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tor(Note)\Documents\Projetos\envases\"/>
    </mc:Choice>
  </mc:AlternateContent>
  <xr:revisionPtr revIDLastSave="0" documentId="13_ncr:1_{96CD7480-8B7D-4817-A8DE-9AF777FB86D3}" xr6:coauthVersionLast="36" xr6:coauthVersionMax="36" xr10:uidLastSave="{00000000-0000-0000-0000-000000000000}"/>
  <bookViews>
    <workbookView xWindow="-120" yWindow="-120" windowWidth="20736" windowHeight="11040" activeTab="1" xr2:uid="{00000000-000D-0000-FFFF-FFFF00000000}"/>
  </bookViews>
  <sheets>
    <sheet name="1000F 11 02" sheetId="2" r:id="rId1"/>
    <sheet name="1000F 11 15" sheetId="3" r:id="rId2"/>
    <sheet name="1000F 11 15 (2)" sheetId="8" r:id="rId3"/>
    <sheet name="1000F 11 20" sheetId="1" r:id="rId4"/>
    <sheet name="1000F 11 11 " sheetId="5" r:id="rId5"/>
    <sheet name="1000F 11 17" sheetId="4" r:id="rId6"/>
    <sheet name="1000F 11 03" sheetId="6" r:id="rId7"/>
  </sheets>
  <functionGroups builtInGroupCount="19"/>
  <externalReferences>
    <externalReference r:id="rId8"/>
  </externalReferences>
  <definedNames>
    <definedName name="_xlnm.Print_Area" localSheetId="0">'1000F 11 02'!$A$1:$Q$35</definedName>
    <definedName name="_xlnm.Print_Area" localSheetId="3">'1000F 11 20'!$A$1:$Q$47</definedName>
    <definedName name="_xlnm.Print_Titles" localSheetId="0">'1000F 11 02'!$2:$5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2" l="1"/>
  <c r="E12" i="2"/>
  <c r="I11" i="2"/>
  <c r="E11" i="2"/>
  <c r="I10" i="2"/>
  <c r="E10" i="2"/>
  <c r="E9" i="2"/>
  <c r="I9" i="2"/>
  <c r="I13" i="2" l="1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E13" i="2" l="1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M21" i="1" l="1"/>
  <c r="H5" i="6" l="1"/>
  <c r="G5" i="6"/>
  <c r="F5" i="6"/>
  <c r="D5" i="6"/>
  <c r="B5" i="6"/>
  <c r="F18" i="4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Q21" i="1"/>
  <c r="O21" i="1"/>
  <c r="N21" i="1"/>
  <c r="E5" i="6" s="1"/>
  <c r="J12" i="1"/>
  <c r="G12" i="1"/>
  <c r="B7" i="5" a="1"/>
  <c r="B7" i="5" s="1"/>
  <c r="L22" i="4"/>
  <c r="K22" i="4"/>
  <c r="J22" i="4"/>
  <c r="H22" i="4"/>
  <c r="G22" i="4"/>
  <c r="F22" i="4"/>
  <c r="E22" i="4"/>
  <c r="D22" i="4"/>
  <c r="L20" i="4"/>
  <c r="K20" i="4"/>
  <c r="J20" i="4"/>
  <c r="H20" i="4"/>
  <c r="G20" i="4"/>
  <c r="F20" i="4"/>
  <c r="E20" i="4"/>
  <c r="D20" i="4"/>
  <c r="L18" i="4"/>
  <c r="K18" i="4"/>
  <c r="J18" i="4"/>
  <c r="H18" i="4"/>
  <c r="G18" i="4"/>
  <c r="E18" i="4"/>
  <c r="D18" i="4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G24" i="1"/>
  <c r="I24" i="1" s="1"/>
  <c r="E24" i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D12" i="1"/>
  <c r="I5" i="6" l="1"/>
  <c r="P21" i="1"/>
  <c r="C7" i="5"/>
  <c r="G25" i="1"/>
  <c r="I25" i="1" l="1"/>
  <c r="G26" i="1"/>
  <c r="G27" i="1" l="1"/>
  <c r="I26" i="1"/>
  <c r="I27" i="1" l="1"/>
  <c r="G28" i="1"/>
  <c r="I28" i="1" l="1"/>
  <c r="G29" i="1"/>
  <c r="I29" i="1" l="1"/>
  <c r="G30" i="1"/>
  <c r="I30" i="1" l="1"/>
  <c r="G31" i="1"/>
  <c r="I31" i="1" l="1"/>
  <c r="G32" i="1"/>
  <c r="I32" i="1" l="1"/>
  <c r="G33" i="1"/>
  <c r="I33" i="1" l="1"/>
  <c r="G34" i="1"/>
  <c r="I34" i="1" l="1"/>
  <c r="G35" i="1"/>
  <c r="I35" i="1" l="1"/>
  <c r="G36" i="1"/>
  <c r="I36" i="1" l="1"/>
  <c r="G37" i="1"/>
  <c r="I37" i="1" l="1"/>
  <c r="G38" i="1"/>
  <c r="I38" i="1" l="1"/>
  <c r="G39" i="1"/>
  <c r="I39" i="1" l="1"/>
  <c r="G40" i="1"/>
  <c r="I40" i="1" l="1"/>
  <c r="G41" i="1"/>
  <c r="I41" i="1" l="1"/>
  <c r="G42" i="1"/>
  <c r="I42" i="1" l="1"/>
  <c r="G43" i="1"/>
  <c r="I43" i="1" l="1"/>
  <c r="G44" i="1"/>
  <c r="I44" i="1" l="1"/>
  <c r="G45" i="1"/>
  <c r="G46" i="1" l="1"/>
  <c r="G47" i="1" s="1"/>
  <c r="I45" i="1"/>
  <c r="I46" i="1" l="1"/>
  <c r="I47" i="1"/>
</calcChain>
</file>

<file path=xl/sharedStrings.xml><?xml version="1.0" encoding="utf-8"?>
<sst xmlns="http://schemas.openxmlformats.org/spreadsheetml/2006/main" count="1887" uniqueCount="313">
  <si>
    <t>RELATÓRIO DE PRODUÇÃO E EFICIÊNCIA POR HORA</t>
  </si>
  <si>
    <t>Código:
1000F 11 20</t>
  </si>
  <si>
    <t>Revisão:
00</t>
  </si>
  <si>
    <t>TURNO 1</t>
  </si>
  <si>
    <t xml:space="preserve">TURNO 2 </t>
  </si>
  <si>
    <t>TURNO 3</t>
  </si>
  <si>
    <t>OP:</t>
  </si>
  <si>
    <t>Turno 1</t>
  </si>
  <si>
    <t>Turno 2</t>
  </si>
  <si>
    <t>Turno 3</t>
  </si>
  <si>
    <t>PRODUTO:</t>
  </si>
  <si>
    <t>05:12 as 13:35</t>
  </si>
  <si>
    <t>13:35 as 21:45</t>
  </si>
  <si>
    <t>21:45 as 00:00</t>
  </si>
  <si>
    <t>00:00 as 05:12</t>
  </si>
  <si>
    <t>GRAMATURA:</t>
  </si>
  <si>
    <t>91gr</t>
  </si>
  <si>
    <t>VELOCIDADE:</t>
  </si>
  <si>
    <t>HRS. PROD.:</t>
  </si>
  <si>
    <t>CONSUMO PREFORMA</t>
  </si>
  <si>
    <t>-</t>
  </si>
  <si>
    <t>QUANTIDADE SOPRADA:</t>
  </si>
  <si>
    <t>HORA</t>
  </si>
  <si>
    <t>PROD. TEÓRICA</t>
  </si>
  <si>
    <t>PROD. TEO. ACUM.</t>
  </si>
  <si>
    <t>PRODUÇÃO REAL</t>
  </si>
  <si>
    <t>PROD. REAL ACUM.</t>
  </si>
  <si>
    <t>% EFIC.
(HR)</t>
  </si>
  <si>
    <t>% EFIC.
ACUM. (HR)</t>
  </si>
  <si>
    <t>TEMPO PROD. (MIN)</t>
  </si>
  <si>
    <t>TEMPO PARADA (MIN)</t>
  </si>
  <si>
    <t xml:space="preserve">OBSERVAÇÕES </t>
  </si>
  <si>
    <t>00:00 a 01:00</t>
  </si>
  <si>
    <t>02:00 a 03:00</t>
  </si>
  <si>
    <t>03:00 a 04:00</t>
  </si>
  <si>
    <t>04:00 a 05:00</t>
  </si>
  <si>
    <t>05:00 a 06:00</t>
  </si>
  <si>
    <t>06:00 a 07:00</t>
  </si>
  <si>
    <t>07:00 a 08:00</t>
  </si>
  <si>
    <t>08:00 a 09:00</t>
  </si>
  <si>
    <t>09:00 a 10:00</t>
  </si>
  <si>
    <t>10:00 a 11:00</t>
  </si>
  <si>
    <t>11:00 a 12:00</t>
  </si>
  <si>
    <t>12:00 a 13:00</t>
  </si>
  <si>
    <t xml:space="preserve">13:00 a 14:00 </t>
  </si>
  <si>
    <t>14:00 a 15:00</t>
  </si>
  <si>
    <t>15:00 a 16:00</t>
  </si>
  <si>
    <t>16:00 a 17:00</t>
  </si>
  <si>
    <t xml:space="preserve">17:00 a 18:00 </t>
  </si>
  <si>
    <t>18:00 a 19:00</t>
  </si>
  <si>
    <t>19:00 a 20:00</t>
  </si>
  <si>
    <t>20:00 a 21:00</t>
  </si>
  <si>
    <t>21:00 a 22:00</t>
  </si>
  <si>
    <t xml:space="preserve">22:00 a 23:00 </t>
  </si>
  <si>
    <t>23:00 a 00:00</t>
  </si>
  <si>
    <t>DESCARTES POR TURNO</t>
  </si>
  <si>
    <t>HORA DO FECHAMENTO</t>
  </si>
  <si>
    <t>Preformas (unidade)</t>
  </si>
  <si>
    <t>Rótulos HT 1090 (unidade)</t>
  </si>
  <si>
    <t>RÓTULOS (Uni.)</t>
  </si>
  <si>
    <t xml:space="preserve">CONTROLE DE DESCARTE / DIA </t>
  </si>
  <si>
    <t>CONTROLE DE ABASTECIMENTO DE PRÉ-FORMA NA CUBA</t>
  </si>
  <si>
    <t>Código:
1000F 11 02</t>
  </si>
  <si>
    <t>Pag 1</t>
  </si>
  <si>
    <t>DATA:</t>
  </si>
  <si>
    <t>LOTE DA PREFORMA</t>
  </si>
  <si>
    <t>NÚMERO DA CAIXA</t>
  </si>
  <si>
    <t>NÚMERO INJETORA</t>
  </si>
  <si>
    <t>DATA DE PRODUÇÃO PRÉ-FORMA</t>
  </si>
  <si>
    <t>HORA DE PRODUÇÃO PRÉ-FORMA</t>
  </si>
  <si>
    <t>HORA DO TOMBAMENTO</t>
  </si>
  <si>
    <t>MARCAR COMO OK - REALIZADO, NOK - NÃO REALIZADO</t>
  </si>
  <si>
    <t>TÉCNICO MANUFATURA</t>
  </si>
  <si>
    <t>OBSERVAÇÃO</t>
  </si>
  <si>
    <t>FOI EXECUTADA LIMPEZA EM TORNO DO ALIMENTADOR DE PRÉ FORMAS</t>
  </si>
  <si>
    <t>SEGURANÇA ALIMENTAR: VERIFICAR 20 PRÉ-FORMAS AO ACASO  (AO COLOCAR  NA CUBA) VERIFICAR: que não contenha matéria estranha ( por ex. papelão, papel, lascas de madeira dentro do contentor de pré-forma), óleos, insetos, etc. Colocar a se cumpre tudo.</t>
  </si>
  <si>
    <t xml:space="preserve">QUALIDADE: VERIFICAR 20 PRÉ-FORMAS AO ACASO  (AO COLOCAR  NA CUBA) VERIFICAR:  se não há variação na cor das pré formas, deformações no finish, se o tamanho é correto.
 </t>
  </si>
  <si>
    <t>Código:
1000F 11 15</t>
  </si>
  <si>
    <t>Revisão:
0</t>
  </si>
  <si>
    <t>Data/Hora:</t>
  </si>
  <si>
    <t>Produto:</t>
  </si>
  <si>
    <t>Volume:</t>
  </si>
  <si>
    <t>2000ML</t>
  </si>
  <si>
    <t>Peso Preforma:</t>
  </si>
  <si>
    <t>Resina:</t>
  </si>
  <si>
    <t>K58</t>
  </si>
  <si>
    <t>Cor:</t>
  </si>
  <si>
    <t>CRISTAL</t>
  </si>
  <si>
    <t>Máquina</t>
  </si>
  <si>
    <t>Parâmetros do Forno</t>
  </si>
  <si>
    <t>Parâmetros Sopro</t>
  </si>
  <si>
    <t>Parâmetros Pré-Sopro</t>
  </si>
  <si>
    <t>Ajustes Mecanicos</t>
  </si>
  <si>
    <t>Cadencia (g/h)</t>
  </si>
  <si>
    <t>Temperatura Préforma (°C)</t>
  </si>
  <si>
    <t>Tempos de Processo (s)</t>
  </si>
  <si>
    <t>Posições Angulares (°)</t>
  </si>
  <si>
    <t>Fluxo Pré-Sopro</t>
  </si>
  <si>
    <t>Temperatura de carregamento (°C)</t>
  </si>
  <si>
    <t xml:space="preserve">Pré-Sopro </t>
  </si>
  <si>
    <t>Ponto 0</t>
  </si>
  <si>
    <t>Utilidade</t>
  </si>
  <si>
    <t>% Início Produção</t>
  </si>
  <si>
    <t xml:space="preserve">Desgaseificação </t>
  </si>
  <si>
    <t>Ponto 10</t>
  </si>
  <si>
    <t>Temp.Chiller (°C) 
JND-UTL-CHI-002</t>
  </si>
  <si>
    <t>% Colocação em Stand-by</t>
  </si>
  <si>
    <t>Compensação</t>
  </si>
  <si>
    <t>Início Pré-Sopro</t>
  </si>
  <si>
    <t>Recuperação de ar R1</t>
  </si>
  <si>
    <t>Parâmetros do Controle</t>
  </si>
  <si>
    <t>Recuperação de ar R2</t>
  </si>
  <si>
    <t>Pressão Sopro (bar)</t>
  </si>
  <si>
    <t>Parâmetros de Regulação do Forno</t>
  </si>
  <si>
    <t>Sopro P3</t>
  </si>
  <si>
    <t>Pressão Pré-sopro (bar)</t>
  </si>
  <si>
    <t>Frequência de correção</t>
  </si>
  <si>
    <t>Temp. Corpo Molde (°)</t>
  </si>
  <si>
    <t>Coeficente de Correção</t>
  </si>
  <si>
    <t>Temp. Garg e Fundo (°)</t>
  </si>
  <si>
    <t>Estitamento(mm)</t>
  </si>
  <si>
    <t>Velocidade de Rolos do alimentador</t>
  </si>
  <si>
    <t xml:space="preserve">1ª Descida da tubeira </t>
  </si>
  <si>
    <t>Fluxo Garg e Fundo (m3/h)</t>
  </si>
  <si>
    <t>Haste/Fundo</t>
  </si>
  <si>
    <t xml:space="preserve">Instrução velocidade </t>
  </si>
  <si>
    <t>Instrução de velocidade dos rolos por presença de pré-forma
diante de D3 em modo automático</t>
  </si>
  <si>
    <t>2ª Descida da tubeira</t>
  </si>
  <si>
    <t>Fluxo Regua Forno (m3/h)</t>
  </si>
  <si>
    <t>1ª Subida da tubeira</t>
  </si>
  <si>
    <t>Aceleração devido a pré-forma ausente</t>
  </si>
  <si>
    <t>Instrução de velocidade dos rolos sem pré-forma em D4 em
modo manual</t>
  </si>
  <si>
    <t>2ª Subida da tubeira</t>
  </si>
  <si>
    <t>Regua de Forno (mm)</t>
  </si>
  <si>
    <t>Velocidade do Estiramento</t>
  </si>
  <si>
    <t>Altura</t>
  </si>
  <si>
    <t>Profund.</t>
  </si>
  <si>
    <t>Velocidade de inicialização da autoadaptação</t>
  </si>
  <si>
    <t>Instrução de velocidade dos rolos por presença de pré-forma
diante de D3 em modo manual</t>
  </si>
  <si>
    <t>Forno (mm)</t>
  </si>
  <si>
    <t>Distribuição de lâmpadas e fornos</t>
  </si>
  <si>
    <t>%
Aquecimento Global</t>
  </si>
  <si>
    <t>Penetração</t>
  </si>
  <si>
    <t>Distribuição</t>
  </si>
  <si>
    <t>% Potencia</t>
  </si>
  <si>
    <t>c</t>
  </si>
  <si>
    <t>Posição                                                              Lãmpada</t>
  </si>
  <si>
    <t xml:space="preserve">Lâmpada Ligada </t>
  </si>
  <si>
    <t>Lâmpada Desligada</t>
  </si>
  <si>
    <t>Fornos de Penetração</t>
  </si>
  <si>
    <t>P</t>
  </si>
  <si>
    <t>Fornos de Distribução</t>
  </si>
  <si>
    <t>D</t>
  </si>
  <si>
    <t>Qualidade:______Tamires________________</t>
  </si>
  <si>
    <t>Gerente:</t>
  </si>
  <si>
    <t>APONTAMENTOS DE PRODUÇÃO</t>
  </si>
  <si>
    <t>Código: 
1000F 11 17</t>
  </si>
  <si>
    <t>Revisão: 
0</t>
  </si>
  <si>
    <t>Pag 1/2</t>
  </si>
  <si>
    <t>INÍCIO</t>
  </si>
  <si>
    <t>TÉRMINO</t>
  </si>
  <si>
    <t>TURNO 2</t>
  </si>
  <si>
    <t xml:space="preserve">Produto: </t>
  </si>
  <si>
    <t>Contador inicial:</t>
  </si>
  <si>
    <t>HORA:</t>
  </si>
  <si>
    <t>CONTADOR:</t>
  </si>
  <si>
    <t>Hora</t>
  </si>
  <si>
    <t>Equipamento</t>
  </si>
  <si>
    <t>Descrição de paradas</t>
  </si>
  <si>
    <t>Código: 
1000F 11 11</t>
  </si>
  <si>
    <t>Revisão: 01</t>
  </si>
  <si>
    <t>Turno 01</t>
  </si>
  <si>
    <t>Turno 02</t>
  </si>
  <si>
    <t>Turno 03</t>
  </si>
  <si>
    <t>Conformidade</t>
  </si>
  <si>
    <t>Não-conformidade</t>
  </si>
  <si>
    <t>DEFEITOS DE REVISÃO</t>
  </si>
  <si>
    <t>N°</t>
  </si>
  <si>
    <t>Tempo</t>
  </si>
  <si>
    <t>0:00</t>
  </si>
  <si>
    <t>0:30</t>
  </si>
  <si>
    <t>1:00</t>
  </si>
  <si>
    <t>1:30</t>
  </si>
  <si>
    <t>2:00</t>
  </si>
  <si>
    <t>02:30</t>
  </si>
  <si>
    <t>3:00</t>
  </si>
  <si>
    <t>3:30</t>
  </si>
  <si>
    <t>4:00</t>
  </si>
  <si>
    <t>4:30</t>
  </si>
  <si>
    <t>5:00</t>
  </si>
  <si>
    <t>5:30</t>
  </si>
  <si>
    <t>6:00</t>
  </si>
  <si>
    <t>6:30</t>
  </si>
  <si>
    <t>7:00</t>
  </si>
  <si>
    <t>7:30</t>
  </si>
  <si>
    <t>8:00</t>
  </si>
  <si>
    <t>8:30</t>
  </si>
  <si>
    <t>9:00</t>
  </si>
  <si>
    <t>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</si>
  <si>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</si>
  <si>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</si>
  <si>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</si>
  <si>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</si>
  <si>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</si>
  <si>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</si>
  <si>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</si>
  <si>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</si>
  <si>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</si>
  <si>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</si>
  <si>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</si>
  <si>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</si>
  <si>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</si>
  <si>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</si>
  <si>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</si>
  <si>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</si>
  <si>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</si>
  <si>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</si>
  <si>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</si>
  <si>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</si>
  <si>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</si>
  <si>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</si>
  <si>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</si>
  <si>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</si>
  <si>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</si>
  <si>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22:30</t>
  </si>
  <si>
    <t>23:00</t>
  </si>
  <si>
    <t>23:30</t>
  </si>
  <si>
    <t>Garrafa deformada (mal soprada)</t>
  </si>
  <si>
    <t>REFEIÇÃO DO TURNO</t>
  </si>
  <si>
    <t xml:space="preserve">Base deformada </t>
  </si>
  <si>
    <t>Ponto de injeção furado</t>
  </si>
  <si>
    <t>Pontos negros por contaminação na pré forma</t>
  </si>
  <si>
    <t>Finish deformado, danificado ou incompleto</t>
  </si>
  <si>
    <t>Anel no pescoço</t>
  </si>
  <si>
    <t>Pescoço marcado (escorrimento de material)</t>
  </si>
  <si>
    <t>Material sem fundir</t>
  </si>
  <si>
    <t>Bolhas</t>
  </si>
  <si>
    <t>Golpes ou rachaduras em excesso</t>
  </si>
  <si>
    <t>Perolização</t>
  </si>
  <si>
    <t xml:space="preserve">Ponto de injeção descentralizado </t>
  </si>
  <si>
    <t>Espiral em ponto de injeção</t>
  </si>
  <si>
    <t>Marcas por sujidade de moldes</t>
  </si>
  <si>
    <t>Fechamento de molde marcado</t>
  </si>
  <si>
    <t>Anel de suporte quebrado</t>
  </si>
  <si>
    <t>Diferença de cor de pré forma</t>
  </si>
  <si>
    <t>Ponto de injeção marcado pela haste</t>
  </si>
  <si>
    <t>Garrafa amassada</t>
  </si>
  <si>
    <t>Codificação VideoJet</t>
  </si>
  <si>
    <t xml:space="preserve">Garrafa com ovalização </t>
  </si>
  <si>
    <t>Temperatura túnel de resfriamento (Entrada)</t>
  </si>
  <si>
    <t>Temperatura túnel de resfriamento (Saída)</t>
  </si>
  <si>
    <t>Observação:</t>
  </si>
  <si>
    <r>
      <t xml:space="preserve">LINHA: </t>
    </r>
    <r>
      <rPr>
        <sz val="72"/>
        <color theme="1"/>
        <rFont val="Times New Roman"/>
        <family val="1"/>
      </rPr>
      <t>1</t>
    </r>
  </si>
  <si>
    <t>01:00 a 02:00</t>
  </si>
  <si>
    <t xml:space="preserve">Contador inicial: </t>
  </si>
  <si>
    <t>91g</t>
  </si>
  <si>
    <t xml:space="preserve">Gramatura: </t>
  </si>
  <si>
    <t>Cadência:</t>
  </si>
  <si>
    <t xml:space="preserve">Cadência: </t>
  </si>
  <si>
    <t>Tempo (min)</t>
  </si>
  <si>
    <t xml:space="preserve">PARAMETRIA SOPRO SBO06 MATRIX HR </t>
  </si>
  <si>
    <t>INSPEÇÃO VISUAL DA GARRAFA SOPRADA</t>
  </si>
  <si>
    <t>LINHA:</t>
  </si>
  <si>
    <t>TÉCNICO DE MANUFATURA</t>
  </si>
  <si>
    <t>C</t>
  </si>
  <si>
    <t>NC</t>
  </si>
  <si>
    <t>Garrafas Rotuladas Final de linha (Kg)</t>
  </si>
  <si>
    <t>Garrafas  Rotuladas Qualidade (Kg)</t>
  </si>
  <si>
    <t>Garrafas Rotuladas HT 1090(Kg)</t>
  </si>
  <si>
    <t>Garrafas Rotuladas HT 990 (Kg)</t>
  </si>
  <si>
    <t>Garrafas Sopradas (Kg)</t>
  </si>
  <si>
    <t>Garrafas Não-Rotuladas Final de linha (Kg)</t>
  </si>
  <si>
    <t>Garrafas Não-Rotuladas Qualidade (Kg)</t>
  </si>
  <si>
    <t>GARRAFAS NÃO ROTULADAS (Kg)</t>
  </si>
  <si>
    <t xml:space="preserve">GARRAFAS ROTULADAS (Kg)          </t>
  </si>
  <si>
    <t>TOTAL PREFORMAS/GARRAFAS                                                                                   (Kg)</t>
  </si>
  <si>
    <t>PREFORMAS EJETADAS (Kg)</t>
  </si>
  <si>
    <t>TECNICO MANUFATURA:</t>
  </si>
  <si>
    <t>Rótulos HT 990 (unidade)</t>
  </si>
  <si>
    <t>REFPET 91gr CRISTAL RESINA K58 FORNECIDO PELA CRISTALPET URUGUAI CAIXA COM 5184 PRE-FORMAS</t>
  </si>
  <si>
    <t>CONTROLE DE DESCARTES</t>
  </si>
  <si>
    <t>Rev 00</t>
  </si>
  <si>
    <t>LINHA</t>
  </si>
  <si>
    <t>PRODUTO</t>
  </si>
  <si>
    <t>PRÉ-FORMA EJETADA (Kg)</t>
  </si>
  <si>
    <t>GARRAFA SOPRADA (Kg)</t>
  </si>
  <si>
    <t>GARRAFA PALETIZADORA (Kg)</t>
  </si>
  <si>
    <t>ROTULADORA                    (Kg)</t>
  </si>
  <si>
    <t>TESTES DE QUALIDADE                          (Kg)</t>
  </si>
  <si>
    <t>TOTAL                 (Kg)</t>
  </si>
  <si>
    <t>LINHA 1</t>
  </si>
  <si>
    <t>Código:  
    1000F 11 03</t>
  </si>
  <si>
    <t>0,9*18</t>
  </si>
  <si>
    <t>1,40 ms</t>
  </si>
  <si>
    <t>N/A</t>
  </si>
  <si>
    <t>REGISTRO DE AJUSTE DE PROCESSO</t>
  </si>
  <si>
    <t>AJUSTADO POR</t>
  </si>
  <si>
    <t>REVISADO POR</t>
  </si>
  <si>
    <t>HORÁRIO DO AJUSTE</t>
  </si>
  <si>
    <t>VALOR INICIAL</t>
  </si>
  <si>
    <t>VALOR FINAL</t>
  </si>
  <si>
    <t>AJUSTE FEITO</t>
  </si>
  <si>
    <t>DEFEITO</t>
  </si>
  <si>
    <t>RESPONSÁVEL</t>
  </si>
  <si>
    <r>
      <t xml:space="preserve">Código:
</t>
    </r>
    <r>
      <rPr>
        <b/>
        <sz val="10"/>
        <color indexed="8"/>
        <rFont val="Calibri"/>
        <family val="2"/>
      </rPr>
      <t>1000F 11 29</t>
    </r>
  </si>
  <si>
    <t>Revisão:
2</t>
  </si>
  <si>
    <t>RESPONSÁVEL (QUALIDADE)</t>
  </si>
  <si>
    <t xml:space="preserve"> 91G</t>
  </si>
  <si>
    <t xml:space="preserve"> </t>
  </si>
  <si>
    <t xml:space="preserve">Isadora Sena </t>
  </si>
  <si>
    <t xml:space="preserve">Data: </t>
  </si>
  <si>
    <t xml:space="preserve">DATA: </t>
  </si>
  <si>
    <t>Ricardo Magni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</si>
</sst>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$&quot;* #,##0.00_-;\-&quot;$&quot;* #,##0.00_-;_-&quot;$&quot;* &quot;-&quot;??_-;_-@_-"/>
    <numFmt numFmtId="165" formatCode="0.0"/>
    <numFmt numFmtId="166" formatCode="0.000"/>
    <numFmt numFmtId="167" formatCode="[$-409]mmmmm;@"/>
    <numFmt numFmtId="168" formatCode="h:mm:ss;@"/>
  </numFmts>
  <fonts count="74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48"/>
      <name val="Times New Roman"/>
      <family val="1"/>
    </font>
    <font>
      <b/>
      <u/>
      <sz val="16"/>
      <name val="Times New Roman"/>
      <family val="1"/>
    </font>
    <font>
      <sz val="10"/>
      <name val="Arial"/>
      <family val="2"/>
    </font>
    <font>
      <sz val="16"/>
      <name val="Times New Roman"/>
      <family val="1"/>
    </font>
    <font>
      <b/>
      <sz val="16"/>
      <name val="Times New Roman"/>
      <family val="1"/>
    </font>
    <font>
      <b/>
      <sz val="18"/>
      <name val="Times New Roman"/>
      <family val="1"/>
    </font>
    <font>
      <b/>
      <sz val="24"/>
      <name val="Times New Roman"/>
      <family val="1"/>
    </font>
    <font>
      <b/>
      <sz val="36"/>
      <name val="Times New Roman"/>
      <family val="1"/>
    </font>
    <font>
      <sz val="18"/>
      <name val="Times New Roman"/>
      <family val="1"/>
    </font>
    <font>
      <sz val="11"/>
      <color theme="1"/>
      <name val="Times New Roman"/>
      <family val="1"/>
    </font>
    <font>
      <b/>
      <sz val="22"/>
      <color theme="1"/>
      <name val="Times New Roman"/>
      <family val="1"/>
    </font>
    <font>
      <b/>
      <sz val="22"/>
      <name val="Times New Roman"/>
      <family val="1"/>
    </font>
    <font>
      <b/>
      <sz val="26"/>
      <color theme="1"/>
      <name val="Times New Roman"/>
      <family val="1"/>
    </font>
    <font>
      <b/>
      <sz val="24"/>
      <color theme="1"/>
      <name val="Times New Roman"/>
      <family val="1"/>
    </font>
    <font>
      <sz val="26"/>
      <color theme="1"/>
      <name val="Times New Roman"/>
      <family val="1"/>
    </font>
    <font>
      <b/>
      <sz val="26"/>
      <name val="Times New Roman"/>
      <family val="1"/>
    </font>
    <font>
      <sz val="26"/>
      <name val="Times New Roman"/>
      <family val="1"/>
    </font>
    <font>
      <b/>
      <sz val="99"/>
      <color theme="1"/>
      <name val="Times New Roman"/>
      <family val="1"/>
    </font>
    <font>
      <b/>
      <sz val="36"/>
      <color theme="1"/>
      <name val="Times New Roman"/>
      <family val="1"/>
    </font>
    <font>
      <sz val="24"/>
      <color theme="1"/>
      <name val="Times New Roman"/>
      <family val="1"/>
    </font>
    <font>
      <b/>
      <sz val="72"/>
      <color theme="1"/>
      <name val="Times New Roman"/>
      <family val="1"/>
    </font>
    <font>
      <b/>
      <sz val="42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sz val="36"/>
      <name val="Times New Roman"/>
      <family val="1"/>
    </font>
    <font>
      <sz val="72"/>
      <color theme="1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name val="Times New Roman"/>
      <family val="1"/>
    </font>
    <font>
      <sz val="8"/>
      <color indexed="8"/>
      <name val="Times New Roman"/>
      <family val="1"/>
    </font>
    <font>
      <sz val="11"/>
      <color indexed="8"/>
      <name val="Times New Roman"/>
      <family val="1"/>
    </font>
    <font>
      <sz val="12"/>
      <name val="Times New Roman"/>
      <family val="1"/>
    </font>
    <font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2"/>
      <color indexed="9"/>
      <name val="Times New Roman"/>
      <family val="1"/>
    </font>
    <font>
      <b/>
      <sz val="12"/>
      <color theme="0"/>
      <name val="Times New Roman"/>
      <family val="1"/>
    </font>
    <font>
      <b/>
      <sz val="16"/>
      <color theme="1"/>
      <name val="Times New Roman"/>
      <family val="1"/>
    </font>
    <font>
      <sz val="12"/>
      <color indexed="9"/>
      <name val="Times New Roman"/>
      <family val="1"/>
    </font>
    <font>
      <sz val="14"/>
      <color indexed="8"/>
      <name val="Times New Roman"/>
      <family val="1"/>
    </font>
    <font>
      <sz val="14"/>
      <color theme="1"/>
      <name val="Times New Roman"/>
      <family val="1"/>
    </font>
    <font>
      <b/>
      <sz val="14"/>
      <name val="Times New Roman"/>
      <family val="1"/>
    </font>
    <font>
      <i/>
      <sz val="14"/>
      <color indexed="8"/>
      <name val="Times New Roman"/>
      <family val="1"/>
    </font>
    <font>
      <i/>
      <sz val="14"/>
      <name val="Times New Roman"/>
      <family val="1"/>
    </font>
    <font>
      <sz val="14"/>
      <name val="Times New Roman"/>
      <family val="1"/>
    </font>
    <font>
      <sz val="22"/>
      <name val="Times New Roman"/>
      <family val="1"/>
    </font>
    <font>
      <sz val="24"/>
      <name val="Times New Roman"/>
      <family val="1"/>
    </font>
    <font>
      <sz val="22"/>
      <color theme="1"/>
      <name val="Times New Roman"/>
      <family val="1"/>
    </font>
    <font>
      <sz val="20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color theme="0"/>
      <name val="Times New Roman"/>
      <family val="1"/>
    </font>
    <font>
      <b/>
      <sz val="9"/>
      <color theme="0"/>
      <name val="Times New Roman"/>
      <family val="1"/>
    </font>
    <font>
      <b/>
      <sz val="11"/>
      <color theme="1"/>
      <name val="Times New Roman"/>
      <family val="1"/>
    </font>
    <font>
      <b/>
      <sz val="9"/>
      <color theme="1"/>
      <name val="Times New Roman"/>
      <family val="1"/>
    </font>
    <font>
      <b/>
      <sz val="28"/>
      <color theme="1"/>
      <name val="Times New Roman"/>
      <family val="1"/>
    </font>
    <font>
      <sz val="48"/>
      <color theme="1"/>
      <name val="Times New Roman"/>
      <family val="1"/>
    </font>
    <font>
      <sz val="12"/>
      <color theme="1"/>
      <name val="Times New Roman"/>
      <family val="1"/>
    </font>
    <font>
      <b/>
      <sz val="14"/>
      <color theme="0"/>
      <name val="Times New Roman"/>
      <family val="1"/>
    </font>
    <font>
      <b/>
      <sz val="16"/>
      <color theme="0"/>
      <name val="Times New Roman"/>
      <family val="1"/>
    </font>
    <font>
      <sz val="13"/>
      <color theme="1"/>
      <name val="Times New Roman"/>
      <family val="1"/>
    </font>
    <font>
      <sz val="60"/>
      <color theme="1"/>
      <name val="Times New Roman"/>
      <family val="1"/>
    </font>
    <font>
      <b/>
      <sz val="16"/>
      <color indexed="8"/>
      <name val="Times New Roman"/>
      <family val="1"/>
    </font>
    <font>
      <sz val="16"/>
      <color indexed="8"/>
      <name val="Times New Roman"/>
      <family val="1"/>
    </font>
    <font>
      <sz val="20"/>
      <name val="Times New Roman"/>
      <family val="1"/>
    </font>
    <font>
      <b/>
      <sz val="10"/>
      <name val="Times New Roman"/>
      <family val="1"/>
    </font>
    <font>
      <b/>
      <sz val="12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indexed="8"/>
      <name val="Calibri"/>
      <family val="2"/>
    </font>
    <font>
      <b/>
      <sz val="7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gray125">
        <fgColor theme="1" tint="0.499984740745262"/>
        <bgColor indexed="65"/>
      </patternFill>
    </fill>
    <fill>
      <patternFill patternType="gray125">
        <fgColor theme="1" tint="0.499984740745262"/>
        <bgColor auto="1"/>
      </patternFill>
    </fill>
    <fill>
      <patternFill patternType="solid">
        <fgColor rgb="FFFF0000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 diagonalUp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>
      <left/>
      <right/>
      <top style="medium">
        <color indexed="64"/>
      </top>
      <bottom/>
      <diagonal style="thin">
        <color indexed="64"/>
      </diagonal>
    </border>
    <border diagonalUp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79">
    <xf numFmtId="0" fontId="0" fillId="0" borderId="0" xfId="0"/>
    <xf numFmtId="0" fontId="1" fillId="0" borderId="0" xfId="0" applyFont="1" applyAlignment="1">
      <alignment vertical="center"/>
    </xf>
    <xf numFmtId="1" fontId="9" fillId="0" borderId="21" xfId="0" applyNumberFormat="1" applyFont="1" applyBorder="1" applyAlignment="1">
      <alignment horizontal="center" vertical="center"/>
    </xf>
    <xf numFmtId="1" fontId="9" fillId="4" borderId="2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7" xfId="0" applyFont="1" applyBorder="1" applyAlignment="1">
      <alignment vertical="center"/>
    </xf>
    <xf numFmtId="0" fontId="12" fillId="3" borderId="0" xfId="1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3" fillId="3" borderId="0" xfId="1" applyFont="1" applyFill="1" applyAlignment="1">
      <alignment vertical="center"/>
    </xf>
    <xf numFmtId="0" fontId="12" fillId="3" borderId="0" xfId="1" applyFont="1" applyFill="1" applyAlignment="1">
      <alignment horizontal="center" vertical="center"/>
    </xf>
    <xf numFmtId="0" fontId="11" fillId="0" borderId="9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1" fontId="9" fillId="0" borderId="33" xfId="0" applyNumberFormat="1" applyFont="1" applyBorder="1" applyAlignment="1">
      <alignment horizontal="center" vertical="center"/>
    </xf>
    <xf numFmtId="1" fontId="9" fillId="4" borderId="33" xfId="0" applyNumberFormat="1" applyFont="1" applyFill="1" applyBorder="1" applyAlignment="1">
      <alignment horizontal="center" vertical="center"/>
    </xf>
    <xf numFmtId="1" fontId="9" fillId="0" borderId="22" xfId="0" applyNumberFormat="1" applyFont="1" applyBorder="1" applyAlignment="1">
      <alignment horizontal="center" vertical="center"/>
    </xf>
    <xf numFmtId="1" fontId="9" fillId="4" borderId="22" xfId="0" applyNumberFormat="1" applyFont="1" applyFill="1" applyBorder="1" applyAlignment="1">
      <alignment horizontal="center" vertical="center"/>
    </xf>
    <xf numFmtId="0" fontId="8" fillId="2" borderId="33" xfId="1" applyFont="1" applyFill="1" applyBorder="1" applyAlignment="1">
      <alignment horizontal="center" vertical="center"/>
    </xf>
    <xf numFmtId="0" fontId="8" fillId="2" borderId="34" xfId="1" applyFont="1" applyFill="1" applyBorder="1" applyAlignment="1">
      <alignment horizontal="center" vertical="center"/>
    </xf>
    <xf numFmtId="0" fontId="18" fillId="3" borderId="22" xfId="1" applyFont="1" applyFill="1" applyBorder="1" applyAlignment="1">
      <alignment horizontal="center" vertical="center"/>
    </xf>
    <xf numFmtId="0" fontId="18" fillId="3" borderId="36" xfId="1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8" fillId="3" borderId="41" xfId="1" applyFont="1" applyFill="1" applyBorder="1" applyAlignment="1">
      <alignment horizontal="center" vertical="center"/>
    </xf>
    <xf numFmtId="0" fontId="18" fillId="3" borderId="23" xfId="1" applyFont="1" applyFill="1" applyBorder="1" applyAlignment="1">
      <alignment horizontal="center" vertical="center"/>
    </xf>
    <xf numFmtId="0" fontId="18" fillId="3" borderId="44" xfId="1" applyFont="1" applyFill="1" applyBorder="1" applyAlignment="1">
      <alignment horizontal="center" vertical="center"/>
    </xf>
    <xf numFmtId="0" fontId="8" fillId="2" borderId="44" xfId="1" applyFont="1" applyFill="1" applyBorder="1" applyAlignment="1">
      <alignment horizontal="center" vertical="center"/>
    </xf>
    <xf numFmtId="0" fontId="8" fillId="2" borderId="41" xfId="1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" fillId="3" borderId="21" xfId="1" applyFont="1" applyFill="1" applyBorder="1" applyAlignment="1">
      <alignment horizontal="center" vertical="center"/>
    </xf>
    <xf numFmtId="0" fontId="2" fillId="3" borderId="23" xfId="1" applyFont="1" applyFill="1" applyBorder="1" applyAlignment="1">
      <alignment horizontal="center" vertical="center"/>
    </xf>
    <xf numFmtId="0" fontId="24" fillId="3" borderId="0" xfId="0" applyFont="1" applyFill="1" applyAlignment="1">
      <alignment vertical="center"/>
    </xf>
    <xf numFmtId="0" fontId="25" fillId="3" borderId="21" xfId="1" applyFont="1" applyFill="1" applyBorder="1" applyAlignment="1">
      <alignment vertical="center"/>
    </xf>
    <xf numFmtId="0" fontId="25" fillId="3" borderId="21" xfId="1" applyFont="1" applyFill="1" applyBorder="1" applyAlignment="1">
      <alignment horizontal="center" vertical="center"/>
    </xf>
    <xf numFmtId="0" fontId="25" fillId="3" borderId="23" xfId="1" applyFont="1" applyFill="1" applyBorder="1" applyAlignment="1">
      <alignment vertical="center"/>
    </xf>
    <xf numFmtId="0" fontId="26" fillId="3" borderId="23" xfId="1" applyFont="1" applyFill="1" applyBorder="1" applyAlignment="1">
      <alignment vertical="center"/>
    </xf>
    <xf numFmtId="0" fontId="23" fillId="2" borderId="55" xfId="1" applyFont="1" applyFill="1" applyBorder="1" applyAlignment="1">
      <alignment horizontal="right" vertical="center" textRotation="180" wrapText="1"/>
    </xf>
    <xf numFmtId="0" fontId="11" fillId="0" borderId="0" xfId="0" applyFont="1" applyAlignment="1">
      <alignment horizontal="center" vertical="center"/>
    </xf>
    <xf numFmtId="0" fontId="2" fillId="2" borderId="21" xfId="1" applyFont="1" applyFill="1" applyBorder="1" applyAlignment="1">
      <alignment horizontal="center" vertical="center" wrapText="1"/>
    </xf>
    <xf numFmtId="0" fontId="11" fillId="5" borderId="0" xfId="0" applyFont="1" applyFill="1"/>
    <xf numFmtId="0" fontId="32" fillId="5" borderId="0" xfId="0" applyFont="1" applyFill="1" applyAlignment="1">
      <alignment horizontal="center" vertical="top" wrapText="1"/>
    </xf>
    <xf numFmtId="0" fontId="28" fillId="5" borderId="7" xfId="0" applyFont="1" applyFill="1" applyBorder="1" applyAlignment="1">
      <alignment vertical="center" wrapText="1"/>
    </xf>
    <xf numFmtId="0" fontId="28" fillId="5" borderId="8" xfId="0" applyFont="1" applyFill="1" applyBorder="1" applyAlignment="1">
      <alignment vertical="center" wrapText="1"/>
    </xf>
    <xf numFmtId="0" fontId="28" fillId="5" borderId="8" xfId="0" applyFont="1" applyFill="1" applyBorder="1" applyAlignment="1">
      <alignment horizontal="right" vertical="center" wrapText="1"/>
    </xf>
    <xf numFmtId="0" fontId="11" fillId="5" borderId="53" xfId="0" applyFont="1" applyFill="1" applyBorder="1"/>
    <xf numFmtId="0" fontId="37" fillId="3" borderId="47" xfId="0" applyFont="1" applyFill="1" applyBorder="1" applyAlignment="1">
      <alignment vertical="center" wrapText="1"/>
    </xf>
    <xf numFmtId="0" fontId="29" fillId="5" borderId="8" xfId="0" applyFont="1" applyFill="1" applyBorder="1" applyAlignment="1">
      <alignment horizontal="right" vertical="center" wrapText="1"/>
    </xf>
    <xf numFmtId="0" fontId="32" fillId="5" borderId="8" xfId="0" applyFont="1" applyFill="1" applyBorder="1" applyAlignment="1">
      <alignment horizontal="right" vertical="center" wrapText="1"/>
    </xf>
    <xf numFmtId="0" fontId="28" fillId="5" borderId="8" xfId="0" applyFont="1" applyFill="1" applyBorder="1" applyAlignment="1">
      <alignment horizontal="right" vertical="top" wrapText="1"/>
    </xf>
    <xf numFmtId="0" fontId="29" fillId="5" borderId="8" xfId="0" applyFont="1" applyFill="1" applyBorder="1" applyAlignment="1">
      <alignment horizontal="right" vertical="top" wrapText="1"/>
    </xf>
    <xf numFmtId="0" fontId="11" fillId="5" borderId="7" xfId="0" applyFont="1" applyFill="1" applyBorder="1" applyAlignment="1">
      <alignment vertical="center"/>
    </xf>
    <xf numFmtId="0" fontId="31" fillId="5" borderId="8" xfId="0" applyFont="1" applyFill="1" applyBorder="1" applyAlignment="1">
      <alignment horizontal="center" vertical="top" wrapText="1"/>
    </xf>
    <xf numFmtId="0" fontId="28" fillId="0" borderId="8" xfId="0" applyFont="1" applyBorder="1" applyAlignment="1">
      <alignment vertical="center" wrapText="1"/>
    </xf>
    <xf numFmtId="0" fontId="33" fillId="0" borderId="0" xfId="0" applyFont="1"/>
    <xf numFmtId="0" fontId="29" fillId="5" borderId="7" xfId="0" applyFont="1" applyFill="1" applyBorder="1" applyAlignment="1">
      <alignment horizontal="left" vertical="top" wrapText="1"/>
    </xf>
    <xf numFmtId="0" fontId="29" fillId="5" borderId="9" xfId="0" applyFont="1" applyFill="1" applyBorder="1" applyAlignment="1">
      <alignment horizontal="left" vertical="top" wrapText="1"/>
    </xf>
    <xf numFmtId="0" fontId="28" fillId="0" borderId="10" xfId="0" applyFont="1" applyBorder="1" applyAlignment="1">
      <alignment vertical="center" wrapText="1"/>
    </xf>
    <xf numFmtId="0" fontId="28" fillId="0" borderId="42" xfId="0" applyFont="1" applyBorder="1" applyAlignment="1">
      <alignment vertical="center" wrapText="1"/>
    </xf>
    <xf numFmtId="0" fontId="28" fillId="0" borderId="10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left" vertical="center" wrapText="1"/>
    </xf>
    <xf numFmtId="0" fontId="28" fillId="0" borderId="11" xfId="0" applyFont="1" applyBorder="1" applyAlignment="1">
      <alignment vertical="center" wrapText="1"/>
    </xf>
    <xf numFmtId="0" fontId="11" fillId="0" borderId="0" xfId="0" applyFont="1"/>
    <xf numFmtId="0" fontId="35" fillId="5" borderId="49" xfId="0" applyFont="1" applyFill="1" applyBorder="1" applyAlignment="1">
      <alignment wrapText="1"/>
    </xf>
    <xf numFmtId="0" fontId="35" fillId="5" borderId="50" xfId="0" applyFont="1" applyFill="1" applyBorder="1" applyAlignment="1">
      <alignment wrapText="1"/>
    </xf>
    <xf numFmtId="0" fontId="35" fillId="5" borderId="49" xfId="0" applyFont="1" applyFill="1" applyBorder="1" applyAlignment="1">
      <alignment horizontal="center" vertical="center" wrapText="1"/>
    </xf>
    <xf numFmtId="0" fontId="35" fillId="5" borderId="49" xfId="0" applyFont="1" applyFill="1" applyBorder="1" applyAlignment="1">
      <alignment vertical="top" wrapText="1"/>
    </xf>
    <xf numFmtId="0" fontId="35" fillId="5" borderId="28" xfId="0" applyFont="1" applyFill="1" applyBorder="1" applyAlignment="1">
      <alignment vertical="top" wrapText="1"/>
    </xf>
    <xf numFmtId="0" fontId="42" fillId="5" borderId="8" xfId="0" applyFont="1" applyFill="1" applyBorder="1"/>
    <xf numFmtId="0" fontId="44" fillId="5" borderId="55" xfId="0" applyFont="1" applyFill="1" applyBorder="1" applyAlignment="1">
      <alignment vertical="top" wrapText="1"/>
    </xf>
    <xf numFmtId="164" fontId="44" fillId="5" borderId="55" xfId="2" applyFont="1" applyFill="1" applyBorder="1" applyAlignment="1">
      <alignment vertical="top" wrapText="1"/>
    </xf>
    <xf numFmtId="0" fontId="41" fillId="5" borderId="57" xfId="0" applyFont="1" applyFill="1" applyBorder="1" applyAlignment="1">
      <alignment horizontal="center" vertical="top" wrapText="1"/>
    </xf>
    <xf numFmtId="0" fontId="41" fillId="5" borderId="55" xfId="0" applyFont="1" applyFill="1" applyBorder="1" applyAlignment="1">
      <alignment vertical="center" wrapText="1"/>
    </xf>
    <xf numFmtId="0" fontId="46" fillId="5" borderId="55" xfId="0" applyFont="1" applyFill="1" applyBorder="1" applyAlignment="1">
      <alignment vertical="center" wrapText="1"/>
    </xf>
    <xf numFmtId="0" fontId="41" fillId="5" borderId="54" xfId="0" applyFont="1" applyFill="1" applyBorder="1" applyAlignment="1">
      <alignment vertical="center" wrapText="1"/>
    </xf>
    <xf numFmtId="0" fontId="35" fillId="5" borderId="55" xfId="0" applyFont="1" applyFill="1" applyBorder="1" applyAlignment="1">
      <alignment vertical="top" wrapText="1"/>
    </xf>
    <xf numFmtId="0" fontId="41" fillId="5" borderId="7" xfId="0" applyFont="1" applyFill="1" applyBorder="1" applyAlignment="1">
      <alignment horizontal="center" vertical="top" wrapText="1"/>
    </xf>
    <xf numFmtId="0" fontId="41" fillId="5" borderId="19" xfId="0" applyFont="1" applyFill="1" applyBorder="1" applyAlignment="1">
      <alignment horizontal="center" vertical="top" wrapText="1"/>
    </xf>
    <xf numFmtId="165" fontId="46" fillId="5" borderId="8" xfId="0" applyNumberFormat="1" applyFont="1" applyFill="1" applyBorder="1"/>
    <xf numFmtId="0" fontId="44" fillId="5" borderId="55" xfId="0" applyFont="1" applyFill="1" applyBorder="1" applyAlignment="1">
      <alignment vertical="center" wrapText="1"/>
    </xf>
    <xf numFmtId="165" fontId="46" fillId="5" borderId="21" xfId="0" applyNumberFormat="1" applyFont="1" applyFill="1" applyBorder="1"/>
    <xf numFmtId="0" fontId="46" fillId="5" borderId="54" xfId="0" applyFont="1" applyFill="1" applyBorder="1" applyAlignment="1">
      <alignment vertical="center" wrapText="1"/>
    </xf>
    <xf numFmtId="165" fontId="46" fillId="5" borderId="21" xfId="0" applyNumberFormat="1" applyFont="1" applyFill="1" applyBorder="1" applyAlignment="1">
      <alignment vertical="center"/>
    </xf>
    <xf numFmtId="0" fontId="41" fillId="5" borderId="7" xfId="0" applyFont="1" applyFill="1" applyBorder="1" applyAlignment="1">
      <alignment horizontal="left" vertical="center" wrapText="1"/>
    </xf>
    <xf numFmtId="20" fontId="17" fillId="11" borderId="12" xfId="0" applyNumberFormat="1" applyFont="1" applyFill="1" applyBorder="1" applyAlignment="1">
      <alignment horizontal="center" vertical="center"/>
    </xf>
    <xf numFmtId="0" fontId="17" fillId="11" borderId="17" xfId="0" applyFont="1" applyFill="1" applyBorder="1" applyAlignment="1">
      <alignment horizontal="center" vertical="center"/>
    </xf>
    <xf numFmtId="0" fontId="17" fillId="11" borderId="41" xfId="0" applyFont="1" applyFill="1" applyBorder="1" applyAlignment="1">
      <alignment horizontal="center" vertical="center"/>
    </xf>
    <xf numFmtId="2" fontId="14" fillId="11" borderId="13" xfId="0" applyNumberFormat="1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right"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20" fontId="8" fillId="0" borderId="22" xfId="0" applyNumberFormat="1" applyFont="1" applyBorder="1" applyAlignment="1">
      <alignment horizontal="center" vertical="center"/>
    </xf>
    <xf numFmtId="20" fontId="8" fillId="0" borderId="21" xfId="0" applyNumberFormat="1" applyFont="1" applyBorder="1" applyAlignment="1">
      <alignment horizontal="center" vertical="center"/>
    </xf>
    <xf numFmtId="20" fontId="8" fillId="0" borderId="33" xfId="0" applyNumberFormat="1" applyFont="1" applyBorder="1" applyAlignment="1">
      <alignment horizontal="center" vertical="center"/>
    </xf>
    <xf numFmtId="0" fontId="47" fillId="0" borderId="0" xfId="1" applyFont="1" applyAlignment="1">
      <alignment vertical="center"/>
    </xf>
    <xf numFmtId="14" fontId="47" fillId="0" borderId="0" xfId="1" applyNumberFormat="1" applyFont="1" applyAlignment="1">
      <alignment vertical="center"/>
    </xf>
    <xf numFmtId="0" fontId="48" fillId="0" borderId="0" xfId="1" applyFont="1" applyAlignment="1">
      <alignment horizontal="center" vertical="center"/>
    </xf>
    <xf numFmtId="1" fontId="21" fillId="0" borderId="21" xfId="1" applyNumberFormat="1" applyFont="1" applyBorder="1" applyAlignment="1">
      <alignment horizontal="center" vertical="center" wrapText="1"/>
    </xf>
    <xf numFmtId="20" fontId="49" fillId="0" borderId="8" xfId="1" applyNumberFormat="1" applyFont="1" applyBorder="1" applyAlignment="1">
      <alignment horizontal="center" vertical="center"/>
    </xf>
    <xf numFmtId="0" fontId="49" fillId="0" borderId="49" xfId="1" applyFont="1" applyBorder="1" applyAlignment="1">
      <alignment horizontal="center" vertical="center"/>
    </xf>
    <xf numFmtId="20" fontId="49" fillId="0" borderId="57" xfId="1" applyNumberFormat="1" applyFont="1" applyBorder="1" applyAlignment="1">
      <alignment horizontal="center" vertical="center"/>
    </xf>
    <xf numFmtId="20" fontId="49" fillId="0" borderId="36" xfId="1" applyNumberFormat="1" applyFont="1" applyBorder="1" applyAlignment="1">
      <alignment horizontal="center"/>
    </xf>
    <xf numFmtId="20" fontId="49" fillId="0" borderId="27" xfId="1" applyNumberFormat="1" applyFont="1" applyBorder="1" applyAlignment="1">
      <alignment horizontal="center" vertical="center"/>
    </xf>
    <xf numFmtId="0" fontId="49" fillId="0" borderId="7" xfId="1" applyFont="1" applyBorder="1" applyAlignment="1">
      <alignment horizontal="center" vertical="center"/>
    </xf>
    <xf numFmtId="0" fontId="12" fillId="0" borderId="7" xfId="1" applyFont="1" applyBorder="1" applyAlignment="1">
      <alignment vertical="center"/>
    </xf>
    <xf numFmtId="0" fontId="47" fillId="0" borderId="8" xfId="1" applyFont="1" applyBorder="1" applyAlignment="1">
      <alignment vertical="center"/>
    </xf>
    <xf numFmtId="20" fontId="49" fillId="0" borderId="7" xfId="1" applyNumberFormat="1" applyFont="1" applyBorder="1" applyAlignment="1">
      <alignment horizontal="center"/>
    </xf>
    <xf numFmtId="0" fontId="12" fillId="0" borderId="7" xfId="1" applyFont="1" applyBorder="1" applyAlignment="1">
      <alignment horizontal="left" vertical="center"/>
    </xf>
    <xf numFmtId="20" fontId="21" fillId="0" borderId="37" xfId="1" applyNumberFormat="1" applyFont="1" applyBorder="1" applyAlignment="1">
      <alignment horizontal="center" vertical="center" wrapText="1"/>
    </xf>
    <xf numFmtId="20" fontId="21" fillId="0" borderId="32" xfId="1" applyNumberFormat="1" applyFont="1" applyBorder="1" applyAlignment="1">
      <alignment horizontal="center" vertical="center" wrapText="1"/>
    </xf>
    <xf numFmtId="1" fontId="21" fillId="0" borderId="33" xfId="1" applyNumberFormat="1" applyFont="1" applyBorder="1" applyAlignment="1">
      <alignment horizontal="center" vertical="center" wrapText="1"/>
    </xf>
    <xf numFmtId="20" fontId="15" fillId="0" borderId="21" xfId="1" applyNumberFormat="1" applyFont="1" applyBorder="1" applyAlignment="1">
      <alignment horizontal="center" vertical="center"/>
    </xf>
    <xf numFmtId="20" fontId="15" fillId="0" borderId="23" xfId="1" applyNumberFormat="1" applyFont="1" applyBorder="1" applyAlignment="1">
      <alignment horizontal="center" vertical="center"/>
    </xf>
    <xf numFmtId="20" fontId="15" fillId="0" borderId="24" xfId="1" applyNumberFormat="1" applyFont="1" applyBorder="1" applyAlignment="1">
      <alignment horizontal="center" vertical="center"/>
    </xf>
    <xf numFmtId="3" fontId="15" fillId="2" borderId="23" xfId="1" applyNumberFormat="1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20" fontId="21" fillId="0" borderId="0" xfId="1" applyNumberFormat="1" applyFont="1" applyAlignment="1">
      <alignment horizontal="center" vertical="center" wrapText="1"/>
    </xf>
    <xf numFmtId="20" fontId="15" fillId="0" borderId="30" xfId="1" applyNumberFormat="1" applyFont="1" applyBorder="1" applyAlignment="1">
      <alignment horizontal="center" vertical="center"/>
    </xf>
    <xf numFmtId="20" fontId="15" fillId="0" borderId="44" xfId="1" applyNumberFormat="1" applyFont="1" applyBorder="1" applyAlignment="1">
      <alignment horizontal="center" vertical="center"/>
    </xf>
    <xf numFmtId="20" fontId="15" fillId="0" borderId="75" xfId="1" applyNumberFormat="1" applyFont="1" applyBorder="1" applyAlignment="1">
      <alignment horizontal="center" vertical="center"/>
    </xf>
    <xf numFmtId="20" fontId="15" fillId="0" borderId="31" xfId="1" applyNumberFormat="1" applyFont="1" applyBorder="1" applyAlignment="1">
      <alignment horizontal="center" vertical="center"/>
    </xf>
    <xf numFmtId="3" fontId="15" fillId="2" borderId="38" xfId="1" applyNumberFormat="1" applyFont="1" applyFill="1" applyBorder="1" applyAlignment="1">
      <alignment horizontal="center" vertical="center"/>
    </xf>
    <xf numFmtId="20" fontId="15" fillId="0" borderId="38" xfId="1" applyNumberFormat="1" applyFont="1" applyBorder="1" applyAlignment="1">
      <alignment horizontal="center" vertical="center"/>
    </xf>
    <xf numFmtId="3" fontId="15" fillId="2" borderId="41" xfId="1" applyNumberFormat="1" applyFont="1" applyFill="1" applyBorder="1" applyAlignment="1">
      <alignment horizontal="center" vertical="center"/>
    </xf>
    <xf numFmtId="3" fontId="15" fillId="2" borderId="34" xfId="1" applyNumberFormat="1" applyFont="1" applyFill="1" applyBorder="1" applyAlignment="1">
      <alignment horizontal="center" vertical="center"/>
    </xf>
    <xf numFmtId="0" fontId="17" fillId="2" borderId="29" xfId="1" applyFont="1" applyFill="1" applyBorder="1" applyAlignment="1">
      <alignment horizontal="center" vertical="center"/>
    </xf>
    <xf numFmtId="0" fontId="17" fillId="2" borderId="30" xfId="1" applyFont="1" applyFill="1" applyBorder="1" applyAlignment="1">
      <alignment horizontal="center" vertical="center" wrapText="1"/>
    </xf>
    <xf numFmtId="0" fontId="16" fillId="0" borderId="37" xfId="1" applyFont="1" applyBorder="1" applyAlignment="1">
      <alignment vertical="center"/>
    </xf>
    <xf numFmtId="0" fontId="16" fillId="0" borderId="32" xfId="1" applyFont="1" applyBorder="1" applyAlignment="1">
      <alignment vertical="center"/>
    </xf>
    <xf numFmtId="0" fontId="16" fillId="0" borderId="37" xfId="1" applyFont="1" applyBorder="1" applyAlignment="1">
      <alignment horizontal="left" vertical="center"/>
    </xf>
    <xf numFmtId="0" fontId="16" fillId="0" borderId="32" xfId="1" applyFont="1" applyBorder="1" applyAlignment="1">
      <alignment horizontal="left" vertical="center"/>
    </xf>
    <xf numFmtId="0" fontId="21" fillId="0" borderId="40" xfId="1" applyFont="1" applyBorder="1" applyAlignment="1">
      <alignment horizontal="center"/>
    </xf>
    <xf numFmtId="20" fontId="21" fillId="0" borderId="10" xfId="1" applyNumberFormat="1" applyFont="1" applyBorder="1" applyAlignment="1">
      <alignment horizontal="center" vertical="center" wrapText="1"/>
    </xf>
    <xf numFmtId="0" fontId="50" fillId="3" borderId="53" xfId="0" applyFont="1" applyFill="1" applyBorder="1" applyAlignment="1">
      <alignment vertical="center"/>
    </xf>
    <xf numFmtId="0" fontId="11" fillId="3" borderId="19" xfId="0" applyFont="1" applyFill="1" applyBorder="1"/>
    <xf numFmtId="0" fontId="50" fillId="3" borderId="19" xfId="0" applyFont="1" applyFill="1" applyBorder="1" applyAlignment="1">
      <alignment vertical="center"/>
    </xf>
    <xf numFmtId="49" fontId="53" fillId="9" borderId="21" xfId="0" applyNumberFormat="1" applyFont="1" applyFill="1" applyBorder="1" applyAlignment="1">
      <alignment horizontal="center"/>
    </xf>
    <xf numFmtId="0" fontId="11" fillId="0" borderId="21" xfId="0" applyFont="1" applyBorder="1" applyAlignment="1">
      <alignment vertical="center" wrapText="1"/>
    </xf>
    <xf numFmtId="49" fontId="55" fillId="0" borderId="21" xfId="0" applyNumberFormat="1" applyFont="1" applyBorder="1" applyAlignment="1">
      <alignment horizontal="center" vertical="center"/>
    </xf>
    <xf numFmtId="0" fontId="11" fillId="0" borderId="28" xfId="0" applyFont="1" applyBorder="1" applyAlignment="1">
      <alignment vertical="center" wrapText="1"/>
    </xf>
    <xf numFmtId="49" fontId="55" fillId="0" borderId="0" xfId="0" applyNumberFormat="1" applyFont="1" applyAlignment="1">
      <alignment horizontal="center" vertical="center"/>
    </xf>
    <xf numFmtId="0" fontId="11" fillId="0" borderId="23" xfId="0" applyFont="1" applyBorder="1"/>
    <xf numFmtId="0" fontId="11" fillId="0" borderId="52" xfId="0" applyFont="1" applyBorder="1" applyAlignment="1">
      <alignment vertical="top"/>
    </xf>
    <xf numFmtId="0" fontId="11" fillId="0" borderId="20" xfId="0" applyFont="1" applyBorder="1" applyAlignment="1">
      <alignment vertical="top"/>
    </xf>
    <xf numFmtId="0" fontId="58" fillId="0" borderId="21" xfId="0" applyFont="1" applyBorder="1" applyAlignment="1">
      <alignment horizontal="center"/>
    </xf>
    <xf numFmtId="0" fontId="58" fillId="3" borderId="19" xfId="0" applyFont="1" applyFill="1" applyBorder="1" applyAlignment="1">
      <alignment vertical="center"/>
    </xf>
    <xf numFmtId="0" fontId="1" fillId="8" borderId="21" xfId="0" applyFont="1" applyFill="1" applyBorder="1" applyAlignment="1">
      <alignment horizontal="center" vertical="center"/>
    </xf>
    <xf numFmtId="0" fontId="25" fillId="8" borderId="21" xfId="0" applyFont="1" applyFill="1" applyBorder="1" applyAlignment="1">
      <alignment horizontal="center" vertical="center"/>
    </xf>
    <xf numFmtId="0" fontId="11" fillId="3" borderId="49" xfId="0" applyFont="1" applyFill="1" applyBorder="1"/>
    <xf numFmtId="0" fontId="25" fillId="3" borderId="49" xfId="0" applyFont="1" applyFill="1" applyBorder="1" applyAlignment="1">
      <alignment horizontal="center"/>
    </xf>
    <xf numFmtId="0" fontId="58" fillId="3" borderId="23" xfId="0" applyFont="1" applyFill="1" applyBorder="1" applyAlignment="1">
      <alignment vertical="center"/>
    </xf>
    <xf numFmtId="0" fontId="11" fillId="3" borderId="24" xfId="0" applyFont="1" applyFill="1" applyBorder="1"/>
    <xf numFmtId="0" fontId="11" fillId="3" borderId="47" xfId="0" applyFont="1" applyFill="1" applyBorder="1"/>
    <xf numFmtId="14" fontId="52" fillId="0" borderId="19" xfId="0" applyNumberFormat="1" applyFont="1" applyBorder="1" applyAlignment="1">
      <alignment horizontal="center"/>
    </xf>
    <xf numFmtId="0" fontId="52" fillId="0" borderId="19" xfId="0" applyFont="1" applyBorder="1"/>
    <xf numFmtId="0" fontId="50" fillId="3" borderId="0" xfId="0" applyFont="1" applyFill="1" applyAlignment="1">
      <alignment vertical="center"/>
    </xf>
    <xf numFmtId="0" fontId="12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1" fillId="0" borderId="53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4" fillId="0" borderId="47" xfId="0" applyFont="1" applyBorder="1" applyAlignment="1">
      <alignment horizontal="center" vertical="center" wrapText="1"/>
    </xf>
    <xf numFmtId="0" fontId="54" fillId="0" borderId="52" xfId="0" applyFont="1" applyBorder="1" applyAlignment="1">
      <alignment horizontal="center" vertical="center" wrapText="1"/>
    </xf>
    <xf numFmtId="0" fontId="54" fillId="0" borderId="20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center" wrapText="1"/>
    </xf>
    <xf numFmtId="49" fontId="55" fillId="0" borderId="22" xfId="0" applyNumberFormat="1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58" fillId="0" borderId="8" xfId="0" applyFont="1" applyBorder="1" applyAlignment="1">
      <alignment horizontal="center" vertical="center" wrapText="1"/>
    </xf>
    <xf numFmtId="0" fontId="11" fillId="0" borderId="8" xfId="0" applyFont="1" applyBorder="1"/>
    <xf numFmtId="14" fontId="54" fillId="0" borderId="56" xfId="0" applyNumberFormat="1" applyFont="1" applyBorder="1"/>
    <xf numFmtId="0" fontId="11" fillId="0" borderId="0" xfId="0" applyFont="1" applyAlignment="1">
      <alignment horizontal="left" vertical="center"/>
    </xf>
    <xf numFmtId="0" fontId="54" fillId="0" borderId="37" xfId="0" applyFont="1" applyBorder="1"/>
    <xf numFmtId="0" fontId="11" fillId="3" borderId="0" xfId="0" applyFont="1" applyFill="1"/>
    <xf numFmtId="49" fontId="53" fillId="9" borderId="38" xfId="0" applyNumberFormat="1" applyFont="1" applyFill="1" applyBorder="1" applyAlignment="1">
      <alignment horizontal="center"/>
    </xf>
    <xf numFmtId="49" fontId="55" fillId="0" borderId="36" xfId="0" applyNumberFormat="1" applyFont="1" applyBorder="1" applyAlignment="1">
      <alignment horizontal="center" vertical="center"/>
    </xf>
    <xf numFmtId="49" fontId="55" fillId="0" borderId="38" xfId="0" applyNumberFormat="1" applyFont="1" applyBorder="1" applyAlignment="1">
      <alignment horizontal="center" vertical="center"/>
    </xf>
    <xf numFmtId="0" fontId="61" fillId="0" borderId="77" xfId="0" applyFont="1" applyBorder="1" applyAlignment="1">
      <alignment vertical="center" wrapText="1"/>
    </xf>
    <xf numFmtId="0" fontId="61" fillId="0" borderId="59" xfId="0" applyFont="1" applyBorder="1" applyAlignment="1">
      <alignment vertical="center" wrapText="1"/>
    </xf>
    <xf numFmtId="0" fontId="61" fillId="0" borderId="60" xfId="0" applyFont="1" applyBorder="1" applyAlignment="1">
      <alignment vertical="center" wrapText="1"/>
    </xf>
    <xf numFmtId="0" fontId="2" fillId="2" borderId="40" xfId="1" applyFont="1" applyFill="1" applyBorder="1" applyAlignment="1">
      <alignment horizontal="center" vertical="center" wrapText="1"/>
    </xf>
    <xf numFmtId="0" fontId="2" fillId="3" borderId="38" xfId="1" applyFont="1" applyFill="1" applyBorder="1" applyAlignment="1">
      <alignment horizontal="center" vertical="center"/>
    </xf>
    <xf numFmtId="0" fontId="7" fillId="3" borderId="37" xfId="1" applyFont="1" applyFill="1" applyBorder="1" applyAlignment="1">
      <alignment horizontal="center" vertical="center"/>
    </xf>
    <xf numFmtId="0" fontId="25" fillId="3" borderId="36" xfId="1" applyFont="1" applyFill="1" applyBorder="1" applyAlignment="1">
      <alignment vertical="center"/>
    </xf>
    <xf numFmtId="0" fontId="7" fillId="3" borderId="32" xfId="1" applyFont="1" applyFill="1" applyBorder="1" applyAlignment="1">
      <alignment horizontal="center" vertical="center"/>
    </xf>
    <xf numFmtId="0" fontId="25" fillId="3" borderId="33" xfId="1" applyFont="1" applyFill="1" applyBorder="1" applyAlignment="1">
      <alignment vertical="center"/>
    </xf>
    <xf numFmtId="0" fontId="25" fillId="3" borderId="33" xfId="1" applyFont="1" applyFill="1" applyBorder="1" applyAlignment="1">
      <alignment horizontal="center" vertical="center"/>
    </xf>
    <xf numFmtId="0" fontId="25" fillId="3" borderId="41" xfId="1" applyFont="1" applyFill="1" applyBorder="1" applyAlignment="1">
      <alignment vertical="center"/>
    </xf>
    <xf numFmtId="0" fontId="26" fillId="3" borderId="41" xfId="1" applyFont="1" applyFill="1" applyBorder="1" applyAlignment="1">
      <alignment vertical="center"/>
    </xf>
    <xf numFmtId="0" fontId="23" fillId="2" borderId="17" xfId="1" applyFont="1" applyFill="1" applyBorder="1" applyAlignment="1">
      <alignment horizontal="right" vertical="center" textRotation="180" wrapText="1"/>
    </xf>
    <xf numFmtId="0" fontId="25" fillId="3" borderId="34" xfId="1" applyFont="1" applyFill="1" applyBorder="1" applyAlignment="1">
      <alignment vertical="center"/>
    </xf>
    <xf numFmtId="0" fontId="22" fillId="3" borderId="22" xfId="0" applyFont="1" applyFill="1" applyBorder="1" applyAlignment="1">
      <alignment vertical="center"/>
    </xf>
    <xf numFmtId="0" fontId="57" fillId="3" borderId="48" xfId="0" applyFont="1" applyFill="1" applyBorder="1" applyAlignment="1">
      <alignment horizontal="center" vertical="center" wrapText="1"/>
    </xf>
    <xf numFmtId="0" fontId="57" fillId="3" borderId="68" xfId="0" applyFont="1" applyFill="1" applyBorder="1" applyAlignment="1">
      <alignment horizontal="center" vertical="center" wrapText="1"/>
    </xf>
    <xf numFmtId="0" fontId="13" fillId="11" borderId="18" xfId="0" applyFont="1" applyFill="1" applyBorder="1" applyAlignment="1">
      <alignment horizontal="center" vertical="center" wrapText="1"/>
    </xf>
    <xf numFmtId="0" fontId="13" fillId="11" borderId="20" xfId="0" applyFont="1" applyFill="1" applyBorder="1" applyAlignment="1">
      <alignment horizontal="center" vertical="center" wrapText="1"/>
    </xf>
    <xf numFmtId="0" fontId="13" fillId="11" borderId="22" xfId="0" applyFont="1" applyFill="1" applyBorder="1" applyAlignment="1">
      <alignment horizontal="center" vertical="center" wrapText="1"/>
    </xf>
    <xf numFmtId="0" fontId="13" fillId="11" borderId="48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right" vertical="center"/>
    </xf>
    <xf numFmtId="0" fontId="16" fillId="0" borderId="38" xfId="1" applyFont="1" applyBorder="1" applyAlignment="1">
      <alignment horizontal="center" vertical="center"/>
    </xf>
    <xf numFmtId="0" fontId="16" fillId="0" borderId="34" xfId="1" applyFont="1" applyBorder="1" applyAlignment="1">
      <alignment horizontal="center" vertical="center"/>
    </xf>
    <xf numFmtId="0" fontId="21" fillId="0" borderId="39" xfId="1" applyFont="1" applyBorder="1" applyAlignment="1">
      <alignment horizontal="center"/>
    </xf>
    <xf numFmtId="20" fontId="49" fillId="0" borderId="35" xfId="1" applyNumberFormat="1" applyFont="1" applyBorder="1" applyAlignment="1">
      <alignment horizontal="center"/>
    </xf>
    <xf numFmtId="0" fontId="25" fillId="0" borderId="0" xfId="0" applyFont="1"/>
    <xf numFmtId="0" fontId="26" fillId="0" borderId="7" xfId="1" applyFont="1" applyBorder="1" applyAlignment="1">
      <alignment vertical="center"/>
    </xf>
    <xf numFmtId="0" fontId="11" fillId="5" borderId="1" xfId="0" applyFont="1" applyFill="1" applyBorder="1"/>
    <xf numFmtId="0" fontId="11" fillId="5" borderId="2" xfId="0" applyFont="1" applyFill="1" applyBorder="1"/>
    <xf numFmtId="0" fontId="11" fillId="5" borderId="7" xfId="0" applyFont="1" applyFill="1" applyBorder="1"/>
    <xf numFmtId="0" fontId="11" fillId="5" borderId="9" xfId="0" applyFont="1" applyFill="1" applyBorder="1"/>
    <xf numFmtId="0" fontId="11" fillId="5" borderId="10" xfId="0" applyFont="1" applyFill="1" applyBorder="1"/>
    <xf numFmtId="0" fontId="11" fillId="5" borderId="19" xfId="0" applyFont="1" applyFill="1" applyBorder="1"/>
    <xf numFmtId="0" fontId="11" fillId="5" borderId="56" xfId="0" applyFont="1" applyFill="1" applyBorder="1"/>
    <xf numFmtId="0" fontId="11" fillId="5" borderId="26" xfId="0" applyFont="1" applyFill="1" applyBorder="1"/>
    <xf numFmtId="0" fontId="42" fillId="5" borderId="0" xfId="0" applyFont="1" applyFill="1"/>
    <xf numFmtId="0" fontId="41" fillId="5" borderId="0" xfId="0" applyFont="1" applyFill="1" applyAlignment="1">
      <alignment horizontal="right" vertical="top" wrapText="1"/>
    </xf>
    <xf numFmtId="0" fontId="41" fillId="5" borderId="0" xfId="0" applyFont="1" applyFill="1" applyAlignment="1">
      <alignment horizontal="center" vertical="top" wrapText="1"/>
    </xf>
    <xf numFmtId="0" fontId="41" fillId="5" borderId="0" xfId="0" applyFont="1" applyFill="1" applyAlignment="1">
      <alignment vertical="top" wrapText="1"/>
    </xf>
    <xf numFmtId="0" fontId="41" fillId="5" borderId="0" xfId="0" applyFont="1" applyFill="1" applyAlignment="1">
      <alignment vertical="center" wrapText="1"/>
    </xf>
    <xf numFmtId="0" fontId="46" fillId="5" borderId="0" xfId="0" applyFont="1" applyFill="1" applyAlignment="1">
      <alignment vertical="center" wrapText="1"/>
    </xf>
    <xf numFmtId="0" fontId="41" fillId="5" borderId="0" xfId="0" applyFont="1" applyFill="1" applyAlignment="1">
      <alignment horizontal="center" vertical="center" wrapText="1"/>
    </xf>
    <xf numFmtId="165" fontId="46" fillId="5" borderId="0" xfId="0" applyNumberFormat="1" applyFont="1" applyFill="1"/>
    <xf numFmtId="0" fontId="46" fillId="0" borderId="0" xfId="0" applyFont="1" applyAlignment="1">
      <alignment vertical="center" wrapText="1"/>
    </xf>
    <xf numFmtId="165" fontId="46" fillId="0" borderId="0" xfId="0" applyNumberFormat="1" applyFont="1" applyAlignment="1">
      <alignment vertical="center" wrapText="1"/>
    </xf>
    <xf numFmtId="165" fontId="46" fillId="5" borderId="0" xfId="0" applyNumberFormat="1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0" fontId="28" fillId="5" borderId="0" xfId="0" applyFont="1" applyFill="1" applyAlignment="1">
      <alignment vertical="center" wrapText="1"/>
    </xf>
    <xf numFmtId="0" fontId="35" fillId="5" borderId="0" xfId="0" applyFont="1" applyFill="1" applyAlignment="1">
      <alignment vertical="center" wrapText="1"/>
    </xf>
    <xf numFmtId="0" fontId="29" fillId="5" borderId="0" xfId="0" applyFont="1" applyFill="1" applyAlignment="1">
      <alignment vertical="top" wrapText="1"/>
    </xf>
    <xf numFmtId="0" fontId="29" fillId="5" borderId="0" xfId="0" applyFont="1" applyFill="1" applyAlignment="1">
      <alignment horizontal="center" vertical="top" wrapText="1"/>
    </xf>
    <xf numFmtId="0" fontId="32" fillId="5" borderId="0" xfId="0" applyFont="1" applyFill="1" applyAlignment="1">
      <alignment vertical="top" wrapText="1"/>
    </xf>
    <xf numFmtId="0" fontId="28" fillId="5" borderId="0" xfId="0" applyFont="1" applyFill="1" applyAlignment="1">
      <alignment wrapText="1"/>
    </xf>
    <xf numFmtId="0" fontId="33" fillId="5" borderId="0" xfId="0" applyFont="1" applyFill="1"/>
    <xf numFmtId="0" fontId="1" fillId="0" borderId="0" xfId="0" applyFont="1"/>
    <xf numFmtId="0" fontId="36" fillId="5" borderId="0" xfId="0" applyFont="1" applyFill="1" applyAlignment="1">
      <alignment horizontal="center" vertical="top" wrapText="1"/>
    </xf>
    <xf numFmtId="0" fontId="37" fillId="5" borderId="0" xfId="0" applyFont="1" applyFill="1" applyAlignment="1">
      <alignment vertical="center" wrapText="1"/>
    </xf>
    <xf numFmtId="0" fontId="29" fillId="5" borderId="0" xfId="0" applyFont="1" applyFill="1" applyAlignment="1">
      <alignment vertical="center" wrapText="1"/>
    </xf>
    <xf numFmtId="0" fontId="30" fillId="3" borderId="0" xfId="0" applyFont="1" applyFill="1" applyAlignment="1">
      <alignment vertical="center"/>
    </xf>
    <xf numFmtId="1" fontId="30" fillId="5" borderId="0" xfId="0" applyNumberFormat="1" applyFont="1" applyFill="1" applyAlignment="1">
      <alignment horizontal="center" vertical="center" wrapText="1"/>
    </xf>
    <xf numFmtId="0" fontId="38" fillId="3" borderId="0" xfId="0" applyFont="1" applyFill="1" applyAlignment="1">
      <alignment vertical="center" wrapText="1"/>
    </xf>
    <xf numFmtId="0" fontId="37" fillId="3" borderId="0" xfId="0" applyFont="1" applyFill="1" applyAlignment="1">
      <alignment vertical="center" wrapText="1"/>
    </xf>
    <xf numFmtId="0" fontId="30" fillId="3" borderId="0" xfId="0" applyFont="1" applyFill="1" applyAlignment="1">
      <alignment vertical="center" wrapText="1"/>
    </xf>
    <xf numFmtId="0" fontId="29" fillId="5" borderId="0" xfId="0" applyFont="1" applyFill="1" applyAlignment="1">
      <alignment horizontal="right" vertical="top" wrapText="1"/>
    </xf>
    <xf numFmtId="0" fontId="30" fillId="5" borderId="0" xfId="0" applyFont="1" applyFill="1" applyAlignment="1">
      <alignment horizontal="right" vertical="center" wrapText="1"/>
    </xf>
    <xf numFmtId="0" fontId="40" fillId="3" borderId="0" xfId="0" applyFont="1" applyFill="1" applyAlignment="1">
      <alignment vertical="center" wrapText="1"/>
    </xf>
    <xf numFmtId="0" fontId="34" fillId="5" borderId="0" xfId="0" applyFont="1" applyFill="1" applyAlignment="1">
      <alignment horizontal="center" vertical="top" wrapText="1"/>
    </xf>
    <xf numFmtId="0" fontId="31" fillId="5" borderId="0" xfId="0" applyFont="1" applyFill="1" applyAlignment="1">
      <alignment vertical="top" wrapText="1"/>
    </xf>
    <xf numFmtId="0" fontId="31" fillId="5" borderId="0" xfId="0" applyFont="1" applyFill="1" applyAlignment="1">
      <alignment horizontal="center" vertical="top" wrapText="1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9" fillId="5" borderId="0" xfId="0" applyFont="1" applyFill="1" applyAlignment="1">
      <alignment horizontal="left" vertical="top" wrapText="1"/>
    </xf>
    <xf numFmtId="0" fontId="66" fillId="0" borderId="4" xfId="0" applyFont="1" applyBorder="1" applyAlignment="1">
      <alignment vertical="center"/>
    </xf>
    <xf numFmtId="0" fontId="66" fillId="8" borderId="4" xfId="0" applyFont="1" applyFill="1" applyBorder="1" applyAlignment="1">
      <alignment horizontal="center" vertical="center" wrapText="1"/>
    </xf>
    <xf numFmtId="0" fontId="66" fillId="8" borderId="81" xfId="0" applyFont="1" applyFill="1" applyBorder="1" applyAlignment="1">
      <alignment horizontal="center" vertical="center" wrapText="1"/>
    </xf>
    <xf numFmtId="0" fontId="25" fillId="0" borderId="22" xfId="0" applyFont="1" applyBorder="1" applyAlignment="1" applyProtection="1">
      <alignment horizontal="center"/>
      <protection locked="0"/>
    </xf>
    <xf numFmtId="0" fontId="25" fillId="0" borderId="36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25" fillId="0" borderId="8" xfId="0" applyFont="1" applyBorder="1"/>
    <xf numFmtId="0" fontId="25" fillId="0" borderId="17" xfId="0" applyFont="1" applyBorder="1" applyAlignment="1" applyProtection="1">
      <alignment horizontal="center"/>
      <protection locked="0"/>
    </xf>
    <xf numFmtId="0" fontId="25" fillId="0" borderId="34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wrapText="1"/>
    </xf>
    <xf numFmtId="0" fontId="67" fillId="3" borderId="0" xfId="0" applyFont="1" applyFill="1" applyAlignment="1">
      <alignment vertical="center" wrapText="1"/>
    </xf>
    <xf numFmtId="0" fontId="22" fillId="3" borderId="20" xfId="0" applyFont="1" applyFill="1" applyBorder="1" applyAlignment="1">
      <alignment horizontal="center" vertical="center"/>
    </xf>
    <xf numFmtId="1" fontId="2" fillId="3" borderId="57" xfId="1" applyNumberFormat="1" applyFont="1" applyFill="1" applyBorder="1" applyAlignment="1">
      <alignment horizontal="center" vertical="center"/>
    </xf>
    <xf numFmtId="0" fontId="2" fillId="2" borderId="57" xfId="1" applyFont="1" applyFill="1" applyBorder="1" applyAlignment="1">
      <alignment horizontal="center" vertical="center"/>
    </xf>
    <xf numFmtId="0" fontId="2" fillId="2" borderId="23" xfId="1" applyFont="1" applyFill="1" applyBorder="1" applyAlignment="1">
      <alignment horizontal="center" vertical="center" wrapText="1"/>
    </xf>
    <xf numFmtId="168" fontId="2" fillId="8" borderId="23" xfId="1" applyNumberFormat="1" applyFont="1" applyFill="1" applyBorder="1" applyAlignment="1">
      <alignment horizontal="center" vertical="center"/>
    </xf>
    <xf numFmtId="0" fontId="22" fillId="3" borderId="35" xfId="0" quotePrefix="1" applyFont="1" applyFill="1" applyBorder="1" applyAlignment="1">
      <alignment vertical="center"/>
    </xf>
    <xf numFmtId="0" fontId="41" fillId="5" borderId="0" xfId="0" applyFont="1" applyFill="1" applyAlignment="1">
      <alignment horizontal="left" vertical="center" wrapText="1"/>
    </xf>
    <xf numFmtId="0" fontId="29" fillId="5" borderId="0" xfId="0" applyFont="1" applyFill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0" fontId="37" fillId="3" borderId="0" xfId="0" applyFont="1" applyFill="1" applyAlignment="1">
      <alignment horizontal="center" vertical="center" wrapText="1"/>
    </xf>
    <xf numFmtId="0" fontId="38" fillId="3" borderId="0" xfId="0" applyFont="1" applyFill="1" applyAlignment="1">
      <alignment horizontal="center" vertical="center"/>
    </xf>
    <xf numFmtId="1" fontId="29" fillId="5" borderId="0" xfId="0" applyNumberFormat="1" applyFont="1" applyFill="1" applyAlignment="1">
      <alignment horizontal="center" vertical="center" wrapText="1"/>
    </xf>
    <xf numFmtId="0" fontId="38" fillId="3" borderId="0" xfId="0" applyFont="1" applyFill="1" applyAlignment="1">
      <alignment horizontal="center" vertical="center" wrapText="1"/>
    </xf>
    <xf numFmtId="0" fontId="30" fillId="3" borderId="53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29" fillId="5" borderId="10" xfId="0" applyFont="1" applyFill="1" applyBorder="1" applyAlignment="1">
      <alignment horizontal="left" vertical="top" wrapText="1"/>
    </xf>
    <xf numFmtId="0" fontId="28" fillId="0" borderId="0" xfId="0" applyFont="1" applyAlignment="1">
      <alignment horizontal="center" vertical="center" wrapText="1"/>
    </xf>
    <xf numFmtId="0" fontId="29" fillId="5" borderId="0" xfId="0" applyFont="1" applyFill="1" applyAlignment="1">
      <alignment horizontal="right" vertical="center" wrapText="1"/>
    </xf>
    <xf numFmtId="0" fontId="37" fillId="0" borderId="0" xfId="0" applyFont="1" applyAlignment="1">
      <alignment vertical="center" wrapText="1"/>
    </xf>
    <xf numFmtId="0" fontId="0" fillId="0" borderId="21" xfId="0" applyBorder="1" applyAlignment="1" applyProtection="1">
      <alignment horizontal="center"/>
      <protection locked="0"/>
    </xf>
    <xf numFmtId="0" fontId="0" fillId="0" borderId="21" xfId="0" applyBorder="1" applyProtection="1">
      <protection locked="0"/>
    </xf>
    <xf numFmtId="9" fontId="0" fillId="0" borderId="21" xfId="0" applyNumberFormat="1" applyBorder="1" applyProtection="1">
      <protection locked="0"/>
    </xf>
    <xf numFmtId="0" fontId="70" fillId="2" borderId="21" xfId="0" applyFont="1" applyFill="1" applyBorder="1" applyAlignment="1">
      <alignment horizontal="center" vertical="center" wrapText="1"/>
    </xf>
    <xf numFmtId="0" fontId="68" fillId="2" borderId="21" xfId="0" applyFont="1" applyFill="1" applyBorder="1" applyAlignment="1">
      <alignment horizontal="center"/>
    </xf>
    <xf numFmtId="0" fontId="0" fillId="3" borderId="21" xfId="0" applyFill="1" applyBorder="1"/>
    <xf numFmtId="0" fontId="0" fillId="0" borderId="21" xfId="0" applyBorder="1"/>
    <xf numFmtId="0" fontId="0" fillId="0" borderId="0" xfId="0" applyProtection="1">
      <protection locked="0"/>
    </xf>
    <xf numFmtId="3" fontId="0" fillId="0" borderId="21" xfId="0" applyNumberFormat="1" applyBorder="1" applyProtection="1">
      <protection locked="0"/>
    </xf>
    <xf numFmtId="0" fontId="71" fillId="3" borderId="21" xfId="0" applyFont="1" applyFill="1" applyBorder="1" applyAlignment="1">
      <alignment vertical="center" wrapText="1"/>
    </xf>
    <xf numFmtId="0" fontId="73" fillId="3" borderId="23" xfId="1" applyFont="1" applyFill="1" applyBorder="1" applyAlignment="1">
      <alignment horizontal="center" vertical="center"/>
    </xf>
    <xf numFmtId="0" fontId="16" fillId="3" borderId="20" xfId="1" applyFont="1" applyFill="1" applyBorder="1" applyAlignment="1">
      <alignment horizontal="center" vertical="center"/>
    </xf>
    <xf numFmtId="0" fontId="16" fillId="3" borderId="47" xfId="1" applyFont="1" applyFill="1" applyBorder="1" applyAlignment="1">
      <alignment horizontal="center" vertical="center"/>
    </xf>
    <xf numFmtId="0" fontId="16" fillId="3" borderId="52" xfId="1" applyFont="1" applyFill="1" applyBorder="1" applyAlignment="1">
      <alignment horizontal="center" vertical="center"/>
    </xf>
    <xf numFmtId="0" fontId="5" fillId="0" borderId="21" xfId="0" applyFont="1" applyBorder="1" applyAlignment="1">
      <alignment horizontal="right" vertical="center" wrapText="1"/>
    </xf>
    <xf numFmtId="0" fontId="5" fillId="0" borderId="21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 wrapText="1"/>
    </xf>
    <xf numFmtId="0" fontId="11" fillId="0" borderId="21" xfId="0" applyFont="1" applyBorder="1" applyAlignment="1">
      <alignment vertical="center"/>
    </xf>
    <xf numFmtId="0" fontId="62" fillId="3" borderId="19" xfId="0" applyFont="1" applyFill="1" applyBorder="1" applyAlignment="1">
      <alignment horizontal="center" vertical="center"/>
    </xf>
    <xf numFmtId="0" fontId="62" fillId="3" borderId="26" xfId="0" applyFont="1" applyFill="1" applyBorder="1" applyAlignment="1">
      <alignment horizontal="center" vertical="center"/>
    </xf>
    <xf numFmtId="0" fontId="57" fillId="3" borderId="60" xfId="0" applyFont="1" applyFill="1" applyBorder="1" applyAlignment="1">
      <alignment horizontal="center" vertical="center" wrapText="1"/>
    </xf>
    <xf numFmtId="0" fontId="57" fillId="3" borderId="25" xfId="0" applyFont="1" applyFill="1" applyBorder="1" applyAlignment="1">
      <alignment horizontal="center" vertical="center" wrapText="1"/>
    </xf>
    <xf numFmtId="0" fontId="57" fillId="3" borderId="77" xfId="0" applyFont="1" applyFill="1" applyBorder="1" applyAlignment="1">
      <alignment horizontal="center" vertical="center" wrapText="1"/>
    </xf>
    <xf numFmtId="0" fontId="2" fillId="2" borderId="21" xfId="1" applyFont="1" applyFill="1" applyBorder="1" applyAlignment="1">
      <alignment horizontal="center" vertical="center" wrapText="1"/>
    </xf>
    <xf numFmtId="0" fontId="2" fillId="3" borderId="23" xfId="1" applyFont="1" applyFill="1" applyBorder="1" applyAlignment="1">
      <alignment horizontal="center" vertical="center"/>
    </xf>
    <xf numFmtId="0" fontId="2" fillId="3" borderId="47" xfId="1" applyFont="1" applyFill="1" applyBorder="1" applyAlignment="1">
      <alignment horizontal="center" vertical="center"/>
    </xf>
    <xf numFmtId="167" fontId="2" fillId="8" borderId="23" xfId="1" applyNumberFormat="1" applyFont="1" applyFill="1" applyBorder="1" applyAlignment="1">
      <alignment horizontal="center" vertical="center"/>
    </xf>
    <xf numFmtId="167" fontId="2" fillId="8" borderId="47" xfId="1" applyNumberFormat="1" applyFont="1" applyFill="1" applyBorder="1" applyAlignment="1">
      <alignment horizontal="center" vertical="center"/>
    </xf>
    <xf numFmtId="20" fontId="2" fillId="3" borderId="23" xfId="1" applyNumberFormat="1" applyFont="1" applyFill="1" applyBorder="1" applyAlignment="1">
      <alignment horizontal="center" vertical="center"/>
    </xf>
    <xf numFmtId="20" fontId="2" fillId="3" borderId="47" xfId="1" applyNumberFormat="1" applyFont="1" applyFill="1" applyBorder="1" applyAlignment="1">
      <alignment horizontal="center" vertical="center"/>
    </xf>
    <xf numFmtId="0" fontId="2" fillId="2" borderId="28" xfId="1" applyFont="1" applyFill="1" applyBorder="1" applyAlignment="1">
      <alignment horizontal="center" vertical="center" textRotation="180" wrapText="1"/>
    </xf>
    <xf numFmtId="0" fontId="2" fillId="2" borderId="55" xfId="1" applyFont="1" applyFill="1" applyBorder="1" applyAlignment="1">
      <alignment horizontal="center" vertical="center" textRotation="180" wrapText="1"/>
    </xf>
    <xf numFmtId="0" fontId="2" fillId="2" borderId="17" xfId="1" applyFont="1" applyFill="1" applyBorder="1" applyAlignment="1">
      <alignment horizontal="center" vertical="center" textRotation="180" wrapText="1"/>
    </xf>
    <xf numFmtId="0" fontId="23" fillId="2" borderId="28" xfId="1" applyFont="1" applyFill="1" applyBorder="1" applyAlignment="1">
      <alignment horizontal="center" vertical="center" textRotation="180" wrapText="1"/>
    </xf>
    <xf numFmtId="0" fontId="23" fillId="2" borderId="55" xfId="1" applyFont="1" applyFill="1" applyBorder="1" applyAlignment="1">
      <alignment horizontal="center" vertical="center" textRotation="180" wrapText="1"/>
    </xf>
    <xf numFmtId="0" fontId="23" fillId="2" borderId="17" xfId="1" applyFont="1" applyFill="1" applyBorder="1" applyAlignment="1">
      <alignment horizontal="center" vertical="center" textRotation="180" wrapText="1"/>
    </xf>
    <xf numFmtId="0" fontId="2" fillId="2" borderId="28" xfId="1" applyFont="1" applyFill="1" applyBorder="1" applyAlignment="1">
      <alignment horizontal="right" vertical="center" textRotation="180" wrapText="1"/>
    </xf>
    <xf numFmtId="0" fontId="2" fillId="2" borderId="55" xfId="1" applyFont="1" applyFill="1" applyBorder="1" applyAlignment="1">
      <alignment horizontal="right" vertical="center" textRotation="180" wrapText="1"/>
    </xf>
    <xf numFmtId="0" fontId="2" fillId="2" borderId="17" xfId="1" applyFont="1" applyFill="1" applyBorder="1" applyAlignment="1">
      <alignment horizontal="right" vertical="center" textRotation="180" wrapText="1"/>
    </xf>
    <xf numFmtId="0" fontId="2" fillId="2" borderId="23" xfId="1" applyFont="1" applyFill="1" applyBorder="1" applyAlignment="1">
      <alignment horizontal="center" vertical="center" wrapText="1"/>
    </xf>
    <xf numFmtId="0" fontId="2" fillId="2" borderId="47" xfId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1" xfId="0" applyFont="1" applyFill="1" applyBorder="1" applyAlignment="1">
      <alignment horizontal="center" vertical="center"/>
    </xf>
    <xf numFmtId="0" fontId="19" fillId="3" borderId="38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64" fontId="43" fillId="6" borderId="21" xfId="2" applyFont="1" applyFill="1" applyBorder="1" applyAlignment="1">
      <alignment horizontal="center" vertical="center" wrapText="1"/>
    </xf>
    <xf numFmtId="0" fontId="63" fillId="6" borderId="37" xfId="0" applyFont="1" applyFill="1" applyBorder="1" applyAlignment="1">
      <alignment horizontal="center" wrapText="1"/>
    </xf>
    <xf numFmtId="0" fontId="63" fillId="6" borderId="21" xfId="0" applyFont="1" applyFill="1" applyBorder="1" applyAlignment="1">
      <alignment horizontal="center" wrapText="1"/>
    </xf>
    <xf numFmtId="0" fontId="64" fillId="0" borderId="21" xfId="0" applyFont="1" applyBorder="1" applyAlignment="1">
      <alignment horizontal="center" wrapText="1"/>
    </xf>
    <xf numFmtId="49" fontId="64" fillId="5" borderId="21" xfId="0" applyNumberFormat="1" applyFont="1" applyFill="1" applyBorder="1" applyAlignment="1">
      <alignment horizontal="center" wrapText="1"/>
    </xf>
    <xf numFmtId="0" fontId="64" fillId="5" borderId="21" xfId="0" applyFont="1" applyFill="1" applyBorder="1" applyAlignment="1">
      <alignment horizontal="center" wrapText="1"/>
    </xf>
    <xf numFmtId="0" fontId="64" fillId="5" borderId="38" xfId="0" applyFont="1" applyFill="1" applyBorder="1" applyAlignment="1">
      <alignment horizontal="center" wrapText="1"/>
    </xf>
    <xf numFmtId="0" fontId="46" fillId="5" borderId="45" xfId="0" applyFont="1" applyFill="1" applyBorder="1" applyAlignment="1">
      <alignment horizontal="center" vertical="top" wrapText="1"/>
    </xf>
    <xf numFmtId="0" fontId="46" fillId="5" borderId="30" xfId="0" applyFont="1" applyFill="1" applyBorder="1" applyAlignment="1">
      <alignment horizontal="center" vertical="top"/>
    </xf>
    <xf numFmtId="0" fontId="46" fillId="5" borderId="31" xfId="0" applyFont="1" applyFill="1" applyBorder="1" applyAlignment="1">
      <alignment horizontal="center" vertical="top"/>
    </xf>
    <xf numFmtId="0" fontId="46" fillId="5" borderId="47" xfId="0" applyFont="1" applyFill="1" applyBorder="1" applyAlignment="1">
      <alignment horizontal="center" vertical="top"/>
    </xf>
    <xf numFmtId="0" fontId="46" fillId="5" borderId="21" xfId="0" applyFont="1" applyFill="1" applyBorder="1" applyAlignment="1">
      <alignment horizontal="center" vertical="top"/>
    </xf>
    <xf numFmtId="0" fontId="46" fillId="5" borderId="38" xfId="0" applyFont="1" applyFill="1" applyBorder="1" applyAlignment="1">
      <alignment horizontal="center" vertical="top"/>
    </xf>
    <xf numFmtId="0" fontId="46" fillId="5" borderId="47" xfId="0" applyFont="1" applyFill="1" applyBorder="1" applyAlignment="1">
      <alignment horizontal="center" vertical="top" wrapText="1"/>
    </xf>
    <xf numFmtId="0" fontId="46" fillId="5" borderId="46" xfId="0" applyFont="1" applyFill="1" applyBorder="1" applyAlignment="1">
      <alignment horizontal="center" vertical="top"/>
    </xf>
    <xf numFmtId="0" fontId="46" fillId="5" borderId="33" xfId="0" applyFont="1" applyFill="1" applyBorder="1" applyAlignment="1">
      <alignment horizontal="center" vertical="top"/>
    </xf>
    <xf numFmtId="0" fontId="46" fillId="5" borderId="34" xfId="0" applyFont="1" applyFill="1" applyBorder="1" applyAlignment="1">
      <alignment horizontal="center" vertical="top"/>
    </xf>
    <xf numFmtId="14" fontId="64" fillId="0" borderId="21" xfId="0" applyNumberFormat="1" applyFont="1" applyBorder="1" applyAlignment="1">
      <alignment horizontal="center" wrapText="1"/>
    </xf>
    <xf numFmtId="0" fontId="17" fillId="5" borderId="73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7" fillId="5" borderId="76" xfId="0" applyFont="1" applyFill="1" applyBorder="1" applyAlignment="1">
      <alignment horizontal="center" vertical="center"/>
    </xf>
    <xf numFmtId="0" fontId="17" fillId="5" borderId="53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7" fillId="5" borderId="54" xfId="0" applyFont="1" applyFill="1" applyBorder="1" applyAlignment="1">
      <alignment horizontal="center" vertical="center"/>
    </xf>
    <xf numFmtId="0" fontId="17" fillId="5" borderId="61" xfId="0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41" fillId="5" borderId="57" xfId="0" applyFont="1" applyFill="1" applyBorder="1" applyAlignment="1">
      <alignment horizontal="left" vertical="top" wrapText="1"/>
    </xf>
    <xf numFmtId="0" fontId="41" fillId="5" borderId="24" xfId="0" applyFont="1" applyFill="1" applyBorder="1" applyAlignment="1">
      <alignment horizontal="left" vertical="top" wrapText="1"/>
    </xf>
    <xf numFmtId="0" fontId="41" fillId="5" borderId="47" xfId="0" applyFont="1" applyFill="1" applyBorder="1" applyAlignment="1">
      <alignment horizontal="left" vertical="top" wrapText="1"/>
    </xf>
    <xf numFmtId="3" fontId="41" fillId="5" borderId="23" xfId="0" applyNumberFormat="1" applyFont="1" applyFill="1" applyBorder="1" applyAlignment="1">
      <alignment horizontal="center" vertical="top" wrapText="1"/>
    </xf>
    <xf numFmtId="3" fontId="41" fillId="5" borderId="24" xfId="0" applyNumberFormat="1" applyFont="1" applyFill="1" applyBorder="1" applyAlignment="1">
      <alignment horizontal="center" vertical="top" wrapText="1"/>
    </xf>
    <xf numFmtId="3" fontId="41" fillId="5" borderId="47" xfId="0" applyNumberFormat="1" applyFont="1" applyFill="1" applyBorder="1" applyAlignment="1">
      <alignment horizontal="center" vertical="top" wrapText="1"/>
    </xf>
    <xf numFmtId="0" fontId="41" fillId="5" borderId="21" xfId="0" applyFont="1" applyFill="1" applyBorder="1" applyAlignment="1">
      <alignment horizontal="left" vertical="center" wrapText="1"/>
    </xf>
    <xf numFmtId="165" fontId="41" fillId="5" borderId="24" xfId="0" applyNumberFormat="1" applyFont="1" applyFill="1" applyBorder="1" applyAlignment="1">
      <alignment horizontal="center" vertical="center" wrapText="1"/>
    </xf>
    <xf numFmtId="165" fontId="41" fillId="5" borderId="47" xfId="0" applyNumberFormat="1" applyFont="1" applyFill="1" applyBorder="1" applyAlignment="1">
      <alignment horizontal="center" vertical="center" wrapText="1"/>
    </xf>
    <xf numFmtId="0" fontId="44" fillId="6" borderId="23" xfId="0" applyFont="1" applyFill="1" applyBorder="1" applyAlignment="1">
      <alignment horizontal="center" vertical="center" wrapText="1"/>
    </xf>
    <xf numFmtId="0" fontId="44" fillId="6" borderId="24" xfId="0" applyFont="1" applyFill="1" applyBorder="1" applyAlignment="1">
      <alignment horizontal="center" vertical="center" wrapText="1"/>
    </xf>
    <xf numFmtId="0" fontId="44" fillId="6" borderId="47" xfId="0" applyFont="1" applyFill="1" applyBorder="1" applyAlignment="1">
      <alignment horizontal="center" vertical="center" wrapText="1"/>
    </xf>
    <xf numFmtId="164" fontId="44" fillId="6" borderId="23" xfId="2" applyFont="1" applyFill="1" applyBorder="1" applyAlignment="1">
      <alignment horizontal="center" vertical="center" wrapText="1"/>
    </xf>
    <xf numFmtId="164" fontId="44" fillId="6" borderId="24" xfId="2" applyFont="1" applyFill="1" applyBorder="1" applyAlignment="1">
      <alignment horizontal="center" vertical="center" wrapText="1"/>
    </xf>
    <xf numFmtId="164" fontId="44" fillId="6" borderId="47" xfId="2" applyFont="1" applyFill="1" applyBorder="1" applyAlignment="1">
      <alignment horizontal="center" vertical="center" wrapText="1"/>
    </xf>
    <xf numFmtId="0" fontId="35" fillId="5" borderId="57" xfId="0" applyFont="1" applyFill="1" applyBorder="1" applyAlignment="1">
      <alignment wrapText="1"/>
    </xf>
    <xf numFmtId="0" fontId="35" fillId="5" borderId="24" xfId="0" applyFont="1" applyFill="1" applyBorder="1" applyAlignment="1">
      <alignment wrapText="1"/>
    </xf>
    <xf numFmtId="0" fontId="35" fillId="6" borderId="57" xfId="0" applyFont="1" applyFill="1" applyBorder="1" applyAlignment="1">
      <alignment horizontal="center" vertical="center" wrapText="1"/>
    </xf>
    <xf numFmtId="0" fontId="35" fillId="6" borderId="24" xfId="0" applyFont="1" applyFill="1" applyBorder="1" applyAlignment="1">
      <alignment horizontal="center" vertical="center" wrapText="1"/>
    </xf>
    <xf numFmtId="0" fontId="35" fillId="6" borderId="47" xfId="0" applyFont="1" applyFill="1" applyBorder="1" applyAlignment="1">
      <alignment horizontal="center" vertical="center" wrapText="1"/>
    </xf>
    <xf numFmtId="0" fontId="35" fillId="6" borderId="23" xfId="0" applyFont="1" applyFill="1" applyBorder="1" applyAlignment="1">
      <alignment horizontal="center" vertical="center" wrapText="1"/>
    </xf>
    <xf numFmtId="164" fontId="45" fillId="6" borderId="21" xfId="2" applyFont="1" applyFill="1" applyBorder="1" applyAlignment="1">
      <alignment horizontal="center" vertical="center" wrapText="1"/>
    </xf>
    <xf numFmtId="165" fontId="41" fillId="5" borderId="21" xfId="0" applyNumberFormat="1" applyFont="1" applyFill="1" applyBorder="1" applyAlignment="1">
      <alignment horizontal="center" vertical="center" wrapText="1"/>
    </xf>
    <xf numFmtId="0" fontId="41" fillId="5" borderId="23" xfId="0" applyFont="1" applyFill="1" applyBorder="1" applyAlignment="1">
      <alignment horizontal="left" vertical="center" wrapText="1"/>
    </xf>
    <xf numFmtId="0" fontId="41" fillId="5" borderId="24" xfId="0" applyFont="1" applyFill="1" applyBorder="1" applyAlignment="1">
      <alignment horizontal="left" vertical="center" wrapText="1"/>
    </xf>
    <xf numFmtId="0" fontId="41" fillId="5" borderId="47" xfId="0" applyFont="1" applyFill="1" applyBorder="1" applyAlignment="1">
      <alignment horizontal="left" vertical="center" wrapText="1"/>
    </xf>
    <xf numFmtId="166" fontId="46" fillId="5" borderId="23" xfId="0" applyNumberFormat="1" applyFont="1" applyFill="1" applyBorder="1" applyAlignment="1">
      <alignment horizontal="center"/>
    </xf>
    <xf numFmtId="166" fontId="46" fillId="5" borderId="24" xfId="0" applyNumberFormat="1" applyFont="1" applyFill="1" applyBorder="1" applyAlignment="1">
      <alignment horizontal="center"/>
    </xf>
    <xf numFmtId="166" fontId="46" fillId="5" borderId="47" xfId="0" applyNumberFormat="1" applyFont="1" applyFill="1" applyBorder="1" applyAlignment="1">
      <alignment horizontal="center"/>
    </xf>
    <xf numFmtId="2" fontId="41" fillId="5" borderId="23" xfId="0" applyNumberFormat="1" applyFont="1" applyFill="1" applyBorder="1" applyAlignment="1">
      <alignment horizontal="center" vertical="center" wrapText="1"/>
    </xf>
    <xf numFmtId="2" fontId="41" fillId="5" borderId="24" xfId="0" applyNumberFormat="1" applyFont="1" applyFill="1" applyBorder="1" applyAlignment="1">
      <alignment horizontal="center" vertical="center" wrapText="1"/>
    </xf>
    <xf numFmtId="2" fontId="41" fillId="5" borderId="47" xfId="0" applyNumberFormat="1" applyFont="1" applyFill="1" applyBorder="1" applyAlignment="1">
      <alignment horizontal="center" vertical="center" wrapText="1"/>
    </xf>
    <xf numFmtId="0" fontId="41" fillId="5" borderId="21" xfId="0" applyFont="1" applyFill="1" applyBorder="1" applyAlignment="1">
      <alignment horizontal="center" vertical="center" wrapText="1"/>
    </xf>
    <xf numFmtId="165" fontId="46" fillId="5" borderId="21" xfId="0" applyNumberFormat="1" applyFont="1" applyFill="1" applyBorder="1" applyAlignment="1">
      <alignment horizontal="center"/>
    </xf>
    <xf numFmtId="0" fontId="41" fillId="5" borderId="37" xfId="0" applyFont="1" applyFill="1" applyBorder="1" applyAlignment="1">
      <alignment horizontal="center" vertical="top" wrapText="1"/>
    </xf>
    <xf numFmtId="0" fontId="41" fillId="5" borderId="21" xfId="0" applyFont="1" applyFill="1" applyBorder="1" applyAlignment="1">
      <alignment horizontal="center" vertical="top" wrapText="1"/>
    </xf>
    <xf numFmtId="0" fontId="46" fillId="5" borderId="21" xfId="0" applyFont="1" applyFill="1" applyBorder="1" applyAlignment="1">
      <alignment horizontal="left" vertical="center" wrapText="1"/>
    </xf>
    <xf numFmtId="0" fontId="46" fillId="0" borderId="23" xfId="0" applyFont="1" applyBorder="1" applyAlignment="1">
      <alignment horizontal="left" vertical="center" wrapText="1"/>
    </xf>
    <xf numFmtId="0" fontId="46" fillId="0" borderId="24" xfId="0" applyFont="1" applyBorder="1" applyAlignment="1">
      <alignment horizontal="left" vertical="center" wrapText="1"/>
    </xf>
    <xf numFmtId="0" fontId="46" fillId="0" borderId="47" xfId="0" applyFont="1" applyBorder="1" applyAlignment="1">
      <alignment horizontal="left" vertical="center" wrapText="1"/>
    </xf>
    <xf numFmtId="165" fontId="41" fillId="5" borderId="23" xfId="0" applyNumberFormat="1" applyFont="1" applyFill="1" applyBorder="1" applyAlignment="1">
      <alignment horizontal="center" vertical="center" wrapText="1"/>
    </xf>
    <xf numFmtId="0" fontId="41" fillId="5" borderId="0" xfId="0" applyFont="1" applyFill="1" applyAlignment="1">
      <alignment horizontal="left" vertical="center" wrapText="1"/>
    </xf>
    <xf numFmtId="165" fontId="41" fillId="5" borderId="0" xfId="0" applyNumberFormat="1" applyFont="1" applyFill="1" applyAlignment="1">
      <alignment horizontal="center" vertical="center"/>
    </xf>
    <xf numFmtId="166" fontId="46" fillId="5" borderId="21" xfId="0" applyNumberFormat="1" applyFont="1" applyFill="1" applyBorder="1" applyAlignment="1">
      <alignment horizontal="center"/>
    </xf>
    <xf numFmtId="166" fontId="42" fillId="5" borderId="24" xfId="0" applyNumberFormat="1" applyFont="1" applyFill="1" applyBorder="1" applyAlignment="1">
      <alignment horizontal="center"/>
    </xf>
    <xf numFmtId="166" fontId="42" fillId="5" borderId="47" xfId="0" applyNumberFormat="1" applyFont="1" applyFill="1" applyBorder="1" applyAlignment="1">
      <alignment horizontal="center"/>
    </xf>
    <xf numFmtId="0" fontId="46" fillId="0" borderId="21" xfId="0" applyFont="1" applyBorder="1" applyAlignment="1">
      <alignment vertical="center" wrapText="1"/>
    </xf>
    <xf numFmtId="165" fontId="46" fillId="0" borderId="21" xfId="0" applyNumberFormat="1" applyFont="1" applyBorder="1" applyAlignment="1">
      <alignment horizontal="center" vertical="center" wrapText="1"/>
    </xf>
    <xf numFmtId="2" fontId="46" fillId="0" borderId="23" xfId="0" applyNumberFormat="1" applyFont="1" applyBorder="1" applyAlignment="1">
      <alignment horizontal="center" vertical="center" wrapText="1"/>
    </xf>
    <xf numFmtId="2" fontId="46" fillId="0" borderId="24" xfId="0" applyNumberFormat="1" applyFont="1" applyBorder="1" applyAlignment="1">
      <alignment horizontal="center" vertical="center" wrapText="1"/>
    </xf>
    <xf numFmtId="2" fontId="46" fillId="0" borderId="47" xfId="0" applyNumberFormat="1" applyFont="1" applyBorder="1" applyAlignment="1">
      <alignment horizontal="center" vertical="center" wrapText="1"/>
    </xf>
    <xf numFmtId="0" fontId="41" fillId="5" borderId="51" xfId="0" applyFont="1" applyFill="1" applyBorder="1" applyAlignment="1">
      <alignment horizontal="left" vertical="center" wrapText="1"/>
    </xf>
    <xf numFmtId="0" fontId="41" fillId="5" borderId="49" xfId="0" applyFont="1" applyFill="1" applyBorder="1" applyAlignment="1">
      <alignment horizontal="left" vertical="center" wrapText="1"/>
    </xf>
    <xf numFmtId="0" fontId="41" fillId="5" borderId="52" xfId="0" applyFont="1" applyFill="1" applyBorder="1" applyAlignment="1">
      <alignment horizontal="left" vertical="center" wrapText="1"/>
    </xf>
    <xf numFmtId="165" fontId="41" fillId="5" borderId="51" xfId="0" applyNumberFormat="1" applyFont="1" applyFill="1" applyBorder="1" applyAlignment="1">
      <alignment horizontal="center" vertical="top" wrapText="1"/>
    </xf>
    <xf numFmtId="165" fontId="41" fillId="5" borderId="49" xfId="0" applyNumberFormat="1" applyFont="1" applyFill="1" applyBorder="1" applyAlignment="1">
      <alignment horizontal="center" vertical="top" wrapText="1"/>
    </xf>
    <xf numFmtId="165" fontId="41" fillId="5" borderId="52" xfId="0" applyNumberFormat="1" applyFont="1" applyFill="1" applyBorder="1" applyAlignment="1">
      <alignment horizontal="center" vertical="top" wrapText="1"/>
    </xf>
    <xf numFmtId="0" fontId="44" fillId="6" borderId="49" xfId="0" applyFont="1" applyFill="1" applyBorder="1" applyAlignment="1">
      <alignment horizontal="center" vertical="center" wrapText="1"/>
    </xf>
    <xf numFmtId="0" fontId="44" fillId="6" borderId="52" xfId="0" applyFont="1" applyFill="1" applyBorder="1" applyAlignment="1">
      <alignment horizontal="center" vertical="center" wrapText="1"/>
    </xf>
    <xf numFmtId="0" fontId="45" fillId="6" borderId="21" xfId="0" applyFont="1" applyFill="1" applyBorder="1" applyAlignment="1">
      <alignment horizontal="center" vertical="center" wrapText="1"/>
    </xf>
    <xf numFmtId="0" fontId="41" fillId="0" borderId="23" xfId="0" applyFont="1" applyBorder="1" applyAlignment="1">
      <alignment horizontal="left" vertical="center" wrapText="1"/>
    </xf>
    <xf numFmtId="0" fontId="41" fillId="0" borderId="24" xfId="0" applyFont="1" applyBorder="1" applyAlignment="1">
      <alignment horizontal="left" vertical="center" wrapText="1"/>
    </xf>
    <xf numFmtId="0" fontId="41" fillId="0" borderId="47" xfId="0" applyFont="1" applyBorder="1" applyAlignment="1">
      <alignment horizontal="left" vertical="center" wrapText="1"/>
    </xf>
    <xf numFmtId="0" fontId="41" fillId="5" borderId="23" xfId="0" applyFont="1" applyFill="1" applyBorder="1" applyAlignment="1">
      <alignment horizontal="center" vertical="top" wrapText="1"/>
    </xf>
    <xf numFmtId="0" fontId="41" fillId="5" borderId="24" xfId="0" applyFont="1" applyFill="1" applyBorder="1" applyAlignment="1">
      <alignment horizontal="center" vertical="top" wrapText="1"/>
    </xf>
    <xf numFmtId="0" fontId="41" fillId="5" borderId="47" xfId="0" applyFont="1" applyFill="1" applyBorder="1" applyAlignment="1">
      <alignment horizontal="center" vertical="top" wrapText="1"/>
    </xf>
    <xf numFmtId="2" fontId="46" fillId="5" borderId="0" xfId="0" applyNumberFormat="1" applyFont="1" applyFill="1" applyAlignment="1">
      <alignment horizontal="center"/>
    </xf>
    <xf numFmtId="0" fontId="41" fillId="5" borderId="58" xfId="0" applyFont="1" applyFill="1" applyBorder="1" applyAlignment="1">
      <alignment horizontal="center" vertical="center" wrapText="1"/>
    </xf>
    <xf numFmtId="0" fontId="41" fillId="5" borderId="49" xfId="0" applyFont="1" applyFill="1" applyBorder="1" applyAlignment="1">
      <alignment horizontal="center" vertical="center" wrapText="1"/>
    </xf>
    <xf numFmtId="0" fontId="41" fillId="5" borderId="52" xfId="0" applyFont="1" applyFill="1" applyBorder="1" applyAlignment="1">
      <alignment horizontal="center" vertical="center" wrapText="1"/>
    </xf>
    <xf numFmtId="0" fontId="41" fillId="5" borderId="56" xfId="0" applyFont="1" applyFill="1" applyBorder="1" applyAlignment="1">
      <alignment horizontal="center" vertical="center" wrapText="1"/>
    </xf>
    <xf numFmtId="0" fontId="41" fillId="5" borderId="19" xfId="0" applyFont="1" applyFill="1" applyBorder="1" applyAlignment="1">
      <alignment horizontal="center" vertical="center" wrapText="1"/>
    </xf>
    <xf numFmtId="0" fontId="41" fillId="5" borderId="20" xfId="0" applyFont="1" applyFill="1" applyBorder="1" applyAlignment="1">
      <alignment horizontal="center" vertical="center" wrapText="1"/>
    </xf>
    <xf numFmtId="10" fontId="41" fillId="5" borderId="21" xfId="0" applyNumberFormat="1" applyFont="1" applyFill="1" applyBorder="1" applyAlignment="1">
      <alignment horizontal="center" vertical="center" wrapText="1"/>
    </xf>
    <xf numFmtId="9" fontId="41" fillId="5" borderId="51" xfId="0" applyNumberFormat="1" applyFont="1" applyFill="1" applyBorder="1" applyAlignment="1">
      <alignment horizontal="center" vertical="center" wrapText="1"/>
    </xf>
    <xf numFmtId="9" fontId="41" fillId="5" borderId="49" xfId="0" applyNumberFormat="1" applyFont="1" applyFill="1" applyBorder="1" applyAlignment="1">
      <alignment horizontal="center" vertical="center" wrapText="1"/>
    </xf>
    <xf numFmtId="9" fontId="41" fillId="5" borderId="52" xfId="0" applyNumberFormat="1" applyFont="1" applyFill="1" applyBorder="1" applyAlignment="1">
      <alignment horizontal="center" vertical="center" wrapText="1"/>
    </xf>
    <xf numFmtId="9" fontId="41" fillId="5" borderId="18" xfId="0" applyNumberFormat="1" applyFont="1" applyFill="1" applyBorder="1" applyAlignment="1">
      <alignment horizontal="center" vertical="center" wrapText="1"/>
    </xf>
    <xf numFmtId="9" fontId="41" fillId="5" borderId="19" xfId="0" applyNumberFormat="1" applyFont="1" applyFill="1" applyBorder="1" applyAlignment="1">
      <alignment horizontal="center" vertical="center" wrapText="1"/>
    </xf>
    <xf numFmtId="9" fontId="41" fillId="5" borderId="20" xfId="0" applyNumberFormat="1" applyFont="1" applyFill="1" applyBorder="1" applyAlignment="1">
      <alignment horizontal="center" vertical="center" wrapText="1"/>
    </xf>
    <xf numFmtId="0" fontId="46" fillId="0" borderId="21" xfId="0" applyFont="1" applyBorder="1" applyAlignment="1">
      <alignment horizontal="center" vertical="center" wrapText="1"/>
    </xf>
    <xf numFmtId="2" fontId="45" fillId="0" borderId="21" xfId="0" applyNumberFormat="1" applyFont="1" applyBorder="1" applyAlignment="1">
      <alignment horizontal="center" vertical="center" wrapText="1"/>
    </xf>
    <xf numFmtId="9" fontId="41" fillId="5" borderId="21" xfId="0" applyNumberFormat="1" applyFont="1" applyFill="1" applyBorder="1" applyAlignment="1">
      <alignment horizontal="center" vertical="center" wrapText="1"/>
    </xf>
    <xf numFmtId="1" fontId="46" fillId="5" borderId="21" xfId="0" applyNumberFormat="1" applyFont="1" applyFill="1" applyBorder="1" applyAlignment="1">
      <alignment horizontal="center"/>
    </xf>
    <xf numFmtId="0" fontId="35" fillId="6" borderId="37" xfId="0" applyFont="1" applyFill="1" applyBorder="1" applyAlignment="1">
      <alignment horizontal="center" vertical="center" wrapText="1"/>
    </xf>
    <xf numFmtId="0" fontId="35" fillId="6" borderId="21" xfId="0" applyFont="1" applyFill="1" applyBorder="1" applyAlignment="1">
      <alignment horizontal="center" vertical="center" wrapText="1"/>
    </xf>
    <xf numFmtId="1" fontId="46" fillId="0" borderId="21" xfId="0" applyNumberFormat="1" applyFont="1" applyBorder="1" applyAlignment="1">
      <alignment horizontal="center" vertical="center" wrapText="1"/>
    </xf>
    <xf numFmtId="0" fontId="43" fillId="6" borderId="23" xfId="0" applyFont="1" applyFill="1" applyBorder="1" applyAlignment="1">
      <alignment horizontal="center" vertical="center" wrapText="1"/>
    </xf>
    <xf numFmtId="0" fontId="43" fillId="6" borderId="24" xfId="0" applyFont="1" applyFill="1" applyBorder="1" applyAlignment="1">
      <alignment horizontal="center" vertical="center" wrapText="1"/>
    </xf>
    <xf numFmtId="0" fontId="43" fillId="6" borderId="47" xfId="0" applyFont="1" applyFill="1" applyBorder="1" applyAlignment="1">
      <alignment horizontal="center" vertical="center" wrapText="1"/>
    </xf>
    <xf numFmtId="0" fontId="46" fillId="0" borderId="23" xfId="0" applyFont="1" applyBorder="1" applyAlignment="1">
      <alignment horizontal="center" vertical="center" wrapText="1"/>
    </xf>
    <xf numFmtId="0" fontId="46" fillId="0" borderId="24" xfId="0" applyFont="1" applyBorder="1" applyAlignment="1">
      <alignment horizontal="center" vertical="center" wrapText="1"/>
    </xf>
    <xf numFmtId="0" fontId="46" fillId="0" borderId="47" xfId="0" applyFont="1" applyBorder="1" applyAlignment="1">
      <alignment horizontal="center" vertical="center" wrapText="1"/>
    </xf>
    <xf numFmtId="0" fontId="43" fillId="2" borderId="23" xfId="0" applyFont="1" applyFill="1" applyBorder="1" applyAlignment="1">
      <alignment horizontal="center" vertical="center" wrapText="1"/>
    </xf>
    <xf numFmtId="0" fontId="43" fillId="2" borderId="24" xfId="0" applyFont="1" applyFill="1" applyBorder="1" applyAlignment="1">
      <alignment horizontal="center" vertical="center" wrapText="1"/>
    </xf>
    <xf numFmtId="0" fontId="43" fillId="2" borderId="47" xfId="0" applyFont="1" applyFill="1" applyBorder="1" applyAlignment="1">
      <alignment horizontal="center" vertical="center" wrapText="1"/>
    </xf>
    <xf numFmtId="0" fontId="41" fillId="5" borderId="23" xfId="0" applyFont="1" applyFill="1" applyBorder="1" applyAlignment="1">
      <alignment horizontal="center" vertical="center" wrapText="1"/>
    </xf>
    <xf numFmtId="0" fontId="41" fillId="5" borderId="24" xfId="0" applyFont="1" applyFill="1" applyBorder="1" applyAlignment="1">
      <alignment horizontal="center" vertical="center" wrapText="1"/>
    </xf>
    <xf numFmtId="0" fontId="41" fillId="5" borderId="47" xfId="0" applyFont="1" applyFill="1" applyBorder="1" applyAlignment="1">
      <alignment horizontal="center" vertical="center" wrapText="1"/>
    </xf>
    <xf numFmtId="0" fontId="29" fillId="5" borderId="0" xfId="0" applyFont="1" applyFill="1" applyAlignment="1">
      <alignment horizontal="center" vertical="center" wrapText="1"/>
    </xf>
    <xf numFmtId="0" fontId="35" fillId="6" borderId="27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0" fontId="37" fillId="3" borderId="0" xfId="0" applyFont="1" applyFill="1" applyAlignment="1">
      <alignment horizontal="center" vertical="center" wrapText="1"/>
    </xf>
    <xf numFmtId="0" fontId="30" fillId="3" borderId="54" xfId="0" applyFont="1" applyFill="1" applyBorder="1" applyAlignment="1">
      <alignment horizontal="center" vertical="center" wrapText="1"/>
    </xf>
    <xf numFmtId="0" fontId="38" fillId="3" borderId="53" xfId="0" applyFont="1" applyFill="1" applyBorder="1" applyAlignment="1">
      <alignment horizontal="center" vertical="center"/>
    </xf>
    <xf numFmtId="0" fontId="38" fillId="3" borderId="0" xfId="0" applyFont="1" applyFill="1" applyAlignment="1">
      <alignment horizontal="center" vertical="center"/>
    </xf>
    <xf numFmtId="1" fontId="29" fillId="5" borderId="0" xfId="0" applyNumberFormat="1" applyFont="1" applyFill="1" applyAlignment="1">
      <alignment horizontal="center" vertical="center" wrapText="1"/>
    </xf>
    <xf numFmtId="0" fontId="38" fillId="3" borderId="0" xfId="0" applyFont="1" applyFill="1" applyAlignment="1">
      <alignment horizontal="center" vertical="center" wrapText="1"/>
    </xf>
    <xf numFmtId="0" fontId="39" fillId="3" borderId="23" xfId="0" applyFont="1" applyFill="1" applyBorder="1" applyAlignment="1">
      <alignment horizontal="center" vertical="center" wrapText="1"/>
    </xf>
    <xf numFmtId="0" fontId="39" fillId="3" borderId="24" xfId="0" applyFont="1" applyFill="1" applyBorder="1" applyAlignment="1">
      <alignment horizontal="center" vertical="center" wrapText="1"/>
    </xf>
    <xf numFmtId="0" fontId="39" fillId="3" borderId="47" xfId="0" applyFont="1" applyFill="1" applyBorder="1" applyAlignment="1">
      <alignment horizontal="center" vertical="center" wrapText="1"/>
    </xf>
    <xf numFmtId="0" fontId="37" fillId="3" borderId="23" xfId="0" applyFont="1" applyFill="1" applyBorder="1" applyAlignment="1">
      <alignment horizontal="center" vertical="center" wrapText="1"/>
    </xf>
    <xf numFmtId="0" fontId="37" fillId="3" borderId="47" xfId="0" applyFont="1" applyFill="1" applyBorder="1" applyAlignment="1">
      <alignment horizontal="center" vertical="center" wrapText="1"/>
    </xf>
    <xf numFmtId="0" fontId="33" fillId="3" borderId="23" xfId="0" applyFont="1" applyFill="1" applyBorder="1" applyAlignment="1">
      <alignment horizontal="center"/>
    </xf>
    <xf numFmtId="0" fontId="33" fillId="3" borderId="47" xfId="0" applyFont="1" applyFill="1" applyBorder="1" applyAlignment="1">
      <alignment horizontal="center"/>
    </xf>
    <xf numFmtId="0" fontId="37" fillId="3" borderId="24" xfId="0" applyFont="1" applyFill="1" applyBorder="1" applyAlignment="1">
      <alignment horizontal="center" vertical="center" wrapText="1"/>
    </xf>
    <xf numFmtId="0" fontId="30" fillId="3" borderId="53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1" fontId="30" fillId="3" borderId="0" xfId="0" applyNumberFormat="1" applyFont="1" applyFill="1" applyAlignment="1">
      <alignment horizontal="center" vertical="center" wrapText="1"/>
    </xf>
    <xf numFmtId="0" fontId="39" fillId="3" borderId="21" xfId="0" applyFont="1" applyFill="1" applyBorder="1" applyAlignment="1">
      <alignment horizontal="center" vertical="center" wrapText="1"/>
    </xf>
    <xf numFmtId="0" fontId="37" fillId="12" borderId="23" xfId="0" applyFont="1" applyFill="1" applyBorder="1" applyAlignment="1">
      <alignment horizontal="center" vertical="center" wrapText="1"/>
    </xf>
    <xf numFmtId="0" fontId="37" fillId="12" borderId="47" xfId="0" applyFont="1" applyFill="1" applyBorder="1" applyAlignment="1">
      <alignment horizontal="center" vertical="center" wrapText="1"/>
    </xf>
    <xf numFmtId="0" fontId="37" fillId="12" borderId="24" xfId="0" applyFont="1" applyFill="1" applyBorder="1" applyAlignment="1">
      <alignment horizontal="center" vertical="center" wrapText="1"/>
    </xf>
    <xf numFmtId="0" fontId="33" fillId="3" borderId="0" xfId="0" applyFont="1" applyFill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0" fontId="28" fillId="7" borderId="23" xfId="0" applyFont="1" applyFill="1" applyBorder="1" applyAlignment="1">
      <alignment horizontal="center" vertical="center" wrapText="1"/>
    </xf>
    <xf numFmtId="0" fontId="28" fillId="7" borderId="47" xfId="0" applyFont="1" applyFill="1" applyBorder="1" applyAlignment="1">
      <alignment horizontal="center" vertical="center" wrapText="1"/>
    </xf>
    <xf numFmtId="0" fontId="46" fillId="5" borderId="0" xfId="0" applyFont="1" applyFill="1" applyAlignment="1">
      <alignment horizontal="right"/>
    </xf>
    <xf numFmtId="0" fontId="46" fillId="5" borderId="54" xfId="0" applyFont="1" applyFill="1" applyBorder="1" applyAlignment="1">
      <alignment horizontal="right"/>
    </xf>
    <xf numFmtId="0" fontId="11" fillId="5" borderId="23" xfId="0" applyFont="1" applyFill="1" applyBorder="1" applyAlignment="1">
      <alignment horizontal="center"/>
    </xf>
    <xf numFmtId="0" fontId="11" fillId="5" borderId="47" xfId="0" applyFont="1" applyFill="1" applyBorder="1" applyAlignment="1">
      <alignment horizontal="center"/>
    </xf>
    <xf numFmtId="0" fontId="46" fillId="3" borderId="0" xfId="0" applyFont="1" applyFill="1" applyAlignment="1">
      <alignment horizontal="center"/>
    </xf>
    <xf numFmtId="0" fontId="28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46" fillId="5" borderId="0" xfId="0" applyFont="1" applyFill="1" applyAlignment="1">
      <alignment horizontal="left"/>
    </xf>
    <xf numFmtId="0" fontId="28" fillId="7" borderId="24" xfId="0" applyFont="1" applyFill="1" applyBorder="1" applyAlignment="1">
      <alignment horizontal="center" vertical="center" wrapText="1"/>
    </xf>
    <xf numFmtId="0" fontId="29" fillId="5" borderId="10" xfId="0" applyFont="1" applyFill="1" applyBorder="1" applyAlignment="1">
      <alignment horizontal="left" vertical="top" wrapText="1"/>
    </xf>
    <xf numFmtId="0" fontId="28" fillId="0" borderId="0" xfId="0" applyFont="1" applyAlignment="1">
      <alignment horizontal="center" vertical="center" wrapText="1"/>
    </xf>
    <xf numFmtId="0" fontId="28" fillId="5" borderId="0" xfId="0" applyFont="1" applyFill="1" applyAlignment="1">
      <alignment horizontal="center" vertical="top" wrapText="1"/>
    </xf>
    <xf numFmtId="0" fontId="28" fillId="5" borderId="19" xfId="0" applyFont="1" applyFill="1" applyBorder="1" applyAlignment="1">
      <alignment horizontal="center" vertical="top" wrapText="1"/>
    </xf>
    <xf numFmtId="0" fontId="29" fillId="5" borderId="0" xfId="0" applyFont="1" applyFill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41" fillId="5" borderId="7" xfId="0" applyFont="1" applyFill="1" applyBorder="1" applyAlignment="1">
      <alignment horizontal="left" vertical="top" wrapText="1"/>
    </xf>
    <xf numFmtId="0" fontId="41" fillId="5" borderId="0" xfId="0" applyFont="1" applyFill="1" applyAlignment="1">
      <alignment horizontal="left" vertical="top" wrapText="1"/>
    </xf>
    <xf numFmtId="0" fontId="0" fillId="0" borderId="21" xfId="0" applyBorder="1" applyAlignment="1" applyProtection="1">
      <alignment horizontal="center"/>
      <protection locked="0"/>
    </xf>
    <xf numFmtId="0" fontId="69" fillId="0" borderId="21" xfId="0" applyFont="1" applyBorder="1" applyAlignment="1">
      <alignment horizontal="center" vertical="top" wrapText="1"/>
    </xf>
    <xf numFmtId="0" fontId="69" fillId="0" borderId="21" xfId="0" applyFont="1" applyBorder="1" applyAlignment="1">
      <alignment horizontal="center" vertical="top"/>
    </xf>
    <xf numFmtId="0" fontId="68" fillId="2" borderId="21" xfId="0" applyFont="1" applyFill="1" applyBorder="1" applyAlignment="1">
      <alignment horizontal="center"/>
    </xf>
    <xf numFmtId="0" fontId="70" fillId="2" borderId="21" xfId="0" applyFont="1" applyFill="1" applyBorder="1" applyAlignment="1">
      <alignment horizontal="center" vertical="center" wrapText="1"/>
    </xf>
    <xf numFmtId="20" fontId="0" fillId="0" borderId="21" xfId="0" applyNumberFormat="1" applyBorder="1" applyAlignment="1" applyProtection="1">
      <alignment horizontal="center"/>
      <protection locked="0"/>
    </xf>
    <xf numFmtId="0" fontId="71" fillId="3" borderId="51" xfId="0" applyFont="1" applyFill="1" applyBorder="1" applyAlignment="1">
      <alignment horizontal="center" vertical="center" wrapText="1"/>
    </xf>
    <xf numFmtId="0" fontId="71" fillId="3" borderId="49" xfId="0" applyFont="1" applyFill="1" applyBorder="1" applyAlignment="1">
      <alignment horizontal="center" vertical="center" wrapText="1"/>
    </xf>
    <xf numFmtId="0" fontId="71" fillId="3" borderId="52" xfId="0" applyFont="1" applyFill="1" applyBorder="1" applyAlignment="1">
      <alignment horizontal="center" vertical="center" wrapText="1"/>
    </xf>
    <xf numFmtId="0" fontId="71" fillId="3" borderId="53" xfId="0" applyFont="1" applyFill="1" applyBorder="1" applyAlignment="1">
      <alignment horizontal="center" vertical="center" wrapText="1"/>
    </xf>
    <xf numFmtId="0" fontId="71" fillId="3" borderId="0" xfId="0" applyFont="1" applyFill="1" applyAlignment="1">
      <alignment horizontal="center" vertical="center" wrapText="1"/>
    </xf>
    <xf numFmtId="0" fontId="71" fillId="3" borderId="54" xfId="0" applyFont="1" applyFill="1" applyBorder="1" applyAlignment="1">
      <alignment horizontal="center" vertical="center" wrapText="1"/>
    </xf>
    <xf numFmtId="0" fontId="71" fillId="3" borderId="18" xfId="0" applyFont="1" applyFill="1" applyBorder="1" applyAlignment="1">
      <alignment horizontal="center" vertical="center" wrapText="1"/>
    </xf>
    <xf numFmtId="0" fontId="71" fillId="3" borderId="19" xfId="0" applyFont="1" applyFill="1" applyBorder="1" applyAlignment="1">
      <alignment horizontal="center" vertical="center" wrapText="1"/>
    </xf>
    <xf numFmtId="0" fontId="71" fillId="3" borderId="20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68" fillId="2" borderId="24" xfId="0" applyFont="1" applyFill="1" applyBorder="1" applyAlignment="1">
      <alignment horizontal="center" vertical="center" wrapText="1"/>
    </xf>
    <xf numFmtId="0" fontId="68" fillId="2" borderId="47" xfId="0" applyFont="1" applyFill="1" applyBorder="1" applyAlignment="1">
      <alignment horizontal="center" vertical="center" wrapText="1"/>
    </xf>
    <xf numFmtId="0" fontId="65" fillId="0" borderId="21" xfId="0" applyFont="1" applyBorder="1" applyAlignment="1">
      <alignment horizontal="center" vertical="center"/>
    </xf>
    <xf numFmtId="1" fontId="10" fillId="4" borderId="21" xfId="0" applyNumberFormat="1" applyFont="1" applyFill="1" applyBorder="1" applyAlignment="1">
      <alignment horizontal="center" vertical="center"/>
    </xf>
    <xf numFmtId="9" fontId="9" fillId="0" borderId="23" xfId="0" applyNumberFormat="1" applyFont="1" applyBorder="1" applyAlignment="1">
      <alignment horizontal="center" vertical="center"/>
    </xf>
    <xf numFmtId="20" fontId="9" fillId="0" borderId="24" xfId="0" applyNumberFormat="1" applyFont="1" applyBorder="1" applyAlignment="1">
      <alignment horizontal="center" vertical="center"/>
    </xf>
    <xf numFmtId="20" fontId="9" fillId="0" borderId="27" xfId="0" applyNumberFormat="1" applyFont="1" applyBorder="1" applyAlignment="1">
      <alignment horizontal="center" vertical="center"/>
    </xf>
    <xf numFmtId="9" fontId="9" fillId="0" borderId="41" xfId="0" applyNumberFormat="1" applyFont="1" applyBorder="1" applyAlignment="1">
      <alignment horizontal="center" vertical="center"/>
    </xf>
    <xf numFmtId="20" fontId="9" fillId="0" borderId="42" xfId="0" applyNumberFormat="1" applyFont="1" applyBorder="1" applyAlignment="1">
      <alignment horizontal="center" vertical="center"/>
    </xf>
    <xf numFmtId="20" fontId="9" fillId="0" borderId="43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38" xfId="1" applyFont="1" applyFill="1" applyBorder="1" applyAlignment="1">
      <alignment horizontal="center" vertical="center"/>
    </xf>
    <xf numFmtId="0" fontId="15" fillId="2" borderId="4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/>
    </xf>
    <xf numFmtId="0" fontId="15" fillId="2" borderId="6" xfId="1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/>
    </xf>
    <xf numFmtId="9" fontId="9" fillId="0" borderId="18" xfId="0" applyNumberFormat="1" applyFont="1" applyBorder="1" applyAlignment="1">
      <alignment horizontal="center" vertical="center"/>
    </xf>
    <xf numFmtId="20" fontId="9" fillId="0" borderId="19" xfId="0" applyNumberFormat="1" applyFont="1" applyBorder="1" applyAlignment="1">
      <alignment horizontal="center" vertical="center"/>
    </xf>
    <xf numFmtId="20" fontId="9" fillId="0" borderId="26" xfId="0" applyNumberFormat="1" applyFont="1" applyBorder="1" applyAlignment="1">
      <alignment horizontal="center" vertical="center"/>
    </xf>
    <xf numFmtId="0" fontId="12" fillId="3" borderId="0" xfId="1" applyFont="1" applyFill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 wrapText="1"/>
    </xf>
    <xf numFmtId="0" fontId="18" fillId="3" borderId="28" xfId="1" applyFont="1" applyFill="1" applyBorder="1" applyAlignment="1">
      <alignment horizontal="center" vertical="center"/>
    </xf>
    <xf numFmtId="0" fontId="18" fillId="3" borderId="40" xfId="1" applyFont="1" applyFill="1" applyBorder="1" applyAlignment="1">
      <alignment horizontal="center" vertical="center"/>
    </xf>
    <xf numFmtId="0" fontId="11" fillId="10" borderId="62" xfId="0" applyFont="1" applyFill="1" applyBorder="1" applyAlignment="1">
      <alignment horizontal="center" vertical="center"/>
    </xf>
    <xf numFmtId="0" fontId="11" fillId="10" borderId="63" xfId="0" applyFont="1" applyFill="1" applyBorder="1" applyAlignment="1">
      <alignment horizontal="center" vertical="center"/>
    </xf>
    <xf numFmtId="0" fontId="11" fillId="10" borderId="64" xfId="0" applyFont="1" applyFill="1" applyBorder="1" applyAlignment="1">
      <alignment horizontal="center" vertical="center"/>
    </xf>
    <xf numFmtId="0" fontId="11" fillId="10" borderId="65" xfId="0" applyFont="1" applyFill="1" applyBorder="1" applyAlignment="1">
      <alignment horizontal="center" vertical="center"/>
    </xf>
    <xf numFmtId="0" fontId="11" fillId="10" borderId="66" xfId="0" applyFont="1" applyFill="1" applyBorder="1" applyAlignment="1">
      <alignment horizontal="center" vertical="center"/>
    </xf>
    <xf numFmtId="0" fontId="11" fillId="10" borderId="67" xfId="0" applyFont="1" applyFill="1" applyBorder="1" applyAlignment="1">
      <alignment horizontal="center" vertical="center"/>
    </xf>
    <xf numFmtId="0" fontId="18" fillId="3" borderId="23" xfId="1" applyFont="1" applyFill="1" applyBorder="1" applyAlignment="1">
      <alignment horizontal="center" vertical="center"/>
    </xf>
    <xf numFmtId="0" fontId="18" fillId="3" borderId="47" xfId="1" applyFont="1" applyFill="1" applyBorder="1" applyAlignment="1">
      <alignment horizontal="center" vertical="center"/>
    </xf>
    <xf numFmtId="0" fontId="18" fillId="3" borderId="27" xfId="1" applyFont="1" applyFill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8" fillId="3" borderId="22" xfId="1" applyFont="1" applyFill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4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65" fillId="3" borderId="30" xfId="0" applyFont="1" applyFill="1" applyBorder="1" applyAlignment="1">
      <alignment horizontal="center" vertical="center" wrapText="1"/>
    </xf>
    <xf numFmtId="0" fontId="65" fillId="3" borderId="31" xfId="0" applyFont="1" applyFill="1" applyBorder="1" applyAlignment="1">
      <alignment horizontal="center" vertical="center" wrapText="1"/>
    </xf>
    <xf numFmtId="0" fontId="65" fillId="3" borderId="21" xfId="0" applyFont="1" applyFill="1" applyBorder="1" applyAlignment="1">
      <alignment horizontal="center" vertical="center" wrapText="1"/>
    </xf>
    <xf numFmtId="0" fontId="65" fillId="3" borderId="38" xfId="0" applyFont="1" applyFill="1" applyBorder="1" applyAlignment="1">
      <alignment horizontal="center" vertical="center" wrapText="1"/>
    </xf>
    <xf numFmtId="0" fontId="65" fillId="0" borderId="21" xfId="0" applyFont="1" applyBorder="1" applyAlignment="1">
      <alignment horizontal="center" vertical="center" wrapText="1"/>
    </xf>
    <xf numFmtId="0" fontId="65" fillId="0" borderId="38" xfId="0" applyFont="1" applyBorder="1" applyAlignment="1">
      <alignment horizontal="center" vertical="center" wrapText="1"/>
    </xf>
    <xf numFmtId="0" fontId="65" fillId="0" borderId="33" xfId="0" applyFont="1" applyBorder="1" applyAlignment="1">
      <alignment horizontal="center" vertical="center" wrapText="1"/>
    </xf>
    <xf numFmtId="0" fontId="65" fillId="0" borderId="3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5" fillId="2" borderId="14" xfId="1" applyFont="1" applyFill="1" applyBorder="1" applyAlignment="1">
      <alignment horizontal="center" vertical="center"/>
    </xf>
    <xf numFmtId="0" fontId="15" fillId="2" borderId="15" xfId="1" applyFont="1" applyFill="1" applyBorder="1" applyAlignment="1">
      <alignment horizontal="center" vertical="center"/>
    </xf>
    <xf numFmtId="0" fontId="15" fillId="2" borderId="16" xfId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8" fillId="2" borderId="32" xfId="1" applyFont="1" applyFill="1" applyBorder="1" applyAlignment="1">
      <alignment horizontal="center" vertical="center"/>
    </xf>
    <xf numFmtId="0" fontId="8" fillId="2" borderId="33" xfId="1" applyFont="1" applyFill="1" applyBorder="1" applyAlignment="1">
      <alignment horizontal="center" vertical="center"/>
    </xf>
    <xf numFmtId="0" fontId="42" fillId="3" borderId="53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3" borderId="54" xfId="0" applyFont="1" applyFill="1" applyBorder="1" applyAlignment="1">
      <alignment horizontal="center" vertical="center"/>
    </xf>
    <xf numFmtId="0" fontId="42" fillId="3" borderId="18" xfId="0" applyFont="1" applyFill="1" applyBorder="1" applyAlignment="1">
      <alignment horizontal="center" vertical="center"/>
    </xf>
    <xf numFmtId="0" fontId="42" fillId="3" borderId="19" xfId="0" applyFont="1" applyFill="1" applyBorder="1" applyAlignment="1">
      <alignment horizontal="center" vertical="center"/>
    </xf>
    <xf numFmtId="0" fontId="42" fillId="3" borderId="20" xfId="0" applyFont="1" applyFill="1" applyBorder="1" applyAlignment="1">
      <alignment horizontal="center" vertical="center"/>
    </xf>
    <xf numFmtId="0" fontId="50" fillId="3" borderId="53" xfId="0" applyFont="1" applyFill="1" applyBorder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50" fillId="3" borderId="54" xfId="0" applyFont="1" applyFill="1" applyBorder="1" applyAlignment="1">
      <alignment horizontal="center" vertical="center"/>
    </xf>
    <xf numFmtId="0" fontId="50" fillId="3" borderId="18" xfId="0" applyFont="1" applyFill="1" applyBorder="1" applyAlignment="1">
      <alignment horizontal="center" vertical="center"/>
    </xf>
    <xf numFmtId="0" fontId="50" fillId="3" borderId="19" xfId="0" applyFont="1" applyFill="1" applyBorder="1" applyAlignment="1">
      <alignment horizontal="center" vertical="center"/>
    </xf>
    <xf numFmtId="0" fontId="50" fillId="3" borderId="2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top"/>
    </xf>
    <xf numFmtId="0" fontId="11" fillId="0" borderId="24" xfId="0" applyFont="1" applyBorder="1" applyAlignment="1">
      <alignment horizontal="center" vertical="top"/>
    </xf>
    <xf numFmtId="0" fontId="51" fillId="0" borderId="7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8" fillId="9" borderId="21" xfId="0" applyFont="1" applyFill="1" applyBorder="1" applyAlignment="1">
      <alignment horizontal="center" vertical="center"/>
    </xf>
    <xf numFmtId="0" fontId="50" fillId="0" borderId="71" xfId="0" applyFont="1" applyBorder="1" applyAlignment="1">
      <alignment horizontal="center" vertical="center"/>
    </xf>
    <xf numFmtId="0" fontId="50" fillId="0" borderId="75" xfId="0" applyFont="1" applyBorder="1" applyAlignment="1">
      <alignment horizontal="center" vertical="center"/>
    </xf>
    <xf numFmtId="0" fontId="50" fillId="0" borderId="72" xfId="0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top"/>
    </xf>
    <xf numFmtId="0" fontId="49" fillId="0" borderId="0" xfId="0" applyFont="1" applyAlignment="1">
      <alignment horizontal="center" vertical="top"/>
    </xf>
    <xf numFmtId="0" fontId="49" fillId="0" borderId="8" xfId="0" applyFont="1" applyBorder="1" applyAlignment="1">
      <alignment horizontal="center" vertical="top"/>
    </xf>
    <xf numFmtId="0" fontId="49" fillId="0" borderId="9" xfId="0" applyFont="1" applyBorder="1" applyAlignment="1">
      <alignment horizontal="center" vertical="top"/>
    </xf>
    <xf numFmtId="0" fontId="49" fillId="0" borderId="10" xfId="0" applyFont="1" applyBorder="1" applyAlignment="1">
      <alignment horizontal="center" vertical="top"/>
    </xf>
    <xf numFmtId="0" fontId="49" fillId="0" borderId="11" xfId="0" applyFont="1" applyBorder="1" applyAlignment="1">
      <alignment horizontal="center" vertical="top"/>
    </xf>
    <xf numFmtId="0" fontId="58" fillId="0" borderId="74" xfId="0" applyFont="1" applyBorder="1" applyAlignment="1">
      <alignment horizontal="center" vertical="center" wrapText="1"/>
    </xf>
    <xf numFmtId="0" fontId="58" fillId="0" borderId="42" xfId="0" applyFont="1" applyBorder="1" applyAlignment="1">
      <alignment horizontal="center" vertical="center" wrapText="1"/>
    </xf>
    <xf numFmtId="0" fontId="58" fillId="0" borderId="43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wrapText="1"/>
    </xf>
    <xf numFmtId="0" fontId="58" fillId="0" borderId="2" xfId="0" applyFont="1" applyBorder="1" applyAlignment="1">
      <alignment horizontal="center" wrapText="1"/>
    </xf>
    <xf numFmtId="0" fontId="58" fillId="0" borderId="3" xfId="0" applyFont="1" applyBorder="1" applyAlignment="1">
      <alignment horizontal="center" wrapText="1"/>
    </xf>
    <xf numFmtId="0" fontId="58" fillId="0" borderId="56" xfId="0" applyFont="1" applyBorder="1" applyAlignment="1">
      <alignment horizontal="center" wrapText="1"/>
    </xf>
    <xf numFmtId="0" fontId="58" fillId="0" borderId="19" xfId="0" applyFont="1" applyBorder="1" applyAlignment="1">
      <alignment horizontal="center" wrapText="1"/>
    </xf>
    <xf numFmtId="0" fontId="58" fillId="0" borderId="26" xfId="0" applyFont="1" applyBorder="1" applyAlignment="1">
      <alignment horizontal="center" wrapText="1"/>
    </xf>
    <xf numFmtId="0" fontId="58" fillId="0" borderId="57" xfId="0" applyFont="1" applyBorder="1" applyAlignment="1">
      <alignment horizontal="center" vertical="center" wrapText="1"/>
    </xf>
    <xf numFmtId="0" fontId="58" fillId="0" borderId="24" xfId="0" applyFont="1" applyBorder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4" fillId="0" borderId="58" xfId="0" applyFont="1" applyBorder="1" applyAlignment="1">
      <alignment horizontal="left" vertical="center"/>
    </xf>
    <xf numFmtId="0" fontId="54" fillId="0" borderId="56" xfId="0" applyFont="1" applyBorder="1" applyAlignment="1">
      <alignment horizontal="left" vertical="center"/>
    </xf>
    <xf numFmtId="0" fontId="11" fillId="0" borderId="49" xfId="0" applyFont="1" applyBorder="1" applyAlignment="1">
      <alignment horizontal="center" vertical="top"/>
    </xf>
    <xf numFmtId="0" fontId="11" fillId="0" borderId="19" xfId="0" applyFont="1" applyBorder="1" applyAlignment="1">
      <alignment horizontal="center" vertical="top"/>
    </xf>
    <xf numFmtId="0" fontId="12" fillId="0" borderId="7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60" fillId="9" borderId="37" xfId="0" applyFont="1" applyFill="1" applyBorder="1" applyAlignment="1">
      <alignment horizontal="center" vertical="center"/>
    </xf>
    <xf numFmtId="0" fontId="59" fillId="9" borderId="21" xfId="0" applyFont="1" applyFill="1" applyBorder="1" applyAlignment="1">
      <alignment horizontal="center" vertical="center"/>
    </xf>
    <xf numFmtId="49" fontId="56" fillId="10" borderId="53" xfId="0" applyNumberFormat="1" applyFont="1" applyFill="1" applyBorder="1" applyAlignment="1">
      <alignment horizontal="center" vertical="center" textRotation="180"/>
    </xf>
    <xf numFmtId="49" fontId="56" fillId="10" borderId="54" xfId="0" applyNumberFormat="1" applyFont="1" applyFill="1" applyBorder="1" applyAlignment="1">
      <alignment horizontal="center" vertical="center" textRotation="180"/>
    </xf>
    <xf numFmtId="49" fontId="56" fillId="10" borderId="61" xfId="0" applyNumberFormat="1" applyFont="1" applyFill="1" applyBorder="1" applyAlignment="1">
      <alignment horizontal="center" vertical="center" textRotation="180"/>
    </xf>
    <xf numFmtId="49" fontId="56" fillId="10" borderId="12" xfId="0" applyNumberFormat="1" applyFont="1" applyFill="1" applyBorder="1" applyAlignment="1">
      <alignment horizontal="center" vertical="center" textRotation="180"/>
    </xf>
    <xf numFmtId="0" fontId="60" fillId="9" borderId="23" xfId="0" applyFont="1" applyFill="1" applyBorder="1" applyAlignment="1">
      <alignment horizontal="center" vertical="center"/>
    </xf>
    <xf numFmtId="0" fontId="60" fillId="9" borderId="24" xfId="0" applyFont="1" applyFill="1" applyBorder="1" applyAlignment="1">
      <alignment horizontal="center" vertical="center"/>
    </xf>
    <xf numFmtId="0" fontId="60" fillId="9" borderId="27" xfId="0" applyFont="1" applyFill="1" applyBorder="1" applyAlignment="1">
      <alignment horizontal="center" vertical="center"/>
    </xf>
    <xf numFmtId="0" fontId="11" fillId="0" borderId="51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wrapText="1"/>
    </xf>
    <xf numFmtId="0" fontId="11" fillId="0" borderId="53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11" fillId="0" borderId="78" xfId="0" applyFont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11" fillId="0" borderId="79" xfId="0" applyFont="1" applyBorder="1" applyAlignment="1">
      <alignment horizontal="center"/>
    </xf>
    <xf numFmtId="14" fontId="47" fillId="0" borderId="5" xfId="1" applyNumberFormat="1" applyFont="1" applyBorder="1" applyAlignment="1">
      <alignment horizontal="center" vertical="center"/>
    </xf>
    <xf numFmtId="0" fontId="47" fillId="0" borderId="5" xfId="1" applyFont="1" applyBorder="1" applyAlignment="1">
      <alignment horizontal="center" vertical="center"/>
    </xf>
    <xf numFmtId="14" fontId="47" fillId="0" borderId="71" xfId="1" applyNumberFormat="1" applyFont="1" applyBorder="1" applyAlignment="1">
      <alignment horizontal="center" vertical="center" wrapText="1"/>
    </xf>
    <xf numFmtId="14" fontId="47" fillId="0" borderId="75" xfId="1" applyNumberFormat="1" applyFont="1" applyBorder="1" applyAlignment="1">
      <alignment horizontal="center" vertical="center" wrapText="1"/>
    </xf>
    <xf numFmtId="14" fontId="47" fillId="0" borderId="72" xfId="1" applyNumberFormat="1" applyFont="1" applyBorder="1" applyAlignment="1">
      <alignment horizontal="center" vertical="center" wrapText="1"/>
    </xf>
    <xf numFmtId="14" fontId="47" fillId="0" borderId="57" xfId="1" applyNumberFormat="1" applyFont="1" applyBorder="1" applyAlignment="1">
      <alignment horizontal="center" vertical="center" wrapText="1"/>
    </xf>
    <xf numFmtId="14" fontId="47" fillId="0" borderId="24" xfId="1" applyNumberFormat="1" applyFont="1" applyBorder="1" applyAlignment="1">
      <alignment horizontal="center" vertical="center" wrapText="1"/>
    </xf>
    <xf numFmtId="14" fontId="47" fillId="0" borderId="27" xfId="1" applyNumberFormat="1" applyFont="1" applyBorder="1" applyAlignment="1">
      <alignment horizontal="center" vertical="center" wrapText="1"/>
    </xf>
    <xf numFmtId="0" fontId="47" fillId="0" borderId="57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47" fillId="0" borderId="27" xfId="0" applyFont="1" applyBorder="1" applyAlignment="1">
      <alignment horizontal="center" vertical="center" wrapText="1"/>
    </xf>
    <xf numFmtId="0" fontId="47" fillId="0" borderId="74" xfId="0" applyFont="1" applyBorder="1" applyAlignment="1">
      <alignment horizontal="center" vertical="center" wrapText="1"/>
    </xf>
    <xf numFmtId="0" fontId="47" fillId="0" borderId="42" xfId="0" applyFont="1" applyBorder="1" applyAlignment="1">
      <alignment horizontal="center" vertical="center" wrapText="1"/>
    </xf>
    <xf numFmtId="0" fontId="47" fillId="0" borderId="43" xfId="0" applyFont="1" applyBorder="1" applyAlignment="1">
      <alignment horizontal="center" vertical="center" wrapText="1"/>
    </xf>
    <xf numFmtId="0" fontId="2" fillId="0" borderId="1" xfId="1" quotePrefix="1" applyFont="1" applyBorder="1" applyAlignment="1">
      <alignment horizontal="center" vertical="center" wrapText="1"/>
    </xf>
    <xf numFmtId="0" fontId="2" fillId="0" borderId="2" xfId="1" quotePrefix="1" applyFont="1" applyBorder="1" applyAlignment="1">
      <alignment horizontal="center" vertical="center" wrapText="1"/>
    </xf>
    <xf numFmtId="0" fontId="2" fillId="0" borderId="7" xfId="1" quotePrefix="1" applyFont="1" applyBorder="1" applyAlignment="1">
      <alignment horizontal="center" vertical="center" wrapText="1"/>
    </xf>
    <xf numFmtId="0" fontId="2" fillId="0" borderId="0" xfId="1" quotePrefix="1" applyFont="1" applyAlignment="1">
      <alignment horizontal="center" vertical="center" wrapText="1"/>
    </xf>
    <xf numFmtId="0" fontId="2" fillId="0" borderId="9" xfId="1" quotePrefix="1" applyFont="1" applyBorder="1" applyAlignment="1">
      <alignment horizontal="center" vertical="center" wrapText="1"/>
    </xf>
    <xf numFmtId="0" fontId="2" fillId="0" borderId="10" xfId="1" quotePrefix="1" applyFont="1" applyBorder="1" applyAlignment="1">
      <alignment horizontal="center" vertical="center" wrapText="1"/>
    </xf>
    <xf numFmtId="0" fontId="12" fillId="0" borderId="69" xfId="1" applyFont="1" applyBorder="1" applyAlignment="1">
      <alignment horizontal="center" vertical="center"/>
    </xf>
    <xf numFmtId="0" fontId="12" fillId="0" borderId="55" xfId="1" applyFont="1" applyBorder="1" applyAlignment="1">
      <alignment horizontal="center" vertical="center"/>
    </xf>
    <xf numFmtId="0" fontId="12" fillId="0" borderId="70" xfId="1" applyFont="1" applyBorder="1" applyAlignment="1">
      <alignment horizontal="center" vertical="center"/>
    </xf>
    <xf numFmtId="14" fontId="12" fillId="0" borderId="71" xfId="1" applyNumberFormat="1" applyFont="1" applyBorder="1" applyAlignment="1">
      <alignment vertical="center"/>
    </xf>
    <xf numFmtId="14" fontId="12" fillId="0" borderId="45" xfId="1" applyNumberFormat="1" applyFont="1" applyBorder="1" applyAlignment="1">
      <alignment vertical="center"/>
    </xf>
    <xf numFmtId="20" fontId="15" fillId="0" borderId="44" xfId="1" applyNumberFormat="1" applyFont="1" applyBorder="1" applyAlignment="1">
      <alignment horizontal="center" vertical="center"/>
    </xf>
    <xf numFmtId="20" fontId="15" fillId="0" borderId="45" xfId="1" applyNumberFormat="1" applyFont="1" applyBorder="1" applyAlignment="1">
      <alignment horizontal="center" vertical="center"/>
    </xf>
    <xf numFmtId="20" fontId="12" fillId="0" borderId="0" xfId="1" applyNumberFormat="1" applyFont="1" applyAlignment="1">
      <alignment horizontal="center" vertical="center"/>
    </xf>
    <xf numFmtId="20" fontId="12" fillId="0" borderId="8" xfId="1" applyNumberFormat="1" applyFont="1" applyBorder="1" applyAlignment="1">
      <alignment horizontal="center" vertical="center"/>
    </xf>
    <xf numFmtId="0" fontId="16" fillId="0" borderId="33" xfId="1" applyFont="1" applyBorder="1" applyAlignment="1">
      <alignment horizontal="center" vertical="center"/>
    </xf>
    <xf numFmtId="0" fontId="16" fillId="0" borderId="34" xfId="1" applyFont="1" applyBorder="1" applyAlignment="1">
      <alignment horizontal="center" vertical="center"/>
    </xf>
    <xf numFmtId="0" fontId="16" fillId="0" borderId="21" xfId="1" applyFont="1" applyBorder="1" applyAlignment="1">
      <alignment horizontal="center" vertical="center"/>
    </xf>
    <xf numFmtId="0" fontId="16" fillId="0" borderId="38" xfId="1" applyFont="1" applyBorder="1" applyAlignment="1">
      <alignment horizontal="center" vertical="center"/>
    </xf>
    <xf numFmtId="0" fontId="21" fillId="0" borderId="39" xfId="1" applyFont="1" applyBorder="1" applyAlignment="1">
      <alignment horizontal="center"/>
    </xf>
    <xf numFmtId="0" fontId="21" fillId="0" borderId="28" xfId="1" applyFont="1" applyBorder="1" applyAlignment="1">
      <alignment horizontal="center"/>
    </xf>
    <xf numFmtId="20" fontId="49" fillId="0" borderId="35" xfId="1" applyNumberFormat="1" applyFont="1" applyBorder="1" applyAlignment="1">
      <alignment horizontal="center"/>
    </xf>
    <xf numFmtId="0" fontId="49" fillId="0" borderId="22" xfId="1" applyFont="1" applyBorder="1" applyAlignment="1">
      <alignment horizontal="center"/>
    </xf>
    <xf numFmtId="0" fontId="14" fillId="2" borderId="29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31" xfId="1" applyFont="1" applyFill="1" applyBorder="1" applyAlignment="1">
      <alignment horizontal="center" vertical="center"/>
    </xf>
    <xf numFmtId="0" fontId="14" fillId="2" borderId="71" xfId="1" applyFont="1" applyFill="1" applyBorder="1" applyAlignment="1">
      <alignment horizontal="center" vertical="center"/>
    </xf>
    <xf numFmtId="0" fontId="14" fillId="2" borderId="72" xfId="1" applyFont="1" applyFill="1" applyBorder="1" applyAlignment="1">
      <alignment horizontal="center" vertical="center"/>
    </xf>
    <xf numFmtId="0" fontId="12" fillId="2" borderId="57" xfId="1" applyFont="1" applyFill="1" applyBorder="1" applyAlignment="1">
      <alignment vertical="center"/>
    </xf>
    <xf numFmtId="0" fontId="12" fillId="2" borderId="47" xfId="1" applyFont="1" applyFill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14" fontId="12" fillId="0" borderId="57" xfId="1" applyNumberFormat="1" applyFont="1" applyBorder="1" applyAlignment="1">
      <alignment vertical="center"/>
    </xf>
    <xf numFmtId="14" fontId="12" fillId="0" borderId="47" xfId="1" applyNumberFormat="1" applyFont="1" applyBorder="1" applyAlignment="1">
      <alignment vertical="center"/>
    </xf>
    <xf numFmtId="20" fontId="15" fillId="0" borderId="23" xfId="1" applyNumberFormat="1" applyFont="1" applyBorder="1" applyAlignment="1">
      <alignment horizontal="center" vertical="center"/>
    </xf>
    <xf numFmtId="20" fontId="15" fillId="0" borderId="47" xfId="1" applyNumberFormat="1" applyFont="1" applyBorder="1" applyAlignment="1">
      <alignment horizontal="center" vertical="center"/>
    </xf>
    <xf numFmtId="3" fontId="15" fillId="2" borderId="23" xfId="1" applyNumberFormat="1" applyFont="1" applyFill="1" applyBorder="1" applyAlignment="1">
      <alignment horizontal="center" vertical="center"/>
    </xf>
    <xf numFmtId="3" fontId="15" fillId="2" borderId="47" xfId="1" applyNumberFormat="1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21" fillId="0" borderId="0" xfId="1" applyFont="1" applyAlignment="1">
      <alignment horizontal="center" vertical="center" wrapText="1"/>
    </xf>
    <xf numFmtId="0" fontId="21" fillId="0" borderId="8" xfId="1" applyFont="1" applyBorder="1" applyAlignment="1">
      <alignment horizontal="center" vertical="center" wrapText="1"/>
    </xf>
    <xf numFmtId="0" fontId="21" fillId="0" borderId="21" xfId="1" applyFont="1" applyBorder="1" applyAlignment="1">
      <alignment horizontal="center" vertical="center" wrapText="1"/>
    </xf>
    <xf numFmtId="0" fontId="17" fillId="2" borderId="30" xfId="1" applyFont="1" applyFill="1" applyBorder="1" applyAlignment="1">
      <alignment horizontal="center" vertical="center"/>
    </xf>
    <xf numFmtId="0" fontId="12" fillId="2" borderId="74" xfId="1" applyFont="1" applyFill="1" applyBorder="1" applyAlignment="1">
      <alignment vertical="center"/>
    </xf>
    <xf numFmtId="0" fontId="12" fillId="2" borderId="46" xfId="1" applyFont="1" applyFill="1" applyBorder="1" applyAlignment="1">
      <alignment vertical="center"/>
    </xf>
    <xf numFmtId="0" fontId="12" fillId="3" borderId="7" xfId="1" applyFont="1" applyFill="1" applyBorder="1" applyAlignment="1">
      <alignment horizontal="center" vertical="center"/>
    </xf>
    <xf numFmtId="0" fontId="12" fillId="3" borderId="8" xfId="1" applyFont="1" applyFill="1" applyBorder="1" applyAlignment="1">
      <alignment horizontal="center" vertical="center"/>
    </xf>
    <xf numFmtId="3" fontId="15" fillId="2" borderId="41" xfId="1" applyNumberFormat="1" applyFont="1" applyFill="1" applyBorder="1" applyAlignment="1">
      <alignment horizontal="center" vertical="center"/>
    </xf>
    <xf numFmtId="3" fontId="15" fillId="2" borderId="46" xfId="1" applyNumberFormat="1" applyFont="1" applyFill="1" applyBorder="1" applyAlignment="1">
      <alignment horizontal="center" vertical="center"/>
    </xf>
    <xf numFmtId="0" fontId="21" fillId="0" borderId="38" xfId="1" applyFont="1" applyBorder="1" applyAlignment="1">
      <alignment horizontal="center" vertical="center" wrapText="1"/>
    </xf>
    <xf numFmtId="0" fontId="21" fillId="0" borderId="10" xfId="1" applyFont="1" applyBorder="1" applyAlignment="1">
      <alignment horizontal="center" vertical="center" wrapText="1"/>
    </xf>
    <xf numFmtId="0" fontId="21" fillId="0" borderId="11" xfId="1" applyFont="1" applyBorder="1" applyAlignment="1">
      <alignment horizontal="center" vertical="center" wrapText="1"/>
    </xf>
    <xf numFmtId="0" fontId="47" fillId="0" borderId="29" xfId="1" applyFont="1" applyBorder="1" applyAlignment="1">
      <alignment horizontal="center" vertical="center"/>
    </xf>
    <xf numFmtId="0" fontId="47" fillId="0" borderId="31" xfId="1" applyFont="1" applyBorder="1" applyAlignment="1">
      <alignment horizontal="center" vertical="center"/>
    </xf>
    <xf numFmtId="0" fontId="47" fillId="0" borderId="37" xfId="1" applyFont="1" applyBorder="1" applyAlignment="1">
      <alignment horizontal="center" vertical="center"/>
    </xf>
    <xf numFmtId="0" fontId="47" fillId="0" borderId="38" xfId="1" applyFont="1" applyBorder="1" applyAlignment="1">
      <alignment horizontal="center" vertical="center"/>
    </xf>
    <xf numFmtId="0" fontId="47" fillId="0" borderId="32" xfId="1" applyFont="1" applyBorder="1" applyAlignment="1">
      <alignment horizontal="center" vertical="center"/>
    </xf>
    <xf numFmtId="0" fontId="47" fillId="0" borderId="34" xfId="1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21" fillId="0" borderId="33" xfId="1" applyFont="1" applyBorder="1" applyAlignment="1">
      <alignment horizontal="center" vertical="center" wrapText="1"/>
    </xf>
    <xf numFmtId="0" fontId="17" fillId="2" borderId="31" xfId="1" applyFont="1" applyFill="1" applyBorder="1" applyAlignment="1">
      <alignment horizontal="center" vertical="center"/>
    </xf>
    <xf numFmtId="0" fontId="21" fillId="0" borderId="34" xfId="1" applyFont="1" applyBorder="1" applyAlignment="1">
      <alignment horizontal="center" vertical="center" wrapText="1"/>
    </xf>
    <xf numFmtId="0" fontId="25" fillId="0" borderId="37" xfId="0" applyFont="1" applyBorder="1" applyAlignment="1" applyProtection="1">
      <alignment horizontal="center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47" fillId="0" borderId="80" xfId="0" applyFont="1" applyBorder="1" applyAlignment="1">
      <alignment horizontal="center" vertical="center" textRotation="90"/>
    </xf>
    <xf numFmtId="0" fontId="47" fillId="0" borderId="25" xfId="0" applyFont="1" applyBorder="1" applyAlignment="1">
      <alignment horizontal="center" vertical="center" textRotation="90"/>
    </xf>
    <xf numFmtId="0" fontId="47" fillId="0" borderId="13" xfId="0" applyFont="1" applyBorder="1" applyAlignment="1">
      <alignment horizontal="center" vertical="center" textRotation="90"/>
    </xf>
    <xf numFmtId="49" fontId="25" fillId="0" borderId="37" xfId="0" applyNumberFormat="1" applyFont="1" applyBorder="1" applyAlignment="1" applyProtection="1">
      <alignment horizontal="center"/>
      <protection locked="0"/>
    </xf>
    <xf numFmtId="0" fontId="25" fillId="0" borderId="32" xfId="0" applyFont="1" applyBorder="1" applyAlignment="1" applyProtection="1">
      <alignment horizontal="center"/>
      <protection locked="0"/>
    </xf>
    <xf numFmtId="0" fontId="25" fillId="0" borderId="33" xfId="0" applyFont="1" applyBorder="1" applyAlignment="1" applyProtection="1">
      <alignment horizontal="center"/>
      <protection locked="0"/>
    </xf>
    <xf numFmtId="0" fontId="25" fillId="3" borderId="1" xfId="0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5" fillId="3" borderId="7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0" fontId="13" fillId="0" borderId="1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14" fontId="66" fillId="0" borderId="5" xfId="0" applyNumberFormat="1" applyFont="1" applyBorder="1" applyAlignment="1" applyProtection="1">
      <alignment horizontal="center" vertical="center"/>
      <protection locked="0"/>
    </xf>
    <xf numFmtId="0" fontId="66" fillId="0" borderId="5" xfId="0" applyFont="1" applyBorder="1" applyAlignment="1" applyProtection="1">
      <alignment horizontal="center" vertical="center"/>
      <protection locked="0"/>
    </xf>
    <xf numFmtId="0" fontId="66" fillId="8" borderId="82" xfId="0" applyFont="1" applyFill="1" applyBorder="1" applyAlignment="1">
      <alignment horizontal="center" vertical="center" wrapText="1"/>
    </xf>
    <xf numFmtId="0" fontId="66" fillId="8" borderId="16" xfId="0" applyFont="1" applyFill="1" applyBorder="1" applyAlignment="1">
      <alignment horizontal="center" vertical="center" wrapText="1"/>
    </xf>
  </cellXfs>
  <cellStyles count="4">
    <cellStyle name="Moneda_Processos Predio B" xfId="2" xr:uid="{00000000-0005-0000-0000-000000000000}"/>
    <cellStyle name="Normal" xfId="0" builtinId="0"/>
    <cellStyle name="Normal 2" xfId="1" xr:uid="{00000000-0005-0000-0000-000002000000}"/>
    <cellStyle name="Porcentagem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762000</xdr:colOff>
      <xdr:row>1</xdr:row>
      <xdr:rowOff>857250</xdr:rowOff>
    </xdr:from>
    <xdr:to>
      <xdr:col>0</xdr:col>
      <xdr:colOff>6905625</xdr:colOff>
      <xdr:row>5</xdr:row>
      <xdr:rowOff>333375</xdr:rowOff>
    </xdr:to>
    <xdr:pic>
      <xdr:nvPicPr>
        <xdr:cNvPr id="2" name="Imagen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1047750"/>
          <a:ext cx="6143625" cy="2667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21771</xdr:colOff>
      <xdr:row>30</xdr:row>
      <xdr:rowOff>141516</xdr:rowOff>
    </xdr:from>
    <xdr:to>
      <xdr:col>8</xdr:col>
      <xdr:colOff>212271</xdr:colOff>
      <xdr:row>56</xdr:row>
      <xdr:rowOff>31298</xdr:rowOff>
    </xdr:to>
    <xdr:grpSp>
      <xdr:nvGrpSpPr>
        <xdr:cNvPr id="132304" name="Group 97">
          <a:extLst>
            <a:ext uri="{FF2B5EF4-FFF2-40B4-BE49-F238E27FC236}">
              <a16:creationId xmlns:a16="http://schemas.microsoft.com/office/drawing/2014/main" id="{EE164FA6-48F9-4B2F-9B2A-B2163A0CD30B}"/>
            </a:ext>
          </a:extLst>
        </xdr:cNvPr>
        <xdr:cNvGrpSpPr>
          <a:grpSpLocks/>
        </xdr:cNvGrpSpPr>
      </xdr:nvGrpSpPr>
      <xdr:grpSpPr bwMode="auto">
        <a:xfrm>
          <a:off x="1426028" y="8251373"/>
          <a:ext cx="908957" cy="4810125"/>
          <a:chOff x="128" y="590"/>
          <a:chExt cx="95" cy="404"/>
        </a:xfrm>
      </xdr:grpSpPr>
      <xdr:sp macro="" textlink="">
        <xdr:nvSpPr>
          <xdr:cNvPr id="132305" name="Line 98">
            <a:extLst>
              <a:ext uri="{FF2B5EF4-FFF2-40B4-BE49-F238E27FC236}">
                <a16:creationId xmlns:a16="http://schemas.microsoft.com/office/drawing/2014/main" id="{4845B6F7-655C-48C6-BCFC-4F90960B9EA2}"/>
              </a:ext>
            </a:extLst>
          </xdr:cNvPr>
          <xdr:cNvSpPr>
            <a:spLocks noChangeShapeType="1"/>
          </xdr:cNvSpPr>
        </xdr:nvSpPr>
        <xdr:spPr bwMode="auto">
          <a:xfrm>
            <a:off x="129" y="950"/>
            <a:ext cx="9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06" name="Line 99">
            <a:extLst>
              <a:ext uri="{FF2B5EF4-FFF2-40B4-BE49-F238E27FC236}">
                <a16:creationId xmlns:a16="http://schemas.microsoft.com/office/drawing/2014/main" id="{74107358-EF6B-4B01-A8EA-1097FEF15D7E}"/>
              </a:ext>
            </a:extLst>
          </xdr:cNvPr>
          <xdr:cNvSpPr>
            <a:spLocks noChangeShapeType="1"/>
          </xdr:cNvSpPr>
        </xdr:nvSpPr>
        <xdr:spPr bwMode="auto">
          <a:xfrm>
            <a:off x="210" y="955"/>
            <a:ext cx="0" cy="3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07" name="Line 100">
            <a:extLst>
              <a:ext uri="{FF2B5EF4-FFF2-40B4-BE49-F238E27FC236}">
                <a16:creationId xmlns:a16="http://schemas.microsoft.com/office/drawing/2014/main" id="{AA5A328F-F6F0-414E-B63E-ED3CFDF512D6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" y="992"/>
            <a:ext cx="71" cy="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08" name="Line 101">
            <a:extLst>
              <a:ext uri="{FF2B5EF4-FFF2-40B4-BE49-F238E27FC236}">
                <a16:creationId xmlns:a16="http://schemas.microsoft.com/office/drawing/2014/main" id="{863BF2FA-CB22-4331-A48A-DEDCDD83B3F4}"/>
              </a:ext>
            </a:extLst>
          </xdr:cNvPr>
          <xdr:cNvSpPr>
            <a:spLocks noChangeShapeType="1"/>
          </xdr:cNvSpPr>
        </xdr:nvSpPr>
        <xdr:spPr bwMode="auto">
          <a:xfrm flipH="1">
            <a:off x="137" y="956"/>
            <a:ext cx="73" cy="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09" name="Line 102">
            <a:extLst>
              <a:ext uri="{FF2B5EF4-FFF2-40B4-BE49-F238E27FC236}">
                <a16:creationId xmlns:a16="http://schemas.microsoft.com/office/drawing/2014/main" id="{680FE139-04E8-4EDA-B66C-2BC0CACBB0F5}"/>
              </a:ext>
            </a:extLst>
          </xdr:cNvPr>
          <xdr:cNvSpPr>
            <a:spLocks noChangeShapeType="1"/>
          </xdr:cNvSpPr>
        </xdr:nvSpPr>
        <xdr:spPr bwMode="auto">
          <a:xfrm>
            <a:off x="139" y="955"/>
            <a:ext cx="0" cy="3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10" name="Line 103">
            <a:extLst>
              <a:ext uri="{FF2B5EF4-FFF2-40B4-BE49-F238E27FC236}">
                <a16:creationId xmlns:a16="http://schemas.microsoft.com/office/drawing/2014/main" id="{6A0F7FF1-60D3-4479-8B28-C3B3E3FE2CE7}"/>
              </a:ext>
            </a:extLst>
          </xdr:cNvPr>
          <xdr:cNvSpPr>
            <a:spLocks noChangeShapeType="1"/>
          </xdr:cNvSpPr>
        </xdr:nvSpPr>
        <xdr:spPr bwMode="auto">
          <a:xfrm flipH="1">
            <a:off x="137" y="964"/>
            <a:ext cx="73" cy="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11" name="Line 104">
            <a:extLst>
              <a:ext uri="{FF2B5EF4-FFF2-40B4-BE49-F238E27FC236}">
                <a16:creationId xmlns:a16="http://schemas.microsoft.com/office/drawing/2014/main" id="{955A0626-10D3-488B-BEC6-EADBBBE761DB}"/>
              </a:ext>
            </a:extLst>
          </xdr:cNvPr>
          <xdr:cNvSpPr>
            <a:spLocks noChangeShapeType="1"/>
          </xdr:cNvSpPr>
        </xdr:nvSpPr>
        <xdr:spPr bwMode="auto">
          <a:xfrm flipH="1">
            <a:off x="137" y="972"/>
            <a:ext cx="73" cy="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12" name="Line 105">
            <a:extLst>
              <a:ext uri="{FF2B5EF4-FFF2-40B4-BE49-F238E27FC236}">
                <a16:creationId xmlns:a16="http://schemas.microsoft.com/office/drawing/2014/main" id="{4D90858F-B49F-4174-83EB-B621775818E4}"/>
              </a:ext>
            </a:extLst>
          </xdr:cNvPr>
          <xdr:cNvSpPr>
            <a:spLocks noChangeShapeType="1"/>
          </xdr:cNvSpPr>
        </xdr:nvSpPr>
        <xdr:spPr bwMode="auto">
          <a:xfrm flipH="1">
            <a:off x="128" y="960"/>
            <a:ext cx="93" cy="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13" name="Freeform 106">
            <a:extLst>
              <a:ext uri="{FF2B5EF4-FFF2-40B4-BE49-F238E27FC236}">
                <a16:creationId xmlns:a16="http://schemas.microsoft.com/office/drawing/2014/main" id="{01090D7C-F89E-4DBD-B714-A73411225F5F}"/>
              </a:ext>
            </a:extLst>
          </xdr:cNvPr>
          <xdr:cNvSpPr>
            <a:spLocks/>
          </xdr:cNvSpPr>
        </xdr:nvSpPr>
        <xdr:spPr bwMode="auto">
          <a:xfrm>
            <a:off x="183" y="590"/>
            <a:ext cx="29" cy="28"/>
          </a:xfrm>
          <a:custGeom>
            <a:avLst/>
            <a:gdLst>
              <a:gd name="T0" fmla="*/ 0 w 44"/>
              <a:gd name="T1" fmla="*/ 0 h 35"/>
              <a:gd name="T2" fmla="*/ 1 w 44"/>
              <a:gd name="T3" fmla="*/ 2 h 35"/>
              <a:gd name="T4" fmla="*/ 1 w 44"/>
              <a:gd name="T5" fmla="*/ 2 h 35"/>
              <a:gd name="T6" fmla="*/ 1 w 44"/>
              <a:gd name="T7" fmla="*/ 2 h 35"/>
              <a:gd name="T8" fmla="*/ 1 w 44"/>
              <a:gd name="T9" fmla="*/ 2 h 35"/>
              <a:gd name="T10" fmla="*/ 1 w 44"/>
              <a:gd name="T11" fmla="*/ 2 h 3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4" h="35">
                <a:moveTo>
                  <a:pt x="0" y="0"/>
                </a:moveTo>
                <a:cubicBezTo>
                  <a:pt x="5" y="0"/>
                  <a:pt x="10" y="1"/>
                  <a:pt x="14" y="2"/>
                </a:cubicBezTo>
                <a:cubicBezTo>
                  <a:pt x="18" y="3"/>
                  <a:pt x="21" y="5"/>
                  <a:pt x="25" y="8"/>
                </a:cubicBezTo>
                <a:cubicBezTo>
                  <a:pt x="29" y="11"/>
                  <a:pt x="33" y="15"/>
                  <a:pt x="36" y="18"/>
                </a:cubicBezTo>
                <a:cubicBezTo>
                  <a:pt x="39" y="21"/>
                  <a:pt x="41" y="25"/>
                  <a:pt x="42" y="28"/>
                </a:cubicBezTo>
                <a:cubicBezTo>
                  <a:pt x="43" y="31"/>
                  <a:pt x="44" y="34"/>
                  <a:pt x="44" y="35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2314" name="Line 107">
            <a:extLst>
              <a:ext uri="{FF2B5EF4-FFF2-40B4-BE49-F238E27FC236}">
                <a16:creationId xmlns:a16="http://schemas.microsoft.com/office/drawing/2014/main" id="{6066F8A0-4B9D-46B0-B033-61604272C64D}"/>
              </a:ext>
            </a:extLst>
          </xdr:cNvPr>
          <xdr:cNvSpPr>
            <a:spLocks noChangeShapeType="1"/>
          </xdr:cNvSpPr>
        </xdr:nvSpPr>
        <xdr:spPr bwMode="auto">
          <a:xfrm flipH="1">
            <a:off x="210" y="617"/>
            <a:ext cx="2" cy="34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15" name="Line 108">
            <a:extLst>
              <a:ext uri="{FF2B5EF4-FFF2-40B4-BE49-F238E27FC236}">
                <a16:creationId xmlns:a16="http://schemas.microsoft.com/office/drawing/2014/main" id="{7758EE18-44E9-4CB1-AE5E-E85870E3C764}"/>
              </a:ext>
            </a:extLst>
          </xdr:cNvPr>
          <xdr:cNvSpPr>
            <a:spLocks noChangeShapeType="1"/>
          </xdr:cNvSpPr>
        </xdr:nvSpPr>
        <xdr:spPr bwMode="auto">
          <a:xfrm flipH="1">
            <a:off x="139" y="617"/>
            <a:ext cx="2" cy="34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16" name="Freeform 109">
            <a:extLst>
              <a:ext uri="{FF2B5EF4-FFF2-40B4-BE49-F238E27FC236}">
                <a16:creationId xmlns:a16="http://schemas.microsoft.com/office/drawing/2014/main" id="{0ACD8B52-E5C8-460A-B75E-D57A381D4A5C}"/>
              </a:ext>
            </a:extLst>
          </xdr:cNvPr>
          <xdr:cNvSpPr>
            <a:spLocks/>
          </xdr:cNvSpPr>
        </xdr:nvSpPr>
        <xdr:spPr bwMode="auto">
          <a:xfrm>
            <a:off x="141" y="590"/>
            <a:ext cx="42" cy="27"/>
          </a:xfrm>
          <a:custGeom>
            <a:avLst/>
            <a:gdLst>
              <a:gd name="T0" fmla="*/ 2147483646 w 31"/>
              <a:gd name="T1" fmla="*/ 1 h 20"/>
              <a:gd name="T2" fmla="*/ 2147483646 w 31"/>
              <a:gd name="T3" fmla="*/ 1 h 20"/>
              <a:gd name="T4" fmla="*/ 2147483646 w 31"/>
              <a:gd name="T5" fmla="*/ 2147483646 h 20"/>
              <a:gd name="T6" fmla="*/ 0 w 31"/>
              <a:gd name="T7" fmla="*/ 2147483646 h 20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31" h="20">
                <a:moveTo>
                  <a:pt x="31" y="1"/>
                </a:moveTo>
                <a:cubicBezTo>
                  <a:pt x="28" y="0"/>
                  <a:pt x="25" y="0"/>
                  <a:pt x="21" y="1"/>
                </a:cubicBezTo>
                <a:cubicBezTo>
                  <a:pt x="17" y="2"/>
                  <a:pt x="12" y="3"/>
                  <a:pt x="8" y="6"/>
                </a:cubicBezTo>
                <a:cubicBezTo>
                  <a:pt x="4" y="9"/>
                  <a:pt x="1" y="18"/>
                  <a:pt x="0" y="20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2317" name="Line 110">
            <a:extLst>
              <a:ext uri="{FF2B5EF4-FFF2-40B4-BE49-F238E27FC236}">
                <a16:creationId xmlns:a16="http://schemas.microsoft.com/office/drawing/2014/main" id="{CF13502B-9A2E-4799-A217-2ABD9E26C4C3}"/>
              </a:ext>
            </a:extLst>
          </xdr:cNvPr>
          <xdr:cNvSpPr>
            <a:spLocks noChangeShapeType="1"/>
          </xdr:cNvSpPr>
        </xdr:nvSpPr>
        <xdr:spPr bwMode="auto">
          <a:xfrm>
            <a:off x="223" y="951"/>
            <a:ext cx="0" cy="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318" name="Line 111">
            <a:extLst>
              <a:ext uri="{FF2B5EF4-FFF2-40B4-BE49-F238E27FC236}">
                <a16:creationId xmlns:a16="http://schemas.microsoft.com/office/drawing/2014/main" id="{6637DB0A-EECD-4BFF-A7F1-D5B19DB748B0}"/>
              </a:ext>
            </a:extLst>
          </xdr:cNvPr>
          <xdr:cNvSpPr>
            <a:spLocks noChangeShapeType="1"/>
          </xdr:cNvSpPr>
        </xdr:nvSpPr>
        <xdr:spPr bwMode="auto">
          <a:xfrm>
            <a:off x="128" y="951"/>
            <a:ext cx="0" cy="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81643</xdr:colOff>
      <xdr:row>0</xdr:row>
      <xdr:rowOff>68036</xdr:rowOff>
    </xdr:from>
    <xdr:to>
      <xdr:col>2</xdr:col>
      <xdr:colOff>1014462</xdr:colOff>
      <xdr:row>3</xdr:row>
      <xdr:rowOff>13606</xdr:rowOff>
    </xdr:to>
    <xdr:pic>
      <xdr:nvPicPr>
        <xdr:cNvPr id="132303" name="Imagem 132302">
          <a:extLst>
            <a:ext uri="{FF2B5EF4-FFF2-40B4-BE49-F238E27FC236}">
              <a16:creationId xmlns:a16="http://schemas.microsoft.com/office/drawing/2014/main" id="{B5606BBC-E5EF-481D-92EA-94D8264C20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199" b="29010"/>
        <a:stretch/>
      </xdr:blipFill>
      <xdr:spPr>
        <a:xfrm>
          <a:off x="81643" y="68036"/>
          <a:ext cx="2034998" cy="6803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444583</xdr:colOff>
      <xdr:row>1</xdr:row>
      <xdr:rowOff>77230</xdr:rowOff>
    </xdr:from>
    <xdr:to>
      <xdr:col>3</xdr:col>
      <xdr:colOff>1094324</xdr:colOff>
      <xdr:row>3</xdr:row>
      <xdr:rowOff>513445</xdr:rowOff>
    </xdr:to>
    <xdr:pic>
      <xdr:nvPicPr>
        <xdr:cNvPr id="2" name="Imagen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83" y="308919"/>
          <a:ext cx="3378525" cy="11312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511968</xdr:colOff>
      <xdr:row>0</xdr:row>
      <xdr:rowOff>178594</xdr:rowOff>
    </xdr:from>
    <xdr:to>
      <xdr:col>0</xdr:col>
      <xdr:colOff>2340768</xdr:colOff>
      <xdr:row>3</xdr:row>
      <xdr:rowOff>76200</xdr:rowOff>
    </xdr:to>
    <xdr:pic>
      <xdr:nvPicPr>
        <xdr:cNvPr id="2" name="Imagen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968" y="178594"/>
          <a:ext cx="1828800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776362</xdr:colOff>
      <xdr:row>1</xdr:row>
      <xdr:rowOff>310919</xdr:rowOff>
    </xdr:from>
    <xdr:to>
      <xdr:col>2</xdr:col>
      <xdr:colOff>554468</xdr:colOff>
      <xdr:row>5</xdr:row>
      <xdr:rowOff>251256</xdr:rowOff>
    </xdr:to>
    <xdr:pic>
      <xdr:nvPicPr>
        <xdr:cNvPr id="2" name="Imagen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794" y="671324"/>
          <a:ext cx="3588106" cy="13304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340783</xdr:colOff>
      <xdr:row>0</xdr:row>
      <xdr:rowOff>95250</xdr:rowOff>
    </xdr:from>
    <xdr:to>
      <xdr:col>2</xdr:col>
      <xdr:colOff>569383</xdr:colOff>
      <xdr:row>1</xdr:row>
      <xdr:rowOff>180975</xdr:rowOff>
    </xdr:to>
    <xdr:pic>
      <xdr:nvPicPr>
        <xdr:cNvPr id="2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783" y="95250"/>
          <a:ext cx="1488017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JUNDIAI\PRODUCAO\CONTROLE%20PRODU&#199;&#195;O\2022\SOPRADORA\10-%20OUTUBRO\PLANILHA%20BRANCA%20PRA%20SALVAR%20%20Controle%20de%20produ&#231;&#227;o%20-%20Copia%20-%20Copi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00F 11 02"/>
      <sheetName val="1000F 11 15"/>
      <sheetName val="1000F 11 20"/>
      <sheetName val="1000F 11 17"/>
      <sheetName val="1000F 11 11 "/>
      <sheetName val="1000F 11 03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36"/>
  <sheetViews>
    <sheetView zoomScale="20" zoomScaleNormal="20" zoomScaleSheetLayoutView="20" workbookViewId="0">
      <selection activeCell="A7" sqref="A7"/>
    </sheetView>
  </sheetViews>
  <sheetFormatPr defaultColWidth="11.44140625" defaultRowHeight="13.8" x14ac:dyDescent="0.3"/>
  <cols>
    <col min="1" max="1" width="120.5546875" style="42" customWidth="1"/>
    <col min="2" max="2" width="34.33203125" style="6" customWidth="1"/>
    <col min="3" max="3" width="77.33203125" style="6" customWidth="1"/>
    <col min="4" max="4" width="52.109375" style="6" customWidth="1"/>
    <col min="5" max="5" width="50.6640625" style="6" customWidth="1"/>
    <col min="6" max="6" width="35.6640625" style="6" customWidth="1"/>
    <col min="7" max="7" width="42.109375" style="6" customWidth="1"/>
    <col min="8" max="8" width="29.5546875" style="6" customWidth="1"/>
    <col min="9" max="9" width="67.6640625" style="6" customWidth="1"/>
    <col min="10" max="10" width="24.33203125" style="6" customWidth="1"/>
    <col min="11" max="11" width="42.33203125" style="6" customWidth="1"/>
    <col min="12" max="12" width="24.33203125" style="6" customWidth="1"/>
    <col min="13" max="13" width="43.5546875" style="6" customWidth="1"/>
    <col min="14" max="14" width="26.44140625" style="6" customWidth="1"/>
    <col min="15" max="15" width="45.6640625" style="6" customWidth="1"/>
    <col min="16" max="16" width="110.109375" style="6" bestFit="1" customWidth="1"/>
    <col min="17" max="17" width="239" style="6" customWidth="1"/>
    <col min="18" max="254" width="11.44140625" style="6"/>
    <col min="255" max="255" width="69.88671875" style="6" customWidth="1"/>
    <col min="256" max="256" width="77.109375" style="6" customWidth="1"/>
    <col min="257" max="257" width="34.33203125" style="6" customWidth="1"/>
    <col min="258" max="258" width="68" style="6" customWidth="1"/>
    <col min="259" max="259" width="52.109375" style="6" customWidth="1"/>
    <col min="260" max="260" width="50.6640625" style="6" customWidth="1"/>
    <col min="261" max="261" width="35.6640625" style="6" customWidth="1"/>
    <col min="262" max="262" width="42.109375" style="6" customWidth="1"/>
    <col min="263" max="263" width="29.5546875" style="6" customWidth="1"/>
    <col min="264" max="264" width="44.109375" style="6" customWidth="1"/>
    <col min="265" max="265" width="28.5546875" style="6" customWidth="1"/>
    <col min="266" max="266" width="24.33203125" style="6" customWidth="1"/>
    <col min="267" max="267" width="24.44140625" style="6" customWidth="1"/>
    <col min="268" max="268" width="24.33203125" style="6" customWidth="1"/>
    <col min="269" max="269" width="22.88671875" style="6" customWidth="1"/>
    <col min="270" max="271" width="26.44140625" style="6" customWidth="1"/>
    <col min="272" max="272" width="85" style="6" customWidth="1"/>
    <col min="273" max="273" width="239" style="6" customWidth="1"/>
    <col min="274" max="510" width="11.44140625" style="6"/>
    <col min="511" max="511" width="69.88671875" style="6" customWidth="1"/>
    <col min="512" max="512" width="77.109375" style="6" customWidth="1"/>
    <col min="513" max="513" width="34.33203125" style="6" customWidth="1"/>
    <col min="514" max="514" width="68" style="6" customWidth="1"/>
    <col min="515" max="515" width="52.109375" style="6" customWidth="1"/>
    <col min="516" max="516" width="50.6640625" style="6" customWidth="1"/>
    <col min="517" max="517" width="35.6640625" style="6" customWidth="1"/>
    <col min="518" max="518" width="42.109375" style="6" customWidth="1"/>
    <col min="519" max="519" width="29.5546875" style="6" customWidth="1"/>
    <col min="520" max="520" width="44.109375" style="6" customWidth="1"/>
    <col min="521" max="521" width="28.5546875" style="6" customWidth="1"/>
    <col min="522" max="522" width="24.33203125" style="6" customWidth="1"/>
    <col min="523" max="523" width="24.44140625" style="6" customWidth="1"/>
    <col min="524" max="524" width="24.33203125" style="6" customWidth="1"/>
    <col min="525" max="525" width="22.88671875" style="6" customWidth="1"/>
    <col min="526" max="527" width="26.44140625" style="6" customWidth="1"/>
    <col min="528" max="528" width="85" style="6" customWidth="1"/>
    <col min="529" max="529" width="239" style="6" customWidth="1"/>
    <col min="530" max="766" width="11.44140625" style="6"/>
    <col min="767" max="767" width="69.88671875" style="6" customWidth="1"/>
    <col min="768" max="768" width="77.109375" style="6" customWidth="1"/>
    <col min="769" max="769" width="34.33203125" style="6" customWidth="1"/>
    <col min="770" max="770" width="68" style="6" customWidth="1"/>
    <col min="771" max="771" width="52.109375" style="6" customWidth="1"/>
    <col min="772" max="772" width="50.6640625" style="6" customWidth="1"/>
    <col min="773" max="773" width="35.6640625" style="6" customWidth="1"/>
    <col min="774" max="774" width="42.109375" style="6" customWidth="1"/>
    <col min="775" max="775" width="29.5546875" style="6" customWidth="1"/>
    <col min="776" max="776" width="44.109375" style="6" customWidth="1"/>
    <col min="777" max="777" width="28.5546875" style="6" customWidth="1"/>
    <col min="778" max="778" width="24.33203125" style="6" customWidth="1"/>
    <col min="779" max="779" width="24.44140625" style="6" customWidth="1"/>
    <col min="780" max="780" width="24.33203125" style="6" customWidth="1"/>
    <col min="781" max="781" width="22.88671875" style="6" customWidth="1"/>
    <col min="782" max="783" width="26.44140625" style="6" customWidth="1"/>
    <col min="784" max="784" width="85" style="6" customWidth="1"/>
    <col min="785" max="785" width="239" style="6" customWidth="1"/>
    <col min="786" max="1022" width="11.44140625" style="6"/>
    <col min="1023" max="1023" width="69.88671875" style="6" customWidth="1"/>
    <col min="1024" max="1024" width="77.109375" style="6" customWidth="1"/>
    <col min="1025" max="1025" width="34.33203125" style="6" customWidth="1"/>
    <col min="1026" max="1026" width="68" style="6" customWidth="1"/>
    <col min="1027" max="1027" width="52.109375" style="6" customWidth="1"/>
    <col min="1028" max="1028" width="50.6640625" style="6" customWidth="1"/>
    <col min="1029" max="1029" width="35.6640625" style="6" customWidth="1"/>
    <col min="1030" max="1030" width="42.109375" style="6" customWidth="1"/>
    <col min="1031" max="1031" width="29.5546875" style="6" customWidth="1"/>
    <col min="1032" max="1032" width="44.109375" style="6" customWidth="1"/>
    <col min="1033" max="1033" width="28.5546875" style="6" customWidth="1"/>
    <col min="1034" max="1034" width="24.33203125" style="6" customWidth="1"/>
    <col min="1035" max="1035" width="24.44140625" style="6" customWidth="1"/>
    <col min="1036" max="1036" width="24.33203125" style="6" customWidth="1"/>
    <col min="1037" max="1037" width="22.88671875" style="6" customWidth="1"/>
    <col min="1038" max="1039" width="26.44140625" style="6" customWidth="1"/>
    <col min="1040" max="1040" width="85" style="6" customWidth="1"/>
    <col min="1041" max="1041" width="239" style="6" customWidth="1"/>
    <col min="1042" max="1278" width="11.44140625" style="6"/>
    <col min="1279" max="1279" width="69.88671875" style="6" customWidth="1"/>
    <col min="1280" max="1280" width="77.109375" style="6" customWidth="1"/>
    <col min="1281" max="1281" width="34.33203125" style="6" customWidth="1"/>
    <col min="1282" max="1282" width="68" style="6" customWidth="1"/>
    <col min="1283" max="1283" width="52.109375" style="6" customWidth="1"/>
    <col min="1284" max="1284" width="50.6640625" style="6" customWidth="1"/>
    <col min="1285" max="1285" width="35.6640625" style="6" customWidth="1"/>
    <col min="1286" max="1286" width="42.109375" style="6" customWidth="1"/>
    <col min="1287" max="1287" width="29.5546875" style="6" customWidth="1"/>
    <col min="1288" max="1288" width="44.109375" style="6" customWidth="1"/>
    <col min="1289" max="1289" width="28.5546875" style="6" customWidth="1"/>
    <col min="1290" max="1290" width="24.33203125" style="6" customWidth="1"/>
    <col min="1291" max="1291" width="24.44140625" style="6" customWidth="1"/>
    <col min="1292" max="1292" width="24.33203125" style="6" customWidth="1"/>
    <col min="1293" max="1293" width="22.88671875" style="6" customWidth="1"/>
    <col min="1294" max="1295" width="26.44140625" style="6" customWidth="1"/>
    <col min="1296" max="1296" width="85" style="6" customWidth="1"/>
    <col min="1297" max="1297" width="239" style="6" customWidth="1"/>
    <col min="1298" max="1534" width="11.44140625" style="6"/>
    <col min="1535" max="1535" width="69.88671875" style="6" customWidth="1"/>
    <col min="1536" max="1536" width="77.109375" style="6" customWidth="1"/>
    <col min="1537" max="1537" width="34.33203125" style="6" customWidth="1"/>
    <col min="1538" max="1538" width="68" style="6" customWidth="1"/>
    <col min="1539" max="1539" width="52.109375" style="6" customWidth="1"/>
    <col min="1540" max="1540" width="50.6640625" style="6" customWidth="1"/>
    <col min="1541" max="1541" width="35.6640625" style="6" customWidth="1"/>
    <col min="1542" max="1542" width="42.109375" style="6" customWidth="1"/>
    <col min="1543" max="1543" width="29.5546875" style="6" customWidth="1"/>
    <col min="1544" max="1544" width="44.109375" style="6" customWidth="1"/>
    <col min="1545" max="1545" width="28.5546875" style="6" customWidth="1"/>
    <col min="1546" max="1546" width="24.33203125" style="6" customWidth="1"/>
    <col min="1547" max="1547" width="24.44140625" style="6" customWidth="1"/>
    <col min="1548" max="1548" width="24.33203125" style="6" customWidth="1"/>
    <col min="1549" max="1549" width="22.88671875" style="6" customWidth="1"/>
    <col min="1550" max="1551" width="26.44140625" style="6" customWidth="1"/>
    <col min="1552" max="1552" width="85" style="6" customWidth="1"/>
    <col min="1553" max="1553" width="239" style="6" customWidth="1"/>
    <col min="1554" max="1790" width="11.44140625" style="6"/>
    <col min="1791" max="1791" width="69.88671875" style="6" customWidth="1"/>
    <col min="1792" max="1792" width="77.109375" style="6" customWidth="1"/>
    <col min="1793" max="1793" width="34.33203125" style="6" customWidth="1"/>
    <col min="1794" max="1794" width="68" style="6" customWidth="1"/>
    <col min="1795" max="1795" width="52.109375" style="6" customWidth="1"/>
    <col min="1796" max="1796" width="50.6640625" style="6" customWidth="1"/>
    <col min="1797" max="1797" width="35.6640625" style="6" customWidth="1"/>
    <col min="1798" max="1798" width="42.109375" style="6" customWidth="1"/>
    <col min="1799" max="1799" width="29.5546875" style="6" customWidth="1"/>
    <col min="1800" max="1800" width="44.109375" style="6" customWidth="1"/>
    <col min="1801" max="1801" width="28.5546875" style="6" customWidth="1"/>
    <col min="1802" max="1802" width="24.33203125" style="6" customWidth="1"/>
    <col min="1803" max="1803" width="24.44140625" style="6" customWidth="1"/>
    <col min="1804" max="1804" width="24.33203125" style="6" customWidth="1"/>
    <col min="1805" max="1805" width="22.88671875" style="6" customWidth="1"/>
    <col min="1806" max="1807" width="26.44140625" style="6" customWidth="1"/>
    <col min="1808" max="1808" width="85" style="6" customWidth="1"/>
    <col min="1809" max="1809" width="239" style="6" customWidth="1"/>
    <col min="1810" max="2046" width="11.44140625" style="6"/>
    <col min="2047" max="2047" width="69.88671875" style="6" customWidth="1"/>
    <col min="2048" max="2048" width="77.109375" style="6" customWidth="1"/>
    <col min="2049" max="2049" width="34.33203125" style="6" customWidth="1"/>
    <col min="2050" max="2050" width="68" style="6" customWidth="1"/>
    <col min="2051" max="2051" width="52.109375" style="6" customWidth="1"/>
    <col min="2052" max="2052" width="50.6640625" style="6" customWidth="1"/>
    <col min="2053" max="2053" width="35.6640625" style="6" customWidth="1"/>
    <col min="2054" max="2054" width="42.109375" style="6" customWidth="1"/>
    <col min="2055" max="2055" width="29.5546875" style="6" customWidth="1"/>
    <col min="2056" max="2056" width="44.109375" style="6" customWidth="1"/>
    <col min="2057" max="2057" width="28.5546875" style="6" customWidth="1"/>
    <col min="2058" max="2058" width="24.33203125" style="6" customWidth="1"/>
    <col min="2059" max="2059" width="24.44140625" style="6" customWidth="1"/>
    <col min="2060" max="2060" width="24.33203125" style="6" customWidth="1"/>
    <col min="2061" max="2061" width="22.88671875" style="6" customWidth="1"/>
    <col min="2062" max="2063" width="26.44140625" style="6" customWidth="1"/>
    <col min="2064" max="2064" width="85" style="6" customWidth="1"/>
    <col min="2065" max="2065" width="239" style="6" customWidth="1"/>
    <col min="2066" max="2302" width="11.44140625" style="6"/>
    <col min="2303" max="2303" width="69.88671875" style="6" customWidth="1"/>
    <col min="2304" max="2304" width="77.109375" style="6" customWidth="1"/>
    <col min="2305" max="2305" width="34.33203125" style="6" customWidth="1"/>
    <col min="2306" max="2306" width="68" style="6" customWidth="1"/>
    <col min="2307" max="2307" width="52.109375" style="6" customWidth="1"/>
    <col min="2308" max="2308" width="50.6640625" style="6" customWidth="1"/>
    <col min="2309" max="2309" width="35.6640625" style="6" customWidth="1"/>
    <col min="2310" max="2310" width="42.109375" style="6" customWidth="1"/>
    <col min="2311" max="2311" width="29.5546875" style="6" customWidth="1"/>
    <col min="2312" max="2312" width="44.109375" style="6" customWidth="1"/>
    <col min="2313" max="2313" width="28.5546875" style="6" customWidth="1"/>
    <col min="2314" max="2314" width="24.33203125" style="6" customWidth="1"/>
    <col min="2315" max="2315" width="24.44140625" style="6" customWidth="1"/>
    <col min="2316" max="2316" width="24.33203125" style="6" customWidth="1"/>
    <col min="2317" max="2317" width="22.88671875" style="6" customWidth="1"/>
    <col min="2318" max="2319" width="26.44140625" style="6" customWidth="1"/>
    <col min="2320" max="2320" width="85" style="6" customWidth="1"/>
    <col min="2321" max="2321" width="239" style="6" customWidth="1"/>
    <col min="2322" max="2558" width="11.44140625" style="6"/>
    <col min="2559" max="2559" width="69.88671875" style="6" customWidth="1"/>
    <col min="2560" max="2560" width="77.109375" style="6" customWidth="1"/>
    <col min="2561" max="2561" width="34.33203125" style="6" customWidth="1"/>
    <col min="2562" max="2562" width="68" style="6" customWidth="1"/>
    <col min="2563" max="2563" width="52.109375" style="6" customWidth="1"/>
    <col min="2564" max="2564" width="50.6640625" style="6" customWidth="1"/>
    <col min="2565" max="2565" width="35.6640625" style="6" customWidth="1"/>
    <col min="2566" max="2566" width="42.109375" style="6" customWidth="1"/>
    <col min="2567" max="2567" width="29.5546875" style="6" customWidth="1"/>
    <col min="2568" max="2568" width="44.109375" style="6" customWidth="1"/>
    <col min="2569" max="2569" width="28.5546875" style="6" customWidth="1"/>
    <col min="2570" max="2570" width="24.33203125" style="6" customWidth="1"/>
    <col min="2571" max="2571" width="24.44140625" style="6" customWidth="1"/>
    <col min="2572" max="2572" width="24.33203125" style="6" customWidth="1"/>
    <col min="2573" max="2573" width="22.88671875" style="6" customWidth="1"/>
    <col min="2574" max="2575" width="26.44140625" style="6" customWidth="1"/>
    <col min="2576" max="2576" width="85" style="6" customWidth="1"/>
    <col min="2577" max="2577" width="239" style="6" customWidth="1"/>
    <col min="2578" max="2814" width="11.44140625" style="6"/>
    <col min="2815" max="2815" width="69.88671875" style="6" customWidth="1"/>
    <col min="2816" max="2816" width="77.109375" style="6" customWidth="1"/>
    <col min="2817" max="2817" width="34.33203125" style="6" customWidth="1"/>
    <col min="2818" max="2818" width="68" style="6" customWidth="1"/>
    <col min="2819" max="2819" width="52.109375" style="6" customWidth="1"/>
    <col min="2820" max="2820" width="50.6640625" style="6" customWidth="1"/>
    <col min="2821" max="2821" width="35.6640625" style="6" customWidth="1"/>
    <col min="2822" max="2822" width="42.109375" style="6" customWidth="1"/>
    <col min="2823" max="2823" width="29.5546875" style="6" customWidth="1"/>
    <col min="2824" max="2824" width="44.109375" style="6" customWidth="1"/>
    <col min="2825" max="2825" width="28.5546875" style="6" customWidth="1"/>
    <col min="2826" max="2826" width="24.33203125" style="6" customWidth="1"/>
    <col min="2827" max="2827" width="24.44140625" style="6" customWidth="1"/>
    <col min="2828" max="2828" width="24.33203125" style="6" customWidth="1"/>
    <col min="2829" max="2829" width="22.88671875" style="6" customWidth="1"/>
    <col min="2830" max="2831" width="26.44140625" style="6" customWidth="1"/>
    <col min="2832" max="2832" width="85" style="6" customWidth="1"/>
    <col min="2833" max="2833" width="239" style="6" customWidth="1"/>
    <col min="2834" max="3070" width="11.44140625" style="6"/>
    <col min="3071" max="3071" width="69.88671875" style="6" customWidth="1"/>
    <col min="3072" max="3072" width="77.109375" style="6" customWidth="1"/>
    <col min="3073" max="3073" width="34.33203125" style="6" customWidth="1"/>
    <col min="3074" max="3074" width="68" style="6" customWidth="1"/>
    <col min="3075" max="3075" width="52.109375" style="6" customWidth="1"/>
    <col min="3076" max="3076" width="50.6640625" style="6" customWidth="1"/>
    <col min="3077" max="3077" width="35.6640625" style="6" customWidth="1"/>
    <col min="3078" max="3078" width="42.109375" style="6" customWidth="1"/>
    <col min="3079" max="3079" width="29.5546875" style="6" customWidth="1"/>
    <col min="3080" max="3080" width="44.109375" style="6" customWidth="1"/>
    <col min="3081" max="3081" width="28.5546875" style="6" customWidth="1"/>
    <col min="3082" max="3082" width="24.33203125" style="6" customWidth="1"/>
    <col min="3083" max="3083" width="24.44140625" style="6" customWidth="1"/>
    <col min="3084" max="3084" width="24.33203125" style="6" customWidth="1"/>
    <col min="3085" max="3085" width="22.88671875" style="6" customWidth="1"/>
    <col min="3086" max="3087" width="26.44140625" style="6" customWidth="1"/>
    <col min="3088" max="3088" width="85" style="6" customWidth="1"/>
    <col min="3089" max="3089" width="239" style="6" customWidth="1"/>
    <col min="3090" max="3326" width="11.44140625" style="6"/>
    <col min="3327" max="3327" width="69.88671875" style="6" customWidth="1"/>
    <col min="3328" max="3328" width="77.109375" style="6" customWidth="1"/>
    <col min="3329" max="3329" width="34.33203125" style="6" customWidth="1"/>
    <col min="3330" max="3330" width="68" style="6" customWidth="1"/>
    <col min="3331" max="3331" width="52.109375" style="6" customWidth="1"/>
    <col min="3332" max="3332" width="50.6640625" style="6" customWidth="1"/>
    <col min="3333" max="3333" width="35.6640625" style="6" customWidth="1"/>
    <col min="3334" max="3334" width="42.109375" style="6" customWidth="1"/>
    <col min="3335" max="3335" width="29.5546875" style="6" customWidth="1"/>
    <col min="3336" max="3336" width="44.109375" style="6" customWidth="1"/>
    <col min="3337" max="3337" width="28.5546875" style="6" customWidth="1"/>
    <col min="3338" max="3338" width="24.33203125" style="6" customWidth="1"/>
    <col min="3339" max="3339" width="24.44140625" style="6" customWidth="1"/>
    <col min="3340" max="3340" width="24.33203125" style="6" customWidth="1"/>
    <col min="3341" max="3341" width="22.88671875" style="6" customWidth="1"/>
    <col min="3342" max="3343" width="26.44140625" style="6" customWidth="1"/>
    <col min="3344" max="3344" width="85" style="6" customWidth="1"/>
    <col min="3345" max="3345" width="239" style="6" customWidth="1"/>
    <col min="3346" max="3582" width="11.44140625" style="6"/>
    <col min="3583" max="3583" width="69.88671875" style="6" customWidth="1"/>
    <col min="3584" max="3584" width="77.109375" style="6" customWidth="1"/>
    <col min="3585" max="3585" width="34.33203125" style="6" customWidth="1"/>
    <col min="3586" max="3586" width="68" style="6" customWidth="1"/>
    <col min="3587" max="3587" width="52.109375" style="6" customWidth="1"/>
    <col min="3588" max="3588" width="50.6640625" style="6" customWidth="1"/>
    <col min="3589" max="3589" width="35.6640625" style="6" customWidth="1"/>
    <col min="3590" max="3590" width="42.109375" style="6" customWidth="1"/>
    <col min="3591" max="3591" width="29.5546875" style="6" customWidth="1"/>
    <col min="3592" max="3592" width="44.109375" style="6" customWidth="1"/>
    <col min="3593" max="3593" width="28.5546875" style="6" customWidth="1"/>
    <col min="3594" max="3594" width="24.33203125" style="6" customWidth="1"/>
    <col min="3595" max="3595" width="24.44140625" style="6" customWidth="1"/>
    <col min="3596" max="3596" width="24.33203125" style="6" customWidth="1"/>
    <col min="3597" max="3597" width="22.88671875" style="6" customWidth="1"/>
    <col min="3598" max="3599" width="26.44140625" style="6" customWidth="1"/>
    <col min="3600" max="3600" width="85" style="6" customWidth="1"/>
    <col min="3601" max="3601" width="239" style="6" customWidth="1"/>
    <col min="3602" max="3838" width="11.44140625" style="6"/>
    <col min="3839" max="3839" width="69.88671875" style="6" customWidth="1"/>
    <col min="3840" max="3840" width="77.109375" style="6" customWidth="1"/>
    <col min="3841" max="3841" width="34.33203125" style="6" customWidth="1"/>
    <col min="3842" max="3842" width="68" style="6" customWidth="1"/>
    <col min="3843" max="3843" width="52.109375" style="6" customWidth="1"/>
    <col min="3844" max="3844" width="50.6640625" style="6" customWidth="1"/>
    <col min="3845" max="3845" width="35.6640625" style="6" customWidth="1"/>
    <col min="3846" max="3846" width="42.109375" style="6" customWidth="1"/>
    <col min="3847" max="3847" width="29.5546875" style="6" customWidth="1"/>
    <col min="3848" max="3848" width="44.109375" style="6" customWidth="1"/>
    <col min="3849" max="3849" width="28.5546875" style="6" customWidth="1"/>
    <col min="3850" max="3850" width="24.33203125" style="6" customWidth="1"/>
    <col min="3851" max="3851" width="24.44140625" style="6" customWidth="1"/>
    <col min="3852" max="3852" width="24.33203125" style="6" customWidth="1"/>
    <col min="3853" max="3853" width="22.88671875" style="6" customWidth="1"/>
    <col min="3854" max="3855" width="26.44140625" style="6" customWidth="1"/>
    <col min="3856" max="3856" width="85" style="6" customWidth="1"/>
    <col min="3857" max="3857" width="239" style="6" customWidth="1"/>
    <col min="3858" max="4094" width="11.44140625" style="6"/>
    <col min="4095" max="4095" width="69.88671875" style="6" customWidth="1"/>
    <col min="4096" max="4096" width="77.109375" style="6" customWidth="1"/>
    <col min="4097" max="4097" width="34.33203125" style="6" customWidth="1"/>
    <col min="4098" max="4098" width="68" style="6" customWidth="1"/>
    <col min="4099" max="4099" width="52.109375" style="6" customWidth="1"/>
    <col min="4100" max="4100" width="50.6640625" style="6" customWidth="1"/>
    <col min="4101" max="4101" width="35.6640625" style="6" customWidth="1"/>
    <col min="4102" max="4102" width="42.109375" style="6" customWidth="1"/>
    <col min="4103" max="4103" width="29.5546875" style="6" customWidth="1"/>
    <col min="4104" max="4104" width="44.109375" style="6" customWidth="1"/>
    <col min="4105" max="4105" width="28.5546875" style="6" customWidth="1"/>
    <col min="4106" max="4106" width="24.33203125" style="6" customWidth="1"/>
    <col min="4107" max="4107" width="24.44140625" style="6" customWidth="1"/>
    <col min="4108" max="4108" width="24.33203125" style="6" customWidth="1"/>
    <col min="4109" max="4109" width="22.88671875" style="6" customWidth="1"/>
    <col min="4110" max="4111" width="26.44140625" style="6" customWidth="1"/>
    <col min="4112" max="4112" width="85" style="6" customWidth="1"/>
    <col min="4113" max="4113" width="239" style="6" customWidth="1"/>
    <col min="4114" max="4350" width="11.44140625" style="6"/>
    <col min="4351" max="4351" width="69.88671875" style="6" customWidth="1"/>
    <col min="4352" max="4352" width="77.109375" style="6" customWidth="1"/>
    <col min="4353" max="4353" width="34.33203125" style="6" customWidth="1"/>
    <col min="4354" max="4354" width="68" style="6" customWidth="1"/>
    <col min="4355" max="4355" width="52.109375" style="6" customWidth="1"/>
    <col min="4356" max="4356" width="50.6640625" style="6" customWidth="1"/>
    <col min="4357" max="4357" width="35.6640625" style="6" customWidth="1"/>
    <col min="4358" max="4358" width="42.109375" style="6" customWidth="1"/>
    <col min="4359" max="4359" width="29.5546875" style="6" customWidth="1"/>
    <col min="4360" max="4360" width="44.109375" style="6" customWidth="1"/>
    <col min="4361" max="4361" width="28.5546875" style="6" customWidth="1"/>
    <col min="4362" max="4362" width="24.33203125" style="6" customWidth="1"/>
    <col min="4363" max="4363" width="24.44140625" style="6" customWidth="1"/>
    <col min="4364" max="4364" width="24.33203125" style="6" customWidth="1"/>
    <col min="4365" max="4365" width="22.88671875" style="6" customWidth="1"/>
    <col min="4366" max="4367" width="26.44140625" style="6" customWidth="1"/>
    <col min="4368" max="4368" width="85" style="6" customWidth="1"/>
    <col min="4369" max="4369" width="239" style="6" customWidth="1"/>
    <col min="4370" max="4606" width="11.44140625" style="6"/>
    <col min="4607" max="4607" width="69.88671875" style="6" customWidth="1"/>
    <col min="4608" max="4608" width="77.109375" style="6" customWidth="1"/>
    <col min="4609" max="4609" width="34.33203125" style="6" customWidth="1"/>
    <col min="4610" max="4610" width="68" style="6" customWidth="1"/>
    <col min="4611" max="4611" width="52.109375" style="6" customWidth="1"/>
    <col min="4612" max="4612" width="50.6640625" style="6" customWidth="1"/>
    <col min="4613" max="4613" width="35.6640625" style="6" customWidth="1"/>
    <col min="4614" max="4614" width="42.109375" style="6" customWidth="1"/>
    <col min="4615" max="4615" width="29.5546875" style="6" customWidth="1"/>
    <col min="4616" max="4616" width="44.109375" style="6" customWidth="1"/>
    <col min="4617" max="4617" width="28.5546875" style="6" customWidth="1"/>
    <col min="4618" max="4618" width="24.33203125" style="6" customWidth="1"/>
    <col min="4619" max="4619" width="24.44140625" style="6" customWidth="1"/>
    <col min="4620" max="4620" width="24.33203125" style="6" customWidth="1"/>
    <col min="4621" max="4621" width="22.88671875" style="6" customWidth="1"/>
    <col min="4622" max="4623" width="26.44140625" style="6" customWidth="1"/>
    <col min="4624" max="4624" width="85" style="6" customWidth="1"/>
    <col min="4625" max="4625" width="239" style="6" customWidth="1"/>
    <col min="4626" max="4862" width="11.44140625" style="6"/>
    <col min="4863" max="4863" width="69.88671875" style="6" customWidth="1"/>
    <col min="4864" max="4864" width="77.109375" style="6" customWidth="1"/>
    <col min="4865" max="4865" width="34.33203125" style="6" customWidth="1"/>
    <col min="4866" max="4866" width="68" style="6" customWidth="1"/>
    <col min="4867" max="4867" width="52.109375" style="6" customWidth="1"/>
    <col min="4868" max="4868" width="50.6640625" style="6" customWidth="1"/>
    <col min="4869" max="4869" width="35.6640625" style="6" customWidth="1"/>
    <col min="4870" max="4870" width="42.109375" style="6" customWidth="1"/>
    <col min="4871" max="4871" width="29.5546875" style="6" customWidth="1"/>
    <col min="4872" max="4872" width="44.109375" style="6" customWidth="1"/>
    <col min="4873" max="4873" width="28.5546875" style="6" customWidth="1"/>
    <col min="4874" max="4874" width="24.33203125" style="6" customWidth="1"/>
    <col min="4875" max="4875" width="24.44140625" style="6" customWidth="1"/>
    <col min="4876" max="4876" width="24.33203125" style="6" customWidth="1"/>
    <col min="4877" max="4877" width="22.88671875" style="6" customWidth="1"/>
    <col min="4878" max="4879" width="26.44140625" style="6" customWidth="1"/>
    <col min="4880" max="4880" width="85" style="6" customWidth="1"/>
    <col min="4881" max="4881" width="239" style="6" customWidth="1"/>
    <col min="4882" max="5118" width="11.44140625" style="6"/>
    <col min="5119" max="5119" width="69.88671875" style="6" customWidth="1"/>
    <col min="5120" max="5120" width="77.109375" style="6" customWidth="1"/>
    <col min="5121" max="5121" width="34.33203125" style="6" customWidth="1"/>
    <col min="5122" max="5122" width="68" style="6" customWidth="1"/>
    <col min="5123" max="5123" width="52.109375" style="6" customWidth="1"/>
    <col min="5124" max="5124" width="50.6640625" style="6" customWidth="1"/>
    <col min="5125" max="5125" width="35.6640625" style="6" customWidth="1"/>
    <col min="5126" max="5126" width="42.109375" style="6" customWidth="1"/>
    <col min="5127" max="5127" width="29.5546875" style="6" customWidth="1"/>
    <col min="5128" max="5128" width="44.109375" style="6" customWidth="1"/>
    <col min="5129" max="5129" width="28.5546875" style="6" customWidth="1"/>
    <col min="5130" max="5130" width="24.33203125" style="6" customWidth="1"/>
    <col min="5131" max="5131" width="24.44140625" style="6" customWidth="1"/>
    <col min="5132" max="5132" width="24.33203125" style="6" customWidth="1"/>
    <col min="5133" max="5133" width="22.88671875" style="6" customWidth="1"/>
    <col min="5134" max="5135" width="26.44140625" style="6" customWidth="1"/>
    <col min="5136" max="5136" width="85" style="6" customWidth="1"/>
    <col min="5137" max="5137" width="239" style="6" customWidth="1"/>
    <col min="5138" max="5374" width="11.44140625" style="6"/>
    <col min="5375" max="5375" width="69.88671875" style="6" customWidth="1"/>
    <col min="5376" max="5376" width="77.109375" style="6" customWidth="1"/>
    <col min="5377" max="5377" width="34.33203125" style="6" customWidth="1"/>
    <col min="5378" max="5378" width="68" style="6" customWidth="1"/>
    <col min="5379" max="5379" width="52.109375" style="6" customWidth="1"/>
    <col min="5380" max="5380" width="50.6640625" style="6" customWidth="1"/>
    <col min="5381" max="5381" width="35.6640625" style="6" customWidth="1"/>
    <col min="5382" max="5382" width="42.109375" style="6" customWidth="1"/>
    <col min="5383" max="5383" width="29.5546875" style="6" customWidth="1"/>
    <col min="5384" max="5384" width="44.109375" style="6" customWidth="1"/>
    <col min="5385" max="5385" width="28.5546875" style="6" customWidth="1"/>
    <col min="5386" max="5386" width="24.33203125" style="6" customWidth="1"/>
    <col min="5387" max="5387" width="24.44140625" style="6" customWidth="1"/>
    <col min="5388" max="5388" width="24.33203125" style="6" customWidth="1"/>
    <col min="5389" max="5389" width="22.88671875" style="6" customWidth="1"/>
    <col min="5390" max="5391" width="26.44140625" style="6" customWidth="1"/>
    <col min="5392" max="5392" width="85" style="6" customWidth="1"/>
    <col min="5393" max="5393" width="239" style="6" customWidth="1"/>
    <col min="5394" max="5630" width="11.44140625" style="6"/>
    <col min="5631" max="5631" width="69.88671875" style="6" customWidth="1"/>
    <col min="5632" max="5632" width="77.109375" style="6" customWidth="1"/>
    <col min="5633" max="5633" width="34.33203125" style="6" customWidth="1"/>
    <col min="5634" max="5634" width="68" style="6" customWidth="1"/>
    <col min="5635" max="5635" width="52.109375" style="6" customWidth="1"/>
    <col min="5636" max="5636" width="50.6640625" style="6" customWidth="1"/>
    <col min="5637" max="5637" width="35.6640625" style="6" customWidth="1"/>
    <col min="5638" max="5638" width="42.109375" style="6" customWidth="1"/>
    <col min="5639" max="5639" width="29.5546875" style="6" customWidth="1"/>
    <col min="5640" max="5640" width="44.109375" style="6" customWidth="1"/>
    <col min="5641" max="5641" width="28.5546875" style="6" customWidth="1"/>
    <col min="5642" max="5642" width="24.33203125" style="6" customWidth="1"/>
    <col min="5643" max="5643" width="24.44140625" style="6" customWidth="1"/>
    <col min="5644" max="5644" width="24.33203125" style="6" customWidth="1"/>
    <col min="5645" max="5645" width="22.88671875" style="6" customWidth="1"/>
    <col min="5646" max="5647" width="26.44140625" style="6" customWidth="1"/>
    <col min="5648" max="5648" width="85" style="6" customWidth="1"/>
    <col min="5649" max="5649" width="239" style="6" customWidth="1"/>
    <col min="5650" max="5886" width="11.44140625" style="6"/>
    <col min="5887" max="5887" width="69.88671875" style="6" customWidth="1"/>
    <col min="5888" max="5888" width="77.109375" style="6" customWidth="1"/>
    <col min="5889" max="5889" width="34.33203125" style="6" customWidth="1"/>
    <col min="5890" max="5890" width="68" style="6" customWidth="1"/>
    <col min="5891" max="5891" width="52.109375" style="6" customWidth="1"/>
    <col min="5892" max="5892" width="50.6640625" style="6" customWidth="1"/>
    <col min="5893" max="5893" width="35.6640625" style="6" customWidth="1"/>
    <col min="5894" max="5894" width="42.109375" style="6" customWidth="1"/>
    <col min="5895" max="5895" width="29.5546875" style="6" customWidth="1"/>
    <col min="5896" max="5896" width="44.109375" style="6" customWidth="1"/>
    <col min="5897" max="5897" width="28.5546875" style="6" customWidth="1"/>
    <col min="5898" max="5898" width="24.33203125" style="6" customWidth="1"/>
    <col min="5899" max="5899" width="24.44140625" style="6" customWidth="1"/>
    <col min="5900" max="5900" width="24.33203125" style="6" customWidth="1"/>
    <col min="5901" max="5901" width="22.88671875" style="6" customWidth="1"/>
    <col min="5902" max="5903" width="26.44140625" style="6" customWidth="1"/>
    <col min="5904" max="5904" width="85" style="6" customWidth="1"/>
    <col min="5905" max="5905" width="239" style="6" customWidth="1"/>
    <col min="5906" max="6142" width="11.44140625" style="6"/>
    <col min="6143" max="6143" width="69.88671875" style="6" customWidth="1"/>
    <col min="6144" max="6144" width="77.109375" style="6" customWidth="1"/>
    <col min="6145" max="6145" width="34.33203125" style="6" customWidth="1"/>
    <col min="6146" max="6146" width="68" style="6" customWidth="1"/>
    <col min="6147" max="6147" width="52.109375" style="6" customWidth="1"/>
    <col min="6148" max="6148" width="50.6640625" style="6" customWidth="1"/>
    <col min="6149" max="6149" width="35.6640625" style="6" customWidth="1"/>
    <col min="6150" max="6150" width="42.109375" style="6" customWidth="1"/>
    <col min="6151" max="6151" width="29.5546875" style="6" customWidth="1"/>
    <col min="6152" max="6152" width="44.109375" style="6" customWidth="1"/>
    <col min="6153" max="6153" width="28.5546875" style="6" customWidth="1"/>
    <col min="6154" max="6154" width="24.33203125" style="6" customWidth="1"/>
    <col min="6155" max="6155" width="24.44140625" style="6" customWidth="1"/>
    <col min="6156" max="6156" width="24.33203125" style="6" customWidth="1"/>
    <col min="6157" max="6157" width="22.88671875" style="6" customWidth="1"/>
    <col min="6158" max="6159" width="26.44140625" style="6" customWidth="1"/>
    <col min="6160" max="6160" width="85" style="6" customWidth="1"/>
    <col min="6161" max="6161" width="239" style="6" customWidth="1"/>
    <col min="6162" max="6398" width="11.44140625" style="6"/>
    <col min="6399" max="6399" width="69.88671875" style="6" customWidth="1"/>
    <col min="6400" max="6400" width="77.109375" style="6" customWidth="1"/>
    <col min="6401" max="6401" width="34.33203125" style="6" customWidth="1"/>
    <col min="6402" max="6402" width="68" style="6" customWidth="1"/>
    <col min="6403" max="6403" width="52.109375" style="6" customWidth="1"/>
    <col min="6404" max="6404" width="50.6640625" style="6" customWidth="1"/>
    <col min="6405" max="6405" width="35.6640625" style="6" customWidth="1"/>
    <col min="6406" max="6406" width="42.109375" style="6" customWidth="1"/>
    <col min="6407" max="6407" width="29.5546875" style="6" customWidth="1"/>
    <col min="6408" max="6408" width="44.109375" style="6" customWidth="1"/>
    <col min="6409" max="6409" width="28.5546875" style="6" customWidth="1"/>
    <col min="6410" max="6410" width="24.33203125" style="6" customWidth="1"/>
    <col min="6411" max="6411" width="24.44140625" style="6" customWidth="1"/>
    <col min="6412" max="6412" width="24.33203125" style="6" customWidth="1"/>
    <col min="6413" max="6413" width="22.88671875" style="6" customWidth="1"/>
    <col min="6414" max="6415" width="26.44140625" style="6" customWidth="1"/>
    <col min="6416" max="6416" width="85" style="6" customWidth="1"/>
    <col min="6417" max="6417" width="239" style="6" customWidth="1"/>
    <col min="6418" max="6654" width="11.44140625" style="6"/>
    <col min="6655" max="6655" width="69.88671875" style="6" customWidth="1"/>
    <col min="6656" max="6656" width="77.109375" style="6" customWidth="1"/>
    <col min="6657" max="6657" width="34.33203125" style="6" customWidth="1"/>
    <col min="6658" max="6658" width="68" style="6" customWidth="1"/>
    <col min="6659" max="6659" width="52.109375" style="6" customWidth="1"/>
    <col min="6660" max="6660" width="50.6640625" style="6" customWidth="1"/>
    <col min="6661" max="6661" width="35.6640625" style="6" customWidth="1"/>
    <col min="6662" max="6662" width="42.109375" style="6" customWidth="1"/>
    <col min="6663" max="6663" width="29.5546875" style="6" customWidth="1"/>
    <col min="6664" max="6664" width="44.109375" style="6" customWidth="1"/>
    <col min="6665" max="6665" width="28.5546875" style="6" customWidth="1"/>
    <col min="6666" max="6666" width="24.33203125" style="6" customWidth="1"/>
    <col min="6667" max="6667" width="24.44140625" style="6" customWidth="1"/>
    <col min="6668" max="6668" width="24.33203125" style="6" customWidth="1"/>
    <col min="6669" max="6669" width="22.88671875" style="6" customWidth="1"/>
    <col min="6670" max="6671" width="26.44140625" style="6" customWidth="1"/>
    <col min="6672" max="6672" width="85" style="6" customWidth="1"/>
    <col min="6673" max="6673" width="239" style="6" customWidth="1"/>
    <col min="6674" max="6910" width="11.44140625" style="6"/>
    <col min="6911" max="6911" width="69.88671875" style="6" customWidth="1"/>
    <col min="6912" max="6912" width="77.109375" style="6" customWidth="1"/>
    <col min="6913" max="6913" width="34.33203125" style="6" customWidth="1"/>
    <col min="6914" max="6914" width="68" style="6" customWidth="1"/>
    <col min="6915" max="6915" width="52.109375" style="6" customWidth="1"/>
    <col min="6916" max="6916" width="50.6640625" style="6" customWidth="1"/>
    <col min="6917" max="6917" width="35.6640625" style="6" customWidth="1"/>
    <col min="6918" max="6918" width="42.109375" style="6" customWidth="1"/>
    <col min="6919" max="6919" width="29.5546875" style="6" customWidth="1"/>
    <col min="6920" max="6920" width="44.109375" style="6" customWidth="1"/>
    <col min="6921" max="6921" width="28.5546875" style="6" customWidth="1"/>
    <col min="6922" max="6922" width="24.33203125" style="6" customWidth="1"/>
    <col min="6923" max="6923" width="24.44140625" style="6" customWidth="1"/>
    <col min="6924" max="6924" width="24.33203125" style="6" customWidth="1"/>
    <col min="6925" max="6925" width="22.88671875" style="6" customWidth="1"/>
    <col min="6926" max="6927" width="26.44140625" style="6" customWidth="1"/>
    <col min="6928" max="6928" width="85" style="6" customWidth="1"/>
    <col min="6929" max="6929" width="239" style="6" customWidth="1"/>
    <col min="6930" max="7166" width="11.44140625" style="6"/>
    <col min="7167" max="7167" width="69.88671875" style="6" customWidth="1"/>
    <col min="7168" max="7168" width="77.109375" style="6" customWidth="1"/>
    <col min="7169" max="7169" width="34.33203125" style="6" customWidth="1"/>
    <col min="7170" max="7170" width="68" style="6" customWidth="1"/>
    <col min="7171" max="7171" width="52.109375" style="6" customWidth="1"/>
    <col min="7172" max="7172" width="50.6640625" style="6" customWidth="1"/>
    <col min="7173" max="7173" width="35.6640625" style="6" customWidth="1"/>
    <col min="7174" max="7174" width="42.109375" style="6" customWidth="1"/>
    <col min="7175" max="7175" width="29.5546875" style="6" customWidth="1"/>
    <col min="7176" max="7176" width="44.109375" style="6" customWidth="1"/>
    <col min="7177" max="7177" width="28.5546875" style="6" customWidth="1"/>
    <col min="7178" max="7178" width="24.33203125" style="6" customWidth="1"/>
    <col min="7179" max="7179" width="24.44140625" style="6" customWidth="1"/>
    <col min="7180" max="7180" width="24.33203125" style="6" customWidth="1"/>
    <col min="7181" max="7181" width="22.88671875" style="6" customWidth="1"/>
    <col min="7182" max="7183" width="26.44140625" style="6" customWidth="1"/>
    <col min="7184" max="7184" width="85" style="6" customWidth="1"/>
    <col min="7185" max="7185" width="239" style="6" customWidth="1"/>
    <col min="7186" max="7422" width="11.44140625" style="6"/>
    <col min="7423" max="7423" width="69.88671875" style="6" customWidth="1"/>
    <col min="7424" max="7424" width="77.109375" style="6" customWidth="1"/>
    <col min="7425" max="7425" width="34.33203125" style="6" customWidth="1"/>
    <col min="7426" max="7426" width="68" style="6" customWidth="1"/>
    <col min="7427" max="7427" width="52.109375" style="6" customWidth="1"/>
    <col min="7428" max="7428" width="50.6640625" style="6" customWidth="1"/>
    <col min="7429" max="7429" width="35.6640625" style="6" customWidth="1"/>
    <col min="7430" max="7430" width="42.109375" style="6" customWidth="1"/>
    <col min="7431" max="7431" width="29.5546875" style="6" customWidth="1"/>
    <col min="7432" max="7432" width="44.109375" style="6" customWidth="1"/>
    <col min="7433" max="7433" width="28.5546875" style="6" customWidth="1"/>
    <col min="7434" max="7434" width="24.33203125" style="6" customWidth="1"/>
    <col min="7435" max="7435" width="24.44140625" style="6" customWidth="1"/>
    <col min="7436" max="7436" width="24.33203125" style="6" customWidth="1"/>
    <col min="7437" max="7437" width="22.88671875" style="6" customWidth="1"/>
    <col min="7438" max="7439" width="26.44140625" style="6" customWidth="1"/>
    <col min="7440" max="7440" width="85" style="6" customWidth="1"/>
    <col min="7441" max="7441" width="239" style="6" customWidth="1"/>
    <col min="7442" max="7678" width="11.44140625" style="6"/>
    <col min="7679" max="7679" width="69.88671875" style="6" customWidth="1"/>
    <col min="7680" max="7680" width="77.109375" style="6" customWidth="1"/>
    <col min="7681" max="7681" width="34.33203125" style="6" customWidth="1"/>
    <col min="7682" max="7682" width="68" style="6" customWidth="1"/>
    <col min="7683" max="7683" width="52.109375" style="6" customWidth="1"/>
    <col min="7684" max="7684" width="50.6640625" style="6" customWidth="1"/>
    <col min="7685" max="7685" width="35.6640625" style="6" customWidth="1"/>
    <col min="7686" max="7686" width="42.109375" style="6" customWidth="1"/>
    <col min="7687" max="7687" width="29.5546875" style="6" customWidth="1"/>
    <col min="7688" max="7688" width="44.109375" style="6" customWidth="1"/>
    <col min="7689" max="7689" width="28.5546875" style="6" customWidth="1"/>
    <col min="7690" max="7690" width="24.33203125" style="6" customWidth="1"/>
    <col min="7691" max="7691" width="24.44140625" style="6" customWidth="1"/>
    <col min="7692" max="7692" width="24.33203125" style="6" customWidth="1"/>
    <col min="7693" max="7693" width="22.88671875" style="6" customWidth="1"/>
    <col min="7694" max="7695" width="26.44140625" style="6" customWidth="1"/>
    <col min="7696" max="7696" width="85" style="6" customWidth="1"/>
    <col min="7697" max="7697" width="239" style="6" customWidth="1"/>
    <col min="7698" max="7934" width="11.44140625" style="6"/>
    <col min="7935" max="7935" width="69.88671875" style="6" customWidth="1"/>
    <col min="7936" max="7936" width="77.109375" style="6" customWidth="1"/>
    <col min="7937" max="7937" width="34.33203125" style="6" customWidth="1"/>
    <col min="7938" max="7938" width="68" style="6" customWidth="1"/>
    <col min="7939" max="7939" width="52.109375" style="6" customWidth="1"/>
    <col min="7940" max="7940" width="50.6640625" style="6" customWidth="1"/>
    <col min="7941" max="7941" width="35.6640625" style="6" customWidth="1"/>
    <col min="7942" max="7942" width="42.109375" style="6" customWidth="1"/>
    <col min="7943" max="7943" width="29.5546875" style="6" customWidth="1"/>
    <col min="7944" max="7944" width="44.109375" style="6" customWidth="1"/>
    <col min="7945" max="7945" width="28.5546875" style="6" customWidth="1"/>
    <col min="7946" max="7946" width="24.33203125" style="6" customWidth="1"/>
    <col min="7947" max="7947" width="24.44140625" style="6" customWidth="1"/>
    <col min="7948" max="7948" width="24.33203125" style="6" customWidth="1"/>
    <col min="7949" max="7949" width="22.88671875" style="6" customWidth="1"/>
    <col min="7950" max="7951" width="26.44140625" style="6" customWidth="1"/>
    <col min="7952" max="7952" width="85" style="6" customWidth="1"/>
    <col min="7953" max="7953" width="239" style="6" customWidth="1"/>
    <col min="7954" max="8190" width="11.44140625" style="6"/>
    <col min="8191" max="8191" width="69.88671875" style="6" customWidth="1"/>
    <col min="8192" max="8192" width="77.109375" style="6" customWidth="1"/>
    <col min="8193" max="8193" width="34.33203125" style="6" customWidth="1"/>
    <col min="8194" max="8194" width="68" style="6" customWidth="1"/>
    <col min="8195" max="8195" width="52.109375" style="6" customWidth="1"/>
    <col min="8196" max="8196" width="50.6640625" style="6" customWidth="1"/>
    <col min="8197" max="8197" width="35.6640625" style="6" customWidth="1"/>
    <col min="8198" max="8198" width="42.109375" style="6" customWidth="1"/>
    <col min="8199" max="8199" width="29.5546875" style="6" customWidth="1"/>
    <col min="8200" max="8200" width="44.109375" style="6" customWidth="1"/>
    <col min="8201" max="8201" width="28.5546875" style="6" customWidth="1"/>
    <col min="8202" max="8202" width="24.33203125" style="6" customWidth="1"/>
    <col min="8203" max="8203" width="24.44140625" style="6" customWidth="1"/>
    <col min="8204" max="8204" width="24.33203125" style="6" customWidth="1"/>
    <col min="8205" max="8205" width="22.88671875" style="6" customWidth="1"/>
    <col min="8206" max="8207" width="26.44140625" style="6" customWidth="1"/>
    <col min="8208" max="8208" width="85" style="6" customWidth="1"/>
    <col min="8209" max="8209" width="239" style="6" customWidth="1"/>
    <col min="8210" max="8446" width="11.44140625" style="6"/>
    <col min="8447" max="8447" width="69.88671875" style="6" customWidth="1"/>
    <col min="8448" max="8448" width="77.109375" style="6" customWidth="1"/>
    <col min="8449" max="8449" width="34.33203125" style="6" customWidth="1"/>
    <col min="8450" max="8450" width="68" style="6" customWidth="1"/>
    <col min="8451" max="8451" width="52.109375" style="6" customWidth="1"/>
    <col min="8452" max="8452" width="50.6640625" style="6" customWidth="1"/>
    <col min="8453" max="8453" width="35.6640625" style="6" customWidth="1"/>
    <col min="8454" max="8454" width="42.109375" style="6" customWidth="1"/>
    <col min="8455" max="8455" width="29.5546875" style="6" customWidth="1"/>
    <col min="8456" max="8456" width="44.109375" style="6" customWidth="1"/>
    <col min="8457" max="8457" width="28.5546875" style="6" customWidth="1"/>
    <col min="8458" max="8458" width="24.33203125" style="6" customWidth="1"/>
    <col min="8459" max="8459" width="24.44140625" style="6" customWidth="1"/>
    <col min="8460" max="8460" width="24.33203125" style="6" customWidth="1"/>
    <col min="8461" max="8461" width="22.88671875" style="6" customWidth="1"/>
    <col min="8462" max="8463" width="26.44140625" style="6" customWidth="1"/>
    <col min="8464" max="8464" width="85" style="6" customWidth="1"/>
    <col min="8465" max="8465" width="239" style="6" customWidth="1"/>
    <col min="8466" max="8702" width="11.44140625" style="6"/>
    <col min="8703" max="8703" width="69.88671875" style="6" customWidth="1"/>
    <col min="8704" max="8704" width="77.109375" style="6" customWidth="1"/>
    <col min="8705" max="8705" width="34.33203125" style="6" customWidth="1"/>
    <col min="8706" max="8706" width="68" style="6" customWidth="1"/>
    <col min="8707" max="8707" width="52.109375" style="6" customWidth="1"/>
    <col min="8708" max="8708" width="50.6640625" style="6" customWidth="1"/>
    <col min="8709" max="8709" width="35.6640625" style="6" customWidth="1"/>
    <col min="8710" max="8710" width="42.109375" style="6" customWidth="1"/>
    <col min="8711" max="8711" width="29.5546875" style="6" customWidth="1"/>
    <col min="8712" max="8712" width="44.109375" style="6" customWidth="1"/>
    <col min="8713" max="8713" width="28.5546875" style="6" customWidth="1"/>
    <col min="8714" max="8714" width="24.33203125" style="6" customWidth="1"/>
    <col min="8715" max="8715" width="24.44140625" style="6" customWidth="1"/>
    <col min="8716" max="8716" width="24.33203125" style="6" customWidth="1"/>
    <col min="8717" max="8717" width="22.88671875" style="6" customWidth="1"/>
    <col min="8718" max="8719" width="26.44140625" style="6" customWidth="1"/>
    <col min="8720" max="8720" width="85" style="6" customWidth="1"/>
    <col min="8721" max="8721" width="239" style="6" customWidth="1"/>
    <col min="8722" max="8958" width="11.44140625" style="6"/>
    <col min="8959" max="8959" width="69.88671875" style="6" customWidth="1"/>
    <col min="8960" max="8960" width="77.109375" style="6" customWidth="1"/>
    <col min="8961" max="8961" width="34.33203125" style="6" customWidth="1"/>
    <col min="8962" max="8962" width="68" style="6" customWidth="1"/>
    <col min="8963" max="8963" width="52.109375" style="6" customWidth="1"/>
    <col min="8964" max="8964" width="50.6640625" style="6" customWidth="1"/>
    <col min="8965" max="8965" width="35.6640625" style="6" customWidth="1"/>
    <col min="8966" max="8966" width="42.109375" style="6" customWidth="1"/>
    <col min="8967" max="8967" width="29.5546875" style="6" customWidth="1"/>
    <col min="8968" max="8968" width="44.109375" style="6" customWidth="1"/>
    <col min="8969" max="8969" width="28.5546875" style="6" customWidth="1"/>
    <col min="8970" max="8970" width="24.33203125" style="6" customWidth="1"/>
    <col min="8971" max="8971" width="24.44140625" style="6" customWidth="1"/>
    <col min="8972" max="8972" width="24.33203125" style="6" customWidth="1"/>
    <col min="8973" max="8973" width="22.88671875" style="6" customWidth="1"/>
    <col min="8974" max="8975" width="26.44140625" style="6" customWidth="1"/>
    <col min="8976" max="8976" width="85" style="6" customWidth="1"/>
    <col min="8977" max="8977" width="239" style="6" customWidth="1"/>
    <col min="8978" max="9214" width="11.44140625" style="6"/>
    <col min="9215" max="9215" width="69.88671875" style="6" customWidth="1"/>
    <col min="9216" max="9216" width="77.109375" style="6" customWidth="1"/>
    <col min="9217" max="9217" width="34.33203125" style="6" customWidth="1"/>
    <col min="9218" max="9218" width="68" style="6" customWidth="1"/>
    <col min="9219" max="9219" width="52.109375" style="6" customWidth="1"/>
    <col min="9220" max="9220" width="50.6640625" style="6" customWidth="1"/>
    <col min="9221" max="9221" width="35.6640625" style="6" customWidth="1"/>
    <col min="9222" max="9222" width="42.109375" style="6" customWidth="1"/>
    <col min="9223" max="9223" width="29.5546875" style="6" customWidth="1"/>
    <col min="9224" max="9224" width="44.109375" style="6" customWidth="1"/>
    <col min="9225" max="9225" width="28.5546875" style="6" customWidth="1"/>
    <col min="9226" max="9226" width="24.33203125" style="6" customWidth="1"/>
    <col min="9227" max="9227" width="24.44140625" style="6" customWidth="1"/>
    <col min="9228" max="9228" width="24.33203125" style="6" customWidth="1"/>
    <col min="9229" max="9229" width="22.88671875" style="6" customWidth="1"/>
    <col min="9230" max="9231" width="26.44140625" style="6" customWidth="1"/>
    <col min="9232" max="9232" width="85" style="6" customWidth="1"/>
    <col min="9233" max="9233" width="239" style="6" customWidth="1"/>
    <col min="9234" max="9470" width="11.44140625" style="6"/>
    <col min="9471" max="9471" width="69.88671875" style="6" customWidth="1"/>
    <col min="9472" max="9472" width="77.109375" style="6" customWidth="1"/>
    <col min="9473" max="9473" width="34.33203125" style="6" customWidth="1"/>
    <col min="9474" max="9474" width="68" style="6" customWidth="1"/>
    <col min="9475" max="9475" width="52.109375" style="6" customWidth="1"/>
    <col min="9476" max="9476" width="50.6640625" style="6" customWidth="1"/>
    <col min="9477" max="9477" width="35.6640625" style="6" customWidth="1"/>
    <col min="9478" max="9478" width="42.109375" style="6" customWidth="1"/>
    <col min="9479" max="9479" width="29.5546875" style="6" customWidth="1"/>
    <col min="9480" max="9480" width="44.109375" style="6" customWidth="1"/>
    <col min="9481" max="9481" width="28.5546875" style="6" customWidth="1"/>
    <col min="9482" max="9482" width="24.33203125" style="6" customWidth="1"/>
    <col min="9483" max="9483" width="24.44140625" style="6" customWidth="1"/>
    <col min="9484" max="9484" width="24.33203125" style="6" customWidth="1"/>
    <col min="9485" max="9485" width="22.88671875" style="6" customWidth="1"/>
    <col min="9486" max="9487" width="26.44140625" style="6" customWidth="1"/>
    <col min="9488" max="9488" width="85" style="6" customWidth="1"/>
    <col min="9489" max="9489" width="239" style="6" customWidth="1"/>
    <col min="9490" max="9726" width="11.44140625" style="6"/>
    <col min="9727" max="9727" width="69.88671875" style="6" customWidth="1"/>
    <col min="9728" max="9728" width="77.109375" style="6" customWidth="1"/>
    <col min="9729" max="9729" width="34.33203125" style="6" customWidth="1"/>
    <col min="9730" max="9730" width="68" style="6" customWidth="1"/>
    <col min="9731" max="9731" width="52.109375" style="6" customWidth="1"/>
    <col min="9732" max="9732" width="50.6640625" style="6" customWidth="1"/>
    <col min="9733" max="9733" width="35.6640625" style="6" customWidth="1"/>
    <col min="9734" max="9734" width="42.109375" style="6" customWidth="1"/>
    <col min="9735" max="9735" width="29.5546875" style="6" customWidth="1"/>
    <col min="9736" max="9736" width="44.109375" style="6" customWidth="1"/>
    <col min="9737" max="9737" width="28.5546875" style="6" customWidth="1"/>
    <col min="9738" max="9738" width="24.33203125" style="6" customWidth="1"/>
    <col min="9739" max="9739" width="24.44140625" style="6" customWidth="1"/>
    <col min="9740" max="9740" width="24.33203125" style="6" customWidth="1"/>
    <col min="9741" max="9741" width="22.88671875" style="6" customWidth="1"/>
    <col min="9742" max="9743" width="26.44140625" style="6" customWidth="1"/>
    <col min="9744" max="9744" width="85" style="6" customWidth="1"/>
    <col min="9745" max="9745" width="239" style="6" customWidth="1"/>
    <col min="9746" max="9982" width="11.44140625" style="6"/>
    <col min="9983" max="9983" width="69.88671875" style="6" customWidth="1"/>
    <col min="9984" max="9984" width="77.109375" style="6" customWidth="1"/>
    <col min="9985" max="9985" width="34.33203125" style="6" customWidth="1"/>
    <col min="9986" max="9986" width="68" style="6" customWidth="1"/>
    <col min="9987" max="9987" width="52.109375" style="6" customWidth="1"/>
    <col min="9988" max="9988" width="50.6640625" style="6" customWidth="1"/>
    <col min="9989" max="9989" width="35.6640625" style="6" customWidth="1"/>
    <col min="9990" max="9990" width="42.109375" style="6" customWidth="1"/>
    <col min="9991" max="9991" width="29.5546875" style="6" customWidth="1"/>
    <col min="9992" max="9992" width="44.109375" style="6" customWidth="1"/>
    <col min="9993" max="9993" width="28.5546875" style="6" customWidth="1"/>
    <col min="9994" max="9994" width="24.33203125" style="6" customWidth="1"/>
    <col min="9995" max="9995" width="24.44140625" style="6" customWidth="1"/>
    <col min="9996" max="9996" width="24.33203125" style="6" customWidth="1"/>
    <col min="9997" max="9997" width="22.88671875" style="6" customWidth="1"/>
    <col min="9998" max="9999" width="26.44140625" style="6" customWidth="1"/>
    <col min="10000" max="10000" width="85" style="6" customWidth="1"/>
    <col min="10001" max="10001" width="239" style="6" customWidth="1"/>
    <col min="10002" max="10238" width="11.44140625" style="6"/>
    <col min="10239" max="10239" width="69.88671875" style="6" customWidth="1"/>
    <col min="10240" max="10240" width="77.109375" style="6" customWidth="1"/>
    <col min="10241" max="10241" width="34.33203125" style="6" customWidth="1"/>
    <col min="10242" max="10242" width="68" style="6" customWidth="1"/>
    <col min="10243" max="10243" width="52.109375" style="6" customWidth="1"/>
    <col min="10244" max="10244" width="50.6640625" style="6" customWidth="1"/>
    <col min="10245" max="10245" width="35.6640625" style="6" customWidth="1"/>
    <col min="10246" max="10246" width="42.109375" style="6" customWidth="1"/>
    <col min="10247" max="10247" width="29.5546875" style="6" customWidth="1"/>
    <col min="10248" max="10248" width="44.109375" style="6" customWidth="1"/>
    <col min="10249" max="10249" width="28.5546875" style="6" customWidth="1"/>
    <col min="10250" max="10250" width="24.33203125" style="6" customWidth="1"/>
    <col min="10251" max="10251" width="24.44140625" style="6" customWidth="1"/>
    <col min="10252" max="10252" width="24.33203125" style="6" customWidth="1"/>
    <col min="10253" max="10253" width="22.88671875" style="6" customWidth="1"/>
    <col min="10254" max="10255" width="26.44140625" style="6" customWidth="1"/>
    <col min="10256" max="10256" width="85" style="6" customWidth="1"/>
    <col min="10257" max="10257" width="239" style="6" customWidth="1"/>
    <col min="10258" max="10494" width="11.44140625" style="6"/>
    <col min="10495" max="10495" width="69.88671875" style="6" customWidth="1"/>
    <col min="10496" max="10496" width="77.109375" style="6" customWidth="1"/>
    <col min="10497" max="10497" width="34.33203125" style="6" customWidth="1"/>
    <col min="10498" max="10498" width="68" style="6" customWidth="1"/>
    <col min="10499" max="10499" width="52.109375" style="6" customWidth="1"/>
    <col min="10500" max="10500" width="50.6640625" style="6" customWidth="1"/>
    <col min="10501" max="10501" width="35.6640625" style="6" customWidth="1"/>
    <col min="10502" max="10502" width="42.109375" style="6" customWidth="1"/>
    <col min="10503" max="10503" width="29.5546875" style="6" customWidth="1"/>
    <col min="10504" max="10504" width="44.109375" style="6" customWidth="1"/>
    <col min="10505" max="10505" width="28.5546875" style="6" customWidth="1"/>
    <col min="10506" max="10506" width="24.33203125" style="6" customWidth="1"/>
    <col min="10507" max="10507" width="24.44140625" style="6" customWidth="1"/>
    <col min="10508" max="10508" width="24.33203125" style="6" customWidth="1"/>
    <col min="10509" max="10509" width="22.88671875" style="6" customWidth="1"/>
    <col min="10510" max="10511" width="26.44140625" style="6" customWidth="1"/>
    <col min="10512" max="10512" width="85" style="6" customWidth="1"/>
    <col min="10513" max="10513" width="239" style="6" customWidth="1"/>
    <col min="10514" max="10750" width="11.44140625" style="6"/>
    <col min="10751" max="10751" width="69.88671875" style="6" customWidth="1"/>
    <col min="10752" max="10752" width="77.109375" style="6" customWidth="1"/>
    <col min="10753" max="10753" width="34.33203125" style="6" customWidth="1"/>
    <col min="10754" max="10754" width="68" style="6" customWidth="1"/>
    <col min="10755" max="10755" width="52.109375" style="6" customWidth="1"/>
    <col min="10756" max="10756" width="50.6640625" style="6" customWidth="1"/>
    <col min="10757" max="10757" width="35.6640625" style="6" customWidth="1"/>
    <col min="10758" max="10758" width="42.109375" style="6" customWidth="1"/>
    <col min="10759" max="10759" width="29.5546875" style="6" customWidth="1"/>
    <col min="10760" max="10760" width="44.109375" style="6" customWidth="1"/>
    <col min="10761" max="10761" width="28.5546875" style="6" customWidth="1"/>
    <col min="10762" max="10762" width="24.33203125" style="6" customWidth="1"/>
    <col min="10763" max="10763" width="24.44140625" style="6" customWidth="1"/>
    <col min="10764" max="10764" width="24.33203125" style="6" customWidth="1"/>
    <col min="10765" max="10765" width="22.88671875" style="6" customWidth="1"/>
    <col min="10766" max="10767" width="26.44140625" style="6" customWidth="1"/>
    <col min="10768" max="10768" width="85" style="6" customWidth="1"/>
    <col min="10769" max="10769" width="239" style="6" customWidth="1"/>
    <col min="10770" max="11006" width="11.44140625" style="6"/>
    <col min="11007" max="11007" width="69.88671875" style="6" customWidth="1"/>
    <col min="11008" max="11008" width="77.109375" style="6" customWidth="1"/>
    <col min="11009" max="11009" width="34.33203125" style="6" customWidth="1"/>
    <col min="11010" max="11010" width="68" style="6" customWidth="1"/>
    <col min="11011" max="11011" width="52.109375" style="6" customWidth="1"/>
    <col min="11012" max="11012" width="50.6640625" style="6" customWidth="1"/>
    <col min="11013" max="11013" width="35.6640625" style="6" customWidth="1"/>
    <col min="11014" max="11014" width="42.109375" style="6" customWidth="1"/>
    <col min="11015" max="11015" width="29.5546875" style="6" customWidth="1"/>
    <col min="11016" max="11016" width="44.109375" style="6" customWidth="1"/>
    <col min="11017" max="11017" width="28.5546875" style="6" customWidth="1"/>
    <col min="11018" max="11018" width="24.33203125" style="6" customWidth="1"/>
    <col min="11019" max="11019" width="24.44140625" style="6" customWidth="1"/>
    <col min="11020" max="11020" width="24.33203125" style="6" customWidth="1"/>
    <col min="11021" max="11021" width="22.88671875" style="6" customWidth="1"/>
    <col min="11022" max="11023" width="26.44140625" style="6" customWidth="1"/>
    <col min="11024" max="11024" width="85" style="6" customWidth="1"/>
    <col min="11025" max="11025" width="239" style="6" customWidth="1"/>
    <col min="11026" max="11262" width="11.44140625" style="6"/>
    <col min="11263" max="11263" width="69.88671875" style="6" customWidth="1"/>
    <col min="11264" max="11264" width="77.109375" style="6" customWidth="1"/>
    <col min="11265" max="11265" width="34.33203125" style="6" customWidth="1"/>
    <col min="11266" max="11266" width="68" style="6" customWidth="1"/>
    <col min="11267" max="11267" width="52.109375" style="6" customWidth="1"/>
    <col min="11268" max="11268" width="50.6640625" style="6" customWidth="1"/>
    <col min="11269" max="11269" width="35.6640625" style="6" customWidth="1"/>
    <col min="11270" max="11270" width="42.109375" style="6" customWidth="1"/>
    <col min="11271" max="11271" width="29.5546875" style="6" customWidth="1"/>
    <col min="11272" max="11272" width="44.109375" style="6" customWidth="1"/>
    <col min="11273" max="11273" width="28.5546875" style="6" customWidth="1"/>
    <col min="11274" max="11274" width="24.33203125" style="6" customWidth="1"/>
    <col min="11275" max="11275" width="24.44140625" style="6" customWidth="1"/>
    <col min="11276" max="11276" width="24.33203125" style="6" customWidth="1"/>
    <col min="11277" max="11277" width="22.88671875" style="6" customWidth="1"/>
    <col min="11278" max="11279" width="26.44140625" style="6" customWidth="1"/>
    <col min="11280" max="11280" width="85" style="6" customWidth="1"/>
    <col min="11281" max="11281" width="239" style="6" customWidth="1"/>
    <col min="11282" max="11518" width="11.44140625" style="6"/>
    <col min="11519" max="11519" width="69.88671875" style="6" customWidth="1"/>
    <col min="11520" max="11520" width="77.109375" style="6" customWidth="1"/>
    <col min="11521" max="11521" width="34.33203125" style="6" customWidth="1"/>
    <col min="11522" max="11522" width="68" style="6" customWidth="1"/>
    <col min="11523" max="11523" width="52.109375" style="6" customWidth="1"/>
    <col min="11524" max="11524" width="50.6640625" style="6" customWidth="1"/>
    <col min="11525" max="11525" width="35.6640625" style="6" customWidth="1"/>
    <col min="11526" max="11526" width="42.109375" style="6" customWidth="1"/>
    <col min="11527" max="11527" width="29.5546875" style="6" customWidth="1"/>
    <col min="11528" max="11528" width="44.109375" style="6" customWidth="1"/>
    <col min="11529" max="11529" width="28.5546875" style="6" customWidth="1"/>
    <col min="11530" max="11530" width="24.33203125" style="6" customWidth="1"/>
    <col min="11531" max="11531" width="24.44140625" style="6" customWidth="1"/>
    <col min="11532" max="11532" width="24.33203125" style="6" customWidth="1"/>
    <col min="11533" max="11533" width="22.88671875" style="6" customWidth="1"/>
    <col min="11534" max="11535" width="26.44140625" style="6" customWidth="1"/>
    <col min="11536" max="11536" width="85" style="6" customWidth="1"/>
    <col min="11537" max="11537" width="239" style="6" customWidth="1"/>
    <col min="11538" max="11774" width="11.44140625" style="6"/>
    <col min="11775" max="11775" width="69.88671875" style="6" customWidth="1"/>
    <col min="11776" max="11776" width="77.109375" style="6" customWidth="1"/>
    <col min="11777" max="11777" width="34.33203125" style="6" customWidth="1"/>
    <col min="11778" max="11778" width="68" style="6" customWidth="1"/>
    <col min="11779" max="11779" width="52.109375" style="6" customWidth="1"/>
    <col min="11780" max="11780" width="50.6640625" style="6" customWidth="1"/>
    <col min="11781" max="11781" width="35.6640625" style="6" customWidth="1"/>
    <col min="11782" max="11782" width="42.109375" style="6" customWidth="1"/>
    <col min="11783" max="11783" width="29.5546875" style="6" customWidth="1"/>
    <col min="11784" max="11784" width="44.109375" style="6" customWidth="1"/>
    <col min="11785" max="11785" width="28.5546875" style="6" customWidth="1"/>
    <col min="11786" max="11786" width="24.33203125" style="6" customWidth="1"/>
    <col min="11787" max="11787" width="24.44140625" style="6" customWidth="1"/>
    <col min="11788" max="11788" width="24.33203125" style="6" customWidth="1"/>
    <col min="11789" max="11789" width="22.88671875" style="6" customWidth="1"/>
    <col min="11790" max="11791" width="26.44140625" style="6" customWidth="1"/>
    <col min="11792" max="11792" width="85" style="6" customWidth="1"/>
    <col min="11793" max="11793" width="239" style="6" customWidth="1"/>
    <col min="11794" max="12030" width="11.44140625" style="6"/>
    <col min="12031" max="12031" width="69.88671875" style="6" customWidth="1"/>
    <col min="12032" max="12032" width="77.109375" style="6" customWidth="1"/>
    <col min="12033" max="12033" width="34.33203125" style="6" customWidth="1"/>
    <col min="12034" max="12034" width="68" style="6" customWidth="1"/>
    <col min="12035" max="12035" width="52.109375" style="6" customWidth="1"/>
    <col min="12036" max="12036" width="50.6640625" style="6" customWidth="1"/>
    <col min="12037" max="12037" width="35.6640625" style="6" customWidth="1"/>
    <col min="12038" max="12038" width="42.109375" style="6" customWidth="1"/>
    <col min="12039" max="12039" width="29.5546875" style="6" customWidth="1"/>
    <col min="12040" max="12040" width="44.109375" style="6" customWidth="1"/>
    <col min="12041" max="12041" width="28.5546875" style="6" customWidth="1"/>
    <col min="12042" max="12042" width="24.33203125" style="6" customWidth="1"/>
    <col min="12043" max="12043" width="24.44140625" style="6" customWidth="1"/>
    <col min="12044" max="12044" width="24.33203125" style="6" customWidth="1"/>
    <col min="12045" max="12045" width="22.88671875" style="6" customWidth="1"/>
    <col min="12046" max="12047" width="26.44140625" style="6" customWidth="1"/>
    <col min="12048" max="12048" width="85" style="6" customWidth="1"/>
    <col min="12049" max="12049" width="239" style="6" customWidth="1"/>
    <col min="12050" max="12286" width="11.44140625" style="6"/>
    <col min="12287" max="12287" width="69.88671875" style="6" customWidth="1"/>
    <col min="12288" max="12288" width="77.109375" style="6" customWidth="1"/>
    <col min="12289" max="12289" width="34.33203125" style="6" customWidth="1"/>
    <col min="12290" max="12290" width="68" style="6" customWidth="1"/>
    <col min="12291" max="12291" width="52.109375" style="6" customWidth="1"/>
    <col min="12292" max="12292" width="50.6640625" style="6" customWidth="1"/>
    <col min="12293" max="12293" width="35.6640625" style="6" customWidth="1"/>
    <col min="12294" max="12294" width="42.109375" style="6" customWidth="1"/>
    <col min="12295" max="12295" width="29.5546875" style="6" customWidth="1"/>
    <col min="12296" max="12296" width="44.109375" style="6" customWidth="1"/>
    <col min="12297" max="12297" width="28.5546875" style="6" customWidth="1"/>
    <col min="12298" max="12298" width="24.33203125" style="6" customWidth="1"/>
    <col min="12299" max="12299" width="24.44140625" style="6" customWidth="1"/>
    <col min="12300" max="12300" width="24.33203125" style="6" customWidth="1"/>
    <col min="12301" max="12301" width="22.88671875" style="6" customWidth="1"/>
    <col min="12302" max="12303" width="26.44140625" style="6" customWidth="1"/>
    <col min="12304" max="12304" width="85" style="6" customWidth="1"/>
    <col min="12305" max="12305" width="239" style="6" customWidth="1"/>
    <col min="12306" max="12542" width="11.44140625" style="6"/>
    <col min="12543" max="12543" width="69.88671875" style="6" customWidth="1"/>
    <col min="12544" max="12544" width="77.109375" style="6" customWidth="1"/>
    <col min="12545" max="12545" width="34.33203125" style="6" customWidth="1"/>
    <col min="12546" max="12546" width="68" style="6" customWidth="1"/>
    <col min="12547" max="12547" width="52.109375" style="6" customWidth="1"/>
    <col min="12548" max="12548" width="50.6640625" style="6" customWidth="1"/>
    <col min="12549" max="12549" width="35.6640625" style="6" customWidth="1"/>
    <col min="12550" max="12550" width="42.109375" style="6" customWidth="1"/>
    <col min="12551" max="12551" width="29.5546875" style="6" customWidth="1"/>
    <col min="12552" max="12552" width="44.109375" style="6" customWidth="1"/>
    <col min="12553" max="12553" width="28.5546875" style="6" customWidth="1"/>
    <col min="12554" max="12554" width="24.33203125" style="6" customWidth="1"/>
    <col min="12555" max="12555" width="24.44140625" style="6" customWidth="1"/>
    <col min="12556" max="12556" width="24.33203125" style="6" customWidth="1"/>
    <col min="12557" max="12557" width="22.88671875" style="6" customWidth="1"/>
    <col min="12558" max="12559" width="26.44140625" style="6" customWidth="1"/>
    <col min="12560" max="12560" width="85" style="6" customWidth="1"/>
    <col min="12561" max="12561" width="239" style="6" customWidth="1"/>
    <col min="12562" max="12798" width="11.44140625" style="6"/>
    <col min="12799" max="12799" width="69.88671875" style="6" customWidth="1"/>
    <col min="12800" max="12800" width="77.109375" style="6" customWidth="1"/>
    <col min="12801" max="12801" width="34.33203125" style="6" customWidth="1"/>
    <col min="12802" max="12802" width="68" style="6" customWidth="1"/>
    <col min="12803" max="12803" width="52.109375" style="6" customWidth="1"/>
    <col min="12804" max="12804" width="50.6640625" style="6" customWidth="1"/>
    <col min="12805" max="12805" width="35.6640625" style="6" customWidth="1"/>
    <col min="12806" max="12806" width="42.109375" style="6" customWidth="1"/>
    <col min="12807" max="12807" width="29.5546875" style="6" customWidth="1"/>
    <col min="12808" max="12808" width="44.109375" style="6" customWidth="1"/>
    <col min="12809" max="12809" width="28.5546875" style="6" customWidth="1"/>
    <col min="12810" max="12810" width="24.33203125" style="6" customWidth="1"/>
    <col min="12811" max="12811" width="24.44140625" style="6" customWidth="1"/>
    <col min="12812" max="12812" width="24.33203125" style="6" customWidth="1"/>
    <col min="12813" max="12813" width="22.88671875" style="6" customWidth="1"/>
    <col min="12814" max="12815" width="26.44140625" style="6" customWidth="1"/>
    <col min="12816" max="12816" width="85" style="6" customWidth="1"/>
    <col min="12817" max="12817" width="239" style="6" customWidth="1"/>
    <col min="12818" max="13054" width="11.44140625" style="6"/>
    <col min="13055" max="13055" width="69.88671875" style="6" customWidth="1"/>
    <col min="13056" max="13056" width="77.109375" style="6" customWidth="1"/>
    <col min="13057" max="13057" width="34.33203125" style="6" customWidth="1"/>
    <col min="13058" max="13058" width="68" style="6" customWidth="1"/>
    <col min="13059" max="13059" width="52.109375" style="6" customWidth="1"/>
    <col min="13060" max="13060" width="50.6640625" style="6" customWidth="1"/>
    <col min="13061" max="13061" width="35.6640625" style="6" customWidth="1"/>
    <col min="13062" max="13062" width="42.109375" style="6" customWidth="1"/>
    <col min="13063" max="13063" width="29.5546875" style="6" customWidth="1"/>
    <col min="13064" max="13064" width="44.109375" style="6" customWidth="1"/>
    <col min="13065" max="13065" width="28.5546875" style="6" customWidth="1"/>
    <col min="13066" max="13066" width="24.33203125" style="6" customWidth="1"/>
    <col min="13067" max="13067" width="24.44140625" style="6" customWidth="1"/>
    <col min="13068" max="13068" width="24.33203125" style="6" customWidth="1"/>
    <col min="13069" max="13069" width="22.88671875" style="6" customWidth="1"/>
    <col min="13070" max="13071" width="26.44140625" style="6" customWidth="1"/>
    <col min="13072" max="13072" width="85" style="6" customWidth="1"/>
    <col min="13073" max="13073" width="239" style="6" customWidth="1"/>
    <col min="13074" max="13310" width="11.44140625" style="6"/>
    <col min="13311" max="13311" width="69.88671875" style="6" customWidth="1"/>
    <col min="13312" max="13312" width="77.109375" style="6" customWidth="1"/>
    <col min="13313" max="13313" width="34.33203125" style="6" customWidth="1"/>
    <col min="13314" max="13314" width="68" style="6" customWidth="1"/>
    <col min="13315" max="13315" width="52.109375" style="6" customWidth="1"/>
    <col min="13316" max="13316" width="50.6640625" style="6" customWidth="1"/>
    <col min="13317" max="13317" width="35.6640625" style="6" customWidth="1"/>
    <col min="13318" max="13318" width="42.109375" style="6" customWidth="1"/>
    <col min="13319" max="13319" width="29.5546875" style="6" customWidth="1"/>
    <col min="13320" max="13320" width="44.109375" style="6" customWidth="1"/>
    <col min="13321" max="13321" width="28.5546875" style="6" customWidth="1"/>
    <col min="13322" max="13322" width="24.33203125" style="6" customWidth="1"/>
    <col min="13323" max="13323" width="24.44140625" style="6" customWidth="1"/>
    <col min="13324" max="13324" width="24.33203125" style="6" customWidth="1"/>
    <col min="13325" max="13325" width="22.88671875" style="6" customWidth="1"/>
    <col min="13326" max="13327" width="26.44140625" style="6" customWidth="1"/>
    <col min="13328" max="13328" width="85" style="6" customWidth="1"/>
    <col min="13329" max="13329" width="239" style="6" customWidth="1"/>
    <col min="13330" max="13566" width="11.44140625" style="6"/>
    <col min="13567" max="13567" width="69.88671875" style="6" customWidth="1"/>
    <col min="13568" max="13568" width="77.109375" style="6" customWidth="1"/>
    <col min="13569" max="13569" width="34.33203125" style="6" customWidth="1"/>
    <col min="13570" max="13570" width="68" style="6" customWidth="1"/>
    <col min="13571" max="13571" width="52.109375" style="6" customWidth="1"/>
    <col min="13572" max="13572" width="50.6640625" style="6" customWidth="1"/>
    <col min="13573" max="13573" width="35.6640625" style="6" customWidth="1"/>
    <col min="13574" max="13574" width="42.109375" style="6" customWidth="1"/>
    <col min="13575" max="13575" width="29.5546875" style="6" customWidth="1"/>
    <col min="13576" max="13576" width="44.109375" style="6" customWidth="1"/>
    <col min="13577" max="13577" width="28.5546875" style="6" customWidth="1"/>
    <col min="13578" max="13578" width="24.33203125" style="6" customWidth="1"/>
    <col min="13579" max="13579" width="24.44140625" style="6" customWidth="1"/>
    <col min="13580" max="13580" width="24.33203125" style="6" customWidth="1"/>
    <col min="13581" max="13581" width="22.88671875" style="6" customWidth="1"/>
    <col min="13582" max="13583" width="26.44140625" style="6" customWidth="1"/>
    <col min="13584" max="13584" width="85" style="6" customWidth="1"/>
    <col min="13585" max="13585" width="239" style="6" customWidth="1"/>
    <col min="13586" max="13822" width="11.44140625" style="6"/>
    <col min="13823" max="13823" width="69.88671875" style="6" customWidth="1"/>
    <col min="13824" max="13824" width="77.109375" style="6" customWidth="1"/>
    <col min="13825" max="13825" width="34.33203125" style="6" customWidth="1"/>
    <col min="13826" max="13826" width="68" style="6" customWidth="1"/>
    <col min="13827" max="13827" width="52.109375" style="6" customWidth="1"/>
    <col min="13828" max="13828" width="50.6640625" style="6" customWidth="1"/>
    <col min="13829" max="13829" width="35.6640625" style="6" customWidth="1"/>
    <col min="13830" max="13830" width="42.109375" style="6" customWidth="1"/>
    <col min="13831" max="13831" width="29.5546875" style="6" customWidth="1"/>
    <col min="13832" max="13832" width="44.109375" style="6" customWidth="1"/>
    <col min="13833" max="13833" width="28.5546875" style="6" customWidth="1"/>
    <col min="13834" max="13834" width="24.33203125" style="6" customWidth="1"/>
    <col min="13835" max="13835" width="24.44140625" style="6" customWidth="1"/>
    <col min="13836" max="13836" width="24.33203125" style="6" customWidth="1"/>
    <col min="13837" max="13837" width="22.88671875" style="6" customWidth="1"/>
    <col min="13838" max="13839" width="26.44140625" style="6" customWidth="1"/>
    <col min="13840" max="13840" width="85" style="6" customWidth="1"/>
    <col min="13841" max="13841" width="239" style="6" customWidth="1"/>
    <col min="13842" max="14078" width="11.44140625" style="6"/>
    <col min="14079" max="14079" width="69.88671875" style="6" customWidth="1"/>
    <col min="14080" max="14080" width="77.109375" style="6" customWidth="1"/>
    <col min="14081" max="14081" width="34.33203125" style="6" customWidth="1"/>
    <col min="14082" max="14082" width="68" style="6" customWidth="1"/>
    <col min="14083" max="14083" width="52.109375" style="6" customWidth="1"/>
    <col min="14084" max="14084" width="50.6640625" style="6" customWidth="1"/>
    <col min="14085" max="14085" width="35.6640625" style="6" customWidth="1"/>
    <col min="14086" max="14086" width="42.109375" style="6" customWidth="1"/>
    <col min="14087" max="14087" width="29.5546875" style="6" customWidth="1"/>
    <col min="14088" max="14088" width="44.109375" style="6" customWidth="1"/>
    <col min="14089" max="14089" width="28.5546875" style="6" customWidth="1"/>
    <col min="14090" max="14090" width="24.33203125" style="6" customWidth="1"/>
    <col min="14091" max="14091" width="24.44140625" style="6" customWidth="1"/>
    <col min="14092" max="14092" width="24.33203125" style="6" customWidth="1"/>
    <col min="14093" max="14093" width="22.88671875" style="6" customWidth="1"/>
    <col min="14094" max="14095" width="26.44140625" style="6" customWidth="1"/>
    <col min="14096" max="14096" width="85" style="6" customWidth="1"/>
    <col min="14097" max="14097" width="239" style="6" customWidth="1"/>
    <col min="14098" max="14334" width="11.44140625" style="6"/>
    <col min="14335" max="14335" width="69.88671875" style="6" customWidth="1"/>
    <col min="14336" max="14336" width="77.109375" style="6" customWidth="1"/>
    <col min="14337" max="14337" width="34.33203125" style="6" customWidth="1"/>
    <col min="14338" max="14338" width="68" style="6" customWidth="1"/>
    <col min="14339" max="14339" width="52.109375" style="6" customWidth="1"/>
    <col min="14340" max="14340" width="50.6640625" style="6" customWidth="1"/>
    <col min="14341" max="14341" width="35.6640625" style="6" customWidth="1"/>
    <col min="14342" max="14342" width="42.109375" style="6" customWidth="1"/>
    <col min="14343" max="14343" width="29.5546875" style="6" customWidth="1"/>
    <col min="14344" max="14344" width="44.109375" style="6" customWidth="1"/>
    <col min="14345" max="14345" width="28.5546875" style="6" customWidth="1"/>
    <col min="14346" max="14346" width="24.33203125" style="6" customWidth="1"/>
    <col min="14347" max="14347" width="24.44140625" style="6" customWidth="1"/>
    <col min="14348" max="14348" width="24.33203125" style="6" customWidth="1"/>
    <col min="14349" max="14349" width="22.88671875" style="6" customWidth="1"/>
    <col min="14350" max="14351" width="26.44140625" style="6" customWidth="1"/>
    <col min="14352" max="14352" width="85" style="6" customWidth="1"/>
    <col min="14353" max="14353" width="239" style="6" customWidth="1"/>
    <col min="14354" max="14590" width="11.44140625" style="6"/>
    <col min="14591" max="14591" width="69.88671875" style="6" customWidth="1"/>
    <col min="14592" max="14592" width="77.109375" style="6" customWidth="1"/>
    <col min="14593" max="14593" width="34.33203125" style="6" customWidth="1"/>
    <col min="14594" max="14594" width="68" style="6" customWidth="1"/>
    <col min="14595" max="14595" width="52.109375" style="6" customWidth="1"/>
    <col min="14596" max="14596" width="50.6640625" style="6" customWidth="1"/>
    <col min="14597" max="14597" width="35.6640625" style="6" customWidth="1"/>
    <col min="14598" max="14598" width="42.109375" style="6" customWidth="1"/>
    <col min="14599" max="14599" width="29.5546875" style="6" customWidth="1"/>
    <col min="14600" max="14600" width="44.109375" style="6" customWidth="1"/>
    <col min="14601" max="14601" width="28.5546875" style="6" customWidth="1"/>
    <col min="14602" max="14602" width="24.33203125" style="6" customWidth="1"/>
    <col min="14603" max="14603" width="24.44140625" style="6" customWidth="1"/>
    <col min="14604" max="14604" width="24.33203125" style="6" customWidth="1"/>
    <col min="14605" max="14605" width="22.88671875" style="6" customWidth="1"/>
    <col min="14606" max="14607" width="26.44140625" style="6" customWidth="1"/>
    <col min="14608" max="14608" width="85" style="6" customWidth="1"/>
    <col min="14609" max="14609" width="239" style="6" customWidth="1"/>
    <col min="14610" max="14846" width="11.44140625" style="6"/>
    <col min="14847" max="14847" width="69.88671875" style="6" customWidth="1"/>
    <col min="14848" max="14848" width="77.109375" style="6" customWidth="1"/>
    <col min="14849" max="14849" width="34.33203125" style="6" customWidth="1"/>
    <col min="14850" max="14850" width="68" style="6" customWidth="1"/>
    <col min="14851" max="14851" width="52.109375" style="6" customWidth="1"/>
    <col min="14852" max="14852" width="50.6640625" style="6" customWidth="1"/>
    <col min="14853" max="14853" width="35.6640625" style="6" customWidth="1"/>
    <col min="14854" max="14854" width="42.109375" style="6" customWidth="1"/>
    <col min="14855" max="14855" width="29.5546875" style="6" customWidth="1"/>
    <col min="14856" max="14856" width="44.109375" style="6" customWidth="1"/>
    <col min="14857" max="14857" width="28.5546875" style="6" customWidth="1"/>
    <col min="14858" max="14858" width="24.33203125" style="6" customWidth="1"/>
    <col min="14859" max="14859" width="24.44140625" style="6" customWidth="1"/>
    <col min="14860" max="14860" width="24.33203125" style="6" customWidth="1"/>
    <col min="14861" max="14861" width="22.88671875" style="6" customWidth="1"/>
    <col min="14862" max="14863" width="26.44140625" style="6" customWidth="1"/>
    <col min="14864" max="14864" width="85" style="6" customWidth="1"/>
    <col min="14865" max="14865" width="239" style="6" customWidth="1"/>
    <col min="14866" max="15102" width="11.44140625" style="6"/>
    <col min="15103" max="15103" width="69.88671875" style="6" customWidth="1"/>
    <col min="15104" max="15104" width="77.109375" style="6" customWidth="1"/>
    <col min="15105" max="15105" width="34.33203125" style="6" customWidth="1"/>
    <col min="15106" max="15106" width="68" style="6" customWidth="1"/>
    <col min="15107" max="15107" width="52.109375" style="6" customWidth="1"/>
    <col min="15108" max="15108" width="50.6640625" style="6" customWidth="1"/>
    <col min="15109" max="15109" width="35.6640625" style="6" customWidth="1"/>
    <col min="15110" max="15110" width="42.109375" style="6" customWidth="1"/>
    <col min="15111" max="15111" width="29.5546875" style="6" customWidth="1"/>
    <col min="15112" max="15112" width="44.109375" style="6" customWidth="1"/>
    <col min="15113" max="15113" width="28.5546875" style="6" customWidth="1"/>
    <col min="15114" max="15114" width="24.33203125" style="6" customWidth="1"/>
    <col min="15115" max="15115" width="24.44140625" style="6" customWidth="1"/>
    <col min="15116" max="15116" width="24.33203125" style="6" customWidth="1"/>
    <col min="15117" max="15117" width="22.88671875" style="6" customWidth="1"/>
    <col min="15118" max="15119" width="26.44140625" style="6" customWidth="1"/>
    <col min="15120" max="15120" width="85" style="6" customWidth="1"/>
    <col min="15121" max="15121" width="239" style="6" customWidth="1"/>
    <col min="15122" max="15358" width="11.44140625" style="6"/>
    <col min="15359" max="15359" width="69.88671875" style="6" customWidth="1"/>
    <col min="15360" max="15360" width="77.109375" style="6" customWidth="1"/>
    <col min="15361" max="15361" width="34.33203125" style="6" customWidth="1"/>
    <col min="15362" max="15362" width="68" style="6" customWidth="1"/>
    <col min="15363" max="15363" width="52.109375" style="6" customWidth="1"/>
    <col min="15364" max="15364" width="50.6640625" style="6" customWidth="1"/>
    <col min="15365" max="15365" width="35.6640625" style="6" customWidth="1"/>
    <col min="15366" max="15366" width="42.109375" style="6" customWidth="1"/>
    <col min="15367" max="15367" width="29.5546875" style="6" customWidth="1"/>
    <col min="15368" max="15368" width="44.109375" style="6" customWidth="1"/>
    <col min="15369" max="15369" width="28.5546875" style="6" customWidth="1"/>
    <col min="15370" max="15370" width="24.33203125" style="6" customWidth="1"/>
    <col min="15371" max="15371" width="24.44140625" style="6" customWidth="1"/>
    <col min="15372" max="15372" width="24.33203125" style="6" customWidth="1"/>
    <col min="15373" max="15373" width="22.88671875" style="6" customWidth="1"/>
    <col min="15374" max="15375" width="26.44140625" style="6" customWidth="1"/>
    <col min="15376" max="15376" width="85" style="6" customWidth="1"/>
    <col min="15377" max="15377" width="239" style="6" customWidth="1"/>
    <col min="15378" max="15614" width="11.44140625" style="6"/>
    <col min="15615" max="15615" width="69.88671875" style="6" customWidth="1"/>
    <col min="15616" max="15616" width="77.109375" style="6" customWidth="1"/>
    <col min="15617" max="15617" width="34.33203125" style="6" customWidth="1"/>
    <col min="15618" max="15618" width="68" style="6" customWidth="1"/>
    <col min="15619" max="15619" width="52.109375" style="6" customWidth="1"/>
    <col min="15620" max="15620" width="50.6640625" style="6" customWidth="1"/>
    <col min="15621" max="15621" width="35.6640625" style="6" customWidth="1"/>
    <col min="15622" max="15622" width="42.109375" style="6" customWidth="1"/>
    <col min="15623" max="15623" width="29.5546875" style="6" customWidth="1"/>
    <col min="15624" max="15624" width="44.109375" style="6" customWidth="1"/>
    <col min="15625" max="15625" width="28.5546875" style="6" customWidth="1"/>
    <col min="15626" max="15626" width="24.33203125" style="6" customWidth="1"/>
    <col min="15627" max="15627" width="24.44140625" style="6" customWidth="1"/>
    <col min="15628" max="15628" width="24.33203125" style="6" customWidth="1"/>
    <col min="15629" max="15629" width="22.88671875" style="6" customWidth="1"/>
    <col min="15630" max="15631" width="26.44140625" style="6" customWidth="1"/>
    <col min="15632" max="15632" width="85" style="6" customWidth="1"/>
    <col min="15633" max="15633" width="239" style="6" customWidth="1"/>
    <col min="15634" max="15870" width="11.44140625" style="6"/>
    <col min="15871" max="15871" width="69.88671875" style="6" customWidth="1"/>
    <col min="15872" max="15872" width="77.109375" style="6" customWidth="1"/>
    <col min="15873" max="15873" width="34.33203125" style="6" customWidth="1"/>
    <col min="15874" max="15874" width="68" style="6" customWidth="1"/>
    <col min="15875" max="15875" width="52.109375" style="6" customWidth="1"/>
    <col min="15876" max="15876" width="50.6640625" style="6" customWidth="1"/>
    <col min="15877" max="15877" width="35.6640625" style="6" customWidth="1"/>
    <col min="15878" max="15878" width="42.109375" style="6" customWidth="1"/>
    <col min="15879" max="15879" width="29.5546875" style="6" customWidth="1"/>
    <col min="15880" max="15880" width="44.109375" style="6" customWidth="1"/>
    <col min="15881" max="15881" width="28.5546875" style="6" customWidth="1"/>
    <col min="15882" max="15882" width="24.33203125" style="6" customWidth="1"/>
    <col min="15883" max="15883" width="24.44140625" style="6" customWidth="1"/>
    <col min="15884" max="15884" width="24.33203125" style="6" customWidth="1"/>
    <col min="15885" max="15885" width="22.88671875" style="6" customWidth="1"/>
    <col min="15886" max="15887" width="26.44140625" style="6" customWidth="1"/>
    <col min="15888" max="15888" width="85" style="6" customWidth="1"/>
    <col min="15889" max="15889" width="239" style="6" customWidth="1"/>
    <col min="15890" max="16126" width="11.44140625" style="6"/>
    <col min="16127" max="16127" width="69.88671875" style="6" customWidth="1"/>
    <col min="16128" max="16128" width="77.109375" style="6" customWidth="1"/>
    <col min="16129" max="16129" width="34.33203125" style="6" customWidth="1"/>
    <col min="16130" max="16130" width="68" style="6" customWidth="1"/>
    <col min="16131" max="16131" width="52.109375" style="6" customWidth="1"/>
    <col min="16132" max="16132" width="50.6640625" style="6" customWidth="1"/>
    <col min="16133" max="16133" width="35.6640625" style="6" customWidth="1"/>
    <col min="16134" max="16134" width="42.109375" style="6" customWidth="1"/>
    <col min="16135" max="16135" width="29.5546875" style="6" customWidth="1"/>
    <col min="16136" max="16136" width="44.109375" style="6" customWidth="1"/>
    <col min="16137" max="16137" width="28.5546875" style="6" customWidth="1"/>
    <col min="16138" max="16138" width="24.33203125" style="6" customWidth="1"/>
    <col min="16139" max="16139" width="24.44140625" style="6" customWidth="1"/>
    <col min="16140" max="16140" width="24.33203125" style="6" customWidth="1"/>
    <col min="16141" max="16141" width="22.88671875" style="6" customWidth="1"/>
    <col min="16142" max="16143" width="26.44140625" style="6" customWidth="1"/>
    <col min="16144" max="16144" width="85" style="6" customWidth="1"/>
    <col min="16145" max="16145" width="239" style="6" customWidth="1"/>
    <col min="16146" max="16384" width="11.44140625" style="6"/>
  </cols>
  <sheetData>
    <row r="1" spans="1:17" s="9" customFormat="1" ht="14.4" thickBot="1" x14ac:dyDescent="0.35">
      <c r="A1" s="31"/>
    </row>
    <row r="2" spans="1:17" s="9" customFormat="1" ht="129.75" customHeight="1" x14ac:dyDescent="0.3">
      <c r="A2" s="325"/>
      <c r="B2" s="328" t="s">
        <v>61</v>
      </c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30"/>
      <c r="Q2" s="195" t="s">
        <v>62</v>
      </c>
    </row>
    <row r="3" spans="1:17" s="9" customFormat="1" ht="24.6" customHeight="1" x14ac:dyDescent="0.3">
      <c r="A3" s="326"/>
      <c r="B3" s="331"/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3"/>
      <c r="Q3" s="304" t="s">
        <v>2</v>
      </c>
    </row>
    <row r="4" spans="1:17" s="9" customFormat="1" ht="48.6" customHeight="1" x14ac:dyDescent="0.3">
      <c r="A4" s="326"/>
      <c r="B4" s="331"/>
      <c r="C4" s="332"/>
      <c r="D4" s="332"/>
      <c r="E4" s="332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3"/>
      <c r="Q4" s="305"/>
    </row>
    <row r="5" spans="1:17" s="9" customFormat="1" ht="48" customHeight="1" x14ac:dyDescent="0.3">
      <c r="A5" s="326"/>
      <c r="B5" s="331"/>
      <c r="C5" s="332"/>
      <c r="D5" s="332"/>
      <c r="E5" s="332"/>
      <c r="F5" s="332"/>
      <c r="G5" s="332"/>
      <c r="H5" s="332"/>
      <c r="I5" s="332"/>
      <c r="J5" s="332"/>
      <c r="K5" s="332"/>
      <c r="L5" s="332"/>
      <c r="M5" s="332"/>
      <c r="N5" s="332"/>
      <c r="O5" s="332"/>
      <c r="P5" s="333"/>
      <c r="Q5" s="306"/>
    </row>
    <row r="6" spans="1:17" s="9" customFormat="1" ht="81" customHeight="1" thickBot="1" x14ac:dyDescent="0.35">
      <c r="A6" s="327"/>
      <c r="B6" s="334"/>
      <c r="C6" s="335"/>
      <c r="D6" s="335"/>
      <c r="E6" s="335"/>
      <c r="F6" s="335"/>
      <c r="G6" s="335"/>
      <c r="H6" s="335"/>
      <c r="I6" s="335"/>
      <c r="J6" s="335"/>
      <c r="K6" s="335"/>
      <c r="L6" s="335"/>
      <c r="M6" s="335"/>
      <c r="N6" s="335"/>
      <c r="O6" s="335"/>
      <c r="P6" s="336"/>
      <c r="Q6" s="196" t="s">
        <v>63</v>
      </c>
    </row>
    <row r="7" spans="1:17" s="32" customFormat="1" ht="93.6" customHeight="1" x14ac:dyDescent="0.3">
      <c r="A7" s="270" t="s">
        <v>311</v>
      </c>
      <c r="B7" s="265"/>
      <c r="C7" s="194" t="s">
        <v>252</v>
      </c>
      <c r="D7" s="302" t="s">
        <v>279</v>
      </c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3"/>
    </row>
    <row r="8" spans="1:17" s="33" customFormat="1" ht="342" customHeight="1" x14ac:dyDescent="0.3">
      <c r="A8" s="267" t="s">
        <v>65</v>
      </c>
      <c r="B8" s="323" t="s">
        <v>66</v>
      </c>
      <c r="C8" s="324"/>
      <c r="D8" s="43" t="s">
        <v>67</v>
      </c>
      <c r="E8" s="323" t="s">
        <v>68</v>
      </c>
      <c r="F8" s="324"/>
      <c r="G8" s="323" t="s">
        <v>69</v>
      </c>
      <c r="H8" s="324"/>
      <c r="I8" s="268" t="s">
        <v>70</v>
      </c>
      <c r="J8" s="307" t="s">
        <v>71</v>
      </c>
      <c r="K8" s="307"/>
      <c r="L8" s="307" t="s">
        <v>71</v>
      </c>
      <c r="M8" s="307"/>
      <c r="N8" s="307" t="s">
        <v>71</v>
      </c>
      <c r="O8" s="307"/>
      <c r="P8" s="43" t="s">
        <v>72</v>
      </c>
      <c r="Q8" s="183" t="s">
        <v>73</v>
      </c>
    </row>
    <row r="9" spans="1:17" s="36" customFormat="1" ht="99.75" customHeight="1" x14ac:dyDescent="0.3">
      <c r="A9" s="266"/>
      <c r="B9" s="308"/>
      <c r="C9" s="309"/>
      <c r="D9" s="34"/>
      <c r="E9" s="310" t="str">
        <f t="shared" ref="E9:E12" si="0">RIGHT(A9,8)</f>
        <v/>
      </c>
      <c r="F9" s="311"/>
      <c r="G9" s="312"/>
      <c r="H9" s="313"/>
      <c r="I9" s="269" t="str">
        <f>IF(A9&lt;&gt;"",HoraFixa(),"")</f>
        <v/>
      </c>
      <c r="J9" s="35"/>
      <c r="K9" s="314" t="s">
        <v>74</v>
      </c>
      <c r="L9" s="35"/>
      <c r="M9" s="317" t="s">
        <v>75</v>
      </c>
      <c r="N9" s="35"/>
      <c r="O9" s="320" t="s">
        <v>76</v>
      </c>
      <c r="P9" s="294"/>
      <c r="Q9" s="184" t="s">
        <v>20</v>
      </c>
    </row>
    <row r="10" spans="1:17" s="36" customFormat="1" ht="100.2" customHeight="1" x14ac:dyDescent="0.3">
      <c r="A10" s="266"/>
      <c r="B10" s="308" t="s">
        <v>20</v>
      </c>
      <c r="C10" s="309"/>
      <c r="D10" s="34" t="s">
        <v>20</v>
      </c>
      <c r="E10" s="310" t="str">
        <f t="shared" si="0"/>
        <v/>
      </c>
      <c r="F10" s="311"/>
      <c r="G10" s="312" t="s">
        <v>20</v>
      </c>
      <c r="H10" s="313"/>
      <c r="I10" s="269" t="str">
        <f>IF(A10&lt;&gt;"",HoraFixa(),"")</f>
        <v/>
      </c>
      <c r="J10" s="35" t="s">
        <v>20</v>
      </c>
      <c r="K10" s="315"/>
      <c r="L10" s="35" t="s">
        <v>20</v>
      </c>
      <c r="M10" s="318"/>
      <c r="N10" s="35" t="s">
        <v>20</v>
      </c>
      <c r="O10" s="321"/>
      <c r="P10" s="35" t="s">
        <v>20</v>
      </c>
      <c r="Q10" s="184" t="s">
        <v>20</v>
      </c>
    </row>
    <row r="11" spans="1:17" s="36" customFormat="1" ht="100.2" customHeight="1" x14ac:dyDescent="0.3">
      <c r="A11" s="266"/>
      <c r="B11" s="308" t="s">
        <v>20</v>
      </c>
      <c r="C11" s="309"/>
      <c r="D11" s="34" t="s">
        <v>20</v>
      </c>
      <c r="E11" s="310" t="str">
        <f t="shared" si="0"/>
        <v/>
      </c>
      <c r="F11" s="311"/>
      <c r="G11" s="312" t="s">
        <v>20</v>
      </c>
      <c r="H11" s="313"/>
      <c r="I11" s="269" t="str">
        <f>IF(A11&lt;&gt;"",HoraFixa(),"")</f>
        <v/>
      </c>
      <c r="J11" s="35" t="s">
        <v>20</v>
      </c>
      <c r="K11" s="315"/>
      <c r="L11" s="35" t="s">
        <v>20</v>
      </c>
      <c r="M11" s="318"/>
      <c r="N11" s="35" t="s">
        <v>20</v>
      </c>
      <c r="O11" s="321"/>
      <c r="P11" s="35" t="s">
        <v>20</v>
      </c>
      <c r="Q11" s="184" t="s">
        <v>20</v>
      </c>
    </row>
    <row r="12" spans="1:17" s="36" customFormat="1" ht="100.2" customHeight="1" x14ac:dyDescent="0.3">
      <c r="A12" s="266"/>
      <c r="B12" s="308" t="s">
        <v>20</v>
      </c>
      <c r="C12" s="309"/>
      <c r="D12" s="34" t="s">
        <v>20</v>
      </c>
      <c r="E12" s="310" t="str">
        <f t="shared" si="0"/>
        <v/>
      </c>
      <c r="F12" s="311"/>
      <c r="G12" s="312" t="s">
        <v>20</v>
      </c>
      <c r="H12" s="313"/>
      <c r="I12" s="269" t="str">
        <f>IF(A12&lt;&gt;"",HoraFixa(),"")</f>
        <v/>
      </c>
      <c r="J12" s="35" t="s">
        <v>20</v>
      </c>
      <c r="K12" s="315"/>
      <c r="L12" s="35" t="s">
        <v>20</v>
      </c>
      <c r="M12" s="318"/>
      <c r="N12" s="35" t="s">
        <v>20</v>
      </c>
      <c r="O12" s="321"/>
      <c r="P12" s="35" t="s">
        <v>20</v>
      </c>
      <c r="Q12" s="184" t="s">
        <v>20</v>
      </c>
    </row>
    <row r="13" spans="1:17" s="36" customFormat="1" ht="100.2" customHeight="1" x14ac:dyDescent="0.3">
      <c r="A13" s="266"/>
      <c r="B13" s="308" t="s">
        <v>20</v>
      </c>
      <c r="C13" s="309"/>
      <c r="D13" s="34" t="s">
        <v>20</v>
      </c>
      <c r="E13" s="310" t="str">
        <f t="shared" ref="E13:E33" si="1">RIGHT(A13,8)</f>
        <v/>
      </c>
      <c r="F13" s="311"/>
      <c r="G13" s="312" t="s">
        <v>20</v>
      </c>
      <c r="H13" s="313"/>
      <c r="I13" s="269" t="str">
        <f>IF(A13&lt;&gt;"",HoraFixa(),"")</f>
        <v/>
      </c>
      <c r="J13" s="35" t="s">
        <v>20</v>
      </c>
      <c r="K13" s="315"/>
      <c r="L13" s="35" t="s">
        <v>20</v>
      </c>
      <c r="M13" s="318"/>
      <c r="N13" s="35" t="s">
        <v>20</v>
      </c>
      <c r="O13" s="321"/>
      <c r="P13" s="35" t="s">
        <v>20</v>
      </c>
      <c r="Q13" s="184" t="s">
        <v>20</v>
      </c>
    </row>
    <row r="14" spans="1:17" s="36" customFormat="1" ht="100.2" customHeight="1" x14ac:dyDescent="0.3">
      <c r="A14" s="266"/>
      <c r="B14" s="308" t="s">
        <v>20</v>
      </c>
      <c r="C14" s="309"/>
      <c r="D14" s="34" t="s">
        <v>20</v>
      </c>
      <c r="E14" s="310" t="str">
        <f t="shared" si="1"/>
        <v/>
      </c>
      <c r="F14" s="311"/>
      <c r="G14" s="312" t="s">
        <v>20</v>
      </c>
      <c r="H14" s="313"/>
      <c r="I14" s="269" t="str">
        <f>IF(A14&lt;&gt;"",HoraFixa(),"")</f>
        <v/>
      </c>
      <c r="J14" s="35" t="s">
        <v>20</v>
      </c>
      <c r="K14" s="315"/>
      <c r="L14" s="35" t="s">
        <v>20</v>
      </c>
      <c r="M14" s="318"/>
      <c r="N14" s="35" t="s">
        <v>20</v>
      </c>
      <c r="O14" s="321"/>
      <c r="P14" s="35" t="s">
        <v>20</v>
      </c>
      <c r="Q14" s="184" t="s">
        <v>20</v>
      </c>
    </row>
    <row r="15" spans="1:17" s="36" customFormat="1" ht="100.2" customHeight="1" x14ac:dyDescent="0.3">
      <c r="A15" s="266"/>
      <c r="B15" s="308" t="s">
        <v>20</v>
      </c>
      <c r="C15" s="309"/>
      <c r="D15" s="34" t="s">
        <v>20</v>
      </c>
      <c r="E15" s="310" t="str">
        <f t="shared" si="1"/>
        <v/>
      </c>
      <c r="F15" s="311"/>
      <c r="G15" s="312" t="s">
        <v>20</v>
      </c>
      <c r="H15" s="313"/>
      <c r="I15" s="269" t="str">
        <f>IF(A15&lt;&gt;"",HoraFixa(),"")</f>
        <v/>
      </c>
      <c r="J15" s="35" t="s">
        <v>20</v>
      </c>
      <c r="K15" s="315"/>
      <c r="L15" s="35" t="s">
        <v>20</v>
      </c>
      <c r="M15" s="318"/>
      <c r="N15" s="35" t="s">
        <v>20</v>
      </c>
      <c r="O15" s="321"/>
      <c r="P15" s="35" t="s">
        <v>20</v>
      </c>
      <c r="Q15" s="184" t="s">
        <v>20</v>
      </c>
    </row>
    <row r="16" spans="1:17" s="36" customFormat="1" ht="100.2" customHeight="1" x14ac:dyDescent="0.3">
      <c r="A16" s="266"/>
      <c r="B16" s="308" t="s">
        <v>20</v>
      </c>
      <c r="C16" s="309"/>
      <c r="D16" s="34" t="s">
        <v>20</v>
      </c>
      <c r="E16" s="310" t="str">
        <f t="shared" si="1"/>
        <v/>
      </c>
      <c r="F16" s="311"/>
      <c r="G16" s="312" t="s">
        <v>20</v>
      </c>
      <c r="H16" s="313"/>
      <c r="I16" s="269" t="str">
        <f>IF(A16&lt;&gt;"",HoraFixa(),"")</f>
        <v/>
      </c>
      <c r="J16" s="35" t="s">
        <v>20</v>
      </c>
      <c r="K16" s="315"/>
      <c r="L16" s="35" t="s">
        <v>20</v>
      </c>
      <c r="M16" s="318"/>
      <c r="N16" s="35" t="s">
        <v>20</v>
      </c>
      <c r="O16" s="321"/>
      <c r="P16" s="35" t="s">
        <v>20</v>
      </c>
      <c r="Q16" s="184" t="s">
        <v>20</v>
      </c>
    </row>
    <row r="17" spans="1:17" s="36" customFormat="1" ht="100.2" customHeight="1" x14ac:dyDescent="0.3">
      <c r="A17" s="266"/>
      <c r="B17" s="308" t="s">
        <v>20</v>
      </c>
      <c r="C17" s="309"/>
      <c r="D17" s="34" t="s">
        <v>20</v>
      </c>
      <c r="E17" s="310" t="str">
        <f t="shared" si="1"/>
        <v/>
      </c>
      <c r="F17" s="311"/>
      <c r="G17" s="312" t="s">
        <v>20</v>
      </c>
      <c r="H17" s="313"/>
      <c r="I17" s="269" t="str">
        <f>IF(A17&lt;&gt;"",HoraFixa(),"")</f>
        <v/>
      </c>
      <c r="J17" s="35" t="s">
        <v>20</v>
      </c>
      <c r="K17" s="315"/>
      <c r="L17" s="35" t="s">
        <v>20</v>
      </c>
      <c r="M17" s="318"/>
      <c r="N17" s="35" t="s">
        <v>20</v>
      </c>
      <c r="O17" s="321"/>
      <c r="P17" s="35" t="s">
        <v>20</v>
      </c>
      <c r="Q17" s="184" t="s">
        <v>20</v>
      </c>
    </row>
    <row r="18" spans="1:17" s="36" customFormat="1" ht="100.2" customHeight="1" x14ac:dyDescent="0.3">
      <c r="A18" s="266"/>
      <c r="B18" s="308" t="s">
        <v>20</v>
      </c>
      <c r="C18" s="309"/>
      <c r="D18" s="34" t="s">
        <v>20</v>
      </c>
      <c r="E18" s="310" t="str">
        <f t="shared" si="1"/>
        <v/>
      </c>
      <c r="F18" s="311"/>
      <c r="G18" s="312" t="s">
        <v>20</v>
      </c>
      <c r="H18" s="313"/>
      <c r="I18" s="269" t="str">
        <f>IF(A18&lt;&gt;"",HoraFixa(),"")</f>
        <v/>
      </c>
      <c r="J18" s="35" t="s">
        <v>20</v>
      </c>
      <c r="K18" s="315"/>
      <c r="L18" s="35" t="s">
        <v>20</v>
      </c>
      <c r="M18" s="318"/>
      <c r="N18" s="35" t="s">
        <v>20</v>
      </c>
      <c r="O18" s="321"/>
      <c r="P18" s="35" t="s">
        <v>20</v>
      </c>
      <c r="Q18" s="184" t="s">
        <v>20</v>
      </c>
    </row>
    <row r="19" spans="1:17" s="36" customFormat="1" ht="100.2" customHeight="1" x14ac:dyDescent="0.3">
      <c r="A19" s="266"/>
      <c r="B19" s="308" t="s">
        <v>20</v>
      </c>
      <c r="C19" s="309"/>
      <c r="D19" s="34" t="s">
        <v>20</v>
      </c>
      <c r="E19" s="310" t="str">
        <f t="shared" si="1"/>
        <v/>
      </c>
      <c r="F19" s="311"/>
      <c r="G19" s="312" t="s">
        <v>20</v>
      </c>
      <c r="H19" s="313"/>
      <c r="I19" s="269" t="str">
        <f>IF(A19&lt;&gt;"",HoraFixa(),"")</f>
        <v/>
      </c>
      <c r="J19" s="35" t="s">
        <v>20</v>
      </c>
      <c r="K19" s="315"/>
      <c r="L19" s="35" t="s">
        <v>20</v>
      </c>
      <c r="M19" s="318"/>
      <c r="N19" s="35" t="s">
        <v>20</v>
      </c>
      <c r="O19" s="321"/>
      <c r="P19" s="35" t="s">
        <v>20</v>
      </c>
      <c r="Q19" s="184" t="s">
        <v>20</v>
      </c>
    </row>
    <row r="20" spans="1:17" s="36" customFormat="1" ht="100.2" customHeight="1" x14ac:dyDescent="0.3">
      <c r="A20" s="266"/>
      <c r="B20" s="308" t="s">
        <v>20</v>
      </c>
      <c r="C20" s="309"/>
      <c r="D20" s="34" t="s">
        <v>20</v>
      </c>
      <c r="E20" s="310" t="str">
        <f t="shared" si="1"/>
        <v/>
      </c>
      <c r="F20" s="311"/>
      <c r="G20" s="312" t="s">
        <v>20</v>
      </c>
      <c r="H20" s="313"/>
      <c r="I20" s="269" t="str">
        <f>IF(A20&lt;&gt;"",HoraFixa(),"")</f>
        <v/>
      </c>
      <c r="J20" s="35" t="s">
        <v>20</v>
      </c>
      <c r="K20" s="315"/>
      <c r="L20" s="35" t="s">
        <v>20</v>
      </c>
      <c r="M20" s="318"/>
      <c r="N20" s="35" t="s">
        <v>20</v>
      </c>
      <c r="O20" s="321"/>
      <c r="P20" s="35" t="s">
        <v>20</v>
      </c>
      <c r="Q20" s="184" t="s">
        <v>20</v>
      </c>
    </row>
    <row r="21" spans="1:17" s="36" customFormat="1" ht="100.2" customHeight="1" x14ac:dyDescent="0.3">
      <c r="A21" s="266"/>
      <c r="B21" s="308" t="s">
        <v>20</v>
      </c>
      <c r="C21" s="309"/>
      <c r="D21" s="34" t="s">
        <v>20</v>
      </c>
      <c r="E21" s="310" t="str">
        <f t="shared" si="1"/>
        <v/>
      </c>
      <c r="F21" s="311"/>
      <c r="G21" s="312" t="s">
        <v>20</v>
      </c>
      <c r="H21" s="313"/>
      <c r="I21" s="269" t="str">
        <f>IF(A21&lt;&gt;"",HoraFixa(),"")</f>
        <v/>
      </c>
      <c r="J21" s="35" t="s">
        <v>20</v>
      </c>
      <c r="K21" s="315"/>
      <c r="L21" s="35" t="s">
        <v>20</v>
      </c>
      <c r="M21" s="318"/>
      <c r="N21" s="35" t="s">
        <v>20</v>
      </c>
      <c r="O21" s="321"/>
      <c r="P21" s="35" t="s">
        <v>20</v>
      </c>
      <c r="Q21" s="184" t="s">
        <v>20</v>
      </c>
    </row>
    <row r="22" spans="1:17" s="36" customFormat="1" ht="100.2" customHeight="1" x14ac:dyDescent="0.3">
      <c r="A22" s="266"/>
      <c r="B22" s="308" t="s">
        <v>20</v>
      </c>
      <c r="C22" s="309"/>
      <c r="D22" s="34" t="s">
        <v>20</v>
      </c>
      <c r="E22" s="310" t="str">
        <f t="shared" si="1"/>
        <v/>
      </c>
      <c r="F22" s="311"/>
      <c r="G22" s="312" t="s">
        <v>20</v>
      </c>
      <c r="H22" s="313"/>
      <c r="I22" s="269" t="str">
        <f>IF(A22&lt;&gt;"",HoraFixa(),"")</f>
        <v/>
      </c>
      <c r="J22" s="35" t="s">
        <v>20</v>
      </c>
      <c r="K22" s="315"/>
      <c r="L22" s="35" t="s">
        <v>20</v>
      </c>
      <c r="M22" s="318"/>
      <c r="N22" s="35" t="s">
        <v>20</v>
      </c>
      <c r="O22" s="321"/>
      <c r="P22" s="35" t="s">
        <v>20</v>
      </c>
      <c r="Q22" s="184" t="s">
        <v>20</v>
      </c>
    </row>
    <row r="23" spans="1:17" s="36" customFormat="1" ht="100.2" customHeight="1" x14ac:dyDescent="0.3">
      <c r="A23" s="266"/>
      <c r="B23" s="308" t="s">
        <v>20</v>
      </c>
      <c r="C23" s="309"/>
      <c r="D23" s="34" t="s">
        <v>20</v>
      </c>
      <c r="E23" s="310" t="str">
        <f t="shared" si="1"/>
        <v/>
      </c>
      <c r="F23" s="311"/>
      <c r="G23" s="312" t="s">
        <v>20</v>
      </c>
      <c r="H23" s="313"/>
      <c r="I23" s="269" t="str">
        <f>IF(A23&lt;&gt;"",HoraFixa(),"")</f>
        <v/>
      </c>
      <c r="J23" s="35" t="s">
        <v>20</v>
      </c>
      <c r="K23" s="315"/>
      <c r="L23" s="35" t="s">
        <v>20</v>
      </c>
      <c r="M23" s="318"/>
      <c r="N23" s="35" t="s">
        <v>20</v>
      </c>
      <c r="O23" s="321"/>
      <c r="P23" s="35" t="s">
        <v>20</v>
      </c>
      <c r="Q23" s="184" t="s">
        <v>20</v>
      </c>
    </row>
    <row r="24" spans="1:17" s="36" customFormat="1" ht="100.2" customHeight="1" x14ac:dyDescent="0.3">
      <c r="A24" s="266"/>
      <c r="B24" s="308" t="s">
        <v>20</v>
      </c>
      <c r="C24" s="309"/>
      <c r="D24" s="34" t="s">
        <v>20</v>
      </c>
      <c r="E24" s="310" t="str">
        <f t="shared" si="1"/>
        <v/>
      </c>
      <c r="F24" s="311"/>
      <c r="G24" s="312" t="s">
        <v>20</v>
      </c>
      <c r="H24" s="313"/>
      <c r="I24" s="269" t="str">
        <f>IF(A24&lt;&gt;"",HoraFixa(),"")</f>
        <v/>
      </c>
      <c r="J24" s="35" t="s">
        <v>20</v>
      </c>
      <c r="K24" s="315"/>
      <c r="L24" s="35" t="s">
        <v>20</v>
      </c>
      <c r="M24" s="318"/>
      <c r="N24" s="35" t="s">
        <v>20</v>
      </c>
      <c r="O24" s="321"/>
      <c r="P24" s="35" t="s">
        <v>20</v>
      </c>
      <c r="Q24" s="184" t="s">
        <v>20</v>
      </c>
    </row>
    <row r="25" spans="1:17" s="36" customFormat="1" ht="100.2" customHeight="1" x14ac:dyDescent="0.3">
      <c r="A25" s="266"/>
      <c r="B25" s="308" t="s">
        <v>20</v>
      </c>
      <c r="C25" s="309"/>
      <c r="D25" s="34" t="s">
        <v>20</v>
      </c>
      <c r="E25" s="310" t="str">
        <f t="shared" si="1"/>
        <v/>
      </c>
      <c r="F25" s="311"/>
      <c r="G25" s="312" t="s">
        <v>20</v>
      </c>
      <c r="H25" s="313"/>
      <c r="I25" s="269" t="str">
        <f>IF(A25&lt;&gt;"",HoraFixa(),"")</f>
        <v/>
      </c>
      <c r="J25" s="35" t="s">
        <v>20</v>
      </c>
      <c r="K25" s="315"/>
      <c r="M25" s="318"/>
      <c r="N25" s="35" t="s">
        <v>20</v>
      </c>
      <c r="O25" s="321"/>
      <c r="P25" s="35" t="s">
        <v>20</v>
      </c>
      <c r="Q25" s="184" t="s">
        <v>20</v>
      </c>
    </row>
    <row r="26" spans="1:17" s="36" customFormat="1" ht="100.2" customHeight="1" x14ac:dyDescent="0.3">
      <c r="A26" s="266"/>
      <c r="B26" s="308" t="s">
        <v>20</v>
      </c>
      <c r="C26" s="309"/>
      <c r="D26" s="34" t="s">
        <v>20</v>
      </c>
      <c r="E26" s="310" t="str">
        <f t="shared" si="1"/>
        <v/>
      </c>
      <c r="F26" s="311"/>
      <c r="G26" s="312" t="s">
        <v>20</v>
      </c>
      <c r="H26" s="313"/>
      <c r="I26" s="269" t="str">
        <f>IF(A26&lt;&gt;"",HoraFixa(),"")</f>
        <v/>
      </c>
      <c r="J26" s="35" t="s">
        <v>20</v>
      </c>
      <c r="K26" s="315"/>
      <c r="L26" s="35" t="s">
        <v>20</v>
      </c>
      <c r="M26" s="318"/>
      <c r="N26" s="35" t="s">
        <v>20</v>
      </c>
      <c r="O26" s="321"/>
      <c r="P26" s="35" t="s">
        <v>20</v>
      </c>
      <c r="Q26" s="184" t="s">
        <v>20</v>
      </c>
    </row>
    <row r="27" spans="1:17" s="36" customFormat="1" ht="100.2" customHeight="1" x14ac:dyDescent="0.3">
      <c r="A27" s="266"/>
      <c r="B27" s="308" t="s">
        <v>20</v>
      </c>
      <c r="C27" s="309"/>
      <c r="D27" s="34" t="s">
        <v>20</v>
      </c>
      <c r="E27" s="310" t="str">
        <f t="shared" si="1"/>
        <v/>
      </c>
      <c r="F27" s="311"/>
      <c r="G27" s="312" t="s">
        <v>20</v>
      </c>
      <c r="H27" s="313"/>
      <c r="I27" s="269" t="str">
        <f>IF(A27&lt;&gt;"",HoraFixa(),"")</f>
        <v/>
      </c>
      <c r="J27" s="35" t="s">
        <v>20</v>
      </c>
      <c r="K27" s="315"/>
      <c r="L27" s="35" t="s">
        <v>20</v>
      </c>
      <c r="M27" s="318"/>
      <c r="N27" s="35" t="s">
        <v>20</v>
      </c>
      <c r="O27" s="321"/>
      <c r="P27" s="35" t="s">
        <v>20</v>
      </c>
      <c r="Q27" s="184" t="s">
        <v>20</v>
      </c>
    </row>
    <row r="28" spans="1:17" s="36" customFormat="1" ht="100.2" customHeight="1" x14ac:dyDescent="0.3">
      <c r="A28" s="266"/>
      <c r="B28" s="308" t="s">
        <v>20</v>
      </c>
      <c r="C28" s="309"/>
      <c r="D28" s="34" t="s">
        <v>20</v>
      </c>
      <c r="E28" s="310" t="str">
        <f t="shared" si="1"/>
        <v/>
      </c>
      <c r="F28" s="311"/>
      <c r="G28" s="312" t="s">
        <v>20</v>
      </c>
      <c r="H28" s="313"/>
      <c r="I28" s="269" t="str">
        <f>IF(A28&lt;&gt;"",HoraFixa(),"")</f>
        <v/>
      </c>
      <c r="J28" s="35" t="s">
        <v>20</v>
      </c>
      <c r="K28" s="315"/>
      <c r="L28" s="35" t="s">
        <v>20</v>
      </c>
      <c r="M28" s="318"/>
      <c r="N28" s="35" t="s">
        <v>20</v>
      </c>
      <c r="O28" s="321"/>
      <c r="P28" s="35" t="s">
        <v>20</v>
      </c>
      <c r="Q28" s="184" t="s">
        <v>20</v>
      </c>
    </row>
    <row r="29" spans="1:17" s="36" customFormat="1" ht="100.2" customHeight="1" x14ac:dyDescent="0.3">
      <c r="A29" s="266"/>
      <c r="B29" s="308" t="s">
        <v>20</v>
      </c>
      <c r="C29" s="309"/>
      <c r="D29" s="34" t="s">
        <v>20</v>
      </c>
      <c r="E29" s="310" t="str">
        <f t="shared" si="1"/>
        <v/>
      </c>
      <c r="F29" s="311"/>
      <c r="G29" s="312" t="s">
        <v>20</v>
      </c>
      <c r="H29" s="313"/>
      <c r="I29" s="269" t="str">
        <f>IF(A29&lt;&gt;"",HoraFixa(),"")</f>
        <v/>
      </c>
      <c r="J29" s="35" t="s">
        <v>20</v>
      </c>
      <c r="K29" s="315"/>
      <c r="L29" s="35" t="s">
        <v>20</v>
      </c>
      <c r="M29" s="318"/>
      <c r="N29" s="35" t="s">
        <v>20</v>
      </c>
      <c r="O29" s="321"/>
      <c r="P29" s="35" t="s">
        <v>20</v>
      </c>
      <c r="Q29" s="184" t="s">
        <v>20</v>
      </c>
    </row>
    <row r="30" spans="1:17" s="36" customFormat="1" ht="100.2" customHeight="1" x14ac:dyDescent="0.3">
      <c r="A30" s="266"/>
      <c r="B30" s="308" t="s">
        <v>20</v>
      </c>
      <c r="C30" s="309"/>
      <c r="D30" s="34" t="s">
        <v>20</v>
      </c>
      <c r="E30" s="310" t="str">
        <f t="shared" si="1"/>
        <v/>
      </c>
      <c r="F30" s="311"/>
      <c r="G30" s="312" t="s">
        <v>20</v>
      </c>
      <c r="H30" s="313"/>
      <c r="I30" s="269" t="str">
        <f>IF(A30&lt;&gt;"",HoraFixa(),"")</f>
        <v/>
      </c>
      <c r="J30" s="35" t="s">
        <v>20</v>
      </c>
      <c r="K30" s="315"/>
      <c r="L30" s="35" t="s">
        <v>20</v>
      </c>
      <c r="M30" s="318"/>
      <c r="N30" s="35" t="s">
        <v>20</v>
      </c>
      <c r="O30" s="321"/>
      <c r="P30" s="35" t="s">
        <v>20</v>
      </c>
      <c r="Q30" s="184" t="s">
        <v>20</v>
      </c>
    </row>
    <row r="31" spans="1:17" s="36" customFormat="1" ht="100.2" customHeight="1" x14ac:dyDescent="0.3">
      <c r="A31" s="266"/>
      <c r="B31" s="308" t="s">
        <v>20</v>
      </c>
      <c r="C31" s="309"/>
      <c r="D31" s="34" t="s">
        <v>20</v>
      </c>
      <c r="E31" s="310" t="str">
        <f t="shared" si="1"/>
        <v/>
      </c>
      <c r="F31" s="311"/>
      <c r="G31" s="312" t="s">
        <v>20</v>
      </c>
      <c r="H31" s="313"/>
      <c r="I31" s="269" t="str">
        <f>IF(A31&lt;&gt;"",HoraFixa(),"")</f>
        <v/>
      </c>
      <c r="J31" s="35" t="s">
        <v>20</v>
      </c>
      <c r="K31" s="315"/>
      <c r="L31" s="35" t="s">
        <v>20</v>
      </c>
      <c r="M31" s="318"/>
      <c r="N31" s="35" t="s">
        <v>20</v>
      </c>
      <c r="O31" s="321"/>
      <c r="P31" s="35" t="s">
        <v>20</v>
      </c>
      <c r="Q31" s="184" t="s">
        <v>20</v>
      </c>
    </row>
    <row r="32" spans="1:17" s="36" customFormat="1" ht="100.2" customHeight="1" x14ac:dyDescent="0.3">
      <c r="A32" s="266"/>
      <c r="B32" s="308" t="s">
        <v>20</v>
      </c>
      <c r="C32" s="309"/>
      <c r="D32" s="34" t="s">
        <v>20</v>
      </c>
      <c r="E32" s="310" t="str">
        <f t="shared" si="1"/>
        <v/>
      </c>
      <c r="F32" s="311"/>
      <c r="G32" s="312" t="s">
        <v>20</v>
      </c>
      <c r="H32" s="313"/>
      <c r="I32" s="269" t="str">
        <f>IF(A32&lt;&gt;"",HoraFixa(),"")</f>
        <v/>
      </c>
      <c r="J32" s="35" t="s">
        <v>20</v>
      </c>
      <c r="K32" s="315"/>
      <c r="L32" s="35" t="s">
        <v>20</v>
      </c>
      <c r="M32" s="318"/>
      <c r="N32" s="35" t="s">
        <v>20</v>
      </c>
      <c r="O32" s="321"/>
      <c r="P32" s="35" t="s">
        <v>20</v>
      </c>
      <c r="Q32" s="184" t="s">
        <v>20</v>
      </c>
    </row>
    <row r="33" spans="1:17" s="36" customFormat="1" ht="96.75" customHeight="1" x14ac:dyDescent="0.3">
      <c r="A33" s="266"/>
      <c r="B33" s="308" t="s">
        <v>20</v>
      </c>
      <c r="C33" s="309"/>
      <c r="D33" s="34" t="s">
        <v>20</v>
      </c>
      <c r="E33" s="310" t="str">
        <f t="shared" si="1"/>
        <v/>
      </c>
      <c r="F33" s="311"/>
      <c r="G33" s="312" t="s">
        <v>20</v>
      </c>
      <c r="H33" s="313"/>
      <c r="I33" s="269" t="str">
        <f>IF(A33&lt;&gt;"",HoraFixa(),"")</f>
        <v/>
      </c>
      <c r="J33" s="35" t="s">
        <v>20</v>
      </c>
      <c r="K33" s="315"/>
      <c r="L33" s="35" t="s">
        <v>20</v>
      </c>
      <c r="M33" s="318"/>
      <c r="N33" s="35" t="s">
        <v>20</v>
      </c>
      <c r="O33" s="321"/>
      <c r="P33" s="35" t="s">
        <v>20</v>
      </c>
      <c r="Q33" s="184" t="s">
        <v>20</v>
      </c>
    </row>
    <row r="34" spans="1:17" s="36" customFormat="1" ht="12" hidden="1" customHeight="1" x14ac:dyDescent="0.3">
      <c r="A34" s="185"/>
      <c r="B34" s="38"/>
      <c r="C34" s="38"/>
      <c r="D34" s="37"/>
      <c r="E34" s="37"/>
      <c r="F34" s="37"/>
      <c r="G34" s="37"/>
      <c r="H34" s="37"/>
      <c r="I34" s="37"/>
      <c r="J34" s="39"/>
      <c r="K34" s="315"/>
      <c r="L34" s="40"/>
      <c r="M34" s="318"/>
      <c r="N34" s="40"/>
      <c r="O34" s="321"/>
      <c r="P34" s="41"/>
      <c r="Q34" s="186"/>
    </row>
    <row r="35" spans="1:17" s="36" customFormat="1" ht="56.25" hidden="1" customHeight="1" x14ac:dyDescent="0.3">
      <c r="A35" s="187"/>
      <c r="B35" s="189"/>
      <c r="C35" s="189"/>
      <c r="D35" s="188"/>
      <c r="E35" s="188"/>
      <c r="F35" s="188"/>
      <c r="G35" s="188"/>
      <c r="H35" s="188"/>
      <c r="I35" s="188"/>
      <c r="J35" s="190"/>
      <c r="K35" s="316"/>
      <c r="L35" s="191"/>
      <c r="M35" s="319"/>
      <c r="N35" s="191"/>
      <c r="O35" s="322"/>
      <c r="P35" s="192"/>
      <c r="Q35" s="193"/>
    </row>
    <row r="36" spans="1:17" x14ac:dyDescent="0.3">
      <c r="B36" s="42"/>
      <c r="C36" s="42"/>
    </row>
  </sheetData>
  <mergeCells count="88">
    <mergeCell ref="G33:H33"/>
    <mergeCell ref="E14:F14"/>
    <mergeCell ref="E13:F13"/>
    <mergeCell ref="E16:F16"/>
    <mergeCell ref="E15:F15"/>
    <mergeCell ref="E18:F18"/>
    <mergeCell ref="E17:F17"/>
    <mergeCell ref="E20:F20"/>
    <mergeCell ref="E19:F19"/>
    <mergeCell ref="E22:F22"/>
    <mergeCell ref="E21:F21"/>
    <mergeCell ref="E31:F31"/>
    <mergeCell ref="E30:F30"/>
    <mergeCell ref="E33:F33"/>
    <mergeCell ref="G20:H20"/>
    <mergeCell ref="G19:H19"/>
    <mergeCell ref="G18:H18"/>
    <mergeCell ref="G17:H17"/>
    <mergeCell ref="G22:H22"/>
    <mergeCell ref="G21:H21"/>
    <mergeCell ref="G31:H31"/>
    <mergeCell ref="G30:H30"/>
    <mergeCell ref="B33:C33"/>
    <mergeCell ref="B30:C30"/>
    <mergeCell ref="B31:C31"/>
    <mergeCell ref="A2:A6"/>
    <mergeCell ref="B2:P6"/>
    <mergeCell ref="B32:C32"/>
    <mergeCell ref="E32:F32"/>
    <mergeCell ref="G32:H32"/>
    <mergeCell ref="B28:C28"/>
    <mergeCell ref="B29:C29"/>
    <mergeCell ref="E29:F29"/>
    <mergeCell ref="G29:H29"/>
    <mergeCell ref="B26:C26"/>
    <mergeCell ref="E26:F26"/>
    <mergeCell ref="G26:H26"/>
    <mergeCell ref="B27:C27"/>
    <mergeCell ref="E28:F28"/>
    <mergeCell ref="G28:H28"/>
    <mergeCell ref="B23:C23"/>
    <mergeCell ref="E23:F23"/>
    <mergeCell ref="G23:H23"/>
    <mergeCell ref="B24:C24"/>
    <mergeCell ref="E24:F24"/>
    <mergeCell ref="G24:H24"/>
    <mergeCell ref="E27:F27"/>
    <mergeCell ref="G27:H27"/>
    <mergeCell ref="B25:C25"/>
    <mergeCell ref="E25:F25"/>
    <mergeCell ref="G25:H25"/>
    <mergeCell ref="B21:C21"/>
    <mergeCell ref="B22:C22"/>
    <mergeCell ref="B19:C19"/>
    <mergeCell ref="B20:C20"/>
    <mergeCell ref="B17:C17"/>
    <mergeCell ref="B18:C18"/>
    <mergeCell ref="B15:C15"/>
    <mergeCell ref="B16:C16"/>
    <mergeCell ref="B13:C13"/>
    <mergeCell ref="B14:C14"/>
    <mergeCell ref="G10:H10"/>
    <mergeCell ref="B11:C11"/>
    <mergeCell ref="E11:F11"/>
    <mergeCell ref="G11:H11"/>
    <mergeCell ref="B12:C12"/>
    <mergeCell ref="E12:F12"/>
    <mergeCell ref="G12:H12"/>
    <mergeCell ref="G13:H13"/>
    <mergeCell ref="G16:H16"/>
    <mergeCell ref="G15:H15"/>
    <mergeCell ref="G14:H14"/>
    <mergeCell ref="D7:Q7"/>
    <mergeCell ref="Q3:Q5"/>
    <mergeCell ref="L8:M8"/>
    <mergeCell ref="N8:O8"/>
    <mergeCell ref="B9:C9"/>
    <mergeCell ref="E9:F9"/>
    <mergeCell ref="G9:H9"/>
    <mergeCell ref="K9:K35"/>
    <mergeCell ref="M9:M35"/>
    <mergeCell ref="O9:O35"/>
    <mergeCell ref="B8:C8"/>
    <mergeCell ref="E8:F8"/>
    <mergeCell ref="G8:H8"/>
    <mergeCell ref="J8:K8"/>
    <mergeCell ref="B10:C10"/>
    <mergeCell ref="E10:F10"/>
  </mergeCells>
  <dataValidations count="1">
    <dataValidation type="list" allowBlank="1" showInputMessage="1" showErrorMessage="1" sqref="P9:P33" xr:uid="{00000000-0002-0000-0000-000000000000}">
      <formula1>"CARLOS,FELIPE,VICTOR,GILMAR,JOAO PAULO,MARIO,RAFAEL DOS SANTOS,RAFAEL FERNANEDES,RAFAEL PINHEIRO,RENAN,THIAGO,VALDEMIR,VALDIR,-"</formula1>
    </dataValidation>
  </dataValidations>
  <printOptions horizontalCentered="1"/>
  <pageMargins left="0" right="0" top="0.61" bottom="0" header="0" footer="0"/>
  <pageSetup paperSize="9" scale="13" orientation="landscape" r:id="rId1"/>
  <headerFooter>
    <oddFooter>&amp;L&amp;"-,Cursiva"Codigo: 1000F 11 02, Rev. 0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Q65536"/>
  <sheetViews>
    <sheetView showGridLines="0" tabSelected="1" topLeftCell="A25" zoomScale="70" zoomScaleNormal="70" workbookViewId="0">
      <selection activeCell="AB37" sqref="AB37:AC37"/>
    </sheetView>
  </sheetViews>
  <sheetFormatPr defaultColWidth="2" defaultRowHeight="12.75" customHeight="1" zeroHeight="1" x14ac:dyDescent="0.25"/>
  <cols>
    <col min="1" max="1" width="2.44140625" style="66" customWidth="1"/>
    <col min="2" max="3" width="4.44140625" style="66" customWidth="1"/>
    <col min="4" max="7" width="4.6640625" style="66" customWidth="1"/>
    <col min="8" max="8" width="1.33203125" style="66" customWidth="1"/>
    <col min="9" max="9" width="3.109375" style="66" customWidth="1"/>
    <col min="10" max="11" width="3.6640625" style="66" customWidth="1"/>
    <col min="12" max="12" width="5.6640625" style="66" customWidth="1"/>
    <col min="13" max="13" width="3.33203125" style="66" hidden="1" customWidth="1"/>
    <col min="14" max="14" width="3.5546875" style="66" hidden="1" customWidth="1"/>
    <col min="15" max="15" width="1.109375" style="66" hidden="1" customWidth="1"/>
    <col min="16" max="16" width="2.6640625" style="66" customWidth="1"/>
    <col min="17" max="18" width="3.6640625" style="66" customWidth="1"/>
    <col min="19" max="19" width="2.6640625" style="66" customWidth="1"/>
    <col min="20" max="20" width="3.6640625" style="66" customWidth="1"/>
    <col min="21" max="21" width="2.6640625" style="66" customWidth="1"/>
    <col min="22" max="22" width="8" style="66" customWidth="1"/>
    <col min="23" max="23" width="18.5546875" style="66" customWidth="1"/>
    <col min="24" max="24" width="3.88671875" style="66" customWidth="1"/>
    <col min="25" max="26" width="3.6640625" style="66" customWidth="1"/>
    <col min="27" max="27" width="2.5546875" style="66" customWidth="1"/>
    <col min="28" max="28" width="3.6640625" style="66" customWidth="1"/>
    <col min="29" max="30" width="2.6640625" style="66" customWidth="1"/>
    <col min="31" max="31" width="3.6640625" style="66" customWidth="1"/>
    <col min="32" max="32" width="2.6640625" style="66" customWidth="1"/>
    <col min="33" max="34" width="3.6640625" style="66" customWidth="1"/>
    <col min="35" max="35" width="2.6640625" style="66" customWidth="1"/>
    <col min="36" max="37" width="3.6640625" style="66" customWidth="1"/>
    <col min="38" max="39" width="3.88671875" style="66" customWidth="1"/>
    <col min="40" max="40" width="4.33203125" style="66" hidden="1" customWidth="1"/>
    <col min="41" max="41" width="3.6640625" style="66" customWidth="1"/>
    <col min="42" max="42" width="4.33203125" style="66" customWidth="1"/>
    <col min="43" max="43" width="2.6640625" style="66" customWidth="1"/>
    <col min="44" max="44" width="3.6640625" style="66" customWidth="1"/>
    <col min="45" max="45" width="2.6640625" style="66" customWidth="1"/>
    <col min="46" max="46" width="3.6640625" style="66" customWidth="1"/>
    <col min="47" max="47" width="2.6640625" style="66" customWidth="1"/>
    <col min="48" max="48" width="3.6640625" style="66" customWidth="1"/>
    <col min="49" max="49" width="2.6640625" style="66" customWidth="1"/>
    <col min="50" max="50" width="3.6640625" style="66" customWidth="1"/>
    <col min="51" max="51" width="2.6640625" style="66" customWidth="1"/>
    <col min="52" max="52" width="3.6640625" style="66" customWidth="1"/>
    <col min="53" max="53" width="7.109375" style="66" customWidth="1"/>
    <col min="54" max="54" width="4" style="66" customWidth="1"/>
    <col min="55" max="55" width="7.88671875" style="66" customWidth="1"/>
    <col min="56" max="57" width="2.6640625" style="66" customWidth="1"/>
    <col min="58" max="58" width="2.5546875" style="66" customWidth="1"/>
    <col min="59" max="62" width="2.6640625" style="66" customWidth="1"/>
    <col min="63" max="63" width="4" style="66" customWidth="1"/>
    <col min="64" max="64" width="2.6640625" style="66" customWidth="1"/>
    <col min="65" max="65" width="4.88671875" style="66" customWidth="1"/>
    <col min="66" max="66" width="1.88671875" style="66" customWidth="1"/>
    <col min="67" max="67" width="4.33203125" style="66" customWidth="1"/>
    <col min="68" max="68" width="3.6640625" style="66" customWidth="1"/>
    <col min="69" max="69" width="5.88671875" style="66" customWidth="1"/>
    <col min="70" max="255" width="9.109375" style="66" customWidth="1"/>
    <col min="256" max="256" width="2" style="66"/>
    <col min="257" max="257" width="2.44140625" style="66" customWidth="1"/>
    <col min="258" max="259" width="4.44140625" style="66" customWidth="1"/>
    <col min="260" max="263" width="4.6640625" style="66" customWidth="1"/>
    <col min="264" max="264" width="1.33203125" style="66" customWidth="1"/>
    <col min="265" max="265" width="3.109375" style="66" customWidth="1"/>
    <col min="266" max="267" width="3.6640625" style="66" customWidth="1"/>
    <col min="268" max="268" width="5.6640625" style="66" customWidth="1"/>
    <col min="269" max="271" width="0" style="66" hidden="1" customWidth="1"/>
    <col min="272" max="272" width="2.6640625" style="66" customWidth="1"/>
    <col min="273" max="274" width="3.6640625" style="66" customWidth="1"/>
    <col min="275" max="275" width="2.6640625" style="66" customWidth="1"/>
    <col min="276" max="276" width="3.6640625" style="66" customWidth="1"/>
    <col min="277" max="277" width="2.6640625" style="66" customWidth="1"/>
    <col min="278" max="278" width="3.5546875" style="66" customWidth="1"/>
    <col min="279" max="280" width="2.6640625" style="66" customWidth="1"/>
    <col min="281" max="282" width="3.6640625" style="66" customWidth="1"/>
    <col min="283" max="283" width="2.5546875" style="66" customWidth="1"/>
    <col min="284" max="284" width="3.6640625" style="66" customWidth="1"/>
    <col min="285" max="286" width="2.6640625" style="66" customWidth="1"/>
    <col min="287" max="287" width="3.6640625" style="66" customWidth="1"/>
    <col min="288" max="288" width="2.6640625" style="66" customWidth="1"/>
    <col min="289" max="290" width="3.6640625" style="66" customWidth="1"/>
    <col min="291" max="291" width="2.6640625" style="66" customWidth="1"/>
    <col min="292" max="293" width="3.6640625" style="66" customWidth="1"/>
    <col min="294" max="295" width="3.88671875" style="66" customWidth="1"/>
    <col min="296" max="296" width="0" style="66" hidden="1" customWidth="1"/>
    <col min="297" max="297" width="3.6640625" style="66" customWidth="1"/>
    <col min="298" max="298" width="4.33203125" style="66" customWidth="1"/>
    <col min="299" max="299" width="2.6640625" style="66" customWidth="1"/>
    <col min="300" max="300" width="3.6640625" style="66" customWidth="1"/>
    <col min="301" max="301" width="2.6640625" style="66" customWidth="1"/>
    <col min="302" max="302" width="3.6640625" style="66" customWidth="1"/>
    <col min="303" max="303" width="2.6640625" style="66" customWidth="1"/>
    <col min="304" max="304" width="3.6640625" style="66" customWidth="1"/>
    <col min="305" max="305" width="2.6640625" style="66" customWidth="1"/>
    <col min="306" max="306" width="3.6640625" style="66" customWidth="1"/>
    <col min="307" max="307" width="2.6640625" style="66" customWidth="1"/>
    <col min="308" max="308" width="3.6640625" style="66" customWidth="1"/>
    <col min="309" max="309" width="2.6640625" style="66" customWidth="1"/>
    <col min="310" max="310" width="4" style="66" customWidth="1"/>
    <col min="311" max="311" width="3.6640625" style="66" customWidth="1"/>
    <col min="312" max="313" width="2.6640625" style="66" customWidth="1"/>
    <col min="314" max="314" width="2.5546875" style="66" customWidth="1"/>
    <col min="315" max="318" width="2.6640625" style="66" customWidth="1"/>
    <col min="319" max="319" width="4" style="66" customWidth="1"/>
    <col min="320" max="320" width="2.6640625" style="66" customWidth="1"/>
    <col min="321" max="321" width="4.88671875" style="66" customWidth="1"/>
    <col min="322" max="322" width="1.88671875" style="66" customWidth="1"/>
    <col min="323" max="323" width="4.33203125" style="66" customWidth="1"/>
    <col min="324" max="324" width="3.6640625" style="66" customWidth="1"/>
    <col min="325" max="325" width="5.88671875" style="66" customWidth="1"/>
    <col min="326" max="511" width="9.109375" style="66" customWidth="1"/>
    <col min="512" max="512" width="2" style="66"/>
    <col min="513" max="513" width="2.44140625" style="66" customWidth="1"/>
    <col min="514" max="515" width="4.44140625" style="66" customWidth="1"/>
    <col min="516" max="519" width="4.6640625" style="66" customWidth="1"/>
    <col min="520" max="520" width="1.33203125" style="66" customWidth="1"/>
    <col min="521" max="521" width="3.109375" style="66" customWidth="1"/>
    <col min="522" max="523" width="3.6640625" style="66" customWidth="1"/>
    <col min="524" max="524" width="5.6640625" style="66" customWidth="1"/>
    <col min="525" max="527" width="0" style="66" hidden="1" customWidth="1"/>
    <col min="528" max="528" width="2.6640625" style="66" customWidth="1"/>
    <col min="529" max="530" width="3.6640625" style="66" customWidth="1"/>
    <col min="531" max="531" width="2.6640625" style="66" customWidth="1"/>
    <col min="532" max="532" width="3.6640625" style="66" customWidth="1"/>
    <col min="533" max="533" width="2.6640625" style="66" customWidth="1"/>
    <col min="534" max="534" width="3.5546875" style="66" customWidth="1"/>
    <col min="535" max="536" width="2.6640625" style="66" customWidth="1"/>
    <col min="537" max="538" width="3.6640625" style="66" customWidth="1"/>
    <col min="539" max="539" width="2.5546875" style="66" customWidth="1"/>
    <col min="540" max="540" width="3.6640625" style="66" customWidth="1"/>
    <col min="541" max="542" width="2.6640625" style="66" customWidth="1"/>
    <col min="543" max="543" width="3.6640625" style="66" customWidth="1"/>
    <col min="544" max="544" width="2.6640625" style="66" customWidth="1"/>
    <col min="545" max="546" width="3.6640625" style="66" customWidth="1"/>
    <col min="547" max="547" width="2.6640625" style="66" customWidth="1"/>
    <col min="548" max="549" width="3.6640625" style="66" customWidth="1"/>
    <col min="550" max="551" width="3.88671875" style="66" customWidth="1"/>
    <col min="552" max="552" width="0" style="66" hidden="1" customWidth="1"/>
    <col min="553" max="553" width="3.6640625" style="66" customWidth="1"/>
    <col min="554" max="554" width="4.33203125" style="66" customWidth="1"/>
    <col min="555" max="555" width="2.6640625" style="66" customWidth="1"/>
    <col min="556" max="556" width="3.6640625" style="66" customWidth="1"/>
    <col min="557" max="557" width="2.6640625" style="66" customWidth="1"/>
    <col min="558" max="558" width="3.6640625" style="66" customWidth="1"/>
    <col min="559" max="559" width="2.6640625" style="66" customWidth="1"/>
    <col min="560" max="560" width="3.6640625" style="66" customWidth="1"/>
    <col min="561" max="561" width="2.6640625" style="66" customWidth="1"/>
    <col min="562" max="562" width="3.6640625" style="66" customWidth="1"/>
    <col min="563" max="563" width="2.6640625" style="66" customWidth="1"/>
    <col min="564" max="564" width="3.6640625" style="66" customWidth="1"/>
    <col min="565" max="565" width="2.6640625" style="66" customWidth="1"/>
    <col min="566" max="566" width="4" style="66" customWidth="1"/>
    <col min="567" max="567" width="3.6640625" style="66" customWidth="1"/>
    <col min="568" max="569" width="2.6640625" style="66" customWidth="1"/>
    <col min="570" max="570" width="2.5546875" style="66" customWidth="1"/>
    <col min="571" max="574" width="2.6640625" style="66" customWidth="1"/>
    <col min="575" max="575" width="4" style="66" customWidth="1"/>
    <col min="576" max="576" width="2.6640625" style="66" customWidth="1"/>
    <col min="577" max="577" width="4.88671875" style="66" customWidth="1"/>
    <col min="578" max="578" width="1.88671875" style="66" customWidth="1"/>
    <col min="579" max="579" width="4.33203125" style="66" customWidth="1"/>
    <col min="580" max="580" width="3.6640625" style="66" customWidth="1"/>
    <col min="581" max="581" width="5.88671875" style="66" customWidth="1"/>
    <col min="582" max="767" width="9.109375" style="66" customWidth="1"/>
    <col min="768" max="768" width="2" style="66"/>
    <col min="769" max="769" width="2.44140625" style="66" customWidth="1"/>
    <col min="770" max="771" width="4.44140625" style="66" customWidth="1"/>
    <col min="772" max="775" width="4.6640625" style="66" customWidth="1"/>
    <col min="776" max="776" width="1.33203125" style="66" customWidth="1"/>
    <col min="777" max="777" width="3.109375" style="66" customWidth="1"/>
    <col min="778" max="779" width="3.6640625" style="66" customWidth="1"/>
    <col min="780" max="780" width="5.6640625" style="66" customWidth="1"/>
    <col min="781" max="783" width="0" style="66" hidden="1" customWidth="1"/>
    <col min="784" max="784" width="2.6640625" style="66" customWidth="1"/>
    <col min="785" max="786" width="3.6640625" style="66" customWidth="1"/>
    <col min="787" max="787" width="2.6640625" style="66" customWidth="1"/>
    <col min="788" max="788" width="3.6640625" style="66" customWidth="1"/>
    <col min="789" max="789" width="2.6640625" style="66" customWidth="1"/>
    <col min="790" max="790" width="3.5546875" style="66" customWidth="1"/>
    <col min="791" max="792" width="2.6640625" style="66" customWidth="1"/>
    <col min="793" max="794" width="3.6640625" style="66" customWidth="1"/>
    <col min="795" max="795" width="2.5546875" style="66" customWidth="1"/>
    <col min="796" max="796" width="3.6640625" style="66" customWidth="1"/>
    <col min="797" max="798" width="2.6640625" style="66" customWidth="1"/>
    <col min="799" max="799" width="3.6640625" style="66" customWidth="1"/>
    <col min="800" max="800" width="2.6640625" style="66" customWidth="1"/>
    <col min="801" max="802" width="3.6640625" style="66" customWidth="1"/>
    <col min="803" max="803" width="2.6640625" style="66" customWidth="1"/>
    <col min="804" max="805" width="3.6640625" style="66" customWidth="1"/>
    <col min="806" max="807" width="3.88671875" style="66" customWidth="1"/>
    <col min="808" max="808" width="0" style="66" hidden="1" customWidth="1"/>
    <col min="809" max="809" width="3.6640625" style="66" customWidth="1"/>
    <col min="810" max="810" width="4.33203125" style="66" customWidth="1"/>
    <col min="811" max="811" width="2.6640625" style="66" customWidth="1"/>
    <col min="812" max="812" width="3.6640625" style="66" customWidth="1"/>
    <col min="813" max="813" width="2.6640625" style="66" customWidth="1"/>
    <col min="814" max="814" width="3.6640625" style="66" customWidth="1"/>
    <col min="815" max="815" width="2.6640625" style="66" customWidth="1"/>
    <col min="816" max="816" width="3.6640625" style="66" customWidth="1"/>
    <col min="817" max="817" width="2.6640625" style="66" customWidth="1"/>
    <col min="818" max="818" width="3.6640625" style="66" customWidth="1"/>
    <col min="819" max="819" width="2.6640625" style="66" customWidth="1"/>
    <col min="820" max="820" width="3.6640625" style="66" customWidth="1"/>
    <col min="821" max="821" width="2.6640625" style="66" customWidth="1"/>
    <col min="822" max="822" width="4" style="66" customWidth="1"/>
    <col min="823" max="823" width="3.6640625" style="66" customWidth="1"/>
    <col min="824" max="825" width="2.6640625" style="66" customWidth="1"/>
    <col min="826" max="826" width="2.5546875" style="66" customWidth="1"/>
    <col min="827" max="830" width="2.6640625" style="66" customWidth="1"/>
    <col min="831" max="831" width="4" style="66" customWidth="1"/>
    <col min="832" max="832" width="2.6640625" style="66" customWidth="1"/>
    <col min="833" max="833" width="4.88671875" style="66" customWidth="1"/>
    <col min="834" max="834" width="1.88671875" style="66" customWidth="1"/>
    <col min="835" max="835" width="4.33203125" style="66" customWidth="1"/>
    <col min="836" max="836" width="3.6640625" style="66" customWidth="1"/>
    <col min="837" max="837" width="5.88671875" style="66" customWidth="1"/>
    <col min="838" max="1023" width="9.109375" style="66" customWidth="1"/>
    <col min="1024" max="1024" width="2" style="66"/>
    <col min="1025" max="1025" width="2.44140625" style="66" customWidth="1"/>
    <col min="1026" max="1027" width="4.44140625" style="66" customWidth="1"/>
    <col min="1028" max="1031" width="4.6640625" style="66" customWidth="1"/>
    <col min="1032" max="1032" width="1.33203125" style="66" customWidth="1"/>
    <col min="1033" max="1033" width="3.109375" style="66" customWidth="1"/>
    <col min="1034" max="1035" width="3.6640625" style="66" customWidth="1"/>
    <col min="1036" max="1036" width="5.6640625" style="66" customWidth="1"/>
    <col min="1037" max="1039" width="0" style="66" hidden="1" customWidth="1"/>
    <col min="1040" max="1040" width="2.6640625" style="66" customWidth="1"/>
    <col min="1041" max="1042" width="3.6640625" style="66" customWidth="1"/>
    <col min="1043" max="1043" width="2.6640625" style="66" customWidth="1"/>
    <col min="1044" max="1044" width="3.6640625" style="66" customWidth="1"/>
    <col min="1045" max="1045" width="2.6640625" style="66" customWidth="1"/>
    <col min="1046" max="1046" width="3.5546875" style="66" customWidth="1"/>
    <col min="1047" max="1048" width="2.6640625" style="66" customWidth="1"/>
    <col min="1049" max="1050" width="3.6640625" style="66" customWidth="1"/>
    <col min="1051" max="1051" width="2.5546875" style="66" customWidth="1"/>
    <col min="1052" max="1052" width="3.6640625" style="66" customWidth="1"/>
    <col min="1053" max="1054" width="2.6640625" style="66" customWidth="1"/>
    <col min="1055" max="1055" width="3.6640625" style="66" customWidth="1"/>
    <col min="1056" max="1056" width="2.6640625" style="66" customWidth="1"/>
    <col min="1057" max="1058" width="3.6640625" style="66" customWidth="1"/>
    <col min="1059" max="1059" width="2.6640625" style="66" customWidth="1"/>
    <col min="1060" max="1061" width="3.6640625" style="66" customWidth="1"/>
    <col min="1062" max="1063" width="3.88671875" style="66" customWidth="1"/>
    <col min="1064" max="1064" width="0" style="66" hidden="1" customWidth="1"/>
    <col min="1065" max="1065" width="3.6640625" style="66" customWidth="1"/>
    <col min="1066" max="1066" width="4.33203125" style="66" customWidth="1"/>
    <col min="1067" max="1067" width="2.6640625" style="66" customWidth="1"/>
    <col min="1068" max="1068" width="3.6640625" style="66" customWidth="1"/>
    <col min="1069" max="1069" width="2.6640625" style="66" customWidth="1"/>
    <col min="1070" max="1070" width="3.6640625" style="66" customWidth="1"/>
    <col min="1071" max="1071" width="2.6640625" style="66" customWidth="1"/>
    <col min="1072" max="1072" width="3.6640625" style="66" customWidth="1"/>
    <col min="1073" max="1073" width="2.6640625" style="66" customWidth="1"/>
    <col min="1074" max="1074" width="3.6640625" style="66" customWidth="1"/>
    <col min="1075" max="1075" width="2.6640625" style="66" customWidth="1"/>
    <col min="1076" max="1076" width="3.6640625" style="66" customWidth="1"/>
    <col min="1077" max="1077" width="2.6640625" style="66" customWidth="1"/>
    <col min="1078" max="1078" width="4" style="66" customWidth="1"/>
    <col min="1079" max="1079" width="3.6640625" style="66" customWidth="1"/>
    <col min="1080" max="1081" width="2.6640625" style="66" customWidth="1"/>
    <col min="1082" max="1082" width="2.5546875" style="66" customWidth="1"/>
    <col min="1083" max="1086" width="2.6640625" style="66" customWidth="1"/>
    <col min="1087" max="1087" width="4" style="66" customWidth="1"/>
    <col min="1088" max="1088" width="2.6640625" style="66" customWidth="1"/>
    <col min="1089" max="1089" width="4.88671875" style="66" customWidth="1"/>
    <col min="1090" max="1090" width="1.88671875" style="66" customWidth="1"/>
    <col min="1091" max="1091" width="4.33203125" style="66" customWidth="1"/>
    <col min="1092" max="1092" width="3.6640625" style="66" customWidth="1"/>
    <col min="1093" max="1093" width="5.88671875" style="66" customWidth="1"/>
    <col min="1094" max="1279" width="9.109375" style="66" customWidth="1"/>
    <col min="1280" max="1280" width="2" style="66"/>
    <col min="1281" max="1281" width="2.44140625" style="66" customWidth="1"/>
    <col min="1282" max="1283" width="4.44140625" style="66" customWidth="1"/>
    <col min="1284" max="1287" width="4.6640625" style="66" customWidth="1"/>
    <col min="1288" max="1288" width="1.33203125" style="66" customWidth="1"/>
    <col min="1289" max="1289" width="3.109375" style="66" customWidth="1"/>
    <col min="1290" max="1291" width="3.6640625" style="66" customWidth="1"/>
    <col min="1292" max="1292" width="5.6640625" style="66" customWidth="1"/>
    <col min="1293" max="1295" width="0" style="66" hidden="1" customWidth="1"/>
    <col min="1296" max="1296" width="2.6640625" style="66" customWidth="1"/>
    <col min="1297" max="1298" width="3.6640625" style="66" customWidth="1"/>
    <col min="1299" max="1299" width="2.6640625" style="66" customWidth="1"/>
    <col min="1300" max="1300" width="3.6640625" style="66" customWidth="1"/>
    <col min="1301" max="1301" width="2.6640625" style="66" customWidth="1"/>
    <col min="1302" max="1302" width="3.5546875" style="66" customWidth="1"/>
    <col min="1303" max="1304" width="2.6640625" style="66" customWidth="1"/>
    <col min="1305" max="1306" width="3.6640625" style="66" customWidth="1"/>
    <col min="1307" max="1307" width="2.5546875" style="66" customWidth="1"/>
    <col min="1308" max="1308" width="3.6640625" style="66" customWidth="1"/>
    <col min="1309" max="1310" width="2.6640625" style="66" customWidth="1"/>
    <col min="1311" max="1311" width="3.6640625" style="66" customWidth="1"/>
    <col min="1312" max="1312" width="2.6640625" style="66" customWidth="1"/>
    <col min="1313" max="1314" width="3.6640625" style="66" customWidth="1"/>
    <col min="1315" max="1315" width="2.6640625" style="66" customWidth="1"/>
    <col min="1316" max="1317" width="3.6640625" style="66" customWidth="1"/>
    <col min="1318" max="1319" width="3.88671875" style="66" customWidth="1"/>
    <col min="1320" max="1320" width="0" style="66" hidden="1" customWidth="1"/>
    <col min="1321" max="1321" width="3.6640625" style="66" customWidth="1"/>
    <col min="1322" max="1322" width="4.33203125" style="66" customWidth="1"/>
    <col min="1323" max="1323" width="2.6640625" style="66" customWidth="1"/>
    <col min="1324" max="1324" width="3.6640625" style="66" customWidth="1"/>
    <col min="1325" max="1325" width="2.6640625" style="66" customWidth="1"/>
    <col min="1326" max="1326" width="3.6640625" style="66" customWidth="1"/>
    <col min="1327" max="1327" width="2.6640625" style="66" customWidth="1"/>
    <col min="1328" max="1328" width="3.6640625" style="66" customWidth="1"/>
    <col min="1329" max="1329" width="2.6640625" style="66" customWidth="1"/>
    <col min="1330" max="1330" width="3.6640625" style="66" customWidth="1"/>
    <col min="1331" max="1331" width="2.6640625" style="66" customWidth="1"/>
    <col min="1332" max="1332" width="3.6640625" style="66" customWidth="1"/>
    <col min="1333" max="1333" width="2.6640625" style="66" customWidth="1"/>
    <col min="1334" max="1334" width="4" style="66" customWidth="1"/>
    <col min="1335" max="1335" width="3.6640625" style="66" customWidth="1"/>
    <col min="1336" max="1337" width="2.6640625" style="66" customWidth="1"/>
    <col min="1338" max="1338" width="2.5546875" style="66" customWidth="1"/>
    <col min="1339" max="1342" width="2.6640625" style="66" customWidth="1"/>
    <col min="1343" max="1343" width="4" style="66" customWidth="1"/>
    <col min="1344" max="1344" width="2.6640625" style="66" customWidth="1"/>
    <col min="1345" max="1345" width="4.88671875" style="66" customWidth="1"/>
    <col min="1346" max="1346" width="1.88671875" style="66" customWidth="1"/>
    <col min="1347" max="1347" width="4.33203125" style="66" customWidth="1"/>
    <col min="1348" max="1348" width="3.6640625" style="66" customWidth="1"/>
    <col min="1349" max="1349" width="5.88671875" style="66" customWidth="1"/>
    <col min="1350" max="1535" width="9.109375" style="66" customWidth="1"/>
    <col min="1536" max="1536" width="2" style="66"/>
    <col min="1537" max="1537" width="2.44140625" style="66" customWidth="1"/>
    <col min="1538" max="1539" width="4.44140625" style="66" customWidth="1"/>
    <col min="1540" max="1543" width="4.6640625" style="66" customWidth="1"/>
    <col min="1544" max="1544" width="1.33203125" style="66" customWidth="1"/>
    <col min="1545" max="1545" width="3.109375" style="66" customWidth="1"/>
    <col min="1546" max="1547" width="3.6640625" style="66" customWidth="1"/>
    <col min="1548" max="1548" width="5.6640625" style="66" customWidth="1"/>
    <col min="1549" max="1551" width="0" style="66" hidden="1" customWidth="1"/>
    <col min="1552" max="1552" width="2.6640625" style="66" customWidth="1"/>
    <col min="1553" max="1554" width="3.6640625" style="66" customWidth="1"/>
    <col min="1555" max="1555" width="2.6640625" style="66" customWidth="1"/>
    <col min="1556" max="1556" width="3.6640625" style="66" customWidth="1"/>
    <col min="1557" max="1557" width="2.6640625" style="66" customWidth="1"/>
    <col min="1558" max="1558" width="3.5546875" style="66" customWidth="1"/>
    <col min="1559" max="1560" width="2.6640625" style="66" customWidth="1"/>
    <col min="1561" max="1562" width="3.6640625" style="66" customWidth="1"/>
    <col min="1563" max="1563" width="2.5546875" style="66" customWidth="1"/>
    <col min="1564" max="1564" width="3.6640625" style="66" customWidth="1"/>
    <col min="1565" max="1566" width="2.6640625" style="66" customWidth="1"/>
    <col min="1567" max="1567" width="3.6640625" style="66" customWidth="1"/>
    <col min="1568" max="1568" width="2.6640625" style="66" customWidth="1"/>
    <col min="1569" max="1570" width="3.6640625" style="66" customWidth="1"/>
    <col min="1571" max="1571" width="2.6640625" style="66" customWidth="1"/>
    <col min="1572" max="1573" width="3.6640625" style="66" customWidth="1"/>
    <col min="1574" max="1575" width="3.88671875" style="66" customWidth="1"/>
    <col min="1576" max="1576" width="0" style="66" hidden="1" customWidth="1"/>
    <col min="1577" max="1577" width="3.6640625" style="66" customWidth="1"/>
    <col min="1578" max="1578" width="4.33203125" style="66" customWidth="1"/>
    <col min="1579" max="1579" width="2.6640625" style="66" customWidth="1"/>
    <col min="1580" max="1580" width="3.6640625" style="66" customWidth="1"/>
    <col min="1581" max="1581" width="2.6640625" style="66" customWidth="1"/>
    <col min="1582" max="1582" width="3.6640625" style="66" customWidth="1"/>
    <col min="1583" max="1583" width="2.6640625" style="66" customWidth="1"/>
    <col min="1584" max="1584" width="3.6640625" style="66" customWidth="1"/>
    <col min="1585" max="1585" width="2.6640625" style="66" customWidth="1"/>
    <col min="1586" max="1586" width="3.6640625" style="66" customWidth="1"/>
    <col min="1587" max="1587" width="2.6640625" style="66" customWidth="1"/>
    <col min="1588" max="1588" width="3.6640625" style="66" customWidth="1"/>
    <col min="1589" max="1589" width="2.6640625" style="66" customWidth="1"/>
    <col min="1590" max="1590" width="4" style="66" customWidth="1"/>
    <col min="1591" max="1591" width="3.6640625" style="66" customWidth="1"/>
    <col min="1592" max="1593" width="2.6640625" style="66" customWidth="1"/>
    <col min="1594" max="1594" width="2.5546875" style="66" customWidth="1"/>
    <col min="1595" max="1598" width="2.6640625" style="66" customWidth="1"/>
    <col min="1599" max="1599" width="4" style="66" customWidth="1"/>
    <col min="1600" max="1600" width="2.6640625" style="66" customWidth="1"/>
    <col min="1601" max="1601" width="4.88671875" style="66" customWidth="1"/>
    <col min="1602" max="1602" width="1.88671875" style="66" customWidth="1"/>
    <col min="1603" max="1603" width="4.33203125" style="66" customWidth="1"/>
    <col min="1604" max="1604" width="3.6640625" style="66" customWidth="1"/>
    <col min="1605" max="1605" width="5.88671875" style="66" customWidth="1"/>
    <col min="1606" max="1791" width="9.109375" style="66" customWidth="1"/>
    <col min="1792" max="1792" width="2" style="66"/>
    <col min="1793" max="1793" width="2.44140625" style="66" customWidth="1"/>
    <col min="1794" max="1795" width="4.44140625" style="66" customWidth="1"/>
    <col min="1796" max="1799" width="4.6640625" style="66" customWidth="1"/>
    <col min="1800" max="1800" width="1.33203125" style="66" customWidth="1"/>
    <col min="1801" max="1801" width="3.109375" style="66" customWidth="1"/>
    <col min="1802" max="1803" width="3.6640625" style="66" customWidth="1"/>
    <col min="1804" max="1804" width="5.6640625" style="66" customWidth="1"/>
    <col min="1805" max="1807" width="0" style="66" hidden="1" customWidth="1"/>
    <col min="1808" max="1808" width="2.6640625" style="66" customWidth="1"/>
    <col min="1809" max="1810" width="3.6640625" style="66" customWidth="1"/>
    <col min="1811" max="1811" width="2.6640625" style="66" customWidth="1"/>
    <col min="1812" max="1812" width="3.6640625" style="66" customWidth="1"/>
    <col min="1813" max="1813" width="2.6640625" style="66" customWidth="1"/>
    <col min="1814" max="1814" width="3.5546875" style="66" customWidth="1"/>
    <col min="1815" max="1816" width="2.6640625" style="66" customWidth="1"/>
    <col min="1817" max="1818" width="3.6640625" style="66" customWidth="1"/>
    <col min="1819" max="1819" width="2.5546875" style="66" customWidth="1"/>
    <col min="1820" max="1820" width="3.6640625" style="66" customWidth="1"/>
    <col min="1821" max="1822" width="2.6640625" style="66" customWidth="1"/>
    <col min="1823" max="1823" width="3.6640625" style="66" customWidth="1"/>
    <col min="1824" max="1824" width="2.6640625" style="66" customWidth="1"/>
    <col min="1825" max="1826" width="3.6640625" style="66" customWidth="1"/>
    <col min="1827" max="1827" width="2.6640625" style="66" customWidth="1"/>
    <col min="1828" max="1829" width="3.6640625" style="66" customWidth="1"/>
    <col min="1830" max="1831" width="3.88671875" style="66" customWidth="1"/>
    <col min="1832" max="1832" width="0" style="66" hidden="1" customWidth="1"/>
    <col min="1833" max="1833" width="3.6640625" style="66" customWidth="1"/>
    <col min="1834" max="1834" width="4.33203125" style="66" customWidth="1"/>
    <col min="1835" max="1835" width="2.6640625" style="66" customWidth="1"/>
    <col min="1836" max="1836" width="3.6640625" style="66" customWidth="1"/>
    <col min="1837" max="1837" width="2.6640625" style="66" customWidth="1"/>
    <col min="1838" max="1838" width="3.6640625" style="66" customWidth="1"/>
    <col min="1839" max="1839" width="2.6640625" style="66" customWidth="1"/>
    <col min="1840" max="1840" width="3.6640625" style="66" customWidth="1"/>
    <col min="1841" max="1841" width="2.6640625" style="66" customWidth="1"/>
    <col min="1842" max="1842" width="3.6640625" style="66" customWidth="1"/>
    <col min="1843" max="1843" width="2.6640625" style="66" customWidth="1"/>
    <col min="1844" max="1844" width="3.6640625" style="66" customWidth="1"/>
    <col min="1845" max="1845" width="2.6640625" style="66" customWidth="1"/>
    <col min="1846" max="1846" width="4" style="66" customWidth="1"/>
    <col min="1847" max="1847" width="3.6640625" style="66" customWidth="1"/>
    <col min="1848" max="1849" width="2.6640625" style="66" customWidth="1"/>
    <col min="1850" max="1850" width="2.5546875" style="66" customWidth="1"/>
    <col min="1851" max="1854" width="2.6640625" style="66" customWidth="1"/>
    <col min="1855" max="1855" width="4" style="66" customWidth="1"/>
    <col min="1856" max="1856" width="2.6640625" style="66" customWidth="1"/>
    <col min="1857" max="1857" width="4.88671875" style="66" customWidth="1"/>
    <col min="1858" max="1858" width="1.88671875" style="66" customWidth="1"/>
    <col min="1859" max="1859" width="4.33203125" style="66" customWidth="1"/>
    <col min="1860" max="1860" width="3.6640625" style="66" customWidth="1"/>
    <col min="1861" max="1861" width="5.88671875" style="66" customWidth="1"/>
    <col min="1862" max="2047" width="9.109375" style="66" customWidth="1"/>
    <col min="2048" max="2048" width="2" style="66"/>
    <col min="2049" max="2049" width="2.44140625" style="66" customWidth="1"/>
    <col min="2050" max="2051" width="4.44140625" style="66" customWidth="1"/>
    <col min="2052" max="2055" width="4.6640625" style="66" customWidth="1"/>
    <col min="2056" max="2056" width="1.33203125" style="66" customWidth="1"/>
    <col min="2057" max="2057" width="3.109375" style="66" customWidth="1"/>
    <col min="2058" max="2059" width="3.6640625" style="66" customWidth="1"/>
    <col min="2060" max="2060" width="5.6640625" style="66" customWidth="1"/>
    <col min="2061" max="2063" width="0" style="66" hidden="1" customWidth="1"/>
    <col min="2064" max="2064" width="2.6640625" style="66" customWidth="1"/>
    <col min="2065" max="2066" width="3.6640625" style="66" customWidth="1"/>
    <col min="2067" max="2067" width="2.6640625" style="66" customWidth="1"/>
    <col min="2068" max="2068" width="3.6640625" style="66" customWidth="1"/>
    <col min="2069" max="2069" width="2.6640625" style="66" customWidth="1"/>
    <col min="2070" max="2070" width="3.5546875" style="66" customWidth="1"/>
    <col min="2071" max="2072" width="2.6640625" style="66" customWidth="1"/>
    <col min="2073" max="2074" width="3.6640625" style="66" customWidth="1"/>
    <col min="2075" max="2075" width="2.5546875" style="66" customWidth="1"/>
    <col min="2076" max="2076" width="3.6640625" style="66" customWidth="1"/>
    <col min="2077" max="2078" width="2.6640625" style="66" customWidth="1"/>
    <col min="2079" max="2079" width="3.6640625" style="66" customWidth="1"/>
    <col min="2080" max="2080" width="2.6640625" style="66" customWidth="1"/>
    <col min="2081" max="2082" width="3.6640625" style="66" customWidth="1"/>
    <col min="2083" max="2083" width="2.6640625" style="66" customWidth="1"/>
    <col min="2084" max="2085" width="3.6640625" style="66" customWidth="1"/>
    <col min="2086" max="2087" width="3.88671875" style="66" customWidth="1"/>
    <col min="2088" max="2088" width="0" style="66" hidden="1" customWidth="1"/>
    <col min="2089" max="2089" width="3.6640625" style="66" customWidth="1"/>
    <col min="2090" max="2090" width="4.33203125" style="66" customWidth="1"/>
    <col min="2091" max="2091" width="2.6640625" style="66" customWidth="1"/>
    <col min="2092" max="2092" width="3.6640625" style="66" customWidth="1"/>
    <col min="2093" max="2093" width="2.6640625" style="66" customWidth="1"/>
    <col min="2094" max="2094" width="3.6640625" style="66" customWidth="1"/>
    <col min="2095" max="2095" width="2.6640625" style="66" customWidth="1"/>
    <col min="2096" max="2096" width="3.6640625" style="66" customWidth="1"/>
    <col min="2097" max="2097" width="2.6640625" style="66" customWidth="1"/>
    <col min="2098" max="2098" width="3.6640625" style="66" customWidth="1"/>
    <col min="2099" max="2099" width="2.6640625" style="66" customWidth="1"/>
    <col min="2100" max="2100" width="3.6640625" style="66" customWidth="1"/>
    <col min="2101" max="2101" width="2.6640625" style="66" customWidth="1"/>
    <col min="2102" max="2102" width="4" style="66" customWidth="1"/>
    <col min="2103" max="2103" width="3.6640625" style="66" customWidth="1"/>
    <col min="2104" max="2105" width="2.6640625" style="66" customWidth="1"/>
    <col min="2106" max="2106" width="2.5546875" style="66" customWidth="1"/>
    <col min="2107" max="2110" width="2.6640625" style="66" customWidth="1"/>
    <col min="2111" max="2111" width="4" style="66" customWidth="1"/>
    <col min="2112" max="2112" width="2.6640625" style="66" customWidth="1"/>
    <col min="2113" max="2113" width="4.88671875" style="66" customWidth="1"/>
    <col min="2114" max="2114" width="1.88671875" style="66" customWidth="1"/>
    <col min="2115" max="2115" width="4.33203125" style="66" customWidth="1"/>
    <col min="2116" max="2116" width="3.6640625" style="66" customWidth="1"/>
    <col min="2117" max="2117" width="5.88671875" style="66" customWidth="1"/>
    <col min="2118" max="2303" width="9.109375" style="66" customWidth="1"/>
    <col min="2304" max="2304" width="2" style="66"/>
    <col min="2305" max="2305" width="2.44140625" style="66" customWidth="1"/>
    <col min="2306" max="2307" width="4.44140625" style="66" customWidth="1"/>
    <col min="2308" max="2311" width="4.6640625" style="66" customWidth="1"/>
    <col min="2312" max="2312" width="1.33203125" style="66" customWidth="1"/>
    <col min="2313" max="2313" width="3.109375" style="66" customWidth="1"/>
    <col min="2314" max="2315" width="3.6640625" style="66" customWidth="1"/>
    <col min="2316" max="2316" width="5.6640625" style="66" customWidth="1"/>
    <col min="2317" max="2319" width="0" style="66" hidden="1" customWidth="1"/>
    <col min="2320" max="2320" width="2.6640625" style="66" customWidth="1"/>
    <col min="2321" max="2322" width="3.6640625" style="66" customWidth="1"/>
    <col min="2323" max="2323" width="2.6640625" style="66" customWidth="1"/>
    <col min="2324" max="2324" width="3.6640625" style="66" customWidth="1"/>
    <col min="2325" max="2325" width="2.6640625" style="66" customWidth="1"/>
    <col min="2326" max="2326" width="3.5546875" style="66" customWidth="1"/>
    <col min="2327" max="2328" width="2.6640625" style="66" customWidth="1"/>
    <col min="2329" max="2330" width="3.6640625" style="66" customWidth="1"/>
    <col min="2331" max="2331" width="2.5546875" style="66" customWidth="1"/>
    <col min="2332" max="2332" width="3.6640625" style="66" customWidth="1"/>
    <col min="2333" max="2334" width="2.6640625" style="66" customWidth="1"/>
    <col min="2335" max="2335" width="3.6640625" style="66" customWidth="1"/>
    <col min="2336" max="2336" width="2.6640625" style="66" customWidth="1"/>
    <col min="2337" max="2338" width="3.6640625" style="66" customWidth="1"/>
    <col min="2339" max="2339" width="2.6640625" style="66" customWidth="1"/>
    <col min="2340" max="2341" width="3.6640625" style="66" customWidth="1"/>
    <col min="2342" max="2343" width="3.88671875" style="66" customWidth="1"/>
    <col min="2344" max="2344" width="0" style="66" hidden="1" customWidth="1"/>
    <col min="2345" max="2345" width="3.6640625" style="66" customWidth="1"/>
    <col min="2346" max="2346" width="4.33203125" style="66" customWidth="1"/>
    <col min="2347" max="2347" width="2.6640625" style="66" customWidth="1"/>
    <col min="2348" max="2348" width="3.6640625" style="66" customWidth="1"/>
    <col min="2349" max="2349" width="2.6640625" style="66" customWidth="1"/>
    <col min="2350" max="2350" width="3.6640625" style="66" customWidth="1"/>
    <col min="2351" max="2351" width="2.6640625" style="66" customWidth="1"/>
    <col min="2352" max="2352" width="3.6640625" style="66" customWidth="1"/>
    <col min="2353" max="2353" width="2.6640625" style="66" customWidth="1"/>
    <col min="2354" max="2354" width="3.6640625" style="66" customWidth="1"/>
    <col min="2355" max="2355" width="2.6640625" style="66" customWidth="1"/>
    <col min="2356" max="2356" width="3.6640625" style="66" customWidth="1"/>
    <col min="2357" max="2357" width="2.6640625" style="66" customWidth="1"/>
    <col min="2358" max="2358" width="4" style="66" customWidth="1"/>
    <col min="2359" max="2359" width="3.6640625" style="66" customWidth="1"/>
    <col min="2360" max="2361" width="2.6640625" style="66" customWidth="1"/>
    <col min="2362" max="2362" width="2.5546875" style="66" customWidth="1"/>
    <col min="2363" max="2366" width="2.6640625" style="66" customWidth="1"/>
    <col min="2367" max="2367" width="4" style="66" customWidth="1"/>
    <col min="2368" max="2368" width="2.6640625" style="66" customWidth="1"/>
    <col min="2369" max="2369" width="4.88671875" style="66" customWidth="1"/>
    <col min="2370" max="2370" width="1.88671875" style="66" customWidth="1"/>
    <col min="2371" max="2371" width="4.33203125" style="66" customWidth="1"/>
    <col min="2372" max="2372" width="3.6640625" style="66" customWidth="1"/>
    <col min="2373" max="2373" width="5.88671875" style="66" customWidth="1"/>
    <col min="2374" max="2559" width="9.109375" style="66" customWidth="1"/>
    <col min="2560" max="2560" width="2" style="66"/>
    <col min="2561" max="2561" width="2.44140625" style="66" customWidth="1"/>
    <col min="2562" max="2563" width="4.44140625" style="66" customWidth="1"/>
    <col min="2564" max="2567" width="4.6640625" style="66" customWidth="1"/>
    <col min="2568" max="2568" width="1.33203125" style="66" customWidth="1"/>
    <col min="2569" max="2569" width="3.109375" style="66" customWidth="1"/>
    <col min="2570" max="2571" width="3.6640625" style="66" customWidth="1"/>
    <col min="2572" max="2572" width="5.6640625" style="66" customWidth="1"/>
    <col min="2573" max="2575" width="0" style="66" hidden="1" customWidth="1"/>
    <col min="2576" max="2576" width="2.6640625" style="66" customWidth="1"/>
    <col min="2577" max="2578" width="3.6640625" style="66" customWidth="1"/>
    <col min="2579" max="2579" width="2.6640625" style="66" customWidth="1"/>
    <col min="2580" max="2580" width="3.6640625" style="66" customWidth="1"/>
    <col min="2581" max="2581" width="2.6640625" style="66" customWidth="1"/>
    <col min="2582" max="2582" width="3.5546875" style="66" customWidth="1"/>
    <col min="2583" max="2584" width="2.6640625" style="66" customWidth="1"/>
    <col min="2585" max="2586" width="3.6640625" style="66" customWidth="1"/>
    <col min="2587" max="2587" width="2.5546875" style="66" customWidth="1"/>
    <col min="2588" max="2588" width="3.6640625" style="66" customWidth="1"/>
    <col min="2589" max="2590" width="2.6640625" style="66" customWidth="1"/>
    <col min="2591" max="2591" width="3.6640625" style="66" customWidth="1"/>
    <col min="2592" max="2592" width="2.6640625" style="66" customWidth="1"/>
    <col min="2593" max="2594" width="3.6640625" style="66" customWidth="1"/>
    <col min="2595" max="2595" width="2.6640625" style="66" customWidth="1"/>
    <col min="2596" max="2597" width="3.6640625" style="66" customWidth="1"/>
    <col min="2598" max="2599" width="3.88671875" style="66" customWidth="1"/>
    <col min="2600" max="2600" width="0" style="66" hidden="1" customWidth="1"/>
    <col min="2601" max="2601" width="3.6640625" style="66" customWidth="1"/>
    <col min="2602" max="2602" width="4.33203125" style="66" customWidth="1"/>
    <col min="2603" max="2603" width="2.6640625" style="66" customWidth="1"/>
    <col min="2604" max="2604" width="3.6640625" style="66" customWidth="1"/>
    <col min="2605" max="2605" width="2.6640625" style="66" customWidth="1"/>
    <col min="2606" max="2606" width="3.6640625" style="66" customWidth="1"/>
    <col min="2607" max="2607" width="2.6640625" style="66" customWidth="1"/>
    <col min="2608" max="2608" width="3.6640625" style="66" customWidth="1"/>
    <col min="2609" max="2609" width="2.6640625" style="66" customWidth="1"/>
    <col min="2610" max="2610" width="3.6640625" style="66" customWidth="1"/>
    <col min="2611" max="2611" width="2.6640625" style="66" customWidth="1"/>
    <col min="2612" max="2612" width="3.6640625" style="66" customWidth="1"/>
    <col min="2613" max="2613" width="2.6640625" style="66" customWidth="1"/>
    <col min="2614" max="2614" width="4" style="66" customWidth="1"/>
    <col min="2615" max="2615" width="3.6640625" style="66" customWidth="1"/>
    <col min="2616" max="2617" width="2.6640625" style="66" customWidth="1"/>
    <col min="2618" max="2618" width="2.5546875" style="66" customWidth="1"/>
    <col min="2619" max="2622" width="2.6640625" style="66" customWidth="1"/>
    <col min="2623" max="2623" width="4" style="66" customWidth="1"/>
    <col min="2624" max="2624" width="2.6640625" style="66" customWidth="1"/>
    <col min="2625" max="2625" width="4.88671875" style="66" customWidth="1"/>
    <col min="2626" max="2626" width="1.88671875" style="66" customWidth="1"/>
    <col min="2627" max="2627" width="4.33203125" style="66" customWidth="1"/>
    <col min="2628" max="2628" width="3.6640625" style="66" customWidth="1"/>
    <col min="2629" max="2629" width="5.88671875" style="66" customWidth="1"/>
    <col min="2630" max="2815" width="9.109375" style="66" customWidth="1"/>
    <col min="2816" max="2816" width="2" style="66"/>
    <col min="2817" max="2817" width="2.44140625" style="66" customWidth="1"/>
    <col min="2818" max="2819" width="4.44140625" style="66" customWidth="1"/>
    <col min="2820" max="2823" width="4.6640625" style="66" customWidth="1"/>
    <col min="2824" max="2824" width="1.33203125" style="66" customWidth="1"/>
    <col min="2825" max="2825" width="3.109375" style="66" customWidth="1"/>
    <col min="2826" max="2827" width="3.6640625" style="66" customWidth="1"/>
    <col min="2828" max="2828" width="5.6640625" style="66" customWidth="1"/>
    <col min="2829" max="2831" width="0" style="66" hidden="1" customWidth="1"/>
    <col min="2832" max="2832" width="2.6640625" style="66" customWidth="1"/>
    <col min="2833" max="2834" width="3.6640625" style="66" customWidth="1"/>
    <col min="2835" max="2835" width="2.6640625" style="66" customWidth="1"/>
    <col min="2836" max="2836" width="3.6640625" style="66" customWidth="1"/>
    <col min="2837" max="2837" width="2.6640625" style="66" customWidth="1"/>
    <col min="2838" max="2838" width="3.5546875" style="66" customWidth="1"/>
    <col min="2839" max="2840" width="2.6640625" style="66" customWidth="1"/>
    <col min="2841" max="2842" width="3.6640625" style="66" customWidth="1"/>
    <col min="2843" max="2843" width="2.5546875" style="66" customWidth="1"/>
    <col min="2844" max="2844" width="3.6640625" style="66" customWidth="1"/>
    <col min="2845" max="2846" width="2.6640625" style="66" customWidth="1"/>
    <col min="2847" max="2847" width="3.6640625" style="66" customWidth="1"/>
    <col min="2848" max="2848" width="2.6640625" style="66" customWidth="1"/>
    <col min="2849" max="2850" width="3.6640625" style="66" customWidth="1"/>
    <col min="2851" max="2851" width="2.6640625" style="66" customWidth="1"/>
    <col min="2852" max="2853" width="3.6640625" style="66" customWidth="1"/>
    <col min="2854" max="2855" width="3.88671875" style="66" customWidth="1"/>
    <col min="2856" max="2856" width="0" style="66" hidden="1" customWidth="1"/>
    <col min="2857" max="2857" width="3.6640625" style="66" customWidth="1"/>
    <col min="2858" max="2858" width="4.33203125" style="66" customWidth="1"/>
    <col min="2859" max="2859" width="2.6640625" style="66" customWidth="1"/>
    <col min="2860" max="2860" width="3.6640625" style="66" customWidth="1"/>
    <col min="2861" max="2861" width="2.6640625" style="66" customWidth="1"/>
    <col min="2862" max="2862" width="3.6640625" style="66" customWidth="1"/>
    <col min="2863" max="2863" width="2.6640625" style="66" customWidth="1"/>
    <col min="2864" max="2864" width="3.6640625" style="66" customWidth="1"/>
    <col min="2865" max="2865" width="2.6640625" style="66" customWidth="1"/>
    <col min="2866" max="2866" width="3.6640625" style="66" customWidth="1"/>
    <col min="2867" max="2867" width="2.6640625" style="66" customWidth="1"/>
    <col min="2868" max="2868" width="3.6640625" style="66" customWidth="1"/>
    <col min="2869" max="2869" width="2.6640625" style="66" customWidth="1"/>
    <col min="2870" max="2870" width="4" style="66" customWidth="1"/>
    <col min="2871" max="2871" width="3.6640625" style="66" customWidth="1"/>
    <col min="2872" max="2873" width="2.6640625" style="66" customWidth="1"/>
    <col min="2874" max="2874" width="2.5546875" style="66" customWidth="1"/>
    <col min="2875" max="2878" width="2.6640625" style="66" customWidth="1"/>
    <col min="2879" max="2879" width="4" style="66" customWidth="1"/>
    <col min="2880" max="2880" width="2.6640625" style="66" customWidth="1"/>
    <col min="2881" max="2881" width="4.88671875" style="66" customWidth="1"/>
    <col min="2882" max="2882" width="1.88671875" style="66" customWidth="1"/>
    <col min="2883" max="2883" width="4.33203125" style="66" customWidth="1"/>
    <col min="2884" max="2884" width="3.6640625" style="66" customWidth="1"/>
    <col min="2885" max="2885" width="5.88671875" style="66" customWidth="1"/>
    <col min="2886" max="3071" width="9.109375" style="66" customWidth="1"/>
    <col min="3072" max="3072" width="2" style="66"/>
    <col min="3073" max="3073" width="2.44140625" style="66" customWidth="1"/>
    <col min="3074" max="3075" width="4.44140625" style="66" customWidth="1"/>
    <col min="3076" max="3079" width="4.6640625" style="66" customWidth="1"/>
    <col min="3080" max="3080" width="1.33203125" style="66" customWidth="1"/>
    <col min="3081" max="3081" width="3.109375" style="66" customWidth="1"/>
    <col min="3082" max="3083" width="3.6640625" style="66" customWidth="1"/>
    <col min="3084" max="3084" width="5.6640625" style="66" customWidth="1"/>
    <col min="3085" max="3087" width="0" style="66" hidden="1" customWidth="1"/>
    <col min="3088" max="3088" width="2.6640625" style="66" customWidth="1"/>
    <col min="3089" max="3090" width="3.6640625" style="66" customWidth="1"/>
    <col min="3091" max="3091" width="2.6640625" style="66" customWidth="1"/>
    <col min="3092" max="3092" width="3.6640625" style="66" customWidth="1"/>
    <col min="3093" max="3093" width="2.6640625" style="66" customWidth="1"/>
    <col min="3094" max="3094" width="3.5546875" style="66" customWidth="1"/>
    <col min="3095" max="3096" width="2.6640625" style="66" customWidth="1"/>
    <col min="3097" max="3098" width="3.6640625" style="66" customWidth="1"/>
    <col min="3099" max="3099" width="2.5546875" style="66" customWidth="1"/>
    <col min="3100" max="3100" width="3.6640625" style="66" customWidth="1"/>
    <col min="3101" max="3102" width="2.6640625" style="66" customWidth="1"/>
    <col min="3103" max="3103" width="3.6640625" style="66" customWidth="1"/>
    <col min="3104" max="3104" width="2.6640625" style="66" customWidth="1"/>
    <col min="3105" max="3106" width="3.6640625" style="66" customWidth="1"/>
    <col min="3107" max="3107" width="2.6640625" style="66" customWidth="1"/>
    <col min="3108" max="3109" width="3.6640625" style="66" customWidth="1"/>
    <col min="3110" max="3111" width="3.88671875" style="66" customWidth="1"/>
    <col min="3112" max="3112" width="0" style="66" hidden="1" customWidth="1"/>
    <col min="3113" max="3113" width="3.6640625" style="66" customWidth="1"/>
    <col min="3114" max="3114" width="4.33203125" style="66" customWidth="1"/>
    <col min="3115" max="3115" width="2.6640625" style="66" customWidth="1"/>
    <col min="3116" max="3116" width="3.6640625" style="66" customWidth="1"/>
    <col min="3117" max="3117" width="2.6640625" style="66" customWidth="1"/>
    <col min="3118" max="3118" width="3.6640625" style="66" customWidth="1"/>
    <col min="3119" max="3119" width="2.6640625" style="66" customWidth="1"/>
    <col min="3120" max="3120" width="3.6640625" style="66" customWidth="1"/>
    <col min="3121" max="3121" width="2.6640625" style="66" customWidth="1"/>
    <col min="3122" max="3122" width="3.6640625" style="66" customWidth="1"/>
    <col min="3123" max="3123" width="2.6640625" style="66" customWidth="1"/>
    <col min="3124" max="3124" width="3.6640625" style="66" customWidth="1"/>
    <col min="3125" max="3125" width="2.6640625" style="66" customWidth="1"/>
    <col min="3126" max="3126" width="4" style="66" customWidth="1"/>
    <col min="3127" max="3127" width="3.6640625" style="66" customWidth="1"/>
    <col min="3128" max="3129" width="2.6640625" style="66" customWidth="1"/>
    <col min="3130" max="3130" width="2.5546875" style="66" customWidth="1"/>
    <col min="3131" max="3134" width="2.6640625" style="66" customWidth="1"/>
    <col min="3135" max="3135" width="4" style="66" customWidth="1"/>
    <col min="3136" max="3136" width="2.6640625" style="66" customWidth="1"/>
    <col min="3137" max="3137" width="4.88671875" style="66" customWidth="1"/>
    <col min="3138" max="3138" width="1.88671875" style="66" customWidth="1"/>
    <col min="3139" max="3139" width="4.33203125" style="66" customWidth="1"/>
    <col min="3140" max="3140" width="3.6640625" style="66" customWidth="1"/>
    <col min="3141" max="3141" width="5.88671875" style="66" customWidth="1"/>
    <col min="3142" max="3327" width="9.109375" style="66" customWidth="1"/>
    <col min="3328" max="3328" width="2" style="66"/>
    <col min="3329" max="3329" width="2.44140625" style="66" customWidth="1"/>
    <col min="3330" max="3331" width="4.44140625" style="66" customWidth="1"/>
    <col min="3332" max="3335" width="4.6640625" style="66" customWidth="1"/>
    <col min="3336" max="3336" width="1.33203125" style="66" customWidth="1"/>
    <col min="3337" max="3337" width="3.109375" style="66" customWidth="1"/>
    <col min="3338" max="3339" width="3.6640625" style="66" customWidth="1"/>
    <col min="3340" max="3340" width="5.6640625" style="66" customWidth="1"/>
    <col min="3341" max="3343" width="0" style="66" hidden="1" customWidth="1"/>
    <col min="3344" max="3344" width="2.6640625" style="66" customWidth="1"/>
    <col min="3345" max="3346" width="3.6640625" style="66" customWidth="1"/>
    <col min="3347" max="3347" width="2.6640625" style="66" customWidth="1"/>
    <col min="3348" max="3348" width="3.6640625" style="66" customWidth="1"/>
    <col min="3349" max="3349" width="2.6640625" style="66" customWidth="1"/>
    <col min="3350" max="3350" width="3.5546875" style="66" customWidth="1"/>
    <col min="3351" max="3352" width="2.6640625" style="66" customWidth="1"/>
    <col min="3353" max="3354" width="3.6640625" style="66" customWidth="1"/>
    <col min="3355" max="3355" width="2.5546875" style="66" customWidth="1"/>
    <col min="3356" max="3356" width="3.6640625" style="66" customWidth="1"/>
    <col min="3357" max="3358" width="2.6640625" style="66" customWidth="1"/>
    <col min="3359" max="3359" width="3.6640625" style="66" customWidth="1"/>
    <col min="3360" max="3360" width="2.6640625" style="66" customWidth="1"/>
    <col min="3361" max="3362" width="3.6640625" style="66" customWidth="1"/>
    <col min="3363" max="3363" width="2.6640625" style="66" customWidth="1"/>
    <col min="3364" max="3365" width="3.6640625" style="66" customWidth="1"/>
    <col min="3366" max="3367" width="3.88671875" style="66" customWidth="1"/>
    <col min="3368" max="3368" width="0" style="66" hidden="1" customWidth="1"/>
    <col min="3369" max="3369" width="3.6640625" style="66" customWidth="1"/>
    <col min="3370" max="3370" width="4.33203125" style="66" customWidth="1"/>
    <col min="3371" max="3371" width="2.6640625" style="66" customWidth="1"/>
    <col min="3372" max="3372" width="3.6640625" style="66" customWidth="1"/>
    <col min="3373" max="3373" width="2.6640625" style="66" customWidth="1"/>
    <col min="3374" max="3374" width="3.6640625" style="66" customWidth="1"/>
    <col min="3375" max="3375" width="2.6640625" style="66" customWidth="1"/>
    <col min="3376" max="3376" width="3.6640625" style="66" customWidth="1"/>
    <col min="3377" max="3377" width="2.6640625" style="66" customWidth="1"/>
    <col min="3378" max="3378" width="3.6640625" style="66" customWidth="1"/>
    <col min="3379" max="3379" width="2.6640625" style="66" customWidth="1"/>
    <col min="3380" max="3380" width="3.6640625" style="66" customWidth="1"/>
    <col min="3381" max="3381" width="2.6640625" style="66" customWidth="1"/>
    <col min="3382" max="3382" width="4" style="66" customWidth="1"/>
    <col min="3383" max="3383" width="3.6640625" style="66" customWidth="1"/>
    <col min="3384" max="3385" width="2.6640625" style="66" customWidth="1"/>
    <col min="3386" max="3386" width="2.5546875" style="66" customWidth="1"/>
    <col min="3387" max="3390" width="2.6640625" style="66" customWidth="1"/>
    <col min="3391" max="3391" width="4" style="66" customWidth="1"/>
    <col min="3392" max="3392" width="2.6640625" style="66" customWidth="1"/>
    <col min="3393" max="3393" width="4.88671875" style="66" customWidth="1"/>
    <col min="3394" max="3394" width="1.88671875" style="66" customWidth="1"/>
    <col min="3395" max="3395" width="4.33203125" style="66" customWidth="1"/>
    <col min="3396" max="3396" width="3.6640625" style="66" customWidth="1"/>
    <col min="3397" max="3397" width="5.88671875" style="66" customWidth="1"/>
    <col min="3398" max="3583" width="9.109375" style="66" customWidth="1"/>
    <col min="3584" max="3584" width="2" style="66"/>
    <col min="3585" max="3585" width="2.44140625" style="66" customWidth="1"/>
    <col min="3586" max="3587" width="4.44140625" style="66" customWidth="1"/>
    <col min="3588" max="3591" width="4.6640625" style="66" customWidth="1"/>
    <col min="3592" max="3592" width="1.33203125" style="66" customWidth="1"/>
    <col min="3593" max="3593" width="3.109375" style="66" customWidth="1"/>
    <col min="3594" max="3595" width="3.6640625" style="66" customWidth="1"/>
    <col min="3596" max="3596" width="5.6640625" style="66" customWidth="1"/>
    <col min="3597" max="3599" width="0" style="66" hidden="1" customWidth="1"/>
    <col min="3600" max="3600" width="2.6640625" style="66" customWidth="1"/>
    <col min="3601" max="3602" width="3.6640625" style="66" customWidth="1"/>
    <col min="3603" max="3603" width="2.6640625" style="66" customWidth="1"/>
    <col min="3604" max="3604" width="3.6640625" style="66" customWidth="1"/>
    <col min="3605" max="3605" width="2.6640625" style="66" customWidth="1"/>
    <col min="3606" max="3606" width="3.5546875" style="66" customWidth="1"/>
    <col min="3607" max="3608" width="2.6640625" style="66" customWidth="1"/>
    <col min="3609" max="3610" width="3.6640625" style="66" customWidth="1"/>
    <col min="3611" max="3611" width="2.5546875" style="66" customWidth="1"/>
    <col min="3612" max="3612" width="3.6640625" style="66" customWidth="1"/>
    <col min="3613" max="3614" width="2.6640625" style="66" customWidth="1"/>
    <col min="3615" max="3615" width="3.6640625" style="66" customWidth="1"/>
    <col min="3616" max="3616" width="2.6640625" style="66" customWidth="1"/>
    <col min="3617" max="3618" width="3.6640625" style="66" customWidth="1"/>
    <col min="3619" max="3619" width="2.6640625" style="66" customWidth="1"/>
    <col min="3620" max="3621" width="3.6640625" style="66" customWidth="1"/>
    <col min="3622" max="3623" width="3.88671875" style="66" customWidth="1"/>
    <col min="3624" max="3624" width="0" style="66" hidden="1" customWidth="1"/>
    <col min="3625" max="3625" width="3.6640625" style="66" customWidth="1"/>
    <col min="3626" max="3626" width="4.33203125" style="66" customWidth="1"/>
    <col min="3627" max="3627" width="2.6640625" style="66" customWidth="1"/>
    <col min="3628" max="3628" width="3.6640625" style="66" customWidth="1"/>
    <col min="3629" max="3629" width="2.6640625" style="66" customWidth="1"/>
    <col min="3630" max="3630" width="3.6640625" style="66" customWidth="1"/>
    <col min="3631" max="3631" width="2.6640625" style="66" customWidth="1"/>
    <col min="3632" max="3632" width="3.6640625" style="66" customWidth="1"/>
    <col min="3633" max="3633" width="2.6640625" style="66" customWidth="1"/>
    <col min="3634" max="3634" width="3.6640625" style="66" customWidth="1"/>
    <col min="3635" max="3635" width="2.6640625" style="66" customWidth="1"/>
    <col min="3636" max="3636" width="3.6640625" style="66" customWidth="1"/>
    <col min="3637" max="3637" width="2.6640625" style="66" customWidth="1"/>
    <col min="3638" max="3638" width="4" style="66" customWidth="1"/>
    <col min="3639" max="3639" width="3.6640625" style="66" customWidth="1"/>
    <col min="3640" max="3641" width="2.6640625" style="66" customWidth="1"/>
    <col min="3642" max="3642" width="2.5546875" style="66" customWidth="1"/>
    <col min="3643" max="3646" width="2.6640625" style="66" customWidth="1"/>
    <col min="3647" max="3647" width="4" style="66" customWidth="1"/>
    <col min="3648" max="3648" width="2.6640625" style="66" customWidth="1"/>
    <col min="3649" max="3649" width="4.88671875" style="66" customWidth="1"/>
    <col min="3650" max="3650" width="1.88671875" style="66" customWidth="1"/>
    <col min="3651" max="3651" width="4.33203125" style="66" customWidth="1"/>
    <col min="3652" max="3652" width="3.6640625" style="66" customWidth="1"/>
    <col min="3653" max="3653" width="5.88671875" style="66" customWidth="1"/>
    <col min="3654" max="3839" width="9.109375" style="66" customWidth="1"/>
    <col min="3840" max="3840" width="2" style="66"/>
    <col min="3841" max="3841" width="2.44140625" style="66" customWidth="1"/>
    <col min="3842" max="3843" width="4.44140625" style="66" customWidth="1"/>
    <col min="3844" max="3847" width="4.6640625" style="66" customWidth="1"/>
    <col min="3848" max="3848" width="1.33203125" style="66" customWidth="1"/>
    <col min="3849" max="3849" width="3.109375" style="66" customWidth="1"/>
    <col min="3850" max="3851" width="3.6640625" style="66" customWidth="1"/>
    <col min="3852" max="3852" width="5.6640625" style="66" customWidth="1"/>
    <col min="3853" max="3855" width="0" style="66" hidden="1" customWidth="1"/>
    <col min="3856" max="3856" width="2.6640625" style="66" customWidth="1"/>
    <col min="3857" max="3858" width="3.6640625" style="66" customWidth="1"/>
    <col min="3859" max="3859" width="2.6640625" style="66" customWidth="1"/>
    <col min="3860" max="3860" width="3.6640625" style="66" customWidth="1"/>
    <col min="3861" max="3861" width="2.6640625" style="66" customWidth="1"/>
    <col min="3862" max="3862" width="3.5546875" style="66" customWidth="1"/>
    <col min="3863" max="3864" width="2.6640625" style="66" customWidth="1"/>
    <col min="3865" max="3866" width="3.6640625" style="66" customWidth="1"/>
    <col min="3867" max="3867" width="2.5546875" style="66" customWidth="1"/>
    <col min="3868" max="3868" width="3.6640625" style="66" customWidth="1"/>
    <col min="3869" max="3870" width="2.6640625" style="66" customWidth="1"/>
    <col min="3871" max="3871" width="3.6640625" style="66" customWidth="1"/>
    <col min="3872" max="3872" width="2.6640625" style="66" customWidth="1"/>
    <col min="3873" max="3874" width="3.6640625" style="66" customWidth="1"/>
    <col min="3875" max="3875" width="2.6640625" style="66" customWidth="1"/>
    <col min="3876" max="3877" width="3.6640625" style="66" customWidth="1"/>
    <col min="3878" max="3879" width="3.88671875" style="66" customWidth="1"/>
    <col min="3880" max="3880" width="0" style="66" hidden="1" customWidth="1"/>
    <col min="3881" max="3881" width="3.6640625" style="66" customWidth="1"/>
    <col min="3882" max="3882" width="4.33203125" style="66" customWidth="1"/>
    <col min="3883" max="3883" width="2.6640625" style="66" customWidth="1"/>
    <col min="3884" max="3884" width="3.6640625" style="66" customWidth="1"/>
    <col min="3885" max="3885" width="2.6640625" style="66" customWidth="1"/>
    <col min="3886" max="3886" width="3.6640625" style="66" customWidth="1"/>
    <col min="3887" max="3887" width="2.6640625" style="66" customWidth="1"/>
    <col min="3888" max="3888" width="3.6640625" style="66" customWidth="1"/>
    <col min="3889" max="3889" width="2.6640625" style="66" customWidth="1"/>
    <col min="3890" max="3890" width="3.6640625" style="66" customWidth="1"/>
    <col min="3891" max="3891" width="2.6640625" style="66" customWidth="1"/>
    <col min="3892" max="3892" width="3.6640625" style="66" customWidth="1"/>
    <col min="3893" max="3893" width="2.6640625" style="66" customWidth="1"/>
    <col min="3894" max="3894" width="4" style="66" customWidth="1"/>
    <col min="3895" max="3895" width="3.6640625" style="66" customWidth="1"/>
    <col min="3896" max="3897" width="2.6640625" style="66" customWidth="1"/>
    <col min="3898" max="3898" width="2.5546875" style="66" customWidth="1"/>
    <col min="3899" max="3902" width="2.6640625" style="66" customWidth="1"/>
    <col min="3903" max="3903" width="4" style="66" customWidth="1"/>
    <col min="3904" max="3904" width="2.6640625" style="66" customWidth="1"/>
    <col min="3905" max="3905" width="4.88671875" style="66" customWidth="1"/>
    <col min="3906" max="3906" width="1.88671875" style="66" customWidth="1"/>
    <col min="3907" max="3907" width="4.33203125" style="66" customWidth="1"/>
    <col min="3908" max="3908" width="3.6640625" style="66" customWidth="1"/>
    <col min="3909" max="3909" width="5.88671875" style="66" customWidth="1"/>
    <col min="3910" max="4095" width="9.109375" style="66" customWidth="1"/>
    <col min="4096" max="4096" width="2" style="66"/>
    <col min="4097" max="4097" width="2.44140625" style="66" customWidth="1"/>
    <col min="4098" max="4099" width="4.44140625" style="66" customWidth="1"/>
    <col min="4100" max="4103" width="4.6640625" style="66" customWidth="1"/>
    <col min="4104" max="4104" width="1.33203125" style="66" customWidth="1"/>
    <col min="4105" max="4105" width="3.109375" style="66" customWidth="1"/>
    <col min="4106" max="4107" width="3.6640625" style="66" customWidth="1"/>
    <col min="4108" max="4108" width="5.6640625" style="66" customWidth="1"/>
    <col min="4109" max="4111" width="0" style="66" hidden="1" customWidth="1"/>
    <col min="4112" max="4112" width="2.6640625" style="66" customWidth="1"/>
    <col min="4113" max="4114" width="3.6640625" style="66" customWidth="1"/>
    <col min="4115" max="4115" width="2.6640625" style="66" customWidth="1"/>
    <col min="4116" max="4116" width="3.6640625" style="66" customWidth="1"/>
    <col min="4117" max="4117" width="2.6640625" style="66" customWidth="1"/>
    <col min="4118" max="4118" width="3.5546875" style="66" customWidth="1"/>
    <col min="4119" max="4120" width="2.6640625" style="66" customWidth="1"/>
    <col min="4121" max="4122" width="3.6640625" style="66" customWidth="1"/>
    <col min="4123" max="4123" width="2.5546875" style="66" customWidth="1"/>
    <col min="4124" max="4124" width="3.6640625" style="66" customWidth="1"/>
    <col min="4125" max="4126" width="2.6640625" style="66" customWidth="1"/>
    <col min="4127" max="4127" width="3.6640625" style="66" customWidth="1"/>
    <col min="4128" max="4128" width="2.6640625" style="66" customWidth="1"/>
    <col min="4129" max="4130" width="3.6640625" style="66" customWidth="1"/>
    <col min="4131" max="4131" width="2.6640625" style="66" customWidth="1"/>
    <col min="4132" max="4133" width="3.6640625" style="66" customWidth="1"/>
    <col min="4134" max="4135" width="3.88671875" style="66" customWidth="1"/>
    <col min="4136" max="4136" width="0" style="66" hidden="1" customWidth="1"/>
    <col min="4137" max="4137" width="3.6640625" style="66" customWidth="1"/>
    <col min="4138" max="4138" width="4.33203125" style="66" customWidth="1"/>
    <col min="4139" max="4139" width="2.6640625" style="66" customWidth="1"/>
    <col min="4140" max="4140" width="3.6640625" style="66" customWidth="1"/>
    <col min="4141" max="4141" width="2.6640625" style="66" customWidth="1"/>
    <col min="4142" max="4142" width="3.6640625" style="66" customWidth="1"/>
    <col min="4143" max="4143" width="2.6640625" style="66" customWidth="1"/>
    <col min="4144" max="4144" width="3.6640625" style="66" customWidth="1"/>
    <col min="4145" max="4145" width="2.6640625" style="66" customWidth="1"/>
    <col min="4146" max="4146" width="3.6640625" style="66" customWidth="1"/>
    <col min="4147" max="4147" width="2.6640625" style="66" customWidth="1"/>
    <col min="4148" max="4148" width="3.6640625" style="66" customWidth="1"/>
    <col min="4149" max="4149" width="2.6640625" style="66" customWidth="1"/>
    <col min="4150" max="4150" width="4" style="66" customWidth="1"/>
    <col min="4151" max="4151" width="3.6640625" style="66" customWidth="1"/>
    <col min="4152" max="4153" width="2.6640625" style="66" customWidth="1"/>
    <col min="4154" max="4154" width="2.5546875" style="66" customWidth="1"/>
    <col min="4155" max="4158" width="2.6640625" style="66" customWidth="1"/>
    <col min="4159" max="4159" width="4" style="66" customWidth="1"/>
    <col min="4160" max="4160" width="2.6640625" style="66" customWidth="1"/>
    <col min="4161" max="4161" width="4.88671875" style="66" customWidth="1"/>
    <col min="4162" max="4162" width="1.88671875" style="66" customWidth="1"/>
    <col min="4163" max="4163" width="4.33203125" style="66" customWidth="1"/>
    <col min="4164" max="4164" width="3.6640625" style="66" customWidth="1"/>
    <col min="4165" max="4165" width="5.88671875" style="66" customWidth="1"/>
    <col min="4166" max="4351" width="9.109375" style="66" customWidth="1"/>
    <col min="4352" max="4352" width="2" style="66"/>
    <col min="4353" max="4353" width="2.44140625" style="66" customWidth="1"/>
    <col min="4354" max="4355" width="4.44140625" style="66" customWidth="1"/>
    <col min="4356" max="4359" width="4.6640625" style="66" customWidth="1"/>
    <col min="4360" max="4360" width="1.33203125" style="66" customWidth="1"/>
    <col min="4361" max="4361" width="3.109375" style="66" customWidth="1"/>
    <col min="4362" max="4363" width="3.6640625" style="66" customWidth="1"/>
    <col min="4364" max="4364" width="5.6640625" style="66" customWidth="1"/>
    <col min="4365" max="4367" width="0" style="66" hidden="1" customWidth="1"/>
    <col min="4368" max="4368" width="2.6640625" style="66" customWidth="1"/>
    <col min="4369" max="4370" width="3.6640625" style="66" customWidth="1"/>
    <col min="4371" max="4371" width="2.6640625" style="66" customWidth="1"/>
    <col min="4372" max="4372" width="3.6640625" style="66" customWidth="1"/>
    <col min="4373" max="4373" width="2.6640625" style="66" customWidth="1"/>
    <col min="4374" max="4374" width="3.5546875" style="66" customWidth="1"/>
    <col min="4375" max="4376" width="2.6640625" style="66" customWidth="1"/>
    <col min="4377" max="4378" width="3.6640625" style="66" customWidth="1"/>
    <col min="4379" max="4379" width="2.5546875" style="66" customWidth="1"/>
    <col min="4380" max="4380" width="3.6640625" style="66" customWidth="1"/>
    <col min="4381" max="4382" width="2.6640625" style="66" customWidth="1"/>
    <col min="4383" max="4383" width="3.6640625" style="66" customWidth="1"/>
    <col min="4384" max="4384" width="2.6640625" style="66" customWidth="1"/>
    <col min="4385" max="4386" width="3.6640625" style="66" customWidth="1"/>
    <col min="4387" max="4387" width="2.6640625" style="66" customWidth="1"/>
    <col min="4388" max="4389" width="3.6640625" style="66" customWidth="1"/>
    <col min="4390" max="4391" width="3.88671875" style="66" customWidth="1"/>
    <col min="4392" max="4392" width="0" style="66" hidden="1" customWidth="1"/>
    <col min="4393" max="4393" width="3.6640625" style="66" customWidth="1"/>
    <col min="4394" max="4394" width="4.33203125" style="66" customWidth="1"/>
    <col min="4395" max="4395" width="2.6640625" style="66" customWidth="1"/>
    <col min="4396" max="4396" width="3.6640625" style="66" customWidth="1"/>
    <col min="4397" max="4397" width="2.6640625" style="66" customWidth="1"/>
    <col min="4398" max="4398" width="3.6640625" style="66" customWidth="1"/>
    <col min="4399" max="4399" width="2.6640625" style="66" customWidth="1"/>
    <col min="4400" max="4400" width="3.6640625" style="66" customWidth="1"/>
    <col min="4401" max="4401" width="2.6640625" style="66" customWidth="1"/>
    <col min="4402" max="4402" width="3.6640625" style="66" customWidth="1"/>
    <col min="4403" max="4403" width="2.6640625" style="66" customWidth="1"/>
    <col min="4404" max="4404" width="3.6640625" style="66" customWidth="1"/>
    <col min="4405" max="4405" width="2.6640625" style="66" customWidth="1"/>
    <col min="4406" max="4406" width="4" style="66" customWidth="1"/>
    <col min="4407" max="4407" width="3.6640625" style="66" customWidth="1"/>
    <col min="4408" max="4409" width="2.6640625" style="66" customWidth="1"/>
    <col min="4410" max="4410" width="2.5546875" style="66" customWidth="1"/>
    <col min="4411" max="4414" width="2.6640625" style="66" customWidth="1"/>
    <col min="4415" max="4415" width="4" style="66" customWidth="1"/>
    <col min="4416" max="4416" width="2.6640625" style="66" customWidth="1"/>
    <col min="4417" max="4417" width="4.88671875" style="66" customWidth="1"/>
    <col min="4418" max="4418" width="1.88671875" style="66" customWidth="1"/>
    <col min="4419" max="4419" width="4.33203125" style="66" customWidth="1"/>
    <col min="4420" max="4420" width="3.6640625" style="66" customWidth="1"/>
    <col min="4421" max="4421" width="5.88671875" style="66" customWidth="1"/>
    <col min="4422" max="4607" width="9.109375" style="66" customWidth="1"/>
    <col min="4608" max="4608" width="2" style="66"/>
    <col min="4609" max="4609" width="2.44140625" style="66" customWidth="1"/>
    <col min="4610" max="4611" width="4.44140625" style="66" customWidth="1"/>
    <col min="4612" max="4615" width="4.6640625" style="66" customWidth="1"/>
    <col min="4616" max="4616" width="1.33203125" style="66" customWidth="1"/>
    <col min="4617" max="4617" width="3.109375" style="66" customWidth="1"/>
    <col min="4618" max="4619" width="3.6640625" style="66" customWidth="1"/>
    <col min="4620" max="4620" width="5.6640625" style="66" customWidth="1"/>
    <col min="4621" max="4623" width="0" style="66" hidden="1" customWidth="1"/>
    <col min="4624" max="4624" width="2.6640625" style="66" customWidth="1"/>
    <col min="4625" max="4626" width="3.6640625" style="66" customWidth="1"/>
    <col min="4627" max="4627" width="2.6640625" style="66" customWidth="1"/>
    <col min="4628" max="4628" width="3.6640625" style="66" customWidth="1"/>
    <col min="4629" max="4629" width="2.6640625" style="66" customWidth="1"/>
    <col min="4630" max="4630" width="3.5546875" style="66" customWidth="1"/>
    <col min="4631" max="4632" width="2.6640625" style="66" customWidth="1"/>
    <col min="4633" max="4634" width="3.6640625" style="66" customWidth="1"/>
    <col min="4635" max="4635" width="2.5546875" style="66" customWidth="1"/>
    <col min="4636" max="4636" width="3.6640625" style="66" customWidth="1"/>
    <col min="4637" max="4638" width="2.6640625" style="66" customWidth="1"/>
    <col min="4639" max="4639" width="3.6640625" style="66" customWidth="1"/>
    <col min="4640" max="4640" width="2.6640625" style="66" customWidth="1"/>
    <col min="4641" max="4642" width="3.6640625" style="66" customWidth="1"/>
    <col min="4643" max="4643" width="2.6640625" style="66" customWidth="1"/>
    <col min="4644" max="4645" width="3.6640625" style="66" customWidth="1"/>
    <col min="4646" max="4647" width="3.88671875" style="66" customWidth="1"/>
    <col min="4648" max="4648" width="0" style="66" hidden="1" customWidth="1"/>
    <col min="4649" max="4649" width="3.6640625" style="66" customWidth="1"/>
    <col min="4650" max="4650" width="4.33203125" style="66" customWidth="1"/>
    <col min="4651" max="4651" width="2.6640625" style="66" customWidth="1"/>
    <col min="4652" max="4652" width="3.6640625" style="66" customWidth="1"/>
    <col min="4653" max="4653" width="2.6640625" style="66" customWidth="1"/>
    <col min="4654" max="4654" width="3.6640625" style="66" customWidth="1"/>
    <col min="4655" max="4655" width="2.6640625" style="66" customWidth="1"/>
    <col min="4656" max="4656" width="3.6640625" style="66" customWidth="1"/>
    <col min="4657" max="4657" width="2.6640625" style="66" customWidth="1"/>
    <col min="4658" max="4658" width="3.6640625" style="66" customWidth="1"/>
    <col min="4659" max="4659" width="2.6640625" style="66" customWidth="1"/>
    <col min="4660" max="4660" width="3.6640625" style="66" customWidth="1"/>
    <col min="4661" max="4661" width="2.6640625" style="66" customWidth="1"/>
    <col min="4662" max="4662" width="4" style="66" customWidth="1"/>
    <col min="4663" max="4663" width="3.6640625" style="66" customWidth="1"/>
    <col min="4664" max="4665" width="2.6640625" style="66" customWidth="1"/>
    <col min="4666" max="4666" width="2.5546875" style="66" customWidth="1"/>
    <col min="4667" max="4670" width="2.6640625" style="66" customWidth="1"/>
    <col min="4671" max="4671" width="4" style="66" customWidth="1"/>
    <col min="4672" max="4672" width="2.6640625" style="66" customWidth="1"/>
    <col min="4673" max="4673" width="4.88671875" style="66" customWidth="1"/>
    <col min="4674" max="4674" width="1.88671875" style="66" customWidth="1"/>
    <col min="4675" max="4675" width="4.33203125" style="66" customWidth="1"/>
    <col min="4676" max="4676" width="3.6640625" style="66" customWidth="1"/>
    <col min="4677" max="4677" width="5.88671875" style="66" customWidth="1"/>
    <col min="4678" max="4863" width="9.109375" style="66" customWidth="1"/>
    <col min="4864" max="4864" width="2" style="66"/>
    <col min="4865" max="4865" width="2.44140625" style="66" customWidth="1"/>
    <col min="4866" max="4867" width="4.44140625" style="66" customWidth="1"/>
    <col min="4868" max="4871" width="4.6640625" style="66" customWidth="1"/>
    <col min="4872" max="4872" width="1.33203125" style="66" customWidth="1"/>
    <col min="4873" max="4873" width="3.109375" style="66" customWidth="1"/>
    <col min="4874" max="4875" width="3.6640625" style="66" customWidth="1"/>
    <col min="4876" max="4876" width="5.6640625" style="66" customWidth="1"/>
    <col min="4877" max="4879" width="0" style="66" hidden="1" customWidth="1"/>
    <col min="4880" max="4880" width="2.6640625" style="66" customWidth="1"/>
    <col min="4881" max="4882" width="3.6640625" style="66" customWidth="1"/>
    <col min="4883" max="4883" width="2.6640625" style="66" customWidth="1"/>
    <col min="4884" max="4884" width="3.6640625" style="66" customWidth="1"/>
    <col min="4885" max="4885" width="2.6640625" style="66" customWidth="1"/>
    <col min="4886" max="4886" width="3.5546875" style="66" customWidth="1"/>
    <col min="4887" max="4888" width="2.6640625" style="66" customWidth="1"/>
    <col min="4889" max="4890" width="3.6640625" style="66" customWidth="1"/>
    <col min="4891" max="4891" width="2.5546875" style="66" customWidth="1"/>
    <col min="4892" max="4892" width="3.6640625" style="66" customWidth="1"/>
    <col min="4893" max="4894" width="2.6640625" style="66" customWidth="1"/>
    <col min="4895" max="4895" width="3.6640625" style="66" customWidth="1"/>
    <col min="4896" max="4896" width="2.6640625" style="66" customWidth="1"/>
    <col min="4897" max="4898" width="3.6640625" style="66" customWidth="1"/>
    <col min="4899" max="4899" width="2.6640625" style="66" customWidth="1"/>
    <col min="4900" max="4901" width="3.6640625" style="66" customWidth="1"/>
    <col min="4902" max="4903" width="3.88671875" style="66" customWidth="1"/>
    <col min="4904" max="4904" width="0" style="66" hidden="1" customWidth="1"/>
    <col min="4905" max="4905" width="3.6640625" style="66" customWidth="1"/>
    <col min="4906" max="4906" width="4.33203125" style="66" customWidth="1"/>
    <col min="4907" max="4907" width="2.6640625" style="66" customWidth="1"/>
    <col min="4908" max="4908" width="3.6640625" style="66" customWidth="1"/>
    <col min="4909" max="4909" width="2.6640625" style="66" customWidth="1"/>
    <col min="4910" max="4910" width="3.6640625" style="66" customWidth="1"/>
    <col min="4911" max="4911" width="2.6640625" style="66" customWidth="1"/>
    <col min="4912" max="4912" width="3.6640625" style="66" customWidth="1"/>
    <col min="4913" max="4913" width="2.6640625" style="66" customWidth="1"/>
    <col min="4914" max="4914" width="3.6640625" style="66" customWidth="1"/>
    <col min="4915" max="4915" width="2.6640625" style="66" customWidth="1"/>
    <col min="4916" max="4916" width="3.6640625" style="66" customWidth="1"/>
    <col min="4917" max="4917" width="2.6640625" style="66" customWidth="1"/>
    <col min="4918" max="4918" width="4" style="66" customWidth="1"/>
    <col min="4919" max="4919" width="3.6640625" style="66" customWidth="1"/>
    <col min="4920" max="4921" width="2.6640625" style="66" customWidth="1"/>
    <col min="4922" max="4922" width="2.5546875" style="66" customWidth="1"/>
    <col min="4923" max="4926" width="2.6640625" style="66" customWidth="1"/>
    <col min="4927" max="4927" width="4" style="66" customWidth="1"/>
    <col min="4928" max="4928" width="2.6640625" style="66" customWidth="1"/>
    <col min="4929" max="4929" width="4.88671875" style="66" customWidth="1"/>
    <col min="4930" max="4930" width="1.88671875" style="66" customWidth="1"/>
    <col min="4931" max="4931" width="4.33203125" style="66" customWidth="1"/>
    <col min="4932" max="4932" width="3.6640625" style="66" customWidth="1"/>
    <col min="4933" max="4933" width="5.88671875" style="66" customWidth="1"/>
    <col min="4934" max="5119" width="9.109375" style="66" customWidth="1"/>
    <col min="5120" max="5120" width="2" style="66"/>
    <col min="5121" max="5121" width="2.44140625" style="66" customWidth="1"/>
    <col min="5122" max="5123" width="4.44140625" style="66" customWidth="1"/>
    <col min="5124" max="5127" width="4.6640625" style="66" customWidth="1"/>
    <col min="5128" max="5128" width="1.33203125" style="66" customWidth="1"/>
    <col min="5129" max="5129" width="3.109375" style="66" customWidth="1"/>
    <col min="5130" max="5131" width="3.6640625" style="66" customWidth="1"/>
    <col min="5132" max="5132" width="5.6640625" style="66" customWidth="1"/>
    <col min="5133" max="5135" width="0" style="66" hidden="1" customWidth="1"/>
    <col min="5136" max="5136" width="2.6640625" style="66" customWidth="1"/>
    <col min="5137" max="5138" width="3.6640625" style="66" customWidth="1"/>
    <col min="5139" max="5139" width="2.6640625" style="66" customWidth="1"/>
    <col min="5140" max="5140" width="3.6640625" style="66" customWidth="1"/>
    <col min="5141" max="5141" width="2.6640625" style="66" customWidth="1"/>
    <col min="5142" max="5142" width="3.5546875" style="66" customWidth="1"/>
    <col min="5143" max="5144" width="2.6640625" style="66" customWidth="1"/>
    <col min="5145" max="5146" width="3.6640625" style="66" customWidth="1"/>
    <col min="5147" max="5147" width="2.5546875" style="66" customWidth="1"/>
    <col min="5148" max="5148" width="3.6640625" style="66" customWidth="1"/>
    <col min="5149" max="5150" width="2.6640625" style="66" customWidth="1"/>
    <col min="5151" max="5151" width="3.6640625" style="66" customWidth="1"/>
    <col min="5152" max="5152" width="2.6640625" style="66" customWidth="1"/>
    <col min="5153" max="5154" width="3.6640625" style="66" customWidth="1"/>
    <col min="5155" max="5155" width="2.6640625" style="66" customWidth="1"/>
    <col min="5156" max="5157" width="3.6640625" style="66" customWidth="1"/>
    <col min="5158" max="5159" width="3.88671875" style="66" customWidth="1"/>
    <col min="5160" max="5160" width="0" style="66" hidden="1" customWidth="1"/>
    <col min="5161" max="5161" width="3.6640625" style="66" customWidth="1"/>
    <col min="5162" max="5162" width="4.33203125" style="66" customWidth="1"/>
    <col min="5163" max="5163" width="2.6640625" style="66" customWidth="1"/>
    <col min="5164" max="5164" width="3.6640625" style="66" customWidth="1"/>
    <col min="5165" max="5165" width="2.6640625" style="66" customWidth="1"/>
    <col min="5166" max="5166" width="3.6640625" style="66" customWidth="1"/>
    <col min="5167" max="5167" width="2.6640625" style="66" customWidth="1"/>
    <col min="5168" max="5168" width="3.6640625" style="66" customWidth="1"/>
    <col min="5169" max="5169" width="2.6640625" style="66" customWidth="1"/>
    <col min="5170" max="5170" width="3.6640625" style="66" customWidth="1"/>
    <col min="5171" max="5171" width="2.6640625" style="66" customWidth="1"/>
    <col min="5172" max="5172" width="3.6640625" style="66" customWidth="1"/>
    <col min="5173" max="5173" width="2.6640625" style="66" customWidth="1"/>
    <col min="5174" max="5174" width="4" style="66" customWidth="1"/>
    <col min="5175" max="5175" width="3.6640625" style="66" customWidth="1"/>
    <col min="5176" max="5177" width="2.6640625" style="66" customWidth="1"/>
    <col min="5178" max="5178" width="2.5546875" style="66" customWidth="1"/>
    <col min="5179" max="5182" width="2.6640625" style="66" customWidth="1"/>
    <col min="5183" max="5183" width="4" style="66" customWidth="1"/>
    <col min="5184" max="5184" width="2.6640625" style="66" customWidth="1"/>
    <col min="5185" max="5185" width="4.88671875" style="66" customWidth="1"/>
    <col min="5186" max="5186" width="1.88671875" style="66" customWidth="1"/>
    <col min="5187" max="5187" width="4.33203125" style="66" customWidth="1"/>
    <col min="5188" max="5188" width="3.6640625" style="66" customWidth="1"/>
    <col min="5189" max="5189" width="5.88671875" style="66" customWidth="1"/>
    <col min="5190" max="5375" width="9.109375" style="66" customWidth="1"/>
    <col min="5376" max="5376" width="2" style="66"/>
    <col min="5377" max="5377" width="2.44140625" style="66" customWidth="1"/>
    <col min="5378" max="5379" width="4.44140625" style="66" customWidth="1"/>
    <col min="5380" max="5383" width="4.6640625" style="66" customWidth="1"/>
    <col min="5384" max="5384" width="1.33203125" style="66" customWidth="1"/>
    <col min="5385" max="5385" width="3.109375" style="66" customWidth="1"/>
    <col min="5386" max="5387" width="3.6640625" style="66" customWidth="1"/>
    <col min="5388" max="5388" width="5.6640625" style="66" customWidth="1"/>
    <col min="5389" max="5391" width="0" style="66" hidden="1" customWidth="1"/>
    <col min="5392" max="5392" width="2.6640625" style="66" customWidth="1"/>
    <col min="5393" max="5394" width="3.6640625" style="66" customWidth="1"/>
    <col min="5395" max="5395" width="2.6640625" style="66" customWidth="1"/>
    <col min="5396" max="5396" width="3.6640625" style="66" customWidth="1"/>
    <col min="5397" max="5397" width="2.6640625" style="66" customWidth="1"/>
    <col min="5398" max="5398" width="3.5546875" style="66" customWidth="1"/>
    <col min="5399" max="5400" width="2.6640625" style="66" customWidth="1"/>
    <col min="5401" max="5402" width="3.6640625" style="66" customWidth="1"/>
    <col min="5403" max="5403" width="2.5546875" style="66" customWidth="1"/>
    <col min="5404" max="5404" width="3.6640625" style="66" customWidth="1"/>
    <col min="5405" max="5406" width="2.6640625" style="66" customWidth="1"/>
    <col min="5407" max="5407" width="3.6640625" style="66" customWidth="1"/>
    <col min="5408" max="5408" width="2.6640625" style="66" customWidth="1"/>
    <col min="5409" max="5410" width="3.6640625" style="66" customWidth="1"/>
    <col min="5411" max="5411" width="2.6640625" style="66" customWidth="1"/>
    <col min="5412" max="5413" width="3.6640625" style="66" customWidth="1"/>
    <col min="5414" max="5415" width="3.88671875" style="66" customWidth="1"/>
    <col min="5416" max="5416" width="0" style="66" hidden="1" customWidth="1"/>
    <col min="5417" max="5417" width="3.6640625" style="66" customWidth="1"/>
    <col min="5418" max="5418" width="4.33203125" style="66" customWidth="1"/>
    <col min="5419" max="5419" width="2.6640625" style="66" customWidth="1"/>
    <col min="5420" max="5420" width="3.6640625" style="66" customWidth="1"/>
    <col min="5421" max="5421" width="2.6640625" style="66" customWidth="1"/>
    <col min="5422" max="5422" width="3.6640625" style="66" customWidth="1"/>
    <col min="5423" max="5423" width="2.6640625" style="66" customWidth="1"/>
    <col min="5424" max="5424" width="3.6640625" style="66" customWidth="1"/>
    <col min="5425" max="5425" width="2.6640625" style="66" customWidth="1"/>
    <col min="5426" max="5426" width="3.6640625" style="66" customWidth="1"/>
    <col min="5427" max="5427" width="2.6640625" style="66" customWidth="1"/>
    <col min="5428" max="5428" width="3.6640625" style="66" customWidth="1"/>
    <col min="5429" max="5429" width="2.6640625" style="66" customWidth="1"/>
    <col min="5430" max="5430" width="4" style="66" customWidth="1"/>
    <col min="5431" max="5431" width="3.6640625" style="66" customWidth="1"/>
    <col min="5432" max="5433" width="2.6640625" style="66" customWidth="1"/>
    <col min="5434" max="5434" width="2.5546875" style="66" customWidth="1"/>
    <col min="5435" max="5438" width="2.6640625" style="66" customWidth="1"/>
    <col min="5439" max="5439" width="4" style="66" customWidth="1"/>
    <col min="5440" max="5440" width="2.6640625" style="66" customWidth="1"/>
    <col min="5441" max="5441" width="4.88671875" style="66" customWidth="1"/>
    <col min="5442" max="5442" width="1.88671875" style="66" customWidth="1"/>
    <col min="5443" max="5443" width="4.33203125" style="66" customWidth="1"/>
    <col min="5444" max="5444" width="3.6640625" style="66" customWidth="1"/>
    <col min="5445" max="5445" width="5.88671875" style="66" customWidth="1"/>
    <col min="5446" max="5631" width="9.109375" style="66" customWidth="1"/>
    <col min="5632" max="5632" width="2" style="66"/>
    <col min="5633" max="5633" width="2.44140625" style="66" customWidth="1"/>
    <col min="5634" max="5635" width="4.44140625" style="66" customWidth="1"/>
    <col min="5636" max="5639" width="4.6640625" style="66" customWidth="1"/>
    <col min="5640" max="5640" width="1.33203125" style="66" customWidth="1"/>
    <col min="5641" max="5641" width="3.109375" style="66" customWidth="1"/>
    <col min="5642" max="5643" width="3.6640625" style="66" customWidth="1"/>
    <col min="5644" max="5644" width="5.6640625" style="66" customWidth="1"/>
    <col min="5645" max="5647" width="0" style="66" hidden="1" customWidth="1"/>
    <col min="5648" max="5648" width="2.6640625" style="66" customWidth="1"/>
    <col min="5649" max="5650" width="3.6640625" style="66" customWidth="1"/>
    <col min="5651" max="5651" width="2.6640625" style="66" customWidth="1"/>
    <col min="5652" max="5652" width="3.6640625" style="66" customWidth="1"/>
    <col min="5653" max="5653" width="2.6640625" style="66" customWidth="1"/>
    <col min="5654" max="5654" width="3.5546875" style="66" customWidth="1"/>
    <col min="5655" max="5656" width="2.6640625" style="66" customWidth="1"/>
    <col min="5657" max="5658" width="3.6640625" style="66" customWidth="1"/>
    <col min="5659" max="5659" width="2.5546875" style="66" customWidth="1"/>
    <col min="5660" max="5660" width="3.6640625" style="66" customWidth="1"/>
    <col min="5661" max="5662" width="2.6640625" style="66" customWidth="1"/>
    <col min="5663" max="5663" width="3.6640625" style="66" customWidth="1"/>
    <col min="5664" max="5664" width="2.6640625" style="66" customWidth="1"/>
    <col min="5665" max="5666" width="3.6640625" style="66" customWidth="1"/>
    <col min="5667" max="5667" width="2.6640625" style="66" customWidth="1"/>
    <col min="5668" max="5669" width="3.6640625" style="66" customWidth="1"/>
    <col min="5670" max="5671" width="3.88671875" style="66" customWidth="1"/>
    <col min="5672" max="5672" width="0" style="66" hidden="1" customWidth="1"/>
    <col min="5673" max="5673" width="3.6640625" style="66" customWidth="1"/>
    <col min="5674" max="5674" width="4.33203125" style="66" customWidth="1"/>
    <col min="5675" max="5675" width="2.6640625" style="66" customWidth="1"/>
    <col min="5676" max="5676" width="3.6640625" style="66" customWidth="1"/>
    <col min="5677" max="5677" width="2.6640625" style="66" customWidth="1"/>
    <col min="5678" max="5678" width="3.6640625" style="66" customWidth="1"/>
    <col min="5679" max="5679" width="2.6640625" style="66" customWidth="1"/>
    <col min="5680" max="5680" width="3.6640625" style="66" customWidth="1"/>
    <col min="5681" max="5681" width="2.6640625" style="66" customWidth="1"/>
    <col min="5682" max="5682" width="3.6640625" style="66" customWidth="1"/>
    <col min="5683" max="5683" width="2.6640625" style="66" customWidth="1"/>
    <col min="5684" max="5684" width="3.6640625" style="66" customWidth="1"/>
    <col min="5685" max="5685" width="2.6640625" style="66" customWidth="1"/>
    <col min="5686" max="5686" width="4" style="66" customWidth="1"/>
    <col min="5687" max="5687" width="3.6640625" style="66" customWidth="1"/>
    <col min="5688" max="5689" width="2.6640625" style="66" customWidth="1"/>
    <col min="5690" max="5690" width="2.5546875" style="66" customWidth="1"/>
    <col min="5691" max="5694" width="2.6640625" style="66" customWidth="1"/>
    <col min="5695" max="5695" width="4" style="66" customWidth="1"/>
    <col min="5696" max="5696" width="2.6640625" style="66" customWidth="1"/>
    <col min="5697" max="5697" width="4.88671875" style="66" customWidth="1"/>
    <col min="5698" max="5698" width="1.88671875" style="66" customWidth="1"/>
    <col min="5699" max="5699" width="4.33203125" style="66" customWidth="1"/>
    <col min="5700" max="5700" width="3.6640625" style="66" customWidth="1"/>
    <col min="5701" max="5701" width="5.88671875" style="66" customWidth="1"/>
    <col min="5702" max="5887" width="9.109375" style="66" customWidth="1"/>
    <col min="5888" max="5888" width="2" style="66"/>
    <col min="5889" max="5889" width="2.44140625" style="66" customWidth="1"/>
    <col min="5890" max="5891" width="4.44140625" style="66" customWidth="1"/>
    <col min="5892" max="5895" width="4.6640625" style="66" customWidth="1"/>
    <col min="5896" max="5896" width="1.33203125" style="66" customWidth="1"/>
    <col min="5897" max="5897" width="3.109375" style="66" customWidth="1"/>
    <col min="5898" max="5899" width="3.6640625" style="66" customWidth="1"/>
    <col min="5900" max="5900" width="5.6640625" style="66" customWidth="1"/>
    <col min="5901" max="5903" width="0" style="66" hidden="1" customWidth="1"/>
    <col min="5904" max="5904" width="2.6640625" style="66" customWidth="1"/>
    <col min="5905" max="5906" width="3.6640625" style="66" customWidth="1"/>
    <col min="5907" max="5907" width="2.6640625" style="66" customWidth="1"/>
    <col min="5908" max="5908" width="3.6640625" style="66" customWidth="1"/>
    <col min="5909" max="5909" width="2.6640625" style="66" customWidth="1"/>
    <col min="5910" max="5910" width="3.5546875" style="66" customWidth="1"/>
    <col min="5911" max="5912" width="2.6640625" style="66" customWidth="1"/>
    <col min="5913" max="5914" width="3.6640625" style="66" customWidth="1"/>
    <col min="5915" max="5915" width="2.5546875" style="66" customWidth="1"/>
    <col min="5916" max="5916" width="3.6640625" style="66" customWidth="1"/>
    <col min="5917" max="5918" width="2.6640625" style="66" customWidth="1"/>
    <col min="5919" max="5919" width="3.6640625" style="66" customWidth="1"/>
    <col min="5920" max="5920" width="2.6640625" style="66" customWidth="1"/>
    <col min="5921" max="5922" width="3.6640625" style="66" customWidth="1"/>
    <col min="5923" max="5923" width="2.6640625" style="66" customWidth="1"/>
    <col min="5924" max="5925" width="3.6640625" style="66" customWidth="1"/>
    <col min="5926" max="5927" width="3.88671875" style="66" customWidth="1"/>
    <col min="5928" max="5928" width="0" style="66" hidden="1" customWidth="1"/>
    <col min="5929" max="5929" width="3.6640625" style="66" customWidth="1"/>
    <col min="5930" max="5930" width="4.33203125" style="66" customWidth="1"/>
    <col min="5931" max="5931" width="2.6640625" style="66" customWidth="1"/>
    <col min="5932" max="5932" width="3.6640625" style="66" customWidth="1"/>
    <col min="5933" max="5933" width="2.6640625" style="66" customWidth="1"/>
    <col min="5934" max="5934" width="3.6640625" style="66" customWidth="1"/>
    <col min="5935" max="5935" width="2.6640625" style="66" customWidth="1"/>
    <col min="5936" max="5936" width="3.6640625" style="66" customWidth="1"/>
    <col min="5937" max="5937" width="2.6640625" style="66" customWidth="1"/>
    <col min="5938" max="5938" width="3.6640625" style="66" customWidth="1"/>
    <col min="5939" max="5939" width="2.6640625" style="66" customWidth="1"/>
    <col min="5940" max="5940" width="3.6640625" style="66" customWidth="1"/>
    <col min="5941" max="5941" width="2.6640625" style="66" customWidth="1"/>
    <col min="5942" max="5942" width="4" style="66" customWidth="1"/>
    <col min="5943" max="5943" width="3.6640625" style="66" customWidth="1"/>
    <col min="5944" max="5945" width="2.6640625" style="66" customWidth="1"/>
    <col min="5946" max="5946" width="2.5546875" style="66" customWidth="1"/>
    <col min="5947" max="5950" width="2.6640625" style="66" customWidth="1"/>
    <col min="5951" max="5951" width="4" style="66" customWidth="1"/>
    <col min="5952" max="5952" width="2.6640625" style="66" customWidth="1"/>
    <col min="5953" max="5953" width="4.88671875" style="66" customWidth="1"/>
    <col min="5954" max="5954" width="1.88671875" style="66" customWidth="1"/>
    <col min="5955" max="5955" width="4.33203125" style="66" customWidth="1"/>
    <col min="5956" max="5956" width="3.6640625" style="66" customWidth="1"/>
    <col min="5957" max="5957" width="5.88671875" style="66" customWidth="1"/>
    <col min="5958" max="6143" width="9.109375" style="66" customWidth="1"/>
    <col min="6144" max="6144" width="2" style="66"/>
    <col min="6145" max="6145" width="2.44140625" style="66" customWidth="1"/>
    <col min="6146" max="6147" width="4.44140625" style="66" customWidth="1"/>
    <col min="6148" max="6151" width="4.6640625" style="66" customWidth="1"/>
    <col min="6152" max="6152" width="1.33203125" style="66" customWidth="1"/>
    <col min="6153" max="6153" width="3.109375" style="66" customWidth="1"/>
    <col min="6154" max="6155" width="3.6640625" style="66" customWidth="1"/>
    <col min="6156" max="6156" width="5.6640625" style="66" customWidth="1"/>
    <col min="6157" max="6159" width="0" style="66" hidden="1" customWidth="1"/>
    <col min="6160" max="6160" width="2.6640625" style="66" customWidth="1"/>
    <col min="6161" max="6162" width="3.6640625" style="66" customWidth="1"/>
    <col min="6163" max="6163" width="2.6640625" style="66" customWidth="1"/>
    <col min="6164" max="6164" width="3.6640625" style="66" customWidth="1"/>
    <col min="6165" max="6165" width="2.6640625" style="66" customWidth="1"/>
    <col min="6166" max="6166" width="3.5546875" style="66" customWidth="1"/>
    <col min="6167" max="6168" width="2.6640625" style="66" customWidth="1"/>
    <col min="6169" max="6170" width="3.6640625" style="66" customWidth="1"/>
    <col min="6171" max="6171" width="2.5546875" style="66" customWidth="1"/>
    <col min="6172" max="6172" width="3.6640625" style="66" customWidth="1"/>
    <col min="6173" max="6174" width="2.6640625" style="66" customWidth="1"/>
    <col min="6175" max="6175" width="3.6640625" style="66" customWidth="1"/>
    <col min="6176" max="6176" width="2.6640625" style="66" customWidth="1"/>
    <col min="6177" max="6178" width="3.6640625" style="66" customWidth="1"/>
    <col min="6179" max="6179" width="2.6640625" style="66" customWidth="1"/>
    <col min="6180" max="6181" width="3.6640625" style="66" customWidth="1"/>
    <col min="6182" max="6183" width="3.88671875" style="66" customWidth="1"/>
    <col min="6184" max="6184" width="0" style="66" hidden="1" customWidth="1"/>
    <col min="6185" max="6185" width="3.6640625" style="66" customWidth="1"/>
    <col min="6186" max="6186" width="4.33203125" style="66" customWidth="1"/>
    <col min="6187" max="6187" width="2.6640625" style="66" customWidth="1"/>
    <col min="6188" max="6188" width="3.6640625" style="66" customWidth="1"/>
    <col min="6189" max="6189" width="2.6640625" style="66" customWidth="1"/>
    <col min="6190" max="6190" width="3.6640625" style="66" customWidth="1"/>
    <col min="6191" max="6191" width="2.6640625" style="66" customWidth="1"/>
    <col min="6192" max="6192" width="3.6640625" style="66" customWidth="1"/>
    <col min="6193" max="6193" width="2.6640625" style="66" customWidth="1"/>
    <col min="6194" max="6194" width="3.6640625" style="66" customWidth="1"/>
    <col min="6195" max="6195" width="2.6640625" style="66" customWidth="1"/>
    <col min="6196" max="6196" width="3.6640625" style="66" customWidth="1"/>
    <col min="6197" max="6197" width="2.6640625" style="66" customWidth="1"/>
    <col min="6198" max="6198" width="4" style="66" customWidth="1"/>
    <col min="6199" max="6199" width="3.6640625" style="66" customWidth="1"/>
    <col min="6200" max="6201" width="2.6640625" style="66" customWidth="1"/>
    <col min="6202" max="6202" width="2.5546875" style="66" customWidth="1"/>
    <col min="6203" max="6206" width="2.6640625" style="66" customWidth="1"/>
    <col min="6207" max="6207" width="4" style="66" customWidth="1"/>
    <col min="6208" max="6208" width="2.6640625" style="66" customWidth="1"/>
    <col min="6209" max="6209" width="4.88671875" style="66" customWidth="1"/>
    <col min="6210" max="6210" width="1.88671875" style="66" customWidth="1"/>
    <col min="6211" max="6211" width="4.33203125" style="66" customWidth="1"/>
    <col min="6212" max="6212" width="3.6640625" style="66" customWidth="1"/>
    <col min="6213" max="6213" width="5.88671875" style="66" customWidth="1"/>
    <col min="6214" max="6399" width="9.109375" style="66" customWidth="1"/>
    <col min="6400" max="6400" width="2" style="66"/>
    <col min="6401" max="6401" width="2.44140625" style="66" customWidth="1"/>
    <col min="6402" max="6403" width="4.44140625" style="66" customWidth="1"/>
    <col min="6404" max="6407" width="4.6640625" style="66" customWidth="1"/>
    <col min="6408" max="6408" width="1.33203125" style="66" customWidth="1"/>
    <col min="6409" max="6409" width="3.109375" style="66" customWidth="1"/>
    <col min="6410" max="6411" width="3.6640625" style="66" customWidth="1"/>
    <col min="6412" max="6412" width="5.6640625" style="66" customWidth="1"/>
    <col min="6413" max="6415" width="0" style="66" hidden="1" customWidth="1"/>
    <col min="6416" max="6416" width="2.6640625" style="66" customWidth="1"/>
    <col min="6417" max="6418" width="3.6640625" style="66" customWidth="1"/>
    <col min="6419" max="6419" width="2.6640625" style="66" customWidth="1"/>
    <col min="6420" max="6420" width="3.6640625" style="66" customWidth="1"/>
    <col min="6421" max="6421" width="2.6640625" style="66" customWidth="1"/>
    <col min="6422" max="6422" width="3.5546875" style="66" customWidth="1"/>
    <col min="6423" max="6424" width="2.6640625" style="66" customWidth="1"/>
    <col min="6425" max="6426" width="3.6640625" style="66" customWidth="1"/>
    <col min="6427" max="6427" width="2.5546875" style="66" customWidth="1"/>
    <col min="6428" max="6428" width="3.6640625" style="66" customWidth="1"/>
    <col min="6429" max="6430" width="2.6640625" style="66" customWidth="1"/>
    <col min="6431" max="6431" width="3.6640625" style="66" customWidth="1"/>
    <col min="6432" max="6432" width="2.6640625" style="66" customWidth="1"/>
    <col min="6433" max="6434" width="3.6640625" style="66" customWidth="1"/>
    <col min="6435" max="6435" width="2.6640625" style="66" customWidth="1"/>
    <col min="6436" max="6437" width="3.6640625" style="66" customWidth="1"/>
    <col min="6438" max="6439" width="3.88671875" style="66" customWidth="1"/>
    <col min="6440" max="6440" width="0" style="66" hidden="1" customWidth="1"/>
    <col min="6441" max="6441" width="3.6640625" style="66" customWidth="1"/>
    <col min="6442" max="6442" width="4.33203125" style="66" customWidth="1"/>
    <col min="6443" max="6443" width="2.6640625" style="66" customWidth="1"/>
    <col min="6444" max="6444" width="3.6640625" style="66" customWidth="1"/>
    <col min="6445" max="6445" width="2.6640625" style="66" customWidth="1"/>
    <col min="6446" max="6446" width="3.6640625" style="66" customWidth="1"/>
    <col min="6447" max="6447" width="2.6640625" style="66" customWidth="1"/>
    <col min="6448" max="6448" width="3.6640625" style="66" customWidth="1"/>
    <col min="6449" max="6449" width="2.6640625" style="66" customWidth="1"/>
    <col min="6450" max="6450" width="3.6640625" style="66" customWidth="1"/>
    <col min="6451" max="6451" width="2.6640625" style="66" customWidth="1"/>
    <col min="6452" max="6452" width="3.6640625" style="66" customWidth="1"/>
    <col min="6453" max="6453" width="2.6640625" style="66" customWidth="1"/>
    <col min="6454" max="6454" width="4" style="66" customWidth="1"/>
    <col min="6455" max="6455" width="3.6640625" style="66" customWidth="1"/>
    <col min="6456" max="6457" width="2.6640625" style="66" customWidth="1"/>
    <col min="6458" max="6458" width="2.5546875" style="66" customWidth="1"/>
    <col min="6459" max="6462" width="2.6640625" style="66" customWidth="1"/>
    <col min="6463" max="6463" width="4" style="66" customWidth="1"/>
    <col min="6464" max="6464" width="2.6640625" style="66" customWidth="1"/>
    <col min="6465" max="6465" width="4.88671875" style="66" customWidth="1"/>
    <col min="6466" max="6466" width="1.88671875" style="66" customWidth="1"/>
    <col min="6467" max="6467" width="4.33203125" style="66" customWidth="1"/>
    <col min="6468" max="6468" width="3.6640625" style="66" customWidth="1"/>
    <col min="6469" max="6469" width="5.88671875" style="66" customWidth="1"/>
    <col min="6470" max="6655" width="9.109375" style="66" customWidth="1"/>
    <col min="6656" max="6656" width="2" style="66"/>
    <col min="6657" max="6657" width="2.44140625" style="66" customWidth="1"/>
    <col min="6658" max="6659" width="4.44140625" style="66" customWidth="1"/>
    <col min="6660" max="6663" width="4.6640625" style="66" customWidth="1"/>
    <col min="6664" max="6664" width="1.33203125" style="66" customWidth="1"/>
    <col min="6665" max="6665" width="3.109375" style="66" customWidth="1"/>
    <col min="6666" max="6667" width="3.6640625" style="66" customWidth="1"/>
    <col min="6668" max="6668" width="5.6640625" style="66" customWidth="1"/>
    <col min="6669" max="6671" width="0" style="66" hidden="1" customWidth="1"/>
    <col min="6672" max="6672" width="2.6640625" style="66" customWidth="1"/>
    <col min="6673" max="6674" width="3.6640625" style="66" customWidth="1"/>
    <col min="6675" max="6675" width="2.6640625" style="66" customWidth="1"/>
    <col min="6676" max="6676" width="3.6640625" style="66" customWidth="1"/>
    <col min="6677" max="6677" width="2.6640625" style="66" customWidth="1"/>
    <col min="6678" max="6678" width="3.5546875" style="66" customWidth="1"/>
    <col min="6679" max="6680" width="2.6640625" style="66" customWidth="1"/>
    <col min="6681" max="6682" width="3.6640625" style="66" customWidth="1"/>
    <col min="6683" max="6683" width="2.5546875" style="66" customWidth="1"/>
    <col min="6684" max="6684" width="3.6640625" style="66" customWidth="1"/>
    <col min="6685" max="6686" width="2.6640625" style="66" customWidth="1"/>
    <col min="6687" max="6687" width="3.6640625" style="66" customWidth="1"/>
    <col min="6688" max="6688" width="2.6640625" style="66" customWidth="1"/>
    <col min="6689" max="6690" width="3.6640625" style="66" customWidth="1"/>
    <col min="6691" max="6691" width="2.6640625" style="66" customWidth="1"/>
    <col min="6692" max="6693" width="3.6640625" style="66" customWidth="1"/>
    <col min="6694" max="6695" width="3.88671875" style="66" customWidth="1"/>
    <col min="6696" max="6696" width="0" style="66" hidden="1" customWidth="1"/>
    <col min="6697" max="6697" width="3.6640625" style="66" customWidth="1"/>
    <col min="6698" max="6698" width="4.33203125" style="66" customWidth="1"/>
    <col min="6699" max="6699" width="2.6640625" style="66" customWidth="1"/>
    <col min="6700" max="6700" width="3.6640625" style="66" customWidth="1"/>
    <col min="6701" max="6701" width="2.6640625" style="66" customWidth="1"/>
    <col min="6702" max="6702" width="3.6640625" style="66" customWidth="1"/>
    <col min="6703" max="6703" width="2.6640625" style="66" customWidth="1"/>
    <col min="6704" max="6704" width="3.6640625" style="66" customWidth="1"/>
    <col min="6705" max="6705" width="2.6640625" style="66" customWidth="1"/>
    <col min="6706" max="6706" width="3.6640625" style="66" customWidth="1"/>
    <col min="6707" max="6707" width="2.6640625" style="66" customWidth="1"/>
    <col min="6708" max="6708" width="3.6640625" style="66" customWidth="1"/>
    <col min="6709" max="6709" width="2.6640625" style="66" customWidth="1"/>
    <col min="6710" max="6710" width="4" style="66" customWidth="1"/>
    <col min="6711" max="6711" width="3.6640625" style="66" customWidth="1"/>
    <col min="6712" max="6713" width="2.6640625" style="66" customWidth="1"/>
    <col min="6714" max="6714" width="2.5546875" style="66" customWidth="1"/>
    <col min="6715" max="6718" width="2.6640625" style="66" customWidth="1"/>
    <col min="6719" max="6719" width="4" style="66" customWidth="1"/>
    <col min="6720" max="6720" width="2.6640625" style="66" customWidth="1"/>
    <col min="6721" max="6721" width="4.88671875" style="66" customWidth="1"/>
    <col min="6722" max="6722" width="1.88671875" style="66" customWidth="1"/>
    <col min="6723" max="6723" width="4.33203125" style="66" customWidth="1"/>
    <col min="6724" max="6724" width="3.6640625" style="66" customWidth="1"/>
    <col min="6725" max="6725" width="5.88671875" style="66" customWidth="1"/>
    <col min="6726" max="6911" width="9.109375" style="66" customWidth="1"/>
    <col min="6912" max="6912" width="2" style="66"/>
    <col min="6913" max="6913" width="2.44140625" style="66" customWidth="1"/>
    <col min="6914" max="6915" width="4.44140625" style="66" customWidth="1"/>
    <col min="6916" max="6919" width="4.6640625" style="66" customWidth="1"/>
    <col min="6920" max="6920" width="1.33203125" style="66" customWidth="1"/>
    <col min="6921" max="6921" width="3.109375" style="66" customWidth="1"/>
    <col min="6922" max="6923" width="3.6640625" style="66" customWidth="1"/>
    <col min="6924" max="6924" width="5.6640625" style="66" customWidth="1"/>
    <col min="6925" max="6927" width="0" style="66" hidden="1" customWidth="1"/>
    <col min="6928" max="6928" width="2.6640625" style="66" customWidth="1"/>
    <col min="6929" max="6930" width="3.6640625" style="66" customWidth="1"/>
    <col min="6931" max="6931" width="2.6640625" style="66" customWidth="1"/>
    <col min="6932" max="6932" width="3.6640625" style="66" customWidth="1"/>
    <col min="6933" max="6933" width="2.6640625" style="66" customWidth="1"/>
    <col min="6934" max="6934" width="3.5546875" style="66" customWidth="1"/>
    <col min="6935" max="6936" width="2.6640625" style="66" customWidth="1"/>
    <col min="6937" max="6938" width="3.6640625" style="66" customWidth="1"/>
    <col min="6939" max="6939" width="2.5546875" style="66" customWidth="1"/>
    <col min="6940" max="6940" width="3.6640625" style="66" customWidth="1"/>
    <col min="6941" max="6942" width="2.6640625" style="66" customWidth="1"/>
    <col min="6943" max="6943" width="3.6640625" style="66" customWidth="1"/>
    <col min="6944" max="6944" width="2.6640625" style="66" customWidth="1"/>
    <col min="6945" max="6946" width="3.6640625" style="66" customWidth="1"/>
    <col min="6947" max="6947" width="2.6640625" style="66" customWidth="1"/>
    <col min="6948" max="6949" width="3.6640625" style="66" customWidth="1"/>
    <col min="6950" max="6951" width="3.88671875" style="66" customWidth="1"/>
    <col min="6952" max="6952" width="0" style="66" hidden="1" customWidth="1"/>
    <col min="6953" max="6953" width="3.6640625" style="66" customWidth="1"/>
    <col min="6954" max="6954" width="4.33203125" style="66" customWidth="1"/>
    <col min="6955" max="6955" width="2.6640625" style="66" customWidth="1"/>
    <col min="6956" max="6956" width="3.6640625" style="66" customWidth="1"/>
    <col min="6957" max="6957" width="2.6640625" style="66" customWidth="1"/>
    <col min="6958" max="6958" width="3.6640625" style="66" customWidth="1"/>
    <col min="6959" max="6959" width="2.6640625" style="66" customWidth="1"/>
    <col min="6960" max="6960" width="3.6640625" style="66" customWidth="1"/>
    <col min="6961" max="6961" width="2.6640625" style="66" customWidth="1"/>
    <col min="6962" max="6962" width="3.6640625" style="66" customWidth="1"/>
    <col min="6963" max="6963" width="2.6640625" style="66" customWidth="1"/>
    <col min="6964" max="6964" width="3.6640625" style="66" customWidth="1"/>
    <col min="6965" max="6965" width="2.6640625" style="66" customWidth="1"/>
    <col min="6966" max="6966" width="4" style="66" customWidth="1"/>
    <col min="6967" max="6967" width="3.6640625" style="66" customWidth="1"/>
    <col min="6968" max="6969" width="2.6640625" style="66" customWidth="1"/>
    <col min="6970" max="6970" width="2.5546875" style="66" customWidth="1"/>
    <col min="6971" max="6974" width="2.6640625" style="66" customWidth="1"/>
    <col min="6975" max="6975" width="4" style="66" customWidth="1"/>
    <col min="6976" max="6976" width="2.6640625" style="66" customWidth="1"/>
    <col min="6977" max="6977" width="4.88671875" style="66" customWidth="1"/>
    <col min="6978" max="6978" width="1.88671875" style="66" customWidth="1"/>
    <col min="6979" max="6979" width="4.33203125" style="66" customWidth="1"/>
    <col min="6980" max="6980" width="3.6640625" style="66" customWidth="1"/>
    <col min="6981" max="6981" width="5.88671875" style="66" customWidth="1"/>
    <col min="6982" max="7167" width="9.109375" style="66" customWidth="1"/>
    <col min="7168" max="7168" width="2" style="66"/>
    <col min="7169" max="7169" width="2.44140625" style="66" customWidth="1"/>
    <col min="7170" max="7171" width="4.44140625" style="66" customWidth="1"/>
    <col min="7172" max="7175" width="4.6640625" style="66" customWidth="1"/>
    <col min="7176" max="7176" width="1.33203125" style="66" customWidth="1"/>
    <col min="7177" max="7177" width="3.109375" style="66" customWidth="1"/>
    <col min="7178" max="7179" width="3.6640625" style="66" customWidth="1"/>
    <col min="7180" max="7180" width="5.6640625" style="66" customWidth="1"/>
    <col min="7181" max="7183" width="0" style="66" hidden="1" customWidth="1"/>
    <col min="7184" max="7184" width="2.6640625" style="66" customWidth="1"/>
    <col min="7185" max="7186" width="3.6640625" style="66" customWidth="1"/>
    <col min="7187" max="7187" width="2.6640625" style="66" customWidth="1"/>
    <col min="7188" max="7188" width="3.6640625" style="66" customWidth="1"/>
    <col min="7189" max="7189" width="2.6640625" style="66" customWidth="1"/>
    <col min="7190" max="7190" width="3.5546875" style="66" customWidth="1"/>
    <col min="7191" max="7192" width="2.6640625" style="66" customWidth="1"/>
    <col min="7193" max="7194" width="3.6640625" style="66" customWidth="1"/>
    <col min="7195" max="7195" width="2.5546875" style="66" customWidth="1"/>
    <col min="7196" max="7196" width="3.6640625" style="66" customWidth="1"/>
    <col min="7197" max="7198" width="2.6640625" style="66" customWidth="1"/>
    <col min="7199" max="7199" width="3.6640625" style="66" customWidth="1"/>
    <col min="7200" max="7200" width="2.6640625" style="66" customWidth="1"/>
    <col min="7201" max="7202" width="3.6640625" style="66" customWidth="1"/>
    <col min="7203" max="7203" width="2.6640625" style="66" customWidth="1"/>
    <col min="7204" max="7205" width="3.6640625" style="66" customWidth="1"/>
    <col min="7206" max="7207" width="3.88671875" style="66" customWidth="1"/>
    <col min="7208" max="7208" width="0" style="66" hidden="1" customWidth="1"/>
    <col min="7209" max="7209" width="3.6640625" style="66" customWidth="1"/>
    <col min="7210" max="7210" width="4.33203125" style="66" customWidth="1"/>
    <col min="7211" max="7211" width="2.6640625" style="66" customWidth="1"/>
    <col min="7212" max="7212" width="3.6640625" style="66" customWidth="1"/>
    <col min="7213" max="7213" width="2.6640625" style="66" customWidth="1"/>
    <col min="7214" max="7214" width="3.6640625" style="66" customWidth="1"/>
    <col min="7215" max="7215" width="2.6640625" style="66" customWidth="1"/>
    <col min="7216" max="7216" width="3.6640625" style="66" customWidth="1"/>
    <col min="7217" max="7217" width="2.6640625" style="66" customWidth="1"/>
    <col min="7218" max="7218" width="3.6640625" style="66" customWidth="1"/>
    <col min="7219" max="7219" width="2.6640625" style="66" customWidth="1"/>
    <col min="7220" max="7220" width="3.6640625" style="66" customWidth="1"/>
    <col min="7221" max="7221" width="2.6640625" style="66" customWidth="1"/>
    <col min="7222" max="7222" width="4" style="66" customWidth="1"/>
    <col min="7223" max="7223" width="3.6640625" style="66" customWidth="1"/>
    <col min="7224" max="7225" width="2.6640625" style="66" customWidth="1"/>
    <col min="7226" max="7226" width="2.5546875" style="66" customWidth="1"/>
    <col min="7227" max="7230" width="2.6640625" style="66" customWidth="1"/>
    <col min="7231" max="7231" width="4" style="66" customWidth="1"/>
    <col min="7232" max="7232" width="2.6640625" style="66" customWidth="1"/>
    <col min="7233" max="7233" width="4.88671875" style="66" customWidth="1"/>
    <col min="7234" max="7234" width="1.88671875" style="66" customWidth="1"/>
    <col min="7235" max="7235" width="4.33203125" style="66" customWidth="1"/>
    <col min="7236" max="7236" width="3.6640625" style="66" customWidth="1"/>
    <col min="7237" max="7237" width="5.88671875" style="66" customWidth="1"/>
    <col min="7238" max="7423" width="9.109375" style="66" customWidth="1"/>
    <col min="7424" max="7424" width="2" style="66"/>
    <col min="7425" max="7425" width="2.44140625" style="66" customWidth="1"/>
    <col min="7426" max="7427" width="4.44140625" style="66" customWidth="1"/>
    <col min="7428" max="7431" width="4.6640625" style="66" customWidth="1"/>
    <col min="7432" max="7432" width="1.33203125" style="66" customWidth="1"/>
    <col min="7433" max="7433" width="3.109375" style="66" customWidth="1"/>
    <col min="7434" max="7435" width="3.6640625" style="66" customWidth="1"/>
    <col min="7436" max="7436" width="5.6640625" style="66" customWidth="1"/>
    <col min="7437" max="7439" width="0" style="66" hidden="1" customWidth="1"/>
    <col min="7440" max="7440" width="2.6640625" style="66" customWidth="1"/>
    <col min="7441" max="7442" width="3.6640625" style="66" customWidth="1"/>
    <col min="7443" max="7443" width="2.6640625" style="66" customWidth="1"/>
    <col min="7444" max="7444" width="3.6640625" style="66" customWidth="1"/>
    <col min="7445" max="7445" width="2.6640625" style="66" customWidth="1"/>
    <col min="7446" max="7446" width="3.5546875" style="66" customWidth="1"/>
    <col min="7447" max="7448" width="2.6640625" style="66" customWidth="1"/>
    <col min="7449" max="7450" width="3.6640625" style="66" customWidth="1"/>
    <col min="7451" max="7451" width="2.5546875" style="66" customWidth="1"/>
    <col min="7452" max="7452" width="3.6640625" style="66" customWidth="1"/>
    <col min="7453" max="7454" width="2.6640625" style="66" customWidth="1"/>
    <col min="7455" max="7455" width="3.6640625" style="66" customWidth="1"/>
    <col min="7456" max="7456" width="2.6640625" style="66" customWidth="1"/>
    <col min="7457" max="7458" width="3.6640625" style="66" customWidth="1"/>
    <col min="7459" max="7459" width="2.6640625" style="66" customWidth="1"/>
    <col min="7460" max="7461" width="3.6640625" style="66" customWidth="1"/>
    <col min="7462" max="7463" width="3.88671875" style="66" customWidth="1"/>
    <col min="7464" max="7464" width="0" style="66" hidden="1" customWidth="1"/>
    <col min="7465" max="7465" width="3.6640625" style="66" customWidth="1"/>
    <col min="7466" max="7466" width="4.33203125" style="66" customWidth="1"/>
    <col min="7467" max="7467" width="2.6640625" style="66" customWidth="1"/>
    <col min="7468" max="7468" width="3.6640625" style="66" customWidth="1"/>
    <col min="7469" max="7469" width="2.6640625" style="66" customWidth="1"/>
    <col min="7470" max="7470" width="3.6640625" style="66" customWidth="1"/>
    <col min="7471" max="7471" width="2.6640625" style="66" customWidth="1"/>
    <col min="7472" max="7472" width="3.6640625" style="66" customWidth="1"/>
    <col min="7473" max="7473" width="2.6640625" style="66" customWidth="1"/>
    <col min="7474" max="7474" width="3.6640625" style="66" customWidth="1"/>
    <col min="7475" max="7475" width="2.6640625" style="66" customWidth="1"/>
    <col min="7476" max="7476" width="3.6640625" style="66" customWidth="1"/>
    <col min="7477" max="7477" width="2.6640625" style="66" customWidth="1"/>
    <col min="7478" max="7478" width="4" style="66" customWidth="1"/>
    <col min="7479" max="7479" width="3.6640625" style="66" customWidth="1"/>
    <col min="7480" max="7481" width="2.6640625" style="66" customWidth="1"/>
    <col min="7482" max="7482" width="2.5546875" style="66" customWidth="1"/>
    <col min="7483" max="7486" width="2.6640625" style="66" customWidth="1"/>
    <col min="7487" max="7487" width="4" style="66" customWidth="1"/>
    <col min="7488" max="7488" width="2.6640625" style="66" customWidth="1"/>
    <col min="7489" max="7489" width="4.88671875" style="66" customWidth="1"/>
    <col min="7490" max="7490" width="1.88671875" style="66" customWidth="1"/>
    <col min="7491" max="7491" width="4.33203125" style="66" customWidth="1"/>
    <col min="7492" max="7492" width="3.6640625" style="66" customWidth="1"/>
    <col min="7493" max="7493" width="5.88671875" style="66" customWidth="1"/>
    <col min="7494" max="7679" width="9.109375" style="66" customWidth="1"/>
    <col min="7680" max="7680" width="2" style="66"/>
    <col min="7681" max="7681" width="2.44140625" style="66" customWidth="1"/>
    <col min="7682" max="7683" width="4.44140625" style="66" customWidth="1"/>
    <col min="7684" max="7687" width="4.6640625" style="66" customWidth="1"/>
    <col min="7688" max="7688" width="1.33203125" style="66" customWidth="1"/>
    <col min="7689" max="7689" width="3.109375" style="66" customWidth="1"/>
    <col min="7690" max="7691" width="3.6640625" style="66" customWidth="1"/>
    <col min="7692" max="7692" width="5.6640625" style="66" customWidth="1"/>
    <col min="7693" max="7695" width="0" style="66" hidden="1" customWidth="1"/>
    <col min="7696" max="7696" width="2.6640625" style="66" customWidth="1"/>
    <col min="7697" max="7698" width="3.6640625" style="66" customWidth="1"/>
    <col min="7699" max="7699" width="2.6640625" style="66" customWidth="1"/>
    <col min="7700" max="7700" width="3.6640625" style="66" customWidth="1"/>
    <col min="7701" max="7701" width="2.6640625" style="66" customWidth="1"/>
    <col min="7702" max="7702" width="3.5546875" style="66" customWidth="1"/>
    <col min="7703" max="7704" width="2.6640625" style="66" customWidth="1"/>
    <col min="7705" max="7706" width="3.6640625" style="66" customWidth="1"/>
    <col min="7707" max="7707" width="2.5546875" style="66" customWidth="1"/>
    <col min="7708" max="7708" width="3.6640625" style="66" customWidth="1"/>
    <col min="7709" max="7710" width="2.6640625" style="66" customWidth="1"/>
    <col min="7711" max="7711" width="3.6640625" style="66" customWidth="1"/>
    <col min="7712" max="7712" width="2.6640625" style="66" customWidth="1"/>
    <col min="7713" max="7714" width="3.6640625" style="66" customWidth="1"/>
    <col min="7715" max="7715" width="2.6640625" style="66" customWidth="1"/>
    <col min="7716" max="7717" width="3.6640625" style="66" customWidth="1"/>
    <col min="7718" max="7719" width="3.88671875" style="66" customWidth="1"/>
    <col min="7720" max="7720" width="0" style="66" hidden="1" customWidth="1"/>
    <col min="7721" max="7721" width="3.6640625" style="66" customWidth="1"/>
    <col min="7722" max="7722" width="4.33203125" style="66" customWidth="1"/>
    <col min="7723" max="7723" width="2.6640625" style="66" customWidth="1"/>
    <col min="7724" max="7724" width="3.6640625" style="66" customWidth="1"/>
    <col min="7725" max="7725" width="2.6640625" style="66" customWidth="1"/>
    <col min="7726" max="7726" width="3.6640625" style="66" customWidth="1"/>
    <col min="7727" max="7727" width="2.6640625" style="66" customWidth="1"/>
    <col min="7728" max="7728" width="3.6640625" style="66" customWidth="1"/>
    <col min="7729" max="7729" width="2.6640625" style="66" customWidth="1"/>
    <col min="7730" max="7730" width="3.6640625" style="66" customWidth="1"/>
    <col min="7731" max="7731" width="2.6640625" style="66" customWidth="1"/>
    <col min="7732" max="7732" width="3.6640625" style="66" customWidth="1"/>
    <col min="7733" max="7733" width="2.6640625" style="66" customWidth="1"/>
    <col min="7734" max="7734" width="4" style="66" customWidth="1"/>
    <col min="7735" max="7735" width="3.6640625" style="66" customWidth="1"/>
    <col min="7736" max="7737" width="2.6640625" style="66" customWidth="1"/>
    <col min="7738" max="7738" width="2.5546875" style="66" customWidth="1"/>
    <col min="7739" max="7742" width="2.6640625" style="66" customWidth="1"/>
    <col min="7743" max="7743" width="4" style="66" customWidth="1"/>
    <col min="7744" max="7744" width="2.6640625" style="66" customWidth="1"/>
    <col min="7745" max="7745" width="4.88671875" style="66" customWidth="1"/>
    <col min="7746" max="7746" width="1.88671875" style="66" customWidth="1"/>
    <col min="7747" max="7747" width="4.33203125" style="66" customWidth="1"/>
    <col min="7748" max="7748" width="3.6640625" style="66" customWidth="1"/>
    <col min="7749" max="7749" width="5.88671875" style="66" customWidth="1"/>
    <col min="7750" max="7935" width="9.109375" style="66" customWidth="1"/>
    <col min="7936" max="7936" width="2" style="66"/>
    <col min="7937" max="7937" width="2.44140625" style="66" customWidth="1"/>
    <col min="7938" max="7939" width="4.44140625" style="66" customWidth="1"/>
    <col min="7940" max="7943" width="4.6640625" style="66" customWidth="1"/>
    <col min="7944" max="7944" width="1.33203125" style="66" customWidth="1"/>
    <col min="7945" max="7945" width="3.109375" style="66" customWidth="1"/>
    <col min="7946" max="7947" width="3.6640625" style="66" customWidth="1"/>
    <col min="7948" max="7948" width="5.6640625" style="66" customWidth="1"/>
    <col min="7949" max="7951" width="0" style="66" hidden="1" customWidth="1"/>
    <col min="7952" max="7952" width="2.6640625" style="66" customWidth="1"/>
    <col min="7953" max="7954" width="3.6640625" style="66" customWidth="1"/>
    <col min="7955" max="7955" width="2.6640625" style="66" customWidth="1"/>
    <col min="7956" max="7956" width="3.6640625" style="66" customWidth="1"/>
    <col min="7957" max="7957" width="2.6640625" style="66" customWidth="1"/>
    <col min="7958" max="7958" width="3.5546875" style="66" customWidth="1"/>
    <col min="7959" max="7960" width="2.6640625" style="66" customWidth="1"/>
    <col min="7961" max="7962" width="3.6640625" style="66" customWidth="1"/>
    <col min="7963" max="7963" width="2.5546875" style="66" customWidth="1"/>
    <col min="7964" max="7964" width="3.6640625" style="66" customWidth="1"/>
    <col min="7965" max="7966" width="2.6640625" style="66" customWidth="1"/>
    <col min="7967" max="7967" width="3.6640625" style="66" customWidth="1"/>
    <col min="7968" max="7968" width="2.6640625" style="66" customWidth="1"/>
    <col min="7969" max="7970" width="3.6640625" style="66" customWidth="1"/>
    <col min="7971" max="7971" width="2.6640625" style="66" customWidth="1"/>
    <col min="7972" max="7973" width="3.6640625" style="66" customWidth="1"/>
    <col min="7974" max="7975" width="3.88671875" style="66" customWidth="1"/>
    <col min="7976" max="7976" width="0" style="66" hidden="1" customWidth="1"/>
    <col min="7977" max="7977" width="3.6640625" style="66" customWidth="1"/>
    <col min="7978" max="7978" width="4.33203125" style="66" customWidth="1"/>
    <col min="7979" max="7979" width="2.6640625" style="66" customWidth="1"/>
    <col min="7980" max="7980" width="3.6640625" style="66" customWidth="1"/>
    <col min="7981" max="7981" width="2.6640625" style="66" customWidth="1"/>
    <col min="7982" max="7982" width="3.6640625" style="66" customWidth="1"/>
    <col min="7983" max="7983" width="2.6640625" style="66" customWidth="1"/>
    <col min="7984" max="7984" width="3.6640625" style="66" customWidth="1"/>
    <col min="7985" max="7985" width="2.6640625" style="66" customWidth="1"/>
    <col min="7986" max="7986" width="3.6640625" style="66" customWidth="1"/>
    <col min="7987" max="7987" width="2.6640625" style="66" customWidth="1"/>
    <col min="7988" max="7988" width="3.6640625" style="66" customWidth="1"/>
    <col min="7989" max="7989" width="2.6640625" style="66" customWidth="1"/>
    <col min="7990" max="7990" width="4" style="66" customWidth="1"/>
    <col min="7991" max="7991" width="3.6640625" style="66" customWidth="1"/>
    <col min="7992" max="7993" width="2.6640625" style="66" customWidth="1"/>
    <col min="7994" max="7994" width="2.5546875" style="66" customWidth="1"/>
    <col min="7995" max="7998" width="2.6640625" style="66" customWidth="1"/>
    <col min="7999" max="7999" width="4" style="66" customWidth="1"/>
    <col min="8000" max="8000" width="2.6640625" style="66" customWidth="1"/>
    <col min="8001" max="8001" width="4.88671875" style="66" customWidth="1"/>
    <col min="8002" max="8002" width="1.88671875" style="66" customWidth="1"/>
    <col min="8003" max="8003" width="4.33203125" style="66" customWidth="1"/>
    <col min="8004" max="8004" width="3.6640625" style="66" customWidth="1"/>
    <col min="8005" max="8005" width="5.88671875" style="66" customWidth="1"/>
    <col min="8006" max="8191" width="9.109375" style="66" customWidth="1"/>
    <col min="8192" max="8192" width="2" style="66"/>
    <col min="8193" max="8193" width="2.44140625" style="66" customWidth="1"/>
    <col min="8194" max="8195" width="4.44140625" style="66" customWidth="1"/>
    <col min="8196" max="8199" width="4.6640625" style="66" customWidth="1"/>
    <col min="8200" max="8200" width="1.33203125" style="66" customWidth="1"/>
    <col min="8201" max="8201" width="3.109375" style="66" customWidth="1"/>
    <col min="8202" max="8203" width="3.6640625" style="66" customWidth="1"/>
    <col min="8204" max="8204" width="5.6640625" style="66" customWidth="1"/>
    <col min="8205" max="8207" width="0" style="66" hidden="1" customWidth="1"/>
    <col min="8208" max="8208" width="2.6640625" style="66" customWidth="1"/>
    <col min="8209" max="8210" width="3.6640625" style="66" customWidth="1"/>
    <col min="8211" max="8211" width="2.6640625" style="66" customWidth="1"/>
    <col min="8212" max="8212" width="3.6640625" style="66" customWidth="1"/>
    <col min="8213" max="8213" width="2.6640625" style="66" customWidth="1"/>
    <col min="8214" max="8214" width="3.5546875" style="66" customWidth="1"/>
    <col min="8215" max="8216" width="2.6640625" style="66" customWidth="1"/>
    <col min="8217" max="8218" width="3.6640625" style="66" customWidth="1"/>
    <col min="8219" max="8219" width="2.5546875" style="66" customWidth="1"/>
    <col min="8220" max="8220" width="3.6640625" style="66" customWidth="1"/>
    <col min="8221" max="8222" width="2.6640625" style="66" customWidth="1"/>
    <col min="8223" max="8223" width="3.6640625" style="66" customWidth="1"/>
    <col min="8224" max="8224" width="2.6640625" style="66" customWidth="1"/>
    <col min="8225" max="8226" width="3.6640625" style="66" customWidth="1"/>
    <col min="8227" max="8227" width="2.6640625" style="66" customWidth="1"/>
    <col min="8228" max="8229" width="3.6640625" style="66" customWidth="1"/>
    <col min="8230" max="8231" width="3.88671875" style="66" customWidth="1"/>
    <col min="8232" max="8232" width="0" style="66" hidden="1" customWidth="1"/>
    <col min="8233" max="8233" width="3.6640625" style="66" customWidth="1"/>
    <col min="8234" max="8234" width="4.33203125" style="66" customWidth="1"/>
    <col min="8235" max="8235" width="2.6640625" style="66" customWidth="1"/>
    <col min="8236" max="8236" width="3.6640625" style="66" customWidth="1"/>
    <col min="8237" max="8237" width="2.6640625" style="66" customWidth="1"/>
    <col min="8238" max="8238" width="3.6640625" style="66" customWidth="1"/>
    <col min="8239" max="8239" width="2.6640625" style="66" customWidth="1"/>
    <col min="8240" max="8240" width="3.6640625" style="66" customWidth="1"/>
    <col min="8241" max="8241" width="2.6640625" style="66" customWidth="1"/>
    <col min="8242" max="8242" width="3.6640625" style="66" customWidth="1"/>
    <col min="8243" max="8243" width="2.6640625" style="66" customWidth="1"/>
    <col min="8244" max="8244" width="3.6640625" style="66" customWidth="1"/>
    <col min="8245" max="8245" width="2.6640625" style="66" customWidth="1"/>
    <col min="8246" max="8246" width="4" style="66" customWidth="1"/>
    <col min="8247" max="8247" width="3.6640625" style="66" customWidth="1"/>
    <col min="8248" max="8249" width="2.6640625" style="66" customWidth="1"/>
    <col min="8250" max="8250" width="2.5546875" style="66" customWidth="1"/>
    <col min="8251" max="8254" width="2.6640625" style="66" customWidth="1"/>
    <col min="8255" max="8255" width="4" style="66" customWidth="1"/>
    <col min="8256" max="8256" width="2.6640625" style="66" customWidth="1"/>
    <col min="8257" max="8257" width="4.88671875" style="66" customWidth="1"/>
    <col min="8258" max="8258" width="1.88671875" style="66" customWidth="1"/>
    <col min="8259" max="8259" width="4.33203125" style="66" customWidth="1"/>
    <col min="8260" max="8260" width="3.6640625" style="66" customWidth="1"/>
    <col min="8261" max="8261" width="5.88671875" style="66" customWidth="1"/>
    <col min="8262" max="8447" width="9.109375" style="66" customWidth="1"/>
    <col min="8448" max="8448" width="2" style="66"/>
    <col min="8449" max="8449" width="2.44140625" style="66" customWidth="1"/>
    <col min="8450" max="8451" width="4.44140625" style="66" customWidth="1"/>
    <col min="8452" max="8455" width="4.6640625" style="66" customWidth="1"/>
    <col min="8456" max="8456" width="1.33203125" style="66" customWidth="1"/>
    <col min="8457" max="8457" width="3.109375" style="66" customWidth="1"/>
    <col min="8458" max="8459" width="3.6640625" style="66" customWidth="1"/>
    <col min="8460" max="8460" width="5.6640625" style="66" customWidth="1"/>
    <col min="8461" max="8463" width="0" style="66" hidden="1" customWidth="1"/>
    <col min="8464" max="8464" width="2.6640625" style="66" customWidth="1"/>
    <col min="8465" max="8466" width="3.6640625" style="66" customWidth="1"/>
    <col min="8467" max="8467" width="2.6640625" style="66" customWidth="1"/>
    <col min="8468" max="8468" width="3.6640625" style="66" customWidth="1"/>
    <col min="8469" max="8469" width="2.6640625" style="66" customWidth="1"/>
    <col min="8470" max="8470" width="3.5546875" style="66" customWidth="1"/>
    <col min="8471" max="8472" width="2.6640625" style="66" customWidth="1"/>
    <col min="8473" max="8474" width="3.6640625" style="66" customWidth="1"/>
    <col min="8475" max="8475" width="2.5546875" style="66" customWidth="1"/>
    <col min="8476" max="8476" width="3.6640625" style="66" customWidth="1"/>
    <col min="8477" max="8478" width="2.6640625" style="66" customWidth="1"/>
    <col min="8479" max="8479" width="3.6640625" style="66" customWidth="1"/>
    <col min="8480" max="8480" width="2.6640625" style="66" customWidth="1"/>
    <col min="8481" max="8482" width="3.6640625" style="66" customWidth="1"/>
    <col min="8483" max="8483" width="2.6640625" style="66" customWidth="1"/>
    <col min="8484" max="8485" width="3.6640625" style="66" customWidth="1"/>
    <col min="8486" max="8487" width="3.88671875" style="66" customWidth="1"/>
    <col min="8488" max="8488" width="0" style="66" hidden="1" customWidth="1"/>
    <col min="8489" max="8489" width="3.6640625" style="66" customWidth="1"/>
    <col min="8490" max="8490" width="4.33203125" style="66" customWidth="1"/>
    <col min="8491" max="8491" width="2.6640625" style="66" customWidth="1"/>
    <col min="8492" max="8492" width="3.6640625" style="66" customWidth="1"/>
    <col min="8493" max="8493" width="2.6640625" style="66" customWidth="1"/>
    <col min="8494" max="8494" width="3.6640625" style="66" customWidth="1"/>
    <col min="8495" max="8495" width="2.6640625" style="66" customWidth="1"/>
    <col min="8496" max="8496" width="3.6640625" style="66" customWidth="1"/>
    <col min="8497" max="8497" width="2.6640625" style="66" customWidth="1"/>
    <col min="8498" max="8498" width="3.6640625" style="66" customWidth="1"/>
    <col min="8499" max="8499" width="2.6640625" style="66" customWidth="1"/>
    <col min="8500" max="8500" width="3.6640625" style="66" customWidth="1"/>
    <col min="8501" max="8501" width="2.6640625" style="66" customWidth="1"/>
    <col min="8502" max="8502" width="4" style="66" customWidth="1"/>
    <col min="8503" max="8503" width="3.6640625" style="66" customWidth="1"/>
    <col min="8504" max="8505" width="2.6640625" style="66" customWidth="1"/>
    <col min="8506" max="8506" width="2.5546875" style="66" customWidth="1"/>
    <col min="8507" max="8510" width="2.6640625" style="66" customWidth="1"/>
    <col min="8511" max="8511" width="4" style="66" customWidth="1"/>
    <col min="8512" max="8512" width="2.6640625" style="66" customWidth="1"/>
    <col min="8513" max="8513" width="4.88671875" style="66" customWidth="1"/>
    <col min="8514" max="8514" width="1.88671875" style="66" customWidth="1"/>
    <col min="8515" max="8515" width="4.33203125" style="66" customWidth="1"/>
    <col min="8516" max="8516" width="3.6640625" style="66" customWidth="1"/>
    <col min="8517" max="8517" width="5.88671875" style="66" customWidth="1"/>
    <col min="8518" max="8703" width="9.109375" style="66" customWidth="1"/>
    <col min="8704" max="8704" width="2" style="66"/>
    <col min="8705" max="8705" width="2.44140625" style="66" customWidth="1"/>
    <col min="8706" max="8707" width="4.44140625" style="66" customWidth="1"/>
    <col min="8708" max="8711" width="4.6640625" style="66" customWidth="1"/>
    <col min="8712" max="8712" width="1.33203125" style="66" customWidth="1"/>
    <col min="8713" max="8713" width="3.109375" style="66" customWidth="1"/>
    <col min="8714" max="8715" width="3.6640625" style="66" customWidth="1"/>
    <col min="8716" max="8716" width="5.6640625" style="66" customWidth="1"/>
    <col min="8717" max="8719" width="0" style="66" hidden="1" customWidth="1"/>
    <col min="8720" max="8720" width="2.6640625" style="66" customWidth="1"/>
    <col min="8721" max="8722" width="3.6640625" style="66" customWidth="1"/>
    <col min="8723" max="8723" width="2.6640625" style="66" customWidth="1"/>
    <col min="8724" max="8724" width="3.6640625" style="66" customWidth="1"/>
    <col min="8725" max="8725" width="2.6640625" style="66" customWidth="1"/>
    <col min="8726" max="8726" width="3.5546875" style="66" customWidth="1"/>
    <col min="8727" max="8728" width="2.6640625" style="66" customWidth="1"/>
    <col min="8729" max="8730" width="3.6640625" style="66" customWidth="1"/>
    <col min="8731" max="8731" width="2.5546875" style="66" customWidth="1"/>
    <col min="8732" max="8732" width="3.6640625" style="66" customWidth="1"/>
    <col min="8733" max="8734" width="2.6640625" style="66" customWidth="1"/>
    <col min="8735" max="8735" width="3.6640625" style="66" customWidth="1"/>
    <col min="8736" max="8736" width="2.6640625" style="66" customWidth="1"/>
    <col min="8737" max="8738" width="3.6640625" style="66" customWidth="1"/>
    <col min="8739" max="8739" width="2.6640625" style="66" customWidth="1"/>
    <col min="8740" max="8741" width="3.6640625" style="66" customWidth="1"/>
    <col min="8742" max="8743" width="3.88671875" style="66" customWidth="1"/>
    <col min="8744" max="8744" width="0" style="66" hidden="1" customWidth="1"/>
    <col min="8745" max="8745" width="3.6640625" style="66" customWidth="1"/>
    <col min="8746" max="8746" width="4.33203125" style="66" customWidth="1"/>
    <col min="8747" max="8747" width="2.6640625" style="66" customWidth="1"/>
    <col min="8748" max="8748" width="3.6640625" style="66" customWidth="1"/>
    <col min="8749" max="8749" width="2.6640625" style="66" customWidth="1"/>
    <col min="8750" max="8750" width="3.6640625" style="66" customWidth="1"/>
    <col min="8751" max="8751" width="2.6640625" style="66" customWidth="1"/>
    <col min="8752" max="8752" width="3.6640625" style="66" customWidth="1"/>
    <col min="8753" max="8753" width="2.6640625" style="66" customWidth="1"/>
    <col min="8754" max="8754" width="3.6640625" style="66" customWidth="1"/>
    <col min="8755" max="8755" width="2.6640625" style="66" customWidth="1"/>
    <col min="8756" max="8756" width="3.6640625" style="66" customWidth="1"/>
    <col min="8757" max="8757" width="2.6640625" style="66" customWidth="1"/>
    <col min="8758" max="8758" width="4" style="66" customWidth="1"/>
    <col min="8759" max="8759" width="3.6640625" style="66" customWidth="1"/>
    <col min="8760" max="8761" width="2.6640625" style="66" customWidth="1"/>
    <col min="8762" max="8762" width="2.5546875" style="66" customWidth="1"/>
    <col min="8763" max="8766" width="2.6640625" style="66" customWidth="1"/>
    <col min="8767" max="8767" width="4" style="66" customWidth="1"/>
    <col min="8768" max="8768" width="2.6640625" style="66" customWidth="1"/>
    <col min="8769" max="8769" width="4.88671875" style="66" customWidth="1"/>
    <col min="8770" max="8770" width="1.88671875" style="66" customWidth="1"/>
    <col min="8771" max="8771" width="4.33203125" style="66" customWidth="1"/>
    <col min="8772" max="8772" width="3.6640625" style="66" customWidth="1"/>
    <col min="8773" max="8773" width="5.88671875" style="66" customWidth="1"/>
    <col min="8774" max="8959" width="9.109375" style="66" customWidth="1"/>
    <col min="8960" max="8960" width="2" style="66"/>
    <col min="8961" max="8961" width="2.44140625" style="66" customWidth="1"/>
    <col min="8962" max="8963" width="4.44140625" style="66" customWidth="1"/>
    <col min="8964" max="8967" width="4.6640625" style="66" customWidth="1"/>
    <col min="8968" max="8968" width="1.33203125" style="66" customWidth="1"/>
    <col min="8969" max="8969" width="3.109375" style="66" customWidth="1"/>
    <col min="8970" max="8971" width="3.6640625" style="66" customWidth="1"/>
    <col min="8972" max="8972" width="5.6640625" style="66" customWidth="1"/>
    <col min="8973" max="8975" width="0" style="66" hidden="1" customWidth="1"/>
    <col min="8976" max="8976" width="2.6640625" style="66" customWidth="1"/>
    <col min="8977" max="8978" width="3.6640625" style="66" customWidth="1"/>
    <col min="8979" max="8979" width="2.6640625" style="66" customWidth="1"/>
    <col min="8980" max="8980" width="3.6640625" style="66" customWidth="1"/>
    <col min="8981" max="8981" width="2.6640625" style="66" customWidth="1"/>
    <col min="8982" max="8982" width="3.5546875" style="66" customWidth="1"/>
    <col min="8983" max="8984" width="2.6640625" style="66" customWidth="1"/>
    <col min="8985" max="8986" width="3.6640625" style="66" customWidth="1"/>
    <col min="8987" max="8987" width="2.5546875" style="66" customWidth="1"/>
    <col min="8988" max="8988" width="3.6640625" style="66" customWidth="1"/>
    <col min="8989" max="8990" width="2.6640625" style="66" customWidth="1"/>
    <col min="8991" max="8991" width="3.6640625" style="66" customWidth="1"/>
    <col min="8992" max="8992" width="2.6640625" style="66" customWidth="1"/>
    <col min="8993" max="8994" width="3.6640625" style="66" customWidth="1"/>
    <col min="8995" max="8995" width="2.6640625" style="66" customWidth="1"/>
    <col min="8996" max="8997" width="3.6640625" style="66" customWidth="1"/>
    <col min="8998" max="8999" width="3.88671875" style="66" customWidth="1"/>
    <col min="9000" max="9000" width="0" style="66" hidden="1" customWidth="1"/>
    <col min="9001" max="9001" width="3.6640625" style="66" customWidth="1"/>
    <col min="9002" max="9002" width="4.33203125" style="66" customWidth="1"/>
    <col min="9003" max="9003" width="2.6640625" style="66" customWidth="1"/>
    <col min="9004" max="9004" width="3.6640625" style="66" customWidth="1"/>
    <col min="9005" max="9005" width="2.6640625" style="66" customWidth="1"/>
    <col min="9006" max="9006" width="3.6640625" style="66" customWidth="1"/>
    <col min="9007" max="9007" width="2.6640625" style="66" customWidth="1"/>
    <col min="9008" max="9008" width="3.6640625" style="66" customWidth="1"/>
    <col min="9009" max="9009" width="2.6640625" style="66" customWidth="1"/>
    <col min="9010" max="9010" width="3.6640625" style="66" customWidth="1"/>
    <col min="9011" max="9011" width="2.6640625" style="66" customWidth="1"/>
    <col min="9012" max="9012" width="3.6640625" style="66" customWidth="1"/>
    <col min="9013" max="9013" width="2.6640625" style="66" customWidth="1"/>
    <col min="9014" max="9014" width="4" style="66" customWidth="1"/>
    <col min="9015" max="9015" width="3.6640625" style="66" customWidth="1"/>
    <col min="9016" max="9017" width="2.6640625" style="66" customWidth="1"/>
    <col min="9018" max="9018" width="2.5546875" style="66" customWidth="1"/>
    <col min="9019" max="9022" width="2.6640625" style="66" customWidth="1"/>
    <col min="9023" max="9023" width="4" style="66" customWidth="1"/>
    <col min="9024" max="9024" width="2.6640625" style="66" customWidth="1"/>
    <col min="9025" max="9025" width="4.88671875" style="66" customWidth="1"/>
    <col min="9026" max="9026" width="1.88671875" style="66" customWidth="1"/>
    <col min="9027" max="9027" width="4.33203125" style="66" customWidth="1"/>
    <col min="9028" max="9028" width="3.6640625" style="66" customWidth="1"/>
    <col min="9029" max="9029" width="5.88671875" style="66" customWidth="1"/>
    <col min="9030" max="9215" width="9.109375" style="66" customWidth="1"/>
    <col min="9216" max="9216" width="2" style="66"/>
    <col min="9217" max="9217" width="2.44140625" style="66" customWidth="1"/>
    <col min="9218" max="9219" width="4.44140625" style="66" customWidth="1"/>
    <col min="9220" max="9223" width="4.6640625" style="66" customWidth="1"/>
    <col min="9224" max="9224" width="1.33203125" style="66" customWidth="1"/>
    <col min="9225" max="9225" width="3.109375" style="66" customWidth="1"/>
    <col min="9226" max="9227" width="3.6640625" style="66" customWidth="1"/>
    <col min="9228" max="9228" width="5.6640625" style="66" customWidth="1"/>
    <col min="9229" max="9231" width="0" style="66" hidden="1" customWidth="1"/>
    <col min="9232" max="9232" width="2.6640625" style="66" customWidth="1"/>
    <col min="9233" max="9234" width="3.6640625" style="66" customWidth="1"/>
    <col min="9235" max="9235" width="2.6640625" style="66" customWidth="1"/>
    <col min="9236" max="9236" width="3.6640625" style="66" customWidth="1"/>
    <col min="9237" max="9237" width="2.6640625" style="66" customWidth="1"/>
    <col min="9238" max="9238" width="3.5546875" style="66" customWidth="1"/>
    <col min="9239" max="9240" width="2.6640625" style="66" customWidth="1"/>
    <col min="9241" max="9242" width="3.6640625" style="66" customWidth="1"/>
    <col min="9243" max="9243" width="2.5546875" style="66" customWidth="1"/>
    <col min="9244" max="9244" width="3.6640625" style="66" customWidth="1"/>
    <col min="9245" max="9246" width="2.6640625" style="66" customWidth="1"/>
    <col min="9247" max="9247" width="3.6640625" style="66" customWidth="1"/>
    <col min="9248" max="9248" width="2.6640625" style="66" customWidth="1"/>
    <col min="9249" max="9250" width="3.6640625" style="66" customWidth="1"/>
    <col min="9251" max="9251" width="2.6640625" style="66" customWidth="1"/>
    <col min="9252" max="9253" width="3.6640625" style="66" customWidth="1"/>
    <col min="9254" max="9255" width="3.88671875" style="66" customWidth="1"/>
    <col min="9256" max="9256" width="0" style="66" hidden="1" customWidth="1"/>
    <col min="9257" max="9257" width="3.6640625" style="66" customWidth="1"/>
    <col min="9258" max="9258" width="4.33203125" style="66" customWidth="1"/>
    <col min="9259" max="9259" width="2.6640625" style="66" customWidth="1"/>
    <col min="9260" max="9260" width="3.6640625" style="66" customWidth="1"/>
    <col min="9261" max="9261" width="2.6640625" style="66" customWidth="1"/>
    <col min="9262" max="9262" width="3.6640625" style="66" customWidth="1"/>
    <col min="9263" max="9263" width="2.6640625" style="66" customWidth="1"/>
    <col min="9264" max="9264" width="3.6640625" style="66" customWidth="1"/>
    <col min="9265" max="9265" width="2.6640625" style="66" customWidth="1"/>
    <col min="9266" max="9266" width="3.6640625" style="66" customWidth="1"/>
    <col min="9267" max="9267" width="2.6640625" style="66" customWidth="1"/>
    <col min="9268" max="9268" width="3.6640625" style="66" customWidth="1"/>
    <col min="9269" max="9269" width="2.6640625" style="66" customWidth="1"/>
    <col min="9270" max="9270" width="4" style="66" customWidth="1"/>
    <col min="9271" max="9271" width="3.6640625" style="66" customWidth="1"/>
    <col min="9272" max="9273" width="2.6640625" style="66" customWidth="1"/>
    <col min="9274" max="9274" width="2.5546875" style="66" customWidth="1"/>
    <col min="9275" max="9278" width="2.6640625" style="66" customWidth="1"/>
    <col min="9279" max="9279" width="4" style="66" customWidth="1"/>
    <col min="9280" max="9280" width="2.6640625" style="66" customWidth="1"/>
    <col min="9281" max="9281" width="4.88671875" style="66" customWidth="1"/>
    <col min="9282" max="9282" width="1.88671875" style="66" customWidth="1"/>
    <col min="9283" max="9283" width="4.33203125" style="66" customWidth="1"/>
    <col min="9284" max="9284" width="3.6640625" style="66" customWidth="1"/>
    <col min="9285" max="9285" width="5.88671875" style="66" customWidth="1"/>
    <col min="9286" max="9471" width="9.109375" style="66" customWidth="1"/>
    <col min="9472" max="9472" width="2" style="66"/>
    <col min="9473" max="9473" width="2.44140625" style="66" customWidth="1"/>
    <col min="9474" max="9475" width="4.44140625" style="66" customWidth="1"/>
    <col min="9476" max="9479" width="4.6640625" style="66" customWidth="1"/>
    <col min="9480" max="9480" width="1.33203125" style="66" customWidth="1"/>
    <col min="9481" max="9481" width="3.109375" style="66" customWidth="1"/>
    <col min="9482" max="9483" width="3.6640625" style="66" customWidth="1"/>
    <col min="9484" max="9484" width="5.6640625" style="66" customWidth="1"/>
    <col min="9485" max="9487" width="0" style="66" hidden="1" customWidth="1"/>
    <col min="9488" max="9488" width="2.6640625" style="66" customWidth="1"/>
    <col min="9489" max="9490" width="3.6640625" style="66" customWidth="1"/>
    <col min="9491" max="9491" width="2.6640625" style="66" customWidth="1"/>
    <col min="9492" max="9492" width="3.6640625" style="66" customWidth="1"/>
    <col min="9493" max="9493" width="2.6640625" style="66" customWidth="1"/>
    <col min="9494" max="9494" width="3.5546875" style="66" customWidth="1"/>
    <col min="9495" max="9496" width="2.6640625" style="66" customWidth="1"/>
    <col min="9497" max="9498" width="3.6640625" style="66" customWidth="1"/>
    <col min="9499" max="9499" width="2.5546875" style="66" customWidth="1"/>
    <col min="9500" max="9500" width="3.6640625" style="66" customWidth="1"/>
    <col min="9501" max="9502" width="2.6640625" style="66" customWidth="1"/>
    <col min="9503" max="9503" width="3.6640625" style="66" customWidth="1"/>
    <col min="9504" max="9504" width="2.6640625" style="66" customWidth="1"/>
    <col min="9505" max="9506" width="3.6640625" style="66" customWidth="1"/>
    <col min="9507" max="9507" width="2.6640625" style="66" customWidth="1"/>
    <col min="9508" max="9509" width="3.6640625" style="66" customWidth="1"/>
    <col min="9510" max="9511" width="3.88671875" style="66" customWidth="1"/>
    <col min="9512" max="9512" width="0" style="66" hidden="1" customWidth="1"/>
    <col min="9513" max="9513" width="3.6640625" style="66" customWidth="1"/>
    <col min="9514" max="9514" width="4.33203125" style="66" customWidth="1"/>
    <col min="9515" max="9515" width="2.6640625" style="66" customWidth="1"/>
    <col min="9516" max="9516" width="3.6640625" style="66" customWidth="1"/>
    <col min="9517" max="9517" width="2.6640625" style="66" customWidth="1"/>
    <col min="9518" max="9518" width="3.6640625" style="66" customWidth="1"/>
    <col min="9519" max="9519" width="2.6640625" style="66" customWidth="1"/>
    <col min="9520" max="9520" width="3.6640625" style="66" customWidth="1"/>
    <col min="9521" max="9521" width="2.6640625" style="66" customWidth="1"/>
    <col min="9522" max="9522" width="3.6640625" style="66" customWidth="1"/>
    <col min="9523" max="9523" width="2.6640625" style="66" customWidth="1"/>
    <col min="9524" max="9524" width="3.6640625" style="66" customWidth="1"/>
    <col min="9525" max="9525" width="2.6640625" style="66" customWidth="1"/>
    <col min="9526" max="9526" width="4" style="66" customWidth="1"/>
    <col min="9527" max="9527" width="3.6640625" style="66" customWidth="1"/>
    <col min="9528" max="9529" width="2.6640625" style="66" customWidth="1"/>
    <col min="9530" max="9530" width="2.5546875" style="66" customWidth="1"/>
    <col min="9531" max="9534" width="2.6640625" style="66" customWidth="1"/>
    <col min="9535" max="9535" width="4" style="66" customWidth="1"/>
    <col min="9536" max="9536" width="2.6640625" style="66" customWidth="1"/>
    <col min="9537" max="9537" width="4.88671875" style="66" customWidth="1"/>
    <col min="9538" max="9538" width="1.88671875" style="66" customWidth="1"/>
    <col min="9539" max="9539" width="4.33203125" style="66" customWidth="1"/>
    <col min="9540" max="9540" width="3.6640625" style="66" customWidth="1"/>
    <col min="9541" max="9541" width="5.88671875" style="66" customWidth="1"/>
    <col min="9542" max="9727" width="9.109375" style="66" customWidth="1"/>
    <col min="9728" max="9728" width="2" style="66"/>
    <col min="9729" max="9729" width="2.44140625" style="66" customWidth="1"/>
    <col min="9730" max="9731" width="4.44140625" style="66" customWidth="1"/>
    <col min="9732" max="9735" width="4.6640625" style="66" customWidth="1"/>
    <col min="9736" max="9736" width="1.33203125" style="66" customWidth="1"/>
    <col min="9737" max="9737" width="3.109375" style="66" customWidth="1"/>
    <col min="9738" max="9739" width="3.6640625" style="66" customWidth="1"/>
    <col min="9740" max="9740" width="5.6640625" style="66" customWidth="1"/>
    <col min="9741" max="9743" width="0" style="66" hidden="1" customWidth="1"/>
    <col min="9744" max="9744" width="2.6640625" style="66" customWidth="1"/>
    <col min="9745" max="9746" width="3.6640625" style="66" customWidth="1"/>
    <col min="9747" max="9747" width="2.6640625" style="66" customWidth="1"/>
    <col min="9748" max="9748" width="3.6640625" style="66" customWidth="1"/>
    <col min="9749" max="9749" width="2.6640625" style="66" customWidth="1"/>
    <col min="9750" max="9750" width="3.5546875" style="66" customWidth="1"/>
    <col min="9751" max="9752" width="2.6640625" style="66" customWidth="1"/>
    <col min="9753" max="9754" width="3.6640625" style="66" customWidth="1"/>
    <col min="9755" max="9755" width="2.5546875" style="66" customWidth="1"/>
    <col min="9756" max="9756" width="3.6640625" style="66" customWidth="1"/>
    <col min="9757" max="9758" width="2.6640625" style="66" customWidth="1"/>
    <col min="9759" max="9759" width="3.6640625" style="66" customWidth="1"/>
    <col min="9760" max="9760" width="2.6640625" style="66" customWidth="1"/>
    <col min="9761" max="9762" width="3.6640625" style="66" customWidth="1"/>
    <col min="9763" max="9763" width="2.6640625" style="66" customWidth="1"/>
    <col min="9764" max="9765" width="3.6640625" style="66" customWidth="1"/>
    <col min="9766" max="9767" width="3.88671875" style="66" customWidth="1"/>
    <col min="9768" max="9768" width="0" style="66" hidden="1" customWidth="1"/>
    <col min="9769" max="9769" width="3.6640625" style="66" customWidth="1"/>
    <col min="9770" max="9770" width="4.33203125" style="66" customWidth="1"/>
    <col min="9771" max="9771" width="2.6640625" style="66" customWidth="1"/>
    <col min="9772" max="9772" width="3.6640625" style="66" customWidth="1"/>
    <col min="9773" max="9773" width="2.6640625" style="66" customWidth="1"/>
    <col min="9774" max="9774" width="3.6640625" style="66" customWidth="1"/>
    <col min="9775" max="9775" width="2.6640625" style="66" customWidth="1"/>
    <col min="9776" max="9776" width="3.6640625" style="66" customWidth="1"/>
    <col min="9777" max="9777" width="2.6640625" style="66" customWidth="1"/>
    <col min="9778" max="9778" width="3.6640625" style="66" customWidth="1"/>
    <col min="9779" max="9779" width="2.6640625" style="66" customWidth="1"/>
    <col min="9780" max="9780" width="3.6640625" style="66" customWidth="1"/>
    <col min="9781" max="9781" width="2.6640625" style="66" customWidth="1"/>
    <col min="9782" max="9782" width="4" style="66" customWidth="1"/>
    <col min="9783" max="9783" width="3.6640625" style="66" customWidth="1"/>
    <col min="9784" max="9785" width="2.6640625" style="66" customWidth="1"/>
    <col min="9786" max="9786" width="2.5546875" style="66" customWidth="1"/>
    <col min="9787" max="9790" width="2.6640625" style="66" customWidth="1"/>
    <col min="9791" max="9791" width="4" style="66" customWidth="1"/>
    <col min="9792" max="9792" width="2.6640625" style="66" customWidth="1"/>
    <col min="9793" max="9793" width="4.88671875" style="66" customWidth="1"/>
    <col min="9794" max="9794" width="1.88671875" style="66" customWidth="1"/>
    <col min="9795" max="9795" width="4.33203125" style="66" customWidth="1"/>
    <col min="9796" max="9796" width="3.6640625" style="66" customWidth="1"/>
    <col min="9797" max="9797" width="5.88671875" style="66" customWidth="1"/>
    <col min="9798" max="9983" width="9.109375" style="66" customWidth="1"/>
    <col min="9984" max="9984" width="2" style="66"/>
    <col min="9985" max="9985" width="2.44140625" style="66" customWidth="1"/>
    <col min="9986" max="9987" width="4.44140625" style="66" customWidth="1"/>
    <col min="9988" max="9991" width="4.6640625" style="66" customWidth="1"/>
    <col min="9992" max="9992" width="1.33203125" style="66" customWidth="1"/>
    <col min="9993" max="9993" width="3.109375" style="66" customWidth="1"/>
    <col min="9994" max="9995" width="3.6640625" style="66" customWidth="1"/>
    <col min="9996" max="9996" width="5.6640625" style="66" customWidth="1"/>
    <col min="9997" max="9999" width="0" style="66" hidden="1" customWidth="1"/>
    <col min="10000" max="10000" width="2.6640625" style="66" customWidth="1"/>
    <col min="10001" max="10002" width="3.6640625" style="66" customWidth="1"/>
    <col min="10003" max="10003" width="2.6640625" style="66" customWidth="1"/>
    <col min="10004" max="10004" width="3.6640625" style="66" customWidth="1"/>
    <col min="10005" max="10005" width="2.6640625" style="66" customWidth="1"/>
    <col min="10006" max="10006" width="3.5546875" style="66" customWidth="1"/>
    <col min="10007" max="10008" width="2.6640625" style="66" customWidth="1"/>
    <col min="10009" max="10010" width="3.6640625" style="66" customWidth="1"/>
    <col min="10011" max="10011" width="2.5546875" style="66" customWidth="1"/>
    <col min="10012" max="10012" width="3.6640625" style="66" customWidth="1"/>
    <col min="10013" max="10014" width="2.6640625" style="66" customWidth="1"/>
    <col min="10015" max="10015" width="3.6640625" style="66" customWidth="1"/>
    <col min="10016" max="10016" width="2.6640625" style="66" customWidth="1"/>
    <col min="10017" max="10018" width="3.6640625" style="66" customWidth="1"/>
    <col min="10019" max="10019" width="2.6640625" style="66" customWidth="1"/>
    <col min="10020" max="10021" width="3.6640625" style="66" customWidth="1"/>
    <col min="10022" max="10023" width="3.88671875" style="66" customWidth="1"/>
    <col min="10024" max="10024" width="0" style="66" hidden="1" customWidth="1"/>
    <col min="10025" max="10025" width="3.6640625" style="66" customWidth="1"/>
    <col min="10026" max="10026" width="4.33203125" style="66" customWidth="1"/>
    <col min="10027" max="10027" width="2.6640625" style="66" customWidth="1"/>
    <col min="10028" max="10028" width="3.6640625" style="66" customWidth="1"/>
    <col min="10029" max="10029" width="2.6640625" style="66" customWidth="1"/>
    <col min="10030" max="10030" width="3.6640625" style="66" customWidth="1"/>
    <col min="10031" max="10031" width="2.6640625" style="66" customWidth="1"/>
    <col min="10032" max="10032" width="3.6640625" style="66" customWidth="1"/>
    <col min="10033" max="10033" width="2.6640625" style="66" customWidth="1"/>
    <col min="10034" max="10034" width="3.6640625" style="66" customWidth="1"/>
    <col min="10035" max="10035" width="2.6640625" style="66" customWidth="1"/>
    <col min="10036" max="10036" width="3.6640625" style="66" customWidth="1"/>
    <col min="10037" max="10037" width="2.6640625" style="66" customWidth="1"/>
    <col min="10038" max="10038" width="4" style="66" customWidth="1"/>
    <col min="10039" max="10039" width="3.6640625" style="66" customWidth="1"/>
    <col min="10040" max="10041" width="2.6640625" style="66" customWidth="1"/>
    <col min="10042" max="10042" width="2.5546875" style="66" customWidth="1"/>
    <col min="10043" max="10046" width="2.6640625" style="66" customWidth="1"/>
    <col min="10047" max="10047" width="4" style="66" customWidth="1"/>
    <col min="10048" max="10048" width="2.6640625" style="66" customWidth="1"/>
    <col min="10049" max="10049" width="4.88671875" style="66" customWidth="1"/>
    <col min="10050" max="10050" width="1.88671875" style="66" customWidth="1"/>
    <col min="10051" max="10051" width="4.33203125" style="66" customWidth="1"/>
    <col min="10052" max="10052" width="3.6640625" style="66" customWidth="1"/>
    <col min="10053" max="10053" width="5.88671875" style="66" customWidth="1"/>
    <col min="10054" max="10239" width="9.109375" style="66" customWidth="1"/>
    <col min="10240" max="10240" width="2" style="66"/>
    <col min="10241" max="10241" width="2.44140625" style="66" customWidth="1"/>
    <col min="10242" max="10243" width="4.44140625" style="66" customWidth="1"/>
    <col min="10244" max="10247" width="4.6640625" style="66" customWidth="1"/>
    <col min="10248" max="10248" width="1.33203125" style="66" customWidth="1"/>
    <col min="10249" max="10249" width="3.109375" style="66" customWidth="1"/>
    <col min="10250" max="10251" width="3.6640625" style="66" customWidth="1"/>
    <col min="10252" max="10252" width="5.6640625" style="66" customWidth="1"/>
    <col min="10253" max="10255" width="0" style="66" hidden="1" customWidth="1"/>
    <col min="10256" max="10256" width="2.6640625" style="66" customWidth="1"/>
    <col min="10257" max="10258" width="3.6640625" style="66" customWidth="1"/>
    <col min="10259" max="10259" width="2.6640625" style="66" customWidth="1"/>
    <col min="10260" max="10260" width="3.6640625" style="66" customWidth="1"/>
    <col min="10261" max="10261" width="2.6640625" style="66" customWidth="1"/>
    <col min="10262" max="10262" width="3.5546875" style="66" customWidth="1"/>
    <col min="10263" max="10264" width="2.6640625" style="66" customWidth="1"/>
    <col min="10265" max="10266" width="3.6640625" style="66" customWidth="1"/>
    <col min="10267" max="10267" width="2.5546875" style="66" customWidth="1"/>
    <col min="10268" max="10268" width="3.6640625" style="66" customWidth="1"/>
    <col min="10269" max="10270" width="2.6640625" style="66" customWidth="1"/>
    <col min="10271" max="10271" width="3.6640625" style="66" customWidth="1"/>
    <col min="10272" max="10272" width="2.6640625" style="66" customWidth="1"/>
    <col min="10273" max="10274" width="3.6640625" style="66" customWidth="1"/>
    <col min="10275" max="10275" width="2.6640625" style="66" customWidth="1"/>
    <col min="10276" max="10277" width="3.6640625" style="66" customWidth="1"/>
    <col min="10278" max="10279" width="3.88671875" style="66" customWidth="1"/>
    <col min="10280" max="10280" width="0" style="66" hidden="1" customWidth="1"/>
    <col min="10281" max="10281" width="3.6640625" style="66" customWidth="1"/>
    <col min="10282" max="10282" width="4.33203125" style="66" customWidth="1"/>
    <col min="10283" max="10283" width="2.6640625" style="66" customWidth="1"/>
    <col min="10284" max="10284" width="3.6640625" style="66" customWidth="1"/>
    <col min="10285" max="10285" width="2.6640625" style="66" customWidth="1"/>
    <col min="10286" max="10286" width="3.6640625" style="66" customWidth="1"/>
    <col min="10287" max="10287" width="2.6640625" style="66" customWidth="1"/>
    <col min="10288" max="10288" width="3.6640625" style="66" customWidth="1"/>
    <col min="10289" max="10289" width="2.6640625" style="66" customWidth="1"/>
    <col min="10290" max="10290" width="3.6640625" style="66" customWidth="1"/>
    <col min="10291" max="10291" width="2.6640625" style="66" customWidth="1"/>
    <col min="10292" max="10292" width="3.6640625" style="66" customWidth="1"/>
    <col min="10293" max="10293" width="2.6640625" style="66" customWidth="1"/>
    <col min="10294" max="10294" width="4" style="66" customWidth="1"/>
    <col min="10295" max="10295" width="3.6640625" style="66" customWidth="1"/>
    <col min="10296" max="10297" width="2.6640625" style="66" customWidth="1"/>
    <col min="10298" max="10298" width="2.5546875" style="66" customWidth="1"/>
    <col min="10299" max="10302" width="2.6640625" style="66" customWidth="1"/>
    <col min="10303" max="10303" width="4" style="66" customWidth="1"/>
    <col min="10304" max="10304" width="2.6640625" style="66" customWidth="1"/>
    <col min="10305" max="10305" width="4.88671875" style="66" customWidth="1"/>
    <col min="10306" max="10306" width="1.88671875" style="66" customWidth="1"/>
    <col min="10307" max="10307" width="4.33203125" style="66" customWidth="1"/>
    <col min="10308" max="10308" width="3.6640625" style="66" customWidth="1"/>
    <col min="10309" max="10309" width="5.88671875" style="66" customWidth="1"/>
    <col min="10310" max="10495" width="9.109375" style="66" customWidth="1"/>
    <col min="10496" max="10496" width="2" style="66"/>
    <col min="10497" max="10497" width="2.44140625" style="66" customWidth="1"/>
    <col min="10498" max="10499" width="4.44140625" style="66" customWidth="1"/>
    <col min="10500" max="10503" width="4.6640625" style="66" customWidth="1"/>
    <col min="10504" max="10504" width="1.33203125" style="66" customWidth="1"/>
    <col min="10505" max="10505" width="3.109375" style="66" customWidth="1"/>
    <col min="10506" max="10507" width="3.6640625" style="66" customWidth="1"/>
    <col min="10508" max="10508" width="5.6640625" style="66" customWidth="1"/>
    <col min="10509" max="10511" width="0" style="66" hidden="1" customWidth="1"/>
    <col min="10512" max="10512" width="2.6640625" style="66" customWidth="1"/>
    <col min="10513" max="10514" width="3.6640625" style="66" customWidth="1"/>
    <col min="10515" max="10515" width="2.6640625" style="66" customWidth="1"/>
    <col min="10516" max="10516" width="3.6640625" style="66" customWidth="1"/>
    <col min="10517" max="10517" width="2.6640625" style="66" customWidth="1"/>
    <col min="10518" max="10518" width="3.5546875" style="66" customWidth="1"/>
    <col min="10519" max="10520" width="2.6640625" style="66" customWidth="1"/>
    <col min="10521" max="10522" width="3.6640625" style="66" customWidth="1"/>
    <col min="10523" max="10523" width="2.5546875" style="66" customWidth="1"/>
    <col min="10524" max="10524" width="3.6640625" style="66" customWidth="1"/>
    <col min="10525" max="10526" width="2.6640625" style="66" customWidth="1"/>
    <col min="10527" max="10527" width="3.6640625" style="66" customWidth="1"/>
    <col min="10528" max="10528" width="2.6640625" style="66" customWidth="1"/>
    <col min="10529" max="10530" width="3.6640625" style="66" customWidth="1"/>
    <col min="10531" max="10531" width="2.6640625" style="66" customWidth="1"/>
    <col min="10532" max="10533" width="3.6640625" style="66" customWidth="1"/>
    <col min="10534" max="10535" width="3.88671875" style="66" customWidth="1"/>
    <col min="10536" max="10536" width="0" style="66" hidden="1" customWidth="1"/>
    <col min="10537" max="10537" width="3.6640625" style="66" customWidth="1"/>
    <col min="10538" max="10538" width="4.33203125" style="66" customWidth="1"/>
    <col min="10539" max="10539" width="2.6640625" style="66" customWidth="1"/>
    <col min="10540" max="10540" width="3.6640625" style="66" customWidth="1"/>
    <col min="10541" max="10541" width="2.6640625" style="66" customWidth="1"/>
    <col min="10542" max="10542" width="3.6640625" style="66" customWidth="1"/>
    <col min="10543" max="10543" width="2.6640625" style="66" customWidth="1"/>
    <col min="10544" max="10544" width="3.6640625" style="66" customWidth="1"/>
    <col min="10545" max="10545" width="2.6640625" style="66" customWidth="1"/>
    <col min="10546" max="10546" width="3.6640625" style="66" customWidth="1"/>
    <col min="10547" max="10547" width="2.6640625" style="66" customWidth="1"/>
    <col min="10548" max="10548" width="3.6640625" style="66" customWidth="1"/>
    <col min="10549" max="10549" width="2.6640625" style="66" customWidth="1"/>
    <col min="10550" max="10550" width="4" style="66" customWidth="1"/>
    <col min="10551" max="10551" width="3.6640625" style="66" customWidth="1"/>
    <col min="10552" max="10553" width="2.6640625" style="66" customWidth="1"/>
    <col min="10554" max="10554" width="2.5546875" style="66" customWidth="1"/>
    <col min="10555" max="10558" width="2.6640625" style="66" customWidth="1"/>
    <col min="10559" max="10559" width="4" style="66" customWidth="1"/>
    <col min="10560" max="10560" width="2.6640625" style="66" customWidth="1"/>
    <col min="10561" max="10561" width="4.88671875" style="66" customWidth="1"/>
    <col min="10562" max="10562" width="1.88671875" style="66" customWidth="1"/>
    <col min="10563" max="10563" width="4.33203125" style="66" customWidth="1"/>
    <col min="10564" max="10564" width="3.6640625" style="66" customWidth="1"/>
    <col min="10565" max="10565" width="5.88671875" style="66" customWidth="1"/>
    <col min="10566" max="10751" width="9.109375" style="66" customWidth="1"/>
    <col min="10752" max="10752" width="2" style="66"/>
    <col min="10753" max="10753" width="2.44140625" style="66" customWidth="1"/>
    <col min="10754" max="10755" width="4.44140625" style="66" customWidth="1"/>
    <col min="10756" max="10759" width="4.6640625" style="66" customWidth="1"/>
    <col min="10760" max="10760" width="1.33203125" style="66" customWidth="1"/>
    <col min="10761" max="10761" width="3.109375" style="66" customWidth="1"/>
    <col min="10762" max="10763" width="3.6640625" style="66" customWidth="1"/>
    <col min="10764" max="10764" width="5.6640625" style="66" customWidth="1"/>
    <col min="10765" max="10767" width="0" style="66" hidden="1" customWidth="1"/>
    <col min="10768" max="10768" width="2.6640625" style="66" customWidth="1"/>
    <col min="10769" max="10770" width="3.6640625" style="66" customWidth="1"/>
    <col min="10771" max="10771" width="2.6640625" style="66" customWidth="1"/>
    <col min="10772" max="10772" width="3.6640625" style="66" customWidth="1"/>
    <col min="10773" max="10773" width="2.6640625" style="66" customWidth="1"/>
    <col min="10774" max="10774" width="3.5546875" style="66" customWidth="1"/>
    <col min="10775" max="10776" width="2.6640625" style="66" customWidth="1"/>
    <col min="10777" max="10778" width="3.6640625" style="66" customWidth="1"/>
    <col min="10779" max="10779" width="2.5546875" style="66" customWidth="1"/>
    <col min="10780" max="10780" width="3.6640625" style="66" customWidth="1"/>
    <col min="10781" max="10782" width="2.6640625" style="66" customWidth="1"/>
    <col min="10783" max="10783" width="3.6640625" style="66" customWidth="1"/>
    <col min="10784" max="10784" width="2.6640625" style="66" customWidth="1"/>
    <col min="10785" max="10786" width="3.6640625" style="66" customWidth="1"/>
    <col min="10787" max="10787" width="2.6640625" style="66" customWidth="1"/>
    <col min="10788" max="10789" width="3.6640625" style="66" customWidth="1"/>
    <col min="10790" max="10791" width="3.88671875" style="66" customWidth="1"/>
    <col min="10792" max="10792" width="0" style="66" hidden="1" customWidth="1"/>
    <col min="10793" max="10793" width="3.6640625" style="66" customWidth="1"/>
    <col min="10794" max="10794" width="4.33203125" style="66" customWidth="1"/>
    <col min="10795" max="10795" width="2.6640625" style="66" customWidth="1"/>
    <col min="10796" max="10796" width="3.6640625" style="66" customWidth="1"/>
    <col min="10797" max="10797" width="2.6640625" style="66" customWidth="1"/>
    <col min="10798" max="10798" width="3.6640625" style="66" customWidth="1"/>
    <col min="10799" max="10799" width="2.6640625" style="66" customWidth="1"/>
    <col min="10800" max="10800" width="3.6640625" style="66" customWidth="1"/>
    <col min="10801" max="10801" width="2.6640625" style="66" customWidth="1"/>
    <col min="10802" max="10802" width="3.6640625" style="66" customWidth="1"/>
    <col min="10803" max="10803" width="2.6640625" style="66" customWidth="1"/>
    <col min="10804" max="10804" width="3.6640625" style="66" customWidth="1"/>
    <col min="10805" max="10805" width="2.6640625" style="66" customWidth="1"/>
    <col min="10806" max="10806" width="4" style="66" customWidth="1"/>
    <col min="10807" max="10807" width="3.6640625" style="66" customWidth="1"/>
    <col min="10808" max="10809" width="2.6640625" style="66" customWidth="1"/>
    <col min="10810" max="10810" width="2.5546875" style="66" customWidth="1"/>
    <col min="10811" max="10814" width="2.6640625" style="66" customWidth="1"/>
    <col min="10815" max="10815" width="4" style="66" customWidth="1"/>
    <col min="10816" max="10816" width="2.6640625" style="66" customWidth="1"/>
    <col min="10817" max="10817" width="4.88671875" style="66" customWidth="1"/>
    <col min="10818" max="10818" width="1.88671875" style="66" customWidth="1"/>
    <col min="10819" max="10819" width="4.33203125" style="66" customWidth="1"/>
    <col min="10820" max="10820" width="3.6640625" style="66" customWidth="1"/>
    <col min="10821" max="10821" width="5.88671875" style="66" customWidth="1"/>
    <col min="10822" max="11007" width="9.109375" style="66" customWidth="1"/>
    <col min="11008" max="11008" width="2" style="66"/>
    <col min="11009" max="11009" width="2.44140625" style="66" customWidth="1"/>
    <col min="11010" max="11011" width="4.44140625" style="66" customWidth="1"/>
    <col min="11012" max="11015" width="4.6640625" style="66" customWidth="1"/>
    <col min="11016" max="11016" width="1.33203125" style="66" customWidth="1"/>
    <col min="11017" max="11017" width="3.109375" style="66" customWidth="1"/>
    <col min="11018" max="11019" width="3.6640625" style="66" customWidth="1"/>
    <col min="11020" max="11020" width="5.6640625" style="66" customWidth="1"/>
    <col min="11021" max="11023" width="0" style="66" hidden="1" customWidth="1"/>
    <col min="11024" max="11024" width="2.6640625" style="66" customWidth="1"/>
    <col min="11025" max="11026" width="3.6640625" style="66" customWidth="1"/>
    <col min="11027" max="11027" width="2.6640625" style="66" customWidth="1"/>
    <col min="11028" max="11028" width="3.6640625" style="66" customWidth="1"/>
    <col min="11029" max="11029" width="2.6640625" style="66" customWidth="1"/>
    <col min="11030" max="11030" width="3.5546875" style="66" customWidth="1"/>
    <col min="11031" max="11032" width="2.6640625" style="66" customWidth="1"/>
    <col min="11033" max="11034" width="3.6640625" style="66" customWidth="1"/>
    <col min="11035" max="11035" width="2.5546875" style="66" customWidth="1"/>
    <col min="11036" max="11036" width="3.6640625" style="66" customWidth="1"/>
    <col min="11037" max="11038" width="2.6640625" style="66" customWidth="1"/>
    <col min="11039" max="11039" width="3.6640625" style="66" customWidth="1"/>
    <col min="11040" max="11040" width="2.6640625" style="66" customWidth="1"/>
    <col min="11041" max="11042" width="3.6640625" style="66" customWidth="1"/>
    <col min="11043" max="11043" width="2.6640625" style="66" customWidth="1"/>
    <col min="11044" max="11045" width="3.6640625" style="66" customWidth="1"/>
    <col min="11046" max="11047" width="3.88671875" style="66" customWidth="1"/>
    <col min="11048" max="11048" width="0" style="66" hidden="1" customWidth="1"/>
    <col min="11049" max="11049" width="3.6640625" style="66" customWidth="1"/>
    <col min="11050" max="11050" width="4.33203125" style="66" customWidth="1"/>
    <col min="11051" max="11051" width="2.6640625" style="66" customWidth="1"/>
    <col min="11052" max="11052" width="3.6640625" style="66" customWidth="1"/>
    <col min="11053" max="11053" width="2.6640625" style="66" customWidth="1"/>
    <col min="11054" max="11054" width="3.6640625" style="66" customWidth="1"/>
    <col min="11055" max="11055" width="2.6640625" style="66" customWidth="1"/>
    <col min="11056" max="11056" width="3.6640625" style="66" customWidth="1"/>
    <col min="11057" max="11057" width="2.6640625" style="66" customWidth="1"/>
    <col min="11058" max="11058" width="3.6640625" style="66" customWidth="1"/>
    <col min="11059" max="11059" width="2.6640625" style="66" customWidth="1"/>
    <col min="11060" max="11060" width="3.6640625" style="66" customWidth="1"/>
    <col min="11061" max="11061" width="2.6640625" style="66" customWidth="1"/>
    <col min="11062" max="11062" width="4" style="66" customWidth="1"/>
    <col min="11063" max="11063" width="3.6640625" style="66" customWidth="1"/>
    <col min="11064" max="11065" width="2.6640625" style="66" customWidth="1"/>
    <col min="11066" max="11066" width="2.5546875" style="66" customWidth="1"/>
    <col min="11067" max="11070" width="2.6640625" style="66" customWidth="1"/>
    <col min="11071" max="11071" width="4" style="66" customWidth="1"/>
    <col min="11072" max="11072" width="2.6640625" style="66" customWidth="1"/>
    <col min="11073" max="11073" width="4.88671875" style="66" customWidth="1"/>
    <col min="11074" max="11074" width="1.88671875" style="66" customWidth="1"/>
    <col min="11075" max="11075" width="4.33203125" style="66" customWidth="1"/>
    <col min="11076" max="11076" width="3.6640625" style="66" customWidth="1"/>
    <col min="11077" max="11077" width="5.88671875" style="66" customWidth="1"/>
    <col min="11078" max="11263" width="9.109375" style="66" customWidth="1"/>
    <col min="11264" max="11264" width="2" style="66"/>
    <col min="11265" max="11265" width="2.44140625" style="66" customWidth="1"/>
    <col min="11266" max="11267" width="4.44140625" style="66" customWidth="1"/>
    <col min="11268" max="11271" width="4.6640625" style="66" customWidth="1"/>
    <col min="11272" max="11272" width="1.33203125" style="66" customWidth="1"/>
    <col min="11273" max="11273" width="3.109375" style="66" customWidth="1"/>
    <col min="11274" max="11275" width="3.6640625" style="66" customWidth="1"/>
    <col min="11276" max="11276" width="5.6640625" style="66" customWidth="1"/>
    <col min="11277" max="11279" width="0" style="66" hidden="1" customWidth="1"/>
    <col min="11280" max="11280" width="2.6640625" style="66" customWidth="1"/>
    <col min="11281" max="11282" width="3.6640625" style="66" customWidth="1"/>
    <col min="11283" max="11283" width="2.6640625" style="66" customWidth="1"/>
    <col min="11284" max="11284" width="3.6640625" style="66" customWidth="1"/>
    <col min="11285" max="11285" width="2.6640625" style="66" customWidth="1"/>
    <col min="11286" max="11286" width="3.5546875" style="66" customWidth="1"/>
    <col min="11287" max="11288" width="2.6640625" style="66" customWidth="1"/>
    <col min="11289" max="11290" width="3.6640625" style="66" customWidth="1"/>
    <col min="11291" max="11291" width="2.5546875" style="66" customWidth="1"/>
    <col min="11292" max="11292" width="3.6640625" style="66" customWidth="1"/>
    <col min="11293" max="11294" width="2.6640625" style="66" customWidth="1"/>
    <col min="11295" max="11295" width="3.6640625" style="66" customWidth="1"/>
    <col min="11296" max="11296" width="2.6640625" style="66" customWidth="1"/>
    <col min="11297" max="11298" width="3.6640625" style="66" customWidth="1"/>
    <col min="11299" max="11299" width="2.6640625" style="66" customWidth="1"/>
    <col min="11300" max="11301" width="3.6640625" style="66" customWidth="1"/>
    <col min="11302" max="11303" width="3.88671875" style="66" customWidth="1"/>
    <col min="11304" max="11304" width="0" style="66" hidden="1" customWidth="1"/>
    <col min="11305" max="11305" width="3.6640625" style="66" customWidth="1"/>
    <col min="11306" max="11306" width="4.33203125" style="66" customWidth="1"/>
    <col min="11307" max="11307" width="2.6640625" style="66" customWidth="1"/>
    <col min="11308" max="11308" width="3.6640625" style="66" customWidth="1"/>
    <col min="11309" max="11309" width="2.6640625" style="66" customWidth="1"/>
    <col min="11310" max="11310" width="3.6640625" style="66" customWidth="1"/>
    <col min="11311" max="11311" width="2.6640625" style="66" customWidth="1"/>
    <col min="11312" max="11312" width="3.6640625" style="66" customWidth="1"/>
    <col min="11313" max="11313" width="2.6640625" style="66" customWidth="1"/>
    <col min="11314" max="11314" width="3.6640625" style="66" customWidth="1"/>
    <col min="11315" max="11315" width="2.6640625" style="66" customWidth="1"/>
    <col min="11316" max="11316" width="3.6640625" style="66" customWidth="1"/>
    <col min="11317" max="11317" width="2.6640625" style="66" customWidth="1"/>
    <col min="11318" max="11318" width="4" style="66" customWidth="1"/>
    <col min="11319" max="11319" width="3.6640625" style="66" customWidth="1"/>
    <col min="11320" max="11321" width="2.6640625" style="66" customWidth="1"/>
    <col min="11322" max="11322" width="2.5546875" style="66" customWidth="1"/>
    <col min="11323" max="11326" width="2.6640625" style="66" customWidth="1"/>
    <col min="11327" max="11327" width="4" style="66" customWidth="1"/>
    <col min="11328" max="11328" width="2.6640625" style="66" customWidth="1"/>
    <col min="11329" max="11329" width="4.88671875" style="66" customWidth="1"/>
    <col min="11330" max="11330" width="1.88671875" style="66" customWidth="1"/>
    <col min="11331" max="11331" width="4.33203125" style="66" customWidth="1"/>
    <col min="11332" max="11332" width="3.6640625" style="66" customWidth="1"/>
    <col min="11333" max="11333" width="5.88671875" style="66" customWidth="1"/>
    <col min="11334" max="11519" width="9.109375" style="66" customWidth="1"/>
    <col min="11520" max="11520" width="2" style="66"/>
    <col min="11521" max="11521" width="2.44140625" style="66" customWidth="1"/>
    <col min="11522" max="11523" width="4.44140625" style="66" customWidth="1"/>
    <col min="11524" max="11527" width="4.6640625" style="66" customWidth="1"/>
    <col min="11528" max="11528" width="1.33203125" style="66" customWidth="1"/>
    <col min="11529" max="11529" width="3.109375" style="66" customWidth="1"/>
    <col min="11530" max="11531" width="3.6640625" style="66" customWidth="1"/>
    <col min="11532" max="11532" width="5.6640625" style="66" customWidth="1"/>
    <col min="11533" max="11535" width="0" style="66" hidden="1" customWidth="1"/>
    <col min="11536" max="11536" width="2.6640625" style="66" customWidth="1"/>
    <col min="11537" max="11538" width="3.6640625" style="66" customWidth="1"/>
    <col min="11539" max="11539" width="2.6640625" style="66" customWidth="1"/>
    <col min="11540" max="11540" width="3.6640625" style="66" customWidth="1"/>
    <col min="11541" max="11541" width="2.6640625" style="66" customWidth="1"/>
    <col min="11542" max="11542" width="3.5546875" style="66" customWidth="1"/>
    <col min="11543" max="11544" width="2.6640625" style="66" customWidth="1"/>
    <col min="11545" max="11546" width="3.6640625" style="66" customWidth="1"/>
    <col min="11547" max="11547" width="2.5546875" style="66" customWidth="1"/>
    <col min="11548" max="11548" width="3.6640625" style="66" customWidth="1"/>
    <col min="11549" max="11550" width="2.6640625" style="66" customWidth="1"/>
    <col min="11551" max="11551" width="3.6640625" style="66" customWidth="1"/>
    <col min="11552" max="11552" width="2.6640625" style="66" customWidth="1"/>
    <col min="11553" max="11554" width="3.6640625" style="66" customWidth="1"/>
    <col min="11555" max="11555" width="2.6640625" style="66" customWidth="1"/>
    <col min="11556" max="11557" width="3.6640625" style="66" customWidth="1"/>
    <col min="11558" max="11559" width="3.88671875" style="66" customWidth="1"/>
    <col min="11560" max="11560" width="0" style="66" hidden="1" customWidth="1"/>
    <col min="11561" max="11561" width="3.6640625" style="66" customWidth="1"/>
    <col min="11562" max="11562" width="4.33203125" style="66" customWidth="1"/>
    <col min="11563" max="11563" width="2.6640625" style="66" customWidth="1"/>
    <col min="11564" max="11564" width="3.6640625" style="66" customWidth="1"/>
    <col min="11565" max="11565" width="2.6640625" style="66" customWidth="1"/>
    <col min="11566" max="11566" width="3.6640625" style="66" customWidth="1"/>
    <col min="11567" max="11567" width="2.6640625" style="66" customWidth="1"/>
    <col min="11568" max="11568" width="3.6640625" style="66" customWidth="1"/>
    <col min="11569" max="11569" width="2.6640625" style="66" customWidth="1"/>
    <col min="11570" max="11570" width="3.6640625" style="66" customWidth="1"/>
    <col min="11571" max="11571" width="2.6640625" style="66" customWidth="1"/>
    <col min="11572" max="11572" width="3.6640625" style="66" customWidth="1"/>
    <col min="11573" max="11573" width="2.6640625" style="66" customWidth="1"/>
    <col min="11574" max="11574" width="4" style="66" customWidth="1"/>
    <col min="11575" max="11575" width="3.6640625" style="66" customWidth="1"/>
    <col min="11576" max="11577" width="2.6640625" style="66" customWidth="1"/>
    <col min="11578" max="11578" width="2.5546875" style="66" customWidth="1"/>
    <col min="11579" max="11582" width="2.6640625" style="66" customWidth="1"/>
    <col min="11583" max="11583" width="4" style="66" customWidth="1"/>
    <col min="11584" max="11584" width="2.6640625" style="66" customWidth="1"/>
    <col min="11585" max="11585" width="4.88671875" style="66" customWidth="1"/>
    <col min="11586" max="11586" width="1.88671875" style="66" customWidth="1"/>
    <col min="11587" max="11587" width="4.33203125" style="66" customWidth="1"/>
    <col min="11588" max="11588" width="3.6640625" style="66" customWidth="1"/>
    <col min="11589" max="11589" width="5.88671875" style="66" customWidth="1"/>
    <col min="11590" max="11775" width="9.109375" style="66" customWidth="1"/>
    <col min="11776" max="11776" width="2" style="66"/>
    <col min="11777" max="11777" width="2.44140625" style="66" customWidth="1"/>
    <col min="11778" max="11779" width="4.44140625" style="66" customWidth="1"/>
    <col min="11780" max="11783" width="4.6640625" style="66" customWidth="1"/>
    <col min="11784" max="11784" width="1.33203125" style="66" customWidth="1"/>
    <col min="11785" max="11785" width="3.109375" style="66" customWidth="1"/>
    <col min="11786" max="11787" width="3.6640625" style="66" customWidth="1"/>
    <col min="11788" max="11788" width="5.6640625" style="66" customWidth="1"/>
    <col min="11789" max="11791" width="0" style="66" hidden="1" customWidth="1"/>
    <col min="11792" max="11792" width="2.6640625" style="66" customWidth="1"/>
    <col min="11793" max="11794" width="3.6640625" style="66" customWidth="1"/>
    <col min="11795" max="11795" width="2.6640625" style="66" customWidth="1"/>
    <col min="11796" max="11796" width="3.6640625" style="66" customWidth="1"/>
    <col min="11797" max="11797" width="2.6640625" style="66" customWidth="1"/>
    <col min="11798" max="11798" width="3.5546875" style="66" customWidth="1"/>
    <col min="11799" max="11800" width="2.6640625" style="66" customWidth="1"/>
    <col min="11801" max="11802" width="3.6640625" style="66" customWidth="1"/>
    <col min="11803" max="11803" width="2.5546875" style="66" customWidth="1"/>
    <col min="11804" max="11804" width="3.6640625" style="66" customWidth="1"/>
    <col min="11805" max="11806" width="2.6640625" style="66" customWidth="1"/>
    <col min="11807" max="11807" width="3.6640625" style="66" customWidth="1"/>
    <col min="11808" max="11808" width="2.6640625" style="66" customWidth="1"/>
    <col min="11809" max="11810" width="3.6640625" style="66" customWidth="1"/>
    <col min="11811" max="11811" width="2.6640625" style="66" customWidth="1"/>
    <col min="11812" max="11813" width="3.6640625" style="66" customWidth="1"/>
    <col min="11814" max="11815" width="3.88671875" style="66" customWidth="1"/>
    <col min="11816" max="11816" width="0" style="66" hidden="1" customWidth="1"/>
    <col min="11817" max="11817" width="3.6640625" style="66" customWidth="1"/>
    <col min="11818" max="11818" width="4.33203125" style="66" customWidth="1"/>
    <col min="11819" max="11819" width="2.6640625" style="66" customWidth="1"/>
    <col min="11820" max="11820" width="3.6640625" style="66" customWidth="1"/>
    <col min="11821" max="11821" width="2.6640625" style="66" customWidth="1"/>
    <col min="11822" max="11822" width="3.6640625" style="66" customWidth="1"/>
    <col min="11823" max="11823" width="2.6640625" style="66" customWidth="1"/>
    <col min="11824" max="11824" width="3.6640625" style="66" customWidth="1"/>
    <col min="11825" max="11825" width="2.6640625" style="66" customWidth="1"/>
    <col min="11826" max="11826" width="3.6640625" style="66" customWidth="1"/>
    <col min="11827" max="11827" width="2.6640625" style="66" customWidth="1"/>
    <col min="11828" max="11828" width="3.6640625" style="66" customWidth="1"/>
    <col min="11829" max="11829" width="2.6640625" style="66" customWidth="1"/>
    <col min="11830" max="11830" width="4" style="66" customWidth="1"/>
    <col min="11831" max="11831" width="3.6640625" style="66" customWidth="1"/>
    <col min="11832" max="11833" width="2.6640625" style="66" customWidth="1"/>
    <col min="11834" max="11834" width="2.5546875" style="66" customWidth="1"/>
    <col min="11835" max="11838" width="2.6640625" style="66" customWidth="1"/>
    <col min="11839" max="11839" width="4" style="66" customWidth="1"/>
    <col min="11840" max="11840" width="2.6640625" style="66" customWidth="1"/>
    <col min="11841" max="11841" width="4.88671875" style="66" customWidth="1"/>
    <col min="11842" max="11842" width="1.88671875" style="66" customWidth="1"/>
    <col min="11843" max="11843" width="4.33203125" style="66" customWidth="1"/>
    <col min="11844" max="11844" width="3.6640625" style="66" customWidth="1"/>
    <col min="11845" max="11845" width="5.88671875" style="66" customWidth="1"/>
    <col min="11846" max="12031" width="9.109375" style="66" customWidth="1"/>
    <col min="12032" max="12032" width="2" style="66"/>
    <col min="12033" max="12033" width="2.44140625" style="66" customWidth="1"/>
    <col min="12034" max="12035" width="4.44140625" style="66" customWidth="1"/>
    <col min="12036" max="12039" width="4.6640625" style="66" customWidth="1"/>
    <col min="12040" max="12040" width="1.33203125" style="66" customWidth="1"/>
    <col min="12041" max="12041" width="3.109375" style="66" customWidth="1"/>
    <col min="12042" max="12043" width="3.6640625" style="66" customWidth="1"/>
    <col min="12044" max="12044" width="5.6640625" style="66" customWidth="1"/>
    <col min="12045" max="12047" width="0" style="66" hidden="1" customWidth="1"/>
    <col min="12048" max="12048" width="2.6640625" style="66" customWidth="1"/>
    <col min="12049" max="12050" width="3.6640625" style="66" customWidth="1"/>
    <col min="12051" max="12051" width="2.6640625" style="66" customWidth="1"/>
    <col min="12052" max="12052" width="3.6640625" style="66" customWidth="1"/>
    <col min="12053" max="12053" width="2.6640625" style="66" customWidth="1"/>
    <col min="12054" max="12054" width="3.5546875" style="66" customWidth="1"/>
    <col min="12055" max="12056" width="2.6640625" style="66" customWidth="1"/>
    <col min="12057" max="12058" width="3.6640625" style="66" customWidth="1"/>
    <col min="12059" max="12059" width="2.5546875" style="66" customWidth="1"/>
    <col min="12060" max="12060" width="3.6640625" style="66" customWidth="1"/>
    <col min="12061" max="12062" width="2.6640625" style="66" customWidth="1"/>
    <col min="12063" max="12063" width="3.6640625" style="66" customWidth="1"/>
    <col min="12064" max="12064" width="2.6640625" style="66" customWidth="1"/>
    <col min="12065" max="12066" width="3.6640625" style="66" customWidth="1"/>
    <col min="12067" max="12067" width="2.6640625" style="66" customWidth="1"/>
    <col min="12068" max="12069" width="3.6640625" style="66" customWidth="1"/>
    <col min="12070" max="12071" width="3.88671875" style="66" customWidth="1"/>
    <col min="12072" max="12072" width="0" style="66" hidden="1" customWidth="1"/>
    <col min="12073" max="12073" width="3.6640625" style="66" customWidth="1"/>
    <col min="12074" max="12074" width="4.33203125" style="66" customWidth="1"/>
    <col min="12075" max="12075" width="2.6640625" style="66" customWidth="1"/>
    <col min="12076" max="12076" width="3.6640625" style="66" customWidth="1"/>
    <col min="12077" max="12077" width="2.6640625" style="66" customWidth="1"/>
    <col min="12078" max="12078" width="3.6640625" style="66" customWidth="1"/>
    <col min="12079" max="12079" width="2.6640625" style="66" customWidth="1"/>
    <col min="12080" max="12080" width="3.6640625" style="66" customWidth="1"/>
    <col min="12081" max="12081" width="2.6640625" style="66" customWidth="1"/>
    <col min="12082" max="12082" width="3.6640625" style="66" customWidth="1"/>
    <col min="12083" max="12083" width="2.6640625" style="66" customWidth="1"/>
    <col min="12084" max="12084" width="3.6640625" style="66" customWidth="1"/>
    <col min="12085" max="12085" width="2.6640625" style="66" customWidth="1"/>
    <col min="12086" max="12086" width="4" style="66" customWidth="1"/>
    <col min="12087" max="12087" width="3.6640625" style="66" customWidth="1"/>
    <col min="12088" max="12089" width="2.6640625" style="66" customWidth="1"/>
    <col min="12090" max="12090" width="2.5546875" style="66" customWidth="1"/>
    <col min="12091" max="12094" width="2.6640625" style="66" customWidth="1"/>
    <col min="12095" max="12095" width="4" style="66" customWidth="1"/>
    <col min="12096" max="12096" width="2.6640625" style="66" customWidth="1"/>
    <col min="12097" max="12097" width="4.88671875" style="66" customWidth="1"/>
    <col min="12098" max="12098" width="1.88671875" style="66" customWidth="1"/>
    <col min="12099" max="12099" width="4.33203125" style="66" customWidth="1"/>
    <col min="12100" max="12100" width="3.6640625" style="66" customWidth="1"/>
    <col min="12101" max="12101" width="5.88671875" style="66" customWidth="1"/>
    <col min="12102" max="12287" width="9.109375" style="66" customWidth="1"/>
    <col min="12288" max="12288" width="2" style="66"/>
    <col min="12289" max="12289" width="2.44140625" style="66" customWidth="1"/>
    <col min="12290" max="12291" width="4.44140625" style="66" customWidth="1"/>
    <col min="12292" max="12295" width="4.6640625" style="66" customWidth="1"/>
    <col min="12296" max="12296" width="1.33203125" style="66" customWidth="1"/>
    <col min="12297" max="12297" width="3.109375" style="66" customWidth="1"/>
    <col min="12298" max="12299" width="3.6640625" style="66" customWidth="1"/>
    <col min="12300" max="12300" width="5.6640625" style="66" customWidth="1"/>
    <col min="12301" max="12303" width="0" style="66" hidden="1" customWidth="1"/>
    <col min="12304" max="12304" width="2.6640625" style="66" customWidth="1"/>
    <col min="12305" max="12306" width="3.6640625" style="66" customWidth="1"/>
    <col min="12307" max="12307" width="2.6640625" style="66" customWidth="1"/>
    <col min="12308" max="12308" width="3.6640625" style="66" customWidth="1"/>
    <col min="12309" max="12309" width="2.6640625" style="66" customWidth="1"/>
    <col min="12310" max="12310" width="3.5546875" style="66" customWidth="1"/>
    <col min="12311" max="12312" width="2.6640625" style="66" customWidth="1"/>
    <col min="12313" max="12314" width="3.6640625" style="66" customWidth="1"/>
    <col min="12315" max="12315" width="2.5546875" style="66" customWidth="1"/>
    <col min="12316" max="12316" width="3.6640625" style="66" customWidth="1"/>
    <col min="12317" max="12318" width="2.6640625" style="66" customWidth="1"/>
    <col min="12319" max="12319" width="3.6640625" style="66" customWidth="1"/>
    <col min="12320" max="12320" width="2.6640625" style="66" customWidth="1"/>
    <col min="12321" max="12322" width="3.6640625" style="66" customWidth="1"/>
    <col min="12323" max="12323" width="2.6640625" style="66" customWidth="1"/>
    <col min="12324" max="12325" width="3.6640625" style="66" customWidth="1"/>
    <col min="12326" max="12327" width="3.88671875" style="66" customWidth="1"/>
    <col min="12328" max="12328" width="0" style="66" hidden="1" customWidth="1"/>
    <col min="12329" max="12329" width="3.6640625" style="66" customWidth="1"/>
    <col min="12330" max="12330" width="4.33203125" style="66" customWidth="1"/>
    <col min="12331" max="12331" width="2.6640625" style="66" customWidth="1"/>
    <col min="12332" max="12332" width="3.6640625" style="66" customWidth="1"/>
    <col min="12333" max="12333" width="2.6640625" style="66" customWidth="1"/>
    <col min="12334" max="12334" width="3.6640625" style="66" customWidth="1"/>
    <col min="12335" max="12335" width="2.6640625" style="66" customWidth="1"/>
    <col min="12336" max="12336" width="3.6640625" style="66" customWidth="1"/>
    <col min="12337" max="12337" width="2.6640625" style="66" customWidth="1"/>
    <col min="12338" max="12338" width="3.6640625" style="66" customWidth="1"/>
    <col min="12339" max="12339" width="2.6640625" style="66" customWidth="1"/>
    <col min="12340" max="12340" width="3.6640625" style="66" customWidth="1"/>
    <col min="12341" max="12341" width="2.6640625" style="66" customWidth="1"/>
    <col min="12342" max="12342" width="4" style="66" customWidth="1"/>
    <col min="12343" max="12343" width="3.6640625" style="66" customWidth="1"/>
    <col min="12344" max="12345" width="2.6640625" style="66" customWidth="1"/>
    <col min="12346" max="12346" width="2.5546875" style="66" customWidth="1"/>
    <col min="12347" max="12350" width="2.6640625" style="66" customWidth="1"/>
    <col min="12351" max="12351" width="4" style="66" customWidth="1"/>
    <col min="12352" max="12352" width="2.6640625" style="66" customWidth="1"/>
    <col min="12353" max="12353" width="4.88671875" style="66" customWidth="1"/>
    <col min="12354" max="12354" width="1.88671875" style="66" customWidth="1"/>
    <col min="12355" max="12355" width="4.33203125" style="66" customWidth="1"/>
    <col min="12356" max="12356" width="3.6640625" style="66" customWidth="1"/>
    <col min="12357" max="12357" width="5.88671875" style="66" customWidth="1"/>
    <col min="12358" max="12543" width="9.109375" style="66" customWidth="1"/>
    <col min="12544" max="12544" width="2" style="66"/>
    <col min="12545" max="12545" width="2.44140625" style="66" customWidth="1"/>
    <col min="12546" max="12547" width="4.44140625" style="66" customWidth="1"/>
    <col min="12548" max="12551" width="4.6640625" style="66" customWidth="1"/>
    <col min="12552" max="12552" width="1.33203125" style="66" customWidth="1"/>
    <col min="12553" max="12553" width="3.109375" style="66" customWidth="1"/>
    <col min="12554" max="12555" width="3.6640625" style="66" customWidth="1"/>
    <col min="12556" max="12556" width="5.6640625" style="66" customWidth="1"/>
    <col min="12557" max="12559" width="0" style="66" hidden="1" customWidth="1"/>
    <col min="12560" max="12560" width="2.6640625" style="66" customWidth="1"/>
    <col min="12561" max="12562" width="3.6640625" style="66" customWidth="1"/>
    <col min="12563" max="12563" width="2.6640625" style="66" customWidth="1"/>
    <col min="12564" max="12564" width="3.6640625" style="66" customWidth="1"/>
    <col min="12565" max="12565" width="2.6640625" style="66" customWidth="1"/>
    <col min="12566" max="12566" width="3.5546875" style="66" customWidth="1"/>
    <col min="12567" max="12568" width="2.6640625" style="66" customWidth="1"/>
    <col min="12569" max="12570" width="3.6640625" style="66" customWidth="1"/>
    <col min="12571" max="12571" width="2.5546875" style="66" customWidth="1"/>
    <col min="12572" max="12572" width="3.6640625" style="66" customWidth="1"/>
    <col min="12573" max="12574" width="2.6640625" style="66" customWidth="1"/>
    <col min="12575" max="12575" width="3.6640625" style="66" customWidth="1"/>
    <col min="12576" max="12576" width="2.6640625" style="66" customWidth="1"/>
    <col min="12577" max="12578" width="3.6640625" style="66" customWidth="1"/>
    <col min="12579" max="12579" width="2.6640625" style="66" customWidth="1"/>
    <col min="12580" max="12581" width="3.6640625" style="66" customWidth="1"/>
    <col min="12582" max="12583" width="3.88671875" style="66" customWidth="1"/>
    <col min="12584" max="12584" width="0" style="66" hidden="1" customWidth="1"/>
    <col min="12585" max="12585" width="3.6640625" style="66" customWidth="1"/>
    <col min="12586" max="12586" width="4.33203125" style="66" customWidth="1"/>
    <col min="12587" max="12587" width="2.6640625" style="66" customWidth="1"/>
    <col min="12588" max="12588" width="3.6640625" style="66" customWidth="1"/>
    <col min="12589" max="12589" width="2.6640625" style="66" customWidth="1"/>
    <col min="12590" max="12590" width="3.6640625" style="66" customWidth="1"/>
    <col min="12591" max="12591" width="2.6640625" style="66" customWidth="1"/>
    <col min="12592" max="12592" width="3.6640625" style="66" customWidth="1"/>
    <col min="12593" max="12593" width="2.6640625" style="66" customWidth="1"/>
    <col min="12594" max="12594" width="3.6640625" style="66" customWidth="1"/>
    <col min="12595" max="12595" width="2.6640625" style="66" customWidth="1"/>
    <col min="12596" max="12596" width="3.6640625" style="66" customWidth="1"/>
    <col min="12597" max="12597" width="2.6640625" style="66" customWidth="1"/>
    <col min="12598" max="12598" width="4" style="66" customWidth="1"/>
    <col min="12599" max="12599" width="3.6640625" style="66" customWidth="1"/>
    <col min="12600" max="12601" width="2.6640625" style="66" customWidth="1"/>
    <col min="12602" max="12602" width="2.5546875" style="66" customWidth="1"/>
    <col min="12603" max="12606" width="2.6640625" style="66" customWidth="1"/>
    <col min="12607" max="12607" width="4" style="66" customWidth="1"/>
    <col min="12608" max="12608" width="2.6640625" style="66" customWidth="1"/>
    <col min="12609" max="12609" width="4.88671875" style="66" customWidth="1"/>
    <col min="12610" max="12610" width="1.88671875" style="66" customWidth="1"/>
    <col min="12611" max="12611" width="4.33203125" style="66" customWidth="1"/>
    <col min="12612" max="12612" width="3.6640625" style="66" customWidth="1"/>
    <col min="12613" max="12613" width="5.88671875" style="66" customWidth="1"/>
    <col min="12614" max="12799" width="9.109375" style="66" customWidth="1"/>
    <col min="12800" max="12800" width="2" style="66"/>
    <col min="12801" max="12801" width="2.44140625" style="66" customWidth="1"/>
    <col min="12802" max="12803" width="4.44140625" style="66" customWidth="1"/>
    <col min="12804" max="12807" width="4.6640625" style="66" customWidth="1"/>
    <col min="12808" max="12808" width="1.33203125" style="66" customWidth="1"/>
    <col min="12809" max="12809" width="3.109375" style="66" customWidth="1"/>
    <col min="12810" max="12811" width="3.6640625" style="66" customWidth="1"/>
    <col min="12812" max="12812" width="5.6640625" style="66" customWidth="1"/>
    <col min="12813" max="12815" width="0" style="66" hidden="1" customWidth="1"/>
    <col min="12816" max="12816" width="2.6640625" style="66" customWidth="1"/>
    <col min="12817" max="12818" width="3.6640625" style="66" customWidth="1"/>
    <col min="12819" max="12819" width="2.6640625" style="66" customWidth="1"/>
    <col min="12820" max="12820" width="3.6640625" style="66" customWidth="1"/>
    <col min="12821" max="12821" width="2.6640625" style="66" customWidth="1"/>
    <col min="12822" max="12822" width="3.5546875" style="66" customWidth="1"/>
    <col min="12823" max="12824" width="2.6640625" style="66" customWidth="1"/>
    <col min="12825" max="12826" width="3.6640625" style="66" customWidth="1"/>
    <col min="12827" max="12827" width="2.5546875" style="66" customWidth="1"/>
    <col min="12828" max="12828" width="3.6640625" style="66" customWidth="1"/>
    <col min="12829" max="12830" width="2.6640625" style="66" customWidth="1"/>
    <col min="12831" max="12831" width="3.6640625" style="66" customWidth="1"/>
    <col min="12832" max="12832" width="2.6640625" style="66" customWidth="1"/>
    <col min="12833" max="12834" width="3.6640625" style="66" customWidth="1"/>
    <col min="12835" max="12835" width="2.6640625" style="66" customWidth="1"/>
    <col min="12836" max="12837" width="3.6640625" style="66" customWidth="1"/>
    <col min="12838" max="12839" width="3.88671875" style="66" customWidth="1"/>
    <col min="12840" max="12840" width="0" style="66" hidden="1" customWidth="1"/>
    <col min="12841" max="12841" width="3.6640625" style="66" customWidth="1"/>
    <col min="12842" max="12842" width="4.33203125" style="66" customWidth="1"/>
    <col min="12843" max="12843" width="2.6640625" style="66" customWidth="1"/>
    <col min="12844" max="12844" width="3.6640625" style="66" customWidth="1"/>
    <col min="12845" max="12845" width="2.6640625" style="66" customWidth="1"/>
    <col min="12846" max="12846" width="3.6640625" style="66" customWidth="1"/>
    <col min="12847" max="12847" width="2.6640625" style="66" customWidth="1"/>
    <col min="12848" max="12848" width="3.6640625" style="66" customWidth="1"/>
    <col min="12849" max="12849" width="2.6640625" style="66" customWidth="1"/>
    <col min="12850" max="12850" width="3.6640625" style="66" customWidth="1"/>
    <col min="12851" max="12851" width="2.6640625" style="66" customWidth="1"/>
    <col min="12852" max="12852" width="3.6640625" style="66" customWidth="1"/>
    <col min="12853" max="12853" width="2.6640625" style="66" customWidth="1"/>
    <col min="12854" max="12854" width="4" style="66" customWidth="1"/>
    <col min="12855" max="12855" width="3.6640625" style="66" customWidth="1"/>
    <col min="12856" max="12857" width="2.6640625" style="66" customWidth="1"/>
    <col min="12858" max="12858" width="2.5546875" style="66" customWidth="1"/>
    <col min="12859" max="12862" width="2.6640625" style="66" customWidth="1"/>
    <col min="12863" max="12863" width="4" style="66" customWidth="1"/>
    <col min="12864" max="12864" width="2.6640625" style="66" customWidth="1"/>
    <col min="12865" max="12865" width="4.88671875" style="66" customWidth="1"/>
    <col min="12866" max="12866" width="1.88671875" style="66" customWidth="1"/>
    <col min="12867" max="12867" width="4.33203125" style="66" customWidth="1"/>
    <col min="12868" max="12868" width="3.6640625" style="66" customWidth="1"/>
    <col min="12869" max="12869" width="5.88671875" style="66" customWidth="1"/>
    <col min="12870" max="13055" width="9.109375" style="66" customWidth="1"/>
    <col min="13056" max="13056" width="2" style="66"/>
    <col min="13057" max="13057" width="2.44140625" style="66" customWidth="1"/>
    <col min="13058" max="13059" width="4.44140625" style="66" customWidth="1"/>
    <col min="13060" max="13063" width="4.6640625" style="66" customWidth="1"/>
    <col min="13064" max="13064" width="1.33203125" style="66" customWidth="1"/>
    <col min="13065" max="13065" width="3.109375" style="66" customWidth="1"/>
    <col min="13066" max="13067" width="3.6640625" style="66" customWidth="1"/>
    <col min="13068" max="13068" width="5.6640625" style="66" customWidth="1"/>
    <col min="13069" max="13071" width="0" style="66" hidden="1" customWidth="1"/>
    <col min="13072" max="13072" width="2.6640625" style="66" customWidth="1"/>
    <col min="13073" max="13074" width="3.6640625" style="66" customWidth="1"/>
    <col min="13075" max="13075" width="2.6640625" style="66" customWidth="1"/>
    <col min="13076" max="13076" width="3.6640625" style="66" customWidth="1"/>
    <col min="13077" max="13077" width="2.6640625" style="66" customWidth="1"/>
    <col min="13078" max="13078" width="3.5546875" style="66" customWidth="1"/>
    <col min="13079" max="13080" width="2.6640625" style="66" customWidth="1"/>
    <col min="13081" max="13082" width="3.6640625" style="66" customWidth="1"/>
    <col min="13083" max="13083" width="2.5546875" style="66" customWidth="1"/>
    <col min="13084" max="13084" width="3.6640625" style="66" customWidth="1"/>
    <col min="13085" max="13086" width="2.6640625" style="66" customWidth="1"/>
    <col min="13087" max="13087" width="3.6640625" style="66" customWidth="1"/>
    <col min="13088" max="13088" width="2.6640625" style="66" customWidth="1"/>
    <col min="13089" max="13090" width="3.6640625" style="66" customWidth="1"/>
    <col min="13091" max="13091" width="2.6640625" style="66" customWidth="1"/>
    <col min="13092" max="13093" width="3.6640625" style="66" customWidth="1"/>
    <col min="13094" max="13095" width="3.88671875" style="66" customWidth="1"/>
    <col min="13096" max="13096" width="0" style="66" hidden="1" customWidth="1"/>
    <col min="13097" max="13097" width="3.6640625" style="66" customWidth="1"/>
    <col min="13098" max="13098" width="4.33203125" style="66" customWidth="1"/>
    <col min="13099" max="13099" width="2.6640625" style="66" customWidth="1"/>
    <col min="13100" max="13100" width="3.6640625" style="66" customWidth="1"/>
    <col min="13101" max="13101" width="2.6640625" style="66" customWidth="1"/>
    <col min="13102" max="13102" width="3.6640625" style="66" customWidth="1"/>
    <col min="13103" max="13103" width="2.6640625" style="66" customWidth="1"/>
    <col min="13104" max="13104" width="3.6640625" style="66" customWidth="1"/>
    <col min="13105" max="13105" width="2.6640625" style="66" customWidth="1"/>
    <col min="13106" max="13106" width="3.6640625" style="66" customWidth="1"/>
    <col min="13107" max="13107" width="2.6640625" style="66" customWidth="1"/>
    <col min="13108" max="13108" width="3.6640625" style="66" customWidth="1"/>
    <col min="13109" max="13109" width="2.6640625" style="66" customWidth="1"/>
    <col min="13110" max="13110" width="4" style="66" customWidth="1"/>
    <col min="13111" max="13111" width="3.6640625" style="66" customWidth="1"/>
    <col min="13112" max="13113" width="2.6640625" style="66" customWidth="1"/>
    <col min="13114" max="13114" width="2.5546875" style="66" customWidth="1"/>
    <col min="13115" max="13118" width="2.6640625" style="66" customWidth="1"/>
    <col min="13119" max="13119" width="4" style="66" customWidth="1"/>
    <col min="13120" max="13120" width="2.6640625" style="66" customWidth="1"/>
    <col min="13121" max="13121" width="4.88671875" style="66" customWidth="1"/>
    <col min="13122" max="13122" width="1.88671875" style="66" customWidth="1"/>
    <col min="13123" max="13123" width="4.33203125" style="66" customWidth="1"/>
    <col min="13124" max="13124" width="3.6640625" style="66" customWidth="1"/>
    <col min="13125" max="13125" width="5.88671875" style="66" customWidth="1"/>
    <col min="13126" max="13311" width="9.109375" style="66" customWidth="1"/>
    <col min="13312" max="13312" width="2" style="66"/>
    <col min="13313" max="13313" width="2.44140625" style="66" customWidth="1"/>
    <col min="13314" max="13315" width="4.44140625" style="66" customWidth="1"/>
    <col min="13316" max="13319" width="4.6640625" style="66" customWidth="1"/>
    <col min="13320" max="13320" width="1.33203125" style="66" customWidth="1"/>
    <col min="13321" max="13321" width="3.109375" style="66" customWidth="1"/>
    <col min="13322" max="13323" width="3.6640625" style="66" customWidth="1"/>
    <col min="13324" max="13324" width="5.6640625" style="66" customWidth="1"/>
    <col min="13325" max="13327" width="0" style="66" hidden="1" customWidth="1"/>
    <col min="13328" max="13328" width="2.6640625" style="66" customWidth="1"/>
    <col min="13329" max="13330" width="3.6640625" style="66" customWidth="1"/>
    <col min="13331" max="13331" width="2.6640625" style="66" customWidth="1"/>
    <col min="13332" max="13332" width="3.6640625" style="66" customWidth="1"/>
    <col min="13333" max="13333" width="2.6640625" style="66" customWidth="1"/>
    <col min="13334" max="13334" width="3.5546875" style="66" customWidth="1"/>
    <col min="13335" max="13336" width="2.6640625" style="66" customWidth="1"/>
    <col min="13337" max="13338" width="3.6640625" style="66" customWidth="1"/>
    <col min="13339" max="13339" width="2.5546875" style="66" customWidth="1"/>
    <col min="13340" max="13340" width="3.6640625" style="66" customWidth="1"/>
    <col min="13341" max="13342" width="2.6640625" style="66" customWidth="1"/>
    <col min="13343" max="13343" width="3.6640625" style="66" customWidth="1"/>
    <col min="13344" max="13344" width="2.6640625" style="66" customWidth="1"/>
    <col min="13345" max="13346" width="3.6640625" style="66" customWidth="1"/>
    <col min="13347" max="13347" width="2.6640625" style="66" customWidth="1"/>
    <col min="13348" max="13349" width="3.6640625" style="66" customWidth="1"/>
    <col min="13350" max="13351" width="3.88671875" style="66" customWidth="1"/>
    <col min="13352" max="13352" width="0" style="66" hidden="1" customWidth="1"/>
    <col min="13353" max="13353" width="3.6640625" style="66" customWidth="1"/>
    <col min="13354" max="13354" width="4.33203125" style="66" customWidth="1"/>
    <col min="13355" max="13355" width="2.6640625" style="66" customWidth="1"/>
    <col min="13356" max="13356" width="3.6640625" style="66" customWidth="1"/>
    <col min="13357" max="13357" width="2.6640625" style="66" customWidth="1"/>
    <col min="13358" max="13358" width="3.6640625" style="66" customWidth="1"/>
    <col min="13359" max="13359" width="2.6640625" style="66" customWidth="1"/>
    <col min="13360" max="13360" width="3.6640625" style="66" customWidth="1"/>
    <col min="13361" max="13361" width="2.6640625" style="66" customWidth="1"/>
    <col min="13362" max="13362" width="3.6640625" style="66" customWidth="1"/>
    <col min="13363" max="13363" width="2.6640625" style="66" customWidth="1"/>
    <col min="13364" max="13364" width="3.6640625" style="66" customWidth="1"/>
    <col min="13365" max="13365" width="2.6640625" style="66" customWidth="1"/>
    <col min="13366" max="13366" width="4" style="66" customWidth="1"/>
    <col min="13367" max="13367" width="3.6640625" style="66" customWidth="1"/>
    <col min="13368" max="13369" width="2.6640625" style="66" customWidth="1"/>
    <col min="13370" max="13370" width="2.5546875" style="66" customWidth="1"/>
    <col min="13371" max="13374" width="2.6640625" style="66" customWidth="1"/>
    <col min="13375" max="13375" width="4" style="66" customWidth="1"/>
    <col min="13376" max="13376" width="2.6640625" style="66" customWidth="1"/>
    <col min="13377" max="13377" width="4.88671875" style="66" customWidth="1"/>
    <col min="13378" max="13378" width="1.88671875" style="66" customWidth="1"/>
    <col min="13379" max="13379" width="4.33203125" style="66" customWidth="1"/>
    <col min="13380" max="13380" width="3.6640625" style="66" customWidth="1"/>
    <col min="13381" max="13381" width="5.88671875" style="66" customWidth="1"/>
    <col min="13382" max="13567" width="9.109375" style="66" customWidth="1"/>
    <col min="13568" max="13568" width="2" style="66"/>
    <col min="13569" max="13569" width="2.44140625" style="66" customWidth="1"/>
    <col min="13570" max="13571" width="4.44140625" style="66" customWidth="1"/>
    <col min="13572" max="13575" width="4.6640625" style="66" customWidth="1"/>
    <col min="13576" max="13576" width="1.33203125" style="66" customWidth="1"/>
    <col min="13577" max="13577" width="3.109375" style="66" customWidth="1"/>
    <col min="13578" max="13579" width="3.6640625" style="66" customWidth="1"/>
    <col min="13580" max="13580" width="5.6640625" style="66" customWidth="1"/>
    <col min="13581" max="13583" width="0" style="66" hidden="1" customWidth="1"/>
    <col min="13584" max="13584" width="2.6640625" style="66" customWidth="1"/>
    <col min="13585" max="13586" width="3.6640625" style="66" customWidth="1"/>
    <col min="13587" max="13587" width="2.6640625" style="66" customWidth="1"/>
    <col min="13588" max="13588" width="3.6640625" style="66" customWidth="1"/>
    <col min="13589" max="13589" width="2.6640625" style="66" customWidth="1"/>
    <col min="13590" max="13590" width="3.5546875" style="66" customWidth="1"/>
    <col min="13591" max="13592" width="2.6640625" style="66" customWidth="1"/>
    <col min="13593" max="13594" width="3.6640625" style="66" customWidth="1"/>
    <col min="13595" max="13595" width="2.5546875" style="66" customWidth="1"/>
    <col min="13596" max="13596" width="3.6640625" style="66" customWidth="1"/>
    <col min="13597" max="13598" width="2.6640625" style="66" customWidth="1"/>
    <col min="13599" max="13599" width="3.6640625" style="66" customWidth="1"/>
    <col min="13600" max="13600" width="2.6640625" style="66" customWidth="1"/>
    <col min="13601" max="13602" width="3.6640625" style="66" customWidth="1"/>
    <col min="13603" max="13603" width="2.6640625" style="66" customWidth="1"/>
    <col min="13604" max="13605" width="3.6640625" style="66" customWidth="1"/>
    <col min="13606" max="13607" width="3.88671875" style="66" customWidth="1"/>
    <col min="13608" max="13608" width="0" style="66" hidden="1" customWidth="1"/>
    <col min="13609" max="13609" width="3.6640625" style="66" customWidth="1"/>
    <col min="13610" max="13610" width="4.33203125" style="66" customWidth="1"/>
    <col min="13611" max="13611" width="2.6640625" style="66" customWidth="1"/>
    <col min="13612" max="13612" width="3.6640625" style="66" customWidth="1"/>
    <col min="13613" max="13613" width="2.6640625" style="66" customWidth="1"/>
    <col min="13614" max="13614" width="3.6640625" style="66" customWidth="1"/>
    <col min="13615" max="13615" width="2.6640625" style="66" customWidth="1"/>
    <col min="13616" max="13616" width="3.6640625" style="66" customWidth="1"/>
    <col min="13617" max="13617" width="2.6640625" style="66" customWidth="1"/>
    <col min="13618" max="13618" width="3.6640625" style="66" customWidth="1"/>
    <col min="13619" max="13619" width="2.6640625" style="66" customWidth="1"/>
    <col min="13620" max="13620" width="3.6640625" style="66" customWidth="1"/>
    <col min="13621" max="13621" width="2.6640625" style="66" customWidth="1"/>
    <col min="13622" max="13622" width="4" style="66" customWidth="1"/>
    <col min="13623" max="13623" width="3.6640625" style="66" customWidth="1"/>
    <col min="13624" max="13625" width="2.6640625" style="66" customWidth="1"/>
    <col min="13626" max="13626" width="2.5546875" style="66" customWidth="1"/>
    <col min="13627" max="13630" width="2.6640625" style="66" customWidth="1"/>
    <col min="13631" max="13631" width="4" style="66" customWidth="1"/>
    <col min="13632" max="13632" width="2.6640625" style="66" customWidth="1"/>
    <col min="13633" max="13633" width="4.88671875" style="66" customWidth="1"/>
    <col min="13634" max="13634" width="1.88671875" style="66" customWidth="1"/>
    <col min="13635" max="13635" width="4.33203125" style="66" customWidth="1"/>
    <col min="13636" max="13636" width="3.6640625" style="66" customWidth="1"/>
    <col min="13637" max="13637" width="5.88671875" style="66" customWidth="1"/>
    <col min="13638" max="13823" width="9.109375" style="66" customWidth="1"/>
    <col min="13824" max="13824" width="2" style="66"/>
    <col min="13825" max="13825" width="2.44140625" style="66" customWidth="1"/>
    <col min="13826" max="13827" width="4.44140625" style="66" customWidth="1"/>
    <col min="13828" max="13831" width="4.6640625" style="66" customWidth="1"/>
    <col min="13832" max="13832" width="1.33203125" style="66" customWidth="1"/>
    <col min="13833" max="13833" width="3.109375" style="66" customWidth="1"/>
    <col min="13834" max="13835" width="3.6640625" style="66" customWidth="1"/>
    <col min="13836" max="13836" width="5.6640625" style="66" customWidth="1"/>
    <col min="13837" max="13839" width="0" style="66" hidden="1" customWidth="1"/>
    <col min="13840" max="13840" width="2.6640625" style="66" customWidth="1"/>
    <col min="13841" max="13842" width="3.6640625" style="66" customWidth="1"/>
    <col min="13843" max="13843" width="2.6640625" style="66" customWidth="1"/>
    <col min="13844" max="13844" width="3.6640625" style="66" customWidth="1"/>
    <col min="13845" max="13845" width="2.6640625" style="66" customWidth="1"/>
    <col min="13846" max="13846" width="3.5546875" style="66" customWidth="1"/>
    <col min="13847" max="13848" width="2.6640625" style="66" customWidth="1"/>
    <col min="13849" max="13850" width="3.6640625" style="66" customWidth="1"/>
    <col min="13851" max="13851" width="2.5546875" style="66" customWidth="1"/>
    <col min="13852" max="13852" width="3.6640625" style="66" customWidth="1"/>
    <col min="13853" max="13854" width="2.6640625" style="66" customWidth="1"/>
    <col min="13855" max="13855" width="3.6640625" style="66" customWidth="1"/>
    <col min="13856" max="13856" width="2.6640625" style="66" customWidth="1"/>
    <col min="13857" max="13858" width="3.6640625" style="66" customWidth="1"/>
    <col min="13859" max="13859" width="2.6640625" style="66" customWidth="1"/>
    <col min="13860" max="13861" width="3.6640625" style="66" customWidth="1"/>
    <col min="13862" max="13863" width="3.88671875" style="66" customWidth="1"/>
    <col min="13864" max="13864" width="0" style="66" hidden="1" customWidth="1"/>
    <col min="13865" max="13865" width="3.6640625" style="66" customWidth="1"/>
    <col min="13866" max="13866" width="4.33203125" style="66" customWidth="1"/>
    <col min="13867" max="13867" width="2.6640625" style="66" customWidth="1"/>
    <col min="13868" max="13868" width="3.6640625" style="66" customWidth="1"/>
    <col min="13869" max="13869" width="2.6640625" style="66" customWidth="1"/>
    <col min="13870" max="13870" width="3.6640625" style="66" customWidth="1"/>
    <col min="13871" max="13871" width="2.6640625" style="66" customWidth="1"/>
    <col min="13872" max="13872" width="3.6640625" style="66" customWidth="1"/>
    <col min="13873" max="13873" width="2.6640625" style="66" customWidth="1"/>
    <col min="13874" max="13874" width="3.6640625" style="66" customWidth="1"/>
    <col min="13875" max="13875" width="2.6640625" style="66" customWidth="1"/>
    <col min="13876" max="13876" width="3.6640625" style="66" customWidth="1"/>
    <col min="13877" max="13877" width="2.6640625" style="66" customWidth="1"/>
    <col min="13878" max="13878" width="4" style="66" customWidth="1"/>
    <col min="13879" max="13879" width="3.6640625" style="66" customWidth="1"/>
    <col min="13880" max="13881" width="2.6640625" style="66" customWidth="1"/>
    <col min="13882" max="13882" width="2.5546875" style="66" customWidth="1"/>
    <col min="13883" max="13886" width="2.6640625" style="66" customWidth="1"/>
    <col min="13887" max="13887" width="4" style="66" customWidth="1"/>
    <col min="13888" max="13888" width="2.6640625" style="66" customWidth="1"/>
    <col min="13889" max="13889" width="4.88671875" style="66" customWidth="1"/>
    <col min="13890" max="13890" width="1.88671875" style="66" customWidth="1"/>
    <col min="13891" max="13891" width="4.33203125" style="66" customWidth="1"/>
    <col min="13892" max="13892" width="3.6640625" style="66" customWidth="1"/>
    <col min="13893" max="13893" width="5.88671875" style="66" customWidth="1"/>
    <col min="13894" max="14079" width="9.109375" style="66" customWidth="1"/>
    <col min="14080" max="14080" width="2" style="66"/>
    <col min="14081" max="14081" width="2.44140625" style="66" customWidth="1"/>
    <col min="14082" max="14083" width="4.44140625" style="66" customWidth="1"/>
    <col min="14084" max="14087" width="4.6640625" style="66" customWidth="1"/>
    <col min="14088" max="14088" width="1.33203125" style="66" customWidth="1"/>
    <col min="14089" max="14089" width="3.109375" style="66" customWidth="1"/>
    <col min="14090" max="14091" width="3.6640625" style="66" customWidth="1"/>
    <col min="14092" max="14092" width="5.6640625" style="66" customWidth="1"/>
    <col min="14093" max="14095" width="0" style="66" hidden="1" customWidth="1"/>
    <col min="14096" max="14096" width="2.6640625" style="66" customWidth="1"/>
    <col min="14097" max="14098" width="3.6640625" style="66" customWidth="1"/>
    <col min="14099" max="14099" width="2.6640625" style="66" customWidth="1"/>
    <col min="14100" max="14100" width="3.6640625" style="66" customWidth="1"/>
    <col min="14101" max="14101" width="2.6640625" style="66" customWidth="1"/>
    <col min="14102" max="14102" width="3.5546875" style="66" customWidth="1"/>
    <col min="14103" max="14104" width="2.6640625" style="66" customWidth="1"/>
    <col min="14105" max="14106" width="3.6640625" style="66" customWidth="1"/>
    <col min="14107" max="14107" width="2.5546875" style="66" customWidth="1"/>
    <col min="14108" max="14108" width="3.6640625" style="66" customWidth="1"/>
    <col min="14109" max="14110" width="2.6640625" style="66" customWidth="1"/>
    <col min="14111" max="14111" width="3.6640625" style="66" customWidth="1"/>
    <col min="14112" max="14112" width="2.6640625" style="66" customWidth="1"/>
    <col min="14113" max="14114" width="3.6640625" style="66" customWidth="1"/>
    <col min="14115" max="14115" width="2.6640625" style="66" customWidth="1"/>
    <col min="14116" max="14117" width="3.6640625" style="66" customWidth="1"/>
    <col min="14118" max="14119" width="3.88671875" style="66" customWidth="1"/>
    <col min="14120" max="14120" width="0" style="66" hidden="1" customWidth="1"/>
    <col min="14121" max="14121" width="3.6640625" style="66" customWidth="1"/>
    <col min="14122" max="14122" width="4.33203125" style="66" customWidth="1"/>
    <col min="14123" max="14123" width="2.6640625" style="66" customWidth="1"/>
    <col min="14124" max="14124" width="3.6640625" style="66" customWidth="1"/>
    <col min="14125" max="14125" width="2.6640625" style="66" customWidth="1"/>
    <col min="14126" max="14126" width="3.6640625" style="66" customWidth="1"/>
    <col min="14127" max="14127" width="2.6640625" style="66" customWidth="1"/>
    <col min="14128" max="14128" width="3.6640625" style="66" customWidth="1"/>
    <col min="14129" max="14129" width="2.6640625" style="66" customWidth="1"/>
    <col min="14130" max="14130" width="3.6640625" style="66" customWidth="1"/>
    <col min="14131" max="14131" width="2.6640625" style="66" customWidth="1"/>
    <col min="14132" max="14132" width="3.6640625" style="66" customWidth="1"/>
    <col min="14133" max="14133" width="2.6640625" style="66" customWidth="1"/>
    <col min="14134" max="14134" width="4" style="66" customWidth="1"/>
    <col min="14135" max="14135" width="3.6640625" style="66" customWidth="1"/>
    <col min="14136" max="14137" width="2.6640625" style="66" customWidth="1"/>
    <col min="14138" max="14138" width="2.5546875" style="66" customWidth="1"/>
    <col min="14139" max="14142" width="2.6640625" style="66" customWidth="1"/>
    <col min="14143" max="14143" width="4" style="66" customWidth="1"/>
    <col min="14144" max="14144" width="2.6640625" style="66" customWidth="1"/>
    <col min="14145" max="14145" width="4.88671875" style="66" customWidth="1"/>
    <col min="14146" max="14146" width="1.88671875" style="66" customWidth="1"/>
    <col min="14147" max="14147" width="4.33203125" style="66" customWidth="1"/>
    <col min="14148" max="14148" width="3.6640625" style="66" customWidth="1"/>
    <col min="14149" max="14149" width="5.88671875" style="66" customWidth="1"/>
    <col min="14150" max="14335" width="9.109375" style="66" customWidth="1"/>
    <col min="14336" max="14336" width="2" style="66"/>
    <col min="14337" max="14337" width="2.44140625" style="66" customWidth="1"/>
    <col min="14338" max="14339" width="4.44140625" style="66" customWidth="1"/>
    <col min="14340" max="14343" width="4.6640625" style="66" customWidth="1"/>
    <col min="14344" max="14344" width="1.33203125" style="66" customWidth="1"/>
    <col min="14345" max="14345" width="3.109375" style="66" customWidth="1"/>
    <col min="14346" max="14347" width="3.6640625" style="66" customWidth="1"/>
    <col min="14348" max="14348" width="5.6640625" style="66" customWidth="1"/>
    <col min="14349" max="14351" width="0" style="66" hidden="1" customWidth="1"/>
    <col min="14352" max="14352" width="2.6640625" style="66" customWidth="1"/>
    <col min="14353" max="14354" width="3.6640625" style="66" customWidth="1"/>
    <col min="14355" max="14355" width="2.6640625" style="66" customWidth="1"/>
    <col min="14356" max="14356" width="3.6640625" style="66" customWidth="1"/>
    <col min="14357" max="14357" width="2.6640625" style="66" customWidth="1"/>
    <col min="14358" max="14358" width="3.5546875" style="66" customWidth="1"/>
    <col min="14359" max="14360" width="2.6640625" style="66" customWidth="1"/>
    <col min="14361" max="14362" width="3.6640625" style="66" customWidth="1"/>
    <col min="14363" max="14363" width="2.5546875" style="66" customWidth="1"/>
    <col min="14364" max="14364" width="3.6640625" style="66" customWidth="1"/>
    <col min="14365" max="14366" width="2.6640625" style="66" customWidth="1"/>
    <col min="14367" max="14367" width="3.6640625" style="66" customWidth="1"/>
    <col min="14368" max="14368" width="2.6640625" style="66" customWidth="1"/>
    <col min="14369" max="14370" width="3.6640625" style="66" customWidth="1"/>
    <col min="14371" max="14371" width="2.6640625" style="66" customWidth="1"/>
    <col min="14372" max="14373" width="3.6640625" style="66" customWidth="1"/>
    <col min="14374" max="14375" width="3.88671875" style="66" customWidth="1"/>
    <col min="14376" max="14376" width="0" style="66" hidden="1" customWidth="1"/>
    <col min="14377" max="14377" width="3.6640625" style="66" customWidth="1"/>
    <col min="14378" max="14378" width="4.33203125" style="66" customWidth="1"/>
    <col min="14379" max="14379" width="2.6640625" style="66" customWidth="1"/>
    <col min="14380" max="14380" width="3.6640625" style="66" customWidth="1"/>
    <col min="14381" max="14381" width="2.6640625" style="66" customWidth="1"/>
    <col min="14382" max="14382" width="3.6640625" style="66" customWidth="1"/>
    <col min="14383" max="14383" width="2.6640625" style="66" customWidth="1"/>
    <col min="14384" max="14384" width="3.6640625" style="66" customWidth="1"/>
    <col min="14385" max="14385" width="2.6640625" style="66" customWidth="1"/>
    <col min="14386" max="14386" width="3.6640625" style="66" customWidth="1"/>
    <col min="14387" max="14387" width="2.6640625" style="66" customWidth="1"/>
    <col min="14388" max="14388" width="3.6640625" style="66" customWidth="1"/>
    <col min="14389" max="14389" width="2.6640625" style="66" customWidth="1"/>
    <col min="14390" max="14390" width="4" style="66" customWidth="1"/>
    <col min="14391" max="14391" width="3.6640625" style="66" customWidth="1"/>
    <col min="14392" max="14393" width="2.6640625" style="66" customWidth="1"/>
    <col min="14394" max="14394" width="2.5546875" style="66" customWidth="1"/>
    <col min="14395" max="14398" width="2.6640625" style="66" customWidth="1"/>
    <col min="14399" max="14399" width="4" style="66" customWidth="1"/>
    <col min="14400" max="14400" width="2.6640625" style="66" customWidth="1"/>
    <col min="14401" max="14401" width="4.88671875" style="66" customWidth="1"/>
    <col min="14402" max="14402" width="1.88671875" style="66" customWidth="1"/>
    <col min="14403" max="14403" width="4.33203125" style="66" customWidth="1"/>
    <col min="14404" max="14404" width="3.6640625" style="66" customWidth="1"/>
    <col min="14405" max="14405" width="5.88671875" style="66" customWidth="1"/>
    <col min="14406" max="14591" width="9.109375" style="66" customWidth="1"/>
    <col min="14592" max="14592" width="2" style="66"/>
    <col min="14593" max="14593" width="2.44140625" style="66" customWidth="1"/>
    <col min="14594" max="14595" width="4.44140625" style="66" customWidth="1"/>
    <col min="14596" max="14599" width="4.6640625" style="66" customWidth="1"/>
    <col min="14600" max="14600" width="1.33203125" style="66" customWidth="1"/>
    <col min="14601" max="14601" width="3.109375" style="66" customWidth="1"/>
    <col min="14602" max="14603" width="3.6640625" style="66" customWidth="1"/>
    <col min="14604" max="14604" width="5.6640625" style="66" customWidth="1"/>
    <col min="14605" max="14607" width="0" style="66" hidden="1" customWidth="1"/>
    <col min="14608" max="14608" width="2.6640625" style="66" customWidth="1"/>
    <col min="14609" max="14610" width="3.6640625" style="66" customWidth="1"/>
    <col min="14611" max="14611" width="2.6640625" style="66" customWidth="1"/>
    <col min="14612" max="14612" width="3.6640625" style="66" customWidth="1"/>
    <col min="14613" max="14613" width="2.6640625" style="66" customWidth="1"/>
    <col min="14614" max="14614" width="3.5546875" style="66" customWidth="1"/>
    <col min="14615" max="14616" width="2.6640625" style="66" customWidth="1"/>
    <col min="14617" max="14618" width="3.6640625" style="66" customWidth="1"/>
    <col min="14619" max="14619" width="2.5546875" style="66" customWidth="1"/>
    <col min="14620" max="14620" width="3.6640625" style="66" customWidth="1"/>
    <col min="14621" max="14622" width="2.6640625" style="66" customWidth="1"/>
    <col min="14623" max="14623" width="3.6640625" style="66" customWidth="1"/>
    <col min="14624" max="14624" width="2.6640625" style="66" customWidth="1"/>
    <col min="14625" max="14626" width="3.6640625" style="66" customWidth="1"/>
    <col min="14627" max="14627" width="2.6640625" style="66" customWidth="1"/>
    <col min="14628" max="14629" width="3.6640625" style="66" customWidth="1"/>
    <col min="14630" max="14631" width="3.88671875" style="66" customWidth="1"/>
    <col min="14632" max="14632" width="0" style="66" hidden="1" customWidth="1"/>
    <col min="14633" max="14633" width="3.6640625" style="66" customWidth="1"/>
    <col min="14634" max="14634" width="4.33203125" style="66" customWidth="1"/>
    <col min="14635" max="14635" width="2.6640625" style="66" customWidth="1"/>
    <col min="14636" max="14636" width="3.6640625" style="66" customWidth="1"/>
    <col min="14637" max="14637" width="2.6640625" style="66" customWidth="1"/>
    <col min="14638" max="14638" width="3.6640625" style="66" customWidth="1"/>
    <col min="14639" max="14639" width="2.6640625" style="66" customWidth="1"/>
    <col min="14640" max="14640" width="3.6640625" style="66" customWidth="1"/>
    <col min="14641" max="14641" width="2.6640625" style="66" customWidth="1"/>
    <col min="14642" max="14642" width="3.6640625" style="66" customWidth="1"/>
    <col min="14643" max="14643" width="2.6640625" style="66" customWidth="1"/>
    <col min="14644" max="14644" width="3.6640625" style="66" customWidth="1"/>
    <col min="14645" max="14645" width="2.6640625" style="66" customWidth="1"/>
    <col min="14646" max="14646" width="4" style="66" customWidth="1"/>
    <col min="14647" max="14647" width="3.6640625" style="66" customWidth="1"/>
    <col min="14648" max="14649" width="2.6640625" style="66" customWidth="1"/>
    <col min="14650" max="14650" width="2.5546875" style="66" customWidth="1"/>
    <col min="14651" max="14654" width="2.6640625" style="66" customWidth="1"/>
    <col min="14655" max="14655" width="4" style="66" customWidth="1"/>
    <col min="14656" max="14656" width="2.6640625" style="66" customWidth="1"/>
    <col min="14657" max="14657" width="4.88671875" style="66" customWidth="1"/>
    <col min="14658" max="14658" width="1.88671875" style="66" customWidth="1"/>
    <col min="14659" max="14659" width="4.33203125" style="66" customWidth="1"/>
    <col min="14660" max="14660" width="3.6640625" style="66" customWidth="1"/>
    <col min="14661" max="14661" width="5.88671875" style="66" customWidth="1"/>
    <col min="14662" max="14847" width="9.109375" style="66" customWidth="1"/>
    <col min="14848" max="14848" width="2" style="66"/>
    <col min="14849" max="14849" width="2.44140625" style="66" customWidth="1"/>
    <col min="14850" max="14851" width="4.44140625" style="66" customWidth="1"/>
    <col min="14852" max="14855" width="4.6640625" style="66" customWidth="1"/>
    <col min="14856" max="14856" width="1.33203125" style="66" customWidth="1"/>
    <col min="14857" max="14857" width="3.109375" style="66" customWidth="1"/>
    <col min="14858" max="14859" width="3.6640625" style="66" customWidth="1"/>
    <col min="14860" max="14860" width="5.6640625" style="66" customWidth="1"/>
    <col min="14861" max="14863" width="0" style="66" hidden="1" customWidth="1"/>
    <col min="14864" max="14864" width="2.6640625" style="66" customWidth="1"/>
    <col min="14865" max="14866" width="3.6640625" style="66" customWidth="1"/>
    <col min="14867" max="14867" width="2.6640625" style="66" customWidth="1"/>
    <col min="14868" max="14868" width="3.6640625" style="66" customWidth="1"/>
    <col min="14869" max="14869" width="2.6640625" style="66" customWidth="1"/>
    <col min="14870" max="14870" width="3.5546875" style="66" customWidth="1"/>
    <col min="14871" max="14872" width="2.6640625" style="66" customWidth="1"/>
    <col min="14873" max="14874" width="3.6640625" style="66" customWidth="1"/>
    <col min="14875" max="14875" width="2.5546875" style="66" customWidth="1"/>
    <col min="14876" max="14876" width="3.6640625" style="66" customWidth="1"/>
    <col min="14877" max="14878" width="2.6640625" style="66" customWidth="1"/>
    <col min="14879" max="14879" width="3.6640625" style="66" customWidth="1"/>
    <col min="14880" max="14880" width="2.6640625" style="66" customWidth="1"/>
    <col min="14881" max="14882" width="3.6640625" style="66" customWidth="1"/>
    <col min="14883" max="14883" width="2.6640625" style="66" customWidth="1"/>
    <col min="14884" max="14885" width="3.6640625" style="66" customWidth="1"/>
    <col min="14886" max="14887" width="3.88671875" style="66" customWidth="1"/>
    <col min="14888" max="14888" width="0" style="66" hidden="1" customWidth="1"/>
    <col min="14889" max="14889" width="3.6640625" style="66" customWidth="1"/>
    <col min="14890" max="14890" width="4.33203125" style="66" customWidth="1"/>
    <col min="14891" max="14891" width="2.6640625" style="66" customWidth="1"/>
    <col min="14892" max="14892" width="3.6640625" style="66" customWidth="1"/>
    <col min="14893" max="14893" width="2.6640625" style="66" customWidth="1"/>
    <col min="14894" max="14894" width="3.6640625" style="66" customWidth="1"/>
    <col min="14895" max="14895" width="2.6640625" style="66" customWidth="1"/>
    <col min="14896" max="14896" width="3.6640625" style="66" customWidth="1"/>
    <col min="14897" max="14897" width="2.6640625" style="66" customWidth="1"/>
    <col min="14898" max="14898" width="3.6640625" style="66" customWidth="1"/>
    <col min="14899" max="14899" width="2.6640625" style="66" customWidth="1"/>
    <col min="14900" max="14900" width="3.6640625" style="66" customWidth="1"/>
    <col min="14901" max="14901" width="2.6640625" style="66" customWidth="1"/>
    <col min="14902" max="14902" width="4" style="66" customWidth="1"/>
    <col min="14903" max="14903" width="3.6640625" style="66" customWidth="1"/>
    <col min="14904" max="14905" width="2.6640625" style="66" customWidth="1"/>
    <col min="14906" max="14906" width="2.5546875" style="66" customWidth="1"/>
    <col min="14907" max="14910" width="2.6640625" style="66" customWidth="1"/>
    <col min="14911" max="14911" width="4" style="66" customWidth="1"/>
    <col min="14912" max="14912" width="2.6640625" style="66" customWidth="1"/>
    <col min="14913" max="14913" width="4.88671875" style="66" customWidth="1"/>
    <col min="14914" max="14914" width="1.88671875" style="66" customWidth="1"/>
    <col min="14915" max="14915" width="4.33203125" style="66" customWidth="1"/>
    <col min="14916" max="14916" width="3.6640625" style="66" customWidth="1"/>
    <col min="14917" max="14917" width="5.88671875" style="66" customWidth="1"/>
    <col min="14918" max="15103" width="9.109375" style="66" customWidth="1"/>
    <col min="15104" max="15104" width="2" style="66"/>
    <col min="15105" max="15105" width="2.44140625" style="66" customWidth="1"/>
    <col min="15106" max="15107" width="4.44140625" style="66" customWidth="1"/>
    <col min="15108" max="15111" width="4.6640625" style="66" customWidth="1"/>
    <col min="15112" max="15112" width="1.33203125" style="66" customWidth="1"/>
    <col min="15113" max="15113" width="3.109375" style="66" customWidth="1"/>
    <col min="15114" max="15115" width="3.6640625" style="66" customWidth="1"/>
    <col min="15116" max="15116" width="5.6640625" style="66" customWidth="1"/>
    <col min="15117" max="15119" width="0" style="66" hidden="1" customWidth="1"/>
    <col min="15120" max="15120" width="2.6640625" style="66" customWidth="1"/>
    <col min="15121" max="15122" width="3.6640625" style="66" customWidth="1"/>
    <col min="15123" max="15123" width="2.6640625" style="66" customWidth="1"/>
    <col min="15124" max="15124" width="3.6640625" style="66" customWidth="1"/>
    <col min="15125" max="15125" width="2.6640625" style="66" customWidth="1"/>
    <col min="15126" max="15126" width="3.5546875" style="66" customWidth="1"/>
    <col min="15127" max="15128" width="2.6640625" style="66" customWidth="1"/>
    <col min="15129" max="15130" width="3.6640625" style="66" customWidth="1"/>
    <col min="15131" max="15131" width="2.5546875" style="66" customWidth="1"/>
    <col min="15132" max="15132" width="3.6640625" style="66" customWidth="1"/>
    <col min="15133" max="15134" width="2.6640625" style="66" customWidth="1"/>
    <col min="15135" max="15135" width="3.6640625" style="66" customWidth="1"/>
    <col min="15136" max="15136" width="2.6640625" style="66" customWidth="1"/>
    <col min="15137" max="15138" width="3.6640625" style="66" customWidth="1"/>
    <col min="15139" max="15139" width="2.6640625" style="66" customWidth="1"/>
    <col min="15140" max="15141" width="3.6640625" style="66" customWidth="1"/>
    <col min="15142" max="15143" width="3.88671875" style="66" customWidth="1"/>
    <col min="15144" max="15144" width="0" style="66" hidden="1" customWidth="1"/>
    <col min="15145" max="15145" width="3.6640625" style="66" customWidth="1"/>
    <col min="15146" max="15146" width="4.33203125" style="66" customWidth="1"/>
    <col min="15147" max="15147" width="2.6640625" style="66" customWidth="1"/>
    <col min="15148" max="15148" width="3.6640625" style="66" customWidth="1"/>
    <col min="15149" max="15149" width="2.6640625" style="66" customWidth="1"/>
    <col min="15150" max="15150" width="3.6640625" style="66" customWidth="1"/>
    <col min="15151" max="15151" width="2.6640625" style="66" customWidth="1"/>
    <col min="15152" max="15152" width="3.6640625" style="66" customWidth="1"/>
    <col min="15153" max="15153" width="2.6640625" style="66" customWidth="1"/>
    <col min="15154" max="15154" width="3.6640625" style="66" customWidth="1"/>
    <col min="15155" max="15155" width="2.6640625" style="66" customWidth="1"/>
    <col min="15156" max="15156" width="3.6640625" style="66" customWidth="1"/>
    <col min="15157" max="15157" width="2.6640625" style="66" customWidth="1"/>
    <col min="15158" max="15158" width="4" style="66" customWidth="1"/>
    <col min="15159" max="15159" width="3.6640625" style="66" customWidth="1"/>
    <col min="15160" max="15161" width="2.6640625" style="66" customWidth="1"/>
    <col min="15162" max="15162" width="2.5546875" style="66" customWidth="1"/>
    <col min="15163" max="15166" width="2.6640625" style="66" customWidth="1"/>
    <col min="15167" max="15167" width="4" style="66" customWidth="1"/>
    <col min="15168" max="15168" width="2.6640625" style="66" customWidth="1"/>
    <col min="15169" max="15169" width="4.88671875" style="66" customWidth="1"/>
    <col min="15170" max="15170" width="1.88671875" style="66" customWidth="1"/>
    <col min="15171" max="15171" width="4.33203125" style="66" customWidth="1"/>
    <col min="15172" max="15172" width="3.6640625" style="66" customWidth="1"/>
    <col min="15173" max="15173" width="5.88671875" style="66" customWidth="1"/>
    <col min="15174" max="15359" width="9.109375" style="66" customWidth="1"/>
    <col min="15360" max="15360" width="2" style="66"/>
    <col min="15361" max="15361" width="2.44140625" style="66" customWidth="1"/>
    <col min="15362" max="15363" width="4.44140625" style="66" customWidth="1"/>
    <col min="15364" max="15367" width="4.6640625" style="66" customWidth="1"/>
    <col min="15368" max="15368" width="1.33203125" style="66" customWidth="1"/>
    <col min="15369" max="15369" width="3.109375" style="66" customWidth="1"/>
    <col min="15370" max="15371" width="3.6640625" style="66" customWidth="1"/>
    <col min="15372" max="15372" width="5.6640625" style="66" customWidth="1"/>
    <col min="15373" max="15375" width="0" style="66" hidden="1" customWidth="1"/>
    <col min="15376" max="15376" width="2.6640625" style="66" customWidth="1"/>
    <col min="15377" max="15378" width="3.6640625" style="66" customWidth="1"/>
    <col min="15379" max="15379" width="2.6640625" style="66" customWidth="1"/>
    <col min="15380" max="15380" width="3.6640625" style="66" customWidth="1"/>
    <col min="15381" max="15381" width="2.6640625" style="66" customWidth="1"/>
    <col min="15382" max="15382" width="3.5546875" style="66" customWidth="1"/>
    <col min="15383" max="15384" width="2.6640625" style="66" customWidth="1"/>
    <col min="15385" max="15386" width="3.6640625" style="66" customWidth="1"/>
    <col min="15387" max="15387" width="2.5546875" style="66" customWidth="1"/>
    <col min="15388" max="15388" width="3.6640625" style="66" customWidth="1"/>
    <col min="15389" max="15390" width="2.6640625" style="66" customWidth="1"/>
    <col min="15391" max="15391" width="3.6640625" style="66" customWidth="1"/>
    <col min="15392" max="15392" width="2.6640625" style="66" customWidth="1"/>
    <col min="15393" max="15394" width="3.6640625" style="66" customWidth="1"/>
    <col min="15395" max="15395" width="2.6640625" style="66" customWidth="1"/>
    <col min="15396" max="15397" width="3.6640625" style="66" customWidth="1"/>
    <col min="15398" max="15399" width="3.88671875" style="66" customWidth="1"/>
    <col min="15400" max="15400" width="0" style="66" hidden="1" customWidth="1"/>
    <col min="15401" max="15401" width="3.6640625" style="66" customWidth="1"/>
    <col min="15402" max="15402" width="4.33203125" style="66" customWidth="1"/>
    <col min="15403" max="15403" width="2.6640625" style="66" customWidth="1"/>
    <col min="15404" max="15404" width="3.6640625" style="66" customWidth="1"/>
    <col min="15405" max="15405" width="2.6640625" style="66" customWidth="1"/>
    <col min="15406" max="15406" width="3.6640625" style="66" customWidth="1"/>
    <col min="15407" max="15407" width="2.6640625" style="66" customWidth="1"/>
    <col min="15408" max="15408" width="3.6640625" style="66" customWidth="1"/>
    <col min="15409" max="15409" width="2.6640625" style="66" customWidth="1"/>
    <col min="15410" max="15410" width="3.6640625" style="66" customWidth="1"/>
    <col min="15411" max="15411" width="2.6640625" style="66" customWidth="1"/>
    <col min="15412" max="15412" width="3.6640625" style="66" customWidth="1"/>
    <col min="15413" max="15413" width="2.6640625" style="66" customWidth="1"/>
    <col min="15414" max="15414" width="4" style="66" customWidth="1"/>
    <col min="15415" max="15415" width="3.6640625" style="66" customWidth="1"/>
    <col min="15416" max="15417" width="2.6640625" style="66" customWidth="1"/>
    <col min="15418" max="15418" width="2.5546875" style="66" customWidth="1"/>
    <col min="15419" max="15422" width="2.6640625" style="66" customWidth="1"/>
    <col min="15423" max="15423" width="4" style="66" customWidth="1"/>
    <col min="15424" max="15424" width="2.6640625" style="66" customWidth="1"/>
    <col min="15425" max="15425" width="4.88671875" style="66" customWidth="1"/>
    <col min="15426" max="15426" width="1.88671875" style="66" customWidth="1"/>
    <col min="15427" max="15427" width="4.33203125" style="66" customWidth="1"/>
    <col min="15428" max="15428" width="3.6640625" style="66" customWidth="1"/>
    <col min="15429" max="15429" width="5.88671875" style="66" customWidth="1"/>
    <col min="15430" max="15615" width="9.109375" style="66" customWidth="1"/>
    <col min="15616" max="15616" width="2" style="66"/>
    <col min="15617" max="15617" width="2.44140625" style="66" customWidth="1"/>
    <col min="15618" max="15619" width="4.44140625" style="66" customWidth="1"/>
    <col min="15620" max="15623" width="4.6640625" style="66" customWidth="1"/>
    <col min="15624" max="15624" width="1.33203125" style="66" customWidth="1"/>
    <col min="15625" max="15625" width="3.109375" style="66" customWidth="1"/>
    <col min="15626" max="15627" width="3.6640625" style="66" customWidth="1"/>
    <col min="15628" max="15628" width="5.6640625" style="66" customWidth="1"/>
    <col min="15629" max="15631" width="0" style="66" hidden="1" customWidth="1"/>
    <col min="15632" max="15632" width="2.6640625" style="66" customWidth="1"/>
    <col min="15633" max="15634" width="3.6640625" style="66" customWidth="1"/>
    <col min="15635" max="15635" width="2.6640625" style="66" customWidth="1"/>
    <col min="15636" max="15636" width="3.6640625" style="66" customWidth="1"/>
    <col min="15637" max="15637" width="2.6640625" style="66" customWidth="1"/>
    <col min="15638" max="15638" width="3.5546875" style="66" customWidth="1"/>
    <col min="15639" max="15640" width="2.6640625" style="66" customWidth="1"/>
    <col min="15641" max="15642" width="3.6640625" style="66" customWidth="1"/>
    <col min="15643" max="15643" width="2.5546875" style="66" customWidth="1"/>
    <col min="15644" max="15644" width="3.6640625" style="66" customWidth="1"/>
    <col min="15645" max="15646" width="2.6640625" style="66" customWidth="1"/>
    <col min="15647" max="15647" width="3.6640625" style="66" customWidth="1"/>
    <col min="15648" max="15648" width="2.6640625" style="66" customWidth="1"/>
    <col min="15649" max="15650" width="3.6640625" style="66" customWidth="1"/>
    <col min="15651" max="15651" width="2.6640625" style="66" customWidth="1"/>
    <col min="15652" max="15653" width="3.6640625" style="66" customWidth="1"/>
    <col min="15654" max="15655" width="3.88671875" style="66" customWidth="1"/>
    <col min="15656" max="15656" width="0" style="66" hidden="1" customWidth="1"/>
    <col min="15657" max="15657" width="3.6640625" style="66" customWidth="1"/>
    <col min="15658" max="15658" width="4.33203125" style="66" customWidth="1"/>
    <col min="15659" max="15659" width="2.6640625" style="66" customWidth="1"/>
    <col min="15660" max="15660" width="3.6640625" style="66" customWidth="1"/>
    <col min="15661" max="15661" width="2.6640625" style="66" customWidth="1"/>
    <col min="15662" max="15662" width="3.6640625" style="66" customWidth="1"/>
    <col min="15663" max="15663" width="2.6640625" style="66" customWidth="1"/>
    <col min="15664" max="15664" width="3.6640625" style="66" customWidth="1"/>
    <col min="15665" max="15665" width="2.6640625" style="66" customWidth="1"/>
    <col min="15666" max="15666" width="3.6640625" style="66" customWidth="1"/>
    <col min="15667" max="15667" width="2.6640625" style="66" customWidth="1"/>
    <col min="15668" max="15668" width="3.6640625" style="66" customWidth="1"/>
    <col min="15669" max="15669" width="2.6640625" style="66" customWidth="1"/>
    <col min="15670" max="15670" width="4" style="66" customWidth="1"/>
    <col min="15671" max="15671" width="3.6640625" style="66" customWidth="1"/>
    <col min="15672" max="15673" width="2.6640625" style="66" customWidth="1"/>
    <col min="15674" max="15674" width="2.5546875" style="66" customWidth="1"/>
    <col min="15675" max="15678" width="2.6640625" style="66" customWidth="1"/>
    <col min="15679" max="15679" width="4" style="66" customWidth="1"/>
    <col min="15680" max="15680" width="2.6640625" style="66" customWidth="1"/>
    <col min="15681" max="15681" width="4.88671875" style="66" customWidth="1"/>
    <col min="15682" max="15682" width="1.88671875" style="66" customWidth="1"/>
    <col min="15683" max="15683" width="4.33203125" style="66" customWidth="1"/>
    <col min="15684" max="15684" width="3.6640625" style="66" customWidth="1"/>
    <col min="15685" max="15685" width="5.88671875" style="66" customWidth="1"/>
    <col min="15686" max="15871" width="9.109375" style="66" customWidth="1"/>
    <col min="15872" max="15872" width="2" style="66"/>
    <col min="15873" max="15873" width="2.44140625" style="66" customWidth="1"/>
    <col min="15874" max="15875" width="4.44140625" style="66" customWidth="1"/>
    <col min="15876" max="15879" width="4.6640625" style="66" customWidth="1"/>
    <col min="15880" max="15880" width="1.33203125" style="66" customWidth="1"/>
    <col min="15881" max="15881" width="3.109375" style="66" customWidth="1"/>
    <col min="15882" max="15883" width="3.6640625" style="66" customWidth="1"/>
    <col min="15884" max="15884" width="5.6640625" style="66" customWidth="1"/>
    <col min="15885" max="15887" width="0" style="66" hidden="1" customWidth="1"/>
    <col min="15888" max="15888" width="2.6640625" style="66" customWidth="1"/>
    <col min="15889" max="15890" width="3.6640625" style="66" customWidth="1"/>
    <col min="15891" max="15891" width="2.6640625" style="66" customWidth="1"/>
    <col min="15892" max="15892" width="3.6640625" style="66" customWidth="1"/>
    <col min="15893" max="15893" width="2.6640625" style="66" customWidth="1"/>
    <col min="15894" max="15894" width="3.5546875" style="66" customWidth="1"/>
    <col min="15895" max="15896" width="2.6640625" style="66" customWidth="1"/>
    <col min="15897" max="15898" width="3.6640625" style="66" customWidth="1"/>
    <col min="15899" max="15899" width="2.5546875" style="66" customWidth="1"/>
    <col min="15900" max="15900" width="3.6640625" style="66" customWidth="1"/>
    <col min="15901" max="15902" width="2.6640625" style="66" customWidth="1"/>
    <col min="15903" max="15903" width="3.6640625" style="66" customWidth="1"/>
    <col min="15904" max="15904" width="2.6640625" style="66" customWidth="1"/>
    <col min="15905" max="15906" width="3.6640625" style="66" customWidth="1"/>
    <col min="15907" max="15907" width="2.6640625" style="66" customWidth="1"/>
    <col min="15908" max="15909" width="3.6640625" style="66" customWidth="1"/>
    <col min="15910" max="15911" width="3.88671875" style="66" customWidth="1"/>
    <col min="15912" max="15912" width="0" style="66" hidden="1" customWidth="1"/>
    <col min="15913" max="15913" width="3.6640625" style="66" customWidth="1"/>
    <col min="15914" max="15914" width="4.33203125" style="66" customWidth="1"/>
    <col min="15915" max="15915" width="2.6640625" style="66" customWidth="1"/>
    <col min="15916" max="15916" width="3.6640625" style="66" customWidth="1"/>
    <col min="15917" max="15917" width="2.6640625" style="66" customWidth="1"/>
    <col min="15918" max="15918" width="3.6640625" style="66" customWidth="1"/>
    <col min="15919" max="15919" width="2.6640625" style="66" customWidth="1"/>
    <col min="15920" max="15920" width="3.6640625" style="66" customWidth="1"/>
    <col min="15921" max="15921" width="2.6640625" style="66" customWidth="1"/>
    <col min="15922" max="15922" width="3.6640625" style="66" customWidth="1"/>
    <col min="15923" max="15923" width="2.6640625" style="66" customWidth="1"/>
    <col min="15924" max="15924" width="3.6640625" style="66" customWidth="1"/>
    <col min="15925" max="15925" width="2.6640625" style="66" customWidth="1"/>
    <col min="15926" max="15926" width="4" style="66" customWidth="1"/>
    <col min="15927" max="15927" width="3.6640625" style="66" customWidth="1"/>
    <col min="15928" max="15929" width="2.6640625" style="66" customWidth="1"/>
    <col min="15930" max="15930" width="2.5546875" style="66" customWidth="1"/>
    <col min="15931" max="15934" width="2.6640625" style="66" customWidth="1"/>
    <col min="15935" max="15935" width="4" style="66" customWidth="1"/>
    <col min="15936" max="15936" width="2.6640625" style="66" customWidth="1"/>
    <col min="15937" max="15937" width="4.88671875" style="66" customWidth="1"/>
    <col min="15938" max="15938" width="1.88671875" style="66" customWidth="1"/>
    <col min="15939" max="15939" width="4.33203125" style="66" customWidth="1"/>
    <col min="15940" max="15940" width="3.6640625" style="66" customWidth="1"/>
    <col min="15941" max="15941" width="5.88671875" style="66" customWidth="1"/>
    <col min="15942" max="16127" width="9.109375" style="66" customWidth="1"/>
    <col min="16128" max="16128" width="2" style="66"/>
    <col min="16129" max="16129" width="2.44140625" style="66" customWidth="1"/>
    <col min="16130" max="16131" width="4.44140625" style="66" customWidth="1"/>
    <col min="16132" max="16135" width="4.6640625" style="66" customWidth="1"/>
    <col min="16136" max="16136" width="1.33203125" style="66" customWidth="1"/>
    <col min="16137" max="16137" width="3.109375" style="66" customWidth="1"/>
    <col min="16138" max="16139" width="3.6640625" style="66" customWidth="1"/>
    <col min="16140" max="16140" width="5.6640625" style="66" customWidth="1"/>
    <col min="16141" max="16143" width="0" style="66" hidden="1" customWidth="1"/>
    <col min="16144" max="16144" width="2.6640625" style="66" customWidth="1"/>
    <col min="16145" max="16146" width="3.6640625" style="66" customWidth="1"/>
    <col min="16147" max="16147" width="2.6640625" style="66" customWidth="1"/>
    <col min="16148" max="16148" width="3.6640625" style="66" customWidth="1"/>
    <col min="16149" max="16149" width="2.6640625" style="66" customWidth="1"/>
    <col min="16150" max="16150" width="3.5546875" style="66" customWidth="1"/>
    <col min="16151" max="16152" width="2.6640625" style="66" customWidth="1"/>
    <col min="16153" max="16154" width="3.6640625" style="66" customWidth="1"/>
    <col min="16155" max="16155" width="2.5546875" style="66" customWidth="1"/>
    <col min="16156" max="16156" width="3.6640625" style="66" customWidth="1"/>
    <col min="16157" max="16158" width="2.6640625" style="66" customWidth="1"/>
    <col min="16159" max="16159" width="3.6640625" style="66" customWidth="1"/>
    <col min="16160" max="16160" width="2.6640625" style="66" customWidth="1"/>
    <col min="16161" max="16162" width="3.6640625" style="66" customWidth="1"/>
    <col min="16163" max="16163" width="2.6640625" style="66" customWidth="1"/>
    <col min="16164" max="16165" width="3.6640625" style="66" customWidth="1"/>
    <col min="16166" max="16167" width="3.88671875" style="66" customWidth="1"/>
    <col min="16168" max="16168" width="0" style="66" hidden="1" customWidth="1"/>
    <col min="16169" max="16169" width="3.6640625" style="66" customWidth="1"/>
    <col min="16170" max="16170" width="4.33203125" style="66" customWidth="1"/>
    <col min="16171" max="16171" width="2.6640625" style="66" customWidth="1"/>
    <col min="16172" max="16172" width="3.6640625" style="66" customWidth="1"/>
    <col min="16173" max="16173" width="2.6640625" style="66" customWidth="1"/>
    <col min="16174" max="16174" width="3.6640625" style="66" customWidth="1"/>
    <col min="16175" max="16175" width="2.6640625" style="66" customWidth="1"/>
    <col min="16176" max="16176" width="3.6640625" style="66" customWidth="1"/>
    <col min="16177" max="16177" width="2.6640625" style="66" customWidth="1"/>
    <col min="16178" max="16178" width="3.6640625" style="66" customWidth="1"/>
    <col min="16179" max="16179" width="2.6640625" style="66" customWidth="1"/>
    <col min="16180" max="16180" width="3.6640625" style="66" customWidth="1"/>
    <col min="16181" max="16181" width="2.6640625" style="66" customWidth="1"/>
    <col min="16182" max="16182" width="4" style="66" customWidth="1"/>
    <col min="16183" max="16183" width="3.6640625" style="66" customWidth="1"/>
    <col min="16184" max="16185" width="2.6640625" style="66" customWidth="1"/>
    <col min="16186" max="16186" width="2.5546875" style="66" customWidth="1"/>
    <col min="16187" max="16190" width="2.6640625" style="66" customWidth="1"/>
    <col min="16191" max="16191" width="4" style="66" customWidth="1"/>
    <col min="16192" max="16192" width="2.6640625" style="66" customWidth="1"/>
    <col min="16193" max="16193" width="4.88671875" style="66" customWidth="1"/>
    <col min="16194" max="16194" width="1.88671875" style="66" customWidth="1"/>
    <col min="16195" max="16195" width="4.33203125" style="66" customWidth="1"/>
    <col min="16196" max="16196" width="3.6640625" style="66" customWidth="1"/>
    <col min="16197" max="16197" width="5.88671875" style="66" customWidth="1"/>
    <col min="16198" max="16383" width="9.109375" style="66" customWidth="1"/>
    <col min="16384" max="16384" width="2" style="66"/>
  </cols>
  <sheetData>
    <row r="1" spans="1:69" s="44" customFormat="1" ht="18.75" customHeight="1" x14ac:dyDescent="0.25">
      <c r="B1" s="208"/>
      <c r="C1" s="209"/>
      <c r="D1" s="209"/>
      <c r="E1" s="209"/>
      <c r="F1" s="209"/>
      <c r="G1" s="209"/>
      <c r="H1" s="209"/>
      <c r="I1" s="209"/>
      <c r="J1" s="209"/>
      <c r="K1" s="209"/>
      <c r="L1" s="355" t="s">
        <v>260</v>
      </c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6"/>
      <c r="BC1" s="356"/>
      <c r="BD1" s="356"/>
      <c r="BE1" s="356"/>
      <c r="BF1" s="356"/>
      <c r="BG1" s="357"/>
      <c r="BH1" s="344" t="s">
        <v>77</v>
      </c>
      <c r="BI1" s="345"/>
      <c r="BJ1" s="345"/>
      <c r="BK1" s="345"/>
      <c r="BL1" s="345"/>
      <c r="BM1" s="345"/>
      <c r="BN1" s="345"/>
      <c r="BO1" s="345"/>
      <c r="BP1" s="345"/>
      <c r="BQ1" s="346"/>
    </row>
    <row r="2" spans="1:69" s="44" customFormat="1" ht="18.75" customHeight="1" x14ac:dyDescent="0.25">
      <c r="B2" s="210"/>
      <c r="L2" s="358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359"/>
      <c r="AK2" s="359"/>
      <c r="AL2" s="359"/>
      <c r="AM2" s="359"/>
      <c r="AN2" s="359"/>
      <c r="AO2" s="359"/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  <c r="BA2" s="359"/>
      <c r="BB2" s="359"/>
      <c r="BC2" s="359"/>
      <c r="BD2" s="359"/>
      <c r="BE2" s="359"/>
      <c r="BF2" s="359"/>
      <c r="BG2" s="360"/>
      <c r="BH2" s="347"/>
      <c r="BI2" s="348"/>
      <c r="BJ2" s="348"/>
      <c r="BK2" s="348"/>
      <c r="BL2" s="348"/>
      <c r="BM2" s="348"/>
      <c r="BN2" s="348"/>
      <c r="BO2" s="348"/>
      <c r="BP2" s="348"/>
      <c r="BQ2" s="349"/>
    </row>
    <row r="3" spans="1:69" s="44" customFormat="1" ht="19.5" customHeight="1" x14ac:dyDescent="0.25">
      <c r="B3" s="210"/>
      <c r="L3" s="358"/>
      <c r="M3" s="359"/>
      <c r="N3" s="359"/>
      <c r="O3" s="359"/>
      <c r="P3" s="359"/>
      <c r="Q3" s="359"/>
      <c r="R3" s="359"/>
      <c r="S3" s="359"/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60"/>
      <c r="BH3" s="350" t="s">
        <v>78</v>
      </c>
      <c r="BI3" s="348"/>
      <c r="BJ3" s="348"/>
      <c r="BK3" s="348"/>
      <c r="BL3" s="348"/>
      <c r="BM3" s="348"/>
      <c r="BN3" s="348"/>
      <c r="BO3" s="348"/>
      <c r="BP3" s="348"/>
      <c r="BQ3" s="349"/>
    </row>
    <row r="4" spans="1:69" s="44" customFormat="1" ht="1.5" customHeight="1" x14ac:dyDescent="0.25">
      <c r="B4" s="210"/>
      <c r="L4" s="358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59"/>
      <c r="BC4" s="359"/>
      <c r="BD4" s="359"/>
      <c r="BE4" s="359"/>
      <c r="BF4" s="359"/>
      <c r="BG4" s="360"/>
      <c r="BH4" s="347"/>
      <c r="BI4" s="348"/>
      <c r="BJ4" s="348"/>
      <c r="BK4" s="348"/>
      <c r="BL4" s="348"/>
      <c r="BM4" s="348"/>
      <c r="BN4" s="348"/>
      <c r="BO4" s="348"/>
      <c r="BP4" s="348"/>
      <c r="BQ4" s="349"/>
    </row>
    <row r="5" spans="1:69" s="44" customFormat="1" ht="18.75" customHeight="1" thickBot="1" x14ac:dyDescent="0.3">
      <c r="B5" s="211"/>
      <c r="C5" s="212"/>
      <c r="D5" s="212"/>
      <c r="E5" s="212"/>
      <c r="F5" s="212"/>
      <c r="G5" s="212"/>
      <c r="H5" s="212"/>
      <c r="I5" s="212"/>
      <c r="J5" s="212"/>
      <c r="K5" s="212"/>
      <c r="L5" s="361"/>
      <c r="M5" s="362"/>
      <c r="N5" s="362"/>
      <c r="O5" s="362"/>
      <c r="P5" s="362"/>
      <c r="Q5" s="362"/>
      <c r="R5" s="362"/>
      <c r="S5" s="362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  <c r="AI5" s="362"/>
      <c r="AJ5" s="362"/>
      <c r="AK5" s="362"/>
      <c r="AL5" s="362"/>
      <c r="AM5" s="362"/>
      <c r="AN5" s="362"/>
      <c r="AO5" s="362"/>
      <c r="AP5" s="362"/>
      <c r="AQ5" s="362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2"/>
      <c r="BC5" s="362"/>
      <c r="BD5" s="362"/>
      <c r="BE5" s="362"/>
      <c r="BF5" s="362"/>
      <c r="BG5" s="363"/>
      <c r="BH5" s="351"/>
      <c r="BI5" s="352"/>
      <c r="BJ5" s="352"/>
      <c r="BK5" s="352"/>
      <c r="BL5" s="352"/>
      <c r="BM5" s="352"/>
      <c r="BN5" s="352"/>
      <c r="BO5" s="352"/>
      <c r="BP5" s="352"/>
      <c r="BQ5" s="353"/>
    </row>
    <row r="6" spans="1:69" s="44" customFormat="1" ht="16.5" customHeight="1" x14ac:dyDescent="0.25">
      <c r="B6" s="214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213"/>
      <c r="AQ6" s="213"/>
      <c r="AR6" s="213"/>
      <c r="AS6" s="213"/>
      <c r="AT6" s="213"/>
      <c r="AU6" s="213"/>
      <c r="AV6" s="213"/>
      <c r="AW6" s="213"/>
      <c r="AX6" s="213"/>
      <c r="AY6" s="213"/>
      <c r="AZ6" s="213"/>
      <c r="BA6" s="213"/>
      <c r="BB6" s="213"/>
      <c r="BC6" s="213"/>
      <c r="BD6" s="213"/>
      <c r="BE6" s="213"/>
      <c r="BF6" s="213"/>
      <c r="BG6" s="213"/>
      <c r="BH6" s="213"/>
      <c r="BI6" s="213"/>
      <c r="BJ6" s="213"/>
      <c r="BK6" s="213"/>
      <c r="BL6" s="213"/>
      <c r="BM6" s="213"/>
      <c r="BN6" s="213"/>
      <c r="BO6" s="213"/>
      <c r="BP6" s="213"/>
      <c r="BQ6" s="215"/>
    </row>
    <row r="7" spans="1:69" s="44" customFormat="1" ht="38.25" customHeight="1" x14ac:dyDescent="0.4">
      <c r="B7" s="338" t="s">
        <v>79</v>
      </c>
      <c r="C7" s="339"/>
      <c r="D7" s="339"/>
      <c r="E7" s="339"/>
      <c r="F7" s="339"/>
      <c r="G7" s="339"/>
      <c r="H7" s="339"/>
      <c r="I7" s="354"/>
      <c r="J7" s="340"/>
      <c r="K7" s="340"/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  <c r="Y7" s="339" t="s">
        <v>80</v>
      </c>
      <c r="Z7" s="339"/>
      <c r="AA7" s="339"/>
      <c r="AB7" s="339"/>
      <c r="AC7" s="339"/>
      <c r="AD7" s="339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  <c r="AS7" s="339" t="s">
        <v>81</v>
      </c>
      <c r="AT7" s="339"/>
      <c r="AU7" s="339"/>
      <c r="AV7" s="339"/>
      <c r="AW7" s="339"/>
      <c r="AX7" s="339"/>
      <c r="AY7" s="339"/>
      <c r="AZ7" s="339"/>
      <c r="BA7" s="342" t="s">
        <v>82</v>
      </c>
      <c r="BB7" s="342"/>
      <c r="BC7" s="342"/>
      <c r="BD7" s="342"/>
      <c r="BE7" s="342"/>
      <c r="BF7" s="342"/>
      <c r="BG7" s="342"/>
      <c r="BH7" s="342"/>
      <c r="BI7" s="342"/>
      <c r="BJ7" s="342"/>
      <c r="BK7" s="342"/>
      <c r="BL7" s="342"/>
      <c r="BM7" s="342"/>
      <c r="BN7" s="342"/>
      <c r="BO7" s="342"/>
      <c r="BP7" s="342"/>
      <c r="BQ7" s="343"/>
    </row>
    <row r="8" spans="1:69" s="44" customFormat="1" ht="36" customHeight="1" x14ac:dyDescent="0.4">
      <c r="B8" s="338" t="s">
        <v>83</v>
      </c>
      <c r="C8" s="339"/>
      <c r="D8" s="339"/>
      <c r="E8" s="339"/>
      <c r="F8" s="339"/>
      <c r="G8" s="339"/>
      <c r="H8" s="339"/>
      <c r="I8" s="340" t="s">
        <v>307</v>
      </c>
      <c r="J8" s="340"/>
      <c r="K8" s="340"/>
      <c r="L8" s="340"/>
      <c r="M8" s="340"/>
      <c r="N8" s="340"/>
      <c r="O8" s="340"/>
      <c r="P8" s="340"/>
      <c r="Q8" s="340"/>
      <c r="R8" s="340"/>
      <c r="S8" s="340"/>
      <c r="T8" s="340"/>
      <c r="U8" s="340"/>
      <c r="V8" s="340"/>
      <c r="W8" s="340"/>
      <c r="X8" s="340"/>
      <c r="Y8" s="339" t="s">
        <v>84</v>
      </c>
      <c r="Z8" s="339"/>
      <c r="AA8" s="339"/>
      <c r="AB8" s="339"/>
      <c r="AC8" s="339"/>
      <c r="AD8" s="339"/>
      <c r="AE8" s="341" t="s">
        <v>85</v>
      </c>
      <c r="AF8" s="341"/>
      <c r="AG8" s="341"/>
      <c r="AH8" s="341"/>
      <c r="AI8" s="341"/>
      <c r="AJ8" s="341"/>
      <c r="AK8" s="341"/>
      <c r="AL8" s="341"/>
      <c r="AM8" s="341"/>
      <c r="AN8" s="341"/>
      <c r="AO8" s="341"/>
      <c r="AP8" s="341"/>
      <c r="AQ8" s="341"/>
      <c r="AR8" s="341"/>
      <c r="AS8" s="339" t="s">
        <v>86</v>
      </c>
      <c r="AT8" s="339"/>
      <c r="AU8" s="339"/>
      <c r="AV8" s="339"/>
      <c r="AW8" s="339"/>
      <c r="AX8" s="339"/>
      <c r="AY8" s="339"/>
      <c r="AZ8" s="339"/>
      <c r="BA8" s="342" t="s">
        <v>87</v>
      </c>
      <c r="BB8" s="342"/>
      <c r="BC8" s="342"/>
      <c r="BD8" s="342"/>
      <c r="BE8" s="342"/>
      <c r="BF8" s="342"/>
      <c r="BG8" s="342"/>
      <c r="BH8" s="342"/>
      <c r="BI8" s="342"/>
      <c r="BJ8" s="342"/>
      <c r="BK8" s="342"/>
      <c r="BL8" s="342"/>
      <c r="BM8" s="342"/>
      <c r="BN8" s="342"/>
      <c r="BO8" s="342"/>
      <c r="BP8" s="342"/>
      <c r="BQ8" s="343"/>
    </row>
    <row r="9" spans="1:69" s="44" customFormat="1" ht="11.25" customHeight="1" x14ac:dyDescent="0.3">
      <c r="B9" s="379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  <c r="U9" s="380"/>
      <c r="V9" s="380"/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380"/>
      <c r="AH9" s="380"/>
      <c r="AI9" s="380"/>
      <c r="AJ9" s="380"/>
      <c r="AK9" s="380"/>
      <c r="AL9" s="380"/>
      <c r="AM9" s="380"/>
      <c r="AN9" s="380"/>
      <c r="AO9" s="380"/>
      <c r="AP9" s="380"/>
      <c r="AQ9" s="380"/>
      <c r="AR9" s="380"/>
      <c r="AS9" s="380"/>
      <c r="AT9" s="380"/>
      <c r="AU9" s="380"/>
      <c r="AV9" s="380"/>
      <c r="AW9" s="380"/>
      <c r="AX9" s="380"/>
      <c r="AY9" s="380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8"/>
    </row>
    <row r="10" spans="1:69" s="44" customFormat="1" ht="20.25" customHeight="1" x14ac:dyDescent="0.35">
      <c r="B10" s="381" t="s">
        <v>88</v>
      </c>
      <c r="C10" s="382"/>
      <c r="D10" s="382"/>
      <c r="E10" s="382"/>
      <c r="F10" s="382"/>
      <c r="G10" s="382"/>
      <c r="H10" s="382"/>
      <c r="I10" s="383"/>
      <c r="J10" s="69"/>
      <c r="K10" s="384" t="s">
        <v>89</v>
      </c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382"/>
      <c r="AB10" s="382"/>
      <c r="AC10" s="383"/>
      <c r="AD10" s="70"/>
      <c r="AE10" s="384" t="s">
        <v>90</v>
      </c>
      <c r="AF10" s="382"/>
      <c r="AG10" s="382"/>
      <c r="AH10" s="382"/>
      <c r="AI10" s="382"/>
      <c r="AJ10" s="382"/>
      <c r="AK10" s="382"/>
      <c r="AL10" s="382"/>
      <c r="AM10" s="382"/>
      <c r="AN10" s="382"/>
      <c r="AO10" s="382"/>
      <c r="AP10" s="383"/>
      <c r="AQ10" s="71"/>
      <c r="AR10" s="384" t="s">
        <v>91</v>
      </c>
      <c r="AS10" s="382"/>
      <c r="AT10" s="382"/>
      <c r="AU10" s="382"/>
      <c r="AV10" s="382"/>
      <c r="AW10" s="382"/>
      <c r="AX10" s="382"/>
      <c r="AY10" s="382"/>
      <c r="AZ10" s="382"/>
      <c r="BA10" s="382"/>
      <c r="BB10" s="382"/>
      <c r="BC10" s="383"/>
      <c r="BD10" s="216"/>
      <c r="BE10" s="216"/>
      <c r="BF10" s="216"/>
      <c r="BG10" s="337" t="s">
        <v>92</v>
      </c>
      <c r="BH10" s="337"/>
      <c r="BI10" s="337"/>
      <c r="BJ10" s="337"/>
      <c r="BK10" s="337"/>
      <c r="BL10" s="337"/>
      <c r="BM10" s="337"/>
      <c r="BN10" s="337"/>
      <c r="BO10" s="337"/>
      <c r="BP10" s="216"/>
      <c r="BQ10" s="72"/>
    </row>
    <row r="11" spans="1:69" s="44" customFormat="1" ht="20.25" customHeight="1" x14ac:dyDescent="0.35">
      <c r="B11" s="364" t="s">
        <v>93</v>
      </c>
      <c r="C11" s="365"/>
      <c r="D11" s="365"/>
      <c r="E11" s="366"/>
      <c r="F11" s="367">
        <v>6000</v>
      </c>
      <c r="G11" s="368"/>
      <c r="H11" s="368"/>
      <c r="I11" s="369"/>
      <c r="J11" s="217"/>
      <c r="K11" s="370" t="s">
        <v>94</v>
      </c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1">
        <v>123</v>
      </c>
      <c r="AA11" s="371"/>
      <c r="AB11" s="371"/>
      <c r="AC11" s="372"/>
      <c r="AD11" s="73"/>
      <c r="AE11" s="373" t="s">
        <v>95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5"/>
      <c r="AQ11" s="74"/>
      <c r="AR11" s="376" t="s">
        <v>96</v>
      </c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8"/>
      <c r="BD11" s="216"/>
      <c r="BE11" s="216"/>
      <c r="BF11" s="216"/>
      <c r="BG11" s="385" t="s">
        <v>97</v>
      </c>
      <c r="BH11" s="385"/>
      <c r="BI11" s="385"/>
      <c r="BJ11" s="385"/>
      <c r="BK11" s="385"/>
      <c r="BL11" s="385"/>
      <c r="BM11" s="385"/>
      <c r="BN11" s="385"/>
      <c r="BO11" s="385"/>
      <c r="BP11" s="216"/>
      <c r="BQ11" s="72"/>
    </row>
    <row r="12" spans="1:69" s="44" customFormat="1" ht="20.25" customHeight="1" x14ac:dyDescent="0.35">
      <c r="B12" s="75"/>
      <c r="C12" s="218"/>
      <c r="D12" s="218"/>
      <c r="E12" s="218"/>
      <c r="F12" s="218"/>
      <c r="G12" s="218"/>
      <c r="H12" s="218"/>
      <c r="I12" s="218"/>
      <c r="J12" s="219"/>
      <c r="K12" s="370" t="s">
        <v>98</v>
      </c>
      <c r="L12" s="370"/>
      <c r="M12" s="370"/>
      <c r="N12" s="370"/>
      <c r="O12" s="370"/>
      <c r="P12" s="370"/>
      <c r="Q12" s="370"/>
      <c r="R12" s="370"/>
      <c r="S12" s="370"/>
      <c r="T12" s="370"/>
      <c r="U12" s="370"/>
      <c r="V12" s="370"/>
      <c r="W12" s="370"/>
      <c r="X12" s="370"/>
      <c r="Y12" s="370"/>
      <c r="Z12" s="386">
        <v>130</v>
      </c>
      <c r="AA12" s="386"/>
      <c r="AB12" s="386"/>
      <c r="AC12" s="386"/>
      <c r="AD12" s="76"/>
      <c r="AE12" s="387" t="s">
        <v>99</v>
      </c>
      <c r="AF12" s="388"/>
      <c r="AG12" s="388"/>
      <c r="AH12" s="388"/>
      <c r="AI12" s="388"/>
      <c r="AJ12" s="388"/>
      <c r="AK12" s="388"/>
      <c r="AL12" s="389"/>
      <c r="AM12" s="390">
        <v>0.3</v>
      </c>
      <c r="AN12" s="391"/>
      <c r="AO12" s="391"/>
      <c r="AP12" s="392"/>
      <c r="AQ12" s="76"/>
      <c r="AR12" s="387" t="s">
        <v>100</v>
      </c>
      <c r="AS12" s="388"/>
      <c r="AT12" s="388"/>
      <c r="AU12" s="388"/>
      <c r="AV12" s="388"/>
      <c r="AW12" s="388"/>
      <c r="AX12" s="388"/>
      <c r="AY12" s="388"/>
      <c r="AZ12" s="389"/>
      <c r="BA12" s="393">
        <v>62.91</v>
      </c>
      <c r="BB12" s="394"/>
      <c r="BC12" s="395"/>
      <c r="BD12" s="216"/>
      <c r="BE12" s="216"/>
      <c r="BF12" s="216"/>
      <c r="BG12" s="396">
        <v>1</v>
      </c>
      <c r="BH12" s="396"/>
      <c r="BI12" s="397">
        <v>350</v>
      </c>
      <c r="BJ12" s="397"/>
      <c r="BK12" s="397"/>
      <c r="BL12" s="397"/>
      <c r="BM12" s="397"/>
      <c r="BN12" s="397"/>
      <c r="BO12" s="397"/>
      <c r="BP12" s="216"/>
      <c r="BQ12" s="72"/>
    </row>
    <row r="13" spans="1:69" s="44" customFormat="1" ht="20.25" customHeight="1" x14ac:dyDescent="0.35">
      <c r="B13" s="381" t="s">
        <v>101</v>
      </c>
      <c r="C13" s="382"/>
      <c r="D13" s="382"/>
      <c r="E13" s="382"/>
      <c r="F13" s="382"/>
      <c r="G13" s="382"/>
      <c r="H13" s="382"/>
      <c r="I13" s="383"/>
      <c r="J13" s="219"/>
      <c r="K13" s="387" t="s">
        <v>102</v>
      </c>
      <c r="L13" s="388"/>
      <c r="M13" s="388"/>
      <c r="N13" s="388"/>
      <c r="O13" s="388"/>
      <c r="P13" s="388"/>
      <c r="Q13" s="388"/>
      <c r="R13" s="388"/>
      <c r="S13" s="388"/>
      <c r="T13" s="388"/>
      <c r="U13" s="388"/>
      <c r="V13" s="388"/>
      <c r="W13" s="388"/>
      <c r="X13" s="388"/>
      <c r="Y13" s="389"/>
      <c r="Z13" s="404">
        <v>65</v>
      </c>
      <c r="AA13" s="371"/>
      <c r="AB13" s="371"/>
      <c r="AC13" s="372"/>
      <c r="AD13" s="220"/>
      <c r="AE13" s="387" t="s">
        <v>103</v>
      </c>
      <c r="AF13" s="388"/>
      <c r="AG13" s="388"/>
      <c r="AH13" s="388"/>
      <c r="AI13" s="388"/>
      <c r="AJ13" s="388"/>
      <c r="AK13" s="388"/>
      <c r="AL13" s="389"/>
      <c r="AM13" s="390">
        <v>0.2</v>
      </c>
      <c r="AN13" s="391"/>
      <c r="AO13" s="391"/>
      <c r="AP13" s="392"/>
      <c r="AQ13" s="76"/>
      <c r="AR13" s="387" t="s">
        <v>104</v>
      </c>
      <c r="AS13" s="388"/>
      <c r="AT13" s="388"/>
      <c r="AU13" s="388"/>
      <c r="AV13" s="388"/>
      <c r="AW13" s="388"/>
      <c r="AX13" s="388"/>
      <c r="AY13" s="388"/>
      <c r="AZ13" s="389"/>
      <c r="BA13" s="393">
        <v>74.930000000000007</v>
      </c>
      <c r="BB13" s="394"/>
      <c r="BC13" s="395"/>
      <c r="BD13" s="216"/>
      <c r="BE13" s="216"/>
      <c r="BF13" s="216"/>
      <c r="BG13" s="396">
        <v>2</v>
      </c>
      <c r="BH13" s="396"/>
      <c r="BI13" s="397">
        <v>350</v>
      </c>
      <c r="BJ13" s="397"/>
      <c r="BK13" s="397"/>
      <c r="BL13" s="397"/>
      <c r="BM13" s="397"/>
      <c r="BN13" s="397"/>
      <c r="BO13" s="397"/>
      <c r="BP13" s="216"/>
      <c r="BQ13" s="72"/>
    </row>
    <row r="14" spans="1:69" s="44" customFormat="1" ht="20.25" customHeight="1" x14ac:dyDescent="0.35">
      <c r="B14" s="398" t="s">
        <v>105</v>
      </c>
      <c r="C14" s="399"/>
      <c r="D14" s="399"/>
      <c r="E14" s="399"/>
      <c r="F14" s="399"/>
      <c r="G14" s="386">
        <v>9.8000000000000007</v>
      </c>
      <c r="H14" s="386"/>
      <c r="I14" s="386"/>
      <c r="J14" s="219"/>
      <c r="K14" s="400" t="s">
        <v>106</v>
      </c>
      <c r="L14" s="400"/>
      <c r="M14" s="400"/>
      <c r="N14" s="400"/>
      <c r="O14" s="400"/>
      <c r="P14" s="400"/>
      <c r="Q14" s="400"/>
      <c r="R14" s="400"/>
      <c r="S14" s="400"/>
      <c r="T14" s="400"/>
      <c r="U14" s="400"/>
      <c r="V14" s="400"/>
      <c r="W14" s="400"/>
      <c r="X14" s="400"/>
      <c r="Y14" s="400"/>
      <c r="Z14" s="386">
        <v>50</v>
      </c>
      <c r="AA14" s="386"/>
      <c r="AB14" s="386"/>
      <c r="AC14" s="386"/>
      <c r="AD14" s="76"/>
      <c r="AE14" s="387" t="s">
        <v>107</v>
      </c>
      <c r="AF14" s="388"/>
      <c r="AG14" s="388"/>
      <c r="AH14" s="388"/>
      <c r="AI14" s="388"/>
      <c r="AJ14" s="388"/>
      <c r="AK14" s="388"/>
      <c r="AL14" s="389"/>
      <c r="AM14" s="390">
        <v>0.19</v>
      </c>
      <c r="AN14" s="391"/>
      <c r="AO14" s="391"/>
      <c r="AP14" s="392"/>
      <c r="AQ14" s="77"/>
      <c r="AR14" s="401" t="s">
        <v>108</v>
      </c>
      <c r="AS14" s="402"/>
      <c r="AT14" s="402"/>
      <c r="AU14" s="402"/>
      <c r="AV14" s="402"/>
      <c r="AW14" s="402"/>
      <c r="AX14" s="402"/>
      <c r="AY14" s="402"/>
      <c r="AZ14" s="403"/>
      <c r="BA14" s="412">
        <v>65.13</v>
      </c>
      <c r="BB14" s="413"/>
      <c r="BC14" s="414"/>
      <c r="BD14" s="216"/>
      <c r="BE14" s="216"/>
      <c r="BF14" s="216"/>
      <c r="BG14" s="396">
        <v>3</v>
      </c>
      <c r="BH14" s="396"/>
      <c r="BI14" s="397">
        <v>350</v>
      </c>
      <c r="BJ14" s="397"/>
      <c r="BK14" s="397"/>
      <c r="BL14" s="397"/>
      <c r="BM14" s="397"/>
      <c r="BN14" s="397"/>
      <c r="BO14" s="397"/>
      <c r="BP14" s="216"/>
      <c r="BQ14" s="72"/>
    </row>
    <row r="15" spans="1:69" s="44" customFormat="1" ht="20.25" customHeight="1" x14ac:dyDescent="0.35">
      <c r="B15" s="398"/>
      <c r="C15" s="399"/>
      <c r="D15" s="399"/>
      <c r="E15" s="399"/>
      <c r="F15" s="399"/>
      <c r="G15" s="386"/>
      <c r="H15" s="386"/>
      <c r="I15" s="386"/>
      <c r="J15" s="217"/>
      <c r="K15" s="405"/>
      <c r="L15" s="405"/>
      <c r="M15" s="405"/>
      <c r="N15" s="405"/>
      <c r="O15" s="405"/>
      <c r="P15" s="405"/>
      <c r="Q15" s="405"/>
      <c r="R15" s="405"/>
      <c r="S15" s="405"/>
      <c r="T15" s="405"/>
      <c r="U15" s="405"/>
      <c r="V15" s="405"/>
      <c r="W15" s="405"/>
      <c r="X15" s="405"/>
      <c r="Y15" s="405"/>
      <c r="Z15" s="406"/>
      <c r="AA15" s="406"/>
      <c r="AB15" s="406"/>
      <c r="AC15" s="406"/>
      <c r="AD15" s="78"/>
      <c r="AE15" s="370" t="s">
        <v>109</v>
      </c>
      <c r="AF15" s="370"/>
      <c r="AG15" s="370"/>
      <c r="AH15" s="370"/>
      <c r="AI15" s="370"/>
      <c r="AJ15" s="370"/>
      <c r="AK15" s="370"/>
      <c r="AL15" s="370"/>
      <c r="AM15" s="407">
        <v>0.1</v>
      </c>
      <c r="AN15" s="407"/>
      <c r="AO15" s="407"/>
      <c r="AP15" s="407"/>
      <c r="AQ15" s="79"/>
      <c r="AR15" s="384" t="s">
        <v>110</v>
      </c>
      <c r="AS15" s="382"/>
      <c r="AT15" s="382"/>
      <c r="AU15" s="382"/>
      <c r="AV15" s="382"/>
      <c r="AW15" s="382"/>
      <c r="AX15" s="382"/>
      <c r="AY15" s="382"/>
      <c r="AZ15" s="382"/>
      <c r="BA15" s="382"/>
      <c r="BB15" s="382"/>
      <c r="BC15" s="383"/>
      <c r="BD15" s="216"/>
      <c r="BE15" s="216"/>
      <c r="BF15" s="216"/>
      <c r="BG15" s="396">
        <v>4</v>
      </c>
      <c r="BH15" s="396"/>
      <c r="BI15" s="397">
        <v>350</v>
      </c>
      <c r="BJ15" s="397"/>
      <c r="BK15" s="397"/>
      <c r="BL15" s="397"/>
      <c r="BM15" s="397"/>
      <c r="BN15" s="397"/>
      <c r="BO15" s="397"/>
      <c r="BP15" s="216"/>
      <c r="BQ15" s="72"/>
    </row>
    <row r="16" spans="1:69" s="44" customFormat="1" ht="20.25" customHeight="1" x14ac:dyDescent="0.35">
      <c r="A16" s="45"/>
      <c r="B16" s="80"/>
      <c r="C16" s="218"/>
      <c r="D16" s="218"/>
      <c r="E16" s="218"/>
      <c r="F16" s="218"/>
      <c r="G16" s="218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81"/>
      <c r="AD16" s="78"/>
      <c r="AE16" s="370" t="s">
        <v>111</v>
      </c>
      <c r="AF16" s="370"/>
      <c r="AG16" s="370"/>
      <c r="AH16" s="370"/>
      <c r="AI16" s="370"/>
      <c r="AJ16" s="370"/>
      <c r="AK16" s="370"/>
      <c r="AL16" s="370"/>
      <c r="AM16" s="390">
        <v>0</v>
      </c>
      <c r="AN16" s="408"/>
      <c r="AO16" s="408"/>
      <c r="AP16" s="409"/>
      <c r="AQ16" s="79"/>
      <c r="AR16" s="410" t="s">
        <v>112</v>
      </c>
      <c r="AS16" s="410"/>
      <c r="AT16" s="410"/>
      <c r="AU16" s="410"/>
      <c r="AV16" s="410"/>
      <c r="AW16" s="410"/>
      <c r="AX16" s="410"/>
      <c r="AY16" s="410"/>
      <c r="AZ16" s="410"/>
      <c r="BA16" s="411">
        <v>37</v>
      </c>
      <c r="BB16" s="411"/>
      <c r="BC16" s="411"/>
      <c r="BD16" s="216"/>
      <c r="BE16" s="216"/>
      <c r="BF16" s="216"/>
      <c r="BG16" s="396">
        <v>5</v>
      </c>
      <c r="BH16" s="396"/>
      <c r="BI16" s="397">
        <v>300</v>
      </c>
      <c r="BJ16" s="397"/>
      <c r="BK16" s="397"/>
      <c r="BL16" s="397"/>
      <c r="BM16" s="397"/>
      <c r="BN16" s="397"/>
      <c r="BO16" s="397"/>
      <c r="BP16" s="216"/>
      <c r="BQ16" s="72"/>
    </row>
    <row r="17" spans="1:69" s="44" customFormat="1" ht="20.25" customHeight="1" x14ac:dyDescent="0.35">
      <c r="A17" s="45"/>
      <c r="B17" s="80"/>
      <c r="C17" s="218"/>
      <c r="D17" s="218"/>
      <c r="E17" s="218"/>
      <c r="F17" s="218"/>
      <c r="G17" s="218"/>
      <c r="H17" s="218"/>
      <c r="I17" s="218"/>
      <c r="J17" s="219"/>
      <c r="K17" s="373" t="s">
        <v>113</v>
      </c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5"/>
      <c r="AD17" s="76"/>
      <c r="AE17" s="370" t="s">
        <v>114</v>
      </c>
      <c r="AF17" s="370"/>
      <c r="AG17" s="370"/>
      <c r="AH17" s="370"/>
      <c r="AI17" s="370"/>
      <c r="AJ17" s="370"/>
      <c r="AK17" s="370"/>
      <c r="AL17" s="370"/>
      <c r="AM17" s="390" t="s">
        <v>292</v>
      </c>
      <c r="AN17" s="391"/>
      <c r="AO17" s="391"/>
      <c r="AP17" s="392"/>
      <c r="AQ17" s="77"/>
      <c r="AR17" s="410" t="s">
        <v>115</v>
      </c>
      <c r="AS17" s="410"/>
      <c r="AT17" s="410"/>
      <c r="AU17" s="410"/>
      <c r="AV17" s="410"/>
      <c r="AW17" s="410"/>
      <c r="AX17" s="410"/>
      <c r="AY17" s="410"/>
      <c r="AZ17" s="410"/>
      <c r="BA17" s="411">
        <v>11</v>
      </c>
      <c r="BB17" s="411"/>
      <c r="BC17" s="411"/>
      <c r="BD17" s="216"/>
      <c r="BE17" s="216"/>
      <c r="BF17" s="216"/>
      <c r="BG17" s="396">
        <v>6</v>
      </c>
      <c r="BH17" s="396"/>
      <c r="BI17" s="397">
        <v>350</v>
      </c>
      <c r="BJ17" s="397"/>
      <c r="BK17" s="397"/>
      <c r="BL17" s="397"/>
      <c r="BM17" s="397"/>
      <c r="BN17" s="397"/>
      <c r="BO17" s="397"/>
      <c r="BP17" s="216"/>
      <c r="BQ17" s="72"/>
    </row>
    <row r="18" spans="1:69" s="44" customFormat="1" ht="20.25" customHeight="1" x14ac:dyDescent="0.35">
      <c r="A18" s="45"/>
      <c r="B18" s="80"/>
      <c r="C18" s="218"/>
      <c r="D18" s="218"/>
      <c r="E18" s="218"/>
      <c r="F18" s="218"/>
      <c r="G18" s="218"/>
      <c r="H18" s="218"/>
      <c r="I18" s="218"/>
      <c r="J18" s="219"/>
      <c r="K18" s="424" t="s">
        <v>116</v>
      </c>
      <c r="L18" s="425"/>
      <c r="M18" s="425"/>
      <c r="N18" s="425"/>
      <c r="O18" s="425"/>
      <c r="P18" s="425"/>
      <c r="Q18" s="425"/>
      <c r="R18" s="425"/>
      <c r="S18" s="425"/>
      <c r="T18" s="425"/>
      <c r="U18" s="425"/>
      <c r="V18" s="426"/>
      <c r="W18" s="427">
        <v>50</v>
      </c>
      <c r="X18" s="428"/>
      <c r="Y18" s="428"/>
      <c r="Z18" s="428"/>
      <c r="AA18" s="428"/>
      <c r="AB18" s="428"/>
      <c r="AC18" s="429"/>
      <c r="AD18" s="218"/>
      <c r="AE18" s="405"/>
      <c r="AF18" s="405"/>
      <c r="AG18" s="405"/>
      <c r="AH18" s="405"/>
      <c r="AI18" s="405"/>
      <c r="AJ18" s="405"/>
      <c r="AK18" s="405"/>
      <c r="AL18" s="405"/>
      <c r="AM18" s="430"/>
      <c r="AN18" s="430"/>
      <c r="AO18" s="430"/>
      <c r="AP18" s="430"/>
      <c r="AQ18" s="221"/>
      <c r="AR18" s="410" t="s">
        <v>117</v>
      </c>
      <c r="AS18" s="410"/>
      <c r="AT18" s="410"/>
      <c r="AU18" s="410"/>
      <c r="AV18" s="410"/>
      <c r="AW18" s="410"/>
      <c r="AX18" s="410"/>
      <c r="AY18" s="410"/>
      <c r="AZ18" s="410"/>
      <c r="BA18" s="399">
        <v>111</v>
      </c>
      <c r="BB18" s="399"/>
      <c r="BC18" s="399"/>
      <c r="BD18" s="216"/>
      <c r="BE18" s="216"/>
      <c r="BF18" s="216"/>
      <c r="BG18" s="216"/>
      <c r="BH18" s="216"/>
      <c r="BI18" s="216"/>
      <c r="BJ18" s="216"/>
      <c r="BK18" s="222"/>
      <c r="BL18" s="223"/>
      <c r="BM18" s="223"/>
      <c r="BN18" s="223"/>
      <c r="BO18" s="223"/>
      <c r="BP18" s="223"/>
      <c r="BQ18" s="82"/>
    </row>
    <row r="19" spans="1:69" s="44" customFormat="1" ht="20.25" customHeight="1" x14ac:dyDescent="0.35">
      <c r="B19" s="80"/>
      <c r="C19" s="218"/>
      <c r="D19" s="218"/>
      <c r="E19" s="218"/>
      <c r="F19" s="218"/>
      <c r="G19" s="218"/>
      <c r="H19" s="218"/>
      <c r="I19" s="218"/>
      <c r="J19" s="219"/>
      <c r="K19" s="415" t="s">
        <v>118</v>
      </c>
      <c r="L19" s="416"/>
      <c r="M19" s="416"/>
      <c r="N19" s="416"/>
      <c r="O19" s="416"/>
      <c r="P19" s="416"/>
      <c r="Q19" s="416"/>
      <c r="R19" s="416"/>
      <c r="S19" s="416"/>
      <c r="T19" s="416"/>
      <c r="U19" s="416"/>
      <c r="V19" s="417"/>
      <c r="W19" s="418">
        <v>0.3</v>
      </c>
      <c r="X19" s="419"/>
      <c r="Y19" s="419"/>
      <c r="Z19" s="419"/>
      <c r="AA19" s="419"/>
      <c r="AB19" s="419"/>
      <c r="AC19" s="420"/>
      <c r="AD19" s="83"/>
      <c r="AE19" s="373" t="s">
        <v>96</v>
      </c>
      <c r="AF19" s="374"/>
      <c r="AG19" s="374"/>
      <c r="AH19" s="374"/>
      <c r="AI19" s="374"/>
      <c r="AJ19" s="374"/>
      <c r="AK19" s="374"/>
      <c r="AL19" s="421"/>
      <c r="AM19" s="421"/>
      <c r="AN19" s="421"/>
      <c r="AO19" s="421"/>
      <c r="AP19" s="422"/>
      <c r="AQ19" s="77"/>
      <c r="AR19" s="410" t="s">
        <v>119</v>
      </c>
      <c r="AS19" s="410"/>
      <c r="AT19" s="410"/>
      <c r="AU19" s="410"/>
      <c r="AV19" s="410"/>
      <c r="AW19" s="410"/>
      <c r="AX19" s="410"/>
      <c r="AY19" s="410"/>
      <c r="AZ19" s="410"/>
      <c r="BA19" s="399">
        <v>9.6999999999999993</v>
      </c>
      <c r="BB19" s="399"/>
      <c r="BC19" s="399"/>
      <c r="BD19" s="216"/>
      <c r="BE19" s="216"/>
      <c r="BF19" s="216"/>
      <c r="BG19" s="423" t="s">
        <v>120</v>
      </c>
      <c r="BH19" s="423"/>
      <c r="BI19" s="423"/>
      <c r="BJ19" s="423"/>
      <c r="BK19" s="423"/>
      <c r="BL19" s="423"/>
      <c r="BM19" s="423"/>
      <c r="BN19" s="423"/>
      <c r="BO19" s="423"/>
      <c r="BP19" s="223"/>
      <c r="BQ19" s="82"/>
    </row>
    <row r="20" spans="1:69" s="44" customFormat="1" ht="20.25" customHeight="1" x14ac:dyDescent="0.35">
      <c r="B20" s="448" t="s">
        <v>121</v>
      </c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Y20" s="449"/>
      <c r="Z20" s="449"/>
      <c r="AA20" s="449"/>
      <c r="AB20" s="449"/>
      <c r="AC20" s="449"/>
      <c r="AD20" s="220"/>
      <c r="AE20" s="387" t="s">
        <v>122</v>
      </c>
      <c r="AF20" s="388"/>
      <c r="AG20" s="388"/>
      <c r="AH20" s="388"/>
      <c r="AI20" s="388"/>
      <c r="AJ20" s="388"/>
      <c r="AK20" s="388"/>
      <c r="AL20" s="396">
        <v>26</v>
      </c>
      <c r="AM20" s="396"/>
      <c r="AN20" s="84"/>
      <c r="AO20" s="447">
        <v>33</v>
      </c>
      <c r="AP20" s="447"/>
      <c r="AQ20" s="85"/>
      <c r="AR20" s="410" t="s">
        <v>123</v>
      </c>
      <c r="AS20" s="410"/>
      <c r="AT20" s="410"/>
      <c r="AU20" s="410"/>
      <c r="AV20" s="410"/>
      <c r="AW20" s="410"/>
      <c r="AX20" s="410"/>
      <c r="AY20" s="410"/>
      <c r="AZ20" s="410"/>
      <c r="BA20" s="450">
        <v>1.7</v>
      </c>
      <c r="BB20" s="450"/>
      <c r="BC20" s="450"/>
      <c r="BD20" s="216"/>
      <c r="BE20" s="216"/>
      <c r="BF20" s="216"/>
      <c r="BG20" s="444" t="s">
        <v>124</v>
      </c>
      <c r="BH20" s="444"/>
      <c r="BI20" s="444"/>
      <c r="BJ20" s="444"/>
      <c r="BK20" s="444"/>
      <c r="BL20" s="445">
        <v>3.8</v>
      </c>
      <c r="BM20" s="445"/>
      <c r="BN20" s="445"/>
      <c r="BO20" s="445"/>
      <c r="BP20" s="223"/>
      <c r="BQ20" s="82"/>
    </row>
    <row r="21" spans="1:69" s="44" customFormat="1" ht="33" customHeight="1" x14ac:dyDescent="0.35">
      <c r="B21" s="431" t="s">
        <v>125</v>
      </c>
      <c r="C21" s="432"/>
      <c r="D21" s="432"/>
      <c r="E21" s="432"/>
      <c r="F21" s="433"/>
      <c r="G21" s="446">
        <v>0.36499999999999999</v>
      </c>
      <c r="H21" s="446"/>
      <c r="I21" s="446"/>
      <c r="J21" s="446"/>
      <c r="K21" s="446"/>
      <c r="L21" s="396" t="s">
        <v>126</v>
      </c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438">
        <v>0.35</v>
      </c>
      <c r="Y21" s="439"/>
      <c r="Z21" s="439"/>
      <c r="AA21" s="439"/>
      <c r="AB21" s="439"/>
      <c r="AC21" s="440"/>
      <c r="AD21" s="76"/>
      <c r="AE21" s="387" t="s">
        <v>127</v>
      </c>
      <c r="AF21" s="388"/>
      <c r="AG21" s="388"/>
      <c r="AH21" s="388"/>
      <c r="AI21" s="388"/>
      <c r="AJ21" s="388"/>
      <c r="AK21" s="388"/>
      <c r="AL21" s="396">
        <v>45</v>
      </c>
      <c r="AM21" s="396"/>
      <c r="AN21" s="86"/>
      <c r="AO21" s="447">
        <v>51</v>
      </c>
      <c r="AP21" s="447"/>
      <c r="AQ21" s="85"/>
      <c r="AR21" s="410" t="s">
        <v>128</v>
      </c>
      <c r="AS21" s="410"/>
      <c r="AT21" s="410"/>
      <c r="AU21" s="410"/>
      <c r="AV21" s="410"/>
      <c r="AW21" s="410"/>
      <c r="AX21" s="410"/>
      <c r="AY21" s="410"/>
      <c r="AZ21" s="410"/>
      <c r="BA21" s="411">
        <v>2.8</v>
      </c>
      <c r="BB21" s="411"/>
      <c r="BC21" s="411"/>
      <c r="BD21" s="216"/>
      <c r="BE21" s="216"/>
      <c r="BF21" s="216"/>
      <c r="BG21" s="216"/>
      <c r="BH21" s="216"/>
      <c r="BI21" s="216"/>
      <c r="BJ21" s="216"/>
      <c r="BK21" s="218"/>
      <c r="BL21" s="223"/>
      <c r="BM21" s="223"/>
      <c r="BN21" s="223"/>
      <c r="BO21" s="223"/>
      <c r="BP21" s="223"/>
      <c r="BQ21" s="82"/>
    </row>
    <row r="22" spans="1:69" s="44" customFormat="1" ht="30.75" customHeight="1" x14ac:dyDescent="0.35">
      <c r="B22" s="434"/>
      <c r="C22" s="435"/>
      <c r="D22" s="435"/>
      <c r="E22" s="435"/>
      <c r="F22" s="436"/>
      <c r="G22" s="446"/>
      <c r="H22" s="446"/>
      <c r="I22" s="446"/>
      <c r="J22" s="446"/>
      <c r="K22" s="446"/>
      <c r="L22" s="396"/>
      <c r="M22" s="396"/>
      <c r="N22" s="396"/>
      <c r="O22" s="396"/>
      <c r="P22" s="396"/>
      <c r="Q22" s="396"/>
      <c r="R22" s="396"/>
      <c r="S22" s="396"/>
      <c r="T22" s="396"/>
      <c r="U22" s="396"/>
      <c r="V22" s="396"/>
      <c r="W22" s="396"/>
      <c r="X22" s="441"/>
      <c r="Y22" s="442"/>
      <c r="Z22" s="442"/>
      <c r="AA22" s="442"/>
      <c r="AB22" s="442"/>
      <c r="AC22" s="443"/>
      <c r="AD22" s="76"/>
      <c r="AE22" s="387" t="s">
        <v>129</v>
      </c>
      <c r="AF22" s="388"/>
      <c r="AG22" s="388"/>
      <c r="AH22" s="388"/>
      <c r="AI22" s="388"/>
      <c r="AJ22" s="388"/>
      <c r="AK22" s="388"/>
      <c r="AL22" s="396">
        <v>310</v>
      </c>
      <c r="AM22" s="396"/>
      <c r="AN22" s="84"/>
      <c r="AO22" s="447">
        <v>318</v>
      </c>
      <c r="AP22" s="447"/>
      <c r="AQ22" s="221"/>
      <c r="AR22" s="216"/>
      <c r="AS22" s="224"/>
      <c r="AT22" s="224"/>
      <c r="AU22" s="224"/>
      <c r="AV22" s="224"/>
      <c r="AW22" s="224"/>
      <c r="AX22" s="224"/>
      <c r="AY22" s="224"/>
      <c r="AZ22" s="224"/>
      <c r="BA22" s="216"/>
      <c r="BB22" s="225"/>
      <c r="BC22" s="225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72"/>
    </row>
    <row r="23" spans="1:69" s="44" customFormat="1" ht="30.75" customHeight="1" x14ac:dyDescent="0.35">
      <c r="B23" s="431" t="s">
        <v>130</v>
      </c>
      <c r="C23" s="432"/>
      <c r="D23" s="432"/>
      <c r="E23" s="432"/>
      <c r="F23" s="433"/>
      <c r="G23" s="437">
        <v>2E-3</v>
      </c>
      <c r="H23" s="437"/>
      <c r="I23" s="437"/>
      <c r="J23" s="437"/>
      <c r="K23" s="437"/>
      <c r="L23" s="396" t="s">
        <v>131</v>
      </c>
      <c r="M23" s="396"/>
      <c r="N23" s="396"/>
      <c r="O23" s="396"/>
      <c r="P23" s="396"/>
      <c r="Q23" s="396"/>
      <c r="R23" s="396"/>
      <c r="S23" s="396"/>
      <c r="T23" s="396"/>
      <c r="U23" s="396"/>
      <c r="V23" s="396"/>
      <c r="W23" s="396"/>
      <c r="X23" s="438">
        <v>0.4</v>
      </c>
      <c r="Y23" s="439"/>
      <c r="Z23" s="439"/>
      <c r="AA23" s="439"/>
      <c r="AB23" s="439"/>
      <c r="AC23" s="440"/>
      <c r="AD23" s="220"/>
      <c r="AE23" s="387" t="s">
        <v>132</v>
      </c>
      <c r="AF23" s="388"/>
      <c r="AG23" s="388"/>
      <c r="AH23" s="388"/>
      <c r="AI23" s="388"/>
      <c r="AJ23" s="388"/>
      <c r="AK23" s="388"/>
      <c r="AL23" s="396">
        <v>335</v>
      </c>
      <c r="AM23" s="396"/>
      <c r="AN23" s="84"/>
      <c r="AO23" s="447">
        <v>341</v>
      </c>
      <c r="AP23" s="447"/>
      <c r="AQ23" s="221"/>
      <c r="AR23" s="451" t="s">
        <v>133</v>
      </c>
      <c r="AS23" s="452"/>
      <c r="AT23" s="452"/>
      <c r="AU23" s="452"/>
      <c r="AV23" s="452"/>
      <c r="AW23" s="452"/>
      <c r="AX23" s="452"/>
      <c r="AY23" s="452"/>
      <c r="AZ23" s="452"/>
      <c r="BA23" s="452"/>
      <c r="BB23" s="452"/>
      <c r="BC23" s="453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72"/>
    </row>
    <row r="24" spans="1:69" s="44" customFormat="1" ht="33" customHeight="1" x14ac:dyDescent="0.35">
      <c r="B24" s="434"/>
      <c r="C24" s="435"/>
      <c r="D24" s="435"/>
      <c r="E24" s="435"/>
      <c r="F24" s="436"/>
      <c r="G24" s="437"/>
      <c r="H24" s="437"/>
      <c r="I24" s="437"/>
      <c r="J24" s="437"/>
      <c r="K24" s="437"/>
      <c r="L24" s="396"/>
      <c r="M24" s="396"/>
      <c r="N24" s="396"/>
      <c r="O24" s="396"/>
      <c r="P24" s="396"/>
      <c r="Q24" s="396"/>
      <c r="R24" s="396"/>
      <c r="S24" s="396"/>
      <c r="T24" s="396"/>
      <c r="U24" s="396"/>
      <c r="V24" s="396"/>
      <c r="W24" s="396"/>
      <c r="X24" s="441"/>
      <c r="Y24" s="442"/>
      <c r="Z24" s="442"/>
      <c r="AA24" s="442"/>
      <c r="AB24" s="442"/>
      <c r="AC24" s="443"/>
      <c r="AD24" s="220"/>
      <c r="AE24" s="387" t="s">
        <v>134</v>
      </c>
      <c r="AF24" s="388"/>
      <c r="AG24" s="388"/>
      <c r="AH24" s="388"/>
      <c r="AI24" s="388"/>
      <c r="AJ24" s="388"/>
      <c r="AK24" s="388"/>
      <c r="AL24" s="396" t="s">
        <v>293</v>
      </c>
      <c r="AM24" s="396"/>
      <c r="AN24" s="396"/>
      <c r="AO24" s="396"/>
      <c r="AP24" s="396"/>
      <c r="AQ24" s="85"/>
      <c r="AR24" s="454" t="s">
        <v>135</v>
      </c>
      <c r="AS24" s="455"/>
      <c r="AT24" s="456"/>
      <c r="AU24" s="412" t="s">
        <v>294</v>
      </c>
      <c r="AV24" s="413"/>
      <c r="AW24" s="414"/>
      <c r="AX24" s="454" t="s">
        <v>136</v>
      </c>
      <c r="AY24" s="455"/>
      <c r="AZ24" s="456"/>
      <c r="BA24" s="412" t="s">
        <v>294</v>
      </c>
      <c r="BB24" s="413"/>
      <c r="BC24" s="414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72"/>
    </row>
    <row r="25" spans="1:69" s="44" customFormat="1" ht="18.75" customHeight="1" x14ac:dyDescent="0.35">
      <c r="B25" s="431" t="s">
        <v>137</v>
      </c>
      <c r="C25" s="432"/>
      <c r="D25" s="432"/>
      <c r="E25" s="432"/>
      <c r="F25" s="433"/>
      <c r="G25" s="446">
        <v>0.16500000000000001</v>
      </c>
      <c r="H25" s="446"/>
      <c r="I25" s="446"/>
      <c r="J25" s="446"/>
      <c r="K25" s="446"/>
      <c r="L25" s="396" t="s">
        <v>138</v>
      </c>
      <c r="M25" s="396"/>
      <c r="N25" s="396"/>
      <c r="O25" s="396"/>
      <c r="P25" s="396"/>
      <c r="Q25" s="396"/>
      <c r="R25" s="396"/>
      <c r="S25" s="396"/>
      <c r="T25" s="396"/>
      <c r="U25" s="396"/>
      <c r="V25" s="396"/>
      <c r="W25" s="396"/>
      <c r="X25" s="438">
        <v>7.0000000000000007E-2</v>
      </c>
      <c r="Y25" s="439"/>
      <c r="Z25" s="439"/>
      <c r="AA25" s="439"/>
      <c r="AB25" s="439"/>
      <c r="AC25" s="440"/>
      <c r="AD25" s="220"/>
      <c r="AE25" s="271"/>
      <c r="AF25" s="271"/>
      <c r="AG25" s="271"/>
      <c r="AH25" s="271"/>
      <c r="AI25" s="271"/>
      <c r="AJ25" s="271"/>
      <c r="AK25" s="271"/>
      <c r="AL25" s="271"/>
      <c r="AM25" s="226"/>
      <c r="AN25" s="226"/>
      <c r="AO25" s="226"/>
      <c r="AP25" s="226"/>
      <c r="AQ25" s="221"/>
      <c r="AR25" s="457" t="s">
        <v>139</v>
      </c>
      <c r="AS25" s="458"/>
      <c r="AT25" s="458"/>
      <c r="AU25" s="458"/>
      <c r="AV25" s="458"/>
      <c r="AW25" s="458"/>
      <c r="AX25" s="458"/>
      <c r="AY25" s="458"/>
      <c r="AZ25" s="458"/>
      <c r="BA25" s="458"/>
      <c r="BB25" s="458"/>
      <c r="BC25" s="459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72"/>
    </row>
    <row r="26" spans="1:69" s="44" customFormat="1" ht="36" customHeight="1" x14ac:dyDescent="0.35">
      <c r="B26" s="434"/>
      <c r="C26" s="435"/>
      <c r="D26" s="435"/>
      <c r="E26" s="435"/>
      <c r="F26" s="436"/>
      <c r="G26" s="446"/>
      <c r="H26" s="446"/>
      <c r="I26" s="446"/>
      <c r="J26" s="446"/>
      <c r="K26" s="446"/>
      <c r="L26" s="396"/>
      <c r="M26" s="396"/>
      <c r="N26" s="396"/>
      <c r="O26" s="396"/>
      <c r="P26" s="396"/>
      <c r="Q26" s="396"/>
      <c r="R26" s="396"/>
      <c r="S26" s="396"/>
      <c r="T26" s="396"/>
      <c r="U26" s="396"/>
      <c r="V26" s="396"/>
      <c r="W26" s="396"/>
      <c r="X26" s="441"/>
      <c r="Y26" s="442"/>
      <c r="Z26" s="442"/>
      <c r="AA26" s="442"/>
      <c r="AB26" s="442"/>
      <c r="AC26" s="443"/>
      <c r="AD26" s="220"/>
      <c r="AE26" s="271"/>
      <c r="AF26" s="271"/>
      <c r="AG26" s="271"/>
      <c r="AH26" s="271"/>
      <c r="AI26" s="271"/>
      <c r="AJ26" s="271"/>
      <c r="AK26" s="271"/>
      <c r="AL26" s="271"/>
      <c r="AM26" s="226"/>
      <c r="AN26" s="226"/>
      <c r="AO26" s="226"/>
      <c r="AP26" s="226"/>
      <c r="AQ26" s="221"/>
      <c r="AR26" s="454" t="s">
        <v>135</v>
      </c>
      <c r="AS26" s="455"/>
      <c r="AT26" s="456"/>
      <c r="AU26" s="460" t="s">
        <v>294</v>
      </c>
      <c r="AV26" s="461"/>
      <c r="AW26" s="462"/>
      <c r="AX26" s="454" t="s">
        <v>136</v>
      </c>
      <c r="AY26" s="455"/>
      <c r="AZ26" s="456"/>
      <c r="BA26" s="412" t="s">
        <v>294</v>
      </c>
      <c r="BB26" s="413"/>
      <c r="BC26" s="414"/>
      <c r="BD26" s="227"/>
      <c r="BE26" s="227"/>
      <c r="BF26" s="227"/>
      <c r="BG26" s="227"/>
      <c r="BH26" s="227"/>
      <c r="BI26" s="227"/>
      <c r="BJ26" s="227"/>
      <c r="BK26" s="216"/>
      <c r="BL26" s="216"/>
      <c r="BM26" s="216"/>
      <c r="BN26" s="216"/>
      <c r="BO26" s="216"/>
      <c r="BP26" s="216"/>
      <c r="BQ26" s="72"/>
    </row>
    <row r="27" spans="1:69" s="44" customFormat="1" ht="8.25" customHeight="1" x14ac:dyDescent="0.35">
      <c r="B27" s="87"/>
      <c r="C27" s="271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71"/>
      <c r="AO27" s="271"/>
      <c r="AP27" s="271"/>
      <c r="AQ27" s="271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27"/>
      <c r="BE27" s="227"/>
      <c r="BF27" s="227"/>
      <c r="BG27" s="227"/>
      <c r="BH27" s="227"/>
      <c r="BI27" s="227"/>
      <c r="BJ27" s="227"/>
      <c r="BK27" s="216"/>
      <c r="BL27" s="216"/>
      <c r="BM27" s="216"/>
      <c r="BN27" s="216"/>
      <c r="BO27" s="216"/>
      <c r="BP27" s="216"/>
      <c r="BQ27" s="72"/>
    </row>
    <row r="28" spans="1:69" s="44" customFormat="1" ht="27" customHeight="1" x14ac:dyDescent="0.25">
      <c r="B28" s="381" t="s">
        <v>140</v>
      </c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382"/>
      <c r="AB28" s="382"/>
      <c r="AC28" s="382"/>
      <c r="AD28" s="382"/>
      <c r="AE28" s="382"/>
      <c r="AF28" s="382"/>
      <c r="AG28" s="382"/>
      <c r="AH28" s="382"/>
      <c r="AI28" s="382"/>
      <c r="AJ28" s="382"/>
      <c r="AK28" s="382"/>
      <c r="AL28" s="382"/>
      <c r="AM28" s="382"/>
      <c r="AN28" s="382"/>
      <c r="AO28" s="382"/>
      <c r="AP28" s="382"/>
      <c r="AQ28" s="382"/>
      <c r="AR28" s="382"/>
      <c r="AS28" s="382"/>
      <c r="AT28" s="382"/>
      <c r="AU28" s="382"/>
      <c r="AV28" s="382"/>
      <c r="AW28" s="382"/>
      <c r="AX28" s="382"/>
      <c r="AY28" s="382"/>
      <c r="AZ28" s="382"/>
      <c r="BA28" s="382"/>
      <c r="BB28" s="382"/>
      <c r="BC28" s="382"/>
      <c r="BD28" s="382"/>
      <c r="BE28" s="382"/>
      <c r="BF28" s="382"/>
      <c r="BG28" s="382"/>
      <c r="BH28" s="382"/>
      <c r="BI28" s="382"/>
      <c r="BJ28" s="382"/>
      <c r="BK28" s="382"/>
      <c r="BL28" s="382"/>
      <c r="BM28" s="382"/>
      <c r="BN28" s="382"/>
      <c r="BO28" s="382"/>
      <c r="BP28" s="382"/>
      <c r="BQ28" s="464"/>
    </row>
    <row r="29" spans="1:69" s="44" customFormat="1" ht="14.25" customHeight="1" x14ac:dyDescent="0.25">
      <c r="B29" s="46"/>
      <c r="C29" s="228"/>
      <c r="D29" s="229"/>
      <c r="E29" s="229"/>
      <c r="F29" s="228"/>
      <c r="G29" s="229"/>
      <c r="H29" s="229"/>
      <c r="I29" s="229"/>
      <c r="J29" s="228"/>
      <c r="K29" s="230"/>
      <c r="L29" s="231"/>
      <c r="M29" s="232"/>
      <c r="N29" s="232"/>
      <c r="O29" s="232"/>
      <c r="P29" s="463"/>
      <c r="Q29" s="463"/>
      <c r="R29" s="463"/>
      <c r="S29" s="463"/>
      <c r="T29" s="463"/>
      <c r="U29" s="463"/>
      <c r="V29" s="463"/>
      <c r="W29" s="463"/>
      <c r="X29" s="463"/>
      <c r="Y29" s="463"/>
      <c r="Z29" s="463"/>
      <c r="AA29" s="463"/>
      <c r="AB29" s="463"/>
      <c r="AC29" s="463"/>
      <c r="AD29" s="463"/>
      <c r="AE29" s="463"/>
      <c r="AF29" s="463"/>
      <c r="AG29" s="463"/>
      <c r="AH29" s="463"/>
      <c r="AI29" s="463"/>
      <c r="AJ29" s="463"/>
      <c r="AK29" s="463"/>
      <c r="AL29" s="463"/>
      <c r="AM29" s="463"/>
      <c r="AN29" s="272"/>
      <c r="AO29" s="463"/>
      <c r="AP29" s="463"/>
      <c r="AQ29" s="463"/>
      <c r="AR29" s="463"/>
      <c r="AS29" s="463"/>
      <c r="AT29" s="463"/>
      <c r="AU29" s="470"/>
      <c r="AV29" s="470"/>
      <c r="AW29" s="463"/>
      <c r="AX29" s="463"/>
      <c r="AY29" s="463"/>
      <c r="AZ29" s="463"/>
      <c r="BA29" s="463"/>
      <c r="BB29" s="463"/>
      <c r="BC29" s="463"/>
      <c r="BD29" s="463"/>
      <c r="BE29" s="463"/>
      <c r="BF29" s="463"/>
      <c r="BG29" s="463"/>
      <c r="BH29" s="463"/>
      <c r="BI29" s="463"/>
      <c r="BJ29" s="463"/>
      <c r="BK29" s="228"/>
      <c r="BL29" s="463"/>
      <c r="BM29" s="463"/>
      <c r="BN29" s="463"/>
      <c r="BO29" s="463"/>
      <c r="BP29" s="463"/>
      <c r="BQ29" s="47"/>
    </row>
    <row r="30" spans="1:69" s="44" customFormat="1" ht="12" customHeight="1" x14ac:dyDescent="0.25">
      <c r="B30" s="46"/>
      <c r="C30" s="228"/>
      <c r="D30" s="229"/>
      <c r="E30" s="229"/>
      <c r="F30" s="228"/>
      <c r="G30" s="229"/>
      <c r="H30" s="229"/>
      <c r="I30" s="229"/>
      <c r="J30" s="228"/>
      <c r="K30" s="230"/>
      <c r="L30" s="231"/>
      <c r="M30" s="232"/>
      <c r="N30" s="232"/>
      <c r="O30" s="23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272"/>
      <c r="AJ30" s="272"/>
      <c r="AK30" s="272"/>
      <c r="AL30" s="272"/>
      <c r="AM30" s="272"/>
      <c r="AN30" s="272"/>
      <c r="AO30" s="272"/>
      <c r="AP30" s="272"/>
      <c r="AQ30" s="272"/>
      <c r="AR30" s="272"/>
      <c r="AS30" s="272"/>
      <c r="AT30" s="272"/>
      <c r="AU30" s="276"/>
      <c r="AV30" s="276"/>
      <c r="AW30" s="272"/>
      <c r="AX30" s="272"/>
      <c r="AY30" s="272"/>
      <c r="AZ30" s="272"/>
      <c r="BA30" s="272"/>
      <c r="BB30" s="272"/>
      <c r="BC30" s="272"/>
      <c r="BD30" s="272"/>
      <c r="BE30" s="272"/>
      <c r="BF30" s="272"/>
      <c r="BG30" s="272"/>
      <c r="BH30" s="272"/>
      <c r="BI30" s="272"/>
      <c r="BJ30" s="272"/>
      <c r="BK30" s="228"/>
      <c r="BL30" s="272"/>
      <c r="BM30" s="272"/>
      <c r="BN30" s="272"/>
      <c r="BO30" s="272"/>
      <c r="BP30" s="272"/>
      <c r="BQ30" s="47"/>
    </row>
    <row r="31" spans="1:69" s="44" customFormat="1" ht="18" customHeight="1" x14ac:dyDescent="0.3">
      <c r="B31" s="46"/>
      <c r="C31" s="228"/>
      <c r="D31" s="229"/>
      <c r="E31" s="229"/>
      <c r="F31" s="228"/>
      <c r="G31" s="229"/>
      <c r="H31" s="229"/>
      <c r="I31" s="229"/>
      <c r="J31" s="228"/>
      <c r="K31" s="233"/>
      <c r="L31" s="234"/>
      <c r="M31" s="235"/>
      <c r="N31" s="236"/>
      <c r="O31" s="235"/>
      <c r="P31" s="465" t="s">
        <v>141</v>
      </c>
      <c r="Q31" s="465"/>
      <c r="R31" s="465"/>
      <c r="S31" s="465"/>
      <c r="T31" s="465"/>
      <c r="U31" s="465"/>
      <c r="V31" s="465"/>
      <c r="W31" s="465"/>
      <c r="AB31" s="465" t="s">
        <v>142</v>
      </c>
      <c r="AC31" s="465"/>
      <c r="AD31" s="465"/>
      <c r="AE31" s="465"/>
      <c r="AF31" s="465"/>
      <c r="AG31" s="465"/>
      <c r="AH31" s="465"/>
      <c r="AI31" s="465"/>
      <c r="AJ31" s="465"/>
      <c r="AK31" s="467"/>
      <c r="AL31" s="468" t="s">
        <v>143</v>
      </c>
      <c r="AM31" s="469"/>
      <c r="AN31" s="469"/>
      <c r="AO31" s="469"/>
      <c r="AP31" s="469"/>
      <c r="AQ31" s="469"/>
      <c r="AR31" s="469"/>
      <c r="AS31" s="469"/>
      <c r="AT31" s="469"/>
      <c r="AU31" s="469"/>
      <c r="AV31" s="469"/>
      <c r="AW31" s="465"/>
      <c r="AX31" s="465"/>
      <c r="AY31" s="465"/>
      <c r="AZ31" s="465"/>
      <c r="BA31" s="465"/>
      <c r="BB31" s="465"/>
      <c r="BC31" s="465"/>
      <c r="BD31" s="465"/>
      <c r="BE31" s="465"/>
      <c r="BF31" s="465"/>
      <c r="BG31" s="465"/>
      <c r="BH31" s="465"/>
      <c r="BI31" s="237"/>
      <c r="BJ31" s="237"/>
      <c r="BK31" s="228"/>
      <c r="BL31" s="238"/>
      <c r="BM31" s="238"/>
      <c r="BN31" s="238"/>
      <c r="BO31" s="282"/>
      <c r="BP31" s="282"/>
      <c r="BQ31" s="48"/>
    </row>
    <row r="32" spans="1:69" s="44" customFormat="1" ht="14.25" customHeight="1" x14ac:dyDescent="0.25">
      <c r="B32" s="46"/>
      <c r="C32" s="228"/>
      <c r="D32" s="229"/>
      <c r="E32" s="229"/>
      <c r="F32" s="228"/>
      <c r="G32" s="229"/>
      <c r="H32" s="229"/>
      <c r="I32" s="229"/>
      <c r="J32" s="228"/>
      <c r="K32" s="230"/>
      <c r="L32" s="466"/>
      <c r="M32" s="466"/>
      <c r="N32" s="232"/>
      <c r="O32" s="232"/>
      <c r="P32" s="465"/>
      <c r="Q32" s="465"/>
      <c r="R32" s="465"/>
      <c r="S32" s="465"/>
      <c r="T32" s="465"/>
      <c r="U32" s="465"/>
      <c r="V32" s="465"/>
      <c r="W32" s="465"/>
      <c r="AL32" s="49"/>
      <c r="BI32" s="466"/>
      <c r="BJ32" s="466"/>
      <c r="BK32" s="466"/>
      <c r="BL32" s="466"/>
      <c r="BM32" s="465"/>
      <c r="BN32" s="465"/>
      <c r="BO32" s="465"/>
      <c r="BP32" s="465"/>
      <c r="BQ32" s="47"/>
    </row>
    <row r="33" spans="2:69" s="44" customFormat="1" ht="15" customHeight="1" x14ac:dyDescent="0.25">
      <c r="B33" s="46"/>
      <c r="C33" s="228"/>
      <c r="D33" s="229"/>
      <c r="E33" s="229"/>
      <c r="F33" s="228"/>
      <c r="G33" s="229"/>
      <c r="H33" s="229"/>
      <c r="I33" s="229"/>
      <c r="J33" s="228"/>
      <c r="K33" s="230"/>
      <c r="L33" s="274"/>
      <c r="M33" s="274"/>
      <c r="N33" s="232"/>
      <c r="O33" s="232"/>
      <c r="P33" s="465"/>
      <c r="Q33" s="465"/>
      <c r="R33" s="465"/>
      <c r="S33" s="465"/>
      <c r="T33" s="465"/>
      <c r="U33" s="465"/>
      <c r="V33" s="466"/>
      <c r="W33" s="466"/>
      <c r="AB33" s="465">
        <v>1</v>
      </c>
      <c r="AC33" s="465"/>
      <c r="AD33" s="482">
        <v>2</v>
      </c>
      <c r="AE33" s="482"/>
      <c r="AF33" s="465">
        <v>3</v>
      </c>
      <c r="AG33" s="465"/>
      <c r="AH33" s="482">
        <v>4</v>
      </c>
      <c r="AI33" s="482"/>
      <c r="AJ33" s="465">
        <v>5</v>
      </c>
      <c r="AK33" s="467"/>
      <c r="AL33" s="480">
        <v>6</v>
      </c>
      <c r="AM33" s="481"/>
      <c r="AN33" s="239">
        <v>7</v>
      </c>
      <c r="AO33" s="481">
        <v>7</v>
      </c>
      <c r="AP33" s="481"/>
      <c r="AQ33" s="481">
        <v>8</v>
      </c>
      <c r="AR33" s="481"/>
      <c r="AS33" s="481">
        <v>9</v>
      </c>
      <c r="AT33" s="481"/>
      <c r="AU33" s="481">
        <v>10</v>
      </c>
      <c r="AV33" s="481"/>
      <c r="AW33" s="471">
        <v>13</v>
      </c>
      <c r="AX33" s="471"/>
      <c r="AY33" s="471">
        <v>14</v>
      </c>
      <c r="AZ33" s="471"/>
      <c r="BA33" s="237"/>
      <c r="BB33" s="237"/>
      <c r="BC33" s="465" t="s">
        <v>144</v>
      </c>
      <c r="BD33" s="465"/>
      <c r="BE33" s="465"/>
      <c r="BF33" s="465"/>
      <c r="BG33" s="465"/>
      <c r="BH33" s="273"/>
      <c r="BI33" s="274"/>
      <c r="BJ33" s="274"/>
      <c r="BK33" s="274"/>
      <c r="BL33" s="274"/>
      <c r="BM33" s="273"/>
      <c r="BN33" s="273"/>
      <c r="BO33" s="273"/>
      <c r="BP33" s="273"/>
      <c r="BQ33" s="47"/>
    </row>
    <row r="34" spans="2:69" s="44" customFormat="1" ht="15" customHeight="1" x14ac:dyDescent="0.25">
      <c r="B34" s="46"/>
      <c r="C34" s="228"/>
      <c r="D34" s="229"/>
      <c r="E34" s="229"/>
      <c r="F34" s="228"/>
      <c r="G34" s="229"/>
      <c r="H34" s="229"/>
      <c r="I34" s="229"/>
      <c r="J34" s="228"/>
      <c r="K34" s="230"/>
      <c r="L34" s="274"/>
      <c r="M34" s="274"/>
      <c r="N34" s="232"/>
      <c r="O34" s="232"/>
      <c r="P34" s="465"/>
      <c r="Q34" s="465"/>
      <c r="R34" s="465"/>
      <c r="S34" s="465"/>
      <c r="T34" s="465"/>
      <c r="U34" s="465"/>
      <c r="V34" s="274"/>
      <c r="W34" s="274"/>
      <c r="AB34" s="273"/>
      <c r="AC34" s="273"/>
      <c r="AD34" s="240"/>
      <c r="AE34" s="240"/>
      <c r="AF34" s="273"/>
      <c r="AG34" s="273"/>
      <c r="AH34" s="240"/>
      <c r="AI34" s="240"/>
      <c r="AJ34" s="273"/>
      <c r="AK34" s="273"/>
      <c r="AL34" s="278"/>
      <c r="AM34" s="279"/>
      <c r="AN34" s="275"/>
      <c r="AO34" s="275"/>
      <c r="AP34" s="275"/>
      <c r="AQ34" s="275"/>
      <c r="AR34" s="241"/>
      <c r="AS34" s="275"/>
      <c r="AT34" s="275"/>
      <c r="AU34" s="275"/>
      <c r="AV34" s="275"/>
      <c r="AW34" s="277"/>
      <c r="AX34" s="277"/>
      <c r="AY34" s="277"/>
      <c r="AZ34" s="277"/>
      <c r="BA34" s="237"/>
      <c r="BB34" s="237"/>
      <c r="BC34" s="273"/>
      <c r="BD34" s="273"/>
      <c r="BE34" s="273"/>
      <c r="BF34" s="273"/>
      <c r="BG34" s="273"/>
      <c r="BH34" s="273"/>
      <c r="BI34" s="274"/>
      <c r="BJ34" s="274"/>
      <c r="BK34" s="274"/>
      <c r="BL34" s="274"/>
      <c r="BM34" s="273"/>
      <c r="BN34" s="273"/>
      <c r="BO34" s="273"/>
      <c r="BP34" s="273"/>
      <c r="BQ34" s="47"/>
    </row>
    <row r="35" spans="2:69" s="44" customFormat="1" ht="15" customHeight="1" x14ac:dyDescent="0.3">
      <c r="B35" s="46"/>
      <c r="C35" s="228"/>
      <c r="D35" s="229"/>
      <c r="E35" s="229"/>
      <c r="F35" s="228"/>
      <c r="G35" s="229"/>
      <c r="H35" s="229"/>
      <c r="I35" s="229"/>
      <c r="J35" s="228"/>
      <c r="K35" s="230"/>
      <c r="L35" s="242"/>
      <c r="M35" s="242"/>
      <c r="N35" s="242"/>
      <c r="O35" s="242"/>
      <c r="P35" s="242"/>
      <c r="Q35" s="472">
        <v>0</v>
      </c>
      <c r="R35" s="473"/>
      <c r="S35" s="473"/>
      <c r="T35" s="474"/>
      <c r="U35" s="243"/>
      <c r="W35" s="243"/>
      <c r="X35" s="465">
        <v>10</v>
      </c>
      <c r="Y35" s="465"/>
      <c r="AB35" s="475" t="s">
        <v>145</v>
      </c>
      <c r="AC35" s="476"/>
      <c r="AD35" s="475"/>
      <c r="AE35" s="476"/>
      <c r="AF35" s="475"/>
      <c r="AG35" s="476"/>
      <c r="AH35" s="475"/>
      <c r="AI35" s="476"/>
      <c r="AJ35" s="477"/>
      <c r="AK35" s="478"/>
      <c r="AL35" s="475"/>
      <c r="AM35" s="479"/>
      <c r="AN35" s="50"/>
      <c r="AO35" s="475"/>
      <c r="AP35" s="476"/>
      <c r="AQ35" s="475"/>
      <c r="AR35" s="476"/>
      <c r="AS35" s="475"/>
      <c r="AT35" s="476"/>
      <c r="AU35" s="475"/>
      <c r="AV35" s="476"/>
      <c r="AW35" s="277"/>
      <c r="AX35" s="277"/>
      <c r="AY35" s="277"/>
      <c r="AZ35" s="277"/>
      <c r="BA35" s="237"/>
      <c r="BB35" s="237"/>
      <c r="BC35" s="483">
        <v>0</v>
      </c>
      <c r="BD35" s="483"/>
      <c r="BE35" s="483"/>
      <c r="BF35" s="483"/>
      <c r="BG35" s="483"/>
      <c r="BH35" s="273"/>
      <c r="BI35" s="274"/>
      <c r="BJ35" s="274"/>
      <c r="BK35" s="274"/>
      <c r="BL35" s="274"/>
      <c r="BM35" s="273"/>
      <c r="BN35" s="273"/>
      <c r="BO35" s="273"/>
      <c r="BP35" s="273"/>
      <c r="BQ35" s="47"/>
    </row>
    <row r="36" spans="2:69" s="44" customFormat="1" ht="15" customHeight="1" x14ac:dyDescent="0.25">
      <c r="B36" s="46"/>
      <c r="C36" s="228"/>
      <c r="D36" s="229"/>
      <c r="E36" s="229"/>
      <c r="F36" s="228"/>
      <c r="G36" s="229"/>
      <c r="H36" s="229"/>
      <c r="I36" s="229"/>
      <c r="J36" s="228"/>
      <c r="K36" s="230"/>
      <c r="L36" s="242"/>
      <c r="M36" s="242"/>
      <c r="N36" s="242"/>
      <c r="O36" s="242"/>
      <c r="P36" s="242"/>
      <c r="Q36" s="283"/>
      <c r="R36" s="242"/>
      <c r="S36" s="242"/>
      <c r="U36" s="243"/>
      <c r="W36" s="243"/>
      <c r="X36" s="243"/>
      <c r="AB36" s="273"/>
      <c r="AC36" s="273"/>
      <c r="AD36" s="240"/>
      <c r="AE36" s="240"/>
      <c r="AF36" s="273"/>
      <c r="AG36" s="273"/>
      <c r="AH36" s="240"/>
      <c r="AI36" s="240"/>
      <c r="AJ36" s="273"/>
      <c r="AK36" s="273"/>
      <c r="AL36" s="278"/>
      <c r="AM36" s="279"/>
      <c r="AN36" s="275"/>
      <c r="AO36" s="275"/>
      <c r="AP36" s="275"/>
      <c r="AQ36" s="275"/>
      <c r="AR36" s="241"/>
      <c r="AS36" s="275"/>
      <c r="AT36" s="275"/>
      <c r="AU36" s="275"/>
      <c r="AV36" s="275"/>
      <c r="AW36" s="277"/>
      <c r="AX36" s="277"/>
      <c r="AY36" s="277"/>
      <c r="AZ36" s="277"/>
      <c r="BA36" s="237"/>
      <c r="BB36" s="237"/>
      <c r="BC36" s="242"/>
      <c r="BD36" s="242"/>
      <c r="BE36" s="242"/>
      <c r="BG36" s="242"/>
      <c r="BH36" s="273"/>
      <c r="BI36" s="274"/>
      <c r="BJ36" s="274"/>
      <c r="BK36" s="274"/>
      <c r="BL36" s="274"/>
      <c r="BM36" s="273"/>
      <c r="BN36" s="273"/>
      <c r="BO36" s="273"/>
      <c r="BP36" s="273"/>
      <c r="BQ36" s="47"/>
    </row>
    <row r="37" spans="2:69" s="44" customFormat="1" ht="15" customHeight="1" x14ac:dyDescent="0.3">
      <c r="B37" s="46"/>
      <c r="C37" s="228"/>
      <c r="D37" s="229"/>
      <c r="E37" s="229"/>
      <c r="F37" s="228"/>
      <c r="G37" s="229"/>
      <c r="H37" s="229"/>
      <c r="I37" s="229"/>
      <c r="J37" s="228"/>
      <c r="K37" s="230"/>
      <c r="L37" s="242"/>
      <c r="M37" s="242"/>
      <c r="N37" s="242"/>
      <c r="O37" s="242"/>
      <c r="P37" s="242"/>
      <c r="Q37" s="472">
        <v>23.9</v>
      </c>
      <c r="R37" s="473"/>
      <c r="S37" s="473"/>
      <c r="T37" s="474"/>
      <c r="U37" s="243"/>
      <c r="W37" s="243"/>
      <c r="X37" s="465">
        <v>9</v>
      </c>
      <c r="Y37" s="465"/>
      <c r="AB37" s="484"/>
      <c r="AC37" s="485"/>
      <c r="AD37" s="484"/>
      <c r="AE37" s="485"/>
      <c r="AF37" s="484"/>
      <c r="AG37" s="485"/>
      <c r="AH37" s="484"/>
      <c r="AI37" s="485"/>
      <c r="AJ37" s="477"/>
      <c r="AK37" s="478"/>
      <c r="AL37" s="484"/>
      <c r="AM37" s="486"/>
      <c r="AN37" s="50"/>
      <c r="AO37" s="475"/>
      <c r="AP37" s="476"/>
      <c r="AQ37" s="484"/>
      <c r="AR37" s="485"/>
      <c r="AS37" s="484"/>
      <c r="AT37" s="485"/>
      <c r="AU37" s="475"/>
      <c r="AV37" s="476"/>
      <c r="AW37" s="277"/>
      <c r="AX37" s="277"/>
      <c r="AY37" s="277"/>
      <c r="AZ37" s="277"/>
      <c r="BA37" s="237"/>
      <c r="BB37" s="237"/>
      <c r="BC37" s="483">
        <v>50</v>
      </c>
      <c r="BD37" s="483"/>
      <c r="BE37" s="483"/>
      <c r="BF37" s="483"/>
      <c r="BG37" s="483"/>
      <c r="BH37" s="273"/>
      <c r="BI37" s="274"/>
      <c r="BJ37" s="274"/>
      <c r="BK37" s="274"/>
      <c r="BL37" s="274"/>
      <c r="BM37" s="273"/>
      <c r="BN37" s="273"/>
      <c r="BO37" s="273"/>
      <c r="BP37" s="273"/>
      <c r="BQ37" s="47"/>
    </row>
    <row r="38" spans="2:69" s="44" customFormat="1" ht="14.25" customHeight="1" x14ac:dyDescent="0.3">
      <c r="B38" s="46"/>
      <c r="C38" s="228"/>
      <c r="D38" s="229"/>
      <c r="E38" s="229"/>
      <c r="F38" s="228"/>
      <c r="G38" s="229"/>
      <c r="H38" s="229"/>
      <c r="I38" s="229"/>
      <c r="J38" s="228"/>
      <c r="K38" s="234"/>
      <c r="L38" s="242"/>
      <c r="M38" s="242"/>
      <c r="N38" s="242"/>
      <c r="O38" s="242"/>
      <c r="P38" s="242"/>
      <c r="Q38" s="242"/>
      <c r="R38" s="242"/>
      <c r="S38" s="242"/>
      <c r="U38" s="243"/>
      <c r="W38" s="243"/>
      <c r="X38" s="237"/>
      <c r="AB38" s="273"/>
      <c r="AC38" s="273"/>
      <c r="AD38" s="240"/>
      <c r="AE38" s="240"/>
      <c r="AF38" s="273"/>
      <c r="AG38" s="273"/>
      <c r="AH38" s="240"/>
      <c r="AI38" s="240"/>
      <c r="AJ38" s="273"/>
      <c r="AK38" s="273"/>
      <c r="AL38" s="278"/>
      <c r="AM38" s="279"/>
      <c r="AN38" s="275"/>
      <c r="AO38" s="275"/>
      <c r="AP38" s="275"/>
      <c r="AQ38" s="275"/>
      <c r="AR38" s="241"/>
      <c r="AS38" s="275"/>
      <c r="AT38" s="275"/>
      <c r="AU38" s="275"/>
      <c r="AV38" s="275"/>
      <c r="AW38" s="237"/>
      <c r="AX38" s="237"/>
      <c r="AY38" s="237"/>
      <c r="AZ38" s="237"/>
      <c r="BA38" s="237"/>
      <c r="BB38" s="237"/>
      <c r="BC38" s="242"/>
      <c r="BD38" s="242"/>
      <c r="BE38" s="242"/>
      <c r="BG38" s="242"/>
      <c r="BH38" s="237"/>
      <c r="BI38" s="237"/>
      <c r="BJ38" s="237"/>
      <c r="BK38" s="237"/>
      <c r="BL38" s="237"/>
      <c r="BM38" s="238"/>
      <c r="BN38" s="238"/>
      <c r="BO38" s="282"/>
      <c r="BP38" s="282"/>
      <c r="BQ38" s="48"/>
    </row>
    <row r="39" spans="2:69" s="44" customFormat="1" ht="15" customHeight="1" x14ac:dyDescent="0.3">
      <c r="B39" s="46"/>
      <c r="C39" s="228"/>
      <c r="D39" s="229"/>
      <c r="E39" s="229"/>
      <c r="F39" s="228"/>
      <c r="G39" s="229"/>
      <c r="H39" s="229"/>
      <c r="I39" s="229"/>
      <c r="J39" s="228"/>
      <c r="K39" s="230"/>
      <c r="L39" s="242"/>
      <c r="M39" s="242"/>
      <c r="N39" s="242"/>
      <c r="O39" s="242"/>
      <c r="P39" s="242"/>
      <c r="Q39" s="472">
        <v>26</v>
      </c>
      <c r="R39" s="473"/>
      <c r="S39" s="473"/>
      <c r="T39" s="474"/>
      <c r="U39" s="243"/>
      <c r="W39" s="243"/>
      <c r="X39" s="465">
        <v>8</v>
      </c>
      <c r="Y39" s="465"/>
      <c r="AB39" s="484"/>
      <c r="AC39" s="485"/>
      <c r="AD39" s="484"/>
      <c r="AE39" s="485"/>
      <c r="AF39" s="475"/>
      <c r="AG39" s="476"/>
      <c r="AH39" s="484"/>
      <c r="AI39" s="485"/>
      <c r="AJ39" s="477"/>
      <c r="AK39" s="478"/>
      <c r="AL39" s="484"/>
      <c r="AM39" s="486"/>
      <c r="AN39" s="50"/>
      <c r="AO39" s="484"/>
      <c r="AP39" s="485"/>
      <c r="AQ39" s="475"/>
      <c r="AR39" s="476"/>
      <c r="AS39" s="484"/>
      <c r="AT39" s="485"/>
      <c r="AU39" s="475"/>
      <c r="AV39" s="476"/>
      <c r="AW39" s="487"/>
      <c r="AX39" s="487"/>
      <c r="AY39" s="466"/>
      <c r="AZ39" s="466"/>
      <c r="BA39" s="237"/>
      <c r="BB39" s="237"/>
      <c r="BC39" s="483">
        <v>63</v>
      </c>
      <c r="BD39" s="483"/>
      <c r="BE39" s="483"/>
      <c r="BF39" s="483"/>
      <c r="BG39" s="483"/>
      <c r="BH39" s="242"/>
      <c r="BI39" s="466"/>
      <c r="BJ39" s="466"/>
      <c r="BK39" s="463"/>
      <c r="BL39" s="463"/>
      <c r="BM39" s="463"/>
      <c r="BN39" s="463"/>
      <c r="BO39" s="463"/>
      <c r="BP39" s="282"/>
      <c r="BQ39" s="47"/>
    </row>
    <row r="40" spans="2:69" s="44" customFormat="1" ht="14.25" customHeight="1" x14ac:dyDescent="0.3">
      <c r="B40" s="46"/>
      <c r="C40" s="228"/>
      <c r="D40" s="229"/>
      <c r="E40" s="229"/>
      <c r="F40" s="228"/>
      <c r="G40" s="229"/>
      <c r="H40" s="229"/>
      <c r="I40" s="229"/>
      <c r="J40" s="228"/>
      <c r="K40" s="234"/>
      <c r="L40" s="242"/>
      <c r="M40" s="242"/>
      <c r="N40" s="242"/>
      <c r="O40" s="242"/>
      <c r="P40" s="242"/>
      <c r="Q40" s="242"/>
      <c r="R40" s="242"/>
      <c r="S40" s="242"/>
      <c r="U40" s="243"/>
      <c r="W40" s="243"/>
      <c r="X40" s="243"/>
      <c r="AB40" s="273"/>
      <c r="AC40" s="273"/>
      <c r="AD40" s="240"/>
      <c r="AE40" s="240"/>
      <c r="AF40" s="273"/>
      <c r="AG40" s="273"/>
      <c r="AH40" s="240"/>
      <c r="AI40" s="240"/>
      <c r="AJ40" s="273"/>
      <c r="AK40" s="273"/>
      <c r="AL40" s="278"/>
      <c r="AM40" s="279"/>
      <c r="AN40" s="275"/>
      <c r="AO40" s="275"/>
      <c r="AP40" s="275"/>
      <c r="AQ40" s="275"/>
      <c r="AR40" s="241"/>
      <c r="AS40" s="275"/>
      <c r="AT40" s="275"/>
      <c r="AU40" s="275"/>
      <c r="AV40" s="275"/>
      <c r="AW40" s="242"/>
      <c r="AX40" s="242"/>
      <c r="AY40" s="237"/>
      <c r="AZ40" s="242"/>
      <c r="BA40" s="237"/>
      <c r="BB40" s="237"/>
      <c r="BC40" s="242"/>
      <c r="BD40" s="242"/>
      <c r="BE40" s="242"/>
      <c r="BG40" s="242"/>
      <c r="BH40" s="237"/>
      <c r="BI40" s="237"/>
      <c r="BJ40" s="237"/>
      <c r="BK40" s="463"/>
      <c r="BL40" s="463"/>
      <c r="BM40" s="463"/>
      <c r="BN40" s="463"/>
      <c r="BO40" s="463"/>
      <c r="BP40" s="282"/>
      <c r="BQ40" s="48"/>
    </row>
    <row r="41" spans="2:69" s="44" customFormat="1" ht="15" customHeight="1" x14ac:dyDescent="0.3">
      <c r="B41" s="46"/>
      <c r="C41" s="228"/>
      <c r="D41" s="229"/>
      <c r="E41" s="229"/>
      <c r="F41" s="228"/>
      <c r="G41" s="229"/>
      <c r="H41" s="229"/>
      <c r="I41" s="229"/>
      <c r="J41" s="228"/>
      <c r="K41" s="230"/>
      <c r="L41" s="242"/>
      <c r="M41" s="242"/>
      <c r="N41" s="242"/>
      <c r="O41" s="242"/>
      <c r="P41" s="242"/>
      <c r="Q41" s="472">
        <v>7.4</v>
      </c>
      <c r="R41" s="473"/>
      <c r="S41" s="473"/>
      <c r="T41" s="474"/>
      <c r="U41" s="243"/>
      <c r="W41" s="243"/>
      <c r="X41" s="465">
        <v>7</v>
      </c>
      <c r="Y41" s="465"/>
      <c r="AB41" s="484"/>
      <c r="AC41" s="485"/>
      <c r="AD41" s="475"/>
      <c r="AE41" s="476"/>
      <c r="AF41" s="475"/>
      <c r="AG41" s="476"/>
      <c r="AH41" s="484"/>
      <c r="AI41" s="485"/>
      <c r="AJ41" s="477"/>
      <c r="AK41" s="478"/>
      <c r="AL41" s="484"/>
      <c r="AM41" s="486"/>
      <c r="AN41" s="50"/>
      <c r="AO41" s="475"/>
      <c r="AP41" s="476"/>
      <c r="AQ41" s="475"/>
      <c r="AR41" s="476"/>
      <c r="AS41" s="484"/>
      <c r="AT41" s="485"/>
      <c r="AU41" s="475"/>
      <c r="AV41" s="476"/>
      <c r="AW41" s="466"/>
      <c r="AX41" s="466"/>
      <c r="AY41" s="466"/>
      <c r="AZ41" s="466"/>
      <c r="BA41" s="237"/>
      <c r="BB41" s="237"/>
      <c r="BC41" s="483">
        <v>30</v>
      </c>
      <c r="BD41" s="483"/>
      <c r="BE41" s="483"/>
      <c r="BF41" s="483"/>
      <c r="BG41" s="483"/>
      <c r="BH41" s="242"/>
      <c r="BI41" s="466"/>
      <c r="BJ41" s="466"/>
      <c r="BK41" s="463"/>
      <c r="BL41" s="463"/>
      <c r="BM41" s="463"/>
      <c r="BN41" s="463"/>
      <c r="BO41" s="463"/>
      <c r="BP41" s="282"/>
      <c r="BQ41" s="47"/>
    </row>
    <row r="42" spans="2:69" s="44" customFormat="1" ht="14.25" customHeight="1" x14ac:dyDescent="0.3">
      <c r="B42" s="46"/>
      <c r="C42" s="228"/>
      <c r="D42" s="229"/>
      <c r="E42" s="229"/>
      <c r="F42" s="228"/>
      <c r="G42" s="229"/>
      <c r="H42" s="229"/>
      <c r="I42" s="229"/>
      <c r="J42" s="228"/>
      <c r="K42" s="234"/>
      <c r="L42" s="242"/>
      <c r="M42" s="242"/>
      <c r="N42" s="242"/>
      <c r="O42" s="242"/>
      <c r="P42" s="242"/>
      <c r="Q42" s="242"/>
      <c r="R42" s="242"/>
      <c r="S42" s="242"/>
      <c r="U42" s="243"/>
      <c r="W42" s="264"/>
      <c r="X42" s="243"/>
      <c r="AB42" s="273"/>
      <c r="AC42" s="273"/>
      <c r="AD42" s="240"/>
      <c r="AE42" s="240"/>
      <c r="AF42" s="273"/>
      <c r="AG42" s="273"/>
      <c r="AH42" s="240"/>
      <c r="AI42" s="240"/>
      <c r="AJ42" s="273"/>
      <c r="AK42" s="273"/>
      <c r="AL42" s="278"/>
      <c r="AM42" s="279"/>
      <c r="AN42" s="275"/>
      <c r="AO42" s="275"/>
      <c r="AP42" s="275"/>
      <c r="AQ42" s="275"/>
      <c r="AR42" s="241"/>
      <c r="AS42" s="275"/>
      <c r="AT42" s="275"/>
      <c r="AU42" s="275"/>
      <c r="AV42" s="275"/>
      <c r="AW42" s="242"/>
      <c r="AX42" s="242"/>
      <c r="AY42" s="237"/>
      <c r="AZ42" s="237"/>
      <c r="BA42" s="237"/>
      <c r="BB42" s="237"/>
      <c r="BC42" s="242"/>
      <c r="BD42" s="242"/>
      <c r="BE42" s="242"/>
      <c r="BG42" s="242"/>
      <c r="BH42" s="237"/>
      <c r="BI42" s="237"/>
      <c r="BJ42" s="237"/>
      <c r="BK42" s="463"/>
      <c r="BL42" s="463"/>
      <c r="BM42" s="463"/>
      <c r="BN42" s="463"/>
      <c r="BO42" s="463"/>
      <c r="BP42" s="282"/>
      <c r="BQ42" s="48"/>
    </row>
    <row r="43" spans="2:69" s="44" customFormat="1" ht="15" customHeight="1" x14ac:dyDescent="0.3">
      <c r="B43" s="46"/>
      <c r="C43" s="228"/>
      <c r="D43" s="229"/>
      <c r="E43" s="229"/>
      <c r="F43" s="228"/>
      <c r="G43" s="229"/>
      <c r="H43" s="229"/>
      <c r="I43" s="229"/>
      <c r="J43" s="228"/>
      <c r="K43" s="230"/>
      <c r="L43" s="242"/>
      <c r="M43" s="242"/>
      <c r="N43" s="242"/>
      <c r="O43" s="242"/>
      <c r="P43" s="242"/>
      <c r="Q43" s="472">
        <v>25.3</v>
      </c>
      <c r="R43" s="473"/>
      <c r="S43" s="473"/>
      <c r="T43" s="474"/>
      <c r="U43" s="243"/>
      <c r="W43" s="243"/>
      <c r="X43" s="465">
        <v>6</v>
      </c>
      <c r="Y43" s="465"/>
      <c r="AB43" s="484"/>
      <c r="AC43" s="485"/>
      <c r="AD43" s="484"/>
      <c r="AE43" s="485"/>
      <c r="AF43" s="475"/>
      <c r="AG43" s="476"/>
      <c r="AH43" s="484"/>
      <c r="AI43" s="485"/>
      <c r="AJ43" s="477"/>
      <c r="AK43" s="478"/>
      <c r="AL43" s="484"/>
      <c r="AM43" s="486"/>
      <c r="AN43" s="50"/>
      <c r="AO43" s="484"/>
      <c r="AP43" s="485"/>
      <c r="AQ43" s="475"/>
      <c r="AR43" s="476"/>
      <c r="AS43" s="484"/>
      <c r="AT43" s="485"/>
      <c r="AU43" s="475"/>
      <c r="AV43" s="476"/>
      <c r="AW43" s="487"/>
      <c r="AX43" s="487"/>
      <c r="AY43" s="466"/>
      <c r="AZ43" s="466"/>
      <c r="BA43" s="237"/>
      <c r="BB43" s="237"/>
      <c r="BC43" s="483">
        <v>68</v>
      </c>
      <c r="BD43" s="483"/>
      <c r="BE43" s="483"/>
      <c r="BF43" s="483"/>
      <c r="BG43" s="483"/>
      <c r="BH43" s="242"/>
      <c r="BI43" s="242"/>
      <c r="BJ43" s="242"/>
      <c r="BK43" s="463"/>
      <c r="BL43" s="463"/>
      <c r="BM43" s="463"/>
      <c r="BN43" s="463"/>
      <c r="BO43" s="463"/>
      <c r="BP43" s="282"/>
      <c r="BQ43" s="47"/>
    </row>
    <row r="44" spans="2:69" s="44" customFormat="1" ht="14.25" customHeight="1" x14ac:dyDescent="0.25">
      <c r="B44" s="46"/>
      <c r="C44" s="228"/>
      <c r="D44" s="229"/>
      <c r="E44" s="229"/>
      <c r="F44" s="228"/>
      <c r="G44" s="229"/>
      <c r="H44" s="229"/>
      <c r="I44" s="229"/>
      <c r="J44" s="228"/>
      <c r="K44" s="244"/>
      <c r="L44" s="242"/>
      <c r="M44" s="242"/>
      <c r="N44" s="242"/>
      <c r="O44" s="242"/>
      <c r="P44" s="242"/>
      <c r="Q44" s="242"/>
      <c r="R44" s="242"/>
      <c r="S44" s="242"/>
      <c r="U44" s="243"/>
      <c r="W44" s="243"/>
      <c r="X44" s="245"/>
      <c r="AB44" s="273"/>
      <c r="AC44" s="273"/>
      <c r="AD44" s="240"/>
      <c r="AE44" s="240"/>
      <c r="AF44" s="273"/>
      <c r="AG44" s="273"/>
      <c r="AH44" s="240"/>
      <c r="AI44" s="240"/>
      <c r="AJ44" s="273"/>
      <c r="AK44" s="273"/>
      <c r="AL44" s="278"/>
      <c r="AM44" s="279"/>
      <c r="AN44" s="275"/>
      <c r="AO44" s="275"/>
      <c r="AP44" s="275"/>
      <c r="AQ44" s="275"/>
      <c r="AR44" s="241"/>
      <c r="AS44" s="275"/>
      <c r="AT44" s="275"/>
      <c r="AU44" s="275"/>
      <c r="AV44" s="275"/>
      <c r="AW44" s="242"/>
      <c r="AX44" s="242"/>
      <c r="AY44" s="237"/>
      <c r="AZ44" s="237"/>
      <c r="BA44" s="237"/>
      <c r="BB44" s="237"/>
      <c r="BC44" s="242"/>
      <c r="BD44" s="242"/>
      <c r="BE44" s="242"/>
      <c r="BG44" s="242"/>
      <c r="BH44" s="237"/>
      <c r="BI44" s="237"/>
      <c r="BJ44" s="237"/>
      <c r="BK44" s="463"/>
      <c r="BL44" s="463"/>
      <c r="BM44" s="463"/>
      <c r="BN44" s="463"/>
      <c r="BO44" s="463"/>
      <c r="BP44" s="282"/>
      <c r="BQ44" s="51"/>
    </row>
    <row r="45" spans="2:69" s="44" customFormat="1" ht="15" customHeight="1" x14ac:dyDescent="0.3">
      <c r="B45" s="46"/>
      <c r="C45" s="228"/>
      <c r="D45" s="229"/>
      <c r="E45" s="229"/>
      <c r="F45" s="228"/>
      <c r="G45" s="229"/>
      <c r="H45" s="229"/>
      <c r="I45" s="229"/>
      <c r="J45" s="228"/>
      <c r="K45" s="234"/>
      <c r="L45" s="242"/>
      <c r="M45" s="242"/>
      <c r="N45" s="242"/>
      <c r="O45" s="242"/>
      <c r="P45" s="242"/>
      <c r="Q45" s="472">
        <v>20.100000000000001</v>
      </c>
      <c r="R45" s="473"/>
      <c r="S45" s="473"/>
      <c r="T45" s="474"/>
      <c r="U45" s="243"/>
      <c r="W45" s="243"/>
      <c r="X45" s="465">
        <v>5</v>
      </c>
      <c r="Y45" s="465"/>
      <c r="AB45" s="475"/>
      <c r="AC45" s="476"/>
      <c r="AD45" s="484"/>
      <c r="AE45" s="485"/>
      <c r="AF45" s="475"/>
      <c r="AG45" s="476"/>
      <c r="AH45" s="484"/>
      <c r="AI45" s="485"/>
      <c r="AJ45" s="477"/>
      <c r="AK45" s="478"/>
      <c r="AL45" s="484"/>
      <c r="AM45" s="486"/>
      <c r="AN45" s="50"/>
      <c r="AO45" s="484"/>
      <c r="AP45" s="485"/>
      <c r="AQ45" s="475"/>
      <c r="AR45" s="476"/>
      <c r="AS45" s="484"/>
      <c r="AT45" s="485"/>
      <c r="AU45" s="475"/>
      <c r="AV45" s="476"/>
      <c r="AW45" s="466"/>
      <c r="AX45" s="466"/>
      <c r="AY45" s="466"/>
      <c r="AZ45" s="466"/>
      <c r="BA45" s="237"/>
      <c r="BB45" s="237"/>
      <c r="BC45" s="483">
        <v>66</v>
      </c>
      <c r="BD45" s="483"/>
      <c r="BE45" s="483"/>
      <c r="BF45" s="483"/>
      <c r="BG45" s="483"/>
      <c r="BH45" s="242"/>
      <c r="BI45" s="242"/>
      <c r="BJ45" s="242"/>
      <c r="BK45" s="463"/>
      <c r="BL45" s="463"/>
      <c r="BM45" s="463"/>
      <c r="BN45" s="463"/>
      <c r="BO45" s="463"/>
      <c r="BP45" s="282"/>
      <c r="BQ45" s="47"/>
    </row>
    <row r="46" spans="2:69" s="44" customFormat="1" ht="14.25" customHeight="1" x14ac:dyDescent="0.25">
      <c r="B46" s="46"/>
      <c r="C46" s="228"/>
      <c r="D46" s="229"/>
      <c r="E46" s="229"/>
      <c r="F46" s="228"/>
      <c r="G46" s="229"/>
      <c r="H46" s="229"/>
      <c r="I46" s="229"/>
      <c r="J46" s="228"/>
      <c r="K46" s="230"/>
      <c r="L46" s="242"/>
      <c r="M46" s="242"/>
      <c r="N46" s="242"/>
      <c r="O46" s="242"/>
      <c r="P46" s="242"/>
      <c r="Q46" s="242"/>
      <c r="R46" s="242"/>
      <c r="S46" s="242"/>
      <c r="U46" s="243"/>
      <c r="W46" s="243"/>
      <c r="X46" s="243"/>
      <c r="AB46" s="273"/>
      <c r="AC46" s="273"/>
      <c r="AD46" s="240"/>
      <c r="AE46" s="240"/>
      <c r="AF46" s="273"/>
      <c r="AG46" s="273"/>
      <c r="AH46" s="240"/>
      <c r="AI46" s="240"/>
      <c r="AJ46" s="273"/>
      <c r="AK46" s="273"/>
      <c r="AL46" s="278"/>
      <c r="AM46" s="279"/>
      <c r="AN46" s="275"/>
      <c r="AO46" s="275"/>
      <c r="AP46" s="275"/>
      <c r="AQ46" s="275"/>
      <c r="AR46" s="241"/>
      <c r="AS46" s="275"/>
      <c r="AT46" s="275"/>
      <c r="AU46" s="275"/>
      <c r="AV46" s="275"/>
      <c r="AW46" s="242"/>
      <c r="AX46" s="242"/>
      <c r="AY46" s="237"/>
      <c r="AZ46" s="237"/>
      <c r="BA46" s="237"/>
      <c r="BB46" s="237"/>
      <c r="BC46" s="242"/>
      <c r="BD46" s="242"/>
      <c r="BE46" s="242"/>
      <c r="BG46" s="242"/>
      <c r="BH46" s="237"/>
      <c r="BI46" s="237"/>
      <c r="BJ46" s="237"/>
      <c r="BK46" s="463"/>
      <c r="BL46" s="463"/>
      <c r="BM46" s="463"/>
      <c r="BN46" s="463"/>
      <c r="BO46" s="463"/>
      <c r="BP46" s="282"/>
      <c r="BQ46" s="52"/>
    </row>
    <row r="47" spans="2:69" s="44" customFormat="1" ht="15" customHeight="1" x14ac:dyDescent="0.3">
      <c r="B47" s="46"/>
      <c r="C47" s="228"/>
      <c r="D47" s="229"/>
      <c r="E47" s="229"/>
      <c r="F47" s="228"/>
      <c r="G47" s="229"/>
      <c r="H47" s="229"/>
      <c r="I47" s="229"/>
      <c r="J47" s="228"/>
      <c r="K47" s="234"/>
      <c r="L47" s="242"/>
      <c r="M47" s="242"/>
      <c r="N47" s="242"/>
      <c r="O47" s="242"/>
      <c r="P47" s="242"/>
      <c r="Q47" s="472">
        <v>8.4</v>
      </c>
      <c r="R47" s="473"/>
      <c r="S47" s="473"/>
      <c r="T47" s="474"/>
      <c r="U47" s="243"/>
      <c r="W47" s="243"/>
      <c r="X47" s="465">
        <v>4</v>
      </c>
      <c r="Y47" s="465"/>
      <c r="AB47" s="475"/>
      <c r="AC47" s="476"/>
      <c r="AD47" s="475"/>
      <c r="AE47" s="476"/>
      <c r="AF47" s="475"/>
      <c r="AG47" s="476"/>
      <c r="AH47" s="484"/>
      <c r="AI47" s="485"/>
      <c r="AJ47" s="477"/>
      <c r="AK47" s="478"/>
      <c r="AL47" s="484"/>
      <c r="AM47" s="486"/>
      <c r="AN47" s="50"/>
      <c r="AO47" s="475"/>
      <c r="AP47" s="476"/>
      <c r="AQ47" s="475"/>
      <c r="AR47" s="476"/>
      <c r="AS47" s="484"/>
      <c r="AT47" s="485"/>
      <c r="AU47" s="475"/>
      <c r="AV47" s="476"/>
      <c r="AW47" s="466"/>
      <c r="AX47" s="466"/>
      <c r="AY47" s="466"/>
      <c r="AZ47" s="466"/>
      <c r="BA47" s="237"/>
      <c r="BB47" s="237"/>
      <c r="BC47" s="483">
        <v>45</v>
      </c>
      <c r="BD47" s="483"/>
      <c r="BE47" s="483"/>
      <c r="BF47" s="483"/>
      <c r="BG47" s="483"/>
      <c r="BH47" s="246"/>
      <c r="BI47" s="242"/>
      <c r="BJ47" s="242"/>
      <c r="BK47" s="463"/>
      <c r="BL47" s="463"/>
      <c r="BM47" s="463"/>
      <c r="BN47" s="463"/>
      <c r="BO47" s="463"/>
      <c r="BP47" s="282"/>
      <c r="BQ47" s="47"/>
    </row>
    <row r="48" spans="2:69" s="44" customFormat="1" ht="13.5" customHeight="1" x14ac:dyDescent="0.25">
      <c r="B48" s="46"/>
      <c r="C48" s="228"/>
      <c r="D48" s="229"/>
      <c r="E48" s="229"/>
      <c r="F48" s="228"/>
      <c r="G48" s="229"/>
      <c r="H48" s="229"/>
      <c r="I48" s="229"/>
      <c r="J48" s="228"/>
      <c r="K48" s="230"/>
      <c r="L48" s="242"/>
      <c r="M48" s="242"/>
      <c r="N48" s="242"/>
      <c r="O48" s="242"/>
      <c r="P48" s="242"/>
      <c r="Q48" s="242"/>
      <c r="R48" s="242"/>
      <c r="S48" s="242"/>
      <c r="U48" s="243"/>
      <c r="W48" s="243"/>
      <c r="AB48" s="273"/>
      <c r="AC48" s="273"/>
      <c r="AD48" s="240"/>
      <c r="AE48" s="240"/>
      <c r="AF48" s="273"/>
      <c r="AG48" s="273"/>
      <c r="AH48" s="240"/>
      <c r="AI48" s="240"/>
      <c r="AJ48" s="273"/>
      <c r="AK48" s="273"/>
      <c r="AL48" s="278"/>
      <c r="AM48" s="279"/>
      <c r="AN48" s="275"/>
      <c r="AO48" s="275"/>
      <c r="AP48" s="275"/>
      <c r="AQ48" s="275"/>
      <c r="AR48" s="241"/>
      <c r="AS48" s="275"/>
      <c r="AT48" s="275"/>
      <c r="AU48" s="275"/>
      <c r="AV48" s="275"/>
      <c r="AW48" s="242"/>
      <c r="AX48" s="242"/>
      <c r="AY48" s="237"/>
      <c r="AZ48" s="274"/>
      <c r="BA48" s="237"/>
      <c r="BB48" s="237"/>
      <c r="BC48" s="242"/>
      <c r="BD48" s="242"/>
      <c r="BE48" s="242"/>
      <c r="BG48" s="242"/>
      <c r="BH48" s="274"/>
      <c r="BI48" s="274"/>
      <c r="BJ48" s="274"/>
      <c r="BK48" s="463"/>
      <c r="BL48" s="463"/>
      <c r="BM48" s="463"/>
      <c r="BN48" s="463"/>
      <c r="BO48" s="463"/>
      <c r="BP48" s="282"/>
      <c r="BQ48" s="53"/>
    </row>
    <row r="49" spans="2:69" s="44" customFormat="1" ht="15" customHeight="1" x14ac:dyDescent="0.3">
      <c r="B49" s="46"/>
      <c r="C49" s="228"/>
      <c r="D49" s="229"/>
      <c r="E49" s="229"/>
      <c r="F49" s="228"/>
      <c r="G49" s="229"/>
      <c r="H49" s="229"/>
      <c r="I49" s="229"/>
      <c r="J49" s="228"/>
      <c r="K49" s="234"/>
      <c r="L49" s="242"/>
      <c r="M49" s="242"/>
      <c r="N49" s="242"/>
      <c r="O49" s="242"/>
      <c r="P49" s="242"/>
      <c r="Q49" s="472">
        <v>8.4</v>
      </c>
      <c r="R49" s="473"/>
      <c r="S49" s="473"/>
      <c r="T49" s="474"/>
      <c r="U49" s="243"/>
      <c r="W49" s="243"/>
      <c r="X49" s="465">
        <v>3</v>
      </c>
      <c r="Y49" s="465"/>
      <c r="AB49" s="484"/>
      <c r="AC49" s="485"/>
      <c r="AD49" s="475"/>
      <c r="AE49" s="476"/>
      <c r="AF49" s="475"/>
      <c r="AG49" s="476"/>
      <c r="AH49" s="484"/>
      <c r="AI49" s="485"/>
      <c r="AJ49" s="477"/>
      <c r="AK49" s="478"/>
      <c r="AL49" s="484"/>
      <c r="AM49" s="486"/>
      <c r="AN49" s="50"/>
      <c r="AO49" s="475"/>
      <c r="AP49" s="476"/>
      <c r="AQ49" s="475"/>
      <c r="AR49" s="476"/>
      <c r="AS49" s="475"/>
      <c r="AT49" s="476"/>
      <c r="AU49" s="475"/>
      <c r="AV49" s="476"/>
      <c r="AW49" s="466"/>
      <c r="AX49" s="466"/>
      <c r="AY49" s="466"/>
      <c r="AZ49" s="466"/>
      <c r="BA49" s="237"/>
      <c r="BB49" s="237"/>
      <c r="BC49" s="483">
        <v>45</v>
      </c>
      <c r="BD49" s="483"/>
      <c r="BE49" s="483"/>
      <c r="BF49" s="483"/>
      <c r="BG49" s="483"/>
      <c r="BH49" s="242"/>
      <c r="BI49" s="242"/>
      <c r="BJ49" s="242"/>
      <c r="BK49" s="463"/>
      <c r="BL49" s="463"/>
      <c r="BM49" s="463"/>
      <c r="BN49" s="463"/>
      <c r="BO49" s="463"/>
      <c r="BP49" s="282"/>
      <c r="BQ49" s="47"/>
    </row>
    <row r="50" spans="2:69" s="44" customFormat="1" ht="14.25" customHeight="1" x14ac:dyDescent="0.25">
      <c r="B50" s="46"/>
      <c r="C50" s="228"/>
      <c r="D50" s="229"/>
      <c r="E50" s="229"/>
      <c r="F50" s="228"/>
      <c r="G50" s="229"/>
      <c r="H50" s="229"/>
      <c r="I50" s="229"/>
      <c r="J50" s="228"/>
      <c r="K50" s="230"/>
      <c r="L50" s="242"/>
      <c r="M50" s="242"/>
      <c r="N50" s="242"/>
      <c r="O50" s="242"/>
      <c r="P50" s="242"/>
      <c r="Q50" s="242"/>
      <c r="R50" s="242"/>
      <c r="S50" s="242"/>
      <c r="U50" s="243"/>
      <c r="W50" s="243"/>
      <c r="X50" s="243"/>
      <c r="AB50" s="273"/>
      <c r="AC50" s="273"/>
      <c r="AD50" s="240"/>
      <c r="AE50" s="240"/>
      <c r="AF50" s="273"/>
      <c r="AG50" s="273"/>
      <c r="AH50" s="240"/>
      <c r="AI50" s="240"/>
      <c r="AJ50" s="273"/>
      <c r="AK50" s="273"/>
      <c r="AL50" s="278"/>
      <c r="AM50" s="279"/>
      <c r="AN50" s="275"/>
      <c r="AO50" s="275"/>
      <c r="AP50" s="275"/>
      <c r="AQ50" s="275"/>
      <c r="AR50" s="241"/>
      <c r="AS50" s="275"/>
      <c r="AT50" s="275"/>
      <c r="AU50" s="275"/>
      <c r="AV50" s="275"/>
      <c r="AW50" s="242"/>
      <c r="AX50" s="242"/>
      <c r="AY50" s="237"/>
      <c r="AZ50" s="237"/>
      <c r="BA50" s="237"/>
      <c r="BB50" s="237"/>
      <c r="BC50" s="242"/>
      <c r="BD50" s="242"/>
      <c r="BE50" s="242"/>
      <c r="BG50" s="242"/>
      <c r="BH50" s="237"/>
      <c r="BI50" s="237"/>
      <c r="BJ50" s="237"/>
      <c r="BK50" s="463"/>
      <c r="BL50" s="463"/>
      <c r="BM50" s="463"/>
      <c r="BN50" s="463"/>
      <c r="BO50" s="463"/>
      <c r="BP50" s="282"/>
      <c r="BQ50" s="51"/>
    </row>
    <row r="51" spans="2:69" s="44" customFormat="1" ht="15" customHeight="1" x14ac:dyDescent="0.3">
      <c r="B51" s="46"/>
      <c r="C51" s="228"/>
      <c r="D51" s="229"/>
      <c r="E51" s="229"/>
      <c r="F51" s="228"/>
      <c r="G51" s="229"/>
      <c r="H51" s="229"/>
      <c r="I51" s="229"/>
      <c r="J51" s="228"/>
      <c r="K51" s="234"/>
      <c r="L51" s="242"/>
      <c r="M51" s="242"/>
      <c r="N51" s="242"/>
      <c r="O51" s="242"/>
      <c r="P51" s="242"/>
      <c r="Q51" s="472">
        <v>17.100000000000001</v>
      </c>
      <c r="R51" s="473"/>
      <c r="S51" s="473"/>
      <c r="T51" s="474"/>
      <c r="U51" s="243"/>
      <c r="W51" s="243"/>
      <c r="X51" s="465">
        <v>2</v>
      </c>
      <c r="Y51" s="465"/>
      <c r="AB51" s="484"/>
      <c r="AC51" s="485"/>
      <c r="AD51" s="484"/>
      <c r="AE51" s="485"/>
      <c r="AF51" s="475"/>
      <c r="AG51" s="476"/>
      <c r="AH51" s="484"/>
      <c r="AI51" s="485"/>
      <c r="AJ51" s="477"/>
      <c r="AK51" s="478"/>
      <c r="AL51" s="484"/>
      <c r="AM51" s="486"/>
      <c r="AN51" s="50"/>
      <c r="AO51" s="484"/>
      <c r="AP51" s="485"/>
      <c r="AQ51" s="475"/>
      <c r="AR51" s="476"/>
      <c r="AS51" s="475"/>
      <c r="AT51" s="476"/>
      <c r="AU51" s="475"/>
      <c r="AV51" s="476"/>
      <c r="AW51" s="466"/>
      <c r="AX51" s="466"/>
      <c r="AY51" s="466"/>
      <c r="AZ51" s="466"/>
      <c r="BA51" s="237"/>
      <c r="BB51" s="237"/>
      <c r="BC51" s="483">
        <v>55</v>
      </c>
      <c r="BD51" s="483"/>
      <c r="BE51" s="483"/>
      <c r="BF51" s="483"/>
      <c r="BG51" s="483"/>
      <c r="BH51" s="242"/>
      <c r="BI51" s="242"/>
      <c r="BJ51" s="242"/>
      <c r="BK51" s="463"/>
      <c r="BL51" s="463"/>
      <c r="BM51" s="463"/>
      <c r="BN51" s="463"/>
      <c r="BO51" s="463"/>
      <c r="BP51" s="282"/>
      <c r="BQ51" s="47"/>
    </row>
    <row r="52" spans="2:69" s="44" customFormat="1" ht="14.25" customHeight="1" x14ac:dyDescent="0.25">
      <c r="B52" s="46"/>
      <c r="C52" s="228"/>
      <c r="D52" s="229"/>
      <c r="E52" s="229"/>
      <c r="F52" s="228"/>
      <c r="G52" s="229"/>
      <c r="H52" s="229"/>
      <c r="I52" s="229"/>
      <c r="J52" s="228"/>
      <c r="K52" s="230"/>
      <c r="L52" s="242"/>
      <c r="M52" s="242"/>
      <c r="N52" s="242"/>
      <c r="O52" s="242"/>
      <c r="P52" s="242"/>
      <c r="Q52" s="242"/>
      <c r="R52" s="242"/>
      <c r="S52" s="242"/>
      <c r="U52" s="243"/>
      <c r="W52" s="243"/>
      <c r="X52" s="243"/>
      <c r="AB52" s="273"/>
      <c r="AC52" s="273"/>
      <c r="AD52" s="240"/>
      <c r="AE52" s="240"/>
      <c r="AF52" s="273"/>
      <c r="AG52" s="273"/>
      <c r="AH52" s="240"/>
      <c r="AI52" s="240"/>
      <c r="AJ52" s="273"/>
      <c r="AK52" s="273"/>
      <c r="AL52" s="278"/>
      <c r="AM52" s="279"/>
      <c r="AN52" s="275"/>
      <c r="AO52" s="275"/>
      <c r="AP52" s="275"/>
      <c r="AQ52" s="275"/>
      <c r="AR52" s="241"/>
      <c r="AS52" s="275"/>
      <c r="AT52" s="275"/>
      <c r="AU52" s="275"/>
      <c r="AV52" s="275"/>
      <c r="AW52" s="242"/>
      <c r="AX52" s="242"/>
      <c r="AY52" s="237"/>
      <c r="AZ52" s="237"/>
      <c r="BA52" s="237"/>
      <c r="BB52" s="237"/>
      <c r="BC52" s="242"/>
      <c r="BD52" s="242"/>
      <c r="BE52" s="242"/>
      <c r="BG52" s="242"/>
      <c r="BH52" s="237"/>
      <c r="BI52" s="237"/>
      <c r="BJ52" s="237"/>
      <c r="BK52" s="463"/>
      <c r="BL52" s="463"/>
      <c r="BM52" s="463"/>
      <c r="BN52" s="463"/>
      <c r="BO52" s="463"/>
      <c r="BP52" s="282"/>
      <c r="BQ52" s="54"/>
    </row>
    <row r="53" spans="2:69" s="44" customFormat="1" ht="15" customHeight="1" x14ac:dyDescent="0.3">
      <c r="B53" s="46"/>
      <c r="C53" s="228"/>
      <c r="D53" s="229"/>
      <c r="E53" s="229"/>
      <c r="F53" s="228"/>
      <c r="G53" s="229"/>
      <c r="H53" s="229"/>
      <c r="I53" s="229"/>
      <c r="J53" s="228"/>
      <c r="K53" s="234"/>
      <c r="L53" s="242"/>
      <c r="M53" s="242"/>
      <c r="N53" s="242"/>
      <c r="O53" s="242"/>
      <c r="P53" s="242"/>
      <c r="Q53" s="472">
        <v>41.9</v>
      </c>
      <c r="R53" s="473"/>
      <c r="S53" s="473"/>
      <c r="T53" s="474"/>
      <c r="U53" s="243"/>
      <c r="W53" s="243"/>
      <c r="X53" s="465">
        <v>1</v>
      </c>
      <c r="Y53" s="465"/>
      <c r="AB53" s="484"/>
      <c r="AC53" s="485"/>
      <c r="AD53" s="484"/>
      <c r="AE53" s="485"/>
      <c r="AF53" s="484"/>
      <c r="AG53" s="485"/>
      <c r="AH53" s="484"/>
      <c r="AI53" s="485"/>
      <c r="AJ53" s="477"/>
      <c r="AK53" s="478"/>
      <c r="AL53" s="484"/>
      <c r="AM53" s="486"/>
      <c r="AN53" s="50"/>
      <c r="AO53" s="484"/>
      <c r="AP53" s="485"/>
      <c r="AQ53" s="484"/>
      <c r="AR53" s="485"/>
      <c r="AS53" s="484"/>
      <c r="AT53" s="485"/>
      <c r="AU53" s="484"/>
      <c r="AV53" s="485"/>
      <c r="AW53" s="487"/>
      <c r="AX53" s="487"/>
      <c r="AY53" s="466"/>
      <c r="AZ53" s="466"/>
      <c r="BA53" s="237"/>
      <c r="BB53" s="237"/>
      <c r="BC53" s="483">
        <v>75</v>
      </c>
      <c r="BD53" s="483"/>
      <c r="BE53" s="483"/>
      <c r="BF53" s="483"/>
      <c r="BG53" s="483"/>
      <c r="BH53" s="242"/>
      <c r="BI53" s="242"/>
      <c r="BJ53" s="242"/>
      <c r="BK53" s="463"/>
      <c r="BL53" s="463"/>
      <c r="BM53" s="463"/>
      <c r="BN53" s="463"/>
      <c r="BO53" s="463"/>
      <c r="BP53" s="282"/>
      <c r="BQ53" s="47"/>
    </row>
    <row r="54" spans="2:69" s="44" customFormat="1" ht="15" customHeight="1" x14ac:dyDescent="0.25">
      <c r="B54" s="55"/>
      <c r="C54" s="238"/>
      <c r="D54" s="220"/>
      <c r="E54" s="220"/>
      <c r="F54" s="238"/>
      <c r="G54" s="229"/>
      <c r="H54" s="229"/>
      <c r="I54" s="229"/>
      <c r="J54" s="238"/>
      <c r="K54" s="238"/>
      <c r="L54" s="242"/>
      <c r="M54" s="242"/>
      <c r="N54" s="242"/>
      <c r="O54" s="242"/>
      <c r="P54" s="242"/>
      <c r="Q54" s="242"/>
      <c r="R54" s="242"/>
      <c r="S54" s="242"/>
      <c r="U54" s="247"/>
      <c r="V54" s="247"/>
      <c r="W54" s="247"/>
      <c r="X54" s="247"/>
      <c r="Y54" s="247"/>
      <c r="Z54" s="247"/>
      <c r="AA54" s="247"/>
      <c r="AB54" s="273"/>
      <c r="AC54" s="273"/>
      <c r="AD54" s="240"/>
      <c r="AE54" s="240"/>
      <c r="AF54" s="273"/>
      <c r="AG54" s="273"/>
      <c r="AH54" s="240"/>
      <c r="AI54" s="240"/>
      <c r="AJ54" s="273"/>
      <c r="AK54" s="273"/>
      <c r="AL54" s="278"/>
      <c r="AM54" s="279"/>
      <c r="AN54" s="275"/>
      <c r="AO54" s="275"/>
      <c r="AP54" s="275"/>
      <c r="AQ54" s="275"/>
      <c r="AR54" s="241"/>
      <c r="AS54" s="275"/>
      <c r="AT54" s="275"/>
      <c r="AU54" s="275"/>
      <c r="AV54" s="275"/>
      <c r="AW54" s="248"/>
      <c r="AX54" s="248"/>
      <c r="AY54" s="248"/>
      <c r="AZ54" s="249"/>
      <c r="BA54" s="249"/>
      <c r="BB54" s="249"/>
      <c r="BC54" s="242"/>
      <c r="BD54" s="242"/>
      <c r="BE54" s="242"/>
      <c r="BG54" s="242"/>
      <c r="BH54" s="249"/>
      <c r="BI54" s="249"/>
      <c r="BJ54" s="249"/>
      <c r="BK54" s="463"/>
      <c r="BL54" s="463"/>
      <c r="BM54" s="463"/>
      <c r="BN54" s="463"/>
      <c r="BO54" s="463"/>
      <c r="BP54" s="272"/>
      <c r="BQ54" s="56"/>
    </row>
    <row r="55" spans="2:69" s="44" customFormat="1" ht="15" customHeight="1" thickBot="1" x14ac:dyDescent="0.35">
      <c r="B55" s="507" t="s">
        <v>146</v>
      </c>
      <c r="C55" s="508"/>
      <c r="D55" s="508"/>
      <c r="E55" s="508"/>
      <c r="F55" s="230"/>
      <c r="G55" s="230"/>
      <c r="I55" s="250"/>
      <c r="J55" s="250"/>
      <c r="V55" s="251"/>
      <c r="W55" s="251"/>
      <c r="AH55" s="234"/>
      <c r="AI55" s="234"/>
      <c r="AU55" s="234"/>
      <c r="AV55" s="234"/>
      <c r="BG55" s="234"/>
      <c r="BH55" s="234"/>
      <c r="BI55" s="234"/>
      <c r="BJ55" s="234"/>
      <c r="BK55" s="463"/>
      <c r="BL55" s="463"/>
      <c r="BM55" s="463"/>
      <c r="BN55" s="463"/>
      <c r="BO55" s="463"/>
      <c r="BP55" s="272"/>
      <c r="BQ55" s="57"/>
    </row>
    <row r="56" spans="2:69" s="44" customFormat="1" ht="15" customHeight="1" thickBot="1" x14ac:dyDescent="0.4">
      <c r="B56" s="507"/>
      <c r="C56" s="508"/>
      <c r="D56" s="508"/>
      <c r="E56" s="508"/>
      <c r="F56" s="252"/>
      <c r="G56" s="252"/>
      <c r="H56" s="250"/>
      <c r="I56" s="250"/>
      <c r="J56" s="250"/>
      <c r="K56" s="250"/>
      <c r="L56" s="488" t="s">
        <v>147</v>
      </c>
      <c r="M56" s="488"/>
      <c r="N56" s="488"/>
      <c r="O56" s="488"/>
      <c r="P56" s="488"/>
      <c r="Q56" s="488"/>
      <c r="R56" s="488"/>
      <c r="S56" s="489"/>
      <c r="T56" s="490"/>
      <c r="U56" s="491"/>
      <c r="X56" s="492" t="s">
        <v>148</v>
      </c>
      <c r="Y56" s="492"/>
      <c r="Z56" s="492"/>
      <c r="AA56" s="492"/>
      <c r="AB56" s="492"/>
      <c r="AC56" s="492"/>
      <c r="AD56" s="492"/>
      <c r="AE56" s="493"/>
      <c r="AF56" s="494"/>
      <c r="AG56" s="495"/>
      <c r="AJ56" s="496" t="s">
        <v>149</v>
      </c>
      <c r="AK56" s="496"/>
      <c r="AL56" s="496"/>
      <c r="AM56" s="496"/>
      <c r="AN56" s="496"/>
      <c r="AO56" s="496"/>
      <c r="AP56" s="496"/>
      <c r="AQ56" s="496"/>
      <c r="AR56" s="496"/>
      <c r="AS56" s="497" t="s">
        <v>150</v>
      </c>
      <c r="AT56" s="498"/>
      <c r="AW56" s="499" t="s">
        <v>151</v>
      </c>
      <c r="AX56" s="499"/>
      <c r="AY56" s="499"/>
      <c r="AZ56" s="499"/>
      <c r="BA56" s="499"/>
      <c r="BB56" s="499"/>
      <c r="BC56" s="499"/>
      <c r="BD56" s="490" t="s">
        <v>152</v>
      </c>
      <c r="BE56" s="500"/>
      <c r="BF56" s="491"/>
      <c r="BO56" s="250"/>
      <c r="BP56" s="250"/>
      <c r="BQ56" s="57"/>
    </row>
    <row r="57" spans="2:69" s="44" customFormat="1" ht="15" customHeight="1" x14ac:dyDescent="0.3">
      <c r="B57" s="507"/>
      <c r="C57" s="508"/>
      <c r="D57" s="508"/>
      <c r="E57" s="508"/>
      <c r="F57" s="252"/>
      <c r="G57" s="252"/>
      <c r="I57" s="506"/>
      <c r="J57" s="506"/>
      <c r="K57" s="506"/>
      <c r="L57" s="506"/>
      <c r="M57" s="506"/>
      <c r="N57" s="506"/>
      <c r="O57" s="506"/>
      <c r="P57" s="506"/>
      <c r="Q57" s="506"/>
      <c r="R57" s="506"/>
      <c r="S57" s="506"/>
      <c r="T57" s="502"/>
      <c r="U57" s="502"/>
      <c r="V57" s="502"/>
      <c r="W57" s="502"/>
      <c r="X57" s="502"/>
      <c r="Y57" s="502"/>
      <c r="Z57" s="502"/>
      <c r="AA57" s="502"/>
      <c r="AB57" s="502"/>
      <c r="AC57" s="502"/>
      <c r="AD57" s="502"/>
      <c r="AE57" s="502"/>
      <c r="AF57" s="502"/>
      <c r="AG57" s="502"/>
      <c r="AH57" s="502"/>
      <c r="AI57" s="502"/>
      <c r="AJ57" s="250"/>
      <c r="AK57" s="502"/>
      <c r="AL57" s="502"/>
      <c r="AM57" s="502"/>
      <c r="AN57" s="502"/>
      <c r="AO57" s="502"/>
      <c r="AP57" s="502"/>
      <c r="AQ57" s="502"/>
      <c r="AR57" s="502"/>
      <c r="AS57" s="502"/>
      <c r="AT57" s="502"/>
      <c r="AU57" s="502"/>
      <c r="AV57" s="502"/>
      <c r="AW57" s="502"/>
      <c r="AX57" s="502"/>
      <c r="AY57" s="502"/>
      <c r="AZ57" s="502"/>
      <c r="BA57" s="502"/>
      <c r="BB57" s="58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250"/>
      <c r="BP57" s="250"/>
      <c r="BQ57" s="57"/>
    </row>
    <row r="58" spans="2:69" s="44" customFormat="1" ht="15" customHeight="1" x14ac:dyDescent="0.3">
      <c r="B58" s="59"/>
      <c r="C58" s="252"/>
      <c r="D58" s="252"/>
      <c r="E58" s="252"/>
      <c r="F58" s="503" t="s">
        <v>153</v>
      </c>
      <c r="G58" s="503"/>
      <c r="H58" s="503"/>
      <c r="I58" s="503"/>
      <c r="J58" s="504" t="s">
        <v>309</v>
      </c>
      <c r="K58" s="504"/>
      <c r="L58" s="504"/>
      <c r="M58" s="504"/>
      <c r="N58" s="504"/>
      <c r="O58" s="504"/>
      <c r="P58" s="504"/>
      <c r="Q58" s="504"/>
      <c r="R58" s="504"/>
      <c r="S58" s="504"/>
      <c r="T58" s="281"/>
      <c r="U58" s="281"/>
      <c r="V58" s="281"/>
      <c r="W58" s="281"/>
      <c r="X58" s="281"/>
      <c r="Y58" s="281"/>
      <c r="Z58" s="281"/>
      <c r="AA58" s="505" t="s">
        <v>154</v>
      </c>
      <c r="AB58" s="505"/>
      <c r="AC58" s="505"/>
      <c r="AD58" s="505"/>
      <c r="AE58" s="505"/>
      <c r="AF58" s="505"/>
      <c r="AG58" s="504" t="s">
        <v>312</v>
      </c>
      <c r="AH58" s="504"/>
      <c r="AI58" s="504"/>
      <c r="AJ58" s="504"/>
      <c r="AK58" s="504"/>
      <c r="AL58" s="504"/>
      <c r="AM58" s="504"/>
      <c r="AN58" s="504"/>
      <c r="AO58" s="504"/>
      <c r="AP58" s="281"/>
      <c r="AQ58" s="281"/>
      <c r="AR58" s="281"/>
      <c r="AS58" s="281"/>
      <c r="AT58" s="281"/>
      <c r="AU58" s="281"/>
      <c r="AV58" s="281"/>
      <c r="AW58" s="281"/>
      <c r="AX58" s="281"/>
      <c r="AY58" s="281"/>
      <c r="AZ58" s="281"/>
      <c r="BA58" s="281"/>
      <c r="BB58" s="58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250"/>
      <c r="BP58" s="250"/>
      <c r="BQ58" s="57"/>
    </row>
    <row r="59" spans="2:69" s="44" customFormat="1" ht="15" customHeight="1" thickBot="1" x14ac:dyDescent="0.3">
      <c r="B59" s="60"/>
      <c r="C59" s="280"/>
      <c r="D59" s="501"/>
      <c r="E59" s="501"/>
      <c r="F59" s="501"/>
      <c r="G59" s="501"/>
      <c r="H59" s="501"/>
      <c r="I59" s="61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3"/>
      <c r="U59" s="63"/>
      <c r="V59" s="63"/>
      <c r="W59" s="63"/>
      <c r="X59" s="63"/>
      <c r="Y59" s="63"/>
      <c r="Z59" s="63"/>
      <c r="AA59" s="501"/>
      <c r="AB59" s="501"/>
      <c r="AC59" s="501"/>
      <c r="AD59" s="501"/>
      <c r="AE59" s="501"/>
      <c r="AF59" s="61"/>
      <c r="AG59" s="62"/>
      <c r="AH59" s="62"/>
      <c r="AI59" s="62"/>
      <c r="AJ59" s="62"/>
      <c r="AK59" s="62"/>
      <c r="AL59" s="62"/>
      <c r="AM59" s="62"/>
      <c r="AN59" s="62"/>
      <c r="AO59" s="62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1"/>
      <c r="BP59" s="61"/>
      <c r="BQ59" s="65"/>
    </row>
    <row r="60" spans="2:69" s="44" customFormat="1" ht="13.8" x14ac:dyDescent="0.25"/>
    <row r="61" spans="2:69" s="44" customFormat="1" ht="12.75" hidden="1" customHeight="1" x14ac:dyDescent="0.25"/>
    <row r="62" spans="2:69" s="44" customFormat="1" ht="12.75" hidden="1" customHeight="1" x14ac:dyDescent="0.25"/>
    <row r="63" spans="2:69" s="44" customFormat="1" ht="12.75" hidden="1" customHeight="1" x14ac:dyDescent="0.25"/>
    <row r="64" spans="2:69" s="44" customFormat="1" ht="12.75" hidden="1" customHeight="1" x14ac:dyDescent="0.25"/>
    <row r="65" s="44" customFormat="1" ht="12.75" hidden="1" customHeight="1" x14ac:dyDescent="0.25"/>
    <row r="66" s="44" customFormat="1" ht="12.75" hidden="1" customHeight="1" x14ac:dyDescent="0.25"/>
    <row r="67" s="44" customFormat="1" ht="12.75" hidden="1" customHeight="1" x14ac:dyDescent="0.25"/>
    <row r="68" s="44" customFormat="1" ht="12.75" hidden="1" customHeight="1" x14ac:dyDescent="0.25"/>
    <row r="69" s="44" customFormat="1" ht="12.75" hidden="1" customHeight="1" x14ac:dyDescent="0.25"/>
    <row r="70" s="44" customFormat="1" ht="12.75" hidden="1" customHeight="1" x14ac:dyDescent="0.25"/>
    <row r="71" s="44" customFormat="1" ht="12.75" hidden="1" customHeight="1" x14ac:dyDescent="0.25"/>
    <row r="72" s="44" customFormat="1" ht="12.75" hidden="1" customHeight="1" x14ac:dyDescent="0.25"/>
    <row r="73" s="44" customFormat="1" ht="12.75" hidden="1" customHeight="1" x14ac:dyDescent="0.25"/>
    <row r="74" s="44" customFormat="1" ht="12.75" hidden="1" customHeight="1" x14ac:dyDescent="0.25"/>
    <row r="75" s="44" customFormat="1" ht="12.75" hidden="1" customHeight="1" x14ac:dyDescent="0.25"/>
    <row r="76" s="44" customFormat="1" ht="12.75" hidden="1" customHeight="1" x14ac:dyDescent="0.25"/>
    <row r="77" s="44" customFormat="1" ht="12.75" hidden="1" customHeight="1" x14ac:dyDescent="0.25"/>
    <row r="78" s="44" customFormat="1" ht="12.75" hidden="1" customHeight="1" x14ac:dyDescent="0.25"/>
    <row r="79" s="44" customFormat="1" ht="12.75" hidden="1" customHeight="1" x14ac:dyDescent="0.25"/>
    <row r="80" s="44" customFormat="1" ht="12.75" hidden="1" customHeight="1" x14ac:dyDescent="0.25"/>
    <row r="81" s="44" customFormat="1" ht="12.75" hidden="1" customHeight="1" x14ac:dyDescent="0.25"/>
    <row r="82" s="44" customFormat="1" ht="12.75" hidden="1" customHeight="1" x14ac:dyDescent="0.25"/>
    <row r="83" s="44" customFormat="1" ht="12.75" hidden="1" customHeight="1" x14ac:dyDescent="0.25"/>
    <row r="84" s="44" customFormat="1" ht="12.75" hidden="1" customHeight="1" x14ac:dyDescent="0.25"/>
    <row r="85" s="44" customFormat="1" ht="12.75" hidden="1" customHeight="1" x14ac:dyDescent="0.25"/>
    <row r="86" s="44" customFormat="1" ht="12.75" hidden="1" customHeight="1" x14ac:dyDescent="0.25"/>
    <row r="87" s="44" customFormat="1" ht="12.75" hidden="1" customHeight="1" x14ac:dyDescent="0.25"/>
    <row r="88" s="44" customFormat="1" ht="12.75" hidden="1" customHeight="1" x14ac:dyDescent="0.25"/>
    <row r="89" s="44" customFormat="1" ht="12.75" hidden="1" customHeight="1" x14ac:dyDescent="0.25"/>
    <row r="90" s="44" customFormat="1" ht="12.75" hidden="1" customHeight="1" x14ac:dyDescent="0.25"/>
    <row r="91" s="44" customFormat="1" ht="12.75" hidden="1" customHeight="1" x14ac:dyDescent="0.25"/>
    <row r="92" s="44" customFormat="1" ht="12.75" hidden="1" customHeight="1" x14ac:dyDescent="0.25"/>
    <row r="93" s="44" customFormat="1" ht="12.75" hidden="1" customHeight="1" x14ac:dyDescent="0.25"/>
    <row r="94" s="44" customFormat="1" ht="12.75" hidden="1" customHeight="1" x14ac:dyDescent="0.25"/>
    <row r="95" s="44" customFormat="1" ht="12.75" hidden="1" customHeight="1" x14ac:dyDescent="0.25"/>
    <row r="96" s="44" customFormat="1" ht="12.75" hidden="1" customHeight="1" x14ac:dyDescent="0.25"/>
    <row r="97" s="44" customFormat="1" ht="12.75" hidden="1" customHeight="1" x14ac:dyDescent="0.25"/>
    <row r="98" s="44" customFormat="1" ht="12.75" hidden="1" customHeight="1" x14ac:dyDescent="0.25"/>
    <row r="99" s="44" customFormat="1" ht="12.75" hidden="1" customHeight="1" x14ac:dyDescent="0.25"/>
    <row r="100" s="44" customFormat="1" ht="12.75" hidden="1" customHeight="1" x14ac:dyDescent="0.25"/>
    <row r="101" s="44" customFormat="1" ht="12.75" hidden="1" customHeight="1" x14ac:dyDescent="0.25"/>
    <row r="102" s="44" customFormat="1" ht="12.75" hidden="1" customHeight="1" x14ac:dyDescent="0.25"/>
    <row r="103" s="44" customFormat="1" ht="12.75" hidden="1" customHeight="1" x14ac:dyDescent="0.25"/>
    <row r="104" s="44" customFormat="1" ht="12.75" hidden="1" customHeight="1" x14ac:dyDescent="0.25"/>
    <row r="105" s="44" customFormat="1" ht="12.75" hidden="1" customHeight="1" x14ac:dyDescent="0.25"/>
    <row r="106" s="44" customFormat="1" ht="12.75" hidden="1" customHeight="1" x14ac:dyDescent="0.25"/>
    <row r="107" s="44" customFormat="1" ht="12.75" hidden="1" customHeight="1" x14ac:dyDescent="0.25"/>
    <row r="108" s="44" customFormat="1" ht="12.75" hidden="1" customHeight="1" x14ac:dyDescent="0.25"/>
    <row r="109" s="44" customFormat="1" ht="12.75" hidden="1" customHeight="1" x14ac:dyDescent="0.25"/>
    <row r="110" s="44" customFormat="1" ht="12.75" hidden="1" customHeight="1" x14ac:dyDescent="0.25"/>
    <row r="111" s="44" customFormat="1" ht="12.75" hidden="1" customHeight="1" x14ac:dyDescent="0.25"/>
    <row r="112" s="44" customFormat="1" ht="12.75" hidden="1" customHeight="1" x14ac:dyDescent="0.25"/>
    <row r="113" s="44" customFormat="1" ht="12.75" hidden="1" customHeight="1" x14ac:dyDescent="0.25"/>
    <row r="114" s="44" customFormat="1" ht="12.75" hidden="1" customHeight="1" x14ac:dyDescent="0.25"/>
    <row r="115" s="44" customFormat="1" ht="12.75" hidden="1" customHeight="1" x14ac:dyDescent="0.25"/>
    <row r="116" s="44" customFormat="1" ht="12.75" hidden="1" customHeight="1" x14ac:dyDescent="0.25"/>
    <row r="117" s="44" customFormat="1" ht="12.75" hidden="1" customHeight="1" x14ac:dyDescent="0.25"/>
    <row r="118" s="44" customFormat="1" ht="12.75" hidden="1" customHeight="1" x14ac:dyDescent="0.25"/>
    <row r="119" s="44" customFormat="1" ht="12.75" hidden="1" customHeight="1" x14ac:dyDescent="0.25"/>
    <row r="120" s="44" customFormat="1" ht="12.75" hidden="1" customHeight="1" x14ac:dyDescent="0.25"/>
    <row r="121" s="44" customFormat="1" ht="12.75" hidden="1" customHeight="1" x14ac:dyDescent="0.25"/>
    <row r="122" s="44" customFormat="1" ht="12.75" hidden="1" customHeight="1" x14ac:dyDescent="0.25"/>
    <row r="123" s="44" customFormat="1" ht="12.75" hidden="1" customHeight="1" x14ac:dyDescent="0.25"/>
    <row r="124" s="44" customFormat="1" ht="12.75" hidden="1" customHeight="1" x14ac:dyDescent="0.25"/>
    <row r="125" s="44" customFormat="1" ht="12.75" hidden="1" customHeight="1" x14ac:dyDescent="0.25"/>
    <row r="126" s="44" customFormat="1" ht="12.75" hidden="1" customHeight="1" x14ac:dyDescent="0.25"/>
    <row r="127" s="44" customFormat="1" ht="12.75" hidden="1" customHeight="1" x14ac:dyDescent="0.25"/>
    <row r="128" s="44" customFormat="1" ht="12.75" hidden="1" customHeight="1" x14ac:dyDescent="0.25"/>
    <row r="129" s="44" customFormat="1" ht="12.75" hidden="1" customHeight="1" x14ac:dyDescent="0.25"/>
    <row r="130" s="44" customFormat="1" ht="12.75" hidden="1" customHeight="1" x14ac:dyDescent="0.25"/>
    <row r="131" s="44" customFormat="1" ht="12.75" hidden="1" customHeight="1" x14ac:dyDescent="0.25"/>
    <row r="132" s="44" customFormat="1" ht="12.75" hidden="1" customHeight="1" x14ac:dyDescent="0.25"/>
    <row r="133" s="44" customFormat="1" ht="12.75" hidden="1" customHeight="1" x14ac:dyDescent="0.25"/>
    <row r="134" s="44" customFormat="1" ht="12.75" hidden="1" customHeight="1" x14ac:dyDescent="0.25"/>
    <row r="135" s="44" customFormat="1" ht="12.75" hidden="1" customHeight="1" x14ac:dyDescent="0.25"/>
    <row r="136" s="44" customFormat="1" ht="12.75" hidden="1" customHeight="1" x14ac:dyDescent="0.25"/>
    <row r="137" s="44" customFormat="1" ht="12.75" hidden="1" customHeight="1" x14ac:dyDescent="0.25"/>
    <row r="138" s="44" customFormat="1" ht="12.75" hidden="1" customHeight="1" x14ac:dyDescent="0.25"/>
    <row r="139" s="44" customFormat="1" ht="12.75" hidden="1" customHeight="1" x14ac:dyDescent="0.25"/>
    <row r="140" s="44" customFormat="1" ht="12.75" hidden="1" customHeight="1" x14ac:dyDescent="0.25"/>
    <row r="141" s="44" customFormat="1" ht="12.75" hidden="1" customHeight="1" x14ac:dyDescent="0.25"/>
    <row r="142" s="44" customFormat="1" ht="12.75" hidden="1" customHeight="1" x14ac:dyDescent="0.25"/>
    <row r="143" s="44" customFormat="1" ht="12.75" hidden="1" customHeight="1" x14ac:dyDescent="0.25"/>
    <row r="144" s="44" customFormat="1" ht="12.75" hidden="1" customHeight="1" x14ac:dyDescent="0.25"/>
    <row r="145" s="44" customFormat="1" ht="12.75" hidden="1" customHeight="1" x14ac:dyDescent="0.25"/>
    <row r="146" s="44" customFormat="1" ht="12.75" hidden="1" customHeight="1" x14ac:dyDescent="0.25"/>
    <row r="147" s="44" customFormat="1" ht="12.75" hidden="1" customHeight="1" x14ac:dyDescent="0.25"/>
    <row r="148" s="44" customFormat="1" ht="12.75" hidden="1" customHeight="1" x14ac:dyDescent="0.25"/>
    <row r="149" s="44" customFormat="1" ht="12.75" hidden="1" customHeight="1" x14ac:dyDescent="0.25"/>
    <row r="150" s="44" customFormat="1" ht="12.75" hidden="1" customHeight="1" x14ac:dyDescent="0.25"/>
    <row r="151" s="44" customFormat="1" ht="12.75" hidden="1" customHeight="1" x14ac:dyDescent="0.25"/>
    <row r="152" s="44" customFormat="1" ht="12.75" hidden="1" customHeight="1" x14ac:dyDescent="0.25"/>
    <row r="153" s="44" customFormat="1" ht="12.75" hidden="1" customHeight="1" x14ac:dyDescent="0.25"/>
    <row r="154" s="44" customFormat="1" ht="12.75" hidden="1" customHeight="1" x14ac:dyDescent="0.25"/>
    <row r="155" s="44" customFormat="1" ht="12.75" hidden="1" customHeight="1" x14ac:dyDescent="0.25"/>
    <row r="156" s="44" customFormat="1" ht="12.75" hidden="1" customHeight="1" x14ac:dyDescent="0.25"/>
    <row r="157" s="44" customFormat="1" ht="12.75" hidden="1" customHeight="1" x14ac:dyDescent="0.25"/>
    <row r="158" s="44" customFormat="1" ht="12.75" hidden="1" customHeight="1" x14ac:dyDescent="0.25"/>
    <row r="159" s="44" customFormat="1" ht="12.75" hidden="1" customHeight="1" x14ac:dyDescent="0.25"/>
    <row r="160" s="44" customFormat="1" ht="12.75" hidden="1" customHeight="1" x14ac:dyDescent="0.25"/>
    <row r="161" s="44" customFormat="1" ht="12.75" hidden="1" customHeight="1" x14ac:dyDescent="0.25"/>
    <row r="162" s="44" customFormat="1" ht="12.75" hidden="1" customHeight="1" x14ac:dyDescent="0.25"/>
    <row r="163" s="44" customFormat="1" ht="12.75" hidden="1" customHeight="1" x14ac:dyDescent="0.25"/>
    <row r="164" s="44" customFormat="1" ht="12.75" hidden="1" customHeight="1" x14ac:dyDescent="0.25"/>
    <row r="165" s="44" customFormat="1" ht="12.75" hidden="1" customHeight="1" x14ac:dyDescent="0.25"/>
    <row r="166" s="44" customFormat="1" ht="12.75" hidden="1" customHeight="1" x14ac:dyDescent="0.25"/>
    <row r="167" s="44" customFormat="1" ht="12.75" hidden="1" customHeight="1" x14ac:dyDescent="0.25"/>
    <row r="168" s="44" customFormat="1" ht="12.75" hidden="1" customHeight="1" x14ac:dyDescent="0.25"/>
    <row r="169" s="44" customFormat="1" ht="12.75" hidden="1" customHeight="1" x14ac:dyDescent="0.25"/>
    <row r="170" s="44" customFormat="1" ht="12.75" hidden="1" customHeight="1" x14ac:dyDescent="0.25"/>
    <row r="171" s="44" customFormat="1" ht="12.75" hidden="1" customHeight="1" x14ac:dyDescent="0.25"/>
    <row r="172" s="44" customFormat="1" ht="12.75" hidden="1" customHeight="1" x14ac:dyDescent="0.25"/>
    <row r="173" s="44" customFormat="1" ht="12.75" hidden="1" customHeight="1" x14ac:dyDescent="0.25"/>
    <row r="174" s="44" customFormat="1" ht="12.75" hidden="1" customHeight="1" x14ac:dyDescent="0.25"/>
    <row r="175" s="44" customFormat="1" ht="12.75" hidden="1" customHeight="1" x14ac:dyDescent="0.25"/>
    <row r="176" s="44" customFormat="1" ht="12.75" hidden="1" customHeight="1" x14ac:dyDescent="0.25"/>
    <row r="177" s="44" customFormat="1" ht="12.75" hidden="1" customHeight="1" x14ac:dyDescent="0.25"/>
    <row r="178" s="44" customFormat="1" ht="12.75" hidden="1" customHeight="1" x14ac:dyDescent="0.25"/>
    <row r="179" s="44" customFormat="1" ht="12.75" hidden="1" customHeight="1" x14ac:dyDescent="0.25"/>
    <row r="180" s="44" customFormat="1" ht="12.75" hidden="1" customHeight="1" x14ac:dyDescent="0.25"/>
    <row r="181" s="44" customFormat="1" ht="12.75" hidden="1" customHeight="1" x14ac:dyDescent="0.25"/>
    <row r="182" s="44" customFormat="1" ht="12.75" hidden="1" customHeight="1" x14ac:dyDescent="0.25"/>
    <row r="183" s="44" customFormat="1" ht="12.75" hidden="1" customHeight="1" x14ac:dyDescent="0.25"/>
    <row r="184" s="44" customFormat="1" ht="12.75" hidden="1" customHeight="1" x14ac:dyDescent="0.25"/>
    <row r="185" s="44" customFormat="1" ht="12.75" hidden="1" customHeight="1" x14ac:dyDescent="0.25"/>
    <row r="186" s="44" customFormat="1" ht="12.75" hidden="1" customHeight="1" x14ac:dyDescent="0.25"/>
    <row r="187" s="44" customFormat="1" ht="12.75" hidden="1" customHeight="1" x14ac:dyDescent="0.25"/>
    <row r="188" s="44" customFormat="1" ht="12.75" hidden="1" customHeight="1" x14ac:dyDescent="0.25"/>
    <row r="189" s="44" customFormat="1" ht="12.75" hidden="1" customHeight="1" x14ac:dyDescent="0.25"/>
    <row r="190" s="44" customFormat="1" ht="12.75" hidden="1" customHeight="1" x14ac:dyDescent="0.25"/>
    <row r="191" s="44" customFormat="1" ht="12.75" hidden="1" customHeight="1" x14ac:dyDescent="0.25"/>
    <row r="192" s="44" customFormat="1" ht="12.75" hidden="1" customHeight="1" x14ac:dyDescent="0.25"/>
    <row r="193" s="44" customFormat="1" ht="12.75" hidden="1" customHeight="1" x14ac:dyDescent="0.25"/>
    <row r="194" s="44" customFormat="1" ht="12.75" hidden="1" customHeight="1" x14ac:dyDescent="0.25"/>
    <row r="195" s="44" customFormat="1" ht="12.75" hidden="1" customHeight="1" x14ac:dyDescent="0.25"/>
    <row r="196" s="44" customFormat="1" ht="12.75" hidden="1" customHeight="1" x14ac:dyDescent="0.25"/>
    <row r="197" s="44" customFormat="1" ht="12.75" hidden="1" customHeight="1" x14ac:dyDescent="0.25"/>
    <row r="198" s="44" customFormat="1" ht="12.75" hidden="1" customHeight="1" x14ac:dyDescent="0.25"/>
    <row r="199" s="44" customFormat="1" ht="12.75" hidden="1" customHeight="1" x14ac:dyDescent="0.25"/>
    <row r="200" s="44" customFormat="1" ht="12.75" hidden="1" customHeight="1" x14ac:dyDescent="0.25"/>
    <row r="201" s="44" customFormat="1" ht="12.75" hidden="1" customHeight="1" x14ac:dyDescent="0.25"/>
    <row r="202" s="44" customFormat="1" ht="12.75" hidden="1" customHeight="1" x14ac:dyDescent="0.25"/>
    <row r="203" s="44" customFormat="1" ht="12.75" hidden="1" customHeight="1" x14ac:dyDescent="0.25"/>
    <row r="204" s="44" customFormat="1" ht="12.75" hidden="1" customHeight="1" x14ac:dyDescent="0.25"/>
    <row r="205" s="44" customFormat="1" ht="12.75" hidden="1" customHeight="1" x14ac:dyDescent="0.25"/>
    <row r="206" s="44" customFormat="1" ht="12.75" hidden="1" customHeight="1" x14ac:dyDescent="0.25"/>
    <row r="207" s="44" customFormat="1" ht="12.75" hidden="1" customHeight="1" x14ac:dyDescent="0.25"/>
    <row r="208" s="44" customFormat="1" ht="12.75" hidden="1" customHeight="1" x14ac:dyDescent="0.25"/>
    <row r="209" s="44" customFormat="1" ht="12.75" hidden="1" customHeight="1" x14ac:dyDescent="0.25"/>
    <row r="210" s="44" customFormat="1" ht="12.75" hidden="1" customHeight="1" x14ac:dyDescent="0.25"/>
    <row r="211" s="44" customFormat="1" ht="12.75" hidden="1" customHeight="1" x14ac:dyDescent="0.25"/>
    <row r="212" s="44" customFormat="1" ht="12.75" hidden="1" customHeight="1" x14ac:dyDescent="0.25"/>
    <row r="213" s="44" customFormat="1" ht="12.75" hidden="1" customHeight="1" x14ac:dyDescent="0.25"/>
    <row r="214" s="44" customFormat="1" ht="12.75" hidden="1" customHeight="1" x14ac:dyDescent="0.25"/>
    <row r="215" s="44" customFormat="1" ht="12.75" hidden="1" customHeight="1" x14ac:dyDescent="0.25"/>
    <row r="216" s="44" customFormat="1" ht="12.75" hidden="1" customHeight="1" x14ac:dyDescent="0.25"/>
    <row r="217" s="44" customFormat="1" ht="12.75" hidden="1" customHeight="1" x14ac:dyDescent="0.25"/>
    <row r="218" s="44" customFormat="1" ht="12.75" hidden="1" customHeight="1" x14ac:dyDescent="0.25"/>
    <row r="219" s="44" customFormat="1" ht="12.75" hidden="1" customHeight="1" x14ac:dyDescent="0.25"/>
    <row r="220" s="44" customFormat="1" ht="12.75" hidden="1" customHeight="1" x14ac:dyDescent="0.25"/>
    <row r="221" s="44" customFormat="1" ht="12.75" hidden="1" customHeight="1" x14ac:dyDescent="0.25"/>
    <row r="222" s="44" customFormat="1" ht="12.75" hidden="1" customHeight="1" x14ac:dyDescent="0.25"/>
    <row r="223" s="44" customFormat="1" ht="12.75" hidden="1" customHeight="1" x14ac:dyDescent="0.25"/>
    <row r="224" s="44" customFormat="1" ht="12.75" hidden="1" customHeight="1" x14ac:dyDescent="0.25"/>
    <row r="225" s="44" customFormat="1" ht="12.75" hidden="1" customHeight="1" x14ac:dyDescent="0.25"/>
    <row r="226" s="44" customFormat="1" ht="12.75" hidden="1" customHeight="1" x14ac:dyDescent="0.25"/>
    <row r="227" s="44" customFormat="1" ht="12.75" hidden="1" customHeight="1" x14ac:dyDescent="0.25"/>
    <row r="228" s="44" customFormat="1" ht="12.75" hidden="1" customHeight="1" x14ac:dyDescent="0.25"/>
    <row r="229" s="44" customFormat="1" ht="12.75" hidden="1" customHeight="1" x14ac:dyDescent="0.25"/>
    <row r="230" s="44" customFormat="1" ht="12.75" hidden="1" customHeight="1" x14ac:dyDescent="0.25"/>
    <row r="231" s="44" customFormat="1" ht="12.75" hidden="1" customHeight="1" x14ac:dyDescent="0.25"/>
    <row r="232" s="44" customFormat="1" ht="12.75" hidden="1" customHeight="1" x14ac:dyDescent="0.25"/>
    <row r="233" s="44" customFormat="1" ht="12.75" hidden="1" customHeight="1" x14ac:dyDescent="0.25"/>
    <row r="234" s="44" customFormat="1" ht="12.75" hidden="1" customHeight="1" x14ac:dyDescent="0.25"/>
    <row r="235" s="44" customFormat="1" ht="12.75" hidden="1" customHeight="1" x14ac:dyDescent="0.25"/>
    <row r="236" s="44" customFormat="1" ht="12.75" hidden="1" customHeight="1" x14ac:dyDescent="0.25"/>
    <row r="237" s="44" customFormat="1" ht="12.75" hidden="1" customHeight="1" x14ac:dyDescent="0.25"/>
    <row r="238" s="44" customFormat="1" ht="12.75" hidden="1" customHeight="1" x14ac:dyDescent="0.25"/>
    <row r="239" s="44" customFormat="1" ht="12.75" hidden="1" customHeight="1" x14ac:dyDescent="0.25"/>
    <row r="240" s="44" customFormat="1" ht="12.75" hidden="1" customHeight="1" x14ac:dyDescent="0.25"/>
    <row r="241" s="44" customFormat="1" ht="12.75" hidden="1" customHeight="1" x14ac:dyDescent="0.25"/>
    <row r="252" ht="13.8" x14ac:dyDescent="0.25"/>
    <row r="253" ht="13.8" x14ac:dyDescent="0.25"/>
    <row r="254" ht="13.8" x14ac:dyDescent="0.25"/>
    <row r="255" ht="13.8" x14ac:dyDescent="0.25"/>
    <row r="256" ht="13.8" x14ac:dyDescent="0.25"/>
    <row r="257" ht="13.8" x14ac:dyDescent="0.25"/>
    <row r="258" ht="13.8" x14ac:dyDescent="0.25"/>
    <row r="259" ht="13.8" x14ac:dyDescent="0.25"/>
    <row r="260" ht="13.8" x14ac:dyDescent="0.25"/>
    <row r="261" ht="13.8" x14ac:dyDescent="0.25"/>
    <row r="262" ht="13.8" x14ac:dyDescent="0.25"/>
    <row r="263" ht="13.8" x14ac:dyDescent="0.25"/>
    <row r="264" ht="13.8" x14ac:dyDescent="0.25"/>
    <row r="265" ht="13.8" x14ac:dyDescent="0.25"/>
    <row r="266" ht="13.8" x14ac:dyDescent="0.25"/>
    <row r="267" ht="13.8" x14ac:dyDescent="0.25"/>
    <row r="268" ht="13.8" x14ac:dyDescent="0.25"/>
    <row r="269" ht="13.8" x14ac:dyDescent="0.25"/>
    <row r="270" ht="13.8" x14ac:dyDescent="0.25"/>
    <row r="271" ht="13.8" x14ac:dyDescent="0.25"/>
    <row r="272" ht="13.8" x14ac:dyDescent="0.25"/>
    <row r="273" ht="13.8" x14ac:dyDescent="0.25"/>
    <row r="274" ht="13.8" x14ac:dyDescent="0.25"/>
    <row r="275" ht="13.8" x14ac:dyDescent="0.25"/>
    <row r="276" ht="13.8" x14ac:dyDescent="0.25"/>
    <row r="277" ht="13.8" x14ac:dyDescent="0.25"/>
    <row r="278" ht="13.8" x14ac:dyDescent="0.25"/>
    <row r="279" ht="13.8" x14ac:dyDescent="0.25"/>
    <row r="280" ht="13.8" x14ac:dyDescent="0.25"/>
    <row r="281" ht="13.8" x14ac:dyDescent="0.25"/>
    <row r="282" ht="13.8" x14ac:dyDescent="0.25"/>
    <row r="283" ht="13.8" x14ac:dyDescent="0.25"/>
    <row r="284" ht="13.8" x14ac:dyDescent="0.25"/>
    <row r="285" ht="13.8" x14ac:dyDescent="0.25"/>
    <row r="286" ht="13.8" x14ac:dyDescent="0.25"/>
    <row r="287" ht="13.8" x14ac:dyDescent="0.25"/>
    <row r="288" ht="13.8" x14ac:dyDescent="0.25"/>
    <row r="289" ht="13.8" x14ac:dyDescent="0.25"/>
    <row r="290" ht="13.8" x14ac:dyDescent="0.25"/>
    <row r="291" ht="13.8" x14ac:dyDescent="0.25"/>
    <row r="292" ht="13.8" x14ac:dyDescent="0.25"/>
    <row r="293" ht="13.8" x14ac:dyDescent="0.25"/>
    <row r="294" ht="13.8" x14ac:dyDescent="0.25"/>
    <row r="295" ht="13.8" x14ac:dyDescent="0.25"/>
    <row r="296" ht="13.8" x14ac:dyDescent="0.25"/>
    <row r="297" ht="13.8" x14ac:dyDescent="0.25"/>
    <row r="298" ht="13.8" x14ac:dyDescent="0.25"/>
    <row r="299" ht="13.8" x14ac:dyDescent="0.25"/>
    <row r="300" ht="13.8" x14ac:dyDescent="0.25"/>
    <row r="301" ht="13.8" x14ac:dyDescent="0.25"/>
    <row r="302" ht="13.8" x14ac:dyDescent="0.25"/>
    <row r="303" ht="13.8" x14ac:dyDescent="0.25"/>
    <row r="304" ht="13.8" x14ac:dyDescent="0.25"/>
    <row r="305" ht="13.8" x14ac:dyDescent="0.25"/>
    <row r="306" ht="13.8" x14ac:dyDescent="0.25"/>
    <row r="307" ht="13.8" x14ac:dyDescent="0.25"/>
    <row r="308" ht="13.8" x14ac:dyDescent="0.25"/>
    <row r="309" ht="13.8" x14ac:dyDescent="0.25"/>
    <row r="310" ht="13.8" x14ac:dyDescent="0.25"/>
    <row r="311" ht="13.8" x14ac:dyDescent="0.25"/>
    <row r="312" ht="13.8" x14ac:dyDescent="0.25"/>
    <row r="313" ht="13.8" x14ac:dyDescent="0.25"/>
    <row r="314" ht="13.8" x14ac:dyDescent="0.25"/>
    <row r="315" ht="13.8" x14ac:dyDescent="0.25"/>
    <row r="316" ht="13.8" x14ac:dyDescent="0.25"/>
    <row r="317" ht="13.8" x14ac:dyDescent="0.25"/>
    <row r="318" ht="13.8" x14ac:dyDescent="0.25"/>
    <row r="319" ht="13.8" x14ac:dyDescent="0.25"/>
    <row r="320" ht="13.8" x14ac:dyDescent="0.25"/>
    <row r="321" ht="13.8" x14ac:dyDescent="0.25"/>
    <row r="322" ht="13.8" x14ac:dyDescent="0.25"/>
    <row r="323" ht="13.8" x14ac:dyDescent="0.25"/>
    <row r="324" ht="13.8" x14ac:dyDescent="0.25"/>
    <row r="325" ht="13.8" x14ac:dyDescent="0.25"/>
    <row r="326" ht="13.8" x14ac:dyDescent="0.25"/>
    <row r="327" ht="13.8" x14ac:dyDescent="0.25"/>
    <row r="328" ht="13.8" x14ac:dyDescent="0.25"/>
    <row r="329" ht="13.8" x14ac:dyDescent="0.25"/>
    <row r="330" ht="13.8" x14ac:dyDescent="0.25"/>
    <row r="331" ht="13.8" x14ac:dyDescent="0.25"/>
    <row r="332" ht="13.8" x14ac:dyDescent="0.25"/>
    <row r="333" ht="13.8" x14ac:dyDescent="0.25"/>
    <row r="334" ht="13.8" x14ac:dyDescent="0.25"/>
    <row r="335" ht="13.8" x14ac:dyDescent="0.25"/>
    <row r="336" ht="13.8" x14ac:dyDescent="0.25"/>
    <row r="337" ht="13.8" x14ac:dyDescent="0.25"/>
    <row r="338" ht="13.8" x14ac:dyDescent="0.25"/>
    <row r="339" ht="13.8" x14ac:dyDescent="0.25"/>
    <row r="340" ht="13.8" x14ac:dyDescent="0.25"/>
    <row r="341" ht="13.8" x14ac:dyDescent="0.25"/>
    <row r="342" ht="13.8" x14ac:dyDescent="0.25"/>
    <row r="343" ht="13.8" x14ac:dyDescent="0.25"/>
    <row r="344" ht="13.8" x14ac:dyDescent="0.25"/>
    <row r="345" ht="13.8" x14ac:dyDescent="0.25"/>
    <row r="346" ht="13.8" x14ac:dyDescent="0.25"/>
    <row r="347" ht="13.8" x14ac:dyDescent="0.25"/>
    <row r="348" ht="13.8" x14ac:dyDescent="0.25"/>
    <row r="349" ht="13.8" x14ac:dyDescent="0.25"/>
    <row r="350" ht="13.8" x14ac:dyDescent="0.25"/>
    <row r="351" ht="13.8" x14ac:dyDescent="0.25"/>
    <row r="352" ht="13.8" x14ac:dyDescent="0.25"/>
    <row r="353" ht="13.8" x14ac:dyDescent="0.25"/>
    <row r="354" ht="13.8" x14ac:dyDescent="0.25"/>
    <row r="355" ht="13.8" x14ac:dyDescent="0.25"/>
    <row r="356" ht="13.8" x14ac:dyDescent="0.25"/>
    <row r="357" ht="13.8" x14ac:dyDescent="0.25"/>
    <row r="358" ht="13.8" x14ac:dyDescent="0.25"/>
    <row r="359" ht="13.8" x14ac:dyDescent="0.25"/>
    <row r="360" ht="13.8" x14ac:dyDescent="0.25"/>
    <row r="361" ht="13.8" x14ac:dyDescent="0.25"/>
    <row r="362" ht="13.8" x14ac:dyDescent="0.25"/>
    <row r="363" ht="13.8" x14ac:dyDescent="0.25"/>
    <row r="364" ht="13.8" x14ac:dyDescent="0.25"/>
    <row r="365" ht="13.8" x14ac:dyDescent="0.25"/>
    <row r="366" ht="13.8" x14ac:dyDescent="0.25"/>
    <row r="367" ht="13.8" x14ac:dyDescent="0.25"/>
    <row r="368" ht="13.8" x14ac:dyDescent="0.25"/>
    <row r="369" ht="13.8" x14ac:dyDescent="0.25"/>
    <row r="370" ht="13.8" x14ac:dyDescent="0.25"/>
    <row r="371" ht="13.8" x14ac:dyDescent="0.25"/>
    <row r="372" ht="13.8" x14ac:dyDescent="0.25"/>
    <row r="373" ht="13.8" x14ac:dyDescent="0.25"/>
    <row r="374" ht="13.8" x14ac:dyDescent="0.25"/>
    <row r="375" ht="13.8" x14ac:dyDescent="0.25"/>
    <row r="376" ht="13.8" x14ac:dyDescent="0.25"/>
    <row r="377" ht="13.8" x14ac:dyDescent="0.25"/>
    <row r="378" ht="13.8" x14ac:dyDescent="0.25"/>
    <row r="379" ht="13.8" x14ac:dyDescent="0.25"/>
    <row r="380" ht="13.8" x14ac:dyDescent="0.25"/>
    <row r="381" ht="13.8" x14ac:dyDescent="0.25"/>
    <row r="382" ht="13.8" x14ac:dyDescent="0.25"/>
    <row r="383" ht="13.8" x14ac:dyDescent="0.25"/>
    <row r="384" ht="13.8" x14ac:dyDescent="0.25"/>
    <row r="385" ht="13.8" x14ac:dyDescent="0.25"/>
    <row r="386" ht="13.8" x14ac:dyDescent="0.25"/>
    <row r="387" ht="13.8" x14ac:dyDescent="0.25"/>
    <row r="388" ht="13.8" x14ac:dyDescent="0.25"/>
    <row r="389" ht="13.8" x14ac:dyDescent="0.25"/>
    <row r="390" ht="13.8" x14ac:dyDescent="0.25"/>
    <row r="391" ht="13.8" x14ac:dyDescent="0.25"/>
    <row r="392" ht="13.8" x14ac:dyDescent="0.25"/>
    <row r="393" ht="13.8" x14ac:dyDescent="0.25"/>
    <row r="394" ht="13.8" x14ac:dyDescent="0.25"/>
    <row r="395" ht="13.8" x14ac:dyDescent="0.25"/>
    <row r="396" ht="13.8" x14ac:dyDescent="0.25"/>
    <row r="397" ht="13.8" x14ac:dyDescent="0.25"/>
    <row r="398" ht="13.8" x14ac:dyDescent="0.25"/>
    <row r="399" ht="13.8" x14ac:dyDescent="0.25"/>
    <row r="400" ht="13.8" x14ac:dyDescent="0.25"/>
    <row r="401" ht="13.8" x14ac:dyDescent="0.25"/>
    <row r="402" ht="13.8" x14ac:dyDescent="0.25"/>
    <row r="403" ht="13.8" x14ac:dyDescent="0.25"/>
    <row r="404" ht="13.8" x14ac:dyDescent="0.25"/>
    <row r="405" ht="13.8" x14ac:dyDescent="0.25"/>
    <row r="406" ht="13.8" x14ac:dyDescent="0.25"/>
    <row r="407" ht="13.8" x14ac:dyDescent="0.25"/>
    <row r="408" ht="13.8" x14ac:dyDescent="0.25"/>
    <row r="409" ht="13.8" x14ac:dyDescent="0.25"/>
    <row r="410" ht="13.8" x14ac:dyDescent="0.25"/>
    <row r="411" ht="13.8" x14ac:dyDescent="0.25"/>
    <row r="412" ht="13.8" x14ac:dyDescent="0.25"/>
    <row r="413" ht="13.8" x14ac:dyDescent="0.25"/>
    <row r="414" ht="13.8" x14ac:dyDescent="0.25"/>
    <row r="415" ht="13.8" x14ac:dyDescent="0.25"/>
    <row r="416" ht="13.8" x14ac:dyDescent="0.25"/>
    <row r="417" ht="13.8" x14ac:dyDescent="0.25"/>
    <row r="418" ht="13.8" x14ac:dyDescent="0.25"/>
    <row r="419" ht="13.8" x14ac:dyDescent="0.25"/>
    <row r="420" ht="13.8" x14ac:dyDescent="0.25"/>
    <row r="421" ht="13.8" x14ac:dyDescent="0.25"/>
    <row r="422" ht="13.8" x14ac:dyDescent="0.25"/>
    <row r="423" ht="13.8" x14ac:dyDescent="0.25"/>
    <row r="424" ht="13.8" x14ac:dyDescent="0.25"/>
    <row r="425" ht="13.8" x14ac:dyDescent="0.25"/>
    <row r="426" ht="13.8" x14ac:dyDescent="0.25"/>
    <row r="427" ht="13.8" x14ac:dyDescent="0.25"/>
    <row r="428" ht="13.8" x14ac:dyDescent="0.25"/>
    <row r="429" ht="13.8" x14ac:dyDescent="0.25"/>
    <row r="430" ht="13.8" x14ac:dyDescent="0.25"/>
    <row r="431" ht="13.8" x14ac:dyDescent="0.25"/>
    <row r="432" ht="13.8" x14ac:dyDescent="0.25"/>
    <row r="433" ht="13.8" x14ac:dyDescent="0.25"/>
    <row r="434" ht="13.8" x14ac:dyDescent="0.25"/>
    <row r="435" ht="13.8" x14ac:dyDescent="0.25"/>
    <row r="436" ht="13.8" x14ac:dyDescent="0.25"/>
    <row r="437" ht="13.8" x14ac:dyDescent="0.25"/>
    <row r="438" ht="13.8" x14ac:dyDescent="0.25"/>
    <row r="439" ht="13.8" x14ac:dyDescent="0.25"/>
    <row r="440" ht="13.8" x14ac:dyDescent="0.25"/>
    <row r="441" ht="13.8" x14ac:dyDescent="0.25"/>
    <row r="442" ht="13.8" x14ac:dyDescent="0.25"/>
    <row r="443" ht="13.8" x14ac:dyDescent="0.25"/>
    <row r="444" ht="13.8" x14ac:dyDescent="0.25"/>
    <row r="445" ht="13.8" x14ac:dyDescent="0.25"/>
    <row r="446" ht="13.8" x14ac:dyDescent="0.25"/>
    <row r="447" ht="13.8" x14ac:dyDescent="0.25"/>
    <row r="448" ht="13.8" x14ac:dyDescent="0.25"/>
    <row r="449" ht="13.8" x14ac:dyDescent="0.25"/>
    <row r="450" ht="13.8" x14ac:dyDescent="0.25"/>
    <row r="451" ht="13.8" x14ac:dyDescent="0.25"/>
    <row r="452" ht="13.8" x14ac:dyDescent="0.25"/>
    <row r="453" ht="13.8" x14ac:dyDescent="0.25"/>
    <row r="454" ht="13.8" x14ac:dyDescent="0.25"/>
    <row r="455" ht="13.8" x14ac:dyDescent="0.25"/>
    <row r="456" ht="13.8" x14ac:dyDescent="0.25"/>
    <row r="457" ht="13.8" x14ac:dyDescent="0.25"/>
    <row r="458" ht="13.8" x14ac:dyDescent="0.25"/>
    <row r="459" ht="13.8" x14ac:dyDescent="0.25"/>
    <row r="460" ht="13.8" x14ac:dyDescent="0.25"/>
    <row r="461" ht="13.8" x14ac:dyDescent="0.25"/>
    <row r="462" ht="13.8" x14ac:dyDescent="0.25"/>
    <row r="463" ht="13.8" x14ac:dyDescent="0.25"/>
    <row r="464" ht="13.8" x14ac:dyDescent="0.25"/>
    <row r="465" ht="13.8" x14ac:dyDescent="0.25"/>
    <row r="466" ht="13.8" x14ac:dyDescent="0.25"/>
    <row r="467" ht="13.8" x14ac:dyDescent="0.25"/>
    <row r="468" ht="13.8" x14ac:dyDescent="0.25"/>
    <row r="469" ht="13.8" x14ac:dyDescent="0.25"/>
    <row r="470" ht="13.8" x14ac:dyDescent="0.25"/>
    <row r="471" ht="13.8" x14ac:dyDescent="0.25"/>
    <row r="472" ht="13.8" x14ac:dyDescent="0.25"/>
    <row r="473" ht="13.8" x14ac:dyDescent="0.25"/>
    <row r="474" ht="13.8" x14ac:dyDescent="0.25"/>
    <row r="475" ht="13.8" x14ac:dyDescent="0.25"/>
    <row r="476" ht="13.8" x14ac:dyDescent="0.25"/>
    <row r="477" ht="13.8" x14ac:dyDescent="0.25"/>
    <row r="478" ht="13.8" x14ac:dyDescent="0.25"/>
    <row r="479" ht="13.8" x14ac:dyDescent="0.25"/>
    <row r="480" ht="13.8" x14ac:dyDescent="0.25"/>
    <row r="481" ht="13.8" x14ac:dyDescent="0.25"/>
    <row r="482" ht="13.8" x14ac:dyDescent="0.25"/>
    <row r="483" ht="13.8" x14ac:dyDescent="0.25"/>
    <row r="484" ht="13.8" x14ac:dyDescent="0.25"/>
    <row r="485" ht="13.8" x14ac:dyDescent="0.25"/>
    <row r="486" ht="13.8" x14ac:dyDescent="0.25"/>
    <row r="487" ht="13.8" x14ac:dyDescent="0.25"/>
    <row r="488" ht="13.8" x14ac:dyDescent="0.25"/>
    <row r="489" ht="13.8" x14ac:dyDescent="0.25"/>
    <row r="490" ht="13.8" x14ac:dyDescent="0.25"/>
    <row r="491" ht="13.8" x14ac:dyDescent="0.25"/>
    <row r="492" ht="13.8" x14ac:dyDescent="0.25"/>
    <row r="493" ht="13.8" x14ac:dyDescent="0.25"/>
    <row r="494" ht="13.8" x14ac:dyDescent="0.25"/>
    <row r="495" ht="13.8" x14ac:dyDescent="0.25"/>
    <row r="496" ht="13.8" x14ac:dyDescent="0.25"/>
    <row r="497" ht="13.8" x14ac:dyDescent="0.25"/>
    <row r="498" ht="13.8" x14ac:dyDescent="0.25"/>
    <row r="499" ht="13.8" x14ac:dyDescent="0.25"/>
    <row r="500" ht="13.8" x14ac:dyDescent="0.25"/>
    <row r="501" ht="13.8" x14ac:dyDescent="0.25"/>
    <row r="502" ht="13.8" x14ac:dyDescent="0.25"/>
    <row r="503" ht="13.8" x14ac:dyDescent="0.25"/>
    <row r="504" ht="13.8" x14ac:dyDescent="0.25"/>
    <row r="505" ht="13.8" x14ac:dyDescent="0.25"/>
    <row r="506" ht="13.8" x14ac:dyDescent="0.25"/>
    <row r="507" ht="13.8" x14ac:dyDescent="0.25"/>
    <row r="508" ht="13.8" x14ac:dyDescent="0.25"/>
    <row r="509" ht="13.8" x14ac:dyDescent="0.25"/>
    <row r="510" ht="13.8" x14ac:dyDescent="0.25"/>
    <row r="511" ht="13.8" x14ac:dyDescent="0.25"/>
    <row r="512" ht="13.8" x14ac:dyDescent="0.25"/>
    <row r="513" ht="13.8" x14ac:dyDescent="0.25"/>
    <row r="514" ht="13.8" x14ac:dyDescent="0.25"/>
    <row r="515" ht="13.8" x14ac:dyDescent="0.25"/>
    <row r="516" ht="13.8" x14ac:dyDescent="0.25"/>
    <row r="517" ht="13.8" x14ac:dyDescent="0.25"/>
    <row r="518" ht="13.8" x14ac:dyDescent="0.25"/>
    <row r="519" ht="13.8" x14ac:dyDescent="0.25"/>
    <row r="520" ht="13.8" x14ac:dyDescent="0.25"/>
    <row r="521" ht="13.8" x14ac:dyDescent="0.25"/>
    <row r="522" ht="13.8" x14ac:dyDescent="0.25"/>
    <row r="523" ht="13.8" x14ac:dyDescent="0.25"/>
    <row r="524" ht="13.8" x14ac:dyDescent="0.25"/>
    <row r="525" ht="13.8" x14ac:dyDescent="0.25"/>
    <row r="526" ht="13.8" x14ac:dyDescent="0.25"/>
    <row r="527" ht="13.8" x14ac:dyDescent="0.25"/>
    <row r="528" ht="13.8" x14ac:dyDescent="0.25"/>
    <row r="529" ht="13.8" x14ac:dyDescent="0.25"/>
    <row r="530" ht="13.8" x14ac:dyDescent="0.25"/>
    <row r="531" ht="13.8" x14ac:dyDescent="0.25"/>
    <row r="532" ht="13.8" x14ac:dyDescent="0.25"/>
    <row r="533" ht="13.8" x14ac:dyDescent="0.25"/>
    <row r="534" ht="13.8" x14ac:dyDescent="0.25"/>
    <row r="535" ht="13.8" x14ac:dyDescent="0.25"/>
    <row r="536" ht="13.8" x14ac:dyDescent="0.25"/>
    <row r="537" ht="13.8" x14ac:dyDescent="0.25"/>
    <row r="538" ht="13.8" x14ac:dyDescent="0.25"/>
    <row r="539" ht="13.8" x14ac:dyDescent="0.25"/>
    <row r="540" ht="13.8" x14ac:dyDescent="0.25"/>
    <row r="541" ht="13.8" x14ac:dyDescent="0.25"/>
    <row r="542" ht="13.8" x14ac:dyDescent="0.25"/>
    <row r="543" ht="13.8" x14ac:dyDescent="0.25"/>
    <row r="544" ht="13.8" x14ac:dyDescent="0.25"/>
    <row r="545" ht="13.8" x14ac:dyDescent="0.25"/>
    <row r="546" ht="13.8" x14ac:dyDescent="0.25"/>
    <row r="547" ht="13.8" x14ac:dyDescent="0.25"/>
    <row r="548" ht="13.8" x14ac:dyDescent="0.25"/>
    <row r="549" ht="13.8" x14ac:dyDescent="0.25"/>
    <row r="550" ht="13.8" x14ac:dyDescent="0.25"/>
    <row r="551" ht="13.8" x14ac:dyDescent="0.25"/>
    <row r="552" ht="13.8" x14ac:dyDescent="0.25"/>
    <row r="553" ht="13.8" x14ac:dyDescent="0.25"/>
    <row r="554" ht="13.8" x14ac:dyDescent="0.25"/>
    <row r="555" ht="13.8" x14ac:dyDescent="0.25"/>
    <row r="556" ht="13.8" x14ac:dyDescent="0.25"/>
    <row r="557" ht="13.8" x14ac:dyDescent="0.25"/>
    <row r="558" ht="13.8" x14ac:dyDescent="0.25"/>
    <row r="559" ht="13.8" x14ac:dyDescent="0.25"/>
    <row r="560" ht="13.8" x14ac:dyDescent="0.25"/>
    <row r="561" ht="13.8" x14ac:dyDescent="0.25"/>
    <row r="562" ht="13.8" x14ac:dyDescent="0.25"/>
    <row r="563" ht="13.8" x14ac:dyDescent="0.25"/>
    <row r="564" ht="13.8" x14ac:dyDescent="0.25"/>
    <row r="565" ht="13.8" x14ac:dyDescent="0.25"/>
    <row r="566" ht="13.8" x14ac:dyDescent="0.25"/>
    <row r="567" ht="13.8" x14ac:dyDescent="0.25"/>
    <row r="568" ht="13.8" x14ac:dyDescent="0.25"/>
    <row r="569" ht="13.8" x14ac:dyDescent="0.25"/>
    <row r="570" ht="13.8" x14ac:dyDescent="0.25"/>
    <row r="571" ht="13.8" x14ac:dyDescent="0.25"/>
    <row r="572" ht="13.8" x14ac:dyDescent="0.25"/>
    <row r="573" ht="13.8" x14ac:dyDescent="0.25"/>
    <row r="574" ht="13.8" x14ac:dyDescent="0.25"/>
    <row r="575" ht="13.8" x14ac:dyDescent="0.25"/>
    <row r="576" ht="13.8" x14ac:dyDescent="0.25"/>
    <row r="577" ht="13.8" x14ac:dyDescent="0.25"/>
    <row r="578" ht="13.8" x14ac:dyDescent="0.25"/>
    <row r="579" ht="13.8" x14ac:dyDescent="0.25"/>
    <row r="580" ht="13.8" x14ac:dyDescent="0.25"/>
    <row r="581" ht="13.8" x14ac:dyDescent="0.25"/>
    <row r="582" ht="13.8" x14ac:dyDescent="0.25"/>
    <row r="583" ht="13.8" x14ac:dyDescent="0.25"/>
    <row r="584" ht="13.8" x14ac:dyDescent="0.25"/>
    <row r="585" ht="13.8" x14ac:dyDescent="0.25"/>
    <row r="586" ht="13.8" x14ac:dyDescent="0.25"/>
    <row r="587" ht="13.8" x14ac:dyDescent="0.25"/>
    <row r="588" ht="13.8" x14ac:dyDescent="0.25"/>
    <row r="589" ht="13.8" x14ac:dyDescent="0.25"/>
    <row r="590" ht="13.8" x14ac:dyDescent="0.25"/>
    <row r="591" ht="13.8" x14ac:dyDescent="0.25"/>
    <row r="592" ht="13.8" x14ac:dyDescent="0.25"/>
    <row r="593" ht="13.8" x14ac:dyDescent="0.25"/>
    <row r="594" ht="13.8" x14ac:dyDescent="0.25"/>
    <row r="595" ht="13.8" x14ac:dyDescent="0.25"/>
    <row r="596" ht="13.8" x14ac:dyDescent="0.25"/>
    <row r="597" ht="13.8" x14ac:dyDescent="0.25"/>
    <row r="598" ht="13.8" x14ac:dyDescent="0.25"/>
    <row r="599" ht="13.8" x14ac:dyDescent="0.25"/>
    <row r="600" ht="13.8" x14ac:dyDescent="0.25"/>
    <row r="601" ht="13.8" x14ac:dyDescent="0.25"/>
    <row r="602" ht="13.8" x14ac:dyDescent="0.25"/>
    <row r="603" ht="13.8" x14ac:dyDescent="0.25"/>
    <row r="604" ht="13.8" x14ac:dyDescent="0.25"/>
    <row r="605" ht="13.8" x14ac:dyDescent="0.25"/>
    <row r="606" ht="13.8" x14ac:dyDescent="0.25"/>
    <row r="607" ht="13.8" x14ac:dyDescent="0.25"/>
    <row r="608" ht="13.8" x14ac:dyDescent="0.25"/>
    <row r="609" ht="13.8" x14ac:dyDescent="0.25"/>
    <row r="610" ht="13.8" x14ac:dyDescent="0.25"/>
    <row r="611" ht="13.8" x14ac:dyDescent="0.25"/>
    <row r="612" ht="13.8" x14ac:dyDescent="0.25"/>
    <row r="613" ht="13.8" x14ac:dyDescent="0.25"/>
    <row r="614" ht="13.8" x14ac:dyDescent="0.25"/>
    <row r="615" ht="13.8" x14ac:dyDescent="0.25"/>
    <row r="616" ht="13.8" x14ac:dyDescent="0.25"/>
    <row r="617" ht="13.8" x14ac:dyDescent="0.25"/>
    <row r="618" ht="13.8" x14ac:dyDescent="0.25"/>
    <row r="619" ht="13.8" x14ac:dyDescent="0.25"/>
    <row r="620" ht="13.8" x14ac:dyDescent="0.25"/>
    <row r="621" ht="13.8" x14ac:dyDescent="0.25"/>
    <row r="622" ht="13.8" x14ac:dyDescent="0.25"/>
    <row r="623" ht="13.8" x14ac:dyDescent="0.25"/>
    <row r="624" ht="13.8" x14ac:dyDescent="0.25"/>
    <row r="625" ht="13.8" x14ac:dyDescent="0.25"/>
    <row r="626" ht="13.8" x14ac:dyDescent="0.25"/>
    <row r="627" ht="13.8" x14ac:dyDescent="0.25"/>
    <row r="628" ht="13.8" x14ac:dyDescent="0.25"/>
    <row r="629" ht="13.8" x14ac:dyDescent="0.25"/>
    <row r="630" ht="13.8" x14ac:dyDescent="0.25"/>
    <row r="631" ht="13.8" x14ac:dyDescent="0.25"/>
    <row r="632" ht="13.8" x14ac:dyDescent="0.25"/>
    <row r="633" ht="13.8" x14ac:dyDescent="0.25"/>
    <row r="634" ht="13.8" x14ac:dyDescent="0.25"/>
    <row r="635" ht="13.8" x14ac:dyDescent="0.25"/>
    <row r="636" ht="13.8" x14ac:dyDescent="0.25"/>
    <row r="637" ht="13.8" x14ac:dyDescent="0.25"/>
    <row r="638" ht="13.8" x14ac:dyDescent="0.25"/>
    <row r="639" ht="13.8" x14ac:dyDescent="0.25"/>
    <row r="640" ht="13.8" x14ac:dyDescent="0.25"/>
    <row r="641" ht="13.8" x14ac:dyDescent="0.25"/>
    <row r="642" ht="13.8" x14ac:dyDescent="0.25"/>
    <row r="643" ht="13.8" x14ac:dyDescent="0.25"/>
    <row r="644" ht="13.8" x14ac:dyDescent="0.25"/>
    <row r="645" ht="13.8" x14ac:dyDescent="0.25"/>
    <row r="646" ht="13.8" x14ac:dyDescent="0.25"/>
    <row r="647" ht="13.8" x14ac:dyDescent="0.25"/>
    <row r="648" ht="13.8" x14ac:dyDescent="0.25"/>
    <row r="649" ht="13.8" x14ac:dyDescent="0.25"/>
    <row r="650" ht="13.8" x14ac:dyDescent="0.25"/>
    <row r="651" ht="13.8" x14ac:dyDescent="0.25"/>
    <row r="652" ht="13.8" x14ac:dyDescent="0.25"/>
    <row r="653" ht="13.8" x14ac:dyDescent="0.25"/>
    <row r="654" ht="13.8" x14ac:dyDescent="0.25"/>
    <row r="655" ht="13.8" x14ac:dyDescent="0.25"/>
    <row r="656" ht="13.8" x14ac:dyDescent="0.25"/>
    <row r="657" ht="13.8" x14ac:dyDescent="0.25"/>
    <row r="658" ht="13.8" x14ac:dyDescent="0.25"/>
    <row r="659" ht="13.8" x14ac:dyDescent="0.25"/>
    <row r="660" ht="13.8" x14ac:dyDescent="0.25"/>
    <row r="661" ht="13.8" x14ac:dyDescent="0.25"/>
    <row r="662" ht="13.8" x14ac:dyDescent="0.25"/>
    <row r="663" ht="13.8" x14ac:dyDescent="0.25"/>
    <row r="664" ht="13.8" x14ac:dyDescent="0.25"/>
    <row r="665" ht="13.8" x14ac:dyDescent="0.25"/>
    <row r="666" ht="13.8" x14ac:dyDescent="0.25"/>
    <row r="667" ht="13.8" x14ac:dyDescent="0.25"/>
    <row r="668" ht="13.8" x14ac:dyDescent="0.25"/>
    <row r="669" ht="13.8" x14ac:dyDescent="0.25"/>
    <row r="670" ht="13.8" x14ac:dyDescent="0.25"/>
    <row r="671" ht="13.8" x14ac:dyDescent="0.25"/>
    <row r="672" ht="13.8" x14ac:dyDescent="0.25"/>
    <row r="673" ht="13.8" x14ac:dyDescent="0.25"/>
    <row r="674" ht="13.8" x14ac:dyDescent="0.25"/>
    <row r="675" ht="13.8" x14ac:dyDescent="0.25"/>
    <row r="676" ht="13.8" x14ac:dyDescent="0.25"/>
    <row r="677" ht="13.8" x14ac:dyDescent="0.25"/>
    <row r="678" ht="13.8" x14ac:dyDescent="0.25"/>
    <row r="679" ht="13.8" x14ac:dyDescent="0.25"/>
    <row r="680" ht="13.8" x14ac:dyDescent="0.25"/>
    <row r="681" ht="13.8" x14ac:dyDescent="0.25"/>
    <row r="682" ht="13.8" x14ac:dyDescent="0.25"/>
    <row r="683" ht="13.8" x14ac:dyDescent="0.25"/>
    <row r="684" ht="13.8" x14ac:dyDescent="0.25"/>
    <row r="685" ht="13.8" x14ac:dyDescent="0.25"/>
    <row r="686" ht="13.8" x14ac:dyDescent="0.25"/>
    <row r="687" ht="13.8" x14ac:dyDescent="0.25"/>
    <row r="688" ht="13.8" x14ac:dyDescent="0.25"/>
    <row r="689" ht="13.8" x14ac:dyDescent="0.25"/>
    <row r="690" ht="13.8" x14ac:dyDescent="0.25"/>
    <row r="691" ht="13.8" x14ac:dyDescent="0.25"/>
    <row r="692" ht="13.8" x14ac:dyDescent="0.25"/>
    <row r="693" ht="13.8" x14ac:dyDescent="0.25"/>
    <row r="694" ht="13.8" x14ac:dyDescent="0.25"/>
    <row r="695" ht="13.8" x14ac:dyDescent="0.25"/>
    <row r="696" ht="13.8" x14ac:dyDescent="0.25"/>
    <row r="697" ht="13.8" x14ac:dyDescent="0.25"/>
    <row r="698" ht="13.8" x14ac:dyDescent="0.25"/>
    <row r="699" ht="13.8" x14ac:dyDescent="0.25"/>
    <row r="700" ht="13.8" x14ac:dyDescent="0.25"/>
    <row r="701" ht="13.8" x14ac:dyDescent="0.25"/>
    <row r="702" ht="13.8" x14ac:dyDescent="0.25"/>
    <row r="703" ht="13.8" x14ac:dyDescent="0.25"/>
    <row r="704" ht="13.8" x14ac:dyDescent="0.25"/>
    <row r="705" ht="13.8" x14ac:dyDescent="0.25"/>
    <row r="706" ht="13.8" x14ac:dyDescent="0.25"/>
    <row r="707" ht="13.8" x14ac:dyDescent="0.25"/>
    <row r="708" ht="13.8" x14ac:dyDescent="0.25"/>
    <row r="709" ht="13.8" x14ac:dyDescent="0.25"/>
    <row r="710" ht="13.8" x14ac:dyDescent="0.25"/>
    <row r="711" ht="13.8" x14ac:dyDescent="0.25"/>
    <row r="712" ht="13.8" x14ac:dyDescent="0.25"/>
    <row r="713" ht="13.8" x14ac:dyDescent="0.25"/>
    <row r="714" ht="13.8" x14ac:dyDescent="0.25"/>
    <row r="715" ht="13.8" x14ac:dyDescent="0.25"/>
    <row r="716" ht="13.8" x14ac:dyDescent="0.25"/>
    <row r="717" ht="13.8" x14ac:dyDescent="0.25"/>
    <row r="718" ht="13.8" x14ac:dyDescent="0.25"/>
    <row r="719" ht="13.8" x14ac:dyDescent="0.25"/>
    <row r="720" ht="13.8" x14ac:dyDescent="0.25"/>
    <row r="721" ht="13.8" x14ac:dyDescent="0.25"/>
    <row r="722" ht="13.8" x14ac:dyDescent="0.25"/>
    <row r="723" ht="13.8" x14ac:dyDescent="0.25"/>
    <row r="724" ht="13.8" x14ac:dyDescent="0.25"/>
    <row r="725" ht="13.8" x14ac:dyDescent="0.25"/>
    <row r="726" ht="13.8" x14ac:dyDescent="0.25"/>
    <row r="727" ht="13.8" x14ac:dyDescent="0.25"/>
    <row r="728" ht="13.8" x14ac:dyDescent="0.25"/>
    <row r="729" ht="13.8" x14ac:dyDescent="0.25"/>
    <row r="730" ht="13.8" x14ac:dyDescent="0.25"/>
    <row r="731" ht="13.8" x14ac:dyDescent="0.25"/>
    <row r="732" ht="13.8" x14ac:dyDescent="0.25"/>
    <row r="733" ht="13.8" x14ac:dyDescent="0.25"/>
    <row r="734" ht="13.8" x14ac:dyDescent="0.25"/>
    <row r="735" ht="13.8" x14ac:dyDescent="0.25"/>
    <row r="736" ht="13.8" x14ac:dyDescent="0.25"/>
    <row r="737" ht="13.8" x14ac:dyDescent="0.25"/>
    <row r="738" ht="13.8" x14ac:dyDescent="0.25"/>
    <row r="739" ht="13.8" x14ac:dyDescent="0.25"/>
    <row r="740" ht="13.8" x14ac:dyDescent="0.25"/>
    <row r="741" ht="13.8" x14ac:dyDescent="0.25"/>
    <row r="742" ht="13.8" x14ac:dyDescent="0.25"/>
    <row r="743" ht="13.8" x14ac:dyDescent="0.25"/>
    <row r="744" ht="13.8" x14ac:dyDescent="0.25"/>
    <row r="745" ht="13.8" x14ac:dyDescent="0.25"/>
    <row r="746" ht="13.8" x14ac:dyDescent="0.25"/>
    <row r="747" ht="13.8" x14ac:dyDescent="0.25"/>
    <row r="748" ht="13.8" x14ac:dyDescent="0.25"/>
    <row r="749" ht="13.8" x14ac:dyDescent="0.25"/>
    <row r="750" ht="13.8" x14ac:dyDescent="0.25"/>
    <row r="751" ht="13.8" x14ac:dyDescent="0.25"/>
    <row r="752" ht="13.8" x14ac:dyDescent="0.25"/>
    <row r="753" ht="13.8" x14ac:dyDescent="0.25"/>
    <row r="754" ht="13.8" x14ac:dyDescent="0.25"/>
    <row r="755" ht="13.8" x14ac:dyDescent="0.25"/>
    <row r="756" ht="13.8" x14ac:dyDescent="0.25"/>
    <row r="757" ht="13.8" x14ac:dyDescent="0.25"/>
    <row r="758" ht="13.8" x14ac:dyDescent="0.25"/>
    <row r="759" ht="13.8" x14ac:dyDescent="0.25"/>
    <row r="760" ht="13.8" x14ac:dyDescent="0.25"/>
    <row r="761" ht="13.8" x14ac:dyDescent="0.25"/>
    <row r="762" ht="13.8" x14ac:dyDescent="0.25"/>
    <row r="763" ht="13.8" x14ac:dyDescent="0.25"/>
    <row r="764" ht="13.8" x14ac:dyDescent="0.25"/>
    <row r="765" ht="13.8" x14ac:dyDescent="0.25"/>
    <row r="766" ht="13.8" x14ac:dyDescent="0.25"/>
    <row r="767" ht="13.8" x14ac:dyDescent="0.25"/>
    <row r="768" ht="13.8" x14ac:dyDescent="0.25"/>
    <row r="769" ht="13.8" x14ac:dyDescent="0.25"/>
    <row r="770" ht="13.8" x14ac:dyDescent="0.25"/>
    <row r="771" ht="13.8" x14ac:dyDescent="0.25"/>
    <row r="772" ht="13.8" x14ac:dyDescent="0.25"/>
    <row r="773" ht="13.8" x14ac:dyDescent="0.25"/>
    <row r="774" ht="13.8" x14ac:dyDescent="0.25"/>
    <row r="775" ht="13.8" x14ac:dyDescent="0.25"/>
    <row r="776" ht="13.8" x14ac:dyDescent="0.25"/>
    <row r="777" ht="13.8" x14ac:dyDescent="0.25"/>
    <row r="778" ht="13.8" x14ac:dyDescent="0.25"/>
    <row r="779" ht="13.8" x14ac:dyDescent="0.25"/>
    <row r="780" ht="13.8" x14ac:dyDescent="0.25"/>
    <row r="781" ht="13.8" x14ac:dyDescent="0.25"/>
    <row r="782" ht="13.8" x14ac:dyDescent="0.25"/>
    <row r="783" ht="13.8" x14ac:dyDescent="0.25"/>
    <row r="784" ht="13.8" x14ac:dyDescent="0.25"/>
    <row r="785" ht="13.8" x14ac:dyDescent="0.25"/>
    <row r="786" ht="13.8" x14ac:dyDescent="0.25"/>
    <row r="787" ht="13.8" x14ac:dyDescent="0.25"/>
    <row r="788" ht="13.8" x14ac:dyDescent="0.25"/>
    <row r="789" ht="13.8" x14ac:dyDescent="0.25"/>
    <row r="790" ht="13.8" x14ac:dyDescent="0.25"/>
    <row r="791" ht="13.8" x14ac:dyDescent="0.25"/>
    <row r="792" ht="13.8" x14ac:dyDescent="0.25"/>
    <row r="793" ht="13.8" x14ac:dyDescent="0.25"/>
    <row r="794" ht="13.8" x14ac:dyDescent="0.25"/>
    <row r="795" ht="13.8" x14ac:dyDescent="0.25"/>
    <row r="796" ht="13.8" x14ac:dyDescent="0.25"/>
    <row r="797" ht="13.8" x14ac:dyDescent="0.25"/>
    <row r="798" ht="13.8" x14ac:dyDescent="0.25"/>
    <row r="799" ht="13.8" x14ac:dyDescent="0.25"/>
    <row r="800" ht="13.8" x14ac:dyDescent="0.25"/>
    <row r="801" ht="13.8" x14ac:dyDescent="0.25"/>
    <row r="802" ht="13.8" x14ac:dyDescent="0.25"/>
    <row r="803" ht="13.8" x14ac:dyDescent="0.25"/>
    <row r="804" ht="13.8" x14ac:dyDescent="0.25"/>
    <row r="805" ht="13.8" x14ac:dyDescent="0.25"/>
    <row r="806" ht="13.8" x14ac:dyDescent="0.25"/>
    <row r="807" ht="13.8" x14ac:dyDescent="0.25"/>
    <row r="808" ht="13.8" x14ac:dyDescent="0.25"/>
    <row r="809" ht="13.8" x14ac:dyDescent="0.25"/>
    <row r="810" ht="13.8" x14ac:dyDescent="0.25"/>
    <row r="811" ht="13.8" x14ac:dyDescent="0.25"/>
    <row r="812" ht="13.8" x14ac:dyDescent="0.25"/>
    <row r="813" ht="13.8" x14ac:dyDescent="0.25"/>
    <row r="814" ht="13.8" x14ac:dyDescent="0.25"/>
    <row r="815" ht="13.8" x14ac:dyDescent="0.25"/>
    <row r="816" ht="13.8" x14ac:dyDescent="0.25"/>
    <row r="817" ht="13.8" x14ac:dyDescent="0.25"/>
    <row r="818" ht="13.8" x14ac:dyDescent="0.25"/>
    <row r="819" ht="13.8" x14ac:dyDescent="0.25"/>
    <row r="820" ht="13.8" x14ac:dyDescent="0.25"/>
    <row r="821" ht="13.8" x14ac:dyDescent="0.25"/>
    <row r="822" ht="13.8" x14ac:dyDescent="0.25"/>
    <row r="823" ht="13.8" x14ac:dyDescent="0.25"/>
    <row r="824" ht="13.8" x14ac:dyDescent="0.25"/>
    <row r="825" ht="13.8" x14ac:dyDescent="0.25"/>
    <row r="826" ht="13.8" x14ac:dyDescent="0.25"/>
    <row r="827" ht="13.8" x14ac:dyDescent="0.25"/>
    <row r="828" ht="13.8" x14ac:dyDescent="0.25"/>
    <row r="829" ht="13.8" x14ac:dyDescent="0.25"/>
    <row r="830" ht="13.8" x14ac:dyDescent="0.25"/>
    <row r="831" ht="13.8" x14ac:dyDescent="0.25"/>
    <row r="832" ht="13.8" x14ac:dyDescent="0.25"/>
    <row r="833" ht="13.8" x14ac:dyDescent="0.25"/>
    <row r="834" ht="13.8" x14ac:dyDescent="0.25"/>
    <row r="835" ht="13.8" x14ac:dyDescent="0.25"/>
    <row r="836" ht="13.8" x14ac:dyDescent="0.25"/>
    <row r="837" ht="13.8" x14ac:dyDescent="0.25"/>
    <row r="838" ht="13.8" x14ac:dyDescent="0.25"/>
    <row r="839" ht="13.8" x14ac:dyDescent="0.25"/>
    <row r="840" ht="13.8" x14ac:dyDescent="0.25"/>
    <row r="841" ht="13.8" x14ac:dyDescent="0.25"/>
    <row r="842" ht="13.8" x14ac:dyDescent="0.25"/>
    <row r="843" ht="13.8" x14ac:dyDescent="0.25"/>
    <row r="844" ht="13.8" x14ac:dyDescent="0.25"/>
    <row r="845" ht="13.8" x14ac:dyDescent="0.25"/>
    <row r="846" ht="13.8" x14ac:dyDescent="0.25"/>
    <row r="847" ht="13.8" x14ac:dyDescent="0.25"/>
    <row r="848" ht="13.8" x14ac:dyDescent="0.25"/>
    <row r="849" ht="13.8" x14ac:dyDescent="0.25"/>
    <row r="850" ht="13.8" x14ac:dyDescent="0.25"/>
    <row r="851" ht="13.8" x14ac:dyDescent="0.25"/>
    <row r="852" ht="13.8" x14ac:dyDescent="0.25"/>
    <row r="853" ht="13.8" x14ac:dyDescent="0.25"/>
    <row r="854" ht="13.8" x14ac:dyDescent="0.25"/>
    <row r="855" ht="13.8" x14ac:dyDescent="0.25"/>
    <row r="856" ht="13.8" x14ac:dyDescent="0.25"/>
    <row r="857" ht="13.8" x14ac:dyDescent="0.25"/>
    <row r="858" ht="13.8" x14ac:dyDescent="0.25"/>
    <row r="859" ht="13.8" x14ac:dyDescent="0.25"/>
    <row r="860" ht="13.8" x14ac:dyDescent="0.25"/>
    <row r="861" ht="13.8" x14ac:dyDescent="0.25"/>
    <row r="862" ht="13.8" x14ac:dyDescent="0.25"/>
    <row r="863" ht="13.8" x14ac:dyDescent="0.25"/>
    <row r="864" ht="13.8" x14ac:dyDescent="0.25"/>
    <row r="865" ht="13.8" x14ac:dyDescent="0.25"/>
    <row r="866" ht="13.8" x14ac:dyDescent="0.25"/>
    <row r="867" ht="13.8" x14ac:dyDescent="0.25"/>
    <row r="868" ht="13.8" x14ac:dyDescent="0.25"/>
    <row r="869" ht="13.8" x14ac:dyDescent="0.25"/>
    <row r="870" ht="13.8" x14ac:dyDescent="0.25"/>
    <row r="871" ht="13.8" x14ac:dyDescent="0.25"/>
    <row r="872" ht="13.8" x14ac:dyDescent="0.25"/>
    <row r="873" ht="13.8" x14ac:dyDescent="0.25"/>
    <row r="874" ht="13.8" x14ac:dyDescent="0.25"/>
    <row r="875" ht="13.8" x14ac:dyDescent="0.25"/>
    <row r="876" ht="13.8" x14ac:dyDescent="0.25"/>
    <row r="877" ht="13.8" x14ac:dyDescent="0.25"/>
    <row r="878" ht="13.8" x14ac:dyDescent="0.25"/>
    <row r="879" ht="13.8" x14ac:dyDescent="0.25"/>
    <row r="880" ht="13.8" x14ac:dyDescent="0.25"/>
    <row r="881" ht="13.8" x14ac:dyDescent="0.25"/>
    <row r="882" ht="13.8" x14ac:dyDescent="0.25"/>
    <row r="883" ht="13.8" x14ac:dyDescent="0.25"/>
    <row r="884" ht="13.8" x14ac:dyDescent="0.25"/>
    <row r="885" ht="13.8" x14ac:dyDescent="0.25"/>
    <row r="886" ht="13.8" x14ac:dyDescent="0.25"/>
    <row r="887" ht="13.8" x14ac:dyDescent="0.25"/>
    <row r="888" ht="13.8" x14ac:dyDescent="0.25"/>
    <row r="889" ht="13.8" x14ac:dyDescent="0.25"/>
    <row r="890" ht="13.8" x14ac:dyDescent="0.25"/>
    <row r="891" ht="13.8" x14ac:dyDescent="0.25"/>
    <row r="892" ht="13.8" x14ac:dyDescent="0.25"/>
    <row r="893" ht="13.8" x14ac:dyDescent="0.25"/>
    <row r="894" ht="13.8" x14ac:dyDescent="0.25"/>
    <row r="895" ht="13.8" x14ac:dyDescent="0.25"/>
    <row r="896" ht="13.8" x14ac:dyDescent="0.25"/>
    <row r="897" ht="13.8" x14ac:dyDescent="0.25"/>
    <row r="898" ht="13.8" x14ac:dyDescent="0.25"/>
    <row r="899" ht="13.8" x14ac:dyDescent="0.25"/>
    <row r="900" ht="13.8" x14ac:dyDescent="0.25"/>
    <row r="901" ht="13.8" x14ac:dyDescent="0.25"/>
    <row r="902" ht="13.8" x14ac:dyDescent="0.25"/>
    <row r="903" ht="13.8" x14ac:dyDescent="0.25"/>
    <row r="904" ht="13.8" x14ac:dyDescent="0.25"/>
    <row r="905" ht="13.8" x14ac:dyDescent="0.25"/>
    <row r="906" ht="13.8" x14ac:dyDescent="0.25"/>
    <row r="907" ht="13.8" x14ac:dyDescent="0.25"/>
    <row r="908" ht="13.8" x14ac:dyDescent="0.25"/>
    <row r="909" ht="13.8" x14ac:dyDescent="0.25"/>
    <row r="910" ht="13.8" x14ac:dyDescent="0.25"/>
    <row r="911" ht="13.8" x14ac:dyDescent="0.25"/>
    <row r="912" ht="13.8" x14ac:dyDescent="0.25"/>
    <row r="913" ht="13.8" x14ac:dyDescent="0.25"/>
    <row r="914" ht="13.8" x14ac:dyDescent="0.25"/>
    <row r="915" ht="13.8" x14ac:dyDescent="0.25"/>
    <row r="916" ht="13.8" x14ac:dyDescent="0.25"/>
    <row r="917" ht="13.8" x14ac:dyDescent="0.25"/>
    <row r="918" ht="13.8" x14ac:dyDescent="0.25"/>
    <row r="919" ht="13.8" x14ac:dyDescent="0.25"/>
    <row r="920" ht="13.8" x14ac:dyDescent="0.25"/>
    <row r="921" ht="13.8" x14ac:dyDescent="0.25"/>
    <row r="922" ht="13.8" x14ac:dyDescent="0.25"/>
    <row r="923" ht="13.8" x14ac:dyDescent="0.25"/>
    <row r="924" ht="13.8" x14ac:dyDescent="0.25"/>
    <row r="925" ht="13.8" x14ac:dyDescent="0.25"/>
    <row r="926" ht="13.8" x14ac:dyDescent="0.25"/>
    <row r="927" ht="13.8" x14ac:dyDescent="0.25"/>
    <row r="928" ht="13.8" x14ac:dyDescent="0.25"/>
    <row r="929" ht="13.8" x14ac:dyDescent="0.25"/>
    <row r="930" ht="13.8" x14ac:dyDescent="0.25"/>
    <row r="931" ht="13.8" x14ac:dyDescent="0.25"/>
    <row r="932" ht="13.8" x14ac:dyDescent="0.25"/>
    <row r="933" ht="13.8" x14ac:dyDescent="0.25"/>
    <row r="934" ht="13.8" x14ac:dyDescent="0.25"/>
    <row r="935" ht="13.8" x14ac:dyDescent="0.25"/>
    <row r="936" ht="13.8" x14ac:dyDescent="0.25"/>
    <row r="937" ht="13.8" x14ac:dyDescent="0.25"/>
    <row r="938" ht="13.8" x14ac:dyDescent="0.25"/>
    <row r="939" ht="13.8" x14ac:dyDescent="0.25"/>
    <row r="940" ht="13.8" x14ac:dyDescent="0.25"/>
    <row r="941" ht="13.8" x14ac:dyDescent="0.25"/>
    <row r="942" ht="13.8" x14ac:dyDescent="0.25"/>
    <row r="943" ht="13.8" x14ac:dyDescent="0.25"/>
    <row r="944" ht="13.8" x14ac:dyDescent="0.25"/>
    <row r="945" ht="13.8" x14ac:dyDescent="0.25"/>
    <row r="946" ht="13.8" x14ac:dyDescent="0.25"/>
    <row r="947" ht="13.8" x14ac:dyDescent="0.25"/>
    <row r="948" ht="13.8" x14ac:dyDescent="0.25"/>
    <row r="949" ht="13.8" x14ac:dyDescent="0.25"/>
    <row r="950" ht="13.8" x14ac:dyDescent="0.25"/>
    <row r="951" ht="13.8" x14ac:dyDescent="0.25"/>
    <row r="952" ht="13.8" x14ac:dyDescent="0.25"/>
    <row r="953" ht="13.8" x14ac:dyDescent="0.25"/>
    <row r="954" ht="13.8" x14ac:dyDescent="0.25"/>
    <row r="955" ht="13.8" x14ac:dyDescent="0.25"/>
    <row r="956" ht="13.8" x14ac:dyDescent="0.25"/>
    <row r="957" ht="13.8" x14ac:dyDescent="0.25"/>
    <row r="958" ht="13.8" x14ac:dyDescent="0.25"/>
    <row r="959" ht="13.8" x14ac:dyDescent="0.25"/>
    <row r="960" ht="13.8" x14ac:dyDescent="0.25"/>
    <row r="961" ht="13.8" x14ac:dyDescent="0.25"/>
    <row r="962" ht="13.8" x14ac:dyDescent="0.25"/>
    <row r="963" ht="13.8" x14ac:dyDescent="0.25"/>
    <row r="964" ht="13.8" x14ac:dyDescent="0.25"/>
    <row r="965" ht="13.8" x14ac:dyDescent="0.25"/>
    <row r="966" ht="13.8" x14ac:dyDescent="0.25"/>
    <row r="967" ht="13.8" x14ac:dyDescent="0.25"/>
    <row r="968" ht="13.8" x14ac:dyDescent="0.25"/>
    <row r="969" ht="13.8" x14ac:dyDescent="0.25"/>
    <row r="970" ht="13.8" x14ac:dyDescent="0.25"/>
    <row r="971" ht="13.8" x14ac:dyDescent="0.25"/>
    <row r="972" ht="13.8" x14ac:dyDescent="0.25"/>
    <row r="973" ht="13.8" x14ac:dyDescent="0.25"/>
    <row r="974" ht="13.8" x14ac:dyDescent="0.25"/>
    <row r="975" ht="13.8" x14ac:dyDescent="0.25"/>
    <row r="976" ht="13.8" x14ac:dyDescent="0.25"/>
    <row r="977" ht="13.8" x14ac:dyDescent="0.25"/>
    <row r="978" ht="13.8" x14ac:dyDescent="0.25"/>
    <row r="979" ht="13.8" x14ac:dyDescent="0.25"/>
    <row r="980" ht="13.8" x14ac:dyDescent="0.25"/>
    <row r="981" ht="13.8" x14ac:dyDescent="0.25"/>
    <row r="982" ht="13.8" x14ac:dyDescent="0.25"/>
    <row r="983" ht="13.8" x14ac:dyDescent="0.25"/>
    <row r="984" ht="13.8" x14ac:dyDescent="0.25"/>
    <row r="985" ht="13.8" x14ac:dyDescent="0.25"/>
    <row r="986" ht="13.8" x14ac:dyDescent="0.25"/>
    <row r="987" ht="13.8" x14ac:dyDescent="0.25"/>
    <row r="988" ht="13.8" x14ac:dyDescent="0.25"/>
    <row r="989" ht="13.8" x14ac:dyDescent="0.25"/>
    <row r="990" ht="13.8" x14ac:dyDescent="0.25"/>
    <row r="991" ht="13.8" x14ac:dyDescent="0.25"/>
    <row r="992" ht="13.8" x14ac:dyDescent="0.25"/>
    <row r="993" ht="13.8" x14ac:dyDescent="0.25"/>
    <row r="994" ht="13.8" x14ac:dyDescent="0.25"/>
    <row r="995" ht="13.8" x14ac:dyDescent="0.25"/>
    <row r="996" ht="13.8" x14ac:dyDescent="0.25"/>
    <row r="997" ht="13.8" x14ac:dyDescent="0.25"/>
    <row r="998" ht="13.8" x14ac:dyDescent="0.25"/>
    <row r="999" ht="13.8" x14ac:dyDescent="0.25"/>
    <row r="1000" ht="13.8" x14ac:dyDescent="0.25"/>
    <row r="1001" ht="13.8" x14ac:dyDescent="0.25"/>
    <row r="1002" ht="13.8" x14ac:dyDescent="0.25"/>
    <row r="1003" ht="13.8" x14ac:dyDescent="0.25"/>
    <row r="1004" ht="13.8" x14ac:dyDescent="0.25"/>
    <row r="1005" ht="13.8" x14ac:dyDescent="0.25"/>
    <row r="1006" ht="13.8" x14ac:dyDescent="0.25"/>
    <row r="1007" ht="13.8" x14ac:dyDescent="0.25"/>
    <row r="1008" ht="13.8" x14ac:dyDescent="0.25"/>
    <row r="1009" ht="13.8" x14ac:dyDescent="0.25"/>
    <row r="1010" ht="13.8" x14ac:dyDescent="0.25"/>
    <row r="1011" ht="13.8" x14ac:dyDescent="0.25"/>
    <row r="1012" ht="13.8" x14ac:dyDescent="0.25"/>
    <row r="1013" ht="13.8" x14ac:dyDescent="0.25"/>
    <row r="1014" ht="13.8" x14ac:dyDescent="0.25"/>
    <row r="1015" ht="13.8" x14ac:dyDescent="0.25"/>
    <row r="1016" ht="13.8" x14ac:dyDescent="0.25"/>
    <row r="1017" ht="13.8" x14ac:dyDescent="0.25"/>
    <row r="1018" ht="13.8" x14ac:dyDescent="0.25"/>
    <row r="1019" ht="13.8" x14ac:dyDescent="0.25"/>
    <row r="1020" ht="13.8" x14ac:dyDescent="0.25"/>
    <row r="1021" ht="13.8" x14ac:dyDescent="0.25"/>
    <row r="1022" ht="13.8" x14ac:dyDescent="0.25"/>
    <row r="1023" ht="13.8" x14ac:dyDescent="0.25"/>
    <row r="1024" ht="13.8" x14ac:dyDescent="0.25"/>
    <row r="1025" ht="13.8" x14ac:dyDescent="0.25"/>
    <row r="1026" ht="13.8" x14ac:dyDescent="0.25"/>
    <row r="1027" ht="13.8" x14ac:dyDescent="0.25"/>
    <row r="1028" ht="13.8" x14ac:dyDescent="0.25"/>
    <row r="1029" ht="13.8" x14ac:dyDescent="0.25"/>
    <row r="1030" ht="13.8" x14ac:dyDescent="0.25"/>
    <row r="1031" ht="13.8" x14ac:dyDescent="0.25"/>
    <row r="1032" ht="13.8" x14ac:dyDescent="0.25"/>
    <row r="1033" ht="13.8" x14ac:dyDescent="0.25"/>
    <row r="1034" ht="13.8" x14ac:dyDescent="0.25"/>
    <row r="1035" ht="13.8" x14ac:dyDescent="0.25"/>
    <row r="1036" ht="13.8" x14ac:dyDescent="0.25"/>
    <row r="1037" ht="13.8" x14ac:dyDescent="0.25"/>
    <row r="1038" ht="13.8" x14ac:dyDescent="0.25"/>
    <row r="1039" ht="13.8" x14ac:dyDescent="0.25"/>
    <row r="1040" ht="13.8" x14ac:dyDescent="0.25"/>
    <row r="1041" ht="13.8" x14ac:dyDescent="0.25"/>
    <row r="1042" ht="13.8" x14ac:dyDescent="0.25"/>
    <row r="1043" ht="13.8" x14ac:dyDescent="0.25"/>
    <row r="1044" ht="13.8" x14ac:dyDescent="0.25"/>
    <row r="1045" ht="13.8" x14ac:dyDescent="0.25"/>
    <row r="1046" ht="13.8" x14ac:dyDescent="0.25"/>
    <row r="1047" ht="13.8" x14ac:dyDescent="0.25"/>
    <row r="1048" ht="13.8" x14ac:dyDescent="0.25"/>
    <row r="1049" ht="13.8" x14ac:dyDescent="0.25"/>
    <row r="1050" ht="13.8" x14ac:dyDescent="0.25"/>
    <row r="1051" ht="13.8" x14ac:dyDescent="0.25"/>
    <row r="1052" ht="13.8" x14ac:dyDescent="0.25"/>
    <row r="1053" ht="13.8" x14ac:dyDescent="0.25"/>
    <row r="1054" ht="13.8" x14ac:dyDescent="0.25"/>
    <row r="1055" ht="13.8" x14ac:dyDescent="0.25"/>
    <row r="1056" ht="13.8" x14ac:dyDescent="0.25"/>
    <row r="1057" ht="13.8" x14ac:dyDescent="0.25"/>
    <row r="1058" ht="13.8" x14ac:dyDescent="0.25"/>
    <row r="1059" ht="13.8" x14ac:dyDescent="0.25"/>
    <row r="1060" ht="13.8" x14ac:dyDescent="0.25"/>
    <row r="1061" ht="13.8" x14ac:dyDescent="0.25"/>
    <row r="1062" ht="13.8" x14ac:dyDescent="0.25"/>
    <row r="1063" ht="13.8" x14ac:dyDescent="0.25"/>
    <row r="1064" ht="13.8" x14ac:dyDescent="0.25"/>
    <row r="1065" ht="13.8" x14ac:dyDescent="0.25"/>
    <row r="1066" ht="13.8" x14ac:dyDescent="0.25"/>
    <row r="1067" ht="13.8" x14ac:dyDescent="0.25"/>
    <row r="1068" ht="13.8" x14ac:dyDescent="0.25"/>
    <row r="1069" ht="13.8" x14ac:dyDescent="0.25"/>
    <row r="1070" ht="13.8" x14ac:dyDescent="0.25"/>
    <row r="1071" ht="13.8" x14ac:dyDescent="0.25"/>
    <row r="1072" ht="13.8" x14ac:dyDescent="0.25"/>
    <row r="1073" ht="13.8" x14ac:dyDescent="0.25"/>
    <row r="1074" ht="13.8" x14ac:dyDescent="0.25"/>
    <row r="1075" ht="13.8" x14ac:dyDescent="0.25"/>
    <row r="1076" ht="13.8" x14ac:dyDescent="0.25"/>
    <row r="1077" ht="13.8" x14ac:dyDescent="0.25"/>
    <row r="1078" ht="13.8" x14ac:dyDescent="0.25"/>
    <row r="1079" ht="13.8" x14ac:dyDescent="0.25"/>
    <row r="1080" ht="13.8" x14ac:dyDescent="0.25"/>
    <row r="1081" ht="13.8" x14ac:dyDescent="0.25"/>
    <row r="1082" ht="13.8" x14ac:dyDescent="0.25"/>
    <row r="1083" ht="13.8" x14ac:dyDescent="0.25"/>
    <row r="1084" ht="13.8" x14ac:dyDescent="0.25"/>
    <row r="1085" ht="13.8" x14ac:dyDescent="0.25"/>
    <row r="1086" ht="13.8" x14ac:dyDescent="0.25"/>
    <row r="1087" ht="13.8" x14ac:dyDescent="0.25"/>
    <row r="1088" ht="13.8" x14ac:dyDescent="0.25"/>
    <row r="1089" ht="13.8" x14ac:dyDescent="0.25"/>
    <row r="1090" ht="13.8" x14ac:dyDescent="0.25"/>
    <row r="1091" ht="13.8" x14ac:dyDescent="0.25"/>
    <row r="1092" ht="13.8" x14ac:dyDescent="0.25"/>
    <row r="1093" ht="13.8" x14ac:dyDescent="0.25"/>
    <row r="1094" ht="13.8" x14ac:dyDescent="0.25"/>
    <row r="1095" ht="13.8" x14ac:dyDescent="0.25"/>
    <row r="1096" ht="13.8" x14ac:dyDescent="0.25"/>
    <row r="1097" ht="13.8" x14ac:dyDescent="0.25"/>
    <row r="1098" ht="13.8" x14ac:dyDescent="0.25"/>
    <row r="1099" ht="13.8" x14ac:dyDescent="0.25"/>
    <row r="1100" ht="13.8" x14ac:dyDescent="0.25"/>
    <row r="1101" ht="13.8" x14ac:dyDescent="0.25"/>
    <row r="1102" ht="13.8" x14ac:dyDescent="0.25"/>
    <row r="1103" ht="13.8" x14ac:dyDescent="0.25"/>
    <row r="1104" ht="13.8" x14ac:dyDescent="0.25"/>
    <row r="1105" ht="13.8" x14ac:dyDescent="0.25"/>
    <row r="1106" ht="13.8" x14ac:dyDescent="0.25"/>
    <row r="1107" ht="13.8" x14ac:dyDescent="0.25"/>
    <row r="1108" ht="13.8" x14ac:dyDescent="0.25"/>
    <row r="1109" ht="13.8" x14ac:dyDescent="0.25"/>
    <row r="1110" ht="13.8" x14ac:dyDescent="0.25"/>
    <row r="1111" ht="13.8" x14ac:dyDescent="0.25"/>
    <row r="1112" ht="13.8" x14ac:dyDescent="0.25"/>
    <row r="1113" ht="13.8" x14ac:dyDescent="0.25"/>
    <row r="1114" ht="13.8" x14ac:dyDescent="0.25"/>
    <row r="1115" ht="13.8" x14ac:dyDescent="0.25"/>
    <row r="1116" ht="13.8" x14ac:dyDescent="0.25"/>
    <row r="1117" ht="13.8" x14ac:dyDescent="0.25"/>
    <row r="1118" ht="13.8" x14ac:dyDescent="0.25"/>
    <row r="1119" ht="13.8" x14ac:dyDescent="0.25"/>
    <row r="1120" ht="13.8" x14ac:dyDescent="0.25"/>
    <row r="1121" ht="13.8" x14ac:dyDescent="0.25"/>
    <row r="1122" ht="13.8" x14ac:dyDescent="0.25"/>
    <row r="1123" ht="13.8" x14ac:dyDescent="0.25"/>
    <row r="1124" ht="13.8" x14ac:dyDescent="0.25"/>
    <row r="1125" ht="13.8" x14ac:dyDescent="0.25"/>
    <row r="1126" ht="13.8" x14ac:dyDescent="0.25"/>
    <row r="1127" ht="13.8" x14ac:dyDescent="0.25"/>
    <row r="1128" ht="13.8" x14ac:dyDescent="0.25"/>
    <row r="1129" ht="13.8" x14ac:dyDescent="0.25"/>
    <row r="1130" ht="13.8" x14ac:dyDescent="0.25"/>
    <row r="1131" ht="13.8" x14ac:dyDescent="0.25"/>
    <row r="1132" ht="13.8" x14ac:dyDescent="0.25"/>
    <row r="1133" ht="13.8" x14ac:dyDescent="0.25"/>
    <row r="1134" ht="13.8" x14ac:dyDescent="0.25"/>
    <row r="1135" ht="13.8" x14ac:dyDescent="0.25"/>
    <row r="1136" ht="13.8" x14ac:dyDescent="0.25"/>
    <row r="1137" ht="13.8" x14ac:dyDescent="0.25"/>
    <row r="1138" ht="13.8" x14ac:dyDescent="0.25"/>
    <row r="1139" ht="13.8" x14ac:dyDescent="0.25"/>
    <row r="1140" ht="13.8" x14ac:dyDescent="0.25"/>
    <row r="1141" ht="13.8" x14ac:dyDescent="0.25"/>
    <row r="1142" ht="13.8" x14ac:dyDescent="0.25"/>
    <row r="1143" ht="13.8" x14ac:dyDescent="0.25"/>
    <row r="1144" ht="13.8" x14ac:dyDescent="0.25"/>
    <row r="1145" ht="13.8" x14ac:dyDescent="0.25"/>
    <row r="1146" ht="13.8" x14ac:dyDescent="0.25"/>
    <row r="1147" ht="13.8" x14ac:dyDescent="0.25"/>
    <row r="1148" ht="13.8" x14ac:dyDescent="0.25"/>
    <row r="1149" ht="13.8" x14ac:dyDescent="0.25"/>
    <row r="1150" ht="13.8" x14ac:dyDescent="0.25"/>
    <row r="1151" ht="13.8" x14ac:dyDescent="0.25"/>
    <row r="1152" ht="13.8" x14ac:dyDescent="0.25"/>
    <row r="1153" ht="13.8" x14ac:dyDescent="0.25"/>
    <row r="1154" ht="13.8" x14ac:dyDescent="0.25"/>
    <row r="1155" ht="13.8" x14ac:dyDescent="0.25"/>
    <row r="1156" ht="13.8" x14ac:dyDescent="0.25"/>
    <row r="1157" ht="13.8" x14ac:dyDescent="0.25"/>
    <row r="1158" ht="13.8" x14ac:dyDescent="0.25"/>
    <row r="1159" ht="13.8" x14ac:dyDescent="0.25"/>
    <row r="1160" ht="13.8" x14ac:dyDescent="0.25"/>
    <row r="1161" ht="13.8" x14ac:dyDescent="0.25"/>
    <row r="1162" ht="13.8" x14ac:dyDescent="0.25"/>
    <row r="1163" ht="13.8" x14ac:dyDescent="0.25"/>
    <row r="1164" ht="13.8" x14ac:dyDescent="0.25"/>
    <row r="1165" ht="13.8" x14ac:dyDescent="0.25"/>
    <row r="1166" ht="13.8" x14ac:dyDescent="0.25"/>
    <row r="1167" ht="13.8" x14ac:dyDescent="0.25"/>
    <row r="1168" ht="13.8" x14ac:dyDescent="0.25"/>
    <row r="1169" ht="13.8" x14ac:dyDescent="0.25"/>
    <row r="1170" ht="13.8" x14ac:dyDescent="0.25"/>
    <row r="1171" ht="13.8" x14ac:dyDescent="0.25"/>
    <row r="1172" ht="13.8" x14ac:dyDescent="0.25"/>
    <row r="1173" ht="13.8" x14ac:dyDescent="0.25"/>
    <row r="1174" ht="13.8" x14ac:dyDescent="0.25"/>
    <row r="1175" ht="13.8" x14ac:dyDescent="0.25"/>
    <row r="1176" ht="13.8" x14ac:dyDescent="0.25"/>
    <row r="1177" ht="13.8" x14ac:dyDescent="0.25"/>
    <row r="1178" ht="13.8" x14ac:dyDescent="0.25"/>
    <row r="1179" ht="13.8" x14ac:dyDescent="0.25"/>
    <row r="1180" ht="13.8" x14ac:dyDescent="0.25"/>
    <row r="1181" ht="13.8" x14ac:dyDescent="0.25"/>
    <row r="1182" ht="13.8" x14ac:dyDescent="0.25"/>
    <row r="1183" ht="13.8" x14ac:dyDescent="0.25"/>
    <row r="1184" ht="13.8" x14ac:dyDescent="0.25"/>
    <row r="1185" ht="13.8" x14ac:dyDescent="0.25"/>
    <row r="1186" ht="13.8" x14ac:dyDescent="0.25"/>
    <row r="1187" ht="13.8" x14ac:dyDescent="0.25"/>
    <row r="1188" ht="13.8" x14ac:dyDescent="0.25"/>
    <row r="1189" ht="13.8" x14ac:dyDescent="0.25"/>
    <row r="1190" ht="13.8" x14ac:dyDescent="0.25"/>
    <row r="1191" ht="13.8" x14ac:dyDescent="0.25"/>
    <row r="1192" ht="13.8" x14ac:dyDescent="0.25"/>
    <row r="1193" ht="13.8" x14ac:dyDescent="0.25"/>
    <row r="1194" ht="13.8" x14ac:dyDescent="0.25"/>
    <row r="1195" ht="13.8" x14ac:dyDescent="0.25"/>
    <row r="1196" ht="13.8" x14ac:dyDescent="0.25"/>
    <row r="1197" ht="13.8" x14ac:dyDescent="0.25"/>
    <row r="1198" ht="13.8" x14ac:dyDescent="0.25"/>
    <row r="1199" ht="13.8" x14ac:dyDescent="0.25"/>
    <row r="1200" ht="13.8" x14ac:dyDescent="0.25"/>
    <row r="1201" ht="13.8" x14ac:dyDescent="0.25"/>
    <row r="1202" ht="13.8" x14ac:dyDescent="0.25"/>
    <row r="1203" ht="13.8" x14ac:dyDescent="0.25"/>
    <row r="1204" ht="13.8" x14ac:dyDescent="0.25"/>
    <row r="1205" ht="13.8" x14ac:dyDescent="0.25"/>
    <row r="1206" ht="13.8" x14ac:dyDescent="0.25"/>
    <row r="1207" ht="13.8" x14ac:dyDescent="0.25"/>
    <row r="1208" ht="13.8" x14ac:dyDescent="0.25"/>
    <row r="1209" ht="13.8" x14ac:dyDescent="0.25"/>
    <row r="1210" ht="13.8" x14ac:dyDescent="0.25"/>
    <row r="1211" ht="13.8" x14ac:dyDescent="0.25"/>
    <row r="1212" ht="13.8" x14ac:dyDescent="0.25"/>
    <row r="1213" ht="13.8" x14ac:dyDescent="0.25"/>
    <row r="1214" ht="13.8" x14ac:dyDescent="0.25"/>
    <row r="1215" ht="13.8" x14ac:dyDescent="0.25"/>
    <row r="1216" ht="13.8" x14ac:dyDescent="0.25"/>
    <row r="1217" ht="13.8" x14ac:dyDescent="0.25"/>
    <row r="1218" ht="13.8" x14ac:dyDescent="0.25"/>
    <row r="1219" ht="13.8" x14ac:dyDescent="0.25"/>
    <row r="1220" ht="13.8" x14ac:dyDescent="0.25"/>
    <row r="1221" ht="13.8" x14ac:dyDescent="0.25"/>
    <row r="1222" ht="13.8" x14ac:dyDescent="0.25"/>
    <row r="1223" ht="13.8" x14ac:dyDescent="0.25"/>
    <row r="1224" ht="13.8" x14ac:dyDescent="0.25"/>
    <row r="1225" ht="13.8" x14ac:dyDescent="0.25"/>
    <row r="1226" ht="13.8" x14ac:dyDescent="0.25"/>
    <row r="1227" ht="13.8" x14ac:dyDescent="0.25"/>
    <row r="1228" ht="13.8" x14ac:dyDescent="0.25"/>
    <row r="1229" ht="13.8" x14ac:dyDescent="0.25"/>
    <row r="1230" ht="13.8" x14ac:dyDescent="0.25"/>
    <row r="1231" ht="13.8" x14ac:dyDescent="0.25"/>
    <row r="1232" ht="13.8" x14ac:dyDescent="0.25"/>
    <row r="1233" ht="13.8" x14ac:dyDescent="0.25"/>
    <row r="1234" ht="13.8" x14ac:dyDescent="0.25"/>
    <row r="1235" ht="13.8" x14ac:dyDescent="0.25"/>
    <row r="1236" ht="13.8" x14ac:dyDescent="0.25"/>
    <row r="1237" ht="13.8" x14ac:dyDescent="0.25"/>
    <row r="1238" ht="13.8" x14ac:dyDescent="0.25"/>
    <row r="1239" ht="13.8" x14ac:dyDescent="0.25"/>
    <row r="1240" ht="13.8" x14ac:dyDescent="0.25"/>
    <row r="1241" ht="13.8" x14ac:dyDescent="0.25"/>
    <row r="1242" ht="13.8" x14ac:dyDescent="0.25"/>
    <row r="1243" ht="13.8" x14ac:dyDescent="0.25"/>
    <row r="1244" ht="13.8" x14ac:dyDescent="0.25"/>
    <row r="1245" ht="13.8" x14ac:dyDescent="0.25"/>
    <row r="1246" ht="13.8" x14ac:dyDescent="0.25"/>
    <row r="1247" ht="13.8" x14ac:dyDescent="0.25"/>
    <row r="1248" ht="13.8" x14ac:dyDescent="0.25"/>
    <row r="1249" ht="13.8" x14ac:dyDescent="0.25"/>
    <row r="1250" ht="13.8" x14ac:dyDescent="0.25"/>
    <row r="1251" ht="13.8" x14ac:dyDescent="0.25"/>
    <row r="1252" ht="13.8" x14ac:dyDescent="0.25"/>
    <row r="1253" ht="13.8" x14ac:dyDescent="0.25"/>
    <row r="1254" ht="13.8" x14ac:dyDescent="0.25"/>
    <row r="1255" ht="13.8" x14ac:dyDescent="0.25"/>
    <row r="1256" ht="13.8" x14ac:dyDescent="0.25"/>
    <row r="1257" ht="13.8" x14ac:dyDescent="0.25"/>
    <row r="1258" ht="13.8" x14ac:dyDescent="0.25"/>
    <row r="1259" ht="13.8" x14ac:dyDescent="0.25"/>
    <row r="1260" ht="13.8" x14ac:dyDescent="0.25"/>
    <row r="1261" ht="13.8" x14ac:dyDescent="0.25"/>
    <row r="1262" ht="13.8" x14ac:dyDescent="0.25"/>
    <row r="1263" ht="13.8" x14ac:dyDescent="0.25"/>
    <row r="1264" ht="13.8" x14ac:dyDescent="0.25"/>
    <row r="1265" ht="13.8" x14ac:dyDescent="0.25"/>
    <row r="1266" ht="13.8" x14ac:dyDescent="0.25"/>
    <row r="1267" ht="13.8" x14ac:dyDescent="0.25"/>
    <row r="1268" ht="13.8" x14ac:dyDescent="0.25"/>
    <row r="1269" ht="13.8" x14ac:dyDescent="0.25"/>
    <row r="1270" ht="13.8" x14ac:dyDescent="0.25"/>
    <row r="1271" ht="13.8" x14ac:dyDescent="0.25"/>
    <row r="1272" ht="13.8" x14ac:dyDescent="0.25"/>
    <row r="1273" ht="13.8" x14ac:dyDescent="0.25"/>
    <row r="1274" ht="13.8" x14ac:dyDescent="0.25"/>
    <row r="1275" ht="13.8" x14ac:dyDescent="0.25"/>
    <row r="1276" ht="13.8" x14ac:dyDescent="0.25"/>
    <row r="1277" ht="13.8" x14ac:dyDescent="0.25"/>
    <row r="1278" ht="13.8" x14ac:dyDescent="0.25"/>
    <row r="1279" ht="13.8" x14ac:dyDescent="0.25"/>
    <row r="1280" ht="13.8" x14ac:dyDescent="0.25"/>
    <row r="1281" ht="13.8" x14ac:dyDescent="0.25"/>
    <row r="1282" ht="13.8" x14ac:dyDescent="0.25"/>
    <row r="1283" ht="13.8" x14ac:dyDescent="0.25"/>
    <row r="1284" ht="13.8" x14ac:dyDescent="0.25"/>
    <row r="1285" ht="13.8" x14ac:dyDescent="0.25"/>
    <row r="1286" ht="13.8" x14ac:dyDescent="0.25"/>
    <row r="1287" ht="13.8" x14ac:dyDescent="0.25"/>
    <row r="1288" ht="13.8" x14ac:dyDescent="0.25"/>
    <row r="1289" ht="13.8" x14ac:dyDescent="0.25"/>
    <row r="1290" ht="13.8" x14ac:dyDescent="0.25"/>
    <row r="1291" ht="13.8" x14ac:dyDescent="0.25"/>
    <row r="1292" ht="13.8" x14ac:dyDescent="0.25"/>
    <row r="1293" ht="13.8" x14ac:dyDescent="0.25"/>
    <row r="1294" ht="13.8" x14ac:dyDescent="0.25"/>
    <row r="1295" ht="13.8" x14ac:dyDescent="0.25"/>
    <row r="1296" ht="13.8" x14ac:dyDescent="0.25"/>
    <row r="1297" ht="13.8" x14ac:dyDescent="0.25"/>
    <row r="1298" ht="13.8" x14ac:dyDescent="0.25"/>
    <row r="1299" ht="13.8" x14ac:dyDescent="0.25"/>
    <row r="1300" ht="13.8" x14ac:dyDescent="0.25"/>
    <row r="1301" ht="13.8" x14ac:dyDescent="0.25"/>
    <row r="1302" ht="13.8" x14ac:dyDescent="0.25"/>
    <row r="1303" ht="13.8" x14ac:dyDescent="0.25"/>
    <row r="1304" ht="13.8" x14ac:dyDescent="0.25"/>
    <row r="1305" ht="13.8" x14ac:dyDescent="0.25"/>
    <row r="1306" ht="13.8" x14ac:dyDescent="0.25"/>
    <row r="1307" ht="13.8" x14ac:dyDescent="0.25"/>
    <row r="1308" ht="13.8" x14ac:dyDescent="0.25"/>
    <row r="1309" ht="13.8" x14ac:dyDescent="0.25"/>
    <row r="1310" ht="13.8" x14ac:dyDescent="0.25"/>
    <row r="1311" ht="13.8" x14ac:dyDescent="0.25"/>
    <row r="1312" ht="13.8" x14ac:dyDescent="0.25"/>
    <row r="1313" ht="13.8" x14ac:dyDescent="0.25"/>
    <row r="1314" ht="13.8" x14ac:dyDescent="0.25"/>
    <row r="1315" ht="13.8" x14ac:dyDescent="0.25"/>
    <row r="1316" ht="13.8" x14ac:dyDescent="0.25"/>
    <row r="1317" ht="13.8" x14ac:dyDescent="0.25"/>
    <row r="1318" ht="13.8" x14ac:dyDescent="0.25"/>
    <row r="1319" ht="13.8" x14ac:dyDescent="0.25"/>
    <row r="1320" ht="13.8" x14ac:dyDescent="0.25"/>
    <row r="1321" ht="13.8" x14ac:dyDescent="0.25"/>
    <row r="1322" ht="13.8" x14ac:dyDescent="0.25"/>
    <row r="1323" ht="13.8" x14ac:dyDescent="0.25"/>
    <row r="1324" ht="13.8" x14ac:dyDescent="0.25"/>
    <row r="1325" ht="13.8" x14ac:dyDescent="0.25"/>
    <row r="1326" ht="13.8" x14ac:dyDescent="0.25"/>
    <row r="1327" ht="13.8" x14ac:dyDescent="0.25"/>
    <row r="1328" ht="13.8" x14ac:dyDescent="0.25"/>
    <row r="1329" ht="13.8" x14ac:dyDescent="0.25"/>
    <row r="1330" ht="13.8" x14ac:dyDescent="0.25"/>
    <row r="1331" ht="13.8" x14ac:dyDescent="0.25"/>
    <row r="1332" ht="13.8" x14ac:dyDescent="0.25"/>
    <row r="1333" ht="13.8" x14ac:dyDescent="0.25"/>
    <row r="1334" ht="13.8" x14ac:dyDescent="0.25"/>
    <row r="1335" ht="13.8" x14ac:dyDescent="0.25"/>
    <row r="1336" ht="13.8" x14ac:dyDescent="0.25"/>
    <row r="1337" ht="13.8" x14ac:dyDescent="0.25"/>
    <row r="1338" ht="13.8" x14ac:dyDescent="0.25"/>
    <row r="1339" ht="13.8" x14ac:dyDescent="0.25"/>
    <row r="1340" ht="13.8" x14ac:dyDescent="0.25"/>
    <row r="1341" ht="13.8" x14ac:dyDescent="0.25"/>
    <row r="1342" ht="13.8" x14ac:dyDescent="0.25"/>
    <row r="1343" ht="13.8" x14ac:dyDescent="0.25"/>
    <row r="1344" ht="13.8" x14ac:dyDescent="0.25"/>
    <row r="1345" ht="13.8" x14ac:dyDescent="0.25"/>
    <row r="1346" ht="13.8" x14ac:dyDescent="0.25"/>
    <row r="1347" ht="13.8" x14ac:dyDescent="0.25"/>
    <row r="1348" ht="13.8" x14ac:dyDescent="0.25"/>
    <row r="1349" ht="13.8" x14ac:dyDescent="0.25"/>
    <row r="1350" ht="13.8" x14ac:dyDescent="0.25"/>
    <row r="1351" ht="13.8" x14ac:dyDescent="0.25"/>
    <row r="1352" ht="13.8" x14ac:dyDescent="0.25"/>
    <row r="1353" ht="13.8" x14ac:dyDescent="0.25"/>
    <row r="1354" ht="13.8" x14ac:dyDescent="0.25"/>
    <row r="1355" ht="13.8" x14ac:dyDescent="0.25"/>
    <row r="1356" ht="13.8" x14ac:dyDescent="0.25"/>
    <row r="1357" ht="13.8" x14ac:dyDescent="0.25"/>
    <row r="1358" ht="13.8" x14ac:dyDescent="0.25"/>
    <row r="1359" ht="13.8" x14ac:dyDescent="0.25"/>
    <row r="1360" ht="13.8" x14ac:dyDescent="0.25"/>
    <row r="1361" ht="13.8" x14ac:dyDescent="0.25"/>
    <row r="1362" ht="13.8" x14ac:dyDescent="0.25"/>
    <row r="1363" ht="13.8" x14ac:dyDescent="0.25"/>
    <row r="1364" ht="13.8" x14ac:dyDescent="0.25"/>
    <row r="1365" ht="13.8" x14ac:dyDescent="0.25"/>
    <row r="1366" ht="13.8" x14ac:dyDescent="0.25"/>
    <row r="1367" ht="13.8" x14ac:dyDescent="0.25"/>
    <row r="1368" ht="13.8" x14ac:dyDescent="0.25"/>
    <row r="1369" ht="13.8" x14ac:dyDescent="0.25"/>
    <row r="1370" ht="13.8" x14ac:dyDescent="0.25"/>
    <row r="1371" ht="13.8" x14ac:dyDescent="0.25"/>
    <row r="1372" ht="13.8" x14ac:dyDescent="0.25"/>
    <row r="1373" ht="13.8" x14ac:dyDescent="0.25"/>
    <row r="1374" ht="13.8" x14ac:dyDescent="0.25"/>
    <row r="1375" ht="13.8" x14ac:dyDescent="0.25"/>
    <row r="1376" ht="13.8" x14ac:dyDescent="0.25"/>
    <row r="1377" ht="13.8" x14ac:dyDescent="0.25"/>
    <row r="1378" ht="13.8" x14ac:dyDescent="0.25"/>
    <row r="1379" ht="13.8" x14ac:dyDescent="0.25"/>
    <row r="1380" ht="13.8" x14ac:dyDescent="0.25"/>
    <row r="1381" ht="13.8" x14ac:dyDescent="0.25"/>
    <row r="1382" ht="13.8" x14ac:dyDescent="0.25"/>
    <row r="1383" ht="13.8" x14ac:dyDescent="0.25"/>
    <row r="1384" ht="13.8" x14ac:dyDescent="0.25"/>
    <row r="1385" ht="13.8" x14ac:dyDescent="0.25"/>
    <row r="1386" ht="13.8" x14ac:dyDescent="0.25"/>
    <row r="1387" ht="13.8" x14ac:dyDescent="0.25"/>
    <row r="1388" ht="13.8" x14ac:dyDescent="0.25"/>
    <row r="1389" ht="13.8" x14ac:dyDescent="0.25"/>
    <row r="1390" ht="13.8" x14ac:dyDescent="0.25"/>
    <row r="1391" ht="13.8" x14ac:dyDescent="0.25"/>
    <row r="1392" ht="13.8" x14ac:dyDescent="0.25"/>
    <row r="1393" ht="13.8" x14ac:dyDescent="0.25"/>
    <row r="1394" ht="13.8" x14ac:dyDescent="0.25"/>
    <row r="1395" ht="13.8" x14ac:dyDescent="0.25"/>
    <row r="1396" ht="13.8" x14ac:dyDescent="0.25"/>
    <row r="1397" ht="13.8" x14ac:dyDescent="0.25"/>
    <row r="1398" ht="13.8" x14ac:dyDescent="0.25"/>
    <row r="1399" ht="13.8" x14ac:dyDescent="0.25"/>
    <row r="1400" ht="13.8" x14ac:dyDescent="0.25"/>
    <row r="1401" ht="13.8" x14ac:dyDescent="0.25"/>
    <row r="1402" ht="13.8" x14ac:dyDescent="0.25"/>
    <row r="1403" ht="13.8" x14ac:dyDescent="0.25"/>
    <row r="1404" ht="13.8" x14ac:dyDescent="0.25"/>
    <row r="1405" ht="13.8" x14ac:dyDescent="0.25"/>
    <row r="1406" ht="13.8" x14ac:dyDescent="0.25"/>
    <row r="1407" ht="13.8" x14ac:dyDescent="0.25"/>
    <row r="1408" ht="13.8" x14ac:dyDescent="0.25"/>
    <row r="1409" ht="13.8" x14ac:dyDescent="0.25"/>
    <row r="1410" ht="13.8" x14ac:dyDescent="0.25"/>
    <row r="1411" ht="13.8" x14ac:dyDescent="0.25"/>
    <row r="1412" ht="13.8" x14ac:dyDescent="0.25"/>
    <row r="1413" ht="13.8" x14ac:dyDescent="0.25"/>
    <row r="1414" ht="13.8" x14ac:dyDescent="0.25"/>
    <row r="1415" ht="13.8" x14ac:dyDescent="0.25"/>
    <row r="1416" ht="13.8" x14ac:dyDescent="0.25"/>
    <row r="1417" ht="13.8" x14ac:dyDescent="0.25"/>
    <row r="1418" ht="13.8" x14ac:dyDescent="0.25"/>
    <row r="1419" ht="13.8" x14ac:dyDescent="0.25"/>
    <row r="1420" ht="13.8" x14ac:dyDescent="0.25"/>
    <row r="1421" ht="13.8" x14ac:dyDescent="0.25"/>
    <row r="1422" ht="13.8" x14ac:dyDescent="0.25"/>
    <row r="1423" ht="13.8" x14ac:dyDescent="0.25"/>
    <row r="1424" ht="13.8" x14ac:dyDescent="0.25"/>
    <row r="1425" ht="13.8" x14ac:dyDescent="0.25"/>
    <row r="1426" ht="13.8" x14ac:dyDescent="0.25"/>
    <row r="1427" ht="13.8" x14ac:dyDescent="0.25"/>
    <row r="1428" ht="13.8" x14ac:dyDescent="0.25"/>
    <row r="1429" ht="13.8" x14ac:dyDescent="0.25"/>
    <row r="1430" ht="13.8" x14ac:dyDescent="0.25"/>
    <row r="1431" ht="13.8" x14ac:dyDescent="0.25"/>
    <row r="1432" ht="13.8" x14ac:dyDescent="0.25"/>
    <row r="1433" ht="13.8" x14ac:dyDescent="0.25"/>
    <row r="1434" ht="13.8" x14ac:dyDescent="0.25"/>
    <row r="1435" ht="13.8" x14ac:dyDescent="0.25"/>
    <row r="1436" ht="13.8" x14ac:dyDescent="0.25"/>
    <row r="1437" ht="13.8" x14ac:dyDescent="0.25"/>
    <row r="1438" ht="13.8" x14ac:dyDescent="0.25"/>
    <row r="1439" ht="13.8" x14ac:dyDescent="0.25"/>
    <row r="1440" ht="13.8" x14ac:dyDescent="0.25"/>
    <row r="1441" ht="13.8" x14ac:dyDescent="0.25"/>
    <row r="1442" ht="13.8" x14ac:dyDescent="0.25"/>
    <row r="1443" ht="13.8" x14ac:dyDescent="0.25"/>
    <row r="1444" ht="13.8" x14ac:dyDescent="0.25"/>
    <row r="1445" ht="13.8" x14ac:dyDescent="0.25"/>
    <row r="1446" ht="13.8" x14ac:dyDescent="0.25"/>
    <row r="1447" ht="13.8" x14ac:dyDescent="0.25"/>
    <row r="1448" ht="13.8" x14ac:dyDescent="0.25"/>
    <row r="1449" ht="13.8" x14ac:dyDescent="0.25"/>
    <row r="1450" ht="13.8" x14ac:dyDescent="0.25"/>
    <row r="1451" ht="13.8" x14ac:dyDescent="0.25"/>
    <row r="1452" ht="13.8" x14ac:dyDescent="0.25"/>
    <row r="1453" ht="13.8" x14ac:dyDescent="0.25"/>
    <row r="1454" ht="13.8" x14ac:dyDescent="0.25"/>
    <row r="1455" ht="13.8" x14ac:dyDescent="0.25"/>
    <row r="1456" ht="13.8" x14ac:dyDescent="0.25"/>
    <row r="1457" ht="13.8" x14ac:dyDescent="0.25"/>
    <row r="1458" ht="13.8" x14ac:dyDescent="0.25"/>
    <row r="1459" ht="13.8" x14ac:dyDescent="0.25"/>
    <row r="1460" ht="13.8" x14ac:dyDescent="0.25"/>
    <row r="1461" ht="13.8" x14ac:dyDescent="0.25"/>
    <row r="1462" ht="13.8" x14ac:dyDescent="0.25"/>
    <row r="1463" ht="13.8" x14ac:dyDescent="0.25"/>
    <row r="1464" ht="13.8" x14ac:dyDescent="0.25"/>
    <row r="1465" ht="13.8" x14ac:dyDescent="0.25"/>
    <row r="1466" ht="13.8" x14ac:dyDescent="0.25"/>
    <row r="1467" ht="13.8" x14ac:dyDescent="0.25"/>
    <row r="1468" ht="13.8" x14ac:dyDescent="0.25"/>
    <row r="1469" ht="13.8" x14ac:dyDescent="0.25"/>
    <row r="1470" ht="13.8" x14ac:dyDescent="0.25"/>
    <row r="1471" ht="13.8" x14ac:dyDescent="0.25"/>
    <row r="1472" ht="13.8" x14ac:dyDescent="0.25"/>
    <row r="1473" ht="13.8" x14ac:dyDescent="0.25"/>
    <row r="1474" ht="13.8" x14ac:dyDescent="0.25"/>
    <row r="1475" ht="13.8" x14ac:dyDescent="0.25"/>
    <row r="1476" ht="13.8" x14ac:dyDescent="0.25"/>
    <row r="1477" ht="13.8" x14ac:dyDescent="0.25"/>
    <row r="1478" ht="13.8" x14ac:dyDescent="0.25"/>
    <row r="1479" ht="13.8" x14ac:dyDescent="0.25"/>
    <row r="1480" ht="13.8" x14ac:dyDescent="0.25"/>
    <row r="1481" ht="13.8" x14ac:dyDescent="0.25"/>
    <row r="1482" ht="13.8" x14ac:dyDescent="0.25"/>
    <row r="1483" ht="13.8" x14ac:dyDescent="0.25"/>
    <row r="1484" ht="13.8" x14ac:dyDescent="0.25"/>
    <row r="1485" ht="13.8" x14ac:dyDescent="0.25"/>
    <row r="1486" ht="13.8" x14ac:dyDescent="0.25"/>
    <row r="1487" ht="13.8" x14ac:dyDescent="0.25"/>
    <row r="1488" ht="13.8" x14ac:dyDescent="0.25"/>
    <row r="1489" ht="13.8" x14ac:dyDescent="0.25"/>
    <row r="1490" ht="13.8" x14ac:dyDescent="0.25"/>
    <row r="1491" ht="13.8" x14ac:dyDescent="0.25"/>
    <row r="1492" ht="13.8" x14ac:dyDescent="0.25"/>
    <row r="1493" ht="13.8" x14ac:dyDescent="0.25"/>
    <row r="1494" ht="13.8" x14ac:dyDescent="0.25"/>
    <row r="1495" ht="13.8" x14ac:dyDescent="0.25"/>
    <row r="1496" ht="13.8" x14ac:dyDescent="0.25"/>
    <row r="1497" ht="13.8" x14ac:dyDescent="0.25"/>
    <row r="1498" ht="13.8" x14ac:dyDescent="0.25"/>
    <row r="1499" ht="13.8" x14ac:dyDescent="0.25"/>
    <row r="1500" ht="13.8" x14ac:dyDescent="0.25"/>
    <row r="1501" ht="13.8" x14ac:dyDescent="0.25"/>
    <row r="1502" ht="13.8" x14ac:dyDescent="0.25"/>
    <row r="1503" ht="13.8" x14ac:dyDescent="0.25"/>
    <row r="1504" ht="13.8" x14ac:dyDescent="0.25"/>
    <row r="1505" ht="13.8" x14ac:dyDescent="0.25"/>
    <row r="1506" ht="13.8" x14ac:dyDescent="0.25"/>
    <row r="1507" ht="13.8" x14ac:dyDescent="0.25"/>
    <row r="1508" ht="13.8" x14ac:dyDescent="0.25"/>
    <row r="1509" ht="13.8" x14ac:dyDescent="0.25"/>
    <row r="1510" ht="13.8" x14ac:dyDescent="0.25"/>
    <row r="1511" ht="13.8" x14ac:dyDescent="0.25"/>
    <row r="1512" ht="13.8" x14ac:dyDescent="0.25"/>
    <row r="1513" ht="13.8" x14ac:dyDescent="0.25"/>
    <row r="1514" ht="13.8" x14ac:dyDescent="0.25"/>
    <row r="1515" ht="13.8" x14ac:dyDescent="0.25"/>
    <row r="1516" ht="13.8" x14ac:dyDescent="0.25"/>
    <row r="1517" ht="13.8" x14ac:dyDescent="0.25"/>
    <row r="1518" ht="13.8" x14ac:dyDescent="0.25"/>
    <row r="1519" ht="13.8" x14ac:dyDescent="0.25"/>
    <row r="1520" ht="13.8" x14ac:dyDescent="0.25"/>
    <row r="1521" ht="13.8" x14ac:dyDescent="0.25"/>
    <row r="1522" ht="13.8" x14ac:dyDescent="0.25"/>
    <row r="1523" ht="13.8" x14ac:dyDescent="0.25"/>
    <row r="1524" ht="13.8" x14ac:dyDescent="0.25"/>
    <row r="1525" ht="13.8" x14ac:dyDescent="0.25"/>
    <row r="1526" ht="13.8" x14ac:dyDescent="0.25"/>
    <row r="1527" ht="13.8" x14ac:dyDescent="0.25"/>
    <row r="1528" ht="13.8" x14ac:dyDescent="0.25"/>
    <row r="1529" ht="13.8" x14ac:dyDescent="0.25"/>
    <row r="1530" ht="13.8" x14ac:dyDescent="0.25"/>
    <row r="1531" ht="13.8" x14ac:dyDescent="0.25"/>
    <row r="1532" ht="13.8" x14ac:dyDescent="0.25"/>
    <row r="1533" ht="13.8" x14ac:dyDescent="0.25"/>
    <row r="1534" ht="13.8" x14ac:dyDescent="0.25"/>
    <row r="1535" ht="13.8" x14ac:dyDescent="0.25"/>
    <row r="1536" ht="13.8" x14ac:dyDescent="0.25"/>
    <row r="1537" ht="13.8" x14ac:dyDescent="0.25"/>
    <row r="1538" ht="13.8" x14ac:dyDescent="0.25"/>
    <row r="1539" ht="13.8" x14ac:dyDescent="0.25"/>
    <row r="1540" ht="13.8" x14ac:dyDescent="0.25"/>
    <row r="1541" ht="13.8" x14ac:dyDescent="0.25"/>
    <row r="1542" ht="13.8" x14ac:dyDescent="0.25"/>
    <row r="1543" ht="13.8" x14ac:dyDescent="0.25"/>
    <row r="1544" ht="13.8" x14ac:dyDescent="0.25"/>
    <row r="1545" ht="13.8" x14ac:dyDescent="0.25"/>
    <row r="1546" ht="13.8" x14ac:dyDescent="0.25"/>
    <row r="1547" ht="13.8" x14ac:dyDescent="0.25"/>
    <row r="1548" ht="13.8" x14ac:dyDescent="0.25"/>
    <row r="1549" ht="13.8" x14ac:dyDescent="0.25"/>
    <row r="1550" ht="13.8" x14ac:dyDescent="0.25"/>
    <row r="1551" ht="13.8" x14ac:dyDescent="0.25"/>
    <row r="1552" ht="13.8" x14ac:dyDescent="0.25"/>
    <row r="1553" ht="13.8" x14ac:dyDescent="0.25"/>
    <row r="1554" ht="13.8" x14ac:dyDescent="0.25"/>
    <row r="1555" ht="13.8" x14ac:dyDescent="0.25"/>
    <row r="1556" ht="13.8" x14ac:dyDescent="0.25"/>
    <row r="1557" ht="13.8" x14ac:dyDescent="0.25"/>
    <row r="1558" ht="13.8" x14ac:dyDescent="0.25"/>
    <row r="1559" ht="13.8" x14ac:dyDescent="0.25"/>
    <row r="1560" ht="13.8" x14ac:dyDescent="0.25"/>
    <row r="1561" ht="13.8" x14ac:dyDescent="0.25"/>
    <row r="1562" ht="13.8" x14ac:dyDescent="0.25"/>
    <row r="1563" ht="13.8" x14ac:dyDescent="0.25"/>
    <row r="1564" ht="13.8" x14ac:dyDescent="0.25"/>
    <row r="1565" ht="13.8" x14ac:dyDescent="0.25"/>
    <row r="1566" ht="13.8" x14ac:dyDescent="0.25"/>
    <row r="1567" ht="13.8" x14ac:dyDescent="0.25"/>
    <row r="1568" ht="13.8" x14ac:dyDescent="0.25"/>
    <row r="1569" ht="13.8" x14ac:dyDescent="0.25"/>
    <row r="1570" ht="13.8" x14ac:dyDescent="0.25"/>
    <row r="1571" ht="13.8" x14ac:dyDescent="0.25"/>
    <row r="1572" ht="13.8" x14ac:dyDescent="0.25"/>
    <row r="1573" ht="13.8" x14ac:dyDescent="0.25"/>
    <row r="1574" ht="13.8" x14ac:dyDescent="0.25"/>
    <row r="1575" ht="13.8" x14ac:dyDescent="0.25"/>
    <row r="1576" ht="13.8" x14ac:dyDescent="0.25"/>
    <row r="1577" ht="13.8" x14ac:dyDescent="0.25"/>
    <row r="1578" ht="13.8" x14ac:dyDescent="0.25"/>
    <row r="1579" ht="13.8" x14ac:dyDescent="0.25"/>
    <row r="1580" ht="13.8" x14ac:dyDescent="0.25"/>
    <row r="1581" ht="13.8" x14ac:dyDescent="0.25"/>
    <row r="1582" ht="13.8" x14ac:dyDescent="0.25"/>
    <row r="1583" ht="13.8" x14ac:dyDescent="0.25"/>
    <row r="1584" ht="13.8" x14ac:dyDescent="0.25"/>
    <row r="1585" ht="13.8" x14ac:dyDescent="0.25"/>
    <row r="1586" ht="13.8" x14ac:dyDescent="0.25"/>
    <row r="1587" ht="13.8" x14ac:dyDescent="0.25"/>
    <row r="1588" ht="13.8" x14ac:dyDescent="0.25"/>
    <row r="1589" ht="13.8" x14ac:dyDescent="0.25"/>
    <row r="1590" ht="13.8" x14ac:dyDescent="0.25"/>
    <row r="1591" ht="13.8" x14ac:dyDescent="0.25"/>
    <row r="1592" ht="13.8" x14ac:dyDescent="0.25"/>
    <row r="1593" ht="13.8" x14ac:dyDescent="0.25"/>
    <row r="1594" ht="13.8" x14ac:dyDescent="0.25"/>
    <row r="1595" ht="13.8" x14ac:dyDescent="0.25"/>
    <row r="1596" ht="13.8" x14ac:dyDescent="0.25"/>
    <row r="1597" ht="13.8" x14ac:dyDescent="0.25"/>
    <row r="1598" ht="13.8" x14ac:dyDescent="0.25"/>
    <row r="1599" ht="13.8" x14ac:dyDescent="0.25"/>
    <row r="1600" ht="13.8" x14ac:dyDescent="0.25"/>
    <row r="1601" ht="13.8" x14ac:dyDescent="0.25"/>
    <row r="1602" ht="13.8" x14ac:dyDescent="0.25"/>
    <row r="1603" ht="13.8" x14ac:dyDescent="0.25"/>
    <row r="1604" ht="13.8" x14ac:dyDescent="0.25"/>
    <row r="1605" ht="13.8" x14ac:dyDescent="0.25"/>
    <row r="1606" ht="13.8" x14ac:dyDescent="0.25"/>
    <row r="1607" ht="13.8" x14ac:dyDescent="0.25"/>
    <row r="1608" ht="13.8" x14ac:dyDescent="0.25"/>
    <row r="1609" ht="13.8" x14ac:dyDescent="0.25"/>
    <row r="1610" ht="13.8" x14ac:dyDescent="0.25"/>
    <row r="1611" ht="13.8" x14ac:dyDescent="0.25"/>
    <row r="1612" ht="13.8" x14ac:dyDescent="0.25"/>
    <row r="1613" ht="13.8" x14ac:dyDescent="0.25"/>
    <row r="1614" ht="13.8" x14ac:dyDescent="0.25"/>
    <row r="1615" ht="13.8" x14ac:dyDescent="0.25"/>
    <row r="1616" ht="13.8" x14ac:dyDescent="0.25"/>
    <row r="1617" ht="13.8" x14ac:dyDescent="0.25"/>
    <row r="1618" ht="13.8" x14ac:dyDescent="0.25"/>
    <row r="1619" ht="13.8" x14ac:dyDescent="0.25"/>
    <row r="1620" ht="13.8" x14ac:dyDescent="0.25"/>
    <row r="1621" ht="13.8" x14ac:dyDescent="0.25"/>
    <row r="1622" ht="13.8" x14ac:dyDescent="0.25"/>
    <row r="1623" ht="13.8" x14ac:dyDescent="0.25"/>
    <row r="1624" ht="13.8" x14ac:dyDescent="0.25"/>
    <row r="1625" ht="13.8" x14ac:dyDescent="0.25"/>
    <row r="1626" ht="13.8" x14ac:dyDescent="0.25"/>
    <row r="1627" ht="13.8" x14ac:dyDescent="0.25"/>
    <row r="1628" ht="13.8" x14ac:dyDescent="0.25"/>
    <row r="1629" ht="13.8" x14ac:dyDescent="0.25"/>
    <row r="1630" ht="13.8" x14ac:dyDescent="0.25"/>
    <row r="1631" ht="13.8" x14ac:dyDescent="0.25"/>
    <row r="1632" ht="13.8" x14ac:dyDescent="0.25"/>
    <row r="1633" ht="13.8" x14ac:dyDescent="0.25"/>
    <row r="1634" ht="13.8" x14ac:dyDescent="0.25"/>
    <row r="1635" ht="13.8" x14ac:dyDescent="0.25"/>
    <row r="1636" ht="13.8" x14ac:dyDescent="0.25"/>
    <row r="1637" ht="13.8" x14ac:dyDescent="0.25"/>
    <row r="1638" ht="13.8" x14ac:dyDescent="0.25"/>
    <row r="1639" ht="13.8" x14ac:dyDescent="0.25"/>
    <row r="1640" ht="13.8" x14ac:dyDescent="0.25"/>
    <row r="1641" ht="13.8" x14ac:dyDescent="0.25"/>
    <row r="1642" ht="13.8" x14ac:dyDescent="0.25"/>
    <row r="1643" ht="13.8" x14ac:dyDescent="0.25"/>
    <row r="1644" ht="13.8" x14ac:dyDescent="0.25"/>
    <row r="1645" ht="13.8" x14ac:dyDescent="0.25"/>
    <row r="1646" ht="13.8" x14ac:dyDescent="0.25"/>
    <row r="1647" ht="13.8" x14ac:dyDescent="0.25"/>
    <row r="1648" ht="13.8" x14ac:dyDescent="0.25"/>
    <row r="1649" ht="13.8" x14ac:dyDescent="0.25"/>
    <row r="1650" ht="13.8" x14ac:dyDescent="0.25"/>
    <row r="1651" ht="13.8" x14ac:dyDescent="0.25"/>
    <row r="1652" ht="13.8" x14ac:dyDescent="0.25"/>
    <row r="1653" ht="13.8" x14ac:dyDescent="0.25"/>
    <row r="1654" ht="13.8" x14ac:dyDescent="0.25"/>
    <row r="1655" ht="13.8" x14ac:dyDescent="0.25"/>
    <row r="1656" ht="13.8" x14ac:dyDescent="0.25"/>
    <row r="1657" ht="13.8" x14ac:dyDescent="0.25"/>
    <row r="1658" ht="13.8" x14ac:dyDescent="0.25"/>
    <row r="1659" ht="13.8" x14ac:dyDescent="0.25"/>
    <row r="1660" ht="13.8" x14ac:dyDescent="0.25"/>
    <row r="1661" ht="13.8" x14ac:dyDescent="0.25"/>
    <row r="1662" ht="13.8" x14ac:dyDescent="0.25"/>
    <row r="1663" ht="13.8" x14ac:dyDescent="0.25"/>
    <row r="1664" ht="13.8" x14ac:dyDescent="0.25"/>
    <row r="1665" ht="13.8" x14ac:dyDescent="0.25"/>
    <row r="1666" ht="13.8" x14ac:dyDescent="0.25"/>
    <row r="1667" ht="13.8" x14ac:dyDescent="0.25"/>
    <row r="1668" ht="13.8" x14ac:dyDescent="0.25"/>
    <row r="1669" ht="13.8" x14ac:dyDescent="0.25"/>
    <row r="1670" ht="13.8" x14ac:dyDescent="0.25"/>
    <row r="1671" ht="13.8" x14ac:dyDescent="0.25"/>
    <row r="1672" ht="13.8" x14ac:dyDescent="0.25"/>
    <row r="1673" ht="13.8" x14ac:dyDescent="0.25"/>
    <row r="1674" ht="13.8" x14ac:dyDescent="0.25"/>
    <row r="1675" ht="13.8" x14ac:dyDescent="0.25"/>
    <row r="1676" ht="13.8" x14ac:dyDescent="0.25"/>
    <row r="1677" ht="13.8" x14ac:dyDescent="0.25"/>
    <row r="1678" ht="13.8" x14ac:dyDescent="0.25"/>
    <row r="1679" ht="13.8" x14ac:dyDescent="0.25"/>
    <row r="1680" ht="13.8" x14ac:dyDescent="0.25"/>
    <row r="1681" ht="13.8" x14ac:dyDescent="0.25"/>
    <row r="1682" ht="13.8" x14ac:dyDescent="0.25"/>
    <row r="1683" ht="13.8" x14ac:dyDescent="0.25"/>
    <row r="1684" ht="13.8" x14ac:dyDescent="0.25"/>
    <row r="1685" ht="13.8" x14ac:dyDescent="0.25"/>
    <row r="1686" ht="13.8" x14ac:dyDescent="0.25"/>
    <row r="1687" ht="13.8" x14ac:dyDescent="0.25"/>
    <row r="1688" ht="13.8" x14ac:dyDescent="0.25"/>
    <row r="1689" ht="13.8" x14ac:dyDescent="0.25"/>
    <row r="1690" ht="13.8" x14ac:dyDescent="0.25"/>
    <row r="1691" ht="13.8" x14ac:dyDescent="0.25"/>
    <row r="1692" ht="13.8" x14ac:dyDescent="0.25"/>
    <row r="1693" ht="13.8" x14ac:dyDescent="0.25"/>
    <row r="1694" ht="13.8" x14ac:dyDescent="0.25"/>
    <row r="1695" ht="13.8" x14ac:dyDescent="0.25"/>
    <row r="1696" ht="13.8" x14ac:dyDescent="0.25"/>
    <row r="1697" ht="13.8" x14ac:dyDescent="0.25"/>
    <row r="1698" ht="13.8" x14ac:dyDescent="0.25"/>
    <row r="1699" ht="13.8" x14ac:dyDescent="0.25"/>
    <row r="1700" ht="13.8" x14ac:dyDescent="0.25"/>
    <row r="1701" ht="13.8" x14ac:dyDescent="0.25"/>
    <row r="1702" ht="13.8" x14ac:dyDescent="0.25"/>
    <row r="1703" ht="13.8" x14ac:dyDescent="0.25"/>
    <row r="1704" ht="13.8" x14ac:dyDescent="0.25"/>
    <row r="1705" ht="13.8" x14ac:dyDescent="0.25"/>
    <row r="1706" ht="13.8" x14ac:dyDescent="0.25"/>
    <row r="1707" ht="13.8" x14ac:dyDescent="0.25"/>
    <row r="1708" ht="13.8" x14ac:dyDescent="0.25"/>
    <row r="1709" ht="13.8" x14ac:dyDescent="0.25"/>
    <row r="1710" ht="13.8" x14ac:dyDescent="0.25"/>
    <row r="1711" ht="13.8" x14ac:dyDescent="0.25"/>
    <row r="1712" ht="13.8" x14ac:dyDescent="0.25"/>
    <row r="1713" ht="13.8" x14ac:dyDescent="0.25"/>
    <row r="1714" ht="13.8" x14ac:dyDescent="0.25"/>
    <row r="1715" ht="13.8" x14ac:dyDescent="0.25"/>
    <row r="1716" ht="13.8" x14ac:dyDescent="0.25"/>
    <row r="1717" ht="13.8" x14ac:dyDescent="0.25"/>
    <row r="1718" ht="13.8" x14ac:dyDescent="0.25"/>
    <row r="1719" ht="13.8" x14ac:dyDescent="0.25"/>
    <row r="1720" ht="13.8" x14ac:dyDescent="0.25"/>
    <row r="1721" ht="13.8" x14ac:dyDescent="0.25"/>
    <row r="1722" ht="13.8" x14ac:dyDescent="0.25"/>
    <row r="1723" ht="13.8" x14ac:dyDescent="0.25"/>
    <row r="1724" ht="13.8" x14ac:dyDescent="0.25"/>
    <row r="1725" ht="13.8" x14ac:dyDescent="0.25"/>
    <row r="1726" ht="13.8" x14ac:dyDescent="0.25"/>
    <row r="1727" ht="13.8" x14ac:dyDescent="0.25"/>
    <row r="1728" ht="13.8" x14ac:dyDescent="0.25"/>
    <row r="1729" ht="13.8" x14ac:dyDescent="0.25"/>
    <row r="1730" ht="13.8" x14ac:dyDescent="0.25"/>
    <row r="1731" ht="13.8" x14ac:dyDescent="0.25"/>
    <row r="1732" ht="13.8" x14ac:dyDescent="0.25"/>
    <row r="1733" ht="13.8" x14ac:dyDescent="0.25"/>
    <row r="1734" ht="13.8" x14ac:dyDescent="0.25"/>
    <row r="1735" ht="13.8" x14ac:dyDescent="0.25"/>
    <row r="1736" ht="13.8" x14ac:dyDescent="0.25"/>
    <row r="1737" ht="13.8" x14ac:dyDescent="0.25"/>
    <row r="1738" ht="13.8" x14ac:dyDescent="0.25"/>
    <row r="1739" ht="13.8" x14ac:dyDescent="0.25"/>
    <row r="1740" ht="13.8" x14ac:dyDescent="0.25"/>
    <row r="1741" ht="13.8" x14ac:dyDescent="0.25"/>
    <row r="1742" ht="13.8" x14ac:dyDescent="0.25"/>
    <row r="1743" ht="13.8" x14ac:dyDescent="0.25"/>
    <row r="1744" ht="13.8" x14ac:dyDescent="0.25"/>
    <row r="1745" ht="13.8" x14ac:dyDescent="0.25"/>
    <row r="1746" ht="13.8" x14ac:dyDescent="0.25"/>
    <row r="1747" ht="13.8" x14ac:dyDescent="0.25"/>
    <row r="1748" ht="13.8" x14ac:dyDescent="0.25"/>
    <row r="1749" ht="13.8" x14ac:dyDescent="0.25"/>
    <row r="1750" ht="13.8" x14ac:dyDescent="0.25"/>
    <row r="1751" ht="13.8" x14ac:dyDescent="0.25"/>
    <row r="1752" ht="13.8" x14ac:dyDescent="0.25"/>
    <row r="1753" ht="13.8" x14ac:dyDescent="0.25"/>
    <row r="1754" ht="13.8" x14ac:dyDescent="0.25"/>
    <row r="1755" ht="13.8" x14ac:dyDescent="0.25"/>
    <row r="1756" ht="13.8" x14ac:dyDescent="0.25"/>
    <row r="1757" ht="13.8" x14ac:dyDescent="0.25"/>
    <row r="1758" ht="13.8" x14ac:dyDescent="0.25"/>
    <row r="1759" ht="13.8" x14ac:dyDescent="0.25"/>
    <row r="1760" ht="13.8" x14ac:dyDescent="0.25"/>
    <row r="1761" ht="13.8" x14ac:dyDescent="0.25"/>
    <row r="1762" ht="13.8" x14ac:dyDescent="0.25"/>
    <row r="1763" ht="13.8" x14ac:dyDescent="0.25"/>
    <row r="1764" ht="13.8" x14ac:dyDescent="0.25"/>
    <row r="1765" ht="13.8" x14ac:dyDescent="0.25"/>
    <row r="1766" ht="13.8" x14ac:dyDescent="0.25"/>
    <row r="1767" ht="13.8" x14ac:dyDescent="0.25"/>
    <row r="1768" ht="13.8" x14ac:dyDescent="0.25"/>
    <row r="1769" ht="13.8" x14ac:dyDescent="0.25"/>
    <row r="1770" ht="13.8" x14ac:dyDescent="0.25"/>
    <row r="1771" ht="13.8" x14ac:dyDescent="0.25"/>
    <row r="1772" ht="13.8" x14ac:dyDescent="0.25"/>
    <row r="1773" ht="13.8" x14ac:dyDescent="0.25"/>
    <row r="1774" ht="13.8" x14ac:dyDescent="0.25"/>
    <row r="1775" ht="13.8" x14ac:dyDescent="0.25"/>
    <row r="1776" ht="13.8" x14ac:dyDescent="0.25"/>
    <row r="1777" ht="13.8" x14ac:dyDescent="0.25"/>
    <row r="1778" ht="13.8" x14ac:dyDescent="0.25"/>
    <row r="1779" ht="13.8" x14ac:dyDescent="0.25"/>
    <row r="1780" ht="13.8" x14ac:dyDescent="0.25"/>
    <row r="1781" ht="13.8" x14ac:dyDescent="0.25"/>
    <row r="1782" ht="13.8" x14ac:dyDescent="0.25"/>
    <row r="1783" ht="13.8" x14ac:dyDescent="0.25"/>
    <row r="1784" ht="13.8" x14ac:dyDescent="0.25"/>
    <row r="1785" ht="13.8" x14ac:dyDescent="0.25"/>
    <row r="1786" ht="13.8" x14ac:dyDescent="0.25"/>
    <row r="1787" ht="13.8" x14ac:dyDescent="0.25"/>
    <row r="1788" ht="13.8" x14ac:dyDescent="0.25"/>
    <row r="1789" ht="13.8" x14ac:dyDescent="0.25"/>
    <row r="1790" ht="13.8" x14ac:dyDescent="0.25"/>
    <row r="1791" ht="13.8" x14ac:dyDescent="0.25"/>
    <row r="1792" ht="13.8" x14ac:dyDescent="0.25"/>
    <row r="1793" ht="13.8" x14ac:dyDescent="0.25"/>
    <row r="1794" ht="13.8" x14ac:dyDescent="0.25"/>
    <row r="1795" ht="13.8" x14ac:dyDescent="0.25"/>
    <row r="1796" ht="13.8" x14ac:dyDescent="0.25"/>
    <row r="1797" ht="13.8" x14ac:dyDescent="0.25"/>
    <row r="1798" ht="13.8" x14ac:dyDescent="0.25"/>
    <row r="1799" ht="13.8" x14ac:dyDescent="0.25"/>
    <row r="1800" ht="13.8" x14ac:dyDescent="0.25"/>
    <row r="1801" ht="13.8" x14ac:dyDescent="0.25"/>
    <row r="1802" ht="13.8" x14ac:dyDescent="0.25"/>
    <row r="1803" ht="13.8" x14ac:dyDescent="0.25"/>
    <row r="1804" ht="13.8" x14ac:dyDescent="0.25"/>
    <row r="1805" ht="13.8" x14ac:dyDescent="0.25"/>
    <row r="1806" ht="13.8" x14ac:dyDescent="0.25"/>
    <row r="1807" ht="13.8" x14ac:dyDescent="0.25"/>
    <row r="1808" ht="13.8" x14ac:dyDescent="0.25"/>
    <row r="1809" ht="13.8" x14ac:dyDescent="0.25"/>
    <row r="1810" ht="13.8" x14ac:dyDescent="0.25"/>
    <row r="1811" ht="13.8" x14ac:dyDescent="0.25"/>
    <row r="1812" ht="13.8" x14ac:dyDescent="0.25"/>
    <row r="1813" ht="13.8" x14ac:dyDescent="0.25"/>
    <row r="1814" ht="13.8" x14ac:dyDescent="0.25"/>
    <row r="1815" ht="13.8" x14ac:dyDescent="0.25"/>
    <row r="1816" ht="13.8" x14ac:dyDescent="0.25"/>
    <row r="1817" ht="13.8" x14ac:dyDescent="0.25"/>
    <row r="1818" ht="13.8" x14ac:dyDescent="0.25"/>
    <row r="1819" ht="13.8" x14ac:dyDescent="0.25"/>
    <row r="1820" ht="13.8" x14ac:dyDescent="0.25"/>
    <row r="1821" ht="13.8" x14ac:dyDescent="0.25"/>
    <row r="1822" ht="13.8" x14ac:dyDescent="0.25"/>
    <row r="1823" ht="13.8" x14ac:dyDescent="0.25"/>
    <row r="1824" ht="13.8" x14ac:dyDescent="0.25"/>
    <row r="1825" ht="13.8" x14ac:dyDescent="0.25"/>
    <row r="1826" ht="13.8" x14ac:dyDescent="0.25"/>
    <row r="1827" ht="13.8" x14ac:dyDescent="0.25"/>
    <row r="1828" ht="13.8" x14ac:dyDescent="0.25"/>
    <row r="1829" ht="13.8" x14ac:dyDescent="0.25"/>
    <row r="1830" ht="13.8" x14ac:dyDescent="0.25"/>
    <row r="1831" ht="13.8" x14ac:dyDescent="0.25"/>
    <row r="1832" ht="13.8" x14ac:dyDescent="0.25"/>
    <row r="1833" ht="13.8" x14ac:dyDescent="0.25"/>
    <row r="1834" ht="13.8" x14ac:dyDescent="0.25"/>
    <row r="1835" ht="13.8" x14ac:dyDescent="0.25"/>
    <row r="1836" ht="13.8" x14ac:dyDescent="0.25"/>
    <row r="1837" ht="13.8" x14ac:dyDescent="0.25"/>
    <row r="1838" ht="13.8" x14ac:dyDescent="0.25"/>
    <row r="1839" ht="13.8" x14ac:dyDescent="0.25"/>
    <row r="1840" ht="13.8" x14ac:dyDescent="0.25"/>
    <row r="1841" ht="13.8" x14ac:dyDescent="0.25"/>
    <row r="1842" ht="13.8" x14ac:dyDescent="0.25"/>
    <row r="1843" ht="13.8" x14ac:dyDescent="0.25"/>
    <row r="1844" ht="13.8" x14ac:dyDescent="0.25"/>
    <row r="1845" ht="13.8" x14ac:dyDescent="0.25"/>
    <row r="1846" ht="13.8" x14ac:dyDescent="0.25"/>
    <row r="1847" ht="13.8" x14ac:dyDescent="0.25"/>
    <row r="1848" ht="13.8" x14ac:dyDescent="0.25"/>
    <row r="1849" ht="13.8" x14ac:dyDescent="0.25"/>
    <row r="1850" ht="13.8" x14ac:dyDescent="0.25"/>
    <row r="1851" ht="13.8" x14ac:dyDescent="0.25"/>
    <row r="1852" ht="13.8" x14ac:dyDescent="0.25"/>
    <row r="1853" ht="13.8" x14ac:dyDescent="0.25"/>
    <row r="1854" ht="13.8" x14ac:dyDescent="0.25"/>
    <row r="1855" ht="13.8" x14ac:dyDescent="0.25"/>
    <row r="1856" ht="13.8" x14ac:dyDescent="0.25"/>
    <row r="1857" ht="13.8" x14ac:dyDescent="0.25"/>
    <row r="1858" ht="13.8" x14ac:dyDescent="0.25"/>
    <row r="1859" ht="13.8" x14ac:dyDescent="0.25"/>
    <row r="1860" ht="13.8" x14ac:dyDescent="0.25"/>
    <row r="1861" ht="13.8" x14ac:dyDescent="0.25"/>
    <row r="1862" ht="13.8" x14ac:dyDescent="0.25"/>
    <row r="1863" ht="13.8" x14ac:dyDescent="0.25"/>
    <row r="1864" ht="13.8" x14ac:dyDescent="0.25"/>
    <row r="1865" ht="13.8" x14ac:dyDescent="0.25"/>
    <row r="1866" ht="13.8" x14ac:dyDescent="0.25"/>
    <row r="1867" ht="13.8" x14ac:dyDescent="0.25"/>
    <row r="1868" ht="13.8" x14ac:dyDescent="0.25"/>
    <row r="1869" ht="13.8" x14ac:dyDescent="0.25"/>
    <row r="1870" ht="13.8" x14ac:dyDescent="0.25"/>
    <row r="1871" ht="13.8" x14ac:dyDescent="0.25"/>
    <row r="1872" ht="13.8" x14ac:dyDescent="0.25"/>
    <row r="1873" ht="13.8" x14ac:dyDescent="0.25"/>
    <row r="1874" ht="13.8" x14ac:dyDescent="0.25"/>
    <row r="1875" ht="13.8" x14ac:dyDescent="0.25"/>
    <row r="1876" ht="13.8" x14ac:dyDescent="0.25"/>
    <row r="1877" ht="13.8" x14ac:dyDescent="0.25"/>
    <row r="1878" ht="13.8" x14ac:dyDescent="0.25"/>
    <row r="1879" ht="13.8" x14ac:dyDescent="0.25"/>
    <row r="1880" ht="13.8" x14ac:dyDescent="0.25"/>
    <row r="1881" ht="13.8" x14ac:dyDescent="0.25"/>
    <row r="1882" ht="13.8" x14ac:dyDescent="0.25"/>
    <row r="1883" ht="13.8" x14ac:dyDescent="0.25"/>
    <row r="1884" ht="13.8" x14ac:dyDescent="0.25"/>
    <row r="1885" ht="13.8" x14ac:dyDescent="0.25"/>
    <row r="1886" ht="13.8" x14ac:dyDescent="0.25"/>
    <row r="1887" ht="13.8" x14ac:dyDescent="0.25"/>
    <row r="1888" ht="13.8" x14ac:dyDescent="0.25"/>
    <row r="1889" ht="13.8" x14ac:dyDescent="0.25"/>
    <row r="1890" ht="13.8" x14ac:dyDescent="0.25"/>
    <row r="1891" ht="13.8" x14ac:dyDescent="0.25"/>
    <row r="1892" ht="13.8" x14ac:dyDescent="0.25"/>
    <row r="1893" ht="13.8" x14ac:dyDescent="0.25"/>
    <row r="1894" ht="13.8" x14ac:dyDescent="0.25"/>
    <row r="1895" ht="13.8" x14ac:dyDescent="0.25"/>
    <row r="1896" ht="13.8" x14ac:dyDescent="0.25"/>
    <row r="1897" ht="13.8" x14ac:dyDescent="0.25"/>
    <row r="1898" ht="13.8" x14ac:dyDescent="0.25"/>
    <row r="1899" ht="13.8" x14ac:dyDescent="0.25"/>
    <row r="1900" ht="13.8" x14ac:dyDescent="0.25"/>
    <row r="1901" ht="13.8" x14ac:dyDescent="0.25"/>
    <row r="1902" ht="13.8" x14ac:dyDescent="0.25"/>
    <row r="1903" ht="13.8" x14ac:dyDescent="0.25"/>
    <row r="1904" ht="13.8" x14ac:dyDescent="0.25"/>
    <row r="1905" ht="13.8" x14ac:dyDescent="0.25"/>
    <row r="1906" ht="13.8" x14ac:dyDescent="0.25"/>
    <row r="1907" ht="13.8" x14ac:dyDescent="0.25"/>
    <row r="1908" ht="13.8" x14ac:dyDescent="0.25"/>
    <row r="1909" ht="13.8" x14ac:dyDescent="0.25"/>
    <row r="1910" ht="13.8" x14ac:dyDescent="0.25"/>
    <row r="1911" ht="13.8" x14ac:dyDescent="0.25"/>
    <row r="1912" ht="13.8" x14ac:dyDescent="0.25"/>
    <row r="1913" ht="13.8" x14ac:dyDescent="0.25"/>
    <row r="1914" ht="13.8" x14ac:dyDescent="0.25"/>
    <row r="1915" ht="13.8" x14ac:dyDescent="0.25"/>
    <row r="1916" ht="13.8" x14ac:dyDescent="0.25"/>
    <row r="1917" ht="13.8" x14ac:dyDescent="0.25"/>
    <row r="1918" ht="13.8" x14ac:dyDescent="0.25"/>
    <row r="1919" ht="13.8" x14ac:dyDescent="0.25"/>
    <row r="1920" ht="13.8" x14ac:dyDescent="0.25"/>
    <row r="1921" ht="13.8" x14ac:dyDescent="0.25"/>
    <row r="1922" ht="13.8" x14ac:dyDescent="0.25"/>
    <row r="1923" ht="13.8" x14ac:dyDescent="0.25"/>
    <row r="1924" ht="13.8" x14ac:dyDescent="0.25"/>
    <row r="1925" ht="13.8" x14ac:dyDescent="0.25"/>
    <row r="1926" ht="13.8" x14ac:dyDescent="0.25"/>
    <row r="1927" ht="13.8" x14ac:dyDescent="0.25"/>
    <row r="1928" ht="13.8" x14ac:dyDescent="0.25"/>
    <row r="1929" ht="13.8" x14ac:dyDescent="0.25"/>
    <row r="1930" ht="13.8" x14ac:dyDescent="0.25"/>
    <row r="1931" ht="13.8" x14ac:dyDescent="0.25"/>
    <row r="1932" ht="13.8" x14ac:dyDescent="0.25"/>
    <row r="1933" ht="13.8" x14ac:dyDescent="0.25"/>
    <row r="1934" ht="13.8" x14ac:dyDescent="0.25"/>
    <row r="1935" ht="13.8" x14ac:dyDescent="0.25"/>
    <row r="1936" ht="13.8" x14ac:dyDescent="0.25"/>
    <row r="1937" ht="13.8" x14ac:dyDescent="0.25"/>
    <row r="1938" ht="13.8" x14ac:dyDescent="0.25"/>
    <row r="1939" ht="13.8" x14ac:dyDescent="0.25"/>
    <row r="1940" ht="13.8" x14ac:dyDescent="0.25"/>
    <row r="1941" ht="13.8" x14ac:dyDescent="0.25"/>
    <row r="1942" ht="13.8" x14ac:dyDescent="0.25"/>
    <row r="1943" ht="13.8" x14ac:dyDescent="0.25"/>
    <row r="1944" ht="13.8" x14ac:dyDescent="0.25"/>
    <row r="1945" ht="13.8" x14ac:dyDescent="0.25"/>
    <row r="1946" ht="13.8" x14ac:dyDescent="0.25"/>
    <row r="1947" ht="13.8" x14ac:dyDescent="0.25"/>
    <row r="1948" ht="13.8" x14ac:dyDescent="0.25"/>
    <row r="1949" ht="13.8" x14ac:dyDescent="0.25"/>
    <row r="1950" ht="13.8" x14ac:dyDescent="0.25"/>
    <row r="1951" ht="13.8" x14ac:dyDescent="0.25"/>
    <row r="1952" ht="13.8" x14ac:dyDescent="0.25"/>
    <row r="1953" ht="13.8" x14ac:dyDescent="0.25"/>
    <row r="1954" ht="13.8" x14ac:dyDescent="0.25"/>
    <row r="1955" ht="13.8" x14ac:dyDescent="0.25"/>
    <row r="1956" ht="13.8" x14ac:dyDescent="0.25"/>
    <row r="1957" ht="13.8" x14ac:dyDescent="0.25"/>
    <row r="1958" ht="13.8" x14ac:dyDescent="0.25"/>
    <row r="1959" ht="13.8" x14ac:dyDescent="0.25"/>
    <row r="1960" ht="13.8" x14ac:dyDescent="0.25"/>
    <row r="1961" ht="13.8" x14ac:dyDescent="0.25"/>
    <row r="1962" ht="13.8" x14ac:dyDescent="0.25"/>
    <row r="1963" ht="13.8" x14ac:dyDescent="0.25"/>
    <row r="1964" ht="13.8" x14ac:dyDescent="0.25"/>
    <row r="1965" ht="13.8" x14ac:dyDescent="0.25"/>
    <row r="1966" ht="13.8" x14ac:dyDescent="0.25"/>
    <row r="1967" ht="13.8" x14ac:dyDescent="0.25"/>
    <row r="1968" ht="13.8" x14ac:dyDescent="0.25"/>
    <row r="1969" ht="13.8" x14ac:dyDescent="0.25"/>
    <row r="1970" ht="13.8" x14ac:dyDescent="0.25"/>
    <row r="1971" ht="13.8" x14ac:dyDescent="0.25"/>
    <row r="1972" ht="13.8" x14ac:dyDescent="0.25"/>
    <row r="1973" ht="13.8" x14ac:dyDescent="0.25"/>
    <row r="1974" ht="13.8" x14ac:dyDescent="0.25"/>
    <row r="1975" ht="13.8" x14ac:dyDescent="0.25"/>
    <row r="1976" ht="13.8" x14ac:dyDescent="0.25"/>
    <row r="1977" ht="13.8" x14ac:dyDescent="0.25"/>
    <row r="1978" ht="13.8" x14ac:dyDescent="0.25"/>
    <row r="1979" ht="13.8" x14ac:dyDescent="0.25"/>
    <row r="1980" ht="13.8" x14ac:dyDescent="0.25"/>
    <row r="1981" ht="13.8" x14ac:dyDescent="0.25"/>
    <row r="1982" ht="13.8" x14ac:dyDescent="0.25"/>
    <row r="1983" ht="13.8" x14ac:dyDescent="0.25"/>
    <row r="1984" ht="13.8" x14ac:dyDescent="0.25"/>
    <row r="1985" ht="13.8" x14ac:dyDescent="0.25"/>
    <row r="1986" ht="13.8" x14ac:dyDescent="0.25"/>
    <row r="1987" ht="13.8" x14ac:dyDescent="0.25"/>
    <row r="1988" ht="13.8" x14ac:dyDescent="0.25"/>
    <row r="1989" ht="13.8" x14ac:dyDescent="0.25"/>
    <row r="1990" ht="13.8" x14ac:dyDescent="0.25"/>
    <row r="1991" ht="13.8" x14ac:dyDescent="0.25"/>
    <row r="1992" ht="13.8" x14ac:dyDescent="0.25"/>
    <row r="1993" ht="13.8" x14ac:dyDescent="0.25"/>
    <row r="1994" ht="13.8" x14ac:dyDescent="0.25"/>
    <row r="1995" ht="13.8" x14ac:dyDescent="0.25"/>
    <row r="1996" ht="13.8" x14ac:dyDescent="0.25"/>
    <row r="1997" ht="13.8" x14ac:dyDescent="0.25"/>
    <row r="1998" ht="13.8" x14ac:dyDescent="0.25"/>
    <row r="1999" ht="13.8" x14ac:dyDescent="0.25"/>
    <row r="2000" ht="13.8" x14ac:dyDescent="0.25"/>
    <row r="2001" ht="13.8" x14ac:dyDescent="0.25"/>
    <row r="2002" ht="13.8" x14ac:dyDescent="0.25"/>
    <row r="2003" ht="13.8" x14ac:dyDescent="0.25"/>
    <row r="2004" ht="13.8" x14ac:dyDescent="0.25"/>
    <row r="2005" ht="13.8" x14ac:dyDescent="0.25"/>
    <row r="2006" ht="13.8" x14ac:dyDescent="0.25"/>
    <row r="2007" ht="13.8" x14ac:dyDescent="0.25"/>
    <row r="2008" ht="13.8" x14ac:dyDescent="0.25"/>
    <row r="2009" ht="13.8" x14ac:dyDescent="0.25"/>
    <row r="2010" ht="13.8" x14ac:dyDescent="0.25"/>
    <row r="2011" ht="13.8" x14ac:dyDescent="0.25"/>
    <row r="2012" ht="13.8" x14ac:dyDescent="0.25"/>
    <row r="2013" ht="13.8" x14ac:dyDescent="0.25"/>
    <row r="2014" ht="13.8" x14ac:dyDescent="0.25"/>
    <row r="2015" ht="13.8" x14ac:dyDescent="0.25"/>
    <row r="2016" ht="13.8" x14ac:dyDescent="0.25"/>
    <row r="2017" ht="13.8" x14ac:dyDescent="0.25"/>
    <row r="2018" ht="13.8" x14ac:dyDescent="0.25"/>
    <row r="2019" ht="13.8" x14ac:dyDescent="0.25"/>
    <row r="2020" ht="13.8" x14ac:dyDescent="0.25"/>
    <row r="2021" ht="13.8" x14ac:dyDescent="0.25"/>
    <row r="2022" ht="13.8" x14ac:dyDescent="0.25"/>
    <row r="2023" ht="13.8" x14ac:dyDescent="0.25"/>
    <row r="2024" ht="13.8" x14ac:dyDescent="0.25"/>
    <row r="2025" ht="13.8" x14ac:dyDescent="0.25"/>
    <row r="2026" ht="13.8" x14ac:dyDescent="0.25"/>
    <row r="2027" ht="13.8" x14ac:dyDescent="0.25"/>
    <row r="2028" ht="13.8" x14ac:dyDescent="0.25"/>
    <row r="2029" ht="13.8" x14ac:dyDescent="0.25"/>
    <row r="2030" ht="13.8" x14ac:dyDescent="0.25"/>
    <row r="2031" ht="13.8" x14ac:dyDescent="0.25"/>
    <row r="2032" ht="13.8" x14ac:dyDescent="0.25"/>
    <row r="2033" ht="13.8" x14ac:dyDescent="0.25"/>
    <row r="2034" ht="13.8" x14ac:dyDescent="0.25"/>
    <row r="2035" ht="13.8" x14ac:dyDescent="0.25"/>
    <row r="2036" ht="13.8" x14ac:dyDescent="0.25"/>
    <row r="2037" ht="13.8" x14ac:dyDescent="0.25"/>
    <row r="2038" ht="13.8" x14ac:dyDescent="0.25"/>
    <row r="2039" ht="13.8" x14ac:dyDescent="0.25"/>
    <row r="2040" ht="13.8" x14ac:dyDescent="0.25"/>
    <row r="2041" ht="13.8" x14ac:dyDescent="0.25"/>
    <row r="2042" ht="13.8" x14ac:dyDescent="0.25"/>
    <row r="2043" ht="13.8" x14ac:dyDescent="0.25"/>
    <row r="2044" ht="13.8" x14ac:dyDescent="0.25"/>
    <row r="2045" ht="13.8" x14ac:dyDescent="0.25"/>
    <row r="2046" ht="13.8" x14ac:dyDescent="0.25"/>
    <row r="2047" ht="13.8" x14ac:dyDescent="0.25"/>
    <row r="2048" ht="13.8" x14ac:dyDescent="0.25"/>
    <row r="2049" ht="13.8" x14ac:dyDescent="0.25"/>
    <row r="2050" ht="13.8" x14ac:dyDescent="0.25"/>
    <row r="2051" ht="13.8" x14ac:dyDescent="0.25"/>
    <row r="2052" ht="13.8" x14ac:dyDescent="0.25"/>
    <row r="2053" ht="13.8" x14ac:dyDescent="0.25"/>
    <row r="2054" ht="13.8" x14ac:dyDescent="0.25"/>
    <row r="2055" ht="13.8" x14ac:dyDescent="0.25"/>
    <row r="2056" ht="13.8" x14ac:dyDescent="0.25"/>
    <row r="2057" ht="13.8" x14ac:dyDescent="0.25"/>
    <row r="2058" ht="13.8" x14ac:dyDescent="0.25"/>
    <row r="2059" ht="13.8" x14ac:dyDescent="0.25"/>
    <row r="2060" ht="13.8" x14ac:dyDescent="0.25"/>
    <row r="2061" ht="13.8" x14ac:dyDescent="0.25"/>
    <row r="2062" ht="13.8" x14ac:dyDescent="0.25"/>
    <row r="2063" ht="13.8" x14ac:dyDescent="0.25"/>
    <row r="2064" ht="13.8" x14ac:dyDescent="0.25"/>
    <row r="2065" ht="13.8" x14ac:dyDescent="0.25"/>
    <row r="2066" ht="13.8" x14ac:dyDescent="0.25"/>
    <row r="2067" ht="13.8" x14ac:dyDescent="0.25"/>
    <row r="2068" ht="13.8" x14ac:dyDescent="0.25"/>
    <row r="2069" ht="13.8" x14ac:dyDescent="0.25"/>
    <row r="2070" ht="13.8" x14ac:dyDescent="0.25"/>
    <row r="2071" ht="13.8" x14ac:dyDescent="0.25"/>
    <row r="2072" ht="13.8" x14ac:dyDescent="0.25"/>
    <row r="2073" ht="13.8" x14ac:dyDescent="0.25"/>
    <row r="2074" ht="13.8" x14ac:dyDescent="0.25"/>
    <row r="2075" ht="13.8" x14ac:dyDescent="0.25"/>
    <row r="2076" ht="13.8" x14ac:dyDescent="0.25"/>
    <row r="2077" ht="13.8" x14ac:dyDescent="0.25"/>
    <row r="2078" ht="13.8" x14ac:dyDescent="0.25"/>
    <row r="2079" ht="13.8" x14ac:dyDescent="0.25"/>
    <row r="2080" ht="13.8" x14ac:dyDescent="0.25"/>
    <row r="2081" ht="13.8" x14ac:dyDescent="0.25"/>
    <row r="2082" ht="13.8" x14ac:dyDescent="0.25"/>
    <row r="2083" ht="13.8" x14ac:dyDescent="0.25"/>
    <row r="2084" ht="13.8" x14ac:dyDescent="0.25"/>
    <row r="2085" ht="13.8" x14ac:dyDescent="0.25"/>
    <row r="2086" ht="13.8" x14ac:dyDescent="0.25"/>
    <row r="2087" ht="13.8" x14ac:dyDescent="0.25"/>
    <row r="2088" ht="13.8" x14ac:dyDescent="0.25"/>
    <row r="2089" ht="13.8" x14ac:dyDescent="0.25"/>
    <row r="2090" ht="13.8" x14ac:dyDescent="0.25"/>
    <row r="2091" ht="13.8" x14ac:dyDescent="0.25"/>
    <row r="2092" ht="13.8" x14ac:dyDescent="0.25"/>
    <row r="2093" ht="13.8" x14ac:dyDescent="0.25"/>
    <row r="2094" ht="13.8" x14ac:dyDescent="0.25"/>
    <row r="2095" ht="13.8" x14ac:dyDescent="0.25"/>
    <row r="2096" ht="13.8" x14ac:dyDescent="0.25"/>
    <row r="2097" ht="13.8" x14ac:dyDescent="0.25"/>
    <row r="2098" ht="13.8" x14ac:dyDescent="0.25"/>
    <row r="2099" ht="13.8" x14ac:dyDescent="0.25"/>
    <row r="2100" ht="13.8" x14ac:dyDescent="0.25"/>
    <row r="2101" ht="13.8" x14ac:dyDescent="0.25"/>
    <row r="2102" ht="13.8" x14ac:dyDescent="0.25"/>
    <row r="2103" ht="13.8" x14ac:dyDescent="0.25"/>
    <row r="2104" ht="13.8" x14ac:dyDescent="0.25"/>
    <row r="2105" ht="13.8" x14ac:dyDescent="0.25"/>
    <row r="2106" ht="13.8" x14ac:dyDescent="0.25"/>
    <row r="2107" ht="13.8" x14ac:dyDescent="0.25"/>
    <row r="2108" ht="13.8" x14ac:dyDescent="0.25"/>
    <row r="2109" ht="13.8" x14ac:dyDescent="0.25"/>
    <row r="2110" ht="13.8" x14ac:dyDescent="0.25"/>
    <row r="2111" ht="13.8" x14ac:dyDescent="0.25"/>
    <row r="2112" ht="13.8" x14ac:dyDescent="0.25"/>
    <row r="2113" ht="13.8" x14ac:dyDescent="0.25"/>
    <row r="2114" ht="13.8" x14ac:dyDescent="0.25"/>
    <row r="2115" ht="13.8" x14ac:dyDescent="0.25"/>
    <row r="2116" ht="13.8" x14ac:dyDescent="0.25"/>
    <row r="2117" ht="13.8" x14ac:dyDescent="0.25"/>
    <row r="2118" ht="13.8" x14ac:dyDescent="0.25"/>
    <row r="2119" ht="13.8" x14ac:dyDescent="0.25"/>
    <row r="2120" ht="13.8" x14ac:dyDescent="0.25"/>
    <row r="2121" ht="13.8" x14ac:dyDescent="0.25"/>
    <row r="2122" ht="13.8" x14ac:dyDescent="0.25"/>
    <row r="2123" ht="13.8" x14ac:dyDescent="0.25"/>
    <row r="2124" ht="13.8" x14ac:dyDescent="0.25"/>
    <row r="2125" ht="13.8" x14ac:dyDescent="0.25"/>
    <row r="2126" ht="13.8" x14ac:dyDescent="0.25"/>
    <row r="2127" ht="13.8" x14ac:dyDescent="0.25"/>
    <row r="2128" ht="13.8" x14ac:dyDescent="0.25"/>
    <row r="2129" ht="13.8" x14ac:dyDescent="0.25"/>
    <row r="2130" ht="13.8" x14ac:dyDescent="0.25"/>
    <row r="2131" ht="13.8" x14ac:dyDescent="0.25"/>
    <row r="2132" ht="13.8" x14ac:dyDescent="0.25"/>
    <row r="2133" ht="13.8" x14ac:dyDescent="0.25"/>
    <row r="2134" ht="13.8" x14ac:dyDescent="0.25"/>
    <row r="2135" ht="13.8" x14ac:dyDescent="0.25"/>
    <row r="2136" ht="13.8" x14ac:dyDescent="0.25"/>
    <row r="2137" ht="13.8" x14ac:dyDescent="0.25"/>
    <row r="2138" ht="13.8" x14ac:dyDescent="0.25"/>
    <row r="2139" ht="13.8" x14ac:dyDescent="0.25"/>
    <row r="2140" ht="13.8" x14ac:dyDescent="0.25"/>
    <row r="2141" ht="13.8" x14ac:dyDescent="0.25"/>
    <row r="2142" ht="13.8" x14ac:dyDescent="0.25"/>
    <row r="2143" ht="13.8" x14ac:dyDescent="0.25"/>
    <row r="2144" ht="13.8" x14ac:dyDescent="0.25"/>
    <row r="2145" ht="13.8" x14ac:dyDescent="0.25"/>
    <row r="2146" ht="13.8" x14ac:dyDescent="0.25"/>
    <row r="2147" ht="13.8" x14ac:dyDescent="0.25"/>
    <row r="2148" ht="13.8" x14ac:dyDescent="0.25"/>
    <row r="2149" ht="13.8" x14ac:dyDescent="0.25"/>
    <row r="2150" ht="13.8" x14ac:dyDescent="0.25"/>
    <row r="2151" ht="13.8" x14ac:dyDescent="0.25"/>
    <row r="2152" ht="13.8" x14ac:dyDescent="0.25"/>
    <row r="2153" ht="13.8" x14ac:dyDescent="0.25"/>
    <row r="2154" ht="13.8" x14ac:dyDescent="0.25"/>
    <row r="2155" ht="13.8" x14ac:dyDescent="0.25"/>
    <row r="2156" ht="13.8" x14ac:dyDescent="0.25"/>
    <row r="2157" ht="13.8" x14ac:dyDescent="0.25"/>
    <row r="2158" ht="13.8" x14ac:dyDescent="0.25"/>
    <row r="2159" ht="13.8" x14ac:dyDescent="0.25"/>
    <row r="2160" ht="13.8" x14ac:dyDescent="0.25"/>
    <row r="2161" ht="13.8" x14ac:dyDescent="0.25"/>
    <row r="2162" ht="13.8" x14ac:dyDescent="0.25"/>
    <row r="2163" ht="13.8" x14ac:dyDescent="0.25"/>
    <row r="2164" ht="13.8" x14ac:dyDescent="0.25"/>
    <row r="2165" ht="13.8" x14ac:dyDescent="0.25"/>
    <row r="2166" ht="13.8" x14ac:dyDescent="0.25"/>
    <row r="2167" ht="13.8" x14ac:dyDescent="0.25"/>
    <row r="2168" ht="13.8" x14ac:dyDescent="0.25"/>
    <row r="2169" ht="13.8" x14ac:dyDescent="0.25"/>
    <row r="2170" ht="13.8" x14ac:dyDescent="0.25"/>
    <row r="2171" ht="13.8" x14ac:dyDescent="0.25"/>
    <row r="2172" ht="13.8" x14ac:dyDescent="0.25"/>
    <row r="2173" ht="13.8" x14ac:dyDescent="0.25"/>
    <row r="2174" ht="13.8" x14ac:dyDescent="0.25"/>
    <row r="2175" ht="13.8" x14ac:dyDescent="0.25"/>
    <row r="2176" ht="13.8" x14ac:dyDescent="0.25"/>
    <row r="2177" ht="13.8" x14ac:dyDescent="0.25"/>
    <row r="2178" ht="13.8" x14ac:dyDescent="0.25"/>
    <row r="2179" ht="13.8" x14ac:dyDescent="0.25"/>
    <row r="2180" ht="13.8" x14ac:dyDescent="0.25"/>
    <row r="2181" ht="13.8" x14ac:dyDescent="0.25"/>
    <row r="2182" ht="13.8" x14ac:dyDescent="0.25"/>
    <row r="2183" ht="13.8" x14ac:dyDescent="0.25"/>
    <row r="2184" ht="13.8" x14ac:dyDescent="0.25"/>
    <row r="2185" ht="13.8" x14ac:dyDescent="0.25"/>
    <row r="2186" ht="13.8" x14ac:dyDescent="0.25"/>
    <row r="2187" ht="13.8" x14ac:dyDescent="0.25"/>
    <row r="2188" ht="13.8" x14ac:dyDescent="0.25"/>
    <row r="2189" ht="13.8" x14ac:dyDescent="0.25"/>
    <row r="2190" ht="13.8" x14ac:dyDescent="0.25"/>
    <row r="2191" ht="13.8" x14ac:dyDescent="0.25"/>
    <row r="2192" ht="13.8" x14ac:dyDescent="0.25"/>
    <row r="2193" ht="13.8" x14ac:dyDescent="0.25"/>
    <row r="2194" ht="13.8" x14ac:dyDescent="0.25"/>
    <row r="2195" ht="13.8" x14ac:dyDescent="0.25"/>
    <row r="2196" ht="13.8" x14ac:dyDescent="0.25"/>
    <row r="2197" ht="13.8" x14ac:dyDescent="0.25"/>
    <row r="2198" ht="13.8" x14ac:dyDescent="0.25"/>
    <row r="2199" ht="13.8" x14ac:dyDescent="0.25"/>
    <row r="2200" ht="13.8" x14ac:dyDescent="0.25"/>
    <row r="2201" ht="13.8" x14ac:dyDescent="0.25"/>
    <row r="2202" ht="13.8" x14ac:dyDescent="0.25"/>
    <row r="2203" ht="13.8" x14ac:dyDescent="0.25"/>
    <row r="2204" ht="13.8" x14ac:dyDescent="0.25"/>
    <row r="2205" ht="13.8" x14ac:dyDescent="0.25"/>
    <row r="2206" ht="13.8" x14ac:dyDescent="0.25"/>
    <row r="2207" ht="13.8" x14ac:dyDescent="0.25"/>
    <row r="2208" ht="13.8" x14ac:dyDescent="0.25"/>
    <row r="2209" ht="13.8" x14ac:dyDescent="0.25"/>
    <row r="2210" ht="13.8" x14ac:dyDescent="0.25"/>
    <row r="2211" ht="13.8" x14ac:dyDescent="0.25"/>
    <row r="2212" ht="13.8" x14ac:dyDescent="0.25"/>
    <row r="2213" ht="13.8" x14ac:dyDescent="0.25"/>
    <row r="2214" ht="13.8" x14ac:dyDescent="0.25"/>
    <row r="2215" ht="13.8" x14ac:dyDescent="0.25"/>
    <row r="2216" ht="13.8" x14ac:dyDescent="0.25"/>
    <row r="2217" ht="13.8" x14ac:dyDescent="0.25"/>
    <row r="2218" ht="13.8" x14ac:dyDescent="0.25"/>
    <row r="2219" ht="13.8" x14ac:dyDescent="0.25"/>
    <row r="2220" ht="13.8" x14ac:dyDescent="0.25"/>
    <row r="2221" ht="13.8" x14ac:dyDescent="0.25"/>
    <row r="2222" ht="13.8" x14ac:dyDescent="0.25"/>
    <row r="2223" ht="13.8" x14ac:dyDescent="0.25"/>
    <row r="2224" ht="13.8" x14ac:dyDescent="0.25"/>
    <row r="2225" ht="13.8" x14ac:dyDescent="0.25"/>
    <row r="2226" ht="13.8" x14ac:dyDescent="0.25"/>
    <row r="2227" ht="13.8" x14ac:dyDescent="0.25"/>
    <row r="2228" ht="13.8" x14ac:dyDescent="0.25"/>
    <row r="2229" ht="13.8" x14ac:dyDescent="0.25"/>
    <row r="2230" ht="13.8" x14ac:dyDescent="0.25"/>
    <row r="2231" ht="13.8" x14ac:dyDescent="0.25"/>
    <row r="2232" ht="13.8" x14ac:dyDescent="0.25"/>
    <row r="2233" ht="13.8" x14ac:dyDescent="0.25"/>
    <row r="2234" ht="13.8" x14ac:dyDescent="0.25"/>
    <row r="2235" ht="13.8" x14ac:dyDescent="0.25"/>
    <row r="2236" ht="13.8" x14ac:dyDescent="0.25"/>
    <row r="2237" ht="13.8" x14ac:dyDescent="0.25"/>
    <row r="2238" ht="13.8" x14ac:dyDescent="0.25"/>
    <row r="2239" ht="13.8" x14ac:dyDescent="0.25"/>
    <row r="2240" ht="13.8" x14ac:dyDescent="0.25"/>
    <row r="2241" ht="13.8" x14ac:dyDescent="0.25"/>
    <row r="2242" ht="13.8" x14ac:dyDescent="0.25"/>
    <row r="2243" ht="13.8" x14ac:dyDescent="0.25"/>
    <row r="2244" ht="13.8" x14ac:dyDescent="0.25"/>
    <row r="2245" ht="13.8" x14ac:dyDescent="0.25"/>
    <row r="2246" ht="13.8" x14ac:dyDescent="0.25"/>
    <row r="2247" ht="13.8" x14ac:dyDescent="0.25"/>
    <row r="2248" ht="13.8" x14ac:dyDescent="0.25"/>
    <row r="2249" ht="13.8" x14ac:dyDescent="0.25"/>
    <row r="2250" ht="13.8" x14ac:dyDescent="0.25"/>
    <row r="2251" ht="13.8" x14ac:dyDescent="0.25"/>
    <row r="2252" ht="13.8" x14ac:dyDescent="0.25"/>
    <row r="2253" ht="13.8" x14ac:dyDescent="0.25"/>
    <row r="2254" ht="13.8" x14ac:dyDescent="0.25"/>
    <row r="2255" ht="13.8" x14ac:dyDescent="0.25"/>
    <row r="2256" ht="13.8" x14ac:dyDescent="0.25"/>
    <row r="2257" ht="13.8" x14ac:dyDescent="0.25"/>
    <row r="2258" ht="13.8" x14ac:dyDescent="0.25"/>
    <row r="2259" ht="13.8" x14ac:dyDescent="0.25"/>
    <row r="2260" ht="13.8" x14ac:dyDescent="0.25"/>
    <row r="2261" ht="13.8" x14ac:dyDescent="0.25"/>
    <row r="2262" ht="13.8" x14ac:dyDescent="0.25"/>
    <row r="2263" ht="13.8" x14ac:dyDescent="0.25"/>
    <row r="2264" ht="13.8" x14ac:dyDescent="0.25"/>
    <row r="2265" ht="13.8" x14ac:dyDescent="0.25"/>
    <row r="2266" ht="13.8" x14ac:dyDescent="0.25"/>
    <row r="2267" ht="13.8" x14ac:dyDescent="0.25"/>
    <row r="2268" ht="13.8" x14ac:dyDescent="0.25"/>
    <row r="2269" ht="13.8" x14ac:dyDescent="0.25"/>
    <row r="2270" ht="13.8" x14ac:dyDescent="0.25"/>
    <row r="2271" ht="13.8" x14ac:dyDescent="0.25"/>
    <row r="2272" ht="13.8" x14ac:dyDescent="0.25"/>
    <row r="2273" ht="13.8" x14ac:dyDescent="0.25"/>
    <row r="2274" ht="13.8" x14ac:dyDescent="0.25"/>
    <row r="2275" ht="13.8" x14ac:dyDescent="0.25"/>
    <row r="2276" ht="13.8" x14ac:dyDescent="0.25"/>
    <row r="2277" ht="13.8" x14ac:dyDescent="0.25"/>
    <row r="2278" ht="13.8" x14ac:dyDescent="0.25"/>
    <row r="2279" ht="13.8" x14ac:dyDescent="0.25"/>
    <row r="2280" ht="13.8" x14ac:dyDescent="0.25"/>
    <row r="2281" ht="13.8" x14ac:dyDescent="0.25"/>
    <row r="2282" ht="13.8" x14ac:dyDescent="0.25"/>
    <row r="2283" ht="13.8" x14ac:dyDescent="0.25"/>
    <row r="2284" ht="13.8" x14ac:dyDescent="0.25"/>
    <row r="2285" ht="13.8" x14ac:dyDescent="0.25"/>
    <row r="2286" ht="13.8" x14ac:dyDescent="0.25"/>
    <row r="2287" ht="13.8" x14ac:dyDescent="0.25"/>
    <row r="2288" ht="13.8" x14ac:dyDescent="0.25"/>
    <row r="2289" ht="13.8" x14ac:dyDescent="0.25"/>
    <row r="2290" ht="13.8" x14ac:dyDescent="0.25"/>
    <row r="2291" ht="13.8" x14ac:dyDescent="0.25"/>
    <row r="2292" ht="13.8" x14ac:dyDescent="0.25"/>
    <row r="2293" ht="13.8" x14ac:dyDescent="0.25"/>
    <row r="2294" ht="13.8" x14ac:dyDescent="0.25"/>
    <row r="2295" ht="13.8" x14ac:dyDescent="0.25"/>
    <row r="2296" ht="13.8" x14ac:dyDescent="0.25"/>
    <row r="2297" ht="13.8" x14ac:dyDescent="0.25"/>
    <row r="2298" ht="13.8" x14ac:dyDescent="0.25"/>
    <row r="2299" ht="13.8" x14ac:dyDescent="0.25"/>
    <row r="2300" ht="13.8" x14ac:dyDescent="0.25"/>
    <row r="2301" ht="13.8" x14ac:dyDescent="0.25"/>
    <row r="2302" ht="13.8" x14ac:dyDescent="0.25"/>
    <row r="2303" ht="13.8" x14ac:dyDescent="0.25"/>
    <row r="2304" ht="13.8" x14ac:dyDescent="0.25"/>
    <row r="2305" ht="13.8" x14ac:dyDescent="0.25"/>
    <row r="2306" ht="13.8" x14ac:dyDescent="0.25"/>
    <row r="2307" ht="13.8" x14ac:dyDescent="0.25"/>
    <row r="2308" ht="13.8" x14ac:dyDescent="0.25"/>
    <row r="2309" ht="13.8" x14ac:dyDescent="0.25"/>
    <row r="2310" ht="13.8" x14ac:dyDescent="0.25"/>
    <row r="2311" ht="13.8" x14ac:dyDescent="0.25"/>
    <row r="2312" ht="13.8" x14ac:dyDescent="0.25"/>
    <row r="2313" ht="13.8" x14ac:dyDescent="0.25"/>
    <row r="2314" ht="13.8" x14ac:dyDescent="0.25"/>
    <row r="2315" ht="13.8" x14ac:dyDescent="0.25"/>
    <row r="2316" ht="13.8" x14ac:dyDescent="0.25"/>
    <row r="2317" ht="13.8" x14ac:dyDescent="0.25"/>
    <row r="2318" ht="13.8" x14ac:dyDescent="0.25"/>
    <row r="2319" ht="13.8" x14ac:dyDescent="0.25"/>
    <row r="2320" ht="13.8" x14ac:dyDescent="0.25"/>
    <row r="2321" ht="13.8" x14ac:dyDescent="0.25"/>
    <row r="2322" ht="13.8" x14ac:dyDescent="0.25"/>
    <row r="2323" ht="13.8" x14ac:dyDescent="0.25"/>
    <row r="2324" ht="13.8" x14ac:dyDescent="0.25"/>
    <row r="2325" ht="13.8" x14ac:dyDescent="0.25"/>
    <row r="2326" ht="13.8" x14ac:dyDescent="0.25"/>
    <row r="2327" ht="13.8" x14ac:dyDescent="0.25"/>
    <row r="2328" ht="13.8" x14ac:dyDescent="0.25"/>
    <row r="2329" ht="13.8" x14ac:dyDescent="0.25"/>
    <row r="2330" ht="13.8" x14ac:dyDescent="0.25"/>
    <row r="2331" ht="13.8" x14ac:dyDescent="0.25"/>
    <row r="2332" ht="13.8" x14ac:dyDescent="0.25"/>
    <row r="2333" ht="13.8" x14ac:dyDescent="0.25"/>
    <row r="2334" ht="13.8" x14ac:dyDescent="0.25"/>
    <row r="2335" ht="13.8" x14ac:dyDescent="0.25"/>
    <row r="2336" ht="13.8" x14ac:dyDescent="0.25"/>
    <row r="2337" ht="13.8" x14ac:dyDescent="0.25"/>
    <row r="2338" ht="13.8" x14ac:dyDescent="0.25"/>
    <row r="2339" ht="13.8" x14ac:dyDescent="0.25"/>
    <row r="2340" ht="13.8" x14ac:dyDescent="0.25"/>
    <row r="2341" ht="13.8" x14ac:dyDescent="0.25"/>
    <row r="2342" ht="13.8" x14ac:dyDescent="0.25"/>
    <row r="2343" ht="13.8" x14ac:dyDescent="0.25"/>
    <row r="2344" ht="13.8" x14ac:dyDescent="0.25"/>
    <row r="2345" ht="13.8" x14ac:dyDescent="0.25"/>
    <row r="2346" ht="13.8" x14ac:dyDescent="0.25"/>
    <row r="2347" ht="13.8" x14ac:dyDescent="0.25"/>
    <row r="2348" ht="13.8" x14ac:dyDescent="0.25"/>
    <row r="2349" ht="13.8" x14ac:dyDescent="0.25"/>
    <row r="2350" ht="13.8" x14ac:dyDescent="0.25"/>
    <row r="2351" ht="13.8" x14ac:dyDescent="0.25"/>
    <row r="2352" ht="13.8" x14ac:dyDescent="0.25"/>
    <row r="2353" ht="13.8" x14ac:dyDescent="0.25"/>
    <row r="2354" ht="13.8" x14ac:dyDescent="0.25"/>
    <row r="2355" ht="13.8" x14ac:dyDescent="0.25"/>
    <row r="2356" ht="13.8" x14ac:dyDescent="0.25"/>
    <row r="2357" ht="13.8" x14ac:dyDescent="0.25"/>
    <row r="2358" ht="13.8" x14ac:dyDescent="0.25"/>
    <row r="2359" ht="13.8" x14ac:dyDescent="0.25"/>
    <row r="2360" ht="13.8" x14ac:dyDescent="0.25"/>
    <row r="2361" ht="13.8" x14ac:dyDescent="0.25"/>
    <row r="2362" ht="13.8" x14ac:dyDescent="0.25"/>
    <row r="2363" ht="13.8" x14ac:dyDescent="0.25"/>
    <row r="2364" ht="13.8" x14ac:dyDescent="0.25"/>
    <row r="2365" ht="13.8" x14ac:dyDescent="0.25"/>
    <row r="2366" ht="13.8" x14ac:dyDescent="0.25"/>
    <row r="2367" ht="13.8" x14ac:dyDescent="0.25"/>
    <row r="2368" ht="13.8" x14ac:dyDescent="0.25"/>
    <row r="2369" ht="13.8" x14ac:dyDescent="0.25"/>
    <row r="2370" ht="13.8" x14ac:dyDescent="0.25"/>
    <row r="2371" ht="13.8" x14ac:dyDescent="0.25"/>
    <row r="2372" ht="13.8" x14ac:dyDescent="0.25"/>
    <row r="2373" ht="13.8" x14ac:dyDescent="0.25"/>
    <row r="2374" ht="13.8" x14ac:dyDescent="0.25"/>
    <row r="2375" ht="13.8" x14ac:dyDescent="0.25"/>
    <row r="2376" ht="13.8" x14ac:dyDescent="0.25"/>
    <row r="2377" ht="13.8" x14ac:dyDescent="0.25"/>
    <row r="2378" ht="13.8" x14ac:dyDescent="0.25"/>
    <row r="2379" ht="13.8" x14ac:dyDescent="0.25"/>
    <row r="2380" ht="13.8" x14ac:dyDescent="0.25"/>
    <row r="2381" ht="13.8" x14ac:dyDescent="0.25"/>
    <row r="2382" ht="13.8" x14ac:dyDescent="0.25"/>
    <row r="2383" ht="13.8" x14ac:dyDescent="0.25"/>
    <row r="2384" ht="13.8" x14ac:dyDescent="0.25"/>
    <row r="2385" ht="13.8" x14ac:dyDescent="0.25"/>
    <row r="2386" ht="13.8" x14ac:dyDescent="0.25"/>
    <row r="2387" ht="13.8" x14ac:dyDescent="0.25"/>
    <row r="2388" ht="13.8" x14ac:dyDescent="0.25"/>
    <row r="2389" ht="13.8" x14ac:dyDescent="0.25"/>
    <row r="2390" ht="13.8" x14ac:dyDescent="0.25"/>
    <row r="2391" ht="13.8" x14ac:dyDescent="0.25"/>
    <row r="2392" ht="13.8" x14ac:dyDescent="0.25"/>
    <row r="2393" ht="13.8" x14ac:dyDescent="0.25"/>
    <row r="2394" ht="13.8" x14ac:dyDescent="0.25"/>
    <row r="2395" ht="13.8" x14ac:dyDescent="0.25"/>
    <row r="2396" ht="13.8" x14ac:dyDescent="0.25"/>
    <row r="2397" ht="13.8" x14ac:dyDescent="0.25"/>
    <row r="2398" ht="13.8" x14ac:dyDescent="0.25"/>
    <row r="2399" ht="13.8" x14ac:dyDescent="0.25"/>
    <row r="2400" ht="13.8" x14ac:dyDescent="0.25"/>
    <row r="2401" ht="13.8" x14ac:dyDescent="0.25"/>
    <row r="2402" ht="13.8" x14ac:dyDescent="0.25"/>
    <row r="2403" ht="13.8" x14ac:dyDescent="0.25"/>
    <row r="2404" ht="13.8" x14ac:dyDescent="0.25"/>
    <row r="2405" ht="13.8" x14ac:dyDescent="0.25"/>
    <row r="2406" ht="13.8" x14ac:dyDescent="0.25"/>
    <row r="2407" ht="13.8" x14ac:dyDescent="0.25"/>
    <row r="2408" ht="13.8" x14ac:dyDescent="0.25"/>
    <row r="2409" ht="13.8" x14ac:dyDescent="0.25"/>
    <row r="2410" ht="13.8" x14ac:dyDescent="0.25"/>
    <row r="2411" ht="13.8" x14ac:dyDescent="0.25"/>
    <row r="2412" ht="13.8" x14ac:dyDescent="0.25"/>
    <row r="2413" ht="13.8" x14ac:dyDescent="0.25"/>
    <row r="2414" ht="13.8" x14ac:dyDescent="0.25"/>
    <row r="2415" ht="13.8" x14ac:dyDescent="0.25"/>
    <row r="2416" ht="13.8" x14ac:dyDescent="0.25"/>
    <row r="2417" ht="13.8" x14ac:dyDescent="0.25"/>
    <row r="2418" ht="13.8" x14ac:dyDescent="0.25"/>
    <row r="2419" ht="13.8" x14ac:dyDescent="0.25"/>
    <row r="2420" ht="13.8" x14ac:dyDescent="0.25"/>
    <row r="2421" ht="13.8" x14ac:dyDescent="0.25"/>
    <row r="2422" ht="13.8" x14ac:dyDescent="0.25"/>
    <row r="2423" ht="13.8" x14ac:dyDescent="0.25"/>
    <row r="2424" ht="13.8" x14ac:dyDescent="0.25"/>
    <row r="2425" ht="13.8" x14ac:dyDescent="0.25"/>
    <row r="2426" ht="13.8" x14ac:dyDescent="0.25"/>
    <row r="2427" ht="13.8" x14ac:dyDescent="0.25"/>
    <row r="2428" ht="13.8" x14ac:dyDescent="0.25"/>
    <row r="2429" ht="13.8" x14ac:dyDescent="0.25"/>
    <row r="2430" ht="13.8" x14ac:dyDescent="0.25"/>
    <row r="2431" ht="13.8" x14ac:dyDescent="0.25"/>
    <row r="2432" ht="13.8" x14ac:dyDescent="0.25"/>
    <row r="2433" ht="13.8" x14ac:dyDescent="0.25"/>
    <row r="2434" ht="13.8" x14ac:dyDescent="0.25"/>
    <row r="2435" ht="13.8" x14ac:dyDescent="0.25"/>
    <row r="2436" ht="13.8" x14ac:dyDescent="0.25"/>
    <row r="2437" ht="13.8" x14ac:dyDescent="0.25"/>
    <row r="2438" ht="13.8" x14ac:dyDescent="0.25"/>
    <row r="2439" ht="13.8" x14ac:dyDescent="0.25"/>
    <row r="2440" ht="13.8" x14ac:dyDescent="0.25"/>
    <row r="2441" ht="13.8" x14ac:dyDescent="0.25"/>
    <row r="2442" ht="13.8" x14ac:dyDescent="0.25"/>
    <row r="2443" ht="13.8" x14ac:dyDescent="0.25"/>
    <row r="2444" ht="13.8" x14ac:dyDescent="0.25"/>
    <row r="2445" ht="13.8" x14ac:dyDescent="0.25"/>
    <row r="2446" ht="13.8" x14ac:dyDescent="0.25"/>
    <row r="2447" ht="13.8" x14ac:dyDescent="0.25"/>
    <row r="2448" ht="13.8" x14ac:dyDescent="0.25"/>
    <row r="2449" ht="13.8" x14ac:dyDescent="0.25"/>
    <row r="2450" ht="13.8" x14ac:dyDescent="0.25"/>
    <row r="2451" ht="13.8" x14ac:dyDescent="0.25"/>
    <row r="2452" ht="13.8" x14ac:dyDescent="0.25"/>
    <row r="2453" ht="13.8" x14ac:dyDescent="0.25"/>
    <row r="2454" ht="13.8" x14ac:dyDescent="0.25"/>
    <row r="2455" ht="13.8" x14ac:dyDescent="0.25"/>
    <row r="2456" ht="13.8" x14ac:dyDescent="0.25"/>
    <row r="2457" ht="13.8" x14ac:dyDescent="0.25"/>
    <row r="2458" ht="13.8" x14ac:dyDescent="0.25"/>
    <row r="2459" ht="13.8" x14ac:dyDescent="0.25"/>
    <row r="2460" ht="13.8" x14ac:dyDescent="0.25"/>
    <row r="2461" ht="13.8" x14ac:dyDescent="0.25"/>
    <row r="2462" ht="13.8" x14ac:dyDescent="0.25"/>
    <row r="2463" ht="13.8" x14ac:dyDescent="0.25"/>
    <row r="2464" ht="13.8" x14ac:dyDescent="0.25"/>
    <row r="2465" ht="13.8" x14ac:dyDescent="0.25"/>
    <row r="2466" ht="13.8" x14ac:dyDescent="0.25"/>
    <row r="2467" ht="13.8" x14ac:dyDescent="0.25"/>
    <row r="2468" ht="13.8" x14ac:dyDescent="0.25"/>
    <row r="2469" ht="13.8" x14ac:dyDescent="0.25"/>
    <row r="2470" ht="13.8" x14ac:dyDescent="0.25"/>
    <row r="2471" ht="13.8" x14ac:dyDescent="0.25"/>
    <row r="2472" ht="13.8" x14ac:dyDescent="0.25"/>
    <row r="2473" ht="13.8" x14ac:dyDescent="0.25"/>
    <row r="2474" ht="13.8" x14ac:dyDescent="0.25"/>
    <row r="2475" ht="13.8" x14ac:dyDescent="0.25"/>
    <row r="2476" ht="13.8" x14ac:dyDescent="0.25"/>
    <row r="2477" ht="13.8" x14ac:dyDescent="0.25"/>
    <row r="2478" ht="13.8" x14ac:dyDescent="0.25"/>
    <row r="2479" ht="13.8" x14ac:dyDescent="0.25"/>
    <row r="2480" ht="13.8" x14ac:dyDescent="0.25"/>
    <row r="2481" ht="13.8" x14ac:dyDescent="0.25"/>
    <row r="2482" ht="13.8" x14ac:dyDescent="0.25"/>
    <row r="2483" ht="13.8" x14ac:dyDescent="0.25"/>
    <row r="2484" ht="13.8" x14ac:dyDescent="0.25"/>
    <row r="2485" ht="13.8" x14ac:dyDescent="0.25"/>
    <row r="2486" ht="13.8" x14ac:dyDescent="0.25"/>
    <row r="2487" ht="13.8" x14ac:dyDescent="0.25"/>
    <row r="2488" ht="13.8" x14ac:dyDescent="0.25"/>
    <row r="2489" ht="13.8" x14ac:dyDescent="0.25"/>
    <row r="2490" ht="13.8" x14ac:dyDescent="0.25"/>
    <row r="2491" ht="13.8" x14ac:dyDescent="0.25"/>
    <row r="2492" ht="13.8" x14ac:dyDescent="0.25"/>
    <row r="2493" ht="13.8" x14ac:dyDescent="0.25"/>
    <row r="2494" ht="13.8" x14ac:dyDescent="0.25"/>
    <row r="2495" ht="13.8" x14ac:dyDescent="0.25"/>
    <row r="2496" ht="13.8" x14ac:dyDescent="0.25"/>
    <row r="2497" ht="13.8" x14ac:dyDescent="0.25"/>
    <row r="2498" ht="13.8" x14ac:dyDescent="0.25"/>
    <row r="2499" ht="13.8" x14ac:dyDescent="0.25"/>
    <row r="2500" ht="13.8" x14ac:dyDescent="0.25"/>
    <row r="2501" ht="13.8" x14ac:dyDescent="0.25"/>
    <row r="2502" ht="13.8" x14ac:dyDescent="0.25"/>
    <row r="2503" ht="13.8" x14ac:dyDescent="0.25"/>
    <row r="2504" ht="13.8" x14ac:dyDescent="0.25"/>
    <row r="2505" ht="13.8" x14ac:dyDescent="0.25"/>
    <row r="2506" ht="13.8" x14ac:dyDescent="0.25"/>
    <row r="2507" ht="13.8" x14ac:dyDescent="0.25"/>
    <row r="2508" ht="13.8" x14ac:dyDescent="0.25"/>
    <row r="2509" ht="13.8" x14ac:dyDescent="0.25"/>
    <row r="2510" ht="13.8" x14ac:dyDescent="0.25"/>
    <row r="2511" ht="13.8" x14ac:dyDescent="0.25"/>
    <row r="2512" ht="13.8" x14ac:dyDescent="0.25"/>
    <row r="2513" ht="13.8" x14ac:dyDescent="0.25"/>
    <row r="2514" ht="13.8" x14ac:dyDescent="0.25"/>
    <row r="2515" ht="13.8" x14ac:dyDescent="0.25"/>
    <row r="2516" ht="13.8" x14ac:dyDescent="0.25"/>
    <row r="2517" ht="13.8" x14ac:dyDescent="0.25"/>
    <row r="2518" ht="13.8" x14ac:dyDescent="0.25"/>
    <row r="2519" ht="13.8" x14ac:dyDescent="0.25"/>
    <row r="2520" ht="13.8" x14ac:dyDescent="0.25"/>
    <row r="2521" ht="13.8" x14ac:dyDescent="0.25"/>
    <row r="2522" ht="13.8" x14ac:dyDescent="0.25"/>
    <row r="2523" ht="13.8" x14ac:dyDescent="0.25"/>
    <row r="2524" ht="13.8" x14ac:dyDescent="0.25"/>
    <row r="2525" ht="13.8" x14ac:dyDescent="0.25"/>
    <row r="2526" ht="13.8" x14ac:dyDescent="0.25"/>
    <row r="2527" ht="13.8" x14ac:dyDescent="0.25"/>
    <row r="2528" ht="13.8" x14ac:dyDescent="0.25"/>
    <row r="2529" ht="13.8" x14ac:dyDescent="0.25"/>
    <row r="2530" ht="13.8" x14ac:dyDescent="0.25"/>
    <row r="2531" ht="13.8" x14ac:dyDescent="0.25"/>
    <row r="2532" ht="13.8" x14ac:dyDescent="0.25"/>
    <row r="2533" ht="13.8" x14ac:dyDescent="0.25"/>
    <row r="2534" ht="13.8" x14ac:dyDescent="0.25"/>
    <row r="2535" ht="13.8" x14ac:dyDescent="0.25"/>
    <row r="2536" ht="13.8" x14ac:dyDescent="0.25"/>
    <row r="2537" ht="13.8" x14ac:dyDescent="0.25"/>
    <row r="2538" ht="13.8" x14ac:dyDescent="0.25"/>
    <row r="2539" ht="13.8" x14ac:dyDescent="0.25"/>
    <row r="2540" ht="13.8" x14ac:dyDescent="0.25"/>
    <row r="2541" ht="13.8" x14ac:dyDescent="0.25"/>
    <row r="2542" ht="13.8" x14ac:dyDescent="0.25"/>
    <row r="2543" ht="13.8" x14ac:dyDescent="0.25"/>
    <row r="2544" ht="13.8" x14ac:dyDescent="0.25"/>
    <row r="2545" ht="13.8" x14ac:dyDescent="0.25"/>
    <row r="2546" ht="13.8" x14ac:dyDescent="0.25"/>
    <row r="2547" ht="13.8" x14ac:dyDescent="0.25"/>
    <row r="2548" ht="13.8" x14ac:dyDescent="0.25"/>
    <row r="2549" ht="13.8" x14ac:dyDescent="0.25"/>
    <row r="2550" ht="13.8" x14ac:dyDescent="0.25"/>
    <row r="2551" ht="13.8" x14ac:dyDescent="0.25"/>
    <row r="2552" ht="13.8" x14ac:dyDescent="0.25"/>
    <row r="2553" ht="13.8" x14ac:dyDescent="0.25"/>
    <row r="2554" ht="13.8" x14ac:dyDescent="0.25"/>
    <row r="2555" ht="13.8" x14ac:dyDescent="0.25"/>
    <row r="2556" ht="13.8" x14ac:dyDescent="0.25"/>
    <row r="2557" ht="13.8" x14ac:dyDescent="0.25"/>
    <row r="2558" ht="13.8" x14ac:dyDescent="0.25"/>
    <row r="2559" ht="13.8" x14ac:dyDescent="0.25"/>
    <row r="2560" ht="13.8" x14ac:dyDescent="0.25"/>
    <row r="2561" ht="13.8" x14ac:dyDescent="0.25"/>
    <row r="2562" ht="13.8" x14ac:dyDescent="0.25"/>
    <row r="2563" ht="13.8" x14ac:dyDescent="0.25"/>
    <row r="2564" ht="13.8" x14ac:dyDescent="0.25"/>
    <row r="2565" ht="13.8" x14ac:dyDescent="0.25"/>
    <row r="2566" ht="13.8" x14ac:dyDescent="0.25"/>
    <row r="2567" ht="13.8" x14ac:dyDescent="0.25"/>
    <row r="2568" ht="13.8" x14ac:dyDescent="0.25"/>
    <row r="2569" ht="13.8" x14ac:dyDescent="0.25"/>
    <row r="2570" ht="13.8" x14ac:dyDescent="0.25"/>
    <row r="2571" ht="13.8" x14ac:dyDescent="0.25"/>
    <row r="2572" ht="13.8" x14ac:dyDescent="0.25"/>
    <row r="2573" ht="13.8" x14ac:dyDescent="0.25"/>
    <row r="2574" ht="13.8" x14ac:dyDescent="0.25"/>
    <row r="2575" ht="13.8" x14ac:dyDescent="0.25"/>
    <row r="2576" ht="13.8" x14ac:dyDescent="0.25"/>
    <row r="2577" ht="13.8" x14ac:dyDescent="0.25"/>
    <row r="2578" ht="13.8" x14ac:dyDescent="0.25"/>
    <row r="2579" ht="13.8" x14ac:dyDescent="0.25"/>
    <row r="2580" ht="13.8" x14ac:dyDescent="0.25"/>
    <row r="2581" ht="13.8" x14ac:dyDescent="0.25"/>
    <row r="2582" ht="13.8" x14ac:dyDescent="0.25"/>
    <row r="2583" ht="13.8" x14ac:dyDescent="0.25"/>
    <row r="2584" ht="13.8" x14ac:dyDescent="0.25"/>
    <row r="2585" ht="13.8" x14ac:dyDescent="0.25"/>
    <row r="2586" ht="13.8" x14ac:dyDescent="0.25"/>
    <row r="2587" ht="13.8" x14ac:dyDescent="0.25"/>
    <row r="2588" ht="13.8" x14ac:dyDescent="0.25"/>
    <row r="2589" ht="13.8" x14ac:dyDescent="0.25"/>
    <row r="2590" ht="13.8" x14ac:dyDescent="0.25"/>
    <row r="2591" ht="13.8" x14ac:dyDescent="0.25"/>
    <row r="2592" ht="13.8" x14ac:dyDescent="0.25"/>
    <row r="2593" ht="13.8" x14ac:dyDescent="0.25"/>
    <row r="2594" ht="13.8" x14ac:dyDescent="0.25"/>
    <row r="2595" ht="13.8" x14ac:dyDescent="0.25"/>
    <row r="2596" ht="13.8" x14ac:dyDescent="0.25"/>
    <row r="2597" ht="13.8" x14ac:dyDescent="0.25"/>
    <row r="2598" ht="13.8" x14ac:dyDescent="0.25"/>
    <row r="2599" ht="13.8" x14ac:dyDescent="0.25"/>
    <row r="2600" ht="13.8" x14ac:dyDescent="0.25"/>
    <row r="2601" ht="13.8" x14ac:dyDescent="0.25"/>
    <row r="2602" ht="13.8" x14ac:dyDescent="0.25"/>
    <row r="2603" ht="13.8" x14ac:dyDescent="0.25"/>
    <row r="2604" ht="13.8" x14ac:dyDescent="0.25"/>
    <row r="2605" ht="13.8" x14ac:dyDescent="0.25"/>
    <row r="2606" ht="13.8" x14ac:dyDescent="0.25"/>
    <row r="2607" ht="13.8" x14ac:dyDescent="0.25"/>
    <row r="2608" ht="13.8" x14ac:dyDescent="0.25"/>
    <row r="2609" ht="13.8" x14ac:dyDescent="0.25"/>
    <row r="2610" ht="13.8" x14ac:dyDescent="0.25"/>
    <row r="2611" ht="13.8" x14ac:dyDescent="0.25"/>
    <row r="2612" ht="13.8" x14ac:dyDescent="0.25"/>
    <row r="2613" ht="13.8" x14ac:dyDescent="0.25"/>
    <row r="2614" ht="13.8" x14ac:dyDescent="0.25"/>
    <row r="2615" ht="13.8" x14ac:dyDescent="0.25"/>
    <row r="2616" ht="13.8" x14ac:dyDescent="0.25"/>
    <row r="2617" ht="13.8" x14ac:dyDescent="0.25"/>
    <row r="2618" ht="13.8" x14ac:dyDescent="0.25"/>
    <row r="2619" ht="13.8" x14ac:dyDescent="0.25"/>
    <row r="2620" ht="13.8" x14ac:dyDescent="0.25"/>
    <row r="2621" ht="13.8" x14ac:dyDescent="0.25"/>
    <row r="2622" ht="13.8" x14ac:dyDescent="0.25"/>
    <row r="2623" ht="13.8" x14ac:dyDescent="0.25"/>
    <row r="2624" ht="13.8" x14ac:dyDescent="0.25"/>
    <row r="2625" ht="13.8" x14ac:dyDescent="0.25"/>
    <row r="2626" ht="13.8" x14ac:dyDescent="0.25"/>
    <row r="2627" ht="13.8" x14ac:dyDescent="0.25"/>
    <row r="2628" ht="13.8" x14ac:dyDescent="0.25"/>
    <row r="2629" ht="13.8" x14ac:dyDescent="0.25"/>
    <row r="2630" ht="13.8" x14ac:dyDescent="0.25"/>
    <row r="2631" ht="13.8" x14ac:dyDescent="0.25"/>
    <row r="2632" ht="13.8" x14ac:dyDescent="0.25"/>
    <row r="2633" ht="13.8" x14ac:dyDescent="0.25"/>
    <row r="2634" ht="13.8" x14ac:dyDescent="0.25"/>
    <row r="2635" ht="13.8" x14ac:dyDescent="0.25"/>
    <row r="2636" ht="13.8" x14ac:dyDescent="0.25"/>
    <row r="2637" ht="13.8" x14ac:dyDescent="0.25"/>
    <row r="2638" ht="13.8" x14ac:dyDescent="0.25"/>
    <row r="2639" ht="13.8" x14ac:dyDescent="0.25"/>
    <row r="2640" ht="13.8" x14ac:dyDescent="0.25"/>
    <row r="2641" ht="13.8" x14ac:dyDescent="0.25"/>
    <row r="2642" ht="13.8" x14ac:dyDescent="0.25"/>
    <row r="2643" ht="13.8" x14ac:dyDescent="0.25"/>
    <row r="2644" ht="13.8" x14ac:dyDescent="0.25"/>
    <row r="2645" ht="13.8" x14ac:dyDescent="0.25"/>
    <row r="2646" ht="13.8" x14ac:dyDescent="0.25"/>
    <row r="2647" ht="13.8" x14ac:dyDescent="0.25"/>
    <row r="2648" ht="13.8" x14ac:dyDescent="0.25"/>
    <row r="2649" ht="13.8" x14ac:dyDescent="0.25"/>
    <row r="2650" ht="13.8" x14ac:dyDescent="0.25"/>
    <row r="2651" ht="13.8" x14ac:dyDescent="0.25"/>
    <row r="2652" ht="13.8" x14ac:dyDescent="0.25"/>
    <row r="2653" ht="13.8" x14ac:dyDescent="0.25"/>
    <row r="2654" ht="13.8" x14ac:dyDescent="0.25"/>
    <row r="2655" ht="13.8" x14ac:dyDescent="0.25"/>
    <row r="2656" ht="13.8" x14ac:dyDescent="0.25"/>
    <row r="2657" ht="13.8" x14ac:dyDescent="0.25"/>
    <row r="2658" ht="13.8" x14ac:dyDescent="0.25"/>
    <row r="2659" ht="13.8" x14ac:dyDescent="0.25"/>
    <row r="2660" ht="13.8" x14ac:dyDescent="0.25"/>
    <row r="2661" ht="13.8" x14ac:dyDescent="0.25"/>
    <row r="2662" ht="13.8" x14ac:dyDescent="0.25"/>
    <row r="2663" ht="13.8" x14ac:dyDescent="0.25"/>
    <row r="2664" ht="13.8" x14ac:dyDescent="0.25"/>
    <row r="2665" ht="13.8" x14ac:dyDescent="0.25"/>
    <row r="2666" ht="13.8" x14ac:dyDescent="0.25"/>
    <row r="2667" ht="13.8" x14ac:dyDescent="0.25"/>
    <row r="2668" ht="13.8" x14ac:dyDescent="0.25"/>
    <row r="2669" ht="13.8" x14ac:dyDescent="0.25"/>
    <row r="2670" ht="13.8" x14ac:dyDescent="0.25"/>
    <row r="2671" ht="13.8" x14ac:dyDescent="0.25"/>
    <row r="2672" ht="13.8" x14ac:dyDescent="0.25"/>
    <row r="2673" ht="13.8" x14ac:dyDescent="0.25"/>
    <row r="2674" ht="13.8" x14ac:dyDescent="0.25"/>
    <row r="2675" ht="13.8" x14ac:dyDescent="0.25"/>
    <row r="2676" ht="13.8" x14ac:dyDescent="0.25"/>
    <row r="2677" ht="13.8" x14ac:dyDescent="0.25"/>
    <row r="2678" ht="13.8" x14ac:dyDescent="0.25"/>
    <row r="2679" ht="13.8" x14ac:dyDescent="0.25"/>
    <row r="2680" ht="13.8" x14ac:dyDescent="0.25"/>
    <row r="2681" ht="13.8" x14ac:dyDescent="0.25"/>
    <row r="2682" ht="13.8" x14ac:dyDescent="0.25"/>
    <row r="2683" ht="13.8" x14ac:dyDescent="0.25"/>
    <row r="2684" ht="13.8" x14ac:dyDescent="0.25"/>
    <row r="2685" ht="13.8" x14ac:dyDescent="0.25"/>
    <row r="2686" ht="13.8" x14ac:dyDescent="0.25"/>
    <row r="2687" ht="13.8" x14ac:dyDescent="0.25"/>
    <row r="2688" ht="13.8" x14ac:dyDescent="0.25"/>
    <row r="2689" ht="13.8" x14ac:dyDescent="0.25"/>
    <row r="2690" ht="13.8" x14ac:dyDescent="0.25"/>
    <row r="2691" ht="13.8" x14ac:dyDescent="0.25"/>
    <row r="2692" ht="13.8" x14ac:dyDescent="0.25"/>
    <row r="2693" ht="13.8" x14ac:dyDescent="0.25"/>
    <row r="2694" ht="13.8" x14ac:dyDescent="0.25"/>
    <row r="2695" ht="13.8" x14ac:dyDescent="0.25"/>
    <row r="2696" ht="13.8" x14ac:dyDescent="0.25"/>
    <row r="2697" ht="13.8" x14ac:dyDescent="0.25"/>
    <row r="2698" ht="13.8" x14ac:dyDescent="0.25"/>
    <row r="2699" ht="13.8" x14ac:dyDescent="0.25"/>
    <row r="2700" ht="13.8" x14ac:dyDescent="0.25"/>
    <row r="2701" ht="13.8" x14ac:dyDescent="0.25"/>
    <row r="2702" ht="13.8" x14ac:dyDescent="0.25"/>
    <row r="2703" ht="13.8" x14ac:dyDescent="0.25"/>
    <row r="2704" ht="13.8" x14ac:dyDescent="0.25"/>
    <row r="2705" ht="13.8" x14ac:dyDescent="0.25"/>
    <row r="2706" ht="13.8" x14ac:dyDescent="0.25"/>
    <row r="2707" ht="13.8" x14ac:dyDescent="0.25"/>
    <row r="2708" ht="13.8" x14ac:dyDescent="0.25"/>
    <row r="2709" ht="13.8" x14ac:dyDescent="0.25"/>
    <row r="2710" ht="13.8" x14ac:dyDescent="0.25"/>
    <row r="2711" ht="13.8" x14ac:dyDescent="0.25"/>
    <row r="2712" ht="13.8" x14ac:dyDescent="0.25"/>
    <row r="2713" ht="13.8" x14ac:dyDescent="0.25"/>
    <row r="2714" ht="13.8" x14ac:dyDescent="0.25"/>
    <row r="2715" ht="13.8" x14ac:dyDescent="0.25"/>
    <row r="2716" ht="13.8" x14ac:dyDescent="0.25"/>
    <row r="2717" ht="13.8" x14ac:dyDescent="0.25"/>
    <row r="2718" ht="13.8" x14ac:dyDescent="0.25"/>
    <row r="2719" ht="13.8" x14ac:dyDescent="0.25"/>
    <row r="2720" ht="13.8" x14ac:dyDescent="0.25"/>
    <row r="2721" ht="13.8" x14ac:dyDescent="0.25"/>
    <row r="2722" ht="13.8" x14ac:dyDescent="0.25"/>
    <row r="2723" ht="13.8" x14ac:dyDescent="0.25"/>
    <row r="2724" ht="13.8" x14ac:dyDescent="0.25"/>
    <row r="2725" ht="13.8" x14ac:dyDescent="0.25"/>
    <row r="2726" ht="13.8" x14ac:dyDescent="0.25"/>
    <row r="2727" ht="13.8" x14ac:dyDescent="0.25"/>
    <row r="2728" ht="13.8" x14ac:dyDescent="0.25"/>
    <row r="2729" ht="13.8" x14ac:dyDescent="0.25"/>
    <row r="2730" ht="13.8" x14ac:dyDescent="0.25"/>
    <row r="2731" ht="13.8" x14ac:dyDescent="0.25"/>
    <row r="2732" ht="13.8" x14ac:dyDescent="0.25"/>
    <row r="2733" ht="13.8" x14ac:dyDescent="0.25"/>
    <row r="2734" ht="13.8" x14ac:dyDescent="0.25"/>
    <row r="2735" ht="13.8" x14ac:dyDescent="0.25"/>
    <row r="2736" ht="13.8" x14ac:dyDescent="0.25"/>
    <row r="2737" ht="13.8" x14ac:dyDescent="0.25"/>
    <row r="2738" ht="13.8" x14ac:dyDescent="0.25"/>
    <row r="2739" ht="13.8" x14ac:dyDescent="0.25"/>
    <row r="2740" ht="13.8" x14ac:dyDescent="0.25"/>
    <row r="2741" ht="13.8" x14ac:dyDescent="0.25"/>
    <row r="2742" ht="13.8" x14ac:dyDescent="0.25"/>
    <row r="2743" ht="13.8" x14ac:dyDescent="0.25"/>
    <row r="2744" ht="13.8" x14ac:dyDescent="0.25"/>
    <row r="2745" ht="13.8" x14ac:dyDescent="0.25"/>
    <row r="2746" ht="13.8" x14ac:dyDescent="0.25"/>
    <row r="2747" ht="13.8" x14ac:dyDescent="0.25"/>
    <row r="2748" ht="13.8" x14ac:dyDescent="0.25"/>
    <row r="2749" ht="13.8" x14ac:dyDescent="0.25"/>
    <row r="2750" ht="13.8" x14ac:dyDescent="0.25"/>
    <row r="2751" ht="13.8" x14ac:dyDescent="0.25"/>
    <row r="2752" ht="13.8" x14ac:dyDescent="0.25"/>
    <row r="2753" ht="13.8" x14ac:dyDescent="0.25"/>
    <row r="2754" ht="13.8" x14ac:dyDescent="0.25"/>
    <row r="2755" ht="13.8" x14ac:dyDescent="0.25"/>
    <row r="2756" ht="13.8" x14ac:dyDescent="0.25"/>
    <row r="2757" ht="13.8" x14ac:dyDescent="0.25"/>
    <row r="2758" ht="13.8" x14ac:dyDescent="0.25"/>
    <row r="2759" ht="13.8" x14ac:dyDescent="0.25"/>
    <row r="2760" ht="13.8" x14ac:dyDescent="0.25"/>
    <row r="2761" ht="13.8" x14ac:dyDescent="0.25"/>
    <row r="2762" ht="13.8" x14ac:dyDescent="0.25"/>
    <row r="2763" ht="13.8" x14ac:dyDescent="0.25"/>
    <row r="2764" ht="13.8" x14ac:dyDescent="0.25"/>
    <row r="2765" ht="13.8" x14ac:dyDescent="0.25"/>
    <row r="2766" ht="13.8" x14ac:dyDescent="0.25"/>
    <row r="2767" ht="13.8" x14ac:dyDescent="0.25"/>
    <row r="2768" ht="13.8" x14ac:dyDescent="0.25"/>
    <row r="2769" ht="13.8" x14ac:dyDescent="0.25"/>
    <row r="2770" ht="13.8" x14ac:dyDescent="0.25"/>
    <row r="2771" ht="13.8" x14ac:dyDescent="0.25"/>
    <row r="2772" ht="13.8" x14ac:dyDescent="0.25"/>
    <row r="2773" ht="13.8" x14ac:dyDescent="0.25"/>
    <row r="2774" ht="13.8" x14ac:dyDescent="0.25"/>
    <row r="2775" ht="13.8" x14ac:dyDescent="0.25"/>
    <row r="2776" ht="13.8" x14ac:dyDescent="0.25"/>
    <row r="2777" ht="13.8" x14ac:dyDescent="0.25"/>
    <row r="2778" ht="13.8" x14ac:dyDescent="0.25"/>
    <row r="2779" ht="13.8" x14ac:dyDescent="0.25"/>
    <row r="2780" ht="13.8" x14ac:dyDescent="0.25"/>
    <row r="2781" ht="13.8" x14ac:dyDescent="0.25"/>
    <row r="2782" ht="13.8" x14ac:dyDescent="0.25"/>
    <row r="2783" ht="13.8" x14ac:dyDescent="0.25"/>
    <row r="2784" ht="13.8" x14ac:dyDescent="0.25"/>
    <row r="2785" ht="13.8" x14ac:dyDescent="0.25"/>
    <row r="2786" ht="13.8" x14ac:dyDescent="0.25"/>
    <row r="2787" ht="13.8" x14ac:dyDescent="0.25"/>
    <row r="2788" ht="13.8" x14ac:dyDescent="0.25"/>
    <row r="2789" ht="13.8" x14ac:dyDescent="0.25"/>
    <row r="2790" ht="13.8" x14ac:dyDescent="0.25"/>
    <row r="2791" ht="13.8" x14ac:dyDescent="0.25"/>
    <row r="2792" ht="13.8" x14ac:dyDescent="0.25"/>
    <row r="2793" ht="13.8" x14ac:dyDescent="0.25"/>
    <row r="2794" ht="13.8" x14ac:dyDescent="0.25"/>
    <row r="2795" ht="13.8" x14ac:dyDescent="0.25"/>
    <row r="2796" ht="13.8" x14ac:dyDescent="0.25"/>
    <row r="2797" ht="13.8" x14ac:dyDescent="0.25"/>
    <row r="2798" ht="13.8" x14ac:dyDescent="0.25"/>
    <row r="2799" ht="13.8" x14ac:dyDescent="0.25"/>
    <row r="2800" ht="13.8" x14ac:dyDescent="0.25"/>
    <row r="2801" ht="13.8" x14ac:dyDescent="0.25"/>
    <row r="2802" ht="13.8" x14ac:dyDescent="0.25"/>
    <row r="2803" ht="13.8" x14ac:dyDescent="0.25"/>
    <row r="2804" ht="13.8" x14ac:dyDescent="0.25"/>
    <row r="2805" ht="13.8" x14ac:dyDescent="0.25"/>
    <row r="2806" ht="13.8" x14ac:dyDescent="0.25"/>
    <row r="2807" ht="13.8" x14ac:dyDescent="0.25"/>
    <row r="2808" ht="13.8" x14ac:dyDescent="0.25"/>
    <row r="2809" ht="13.8" x14ac:dyDescent="0.25"/>
    <row r="2810" ht="13.8" x14ac:dyDescent="0.25"/>
    <row r="2811" ht="13.8" x14ac:dyDescent="0.25"/>
    <row r="2812" ht="13.8" x14ac:dyDescent="0.25"/>
    <row r="2813" ht="13.8" x14ac:dyDescent="0.25"/>
    <row r="2814" ht="13.8" x14ac:dyDescent="0.25"/>
    <row r="2815" ht="13.8" x14ac:dyDescent="0.25"/>
    <row r="2816" ht="13.8" x14ac:dyDescent="0.25"/>
    <row r="2817" ht="13.8" x14ac:dyDescent="0.25"/>
    <row r="2818" ht="13.8" x14ac:dyDescent="0.25"/>
    <row r="2819" ht="13.8" x14ac:dyDescent="0.25"/>
    <row r="2820" ht="13.8" x14ac:dyDescent="0.25"/>
    <row r="2821" ht="13.8" x14ac:dyDescent="0.25"/>
    <row r="2822" ht="13.8" x14ac:dyDescent="0.25"/>
    <row r="2823" ht="13.8" x14ac:dyDescent="0.25"/>
    <row r="2824" ht="13.8" x14ac:dyDescent="0.25"/>
    <row r="2825" ht="13.8" x14ac:dyDescent="0.25"/>
    <row r="2826" ht="13.8" x14ac:dyDescent="0.25"/>
    <row r="2827" ht="13.8" x14ac:dyDescent="0.25"/>
    <row r="2828" ht="13.8" x14ac:dyDescent="0.25"/>
    <row r="2829" ht="13.8" x14ac:dyDescent="0.25"/>
    <row r="2830" ht="13.8" x14ac:dyDescent="0.25"/>
    <row r="2831" ht="13.8" x14ac:dyDescent="0.25"/>
    <row r="2832" ht="13.8" x14ac:dyDescent="0.25"/>
    <row r="2833" ht="13.8" x14ac:dyDescent="0.25"/>
    <row r="2834" ht="13.8" x14ac:dyDescent="0.25"/>
    <row r="2835" ht="13.8" x14ac:dyDescent="0.25"/>
    <row r="2836" ht="13.8" x14ac:dyDescent="0.25"/>
    <row r="2837" ht="13.8" x14ac:dyDescent="0.25"/>
    <row r="2838" ht="13.8" x14ac:dyDescent="0.25"/>
    <row r="2839" ht="13.8" x14ac:dyDescent="0.25"/>
    <row r="2840" ht="13.8" x14ac:dyDescent="0.25"/>
    <row r="2841" ht="13.8" x14ac:dyDescent="0.25"/>
    <row r="2842" ht="13.8" x14ac:dyDescent="0.25"/>
    <row r="2843" ht="13.8" x14ac:dyDescent="0.25"/>
    <row r="2844" ht="13.8" x14ac:dyDescent="0.25"/>
    <row r="2845" ht="13.8" x14ac:dyDescent="0.25"/>
    <row r="2846" ht="13.8" x14ac:dyDescent="0.25"/>
    <row r="2847" ht="13.8" x14ac:dyDescent="0.25"/>
    <row r="2848" ht="13.8" x14ac:dyDescent="0.25"/>
    <row r="2849" ht="13.8" x14ac:dyDescent="0.25"/>
    <row r="2850" ht="13.8" x14ac:dyDescent="0.25"/>
    <row r="2851" ht="13.8" x14ac:dyDescent="0.25"/>
    <row r="2852" ht="13.8" x14ac:dyDescent="0.25"/>
    <row r="2853" ht="13.8" x14ac:dyDescent="0.25"/>
    <row r="2854" ht="13.8" x14ac:dyDescent="0.25"/>
    <row r="2855" ht="13.8" x14ac:dyDescent="0.25"/>
    <row r="2856" ht="13.8" x14ac:dyDescent="0.25"/>
    <row r="2857" ht="13.8" x14ac:dyDescent="0.25"/>
    <row r="2858" ht="13.8" x14ac:dyDescent="0.25"/>
    <row r="2859" ht="13.8" x14ac:dyDescent="0.25"/>
    <row r="2860" ht="13.8" x14ac:dyDescent="0.25"/>
    <row r="2861" ht="13.8" x14ac:dyDescent="0.25"/>
    <row r="2862" ht="13.8" x14ac:dyDescent="0.25"/>
    <row r="2863" ht="13.8" x14ac:dyDescent="0.25"/>
    <row r="2864" ht="13.8" x14ac:dyDescent="0.25"/>
    <row r="2865" ht="13.8" x14ac:dyDescent="0.25"/>
    <row r="2866" ht="13.8" x14ac:dyDescent="0.25"/>
    <row r="2867" ht="13.8" x14ac:dyDescent="0.25"/>
    <row r="2868" ht="13.8" x14ac:dyDescent="0.25"/>
    <row r="2869" ht="13.8" x14ac:dyDescent="0.25"/>
    <row r="2870" ht="13.8" x14ac:dyDescent="0.25"/>
    <row r="2871" ht="13.8" x14ac:dyDescent="0.25"/>
    <row r="2872" ht="13.8" x14ac:dyDescent="0.25"/>
    <row r="2873" ht="13.8" x14ac:dyDescent="0.25"/>
    <row r="2874" ht="13.8" x14ac:dyDescent="0.25"/>
    <row r="2875" ht="13.8" x14ac:dyDescent="0.25"/>
    <row r="2876" ht="13.8" x14ac:dyDescent="0.25"/>
    <row r="2877" ht="13.8" x14ac:dyDescent="0.25"/>
    <row r="2878" ht="13.8" x14ac:dyDescent="0.25"/>
    <row r="2879" ht="13.8" x14ac:dyDescent="0.25"/>
    <row r="2880" ht="13.8" x14ac:dyDescent="0.25"/>
    <row r="2881" ht="13.8" x14ac:dyDescent="0.25"/>
    <row r="2882" ht="13.8" x14ac:dyDescent="0.25"/>
    <row r="2883" ht="13.8" x14ac:dyDescent="0.25"/>
    <row r="2884" ht="13.8" x14ac:dyDescent="0.25"/>
    <row r="2885" ht="13.8" x14ac:dyDescent="0.25"/>
    <row r="2886" ht="13.8" x14ac:dyDescent="0.25"/>
    <row r="2887" ht="13.8" x14ac:dyDescent="0.25"/>
    <row r="2888" ht="13.8" x14ac:dyDescent="0.25"/>
    <row r="2889" ht="13.8" x14ac:dyDescent="0.25"/>
    <row r="2890" ht="13.8" x14ac:dyDescent="0.25"/>
    <row r="2891" ht="13.8" x14ac:dyDescent="0.25"/>
    <row r="2892" ht="13.8" x14ac:dyDescent="0.25"/>
    <row r="2893" ht="13.8" x14ac:dyDescent="0.25"/>
    <row r="2894" ht="13.8" x14ac:dyDescent="0.25"/>
    <row r="2895" ht="13.8" x14ac:dyDescent="0.25"/>
    <row r="2896" ht="13.8" x14ac:dyDescent="0.25"/>
    <row r="2897" ht="13.8" x14ac:dyDescent="0.25"/>
    <row r="2898" ht="13.8" x14ac:dyDescent="0.25"/>
    <row r="2899" ht="13.8" x14ac:dyDescent="0.25"/>
    <row r="2900" ht="13.8" x14ac:dyDescent="0.25"/>
    <row r="2901" ht="13.8" x14ac:dyDescent="0.25"/>
    <row r="2902" ht="13.8" x14ac:dyDescent="0.25"/>
    <row r="2903" ht="13.8" x14ac:dyDescent="0.25"/>
    <row r="2904" ht="13.8" x14ac:dyDescent="0.25"/>
    <row r="2905" ht="13.8" x14ac:dyDescent="0.25"/>
    <row r="2906" ht="13.8" x14ac:dyDescent="0.25"/>
    <row r="2907" ht="13.8" x14ac:dyDescent="0.25"/>
    <row r="2908" ht="13.8" x14ac:dyDescent="0.25"/>
    <row r="2909" ht="13.8" x14ac:dyDescent="0.25"/>
    <row r="2910" ht="13.8" x14ac:dyDescent="0.25"/>
    <row r="2911" ht="13.8" x14ac:dyDescent="0.25"/>
    <row r="2912" ht="13.8" x14ac:dyDescent="0.25"/>
    <row r="2913" ht="13.8" x14ac:dyDescent="0.25"/>
    <row r="2914" ht="13.8" x14ac:dyDescent="0.25"/>
    <row r="2915" ht="13.8" x14ac:dyDescent="0.25"/>
    <row r="2916" ht="13.8" x14ac:dyDescent="0.25"/>
    <row r="2917" ht="13.8" x14ac:dyDescent="0.25"/>
    <row r="2918" ht="13.8" x14ac:dyDescent="0.25"/>
    <row r="2919" ht="13.8" x14ac:dyDescent="0.25"/>
    <row r="2920" ht="13.8" x14ac:dyDescent="0.25"/>
    <row r="2921" ht="13.8" x14ac:dyDescent="0.25"/>
    <row r="2922" ht="13.8" x14ac:dyDescent="0.25"/>
    <row r="2923" ht="13.8" x14ac:dyDescent="0.25"/>
    <row r="2924" ht="13.8" x14ac:dyDescent="0.25"/>
    <row r="2925" ht="13.8" x14ac:dyDescent="0.25"/>
    <row r="2926" ht="13.8" x14ac:dyDescent="0.25"/>
    <row r="2927" ht="13.8" x14ac:dyDescent="0.25"/>
    <row r="2928" ht="13.8" x14ac:dyDescent="0.25"/>
    <row r="2929" ht="13.8" x14ac:dyDescent="0.25"/>
    <row r="2930" ht="13.8" x14ac:dyDescent="0.25"/>
    <row r="2931" ht="13.8" x14ac:dyDescent="0.25"/>
    <row r="2932" ht="13.8" x14ac:dyDescent="0.25"/>
    <row r="2933" ht="13.8" x14ac:dyDescent="0.25"/>
    <row r="2934" ht="13.8" x14ac:dyDescent="0.25"/>
    <row r="2935" ht="13.8" x14ac:dyDescent="0.25"/>
    <row r="2936" ht="13.8" x14ac:dyDescent="0.25"/>
    <row r="2937" ht="13.8" x14ac:dyDescent="0.25"/>
    <row r="2938" ht="13.8" x14ac:dyDescent="0.25"/>
    <row r="2939" ht="13.8" x14ac:dyDescent="0.25"/>
    <row r="2940" ht="13.8" x14ac:dyDescent="0.25"/>
    <row r="2941" ht="13.8" x14ac:dyDescent="0.25"/>
    <row r="2942" ht="13.8" x14ac:dyDescent="0.25"/>
    <row r="2943" ht="13.8" x14ac:dyDescent="0.25"/>
    <row r="2944" ht="13.8" x14ac:dyDescent="0.25"/>
    <row r="2945" ht="13.8" x14ac:dyDescent="0.25"/>
    <row r="2946" ht="13.8" x14ac:dyDescent="0.25"/>
    <row r="2947" ht="13.8" x14ac:dyDescent="0.25"/>
    <row r="2948" ht="13.8" x14ac:dyDescent="0.25"/>
    <row r="2949" ht="13.8" x14ac:dyDescent="0.25"/>
    <row r="2950" ht="13.8" x14ac:dyDescent="0.25"/>
    <row r="2951" ht="13.8" x14ac:dyDescent="0.25"/>
    <row r="2952" ht="13.8" x14ac:dyDescent="0.25"/>
    <row r="2953" ht="13.8" x14ac:dyDescent="0.25"/>
    <row r="2954" ht="13.8" x14ac:dyDescent="0.25"/>
    <row r="2955" ht="13.8" x14ac:dyDescent="0.25"/>
    <row r="2956" ht="13.8" x14ac:dyDescent="0.25"/>
    <row r="2957" ht="13.8" x14ac:dyDescent="0.25"/>
    <row r="2958" ht="13.8" x14ac:dyDescent="0.25"/>
    <row r="2959" ht="13.8" x14ac:dyDescent="0.25"/>
    <row r="2960" ht="13.8" x14ac:dyDescent="0.25"/>
    <row r="2961" ht="13.8" x14ac:dyDescent="0.25"/>
    <row r="2962" ht="13.8" x14ac:dyDescent="0.25"/>
    <row r="2963" ht="13.8" x14ac:dyDescent="0.25"/>
    <row r="2964" ht="13.8" x14ac:dyDescent="0.25"/>
    <row r="2965" ht="13.8" x14ac:dyDescent="0.25"/>
    <row r="2966" ht="13.8" x14ac:dyDescent="0.25"/>
    <row r="2967" ht="13.8" x14ac:dyDescent="0.25"/>
    <row r="2968" ht="13.8" x14ac:dyDescent="0.25"/>
    <row r="2969" ht="13.8" x14ac:dyDescent="0.25"/>
    <row r="2970" ht="13.8" x14ac:dyDescent="0.25"/>
    <row r="2971" ht="13.8" x14ac:dyDescent="0.25"/>
    <row r="2972" ht="13.8" x14ac:dyDescent="0.25"/>
    <row r="2973" ht="13.8" x14ac:dyDescent="0.25"/>
    <row r="2974" ht="13.8" x14ac:dyDescent="0.25"/>
    <row r="2975" ht="13.8" x14ac:dyDescent="0.25"/>
    <row r="2976" ht="13.8" x14ac:dyDescent="0.25"/>
    <row r="2977" ht="13.8" x14ac:dyDescent="0.25"/>
    <row r="2978" ht="13.8" x14ac:dyDescent="0.25"/>
    <row r="2979" ht="13.8" x14ac:dyDescent="0.25"/>
    <row r="2980" ht="13.8" x14ac:dyDescent="0.25"/>
    <row r="2981" ht="13.8" x14ac:dyDescent="0.25"/>
    <row r="2982" ht="13.8" x14ac:dyDescent="0.25"/>
    <row r="2983" ht="13.8" x14ac:dyDescent="0.25"/>
    <row r="2984" ht="13.8" x14ac:dyDescent="0.25"/>
    <row r="2985" ht="13.8" x14ac:dyDescent="0.25"/>
    <row r="2986" ht="13.8" x14ac:dyDescent="0.25"/>
    <row r="2987" ht="13.8" x14ac:dyDescent="0.25"/>
    <row r="2988" ht="13.8" x14ac:dyDescent="0.25"/>
    <row r="2989" ht="13.8" x14ac:dyDescent="0.25"/>
    <row r="2990" ht="13.8" x14ac:dyDescent="0.25"/>
    <row r="2991" ht="13.8" x14ac:dyDescent="0.25"/>
    <row r="2992" ht="13.8" x14ac:dyDescent="0.25"/>
    <row r="2993" ht="13.8" x14ac:dyDescent="0.25"/>
    <row r="2994" ht="13.8" x14ac:dyDescent="0.25"/>
    <row r="2995" ht="13.8" x14ac:dyDescent="0.25"/>
    <row r="2996" ht="13.8" x14ac:dyDescent="0.25"/>
    <row r="2997" ht="13.8" x14ac:dyDescent="0.25"/>
    <row r="2998" ht="13.8" x14ac:dyDescent="0.25"/>
    <row r="2999" ht="13.8" x14ac:dyDescent="0.25"/>
    <row r="3000" ht="13.8" x14ac:dyDescent="0.25"/>
    <row r="3001" ht="13.8" x14ac:dyDescent="0.25"/>
    <row r="3002" ht="13.8" x14ac:dyDescent="0.25"/>
    <row r="3003" ht="13.8" x14ac:dyDescent="0.25"/>
    <row r="3004" ht="13.8" x14ac:dyDescent="0.25"/>
    <row r="3005" ht="13.8" x14ac:dyDescent="0.25"/>
    <row r="3006" ht="13.8" x14ac:dyDescent="0.25"/>
    <row r="3007" ht="13.8" x14ac:dyDescent="0.25"/>
    <row r="3008" ht="13.8" x14ac:dyDescent="0.25"/>
    <row r="3009" ht="13.8" x14ac:dyDescent="0.25"/>
    <row r="3010" ht="13.8" x14ac:dyDescent="0.25"/>
    <row r="3011" ht="13.8" x14ac:dyDescent="0.25"/>
    <row r="3012" ht="13.8" x14ac:dyDescent="0.25"/>
    <row r="3013" ht="13.8" x14ac:dyDescent="0.25"/>
    <row r="3014" ht="13.8" x14ac:dyDescent="0.25"/>
    <row r="3015" ht="13.8" x14ac:dyDescent="0.25"/>
    <row r="3016" ht="13.8" x14ac:dyDescent="0.25"/>
    <row r="3017" ht="13.8" x14ac:dyDescent="0.25"/>
    <row r="3018" ht="13.8" x14ac:dyDescent="0.25"/>
    <row r="3019" ht="13.8" x14ac:dyDescent="0.25"/>
    <row r="3020" ht="13.8" x14ac:dyDescent="0.25"/>
    <row r="3021" ht="13.8" x14ac:dyDescent="0.25"/>
    <row r="3022" ht="13.8" x14ac:dyDescent="0.25"/>
    <row r="3023" ht="13.8" x14ac:dyDescent="0.25"/>
    <row r="3024" ht="13.8" x14ac:dyDescent="0.25"/>
    <row r="3025" ht="13.8" x14ac:dyDescent="0.25"/>
    <row r="3026" ht="13.8" x14ac:dyDescent="0.25"/>
    <row r="3027" ht="13.8" x14ac:dyDescent="0.25"/>
    <row r="3028" ht="13.8" x14ac:dyDescent="0.25"/>
    <row r="3029" ht="13.8" x14ac:dyDescent="0.25"/>
    <row r="3030" ht="13.8" x14ac:dyDescent="0.25"/>
    <row r="3031" ht="13.8" x14ac:dyDescent="0.25"/>
    <row r="3032" ht="13.8" x14ac:dyDescent="0.25"/>
    <row r="3033" ht="13.8" x14ac:dyDescent="0.25"/>
    <row r="3034" ht="13.8" x14ac:dyDescent="0.25"/>
    <row r="3035" ht="13.8" x14ac:dyDescent="0.25"/>
    <row r="3036" ht="13.8" x14ac:dyDescent="0.25"/>
    <row r="3037" ht="13.8" x14ac:dyDescent="0.25"/>
    <row r="3038" ht="13.8" x14ac:dyDescent="0.25"/>
    <row r="3039" ht="13.8" x14ac:dyDescent="0.25"/>
    <row r="3040" ht="13.8" x14ac:dyDescent="0.25"/>
    <row r="3041" ht="13.8" x14ac:dyDescent="0.25"/>
    <row r="3042" ht="13.8" x14ac:dyDescent="0.25"/>
    <row r="3043" ht="13.8" x14ac:dyDescent="0.25"/>
    <row r="3044" ht="13.8" x14ac:dyDescent="0.25"/>
    <row r="3045" ht="13.8" x14ac:dyDescent="0.25"/>
    <row r="3046" ht="13.8" x14ac:dyDescent="0.25"/>
    <row r="3047" ht="13.8" x14ac:dyDescent="0.25"/>
    <row r="3048" ht="13.8" x14ac:dyDescent="0.25"/>
    <row r="3049" ht="13.8" x14ac:dyDescent="0.25"/>
    <row r="3050" ht="13.8" x14ac:dyDescent="0.25"/>
    <row r="3051" ht="13.8" x14ac:dyDescent="0.25"/>
    <row r="3052" ht="13.8" x14ac:dyDescent="0.25"/>
    <row r="3053" ht="13.8" x14ac:dyDescent="0.25"/>
    <row r="3054" ht="13.8" x14ac:dyDescent="0.25"/>
    <row r="3055" ht="13.8" x14ac:dyDescent="0.25"/>
    <row r="3056" ht="13.8" x14ac:dyDescent="0.25"/>
    <row r="3057" ht="13.8" x14ac:dyDescent="0.25"/>
    <row r="3058" ht="13.8" x14ac:dyDescent="0.25"/>
    <row r="3059" ht="13.8" x14ac:dyDescent="0.25"/>
    <row r="3060" ht="13.8" x14ac:dyDescent="0.25"/>
    <row r="3061" ht="13.8" x14ac:dyDescent="0.25"/>
    <row r="3062" ht="13.8" x14ac:dyDescent="0.25"/>
    <row r="3063" ht="13.8" x14ac:dyDescent="0.25"/>
    <row r="3064" ht="13.8" x14ac:dyDescent="0.25"/>
    <row r="3065" ht="13.8" x14ac:dyDescent="0.25"/>
    <row r="3066" ht="13.8" x14ac:dyDescent="0.25"/>
    <row r="3067" ht="13.8" x14ac:dyDescent="0.25"/>
    <row r="3068" ht="13.8" x14ac:dyDescent="0.25"/>
    <row r="3069" ht="13.8" x14ac:dyDescent="0.25"/>
    <row r="3070" ht="13.8" x14ac:dyDescent="0.25"/>
    <row r="3071" ht="13.8" x14ac:dyDescent="0.25"/>
    <row r="3072" ht="13.8" x14ac:dyDescent="0.25"/>
    <row r="3073" ht="13.8" x14ac:dyDescent="0.25"/>
    <row r="3074" ht="13.8" x14ac:dyDescent="0.25"/>
    <row r="3075" ht="13.8" x14ac:dyDescent="0.25"/>
    <row r="3076" ht="13.8" x14ac:dyDescent="0.25"/>
    <row r="3077" ht="13.8" x14ac:dyDescent="0.25"/>
    <row r="3078" ht="13.8" x14ac:dyDescent="0.25"/>
    <row r="3079" ht="13.8" x14ac:dyDescent="0.25"/>
    <row r="3080" ht="13.8" x14ac:dyDescent="0.25"/>
    <row r="3081" ht="13.8" x14ac:dyDescent="0.25"/>
    <row r="3082" ht="13.8" x14ac:dyDescent="0.25"/>
    <row r="3083" ht="13.8" x14ac:dyDescent="0.25"/>
    <row r="3084" ht="13.8" x14ac:dyDescent="0.25"/>
    <row r="3085" ht="13.8" x14ac:dyDescent="0.25"/>
    <row r="3086" ht="13.8" x14ac:dyDescent="0.25"/>
    <row r="3087" ht="13.8" x14ac:dyDescent="0.25"/>
    <row r="3088" ht="13.8" x14ac:dyDescent="0.25"/>
    <row r="3089" ht="13.8" x14ac:dyDescent="0.25"/>
    <row r="3090" ht="13.8" x14ac:dyDescent="0.25"/>
    <row r="3091" ht="13.8" x14ac:dyDescent="0.25"/>
    <row r="3092" ht="13.8" x14ac:dyDescent="0.25"/>
    <row r="3093" ht="13.8" x14ac:dyDescent="0.25"/>
    <row r="3094" ht="13.8" x14ac:dyDescent="0.25"/>
    <row r="3095" ht="13.8" x14ac:dyDescent="0.25"/>
    <row r="3096" ht="13.8" x14ac:dyDescent="0.25"/>
    <row r="3097" ht="13.8" x14ac:dyDescent="0.25"/>
    <row r="3098" ht="13.8" x14ac:dyDescent="0.25"/>
    <row r="3099" ht="13.8" x14ac:dyDescent="0.25"/>
    <row r="3100" ht="13.8" x14ac:dyDescent="0.25"/>
    <row r="3101" ht="13.8" x14ac:dyDescent="0.25"/>
    <row r="3102" ht="13.8" x14ac:dyDescent="0.25"/>
    <row r="3103" ht="13.8" x14ac:dyDescent="0.25"/>
    <row r="3104" ht="13.8" x14ac:dyDescent="0.25"/>
    <row r="3105" ht="13.8" x14ac:dyDescent="0.25"/>
    <row r="3106" ht="13.8" x14ac:dyDescent="0.25"/>
    <row r="3107" ht="13.8" x14ac:dyDescent="0.25"/>
    <row r="3108" ht="13.8" x14ac:dyDescent="0.25"/>
    <row r="3109" ht="13.8" x14ac:dyDescent="0.25"/>
    <row r="3110" ht="13.8" x14ac:dyDescent="0.25"/>
    <row r="3111" ht="13.8" x14ac:dyDescent="0.25"/>
    <row r="3112" ht="13.8" x14ac:dyDescent="0.25"/>
    <row r="3113" ht="13.8" x14ac:dyDescent="0.25"/>
    <row r="3114" ht="13.8" x14ac:dyDescent="0.25"/>
    <row r="3115" ht="13.8" x14ac:dyDescent="0.25"/>
    <row r="3116" ht="13.8" x14ac:dyDescent="0.25"/>
    <row r="3117" ht="13.8" x14ac:dyDescent="0.25"/>
    <row r="3118" ht="13.8" x14ac:dyDescent="0.25"/>
    <row r="3119" ht="13.8" x14ac:dyDescent="0.25"/>
    <row r="3120" ht="13.8" x14ac:dyDescent="0.25"/>
    <row r="3121" ht="13.8" x14ac:dyDescent="0.25"/>
    <row r="3122" ht="13.8" x14ac:dyDescent="0.25"/>
    <row r="3123" ht="13.8" x14ac:dyDescent="0.25"/>
    <row r="3124" ht="13.8" x14ac:dyDescent="0.25"/>
    <row r="3125" ht="13.8" x14ac:dyDescent="0.25"/>
    <row r="3126" ht="13.8" x14ac:dyDescent="0.25"/>
    <row r="3127" ht="13.8" x14ac:dyDescent="0.25"/>
    <row r="3128" ht="13.8" x14ac:dyDescent="0.25"/>
    <row r="3129" ht="13.8" x14ac:dyDescent="0.25"/>
    <row r="3130" ht="13.8" x14ac:dyDescent="0.25"/>
    <row r="3131" ht="13.8" x14ac:dyDescent="0.25"/>
    <row r="3132" ht="13.8" x14ac:dyDescent="0.25"/>
    <row r="3133" ht="13.8" x14ac:dyDescent="0.25"/>
    <row r="3134" ht="13.8" x14ac:dyDescent="0.25"/>
    <row r="3135" ht="13.8" x14ac:dyDescent="0.25"/>
    <row r="3136" ht="13.8" x14ac:dyDescent="0.25"/>
    <row r="3137" ht="13.8" x14ac:dyDescent="0.25"/>
    <row r="3138" ht="13.8" x14ac:dyDescent="0.25"/>
    <row r="3139" ht="13.8" x14ac:dyDescent="0.25"/>
    <row r="3140" ht="13.8" x14ac:dyDescent="0.25"/>
    <row r="3141" ht="13.8" x14ac:dyDescent="0.25"/>
    <row r="3142" ht="13.8" x14ac:dyDescent="0.25"/>
    <row r="3143" ht="13.8" x14ac:dyDescent="0.25"/>
    <row r="3144" ht="13.8" x14ac:dyDescent="0.25"/>
    <row r="3145" ht="13.8" x14ac:dyDescent="0.25"/>
    <row r="3146" ht="13.8" x14ac:dyDescent="0.25"/>
    <row r="3147" ht="13.8" x14ac:dyDescent="0.25"/>
    <row r="3148" ht="13.8" x14ac:dyDescent="0.25"/>
    <row r="3149" ht="13.8" x14ac:dyDescent="0.25"/>
    <row r="3150" ht="13.8" x14ac:dyDescent="0.25"/>
    <row r="3151" ht="13.8" x14ac:dyDescent="0.25"/>
    <row r="3152" ht="13.8" x14ac:dyDescent="0.25"/>
    <row r="3153" ht="13.8" x14ac:dyDescent="0.25"/>
    <row r="3154" ht="13.8" x14ac:dyDescent="0.25"/>
    <row r="3155" ht="13.8" x14ac:dyDescent="0.25"/>
    <row r="3156" ht="13.8" x14ac:dyDescent="0.25"/>
    <row r="3157" ht="13.8" x14ac:dyDescent="0.25"/>
    <row r="3158" ht="13.8" x14ac:dyDescent="0.25"/>
    <row r="3159" ht="13.8" x14ac:dyDescent="0.25"/>
    <row r="3160" ht="13.8" x14ac:dyDescent="0.25"/>
    <row r="3161" ht="13.8" x14ac:dyDescent="0.25"/>
    <row r="3162" ht="13.8" x14ac:dyDescent="0.25"/>
    <row r="3163" ht="13.8" x14ac:dyDescent="0.25"/>
    <row r="3164" ht="13.8" x14ac:dyDescent="0.25"/>
    <row r="3165" ht="13.8" x14ac:dyDescent="0.25"/>
    <row r="3166" ht="13.8" x14ac:dyDescent="0.25"/>
    <row r="3167" ht="13.8" x14ac:dyDescent="0.25"/>
    <row r="3168" ht="13.8" x14ac:dyDescent="0.25"/>
    <row r="3169" ht="13.8" x14ac:dyDescent="0.25"/>
    <row r="3170" ht="13.8" x14ac:dyDescent="0.25"/>
    <row r="3171" ht="13.8" x14ac:dyDescent="0.25"/>
    <row r="3172" ht="13.8" x14ac:dyDescent="0.25"/>
    <row r="3173" ht="13.8" x14ac:dyDescent="0.25"/>
    <row r="3174" ht="13.8" x14ac:dyDescent="0.25"/>
    <row r="3175" ht="13.8" x14ac:dyDescent="0.25"/>
    <row r="3176" ht="13.8" x14ac:dyDescent="0.25"/>
    <row r="3177" ht="13.8" x14ac:dyDescent="0.25"/>
    <row r="3178" ht="13.8" x14ac:dyDescent="0.25"/>
    <row r="3179" ht="13.8" x14ac:dyDescent="0.25"/>
    <row r="3180" ht="13.8" x14ac:dyDescent="0.25"/>
    <row r="3181" ht="13.8" x14ac:dyDescent="0.25"/>
    <row r="3182" ht="13.8" x14ac:dyDescent="0.25"/>
    <row r="3183" ht="13.8" x14ac:dyDescent="0.25"/>
    <row r="3184" ht="13.8" x14ac:dyDescent="0.25"/>
    <row r="3185" ht="13.8" x14ac:dyDescent="0.25"/>
    <row r="3186" ht="13.8" x14ac:dyDescent="0.25"/>
    <row r="3187" ht="13.8" x14ac:dyDescent="0.25"/>
    <row r="3188" ht="13.8" x14ac:dyDescent="0.25"/>
    <row r="3189" ht="13.8" x14ac:dyDescent="0.25"/>
    <row r="3190" ht="13.8" x14ac:dyDescent="0.25"/>
    <row r="3191" ht="13.8" x14ac:dyDescent="0.25"/>
    <row r="3192" ht="13.8" x14ac:dyDescent="0.25"/>
    <row r="3193" ht="13.8" x14ac:dyDescent="0.25"/>
    <row r="3194" ht="13.8" x14ac:dyDescent="0.25"/>
    <row r="3195" ht="13.8" x14ac:dyDescent="0.25"/>
    <row r="3196" ht="13.8" x14ac:dyDescent="0.25"/>
    <row r="3197" ht="13.8" x14ac:dyDescent="0.25"/>
    <row r="3198" ht="13.8" x14ac:dyDescent="0.25"/>
    <row r="3199" ht="13.8" x14ac:dyDescent="0.25"/>
    <row r="3200" ht="13.8" x14ac:dyDescent="0.25"/>
    <row r="3201" ht="13.8" x14ac:dyDescent="0.25"/>
    <row r="3202" ht="13.8" x14ac:dyDescent="0.25"/>
    <row r="3203" ht="13.8" x14ac:dyDescent="0.25"/>
    <row r="3204" ht="13.8" x14ac:dyDescent="0.25"/>
    <row r="3205" ht="13.8" x14ac:dyDescent="0.25"/>
    <row r="3206" ht="13.8" x14ac:dyDescent="0.25"/>
    <row r="3207" ht="13.8" x14ac:dyDescent="0.25"/>
    <row r="3208" ht="13.8" x14ac:dyDescent="0.25"/>
    <row r="3209" ht="13.8" x14ac:dyDescent="0.25"/>
    <row r="3210" ht="13.8" x14ac:dyDescent="0.25"/>
    <row r="3211" ht="13.8" x14ac:dyDescent="0.25"/>
    <row r="3212" ht="13.8" x14ac:dyDescent="0.25"/>
    <row r="3213" ht="13.8" x14ac:dyDescent="0.25"/>
    <row r="3214" ht="13.8" x14ac:dyDescent="0.25"/>
    <row r="3215" ht="13.8" x14ac:dyDescent="0.25"/>
    <row r="3216" ht="13.8" x14ac:dyDescent="0.25"/>
    <row r="3217" ht="13.8" x14ac:dyDescent="0.25"/>
    <row r="3218" ht="13.8" x14ac:dyDescent="0.25"/>
    <row r="3219" ht="13.8" x14ac:dyDescent="0.25"/>
    <row r="3220" ht="13.8" x14ac:dyDescent="0.25"/>
    <row r="3221" ht="13.8" x14ac:dyDescent="0.25"/>
    <row r="3222" ht="13.8" x14ac:dyDescent="0.25"/>
    <row r="3223" ht="13.8" x14ac:dyDescent="0.25"/>
    <row r="3224" ht="13.8" x14ac:dyDescent="0.25"/>
    <row r="3225" ht="13.8" x14ac:dyDescent="0.25"/>
    <row r="3226" ht="13.8" x14ac:dyDescent="0.25"/>
    <row r="3227" ht="13.8" x14ac:dyDescent="0.25"/>
    <row r="3228" ht="13.8" x14ac:dyDescent="0.25"/>
    <row r="3229" ht="13.8" x14ac:dyDescent="0.25"/>
    <row r="3230" ht="13.8" x14ac:dyDescent="0.25"/>
    <row r="3231" ht="13.8" x14ac:dyDescent="0.25"/>
    <row r="3232" ht="13.8" x14ac:dyDescent="0.25"/>
    <row r="3233" ht="13.8" x14ac:dyDescent="0.25"/>
    <row r="3234" ht="13.8" x14ac:dyDescent="0.25"/>
    <row r="3235" ht="13.8" x14ac:dyDescent="0.25"/>
    <row r="3236" ht="13.8" x14ac:dyDescent="0.25"/>
    <row r="3237" ht="13.8" x14ac:dyDescent="0.25"/>
    <row r="3238" ht="13.8" x14ac:dyDescent="0.25"/>
    <row r="3239" ht="13.8" x14ac:dyDescent="0.25"/>
    <row r="3240" ht="13.8" x14ac:dyDescent="0.25"/>
    <row r="3241" ht="13.8" x14ac:dyDescent="0.25"/>
    <row r="3242" ht="13.8" x14ac:dyDescent="0.25"/>
    <row r="3243" ht="13.8" x14ac:dyDescent="0.25"/>
    <row r="3244" ht="13.8" x14ac:dyDescent="0.25"/>
    <row r="3245" ht="13.8" x14ac:dyDescent="0.25"/>
    <row r="3246" ht="13.8" x14ac:dyDescent="0.25"/>
    <row r="3247" ht="13.8" x14ac:dyDescent="0.25"/>
    <row r="3248" ht="13.8" x14ac:dyDescent="0.25"/>
    <row r="3249" ht="13.8" x14ac:dyDescent="0.25"/>
    <row r="3250" ht="13.8" x14ac:dyDescent="0.25"/>
    <row r="3251" ht="13.8" x14ac:dyDescent="0.25"/>
    <row r="3252" ht="13.8" x14ac:dyDescent="0.25"/>
    <row r="3253" ht="13.8" x14ac:dyDescent="0.25"/>
    <row r="3254" ht="13.8" x14ac:dyDescent="0.25"/>
    <row r="3255" ht="13.8" x14ac:dyDescent="0.25"/>
    <row r="3256" ht="13.8" x14ac:dyDescent="0.25"/>
    <row r="3257" ht="13.8" x14ac:dyDescent="0.25"/>
    <row r="3258" ht="13.8" x14ac:dyDescent="0.25"/>
    <row r="3259" ht="13.8" x14ac:dyDescent="0.25"/>
    <row r="3260" ht="13.8" x14ac:dyDescent="0.25"/>
    <row r="3261" ht="13.8" x14ac:dyDescent="0.25"/>
    <row r="3262" ht="13.8" x14ac:dyDescent="0.25"/>
    <row r="3263" ht="13.8" x14ac:dyDescent="0.25"/>
    <row r="3264" ht="13.8" x14ac:dyDescent="0.25"/>
    <row r="3265" ht="13.8" x14ac:dyDescent="0.25"/>
    <row r="3266" ht="13.8" x14ac:dyDescent="0.25"/>
    <row r="3267" ht="13.8" x14ac:dyDescent="0.25"/>
    <row r="3268" ht="13.8" x14ac:dyDescent="0.25"/>
    <row r="3269" ht="13.8" x14ac:dyDescent="0.25"/>
    <row r="3270" ht="13.8" x14ac:dyDescent="0.25"/>
    <row r="3271" ht="13.8" x14ac:dyDescent="0.25"/>
    <row r="3272" ht="13.8" x14ac:dyDescent="0.25"/>
    <row r="3273" ht="13.8" x14ac:dyDescent="0.25"/>
    <row r="3274" ht="13.8" x14ac:dyDescent="0.25"/>
    <row r="3275" ht="13.8" x14ac:dyDescent="0.25"/>
    <row r="3276" ht="13.8" x14ac:dyDescent="0.25"/>
    <row r="3277" ht="13.8" x14ac:dyDescent="0.25"/>
    <row r="3278" ht="13.8" x14ac:dyDescent="0.25"/>
    <row r="3279" ht="13.8" x14ac:dyDescent="0.25"/>
    <row r="3280" ht="13.8" x14ac:dyDescent="0.25"/>
    <row r="3281" ht="13.8" x14ac:dyDescent="0.25"/>
    <row r="3282" ht="13.8" x14ac:dyDescent="0.25"/>
    <row r="3283" ht="13.8" x14ac:dyDescent="0.25"/>
    <row r="3284" ht="13.8" x14ac:dyDescent="0.25"/>
    <row r="3285" ht="13.8" x14ac:dyDescent="0.25"/>
    <row r="3286" ht="13.8" x14ac:dyDescent="0.25"/>
    <row r="3287" ht="13.8" x14ac:dyDescent="0.25"/>
    <row r="3288" ht="13.8" x14ac:dyDescent="0.25"/>
    <row r="3289" ht="13.8" x14ac:dyDescent="0.25"/>
    <row r="3290" ht="13.8" x14ac:dyDescent="0.25"/>
    <row r="3291" ht="13.8" x14ac:dyDescent="0.25"/>
    <row r="3292" ht="13.8" x14ac:dyDescent="0.25"/>
    <row r="3293" ht="13.8" x14ac:dyDescent="0.25"/>
    <row r="3294" ht="13.8" x14ac:dyDescent="0.25"/>
    <row r="3295" ht="13.8" x14ac:dyDescent="0.25"/>
    <row r="3296" ht="13.8" x14ac:dyDescent="0.25"/>
    <row r="3297" ht="13.8" x14ac:dyDescent="0.25"/>
    <row r="3298" ht="13.8" x14ac:dyDescent="0.25"/>
    <row r="3299" ht="13.8" x14ac:dyDescent="0.25"/>
    <row r="3300" ht="13.8" x14ac:dyDescent="0.25"/>
    <row r="3301" ht="13.8" x14ac:dyDescent="0.25"/>
    <row r="3302" ht="13.8" x14ac:dyDescent="0.25"/>
    <row r="3303" ht="13.8" x14ac:dyDescent="0.25"/>
    <row r="3304" ht="13.8" x14ac:dyDescent="0.25"/>
    <row r="3305" ht="13.8" x14ac:dyDescent="0.25"/>
    <row r="3306" ht="13.8" x14ac:dyDescent="0.25"/>
    <row r="3307" ht="13.8" x14ac:dyDescent="0.25"/>
    <row r="3308" ht="13.8" x14ac:dyDescent="0.25"/>
    <row r="3309" ht="13.8" x14ac:dyDescent="0.25"/>
    <row r="3310" ht="13.8" x14ac:dyDescent="0.25"/>
    <row r="3311" ht="13.8" x14ac:dyDescent="0.25"/>
    <row r="3312" ht="13.8" x14ac:dyDescent="0.25"/>
    <row r="3313" ht="13.8" x14ac:dyDescent="0.25"/>
    <row r="3314" ht="13.8" x14ac:dyDescent="0.25"/>
    <row r="3315" ht="13.8" x14ac:dyDescent="0.25"/>
    <row r="3316" ht="13.8" x14ac:dyDescent="0.25"/>
    <row r="3317" ht="13.8" x14ac:dyDescent="0.25"/>
    <row r="3318" ht="13.8" x14ac:dyDescent="0.25"/>
    <row r="3319" ht="13.8" x14ac:dyDescent="0.25"/>
    <row r="3320" ht="13.8" x14ac:dyDescent="0.25"/>
    <row r="3321" ht="13.8" x14ac:dyDescent="0.25"/>
    <row r="3322" ht="13.8" x14ac:dyDescent="0.25"/>
    <row r="3323" ht="13.8" x14ac:dyDescent="0.25"/>
    <row r="3324" ht="13.8" x14ac:dyDescent="0.25"/>
    <row r="3325" ht="13.8" x14ac:dyDescent="0.25"/>
    <row r="3326" ht="13.8" x14ac:dyDescent="0.25"/>
    <row r="3327" ht="13.8" x14ac:dyDescent="0.25"/>
    <row r="3328" ht="13.8" x14ac:dyDescent="0.25"/>
    <row r="3329" ht="13.8" x14ac:dyDescent="0.25"/>
    <row r="3330" ht="13.8" x14ac:dyDescent="0.25"/>
    <row r="3331" ht="13.8" x14ac:dyDescent="0.25"/>
    <row r="3332" ht="13.8" x14ac:dyDescent="0.25"/>
    <row r="3333" ht="13.8" x14ac:dyDescent="0.25"/>
    <row r="3334" ht="13.8" x14ac:dyDescent="0.25"/>
    <row r="3335" ht="13.8" x14ac:dyDescent="0.25"/>
    <row r="3336" ht="13.8" x14ac:dyDescent="0.25"/>
    <row r="3337" ht="13.8" x14ac:dyDescent="0.25"/>
    <row r="3338" ht="13.8" x14ac:dyDescent="0.25"/>
    <row r="3339" ht="13.8" x14ac:dyDescent="0.25"/>
    <row r="3340" ht="13.8" x14ac:dyDescent="0.25"/>
    <row r="3341" ht="13.8" x14ac:dyDescent="0.25"/>
    <row r="3342" ht="13.8" x14ac:dyDescent="0.25"/>
    <row r="3343" ht="13.8" x14ac:dyDescent="0.25"/>
    <row r="3344" ht="13.8" x14ac:dyDescent="0.25"/>
    <row r="3345" ht="13.8" x14ac:dyDescent="0.25"/>
    <row r="3346" ht="13.8" x14ac:dyDescent="0.25"/>
    <row r="3347" ht="13.8" x14ac:dyDescent="0.25"/>
    <row r="3348" ht="13.8" x14ac:dyDescent="0.25"/>
    <row r="3349" ht="13.8" x14ac:dyDescent="0.25"/>
    <row r="3350" ht="13.8" x14ac:dyDescent="0.25"/>
    <row r="3351" ht="13.8" x14ac:dyDescent="0.25"/>
    <row r="3352" ht="13.8" x14ac:dyDescent="0.25"/>
    <row r="3353" ht="13.8" x14ac:dyDescent="0.25"/>
    <row r="3354" ht="13.8" x14ac:dyDescent="0.25"/>
    <row r="3355" ht="13.8" x14ac:dyDescent="0.25"/>
    <row r="3356" ht="13.8" x14ac:dyDescent="0.25"/>
    <row r="3357" ht="13.8" x14ac:dyDescent="0.25"/>
    <row r="3358" ht="13.8" x14ac:dyDescent="0.25"/>
    <row r="3359" ht="13.8" x14ac:dyDescent="0.25"/>
    <row r="3360" ht="13.8" x14ac:dyDescent="0.25"/>
    <row r="3361" ht="13.8" x14ac:dyDescent="0.25"/>
    <row r="3362" ht="13.8" x14ac:dyDescent="0.25"/>
    <row r="3363" ht="13.8" x14ac:dyDescent="0.25"/>
    <row r="3364" ht="13.8" x14ac:dyDescent="0.25"/>
    <row r="3365" ht="13.8" x14ac:dyDescent="0.25"/>
    <row r="3366" ht="13.8" x14ac:dyDescent="0.25"/>
    <row r="3367" ht="13.8" x14ac:dyDescent="0.25"/>
    <row r="3368" ht="13.8" x14ac:dyDescent="0.25"/>
    <row r="3369" ht="13.8" x14ac:dyDescent="0.25"/>
    <row r="3370" ht="13.8" x14ac:dyDescent="0.25"/>
    <row r="3371" ht="13.8" x14ac:dyDescent="0.25"/>
    <row r="3372" ht="13.8" x14ac:dyDescent="0.25"/>
    <row r="3373" ht="13.8" x14ac:dyDescent="0.25"/>
    <row r="3374" ht="13.8" x14ac:dyDescent="0.25"/>
    <row r="3375" ht="13.8" x14ac:dyDescent="0.25"/>
    <row r="3376" ht="13.8" x14ac:dyDescent="0.25"/>
    <row r="3377" ht="13.8" x14ac:dyDescent="0.25"/>
    <row r="3378" ht="13.8" x14ac:dyDescent="0.25"/>
    <row r="3379" ht="13.8" x14ac:dyDescent="0.25"/>
    <row r="3380" ht="13.8" x14ac:dyDescent="0.25"/>
    <row r="3381" ht="13.8" x14ac:dyDescent="0.25"/>
    <row r="3382" ht="13.8" x14ac:dyDescent="0.25"/>
    <row r="3383" ht="13.8" x14ac:dyDescent="0.25"/>
    <row r="3384" ht="13.8" x14ac:dyDescent="0.25"/>
    <row r="3385" ht="13.8" x14ac:dyDescent="0.25"/>
    <row r="3386" ht="13.8" x14ac:dyDescent="0.25"/>
    <row r="3387" ht="13.8" x14ac:dyDescent="0.25"/>
    <row r="3388" ht="13.8" x14ac:dyDescent="0.25"/>
    <row r="3389" ht="13.8" x14ac:dyDescent="0.25"/>
    <row r="3390" ht="13.8" x14ac:dyDescent="0.25"/>
    <row r="3391" ht="13.8" x14ac:dyDescent="0.25"/>
    <row r="3392" ht="13.8" x14ac:dyDescent="0.25"/>
    <row r="3393" ht="13.8" x14ac:dyDescent="0.25"/>
    <row r="3394" ht="13.8" x14ac:dyDescent="0.25"/>
    <row r="3395" ht="13.8" x14ac:dyDescent="0.25"/>
    <row r="3396" ht="13.8" x14ac:dyDescent="0.25"/>
    <row r="3397" ht="13.8" x14ac:dyDescent="0.25"/>
    <row r="3398" ht="13.8" x14ac:dyDescent="0.25"/>
    <row r="3399" ht="13.8" x14ac:dyDescent="0.25"/>
    <row r="3400" ht="13.8" x14ac:dyDescent="0.25"/>
    <row r="3401" ht="13.8" x14ac:dyDescent="0.25"/>
    <row r="3402" ht="13.8" x14ac:dyDescent="0.25"/>
    <row r="3403" ht="13.8" x14ac:dyDescent="0.25"/>
    <row r="3404" ht="13.8" x14ac:dyDescent="0.25"/>
    <row r="3405" ht="13.8" x14ac:dyDescent="0.25"/>
    <row r="3406" ht="13.8" x14ac:dyDescent="0.25"/>
    <row r="3407" ht="13.8" x14ac:dyDescent="0.25"/>
    <row r="3408" ht="13.8" x14ac:dyDescent="0.25"/>
    <row r="3409" ht="13.8" x14ac:dyDescent="0.25"/>
    <row r="3410" ht="13.8" x14ac:dyDescent="0.25"/>
    <row r="3411" ht="13.8" x14ac:dyDescent="0.25"/>
    <row r="3412" ht="13.8" x14ac:dyDescent="0.25"/>
    <row r="3413" ht="13.8" x14ac:dyDescent="0.25"/>
    <row r="3414" ht="13.8" x14ac:dyDescent="0.25"/>
    <row r="3415" ht="13.8" x14ac:dyDescent="0.25"/>
    <row r="3416" ht="13.8" x14ac:dyDescent="0.25"/>
    <row r="3417" ht="13.8" x14ac:dyDescent="0.25"/>
    <row r="3418" ht="13.8" x14ac:dyDescent="0.25"/>
    <row r="3419" ht="13.8" x14ac:dyDescent="0.25"/>
    <row r="3420" ht="13.8" x14ac:dyDescent="0.25"/>
    <row r="3421" ht="13.8" x14ac:dyDescent="0.25"/>
    <row r="3422" ht="13.8" x14ac:dyDescent="0.25"/>
    <row r="3423" ht="13.8" x14ac:dyDescent="0.25"/>
    <row r="3424" ht="13.8" x14ac:dyDescent="0.25"/>
    <row r="3425" ht="13.8" x14ac:dyDescent="0.25"/>
    <row r="3426" ht="13.8" x14ac:dyDescent="0.25"/>
    <row r="3427" ht="13.8" x14ac:dyDescent="0.25"/>
    <row r="3428" ht="13.8" x14ac:dyDescent="0.25"/>
    <row r="3429" ht="13.8" x14ac:dyDescent="0.25"/>
    <row r="3430" ht="13.8" x14ac:dyDescent="0.25"/>
    <row r="3431" ht="13.8" x14ac:dyDescent="0.25"/>
    <row r="3432" ht="13.8" x14ac:dyDescent="0.25"/>
    <row r="3433" ht="13.8" x14ac:dyDescent="0.25"/>
    <row r="3434" ht="13.8" x14ac:dyDescent="0.25"/>
    <row r="3435" ht="13.8" x14ac:dyDescent="0.25"/>
    <row r="3436" ht="13.8" x14ac:dyDescent="0.25"/>
    <row r="3437" ht="13.8" x14ac:dyDescent="0.25"/>
    <row r="3438" ht="13.8" x14ac:dyDescent="0.25"/>
    <row r="3439" ht="13.8" x14ac:dyDescent="0.25"/>
    <row r="3440" ht="13.8" x14ac:dyDescent="0.25"/>
    <row r="3441" ht="13.8" x14ac:dyDescent="0.25"/>
    <row r="3442" ht="13.8" x14ac:dyDescent="0.25"/>
    <row r="3443" ht="13.8" x14ac:dyDescent="0.25"/>
    <row r="3444" ht="13.8" x14ac:dyDescent="0.25"/>
    <row r="3445" ht="13.8" x14ac:dyDescent="0.25"/>
    <row r="3446" ht="13.8" x14ac:dyDescent="0.25"/>
    <row r="3447" ht="13.8" x14ac:dyDescent="0.25"/>
    <row r="3448" ht="13.8" x14ac:dyDescent="0.25"/>
    <row r="3449" ht="13.8" x14ac:dyDescent="0.25"/>
    <row r="3450" ht="13.8" x14ac:dyDescent="0.25"/>
    <row r="3451" ht="13.8" x14ac:dyDescent="0.25"/>
    <row r="3452" ht="13.8" x14ac:dyDescent="0.25"/>
    <row r="3453" ht="13.8" x14ac:dyDescent="0.25"/>
    <row r="3454" ht="13.8" x14ac:dyDescent="0.25"/>
    <row r="3455" ht="13.8" x14ac:dyDescent="0.25"/>
    <row r="3456" ht="13.8" x14ac:dyDescent="0.25"/>
    <row r="3457" ht="13.8" x14ac:dyDescent="0.25"/>
    <row r="3458" ht="13.8" x14ac:dyDescent="0.25"/>
    <row r="3459" ht="13.8" x14ac:dyDescent="0.25"/>
    <row r="3460" ht="13.8" x14ac:dyDescent="0.25"/>
    <row r="3461" ht="13.8" x14ac:dyDescent="0.25"/>
    <row r="3462" ht="13.8" x14ac:dyDescent="0.25"/>
    <row r="3463" ht="13.8" x14ac:dyDescent="0.25"/>
    <row r="3464" ht="13.8" x14ac:dyDescent="0.25"/>
    <row r="3465" ht="13.8" x14ac:dyDescent="0.25"/>
    <row r="3466" ht="13.8" x14ac:dyDescent="0.25"/>
    <row r="3467" ht="13.8" x14ac:dyDescent="0.25"/>
    <row r="3468" ht="13.8" x14ac:dyDescent="0.25"/>
    <row r="3469" ht="13.8" x14ac:dyDescent="0.25"/>
    <row r="3470" ht="13.8" x14ac:dyDescent="0.25"/>
    <row r="3471" ht="13.8" x14ac:dyDescent="0.25"/>
    <row r="3472" ht="13.8" x14ac:dyDescent="0.25"/>
    <row r="3473" ht="13.8" x14ac:dyDescent="0.25"/>
    <row r="3474" ht="13.8" x14ac:dyDescent="0.25"/>
    <row r="3475" ht="13.8" x14ac:dyDescent="0.25"/>
    <row r="3476" ht="13.8" x14ac:dyDescent="0.25"/>
    <row r="3477" ht="13.8" x14ac:dyDescent="0.25"/>
    <row r="3478" ht="13.8" x14ac:dyDescent="0.25"/>
    <row r="3479" ht="13.8" x14ac:dyDescent="0.25"/>
    <row r="3480" ht="13.8" x14ac:dyDescent="0.25"/>
    <row r="3481" ht="13.8" x14ac:dyDescent="0.25"/>
    <row r="3482" ht="13.8" x14ac:dyDescent="0.25"/>
    <row r="3483" ht="13.8" x14ac:dyDescent="0.25"/>
    <row r="3484" ht="13.8" x14ac:dyDescent="0.25"/>
    <row r="3485" ht="13.8" x14ac:dyDescent="0.25"/>
    <row r="3486" ht="13.8" x14ac:dyDescent="0.25"/>
    <row r="3487" ht="13.8" x14ac:dyDescent="0.25"/>
    <row r="3488" ht="13.8" x14ac:dyDescent="0.25"/>
    <row r="3489" ht="13.8" x14ac:dyDescent="0.25"/>
    <row r="3490" ht="13.8" x14ac:dyDescent="0.25"/>
    <row r="3491" ht="13.8" x14ac:dyDescent="0.25"/>
    <row r="3492" ht="13.8" x14ac:dyDescent="0.25"/>
    <row r="3493" ht="13.8" x14ac:dyDescent="0.25"/>
    <row r="3494" ht="13.8" x14ac:dyDescent="0.25"/>
    <row r="3495" ht="13.8" x14ac:dyDescent="0.25"/>
    <row r="3496" ht="13.8" x14ac:dyDescent="0.25"/>
    <row r="3497" ht="13.8" x14ac:dyDescent="0.25"/>
    <row r="3498" ht="13.8" x14ac:dyDescent="0.25"/>
    <row r="3499" ht="13.8" x14ac:dyDescent="0.25"/>
    <row r="3500" ht="13.8" x14ac:dyDescent="0.25"/>
    <row r="3501" ht="13.8" x14ac:dyDescent="0.25"/>
    <row r="3502" ht="13.8" x14ac:dyDescent="0.25"/>
    <row r="3503" ht="13.8" x14ac:dyDescent="0.25"/>
    <row r="3504" ht="13.8" x14ac:dyDescent="0.25"/>
    <row r="3505" ht="13.8" x14ac:dyDescent="0.25"/>
    <row r="3506" ht="13.8" x14ac:dyDescent="0.25"/>
    <row r="3507" ht="13.8" x14ac:dyDescent="0.25"/>
    <row r="3508" ht="13.8" x14ac:dyDescent="0.25"/>
    <row r="3509" ht="13.8" x14ac:dyDescent="0.25"/>
    <row r="3510" ht="13.8" x14ac:dyDescent="0.25"/>
    <row r="3511" ht="13.8" x14ac:dyDescent="0.25"/>
    <row r="3512" ht="13.8" x14ac:dyDescent="0.25"/>
    <row r="3513" ht="13.8" x14ac:dyDescent="0.25"/>
    <row r="3514" ht="13.8" x14ac:dyDescent="0.25"/>
    <row r="3515" ht="13.8" x14ac:dyDescent="0.25"/>
    <row r="3516" ht="13.8" x14ac:dyDescent="0.25"/>
    <row r="3517" ht="13.8" x14ac:dyDescent="0.25"/>
    <row r="3518" ht="13.8" x14ac:dyDescent="0.25"/>
    <row r="3519" ht="13.8" x14ac:dyDescent="0.25"/>
    <row r="3520" ht="13.8" x14ac:dyDescent="0.25"/>
    <row r="3521" ht="13.8" x14ac:dyDescent="0.25"/>
    <row r="3522" ht="13.8" x14ac:dyDescent="0.25"/>
    <row r="3523" ht="13.8" x14ac:dyDescent="0.25"/>
    <row r="3524" ht="13.8" x14ac:dyDescent="0.25"/>
    <row r="3525" ht="13.8" x14ac:dyDescent="0.25"/>
    <row r="3526" ht="13.8" x14ac:dyDescent="0.25"/>
    <row r="3527" ht="13.8" x14ac:dyDescent="0.25"/>
    <row r="3528" ht="13.8" x14ac:dyDescent="0.25"/>
    <row r="3529" ht="13.8" x14ac:dyDescent="0.25"/>
    <row r="3530" ht="13.8" x14ac:dyDescent="0.25"/>
    <row r="3531" ht="13.8" x14ac:dyDescent="0.25"/>
    <row r="3532" ht="13.8" x14ac:dyDescent="0.25"/>
    <row r="3533" ht="13.8" x14ac:dyDescent="0.25"/>
    <row r="3534" ht="13.8" x14ac:dyDescent="0.25"/>
    <row r="3535" ht="13.8" x14ac:dyDescent="0.25"/>
    <row r="3536" ht="13.8" x14ac:dyDescent="0.25"/>
    <row r="3537" ht="13.8" x14ac:dyDescent="0.25"/>
    <row r="3538" ht="13.8" x14ac:dyDescent="0.25"/>
    <row r="3539" ht="13.8" x14ac:dyDescent="0.25"/>
    <row r="3540" ht="13.8" x14ac:dyDescent="0.25"/>
    <row r="3541" ht="13.8" x14ac:dyDescent="0.25"/>
    <row r="3542" ht="13.8" x14ac:dyDescent="0.25"/>
    <row r="3543" ht="13.8" x14ac:dyDescent="0.25"/>
    <row r="3544" ht="13.8" x14ac:dyDescent="0.25"/>
    <row r="3545" ht="13.8" x14ac:dyDescent="0.25"/>
    <row r="3546" ht="13.8" x14ac:dyDescent="0.25"/>
    <row r="3547" ht="13.8" x14ac:dyDescent="0.25"/>
    <row r="3548" ht="13.8" x14ac:dyDescent="0.25"/>
    <row r="3549" ht="13.8" x14ac:dyDescent="0.25"/>
    <row r="3550" ht="13.8" x14ac:dyDescent="0.25"/>
    <row r="3551" ht="13.8" x14ac:dyDescent="0.25"/>
    <row r="3552" ht="13.8" x14ac:dyDescent="0.25"/>
    <row r="3553" ht="13.8" x14ac:dyDescent="0.25"/>
    <row r="3554" ht="13.8" x14ac:dyDescent="0.25"/>
    <row r="3555" ht="13.8" x14ac:dyDescent="0.25"/>
    <row r="3556" ht="13.8" x14ac:dyDescent="0.25"/>
    <row r="3557" ht="13.8" x14ac:dyDescent="0.25"/>
    <row r="3558" ht="13.8" x14ac:dyDescent="0.25"/>
    <row r="3559" ht="13.8" x14ac:dyDescent="0.25"/>
    <row r="3560" ht="13.8" x14ac:dyDescent="0.25"/>
    <row r="3561" ht="13.8" x14ac:dyDescent="0.25"/>
    <row r="3562" ht="13.8" x14ac:dyDescent="0.25"/>
    <row r="3563" ht="13.8" x14ac:dyDescent="0.25"/>
    <row r="3564" ht="13.8" x14ac:dyDescent="0.25"/>
    <row r="3565" ht="13.8" x14ac:dyDescent="0.25"/>
    <row r="3566" ht="13.8" x14ac:dyDescent="0.25"/>
    <row r="3567" ht="13.8" x14ac:dyDescent="0.25"/>
    <row r="3568" ht="13.8" x14ac:dyDescent="0.25"/>
    <row r="3569" ht="13.8" x14ac:dyDescent="0.25"/>
    <row r="3570" ht="13.8" x14ac:dyDescent="0.25"/>
    <row r="3571" ht="13.8" x14ac:dyDescent="0.25"/>
    <row r="3572" ht="13.8" x14ac:dyDescent="0.25"/>
    <row r="3573" ht="13.8" x14ac:dyDescent="0.25"/>
    <row r="3574" ht="13.8" x14ac:dyDescent="0.25"/>
    <row r="3575" ht="13.8" x14ac:dyDescent="0.25"/>
    <row r="3576" ht="13.8" x14ac:dyDescent="0.25"/>
    <row r="3577" ht="13.8" x14ac:dyDescent="0.25"/>
    <row r="3578" ht="13.8" x14ac:dyDescent="0.25"/>
    <row r="3579" ht="13.8" x14ac:dyDescent="0.25"/>
    <row r="3580" ht="13.8" x14ac:dyDescent="0.25"/>
    <row r="3581" ht="13.8" x14ac:dyDescent="0.25"/>
    <row r="3582" ht="13.8" x14ac:dyDescent="0.25"/>
    <row r="3583" ht="13.8" x14ac:dyDescent="0.25"/>
    <row r="3584" ht="13.8" x14ac:dyDescent="0.25"/>
    <row r="3585" ht="13.8" x14ac:dyDescent="0.25"/>
    <row r="3586" ht="13.8" x14ac:dyDescent="0.25"/>
    <row r="3587" ht="13.8" x14ac:dyDescent="0.25"/>
    <row r="3588" ht="13.8" x14ac:dyDescent="0.25"/>
    <row r="3589" ht="13.8" x14ac:dyDescent="0.25"/>
    <row r="3590" ht="13.8" x14ac:dyDescent="0.25"/>
    <row r="3591" ht="13.8" x14ac:dyDescent="0.25"/>
    <row r="3592" ht="13.8" x14ac:dyDescent="0.25"/>
    <row r="3593" ht="13.8" x14ac:dyDescent="0.25"/>
    <row r="3594" ht="13.8" x14ac:dyDescent="0.25"/>
    <row r="3595" ht="13.8" x14ac:dyDescent="0.25"/>
    <row r="3596" ht="13.8" x14ac:dyDescent="0.25"/>
    <row r="3597" ht="13.8" x14ac:dyDescent="0.25"/>
    <row r="3598" ht="13.8" x14ac:dyDescent="0.25"/>
    <row r="3599" ht="13.8" x14ac:dyDescent="0.25"/>
    <row r="3600" ht="13.8" x14ac:dyDescent="0.25"/>
    <row r="3601" ht="13.8" x14ac:dyDescent="0.25"/>
    <row r="3602" ht="13.8" x14ac:dyDescent="0.25"/>
    <row r="3603" ht="13.8" x14ac:dyDescent="0.25"/>
    <row r="3604" ht="13.8" x14ac:dyDescent="0.25"/>
    <row r="3605" ht="13.8" x14ac:dyDescent="0.25"/>
    <row r="3606" ht="13.8" x14ac:dyDescent="0.25"/>
    <row r="3607" ht="13.8" x14ac:dyDescent="0.25"/>
    <row r="3608" ht="13.8" x14ac:dyDescent="0.25"/>
    <row r="3609" ht="13.8" x14ac:dyDescent="0.25"/>
    <row r="3610" ht="13.8" x14ac:dyDescent="0.25"/>
    <row r="3611" ht="13.8" x14ac:dyDescent="0.25"/>
    <row r="3612" ht="13.8" x14ac:dyDescent="0.25"/>
    <row r="3613" ht="13.8" x14ac:dyDescent="0.25"/>
    <row r="3614" ht="13.8" x14ac:dyDescent="0.25"/>
    <row r="3615" ht="13.8" x14ac:dyDescent="0.25"/>
    <row r="3616" ht="13.8" x14ac:dyDescent="0.25"/>
    <row r="3617" ht="13.8" x14ac:dyDescent="0.25"/>
    <row r="3618" ht="13.8" x14ac:dyDescent="0.25"/>
    <row r="3619" ht="13.8" x14ac:dyDescent="0.25"/>
    <row r="3620" ht="13.8" x14ac:dyDescent="0.25"/>
    <row r="3621" ht="13.8" x14ac:dyDescent="0.25"/>
    <row r="3622" ht="13.8" x14ac:dyDescent="0.25"/>
    <row r="3623" ht="13.8" x14ac:dyDescent="0.25"/>
    <row r="3624" ht="13.8" x14ac:dyDescent="0.25"/>
    <row r="3625" ht="13.8" x14ac:dyDescent="0.25"/>
    <row r="3626" ht="13.8" x14ac:dyDescent="0.25"/>
    <row r="3627" ht="13.8" x14ac:dyDescent="0.25"/>
    <row r="3628" ht="13.8" x14ac:dyDescent="0.25"/>
    <row r="3629" ht="13.8" x14ac:dyDescent="0.25"/>
    <row r="3630" ht="13.8" x14ac:dyDescent="0.25"/>
    <row r="3631" ht="13.8" x14ac:dyDescent="0.25"/>
    <row r="3632" ht="13.8" x14ac:dyDescent="0.25"/>
    <row r="3633" ht="13.8" x14ac:dyDescent="0.25"/>
    <row r="3634" ht="13.8" x14ac:dyDescent="0.25"/>
    <row r="3635" ht="13.8" x14ac:dyDescent="0.25"/>
    <row r="3636" ht="13.8" x14ac:dyDescent="0.25"/>
    <row r="3637" ht="13.8" x14ac:dyDescent="0.25"/>
    <row r="3638" ht="13.8" x14ac:dyDescent="0.25"/>
    <row r="3639" ht="13.8" x14ac:dyDescent="0.25"/>
    <row r="3640" ht="13.8" x14ac:dyDescent="0.25"/>
    <row r="3641" ht="13.8" x14ac:dyDescent="0.25"/>
    <row r="3642" ht="13.8" x14ac:dyDescent="0.25"/>
    <row r="3643" ht="13.8" x14ac:dyDescent="0.25"/>
    <row r="3644" ht="13.8" x14ac:dyDescent="0.25"/>
    <row r="3645" ht="13.8" x14ac:dyDescent="0.25"/>
    <row r="3646" ht="13.8" x14ac:dyDescent="0.25"/>
    <row r="3647" ht="13.8" x14ac:dyDescent="0.25"/>
    <row r="3648" ht="13.8" x14ac:dyDescent="0.25"/>
    <row r="3649" ht="13.8" x14ac:dyDescent="0.25"/>
    <row r="3650" ht="13.8" x14ac:dyDescent="0.25"/>
    <row r="3651" ht="13.8" x14ac:dyDescent="0.25"/>
    <row r="3652" ht="13.8" x14ac:dyDescent="0.25"/>
    <row r="3653" ht="13.8" x14ac:dyDescent="0.25"/>
    <row r="3654" ht="13.8" x14ac:dyDescent="0.25"/>
    <row r="3655" ht="13.8" x14ac:dyDescent="0.25"/>
    <row r="3656" ht="13.8" x14ac:dyDescent="0.25"/>
    <row r="3657" ht="13.8" x14ac:dyDescent="0.25"/>
    <row r="3658" ht="13.8" x14ac:dyDescent="0.25"/>
    <row r="3659" ht="13.8" x14ac:dyDescent="0.25"/>
    <row r="3660" ht="13.8" x14ac:dyDescent="0.25"/>
    <row r="3661" ht="13.8" x14ac:dyDescent="0.25"/>
    <row r="3662" ht="13.8" x14ac:dyDescent="0.25"/>
    <row r="3663" ht="13.8" x14ac:dyDescent="0.25"/>
    <row r="3664" ht="13.8" x14ac:dyDescent="0.25"/>
    <row r="3665" ht="13.8" x14ac:dyDescent="0.25"/>
    <row r="3666" ht="13.8" x14ac:dyDescent="0.25"/>
    <row r="3667" ht="13.8" x14ac:dyDescent="0.25"/>
    <row r="3668" ht="13.8" x14ac:dyDescent="0.25"/>
    <row r="3669" ht="13.8" x14ac:dyDescent="0.25"/>
    <row r="3670" ht="13.8" x14ac:dyDescent="0.25"/>
    <row r="3671" ht="13.8" x14ac:dyDescent="0.25"/>
    <row r="3672" ht="13.8" x14ac:dyDescent="0.25"/>
    <row r="3673" ht="13.8" x14ac:dyDescent="0.25"/>
    <row r="3674" ht="13.8" x14ac:dyDescent="0.25"/>
    <row r="3675" ht="13.8" x14ac:dyDescent="0.25"/>
    <row r="3676" ht="13.8" x14ac:dyDescent="0.25"/>
    <row r="3677" ht="13.8" x14ac:dyDescent="0.25"/>
    <row r="3678" ht="13.8" x14ac:dyDescent="0.25"/>
    <row r="3679" ht="13.8" x14ac:dyDescent="0.25"/>
    <row r="3680" ht="13.8" x14ac:dyDescent="0.25"/>
    <row r="3681" ht="13.8" x14ac:dyDescent="0.25"/>
    <row r="3682" ht="13.8" x14ac:dyDescent="0.25"/>
    <row r="3683" ht="13.8" x14ac:dyDescent="0.25"/>
    <row r="3684" ht="13.8" x14ac:dyDescent="0.25"/>
    <row r="3685" ht="13.8" x14ac:dyDescent="0.25"/>
    <row r="3686" ht="13.8" x14ac:dyDescent="0.25"/>
    <row r="3687" ht="13.8" x14ac:dyDescent="0.25"/>
    <row r="3688" ht="13.8" x14ac:dyDescent="0.25"/>
    <row r="3689" ht="13.8" x14ac:dyDescent="0.25"/>
    <row r="3690" ht="13.8" x14ac:dyDescent="0.25"/>
    <row r="3691" ht="13.8" x14ac:dyDescent="0.25"/>
    <row r="3692" ht="13.8" x14ac:dyDescent="0.25"/>
    <row r="3693" ht="13.8" x14ac:dyDescent="0.25"/>
    <row r="3694" ht="13.8" x14ac:dyDescent="0.25"/>
    <row r="3695" ht="13.8" x14ac:dyDescent="0.25"/>
    <row r="3696" ht="13.8" x14ac:dyDescent="0.25"/>
    <row r="3697" ht="13.8" x14ac:dyDescent="0.25"/>
    <row r="3698" ht="13.8" x14ac:dyDescent="0.25"/>
    <row r="3699" ht="13.8" x14ac:dyDescent="0.25"/>
    <row r="3700" ht="13.8" x14ac:dyDescent="0.25"/>
    <row r="3701" ht="13.8" x14ac:dyDescent="0.25"/>
    <row r="3702" ht="13.8" x14ac:dyDescent="0.25"/>
    <row r="3703" ht="13.8" x14ac:dyDescent="0.25"/>
    <row r="3704" ht="13.8" x14ac:dyDescent="0.25"/>
    <row r="3705" ht="13.8" x14ac:dyDescent="0.25"/>
    <row r="3706" ht="13.8" x14ac:dyDescent="0.25"/>
    <row r="3707" ht="13.8" x14ac:dyDescent="0.25"/>
    <row r="3708" ht="13.8" x14ac:dyDescent="0.25"/>
    <row r="3709" ht="13.8" x14ac:dyDescent="0.25"/>
    <row r="3710" ht="13.8" x14ac:dyDescent="0.25"/>
    <row r="3711" ht="13.8" x14ac:dyDescent="0.25"/>
    <row r="3712" ht="13.8" x14ac:dyDescent="0.25"/>
    <row r="3713" ht="13.8" x14ac:dyDescent="0.25"/>
    <row r="3714" ht="13.8" x14ac:dyDescent="0.25"/>
    <row r="3715" ht="13.8" x14ac:dyDescent="0.25"/>
    <row r="3716" ht="13.8" x14ac:dyDescent="0.25"/>
    <row r="3717" ht="13.8" x14ac:dyDescent="0.25"/>
    <row r="3718" ht="13.8" x14ac:dyDescent="0.25"/>
    <row r="3719" ht="13.8" x14ac:dyDescent="0.25"/>
    <row r="3720" ht="13.8" x14ac:dyDescent="0.25"/>
    <row r="3721" ht="13.8" x14ac:dyDescent="0.25"/>
    <row r="3722" ht="13.8" x14ac:dyDescent="0.25"/>
    <row r="3723" ht="13.8" x14ac:dyDescent="0.25"/>
    <row r="3724" ht="13.8" x14ac:dyDescent="0.25"/>
    <row r="3725" ht="13.8" x14ac:dyDescent="0.25"/>
    <row r="3726" ht="13.8" x14ac:dyDescent="0.25"/>
    <row r="3727" ht="13.8" x14ac:dyDescent="0.25"/>
    <row r="3728" ht="13.8" x14ac:dyDescent="0.25"/>
    <row r="3729" ht="13.8" x14ac:dyDescent="0.25"/>
    <row r="3730" ht="13.8" x14ac:dyDescent="0.25"/>
    <row r="3731" ht="13.8" x14ac:dyDescent="0.25"/>
    <row r="3732" ht="13.8" x14ac:dyDescent="0.25"/>
    <row r="3733" ht="13.8" x14ac:dyDescent="0.25"/>
    <row r="3734" ht="13.8" x14ac:dyDescent="0.25"/>
    <row r="3735" ht="13.8" x14ac:dyDescent="0.25"/>
    <row r="3736" ht="13.8" x14ac:dyDescent="0.25"/>
    <row r="3737" ht="13.8" x14ac:dyDescent="0.25"/>
    <row r="3738" ht="13.8" x14ac:dyDescent="0.25"/>
    <row r="3739" ht="13.8" x14ac:dyDescent="0.25"/>
    <row r="3740" ht="13.8" x14ac:dyDescent="0.25"/>
    <row r="3741" ht="13.8" x14ac:dyDescent="0.25"/>
    <row r="3742" ht="13.8" x14ac:dyDescent="0.25"/>
    <row r="3743" ht="13.8" x14ac:dyDescent="0.25"/>
    <row r="3744" ht="13.8" x14ac:dyDescent="0.25"/>
    <row r="3745" ht="13.8" x14ac:dyDescent="0.25"/>
    <row r="3746" ht="13.8" x14ac:dyDescent="0.25"/>
    <row r="3747" ht="13.8" x14ac:dyDescent="0.25"/>
    <row r="3748" ht="13.8" x14ac:dyDescent="0.25"/>
    <row r="3749" ht="13.8" x14ac:dyDescent="0.25"/>
    <row r="3750" ht="13.8" x14ac:dyDescent="0.25"/>
    <row r="3751" ht="13.8" x14ac:dyDescent="0.25"/>
    <row r="3752" ht="13.8" x14ac:dyDescent="0.25"/>
    <row r="3753" ht="13.8" x14ac:dyDescent="0.25"/>
    <row r="3754" ht="13.8" x14ac:dyDescent="0.25"/>
    <row r="3755" ht="13.8" x14ac:dyDescent="0.25"/>
    <row r="3756" ht="13.8" x14ac:dyDescent="0.25"/>
    <row r="3757" ht="13.8" x14ac:dyDescent="0.25"/>
    <row r="3758" ht="13.8" x14ac:dyDescent="0.25"/>
    <row r="3759" ht="13.8" x14ac:dyDescent="0.25"/>
    <row r="3760" ht="13.8" x14ac:dyDescent="0.25"/>
    <row r="3761" ht="13.8" x14ac:dyDescent="0.25"/>
    <row r="3762" ht="13.8" x14ac:dyDescent="0.25"/>
    <row r="3763" ht="13.8" x14ac:dyDescent="0.25"/>
    <row r="3764" ht="13.8" x14ac:dyDescent="0.25"/>
    <row r="3765" ht="13.8" x14ac:dyDescent="0.25"/>
    <row r="3766" ht="13.8" x14ac:dyDescent="0.25"/>
    <row r="3767" ht="13.8" x14ac:dyDescent="0.25"/>
    <row r="3768" ht="13.8" x14ac:dyDescent="0.25"/>
    <row r="3769" ht="13.8" x14ac:dyDescent="0.25"/>
    <row r="3770" ht="13.8" x14ac:dyDescent="0.25"/>
    <row r="3771" ht="13.8" x14ac:dyDescent="0.25"/>
    <row r="3772" ht="13.8" x14ac:dyDescent="0.25"/>
    <row r="3773" ht="13.8" x14ac:dyDescent="0.25"/>
    <row r="3774" ht="13.8" x14ac:dyDescent="0.25"/>
    <row r="3775" ht="13.8" x14ac:dyDescent="0.25"/>
    <row r="3776" ht="13.8" x14ac:dyDescent="0.25"/>
    <row r="3777" ht="13.8" x14ac:dyDescent="0.25"/>
    <row r="3778" ht="13.8" x14ac:dyDescent="0.25"/>
    <row r="3779" ht="13.8" x14ac:dyDescent="0.25"/>
    <row r="3780" ht="13.8" x14ac:dyDescent="0.25"/>
    <row r="3781" ht="13.8" x14ac:dyDescent="0.25"/>
    <row r="3782" ht="13.8" x14ac:dyDescent="0.25"/>
    <row r="3783" ht="13.8" x14ac:dyDescent="0.25"/>
    <row r="3784" ht="13.8" x14ac:dyDescent="0.25"/>
    <row r="3785" ht="13.8" x14ac:dyDescent="0.25"/>
    <row r="3786" ht="13.8" x14ac:dyDescent="0.25"/>
    <row r="3787" ht="13.8" x14ac:dyDescent="0.25"/>
    <row r="3788" ht="13.8" x14ac:dyDescent="0.25"/>
    <row r="3789" ht="13.8" x14ac:dyDescent="0.25"/>
    <row r="3790" ht="13.8" x14ac:dyDescent="0.25"/>
    <row r="3791" ht="13.8" x14ac:dyDescent="0.25"/>
    <row r="3792" ht="13.8" x14ac:dyDescent="0.25"/>
    <row r="3793" ht="13.8" x14ac:dyDescent="0.25"/>
    <row r="3794" ht="13.8" x14ac:dyDescent="0.25"/>
    <row r="3795" ht="13.8" x14ac:dyDescent="0.25"/>
    <row r="3796" ht="13.8" x14ac:dyDescent="0.25"/>
    <row r="3797" ht="13.8" x14ac:dyDescent="0.25"/>
    <row r="3798" ht="13.8" x14ac:dyDescent="0.25"/>
    <row r="3799" ht="13.8" x14ac:dyDescent="0.25"/>
    <row r="3800" ht="13.8" x14ac:dyDescent="0.25"/>
    <row r="3801" ht="13.8" x14ac:dyDescent="0.25"/>
    <row r="3802" ht="13.8" x14ac:dyDescent="0.25"/>
    <row r="3803" ht="13.8" x14ac:dyDescent="0.25"/>
    <row r="3804" ht="13.8" x14ac:dyDescent="0.25"/>
    <row r="3805" ht="13.8" x14ac:dyDescent="0.25"/>
    <row r="3806" ht="13.8" x14ac:dyDescent="0.25"/>
    <row r="3807" ht="13.8" x14ac:dyDescent="0.25"/>
    <row r="3808" ht="13.8" x14ac:dyDescent="0.25"/>
    <row r="3809" ht="13.8" x14ac:dyDescent="0.25"/>
    <row r="3810" ht="13.8" x14ac:dyDescent="0.25"/>
    <row r="3811" ht="13.8" x14ac:dyDescent="0.25"/>
    <row r="3812" ht="13.8" x14ac:dyDescent="0.25"/>
    <row r="3813" ht="13.8" x14ac:dyDescent="0.25"/>
    <row r="3814" ht="13.8" x14ac:dyDescent="0.25"/>
    <row r="3815" ht="13.8" x14ac:dyDescent="0.25"/>
    <row r="3816" ht="13.8" x14ac:dyDescent="0.25"/>
    <row r="3817" ht="13.8" x14ac:dyDescent="0.25"/>
    <row r="3818" ht="13.8" x14ac:dyDescent="0.25"/>
    <row r="3819" ht="13.8" x14ac:dyDescent="0.25"/>
    <row r="3820" ht="13.8" x14ac:dyDescent="0.25"/>
    <row r="3821" ht="13.8" x14ac:dyDescent="0.25"/>
    <row r="3822" ht="13.8" x14ac:dyDescent="0.25"/>
    <row r="3823" ht="13.8" x14ac:dyDescent="0.25"/>
    <row r="3824" ht="13.8" x14ac:dyDescent="0.25"/>
    <row r="3825" ht="13.8" x14ac:dyDescent="0.25"/>
    <row r="3826" ht="13.8" x14ac:dyDescent="0.25"/>
    <row r="3827" ht="13.8" x14ac:dyDescent="0.25"/>
    <row r="3828" ht="13.8" x14ac:dyDescent="0.25"/>
    <row r="3829" ht="13.8" x14ac:dyDescent="0.25"/>
    <row r="3830" ht="13.8" x14ac:dyDescent="0.25"/>
    <row r="3831" ht="13.8" x14ac:dyDescent="0.25"/>
    <row r="3832" ht="13.8" x14ac:dyDescent="0.25"/>
    <row r="3833" ht="13.8" x14ac:dyDescent="0.25"/>
    <row r="3834" ht="13.8" x14ac:dyDescent="0.25"/>
    <row r="3835" ht="13.8" x14ac:dyDescent="0.25"/>
    <row r="3836" ht="13.8" x14ac:dyDescent="0.25"/>
    <row r="3837" ht="13.8" x14ac:dyDescent="0.25"/>
    <row r="3838" ht="13.8" x14ac:dyDescent="0.25"/>
    <row r="3839" ht="13.8" x14ac:dyDescent="0.25"/>
    <row r="3840" ht="13.8" x14ac:dyDescent="0.25"/>
    <row r="3841" ht="13.8" x14ac:dyDescent="0.25"/>
    <row r="3842" ht="13.8" x14ac:dyDescent="0.25"/>
    <row r="3843" ht="13.8" x14ac:dyDescent="0.25"/>
    <row r="3844" ht="13.8" x14ac:dyDescent="0.25"/>
    <row r="3845" ht="13.8" x14ac:dyDescent="0.25"/>
    <row r="3846" ht="13.8" x14ac:dyDescent="0.25"/>
    <row r="3847" ht="13.8" x14ac:dyDescent="0.25"/>
    <row r="3848" ht="13.8" x14ac:dyDescent="0.25"/>
    <row r="3849" ht="13.8" x14ac:dyDescent="0.25"/>
    <row r="3850" ht="13.8" x14ac:dyDescent="0.25"/>
    <row r="3851" ht="13.8" x14ac:dyDescent="0.25"/>
    <row r="3852" ht="13.8" x14ac:dyDescent="0.25"/>
    <row r="3853" ht="13.8" x14ac:dyDescent="0.25"/>
    <row r="3854" ht="13.8" x14ac:dyDescent="0.25"/>
    <row r="3855" ht="13.8" x14ac:dyDescent="0.25"/>
    <row r="3856" ht="13.8" x14ac:dyDescent="0.25"/>
    <row r="3857" ht="13.8" x14ac:dyDescent="0.25"/>
    <row r="3858" ht="13.8" x14ac:dyDescent="0.25"/>
    <row r="3859" ht="13.8" x14ac:dyDescent="0.25"/>
    <row r="3860" ht="13.8" x14ac:dyDescent="0.25"/>
    <row r="3861" ht="13.8" x14ac:dyDescent="0.25"/>
    <row r="3862" ht="13.8" x14ac:dyDescent="0.25"/>
    <row r="3863" ht="13.8" x14ac:dyDescent="0.25"/>
    <row r="3864" ht="13.8" x14ac:dyDescent="0.25"/>
    <row r="3865" ht="13.8" x14ac:dyDescent="0.25"/>
    <row r="3866" ht="13.8" x14ac:dyDescent="0.25"/>
    <row r="3867" ht="13.8" x14ac:dyDescent="0.25"/>
    <row r="3868" ht="13.8" x14ac:dyDescent="0.25"/>
    <row r="3869" ht="13.8" x14ac:dyDescent="0.25"/>
    <row r="3870" ht="13.8" x14ac:dyDescent="0.25"/>
    <row r="3871" ht="13.8" x14ac:dyDescent="0.25"/>
    <row r="3872" ht="13.8" x14ac:dyDescent="0.25"/>
    <row r="3873" ht="13.8" x14ac:dyDescent="0.25"/>
    <row r="3874" ht="13.8" x14ac:dyDescent="0.25"/>
    <row r="3875" ht="13.8" x14ac:dyDescent="0.25"/>
    <row r="3876" ht="13.8" x14ac:dyDescent="0.25"/>
    <row r="3877" ht="13.8" x14ac:dyDescent="0.25"/>
    <row r="3878" ht="13.8" x14ac:dyDescent="0.25"/>
    <row r="3879" ht="13.8" x14ac:dyDescent="0.25"/>
    <row r="3880" ht="13.8" x14ac:dyDescent="0.25"/>
    <row r="3881" ht="13.8" x14ac:dyDescent="0.25"/>
    <row r="3882" ht="13.8" x14ac:dyDescent="0.25"/>
    <row r="3883" ht="13.8" x14ac:dyDescent="0.25"/>
    <row r="3884" ht="13.8" x14ac:dyDescent="0.25"/>
    <row r="3885" ht="13.8" x14ac:dyDescent="0.25"/>
    <row r="3886" ht="13.8" x14ac:dyDescent="0.25"/>
    <row r="3887" ht="13.8" x14ac:dyDescent="0.25"/>
    <row r="3888" ht="13.8" x14ac:dyDescent="0.25"/>
    <row r="3889" ht="13.8" x14ac:dyDescent="0.25"/>
    <row r="3890" ht="13.8" x14ac:dyDescent="0.25"/>
    <row r="3891" ht="13.8" x14ac:dyDescent="0.25"/>
    <row r="3892" ht="13.8" x14ac:dyDescent="0.25"/>
    <row r="3893" ht="13.8" x14ac:dyDescent="0.25"/>
    <row r="3894" ht="13.8" x14ac:dyDescent="0.25"/>
    <row r="3895" ht="13.8" x14ac:dyDescent="0.25"/>
    <row r="3896" ht="13.8" x14ac:dyDescent="0.25"/>
    <row r="3897" ht="13.8" x14ac:dyDescent="0.25"/>
    <row r="3898" ht="13.8" x14ac:dyDescent="0.25"/>
    <row r="3899" ht="13.8" x14ac:dyDescent="0.25"/>
    <row r="3900" ht="13.8" x14ac:dyDescent="0.25"/>
    <row r="3901" ht="13.8" x14ac:dyDescent="0.25"/>
    <row r="3902" ht="13.8" x14ac:dyDescent="0.25"/>
    <row r="3903" ht="13.8" x14ac:dyDescent="0.25"/>
    <row r="3904" ht="13.8" x14ac:dyDescent="0.25"/>
    <row r="3905" ht="13.8" x14ac:dyDescent="0.25"/>
    <row r="3906" ht="13.8" x14ac:dyDescent="0.25"/>
    <row r="3907" ht="13.8" x14ac:dyDescent="0.25"/>
    <row r="3908" ht="13.8" x14ac:dyDescent="0.25"/>
    <row r="3909" ht="13.8" x14ac:dyDescent="0.25"/>
    <row r="3910" ht="13.8" x14ac:dyDescent="0.25"/>
    <row r="3911" ht="13.8" x14ac:dyDescent="0.25"/>
    <row r="3912" ht="13.8" x14ac:dyDescent="0.25"/>
    <row r="3913" ht="13.8" x14ac:dyDescent="0.25"/>
    <row r="3914" ht="13.8" x14ac:dyDescent="0.25"/>
    <row r="3915" ht="13.8" x14ac:dyDescent="0.25"/>
    <row r="3916" ht="13.8" x14ac:dyDescent="0.25"/>
    <row r="3917" ht="13.8" x14ac:dyDescent="0.25"/>
    <row r="3918" ht="13.8" x14ac:dyDescent="0.25"/>
    <row r="3919" ht="13.8" x14ac:dyDescent="0.25"/>
    <row r="3920" ht="13.8" x14ac:dyDescent="0.25"/>
    <row r="3921" ht="13.8" x14ac:dyDescent="0.25"/>
    <row r="3922" ht="13.8" x14ac:dyDescent="0.25"/>
    <row r="3923" ht="13.8" x14ac:dyDescent="0.25"/>
    <row r="3924" ht="13.8" x14ac:dyDescent="0.25"/>
    <row r="3925" ht="13.8" x14ac:dyDescent="0.25"/>
    <row r="3926" ht="13.8" x14ac:dyDescent="0.25"/>
    <row r="3927" ht="13.8" x14ac:dyDescent="0.25"/>
    <row r="3928" ht="13.8" x14ac:dyDescent="0.25"/>
    <row r="3929" ht="13.8" x14ac:dyDescent="0.25"/>
    <row r="3930" ht="13.8" x14ac:dyDescent="0.25"/>
    <row r="3931" ht="13.8" x14ac:dyDescent="0.25"/>
    <row r="3932" ht="13.8" x14ac:dyDescent="0.25"/>
    <row r="3933" ht="13.8" x14ac:dyDescent="0.25"/>
    <row r="3934" ht="13.8" x14ac:dyDescent="0.25"/>
    <row r="3935" ht="13.8" x14ac:dyDescent="0.25"/>
    <row r="3936" ht="13.8" x14ac:dyDescent="0.25"/>
    <row r="3937" ht="13.8" x14ac:dyDescent="0.25"/>
    <row r="3938" ht="13.8" x14ac:dyDescent="0.25"/>
    <row r="3939" ht="13.8" x14ac:dyDescent="0.25"/>
    <row r="3940" ht="13.8" x14ac:dyDescent="0.25"/>
    <row r="3941" ht="13.8" x14ac:dyDescent="0.25"/>
    <row r="3942" ht="13.8" x14ac:dyDescent="0.25"/>
    <row r="3943" ht="13.8" x14ac:dyDescent="0.25"/>
    <row r="3944" ht="13.8" x14ac:dyDescent="0.25"/>
    <row r="3945" ht="13.8" x14ac:dyDescent="0.25"/>
    <row r="3946" ht="13.8" x14ac:dyDescent="0.25"/>
    <row r="3947" ht="13.8" x14ac:dyDescent="0.25"/>
    <row r="3948" ht="13.8" x14ac:dyDescent="0.25"/>
    <row r="3949" ht="13.8" x14ac:dyDescent="0.25"/>
    <row r="3950" ht="13.8" x14ac:dyDescent="0.25"/>
    <row r="3951" ht="13.8" x14ac:dyDescent="0.25"/>
    <row r="3952" ht="13.8" x14ac:dyDescent="0.25"/>
    <row r="3953" ht="13.8" x14ac:dyDescent="0.25"/>
    <row r="3954" ht="13.8" x14ac:dyDescent="0.25"/>
    <row r="3955" ht="13.8" x14ac:dyDescent="0.25"/>
    <row r="3956" ht="13.8" x14ac:dyDescent="0.25"/>
    <row r="3957" ht="13.8" x14ac:dyDescent="0.25"/>
    <row r="3958" ht="13.8" x14ac:dyDescent="0.25"/>
    <row r="3959" ht="13.8" x14ac:dyDescent="0.25"/>
    <row r="3960" ht="13.8" x14ac:dyDescent="0.25"/>
    <row r="3961" ht="13.8" x14ac:dyDescent="0.25"/>
    <row r="3962" ht="13.8" x14ac:dyDescent="0.25"/>
    <row r="3963" ht="13.8" x14ac:dyDescent="0.25"/>
    <row r="3964" ht="13.8" x14ac:dyDescent="0.25"/>
    <row r="3965" ht="13.8" x14ac:dyDescent="0.25"/>
    <row r="3966" ht="13.8" x14ac:dyDescent="0.25"/>
    <row r="3967" ht="13.8" x14ac:dyDescent="0.25"/>
    <row r="3968" ht="13.8" x14ac:dyDescent="0.25"/>
    <row r="3969" ht="13.8" x14ac:dyDescent="0.25"/>
    <row r="3970" ht="13.8" x14ac:dyDescent="0.25"/>
    <row r="3971" ht="13.8" x14ac:dyDescent="0.25"/>
    <row r="3972" ht="13.8" x14ac:dyDescent="0.25"/>
    <row r="3973" ht="13.8" x14ac:dyDescent="0.25"/>
    <row r="3974" ht="13.8" x14ac:dyDescent="0.25"/>
    <row r="3975" ht="13.8" x14ac:dyDescent="0.25"/>
    <row r="3976" ht="13.8" x14ac:dyDescent="0.25"/>
    <row r="3977" ht="13.8" x14ac:dyDescent="0.25"/>
    <row r="3978" ht="13.8" x14ac:dyDescent="0.25"/>
    <row r="3979" ht="13.8" x14ac:dyDescent="0.25"/>
    <row r="3980" ht="13.8" x14ac:dyDescent="0.25"/>
    <row r="3981" ht="13.8" x14ac:dyDescent="0.25"/>
    <row r="3982" ht="13.8" x14ac:dyDescent="0.25"/>
    <row r="3983" ht="13.8" x14ac:dyDescent="0.25"/>
    <row r="3984" ht="13.8" x14ac:dyDescent="0.25"/>
    <row r="3985" ht="13.8" x14ac:dyDescent="0.25"/>
    <row r="3986" ht="13.8" x14ac:dyDescent="0.25"/>
    <row r="3987" ht="13.8" x14ac:dyDescent="0.25"/>
    <row r="3988" ht="13.8" x14ac:dyDescent="0.25"/>
    <row r="3989" ht="13.8" x14ac:dyDescent="0.25"/>
    <row r="3990" ht="13.8" x14ac:dyDescent="0.25"/>
    <row r="3991" ht="13.8" x14ac:dyDescent="0.25"/>
    <row r="3992" ht="13.8" x14ac:dyDescent="0.25"/>
    <row r="3993" ht="13.8" x14ac:dyDescent="0.25"/>
    <row r="3994" ht="13.8" x14ac:dyDescent="0.25"/>
    <row r="3995" ht="13.8" x14ac:dyDescent="0.25"/>
    <row r="3996" ht="13.8" x14ac:dyDescent="0.25"/>
    <row r="3997" ht="13.8" x14ac:dyDescent="0.25"/>
    <row r="3998" ht="13.8" x14ac:dyDescent="0.25"/>
    <row r="3999" ht="13.8" x14ac:dyDescent="0.25"/>
    <row r="4000" ht="13.8" x14ac:dyDescent="0.25"/>
    <row r="4001" ht="13.8" x14ac:dyDescent="0.25"/>
    <row r="4002" ht="13.8" x14ac:dyDescent="0.25"/>
    <row r="4003" ht="13.8" x14ac:dyDescent="0.25"/>
    <row r="4004" ht="13.8" x14ac:dyDescent="0.25"/>
    <row r="4005" ht="13.8" x14ac:dyDescent="0.25"/>
    <row r="4006" ht="13.8" x14ac:dyDescent="0.25"/>
    <row r="4007" ht="13.8" x14ac:dyDescent="0.25"/>
    <row r="4008" ht="13.8" x14ac:dyDescent="0.25"/>
    <row r="4009" ht="13.8" x14ac:dyDescent="0.25"/>
    <row r="4010" ht="13.8" x14ac:dyDescent="0.25"/>
    <row r="4011" ht="13.8" x14ac:dyDescent="0.25"/>
    <row r="4012" ht="13.8" x14ac:dyDescent="0.25"/>
    <row r="4013" ht="13.8" x14ac:dyDescent="0.25"/>
    <row r="4014" ht="13.8" x14ac:dyDescent="0.25"/>
    <row r="4015" ht="13.8" x14ac:dyDescent="0.25"/>
    <row r="4016" ht="13.8" x14ac:dyDescent="0.25"/>
    <row r="4017" ht="13.8" x14ac:dyDescent="0.25"/>
    <row r="4018" ht="13.8" x14ac:dyDescent="0.25"/>
    <row r="4019" ht="13.8" x14ac:dyDescent="0.25"/>
    <row r="4020" ht="13.8" x14ac:dyDescent="0.25"/>
    <row r="4021" ht="13.8" x14ac:dyDescent="0.25"/>
    <row r="4022" ht="13.8" x14ac:dyDescent="0.25"/>
    <row r="4023" ht="13.8" x14ac:dyDescent="0.25"/>
    <row r="4024" ht="13.8" x14ac:dyDescent="0.25"/>
    <row r="4025" ht="13.8" x14ac:dyDescent="0.25"/>
    <row r="4026" ht="13.8" x14ac:dyDescent="0.25"/>
    <row r="4027" ht="13.8" x14ac:dyDescent="0.25"/>
    <row r="4028" ht="13.8" x14ac:dyDescent="0.25"/>
    <row r="4029" ht="13.8" x14ac:dyDescent="0.25"/>
    <row r="4030" ht="13.8" x14ac:dyDescent="0.25"/>
    <row r="4031" ht="13.8" x14ac:dyDescent="0.25"/>
    <row r="4032" ht="13.8" x14ac:dyDescent="0.25"/>
    <row r="4033" ht="13.8" x14ac:dyDescent="0.25"/>
    <row r="4034" ht="13.8" x14ac:dyDescent="0.25"/>
    <row r="4035" ht="13.8" x14ac:dyDescent="0.25"/>
    <row r="4036" ht="13.8" x14ac:dyDescent="0.25"/>
    <row r="4037" ht="13.8" x14ac:dyDescent="0.25"/>
    <row r="4038" ht="13.8" x14ac:dyDescent="0.25"/>
    <row r="4039" ht="13.8" x14ac:dyDescent="0.25"/>
    <row r="4040" ht="13.8" x14ac:dyDescent="0.25"/>
    <row r="4041" ht="13.8" x14ac:dyDescent="0.25"/>
    <row r="4042" ht="13.8" x14ac:dyDescent="0.25"/>
    <row r="4043" ht="13.8" x14ac:dyDescent="0.25"/>
    <row r="4044" ht="13.8" x14ac:dyDescent="0.25"/>
    <row r="4045" ht="13.8" x14ac:dyDescent="0.25"/>
    <row r="4046" ht="13.8" x14ac:dyDescent="0.25"/>
    <row r="4047" ht="13.8" x14ac:dyDescent="0.25"/>
    <row r="4048" ht="13.8" x14ac:dyDescent="0.25"/>
    <row r="4049" ht="13.8" x14ac:dyDescent="0.25"/>
    <row r="4050" ht="13.8" x14ac:dyDescent="0.25"/>
    <row r="4051" ht="13.8" x14ac:dyDescent="0.25"/>
    <row r="4052" ht="13.8" x14ac:dyDescent="0.25"/>
    <row r="4053" ht="13.8" x14ac:dyDescent="0.25"/>
    <row r="4054" ht="13.8" x14ac:dyDescent="0.25"/>
    <row r="4055" ht="13.8" x14ac:dyDescent="0.25"/>
    <row r="4056" ht="13.8" x14ac:dyDescent="0.25"/>
    <row r="4057" ht="13.8" x14ac:dyDescent="0.25"/>
    <row r="4058" ht="13.8" x14ac:dyDescent="0.25"/>
    <row r="4059" ht="13.8" x14ac:dyDescent="0.25"/>
    <row r="4060" ht="13.8" x14ac:dyDescent="0.25"/>
    <row r="4061" ht="13.8" x14ac:dyDescent="0.25"/>
    <row r="4062" ht="13.8" x14ac:dyDescent="0.25"/>
    <row r="4063" ht="13.8" x14ac:dyDescent="0.25"/>
    <row r="4064" ht="13.8" x14ac:dyDescent="0.25"/>
    <row r="4065" ht="13.8" x14ac:dyDescent="0.25"/>
    <row r="4066" ht="13.8" x14ac:dyDescent="0.25"/>
    <row r="4067" ht="13.8" x14ac:dyDescent="0.25"/>
    <row r="4068" ht="13.8" x14ac:dyDescent="0.25"/>
    <row r="4069" ht="13.8" x14ac:dyDescent="0.25"/>
    <row r="4070" ht="13.8" x14ac:dyDescent="0.25"/>
    <row r="4071" ht="13.8" x14ac:dyDescent="0.25"/>
    <row r="4072" ht="13.8" x14ac:dyDescent="0.25"/>
    <row r="4073" ht="13.8" x14ac:dyDescent="0.25"/>
    <row r="4074" ht="13.8" x14ac:dyDescent="0.25"/>
    <row r="4075" ht="13.8" x14ac:dyDescent="0.25"/>
    <row r="4076" ht="13.8" x14ac:dyDescent="0.25"/>
    <row r="4077" ht="13.8" x14ac:dyDescent="0.25"/>
    <row r="4078" ht="13.8" x14ac:dyDescent="0.25"/>
    <row r="4079" ht="13.8" x14ac:dyDescent="0.25"/>
    <row r="4080" ht="13.8" x14ac:dyDescent="0.25"/>
    <row r="4081" ht="13.8" x14ac:dyDescent="0.25"/>
    <row r="4082" ht="13.8" x14ac:dyDescent="0.25"/>
    <row r="4083" ht="13.8" x14ac:dyDescent="0.25"/>
    <row r="4084" ht="13.8" x14ac:dyDescent="0.25"/>
    <row r="4085" ht="13.8" x14ac:dyDescent="0.25"/>
    <row r="4086" ht="13.8" x14ac:dyDescent="0.25"/>
    <row r="4087" ht="13.8" x14ac:dyDescent="0.25"/>
    <row r="4088" ht="13.8" x14ac:dyDescent="0.25"/>
    <row r="4089" ht="13.8" x14ac:dyDescent="0.25"/>
    <row r="4090" ht="13.8" x14ac:dyDescent="0.25"/>
    <row r="4091" ht="13.8" x14ac:dyDescent="0.25"/>
    <row r="4092" ht="13.8" x14ac:dyDescent="0.25"/>
    <row r="4093" ht="13.8" x14ac:dyDescent="0.25"/>
    <row r="4094" ht="13.8" x14ac:dyDescent="0.25"/>
    <row r="4095" ht="13.8" x14ac:dyDescent="0.25"/>
    <row r="4096" ht="13.8" x14ac:dyDescent="0.25"/>
    <row r="4097" ht="13.8" x14ac:dyDescent="0.25"/>
    <row r="4098" ht="13.8" x14ac:dyDescent="0.25"/>
    <row r="4099" ht="13.8" x14ac:dyDescent="0.25"/>
    <row r="4100" ht="13.8" x14ac:dyDescent="0.25"/>
    <row r="4101" ht="13.8" x14ac:dyDescent="0.25"/>
    <row r="4102" ht="13.8" x14ac:dyDescent="0.25"/>
    <row r="4103" ht="13.8" x14ac:dyDescent="0.25"/>
    <row r="4104" ht="13.8" x14ac:dyDescent="0.25"/>
    <row r="4105" ht="13.8" x14ac:dyDescent="0.25"/>
    <row r="4106" ht="13.8" x14ac:dyDescent="0.25"/>
    <row r="4107" ht="13.8" x14ac:dyDescent="0.25"/>
    <row r="4108" ht="13.8" x14ac:dyDescent="0.25"/>
    <row r="4109" ht="13.8" x14ac:dyDescent="0.25"/>
    <row r="4110" ht="13.8" x14ac:dyDescent="0.25"/>
    <row r="4111" ht="13.8" x14ac:dyDescent="0.25"/>
    <row r="4112" ht="13.8" x14ac:dyDescent="0.25"/>
    <row r="4113" ht="13.8" x14ac:dyDescent="0.25"/>
    <row r="4114" ht="13.8" x14ac:dyDescent="0.25"/>
    <row r="4115" ht="13.8" x14ac:dyDescent="0.25"/>
    <row r="4116" ht="13.8" x14ac:dyDescent="0.25"/>
    <row r="4117" ht="13.8" x14ac:dyDescent="0.25"/>
    <row r="4118" ht="13.8" x14ac:dyDescent="0.25"/>
    <row r="4119" ht="13.8" x14ac:dyDescent="0.25"/>
    <row r="4120" ht="13.8" x14ac:dyDescent="0.25"/>
    <row r="4121" ht="13.8" x14ac:dyDescent="0.25"/>
    <row r="4122" ht="13.8" x14ac:dyDescent="0.25"/>
    <row r="4123" ht="13.8" x14ac:dyDescent="0.25"/>
    <row r="4124" ht="13.8" x14ac:dyDescent="0.25"/>
    <row r="4125" ht="13.8" x14ac:dyDescent="0.25"/>
    <row r="4126" ht="13.8" x14ac:dyDescent="0.25"/>
    <row r="4127" ht="13.8" x14ac:dyDescent="0.25"/>
    <row r="4128" ht="13.8" x14ac:dyDescent="0.25"/>
    <row r="4129" ht="13.8" x14ac:dyDescent="0.25"/>
    <row r="4130" ht="13.8" x14ac:dyDescent="0.25"/>
    <row r="4131" ht="13.8" x14ac:dyDescent="0.25"/>
    <row r="4132" ht="13.8" x14ac:dyDescent="0.25"/>
    <row r="4133" ht="13.8" x14ac:dyDescent="0.25"/>
    <row r="4134" ht="13.8" x14ac:dyDescent="0.25"/>
    <row r="4135" ht="13.8" x14ac:dyDescent="0.25"/>
    <row r="4136" ht="13.8" x14ac:dyDescent="0.25"/>
    <row r="4137" ht="13.8" x14ac:dyDescent="0.25"/>
    <row r="4138" ht="13.8" x14ac:dyDescent="0.25"/>
    <row r="4139" ht="13.8" x14ac:dyDescent="0.25"/>
    <row r="4140" ht="13.8" x14ac:dyDescent="0.25"/>
    <row r="4141" ht="13.8" x14ac:dyDescent="0.25"/>
    <row r="4142" ht="13.8" x14ac:dyDescent="0.25"/>
    <row r="4143" ht="13.8" x14ac:dyDescent="0.25"/>
    <row r="4144" ht="13.8" x14ac:dyDescent="0.25"/>
    <row r="4145" ht="13.8" x14ac:dyDescent="0.25"/>
    <row r="4146" ht="13.8" x14ac:dyDescent="0.25"/>
    <row r="4147" ht="13.8" x14ac:dyDescent="0.25"/>
    <row r="4148" ht="13.8" x14ac:dyDescent="0.25"/>
    <row r="4149" ht="13.8" x14ac:dyDescent="0.25"/>
    <row r="4150" ht="13.8" x14ac:dyDescent="0.25"/>
    <row r="4151" ht="13.8" x14ac:dyDescent="0.25"/>
    <row r="4152" ht="13.8" x14ac:dyDescent="0.25"/>
    <row r="4153" ht="13.8" x14ac:dyDescent="0.25"/>
    <row r="4154" ht="13.8" x14ac:dyDescent="0.25"/>
    <row r="4155" ht="13.8" x14ac:dyDescent="0.25"/>
    <row r="4156" ht="13.8" x14ac:dyDescent="0.25"/>
    <row r="4157" ht="13.8" x14ac:dyDescent="0.25"/>
    <row r="4158" ht="13.8" x14ac:dyDescent="0.25"/>
    <row r="4159" ht="13.8" x14ac:dyDescent="0.25"/>
    <row r="4160" ht="13.8" x14ac:dyDescent="0.25"/>
    <row r="4161" ht="13.8" x14ac:dyDescent="0.25"/>
    <row r="4162" ht="13.8" x14ac:dyDescent="0.25"/>
    <row r="4163" ht="13.8" x14ac:dyDescent="0.25"/>
    <row r="4164" ht="13.8" x14ac:dyDescent="0.25"/>
    <row r="4165" ht="13.8" x14ac:dyDescent="0.25"/>
    <row r="4166" ht="13.8" x14ac:dyDescent="0.25"/>
    <row r="4167" ht="13.8" x14ac:dyDescent="0.25"/>
    <row r="4168" ht="13.8" x14ac:dyDescent="0.25"/>
    <row r="4169" ht="13.8" x14ac:dyDescent="0.25"/>
    <row r="4170" ht="13.8" x14ac:dyDescent="0.25"/>
    <row r="4171" ht="13.8" x14ac:dyDescent="0.25"/>
    <row r="4172" ht="13.8" x14ac:dyDescent="0.25"/>
    <row r="4173" ht="13.8" x14ac:dyDescent="0.25"/>
    <row r="4174" ht="13.8" x14ac:dyDescent="0.25"/>
    <row r="4175" ht="13.8" x14ac:dyDescent="0.25"/>
    <row r="4176" ht="13.8" x14ac:dyDescent="0.25"/>
    <row r="4177" ht="13.8" x14ac:dyDescent="0.25"/>
    <row r="4178" ht="13.8" x14ac:dyDescent="0.25"/>
    <row r="4179" ht="13.8" x14ac:dyDescent="0.25"/>
    <row r="4180" ht="13.8" x14ac:dyDescent="0.25"/>
    <row r="4181" ht="13.8" x14ac:dyDescent="0.25"/>
    <row r="4182" ht="13.8" x14ac:dyDescent="0.25"/>
    <row r="4183" ht="13.8" x14ac:dyDescent="0.25"/>
    <row r="4184" ht="13.8" x14ac:dyDescent="0.25"/>
    <row r="4185" ht="13.8" x14ac:dyDescent="0.25"/>
    <row r="4186" ht="13.8" x14ac:dyDescent="0.25"/>
    <row r="4187" ht="13.8" x14ac:dyDescent="0.25"/>
    <row r="4188" ht="13.8" x14ac:dyDescent="0.25"/>
    <row r="4189" ht="13.8" x14ac:dyDescent="0.25"/>
    <row r="4190" ht="13.8" x14ac:dyDescent="0.25"/>
    <row r="4191" ht="13.8" x14ac:dyDescent="0.25"/>
    <row r="4192" ht="13.8" x14ac:dyDescent="0.25"/>
    <row r="4193" ht="13.8" x14ac:dyDescent="0.25"/>
    <row r="4194" ht="13.8" x14ac:dyDescent="0.25"/>
    <row r="4195" ht="13.8" x14ac:dyDescent="0.25"/>
    <row r="4196" ht="13.8" x14ac:dyDescent="0.25"/>
    <row r="4197" ht="13.8" x14ac:dyDescent="0.25"/>
    <row r="4198" ht="13.8" x14ac:dyDescent="0.25"/>
    <row r="4199" ht="13.8" x14ac:dyDescent="0.25"/>
    <row r="4200" ht="13.8" x14ac:dyDescent="0.25"/>
    <row r="4201" ht="13.8" x14ac:dyDescent="0.25"/>
    <row r="4202" ht="13.8" x14ac:dyDescent="0.25"/>
    <row r="4203" ht="13.8" x14ac:dyDescent="0.25"/>
    <row r="4204" ht="13.8" x14ac:dyDescent="0.25"/>
    <row r="4205" ht="13.8" x14ac:dyDescent="0.25"/>
    <row r="4206" ht="13.8" x14ac:dyDescent="0.25"/>
    <row r="4207" ht="13.8" x14ac:dyDescent="0.25"/>
    <row r="4208" ht="13.8" x14ac:dyDescent="0.25"/>
    <row r="4209" ht="13.8" x14ac:dyDescent="0.25"/>
    <row r="4210" ht="13.8" x14ac:dyDescent="0.25"/>
    <row r="4211" ht="13.8" x14ac:dyDescent="0.25"/>
    <row r="4212" ht="13.8" x14ac:dyDescent="0.25"/>
    <row r="4213" ht="13.8" x14ac:dyDescent="0.25"/>
    <row r="4214" ht="13.8" x14ac:dyDescent="0.25"/>
    <row r="4215" ht="13.8" x14ac:dyDescent="0.25"/>
    <row r="4216" ht="13.8" x14ac:dyDescent="0.25"/>
    <row r="4217" ht="13.8" x14ac:dyDescent="0.25"/>
    <row r="4218" ht="13.8" x14ac:dyDescent="0.25"/>
    <row r="4219" ht="13.8" x14ac:dyDescent="0.25"/>
    <row r="4220" ht="13.8" x14ac:dyDescent="0.25"/>
    <row r="4221" ht="13.8" x14ac:dyDescent="0.25"/>
    <row r="4222" ht="13.8" x14ac:dyDescent="0.25"/>
    <row r="4223" ht="13.8" x14ac:dyDescent="0.25"/>
    <row r="4224" ht="13.8" x14ac:dyDescent="0.25"/>
    <row r="4225" ht="13.8" x14ac:dyDescent="0.25"/>
    <row r="4226" ht="13.8" x14ac:dyDescent="0.25"/>
    <row r="4227" ht="13.8" x14ac:dyDescent="0.25"/>
    <row r="4228" ht="13.8" x14ac:dyDescent="0.25"/>
    <row r="4229" ht="13.8" x14ac:dyDescent="0.25"/>
    <row r="4230" ht="13.8" x14ac:dyDescent="0.25"/>
    <row r="4231" ht="13.8" x14ac:dyDescent="0.25"/>
    <row r="4232" ht="13.8" x14ac:dyDescent="0.25"/>
    <row r="4233" ht="13.8" x14ac:dyDescent="0.25"/>
    <row r="4234" ht="13.8" x14ac:dyDescent="0.25"/>
    <row r="4235" ht="13.8" x14ac:dyDescent="0.25"/>
    <row r="4236" ht="13.8" x14ac:dyDescent="0.25"/>
    <row r="4237" ht="13.8" x14ac:dyDescent="0.25"/>
    <row r="4238" ht="13.8" x14ac:dyDescent="0.25"/>
    <row r="4239" ht="13.8" x14ac:dyDescent="0.25"/>
    <row r="4240" ht="13.8" x14ac:dyDescent="0.25"/>
    <row r="4241" ht="13.8" x14ac:dyDescent="0.25"/>
    <row r="4242" ht="13.8" x14ac:dyDescent="0.25"/>
    <row r="4243" ht="13.8" x14ac:dyDescent="0.25"/>
    <row r="4244" ht="13.8" x14ac:dyDescent="0.25"/>
    <row r="4245" ht="13.8" x14ac:dyDescent="0.25"/>
    <row r="4246" ht="13.8" x14ac:dyDescent="0.25"/>
    <row r="4247" ht="13.8" x14ac:dyDescent="0.25"/>
    <row r="4248" ht="13.8" x14ac:dyDescent="0.25"/>
    <row r="4249" ht="13.8" x14ac:dyDescent="0.25"/>
    <row r="4250" ht="13.8" x14ac:dyDescent="0.25"/>
    <row r="4251" ht="13.8" x14ac:dyDescent="0.25"/>
    <row r="4252" ht="13.8" x14ac:dyDescent="0.25"/>
    <row r="4253" ht="13.8" x14ac:dyDescent="0.25"/>
    <row r="4254" ht="13.8" x14ac:dyDescent="0.25"/>
    <row r="4255" ht="13.8" x14ac:dyDescent="0.25"/>
    <row r="4256" ht="13.8" x14ac:dyDescent="0.25"/>
    <row r="4257" ht="13.8" x14ac:dyDescent="0.25"/>
    <row r="4258" ht="13.8" x14ac:dyDescent="0.25"/>
    <row r="4259" ht="13.8" x14ac:dyDescent="0.25"/>
    <row r="4260" ht="13.8" x14ac:dyDescent="0.25"/>
    <row r="4261" ht="13.8" x14ac:dyDescent="0.25"/>
    <row r="4262" ht="13.8" x14ac:dyDescent="0.25"/>
    <row r="4263" ht="13.8" x14ac:dyDescent="0.25"/>
    <row r="4264" ht="13.8" x14ac:dyDescent="0.25"/>
    <row r="4265" ht="13.8" x14ac:dyDescent="0.25"/>
    <row r="4266" ht="13.8" x14ac:dyDescent="0.25"/>
    <row r="4267" ht="13.8" x14ac:dyDescent="0.25"/>
    <row r="4268" ht="13.8" x14ac:dyDescent="0.25"/>
    <row r="4269" ht="13.8" x14ac:dyDescent="0.25"/>
    <row r="4270" ht="13.8" x14ac:dyDescent="0.25"/>
    <row r="4271" ht="13.8" x14ac:dyDescent="0.25"/>
    <row r="4272" ht="13.8" x14ac:dyDescent="0.25"/>
    <row r="4273" ht="13.8" x14ac:dyDescent="0.25"/>
    <row r="4274" ht="13.8" x14ac:dyDescent="0.25"/>
    <row r="4275" ht="13.8" x14ac:dyDescent="0.25"/>
    <row r="4276" ht="13.8" x14ac:dyDescent="0.25"/>
    <row r="4277" ht="13.8" x14ac:dyDescent="0.25"/>
    <row r="4278" ht="13.8" x14ac:dyDescent="0.25"/>
    <row r="4279" ht="13.8" x14ac:dyDescent="0.25"/>
    <row r="4280" ht="13.8" x14ac:dyDescent="0.25"/>
    <row r="4281" ht="13.8" x14ac:dyDescent="0.25"/>
    <row r="4282" ht="13.8" x14ac:dyDescent="0.25"/>
    <row r="4283" ht="13.8" x14ac:dyDescent="0.25"/>
    <row r="4284" ht="13.8" x14ac:dyDescent="0.25"/>
    <row r="4285" ht="13.8" x14ac:dyDescent="0.25"/>
    <row r="4286" ht="13.8" x14ac:dyDescent="0.25"/>
    <row r="4287" ht="13.8" x14ac:dyDescent="0.25"/>
    <row r="4288" ht="13.8" x14ac:dyDescent="0.25"/>
    <row r="4289" ht="13.8" x14ac:dyDescent="0.25"/>
    <row r="4290" ht="13.8" x14ac:dyDescent="0.25"/>
    <row r="4291" ht="13.8" x14ac:dyDescent="0.25"/>
    <row r="4292" ht="13.8" x14ac:dyDescent="0.25"/>
    <row r="4293" ht="13.8" x14ac:dyDescent="0.25"/>
    <row r="4294" ht="13.8" x14ac:dyDescent="0.25"/>
    <row r="4295" ht="13.8" x14ac:dyDescent="0.25"/>
    <row r="4296" ht="13.8" x14ac:dyDescent="0.25"/>
    <row r="4297" ht="13.8" x14ac:dyDescent="0.25"/>
    <row r="4298" ht="13.8" x14ac:dyDescent="0.25"/>
    <row r="4299" ht="13.8" x14ac:dyDescent="0.25"/>
    <row r="4300" ht="13.8" x14ac:dyDescent="0.25"/>
    <row r="4301" ht="13.8" x14ac:dyDescent="0.25"/>
    <row r="4302" ht="13.8" x14ac:dyDescent="0.25"/>
    <row r="4303" ht="13.8" x14ac:dyDescent="0.25"/>
    <row r="4304" ht="13.8" x14ac:dyDescent="0.25"/>
    <row r="4305" ht="13.8" x14ac:dyDescent="0.25"/>
    <row r="4306" ht="13.8" x14ac:dyDescent="0.25"/>
    <row r="4307" ht="13.8" x14ac:dyDescent="0.25"/>
    <row r="4308" ht="13.8" x14ac:dyDescent="0.25"/>
    <row r="4309" ht="13.8" x14ac:dyDescent="0.25"/>
    <row r="4310" ht="13.8" x14ac:dyDescent="0.25"/>
    <row r="4311" ht="13.8" x14ac:dyDescent="0.25"/>
    <row r="4312" ht="13.8" x14ac:dyDescent="0.25"/>
    <row r="4313" ht="13.8" x14ac:dyDescent="0.25"/>
    <row r="4314" ht="13.8" x14ac:dyDescent="0.25"/>
    <row r="4315" ht="13.8" x14ac:dyDescent="0.25"/>
    <row r="4316" ht="13.8" x14ac:dyDescent="0.25"/>
    <row r="4317" ht="13.8" x14ac:dyDescent="0.25"/>
    <row r="4318" ht="13.8" x14ac:dyDescent="0.25"/>
    <row r="4319" ht="13.8" x14ac:dyDescent="0.25"/>
    <row r="4320" ht="13.8" x14ac:dyDescent="0.25"/>
    <row r="4321" ht="13.8" x14ac:dyDescent="0.25"/>
    <row r="4322" ht="13.8" x14ac:dyDescent="0.25"/>
    <row r="4323" ht="13.8" x14ac:dyDescent="0.25"/>
    <row r="4324" ht="13.8" x14ac:dyDescent="0.25"/>
    <row r="4325" ht="13.8" x14ac:dyDescent="0.25"/>
    <row r="4326" ht="13.8" x14ac:dyDescent="0.25"/>
    <row r="4327" ht="13.8" x14ac:dyDescent="0.25"/>
    <row r="4328" ht="13.8" x14ac:dyDescent="0.25"/>
    <row r="4329" ht="13.8" x14ac:dyDescent="0.25"/>
    <row r="4330" ht="13.8" x14ac:dyDescent="0.25"/>
    <row r="4331" ht="13.8" x14ac:dyDescent="0.25"/>
    <row r="4332" ht="13.8" x14ac:dyDescent="0.25"/>
    <row r="4333" ht="13.8" x14ac:dyDescent="0.25"/>
    <row r="4334" ht="13.8" x14ac:dyDescent="0.25"/>
    <row r="4335" ht="13.8" x14ac:dyDescent="0.25"/>
    <row r="4336" ht="13.8" x14ac:dyDescent="0.25"/>
    <row r="4337" ht="13.8" x14ac:dyDescent="0.25"/>
    <row r="4338" ht="13.8" x14ac:dyDescent="0.25"/>
    <row r="4339" ht="13.8" x14ac:dyDescent="0.25"/>
    <row r="4340" ht="13.8" x14ac:dyDescent="0.25"/>
    <row r="4341" ht="13.8" x14ac:dyDescent="0.25"/>
    <row r="4342" ht="13.8" x14ac:dyDescent="0.25"/>
    <row r="4343" ht="13.8" x14ac:dyDescent="0.25"/>
    <row r="4344" ht="13.8" x14ac:dyDescent="0.25"/>
    <row r="4345" ht="13.8" x14ac:dyDescent="0.25"/>
    <row r="4346" ht="13.8" x14ac:dyDescent="0.25"/>
    <row r="4347" ht="13.8" x14ac:dyDescent="0.25"/>
    <row r="4348" ht="13.8" x14ac:dyDescent="0.25"/>
    <row r="4349" ht="13.8" x14ac:dyDescent="0.25"/>
    <row r="4350" ht="13.8" x14ac:dyDescent="0.25"/>
    <row r="4351" ht="13.8" x14ac:dyDescent="0.25"/>
    <row r="4352" ht="13.8" x14ac:dyDescent="0.25"/>
    <row r="4353" ht="13.8" x14ac:dyDescent="0.25"/>
    <row r="4354" ht="13.8" x14ac:dyDescent="0.25"/>
    <row r="4355" ht="13.8" x14ac:dyDescent="0.25"/>
    <row r="4356" ht="13.8" x14ac:dyDescent="0.25"/>
    <row r="4357" ht="13.8" x14ac:dyDescent="0.25"/>
    <row r="4358" ht="13.8" x14ac:dyDescent="0.25"/>
    <row r="4359" ht="13.8" x14ac:dyDescent="0.25"/>
    <row r="4360" ht="13.8" x14ac:dyDescent="0.25"/>
    <row r="4361" ht="13.8" x14ac:dyDescent="0.25"/>
    <row r="4362" ht="13.8" x14ac:dyDescent="0.25"/>
    <row r="4363" ht="13.8" x14ac:dyDescent="0.25"/>
    <row r="4364" ht="13.8" x14ac:dyDescent="0.25"/>
    <row r="4365" ht="13.8" x14ac:dyDescent="0.25"/>
    <row r="4366" ht="13.8" x14ac:dyDescent="0.25"/>
    <row r="4367" ht="13.8" x14ac:dyDescent="0.25"/>
    <row r="4368" ht="13.8" x14ac:dyDescent="0.25"/>
    <row r="4369" ht="13.8" x14ac:dyDescent="0.25"/>
    <row r="4370" ht="13.8" x14ac:dyDescent="0.25"/>
    <row r="4371" ht="13.8" x14ac:dyDescent="0.25"/>
    <row r="4372" ht="13.8" x14ac:dyDescent="0.25"/>
    <row r="4373" ht="13.8" x14ac:dyDescent="0.25"/>
    <row r="4374" ht="13.8" x14ac:dyDescent="0.25"/>
    <row r="4375" ht="13.8" x14ac:dyDescent="0.25"/>
    <row r="4376" ht="13.8" x14ac:dyDescent="0.25"/>
    <row r="4377" ht="13.8" x14ac:dyDescent="0.25"/>
    <row r="4378" ht="13.8" x14ac:dyDescent="0.25"/>
    <row r="4379" ht="13.8" x14ac:dyDescent="0.25"/>
    <row r="4380" ht="13.8" x14ac:dyDescent="0.25"/>
    <row r="4381" ht="13.8" x14ac:dyDescent="0.25"/>
    <row r="4382" ht="13.8" x14ac:dyDescent="0.25"/>
    <row r="4383" ht="13.8" x14ac:dyDescent="0.25"/>
    <row r="4384" ht="13.8" x14ac:dyDescent="0.25"/>
    <row r="4385" ht="13.8" x14ac:dyDescent="0.25"/>
    <row r="4386" ht="13.8" x14ac:dyDescent="0.25"/>
    <row r="4387" ht="13.8" x14ac:dyDescent="0.25"/>
    <row r="4388" ht="13.8" x14ac:dyDescent="0.25"/>
    <row r="4389" ht="13.8" x14ac:dyDescent="0.25"/>
    <row r="4390" ht="13.8" x14ac:dyDescent="0.25"/>
    <row r="4391" ht="13.8" x14ac:dyDescent="0.25"/>
    <row r="4392" ht="13.8" x14ac:dyDescent="0.25"/>
    <row r="4393" ht="13.8" x14ac:dyDescent="0.25"/>
    <row r="4394" ht="13.8" x14ac:dyDescent="0.25"/>
    <row r="4395" ht="13.8" x14ac:dyDescent="0.25"/>
    <row r="4396" ht="13.8" x14ac:dyDescent="0.25"/>
    <row r="4397" ht="13.8" x14ac:dyDescent="0.25"/>
    <row r="4398" ht="13.8" x14ac:dyDescent="0.25"/>
    <row r="4399" ht="13.8" x14ac:dyDescent="0.25"/>
    <row r="4400" ht="13.8" x14ac:dyDescent="0.25"/>
    <row r="4401" ht="13.8" x14ac:dyDescent="0.25"/>
    <row r="4402" ht="13.8" x14ac:dyDescent="0.25"/>
    <row r="4403" ht="13.8" x14ac:dyDescent="0.25"/>
    <row r="4404" ht="13.8" x14ac:dyDescent="0.25"/>
    <row r="4405" ht="13.8" x14ac:dyDescent="0.25"/>
    <row r="4406" ht="13.8" x14ac:dyDescent="0.25"/>
    <row r="4407" ht="13.8" x14ac:dyDescent="0.25"/>
    <row r="4408" ht="13.8" x14ac:dyDescent="0.25"/>
    <row r="4409" ht="13.8" x14ac:dyDescent="0.25"/>
    <row r="4410" ht="13.8" x14ac:dyDescent="0.25"/>
    <row r="4411" ht="13.8" x14ac:dyDescent="0.25"/>
    <row r="4412" ht="13.8" x14ac:dyDescent="0.25"/>
    <row r="4413" ht="13.8" x14ac:dyDescent="0.25"/>
    <row r="4414" ht="13.8" x14ac:dyDescent="0.25"/>
    <row r="4415" ht="13.8" x14ac:dyDescent="0.25"/>
    <row r="4416" ht="13.8" x14ac:dyDescent="0.25"/>
    <row r="4417" ht="13.8" x14ac:dyDescent="0.25"/>
    <row r="4418" ht="13.8" x14ac:dyDescent="0.25"/>
    <row r="4419" ht="13.8" x14ac:dyDescent="0.25"/>
    <row r="4420" ht="13.8" x14ac:dyDescent="0.25"/>
    <row r="4421" ht="13.8" x14ac:dyDescent="0.25"/>
    <row r="4422" ht="13.8" x14ac:dyDescent="0.25"/>
    <row r="4423" ht="13.8" x14ac:dyDescent="0.25"/>
    <row r="4424" ht="13.8" x14ac:dyDescent="0.25"/>
    <row r="4425" ht="13.8" x14ac:dyDescent="0.25"/>
    <row r="4426" ht="13.8" x14ac:dyDescent="0.25"/>
    <row r="4427" ht="13.8" x14ac:dyDescent="0.25"/>
    <row r="4428" ht="13.8" x14ac:dyDescent="0.25"/>
    <row r="4429" ht="13.8" x14ac:dyDescent="0.25"/>
    <row r="4430" ht="13.8" x14ac:dyDescent="0.25"/>
    <row r="4431" ht="13.8" x14ac:dyDescent="0.25"/>
    <row r="4432" ht="13.8" x14ac:dyDescent="0.25"/>
    <row r="4433" ht="13.8" x14ac:dyDescent="0.25"/>
    <row r="4434" ht="13.8" x14ac:dyDescent="0.25"/>
    <row r="4435" ht="13.8" x14ac:dyDescent="0.25"/>
    <row r="4436" ht="13.8" x14ac:dyDescent="0.25"/>
    <row r="4437" ht="13.8" x14ac:dyDescent="0.25"/>
    <row r="4438" ht="13.8" x14ac:dyDescent="0.25"/>
    <row r="4439" ht="13.8" x14ac:dyDescent="0.25"/>
    <row r="4440" ht="13.8" x14ac:dyDescent="0.25"/>
    <row r="4441" ht="13.8" x14ac:dyDescent="0.25"/>
    <row r="4442" ht="13.8" x14ac:dyDescent="0.25"/>
    <row r="4443" ht="13.8" x14ac:dyDescent="0.25"/>
    <row r="4444" ht="13.8" x14ac:dyDescent="0.25"/>
    <row r="4445" ht="13.8" x14ac:dyDescent="0.25"/>
    <row r="4446" ht="13.8" x14ac:dyDescent="0.25"/>
    <row r="4447" ht="13.8" x14ac:dyDescent="0.25"/>
    <row r="4448" ht="13.8" x14ac:dyDescent="0.25"/>
    <row r="4449" ht="13.8" x14ac:dyDescent="0.25"/>
    <row r="4450" ht="13.8" x14ac:dyDescent="0.25"/>
    <row r="4451" ht="13.8" x14ac:dyDescent="0.25"/>
    <row r="4452" ht="13.8" x14ac:dyDescent="0.25"/>
    <row r="4453" ht="13.8" x14ac:dyDescent="0.25"/>
    <row r="4454" ht="13.8" x14ac:dyDescent="0.25"/>
    <row r="4455" ht="13.8" x14ac:dyDescent="0.25"/>
    <row r="4456" ht="13.8" x14ac:dyDescent="0.25"/>
    <row r="4457" ht="13.8" x14ac:dyDescent="0.25"/>
    <row r="4458" ht="13.8" x14ac:dyDescent="0.25"/>
    <row r="4459" ht="13.8" x14ac:dyDescent="0.25"/>
    <row r="4460" ht="13.8" x14ac:dyDescent="0.25"/>
    <row r="4461" ht="13.8" x14ac:dyDescent="0.25"/>
    <row r="4462" ht="13.8" x14ac:dyDescent="0.25"/>
    <row r="4463" ht="13.8" x14ac:dyDescent="0.25"/>
    <row r="4464" ht="13.8" x14ac:dyDescent="0.25"/>
    <row r="4465" ht="13.8" x14ac:dyDescent="0.25"/>
    <row r="4466" ht="13.8" x14ac:dyDescent="0.25"/>
    <row r="4467" ht="13.8" x14ac:dyDescent="0.25"/>
    <row r="4468" ht="13.8" x14ac:dyDescent="0.25"/>
    <row r="4469" ht="13.8" x14ac:dyDescent="0.25"/>
    <row r="4470" ht="13.8" x14ac:dyDescent="0.25"/>
    <row r="4471" ht="13.8" x14ac:dyDescent="0.25"/>
    <row r="4472" ht="13.8" x14ac:dyDescent="0.25"/>
    <row r="4473" ht="13.8" x14ac:dyDescent="0.25"/>
    <row r="4474" ht="13.8" x14ac:dyDescent="0.25"/>
    <row r="4475" ht="13.8" x14ac:dyDescent="0.25"/>
    <row r="4476" ht="13.8" x14ac:dyDescent="0.25"/>
    <row r="4477" ht="13.8" x14ac:dyDescent="0.25"/>
    <row r="4478" ht="13.8" x14ac:dyDescent="0.25"/>
    <row r="4479" ht="13.8" x14ac:dyDescent="0.25"/>
    <row r="4480" ht="13.8" x14ac:dyDescent="0.25"/>
    <row r="4481" ht="13.8" x14ac:dyDescent="0.25"/>
    <row r="4482" ht="13.8" x14ac:dyDescent="0.25"/>
    <row r="4483" ht="13.8" x14ac:dyDescent="0.25"/>
    <row r="4484" ht="13.8" x14ac:dyDescent="0.25"/>
    <row r="4485" ht="13.8" x14ac:dyDescent="0.25"/>
    <row r="4486" ht="13.8" x14ac:dyDescent="0.25"/>
    <row r="4487" ht="13.8" x14ac:dyDescent="0.25"/>
    <row r="4488" ht="13.8" x14ac:dyDescent="0.25"/>
    <row r="4489" ht="13.8" x14ac:dyDescent="0.25"/>
    <row r="4490" ht="13.8" x14ac:dyDescent="0.25"/>
    <row r="4491" ht="13.8" x14ac:dyDescent="0.25"/>
    <row r="4492" ht="13.8" x14ac:dyDescent="0.25"/>
    <row r="4493" ht="13.8" x14ac:dyDescent="0.25"/>
    <row r="4494" ht="13.8" x14ac:dyDescent="0.25"/>
    <row r="4495" ht="13.8" x14ac:dyDescent="0.25"/>
    <row r="4496" ht="13.8" x14ac:dyDescent="0.25"/>
    <row r="4497" ht="13.8" x14ac:dyDescent="0.25"/>
    <row r="4498" ht="13.8" x14ac:dyDescent="0.25"/>
    <row r="4499" ht="13.8" x14ac:dyDescent="0.25"/>
    <row r="4500" ht="13.8" x14ac:dyDescent="0.25"/>
    <row r="4501" ht="13.8" x14ac:dyDescent="0.25"/>
    <row r="4502" ht="13.8" x14ac:dyDescent="0.25"/>
    <row r="4503" ht="13.8" x14ac:dyDescent="0.25"/>
    <row r="4504" ht="13.8" x14ac:dyDescent="0.25"/>
    <row r="4505" ht="13.8" x14ac:dyDescent="0.25"/>
    <row r="4506" ht="13.8" x14ac:dyDescent="0.25"/>
    <row r="4507" ht="13.8" x14ac:dyDescent="0.25"/>
    <row r="4508" ht="13.8" x14ac:dyDescent="0.25"/>
    <row r="4509" ht="13.8" x14ac:dyDescent="0.25"/>
    <row r="4510" ht="13.8" x14ac:dyDescent="0.25"/>
    <row r="4511" ht="13.8" x14ac:dyDescent="0.25"/>
    <row r="4512" ht="13.8" x14ac:dyDescent="0.25"/>
    <row r="4513" ht="13.8" x14ac:dyDescent="0.25"/>
    <row r="4514" ht="13.8" x14ac:dyDescent="0.25"/>
    <row r="4515" ht="13.8" x14ac:dyDescent="0.25"/>
    <row r="4516" ht="13.8" x14ac:dyDescent="0.25"/>
    <row r="4517" ht="13.8" x14ac:dyDescent="0.25"/>
    <row r="4518" ht="13.8" x14ac:dyDescent="0.25"/>
    <row r="4519" ht="13.8" x14ac:dyDescent="0.25"/>
    <row r="4520" ht="13.8" x14ac:dyDescent="0.25"/>
    <row r="4521" ht="13.8" x14ac:dyDescent="0.25"/>
    <row r="4522" ht="13.8" x14ac:dyDescent="0.25"/>
    <row r="4523" ht="13.8" x14ac:dyDescent="0.25"/>
    <row r="4524" ht="13.8" x14ac:dyDescent="0.25"/>
    <row r="4525" ht="13.8" x14ac:dyDescent="0.25"/>
    <row r="4526" ht="13.8" x14ac:dyDescent="0.25"/>
    <row r="4527" ht="13.8" x14ac:dyDescent="0.25"/>
    <row r="4528" ht="13.8" x14ac:dyDescent="0.25"/>
    <row r="4529" ht="13.8" x14ac:dyDescent="0.25"/>
    <row r="4530" ht="13.8" x14ac:dyDescent="0.25"/>
    <row r="4531" ht="13.8" x14ac:dyDescent="0.25"/>
    <row r="4532" ht="13.8" x14ac:dyDescent="0.25"/>
    <row r="4533" ht="13.8" x14ac:dyDescent="0.25"/>
    <row r="4534" ht="13.8" x14ac:dyDescent="0.25"/>
    <row r="4535" ht="13.8" x14ac:dyDescent="0.25"/>
    <row r="4536" ht="13.8" x14ac:dyDescent="0.25"/>
    <row r="4537" ht="13.8" x14ac:dyDescent="0.25"/>
    <row r="4538" ht="13.8" x14ac:dyDescent="0.25"/>
    <row r="4539" ht="13.8" x14ac:dyDescent="0.25"/>
    <row r="4540" ht="13.8" x14ac:dyDescent="0.25"/>
    <row r="4541" ht="13.8" x14ac:dyDescent="0.25"/>
    <row r="4542" ht="13.8" x14ac:dyDescent="0.25"/>
    <row r="4543" ht="13.8" x14ac:dyDescent="0.25"/>
    <row r="4544" ht="13.8" x14ac:dyDescent="0.25"/>
    <row r="4545" ht="13.8" x14ac:dyDescent="0.25"/>
    <row r="4546" ht="13.8" x14ac:dyDescent="0.25"/>
    <row r="4547" ht="13.8" x14ac:dyDescent="0.25"/>
    <row r="4548" ht="13.8" x14ac:dyDescent="0.25"/>
    <row r="4549" ht="13.8" x14ac:dyDescent="0.25"/>
    <row r="4550" ht="13.8" x14ac:dyDescent="0.25"/>
    <row r="4551" ht="13.8" x14ac:dyDescent="0.25"/>
    <row r="4552" ht="13.8" x14ac:dyDescent="0.25"/>
    <row r="4553" ht="13.8" x14ac:dyDescent="0.25"/>
    <row r="4554" ht="13.8" x14ac:dyDescent="0.25"/>
    <row r="4555" ht="13.8" x14ac:dyDescent="0.25"/>
    <row r="4556" ht="13.8" x14ac:dyDescent="0.25"/>
    <row r="4557" ht="13.8" x14ac:dyDescent="0.25"/>
    <row r="4558" ht="13.8" x14ac:dyDescent="0.25"/>
    <row r="4559" ht="13.8" x14ac:dyDescent="0.25"/>
    <row r="4560" ht="13.8" x14ac:dyDescent="0.25"/>
    <row r="4561" ht="13.8" x14ac:dyDescent="0.25"/>
    <row r="4562" ht="13.8" x14ac:dyDescent="0.25"/>
    <row r="4563" ht="13.8" x14ac:dyDescent="0.25"/>
    <row r="4564" ht="13.8" x14ac:dyDescent="0.25"/>
    <row r="4565" ht="13.8" x14ac:dyDescent="0.25"/>
    <row r="4566" ht="13.8" x14ac:dyDescent="0.25"/>
    <row r="4567" ht="13.8" x14ac:dyDescent="0.25"/>
    <row r="4568" ht="13.8" x14ac:dyDescent="0.25"/>
    <row r="4569" ht="13.8" x14ac:dyDescent="0.25"/>
    <row r="4570" ht="13.8" x14ac:dyDescent="0.25"/>
    <row r="4571" ht="13.8" x14ac:dyDescent="0.25"/>
    <row r="4572" ht="13.8" x14ac:dyDescent="0.25"/>
    <row r="4573" ht="13.8" x14ac:dyDescent="0.25"/>
    <row r="4574" ht="13.8" x14ac:dyDescent="0.25"/>
    <row r="4575" ht="13.8" x14ac:dyDescent="0.25"/>
    <row r="4576" ht="13.8" x14ac:dyDescent="0.25"/>
    <row r="4577" ht="13.8" x14ac:dyDescent="0.25"/>
    <row r="4578" ht="13.8" x14ac:dyDescent="0.25"/>
    <row r="4579" ht="13.8" x14ac:dyDescent="0.25"/>
    <row r="4580" ht="13.8" x14ac:dyDescent="0.25"/>
    <row r="4581" ht="13.8" x14ac:dyDescent="0.25"/>
    <row r="4582" ht="13.8" x14ac:dyDescent="0.25"/>
    <row r="4583" ht="13.8" x14ac:dyDescent="0.25"/>
    <row r="4584" ht="13.8" x14ac:dyDescent="0.25"/>
    <row r="4585" ht="13.8" x14ac:dyDescent="0.25"/>
    <row r="4586" ht="13.8" x14ac:dyDescent="0.25"/>
    <row r="4587" ht="13.8" x14ac:dyDescent="0.25"/>
    <row r="4588" ht="13.8" x14ac:dyDescent="0.25"/>
    <row r="4589" ht="13.8" x14ac:dyDescent="0.25"/>
    <row r="4590" ht="13.8" x14ac:dyDescent="0.25"/>
    <row r="4591" ht="13.8" x14ac:dyDescent="0.25"/>
    <row r="4592" ht="13.8" x14ac:dyDescent="0.25"/>
    <row r="4593" ht="13.8" x14ac:dyDescent="0.25"/>
    <row r="4594" ht="13.8" x14ac:dyDescent="0.25"/>
    <row r="4595" ht="13.8" x14ac:dyDescent="0.25"/>
    <row r="4596" ht="13.8" x14ac:dyDescent="0.25"/>
    <row r="4597" ht="13.8" x14ac:dyDescent="0.25"/>
    <row r="4598" ht="13.8" x14ac:dyDescent="0.25"/>
    <row r="4599" ht="13.8" x14ac:dyDescent="0.25"/>
    <row r="4600" ht="13.8" x14ac:dyDescent="0.25"/>
    <row r="4601" ht="13.8" x14ac:dyDescent="0.25"/>
    <row r="4602" ht="13.8" x14ac:dyDescent="0.25"/>
    <row r="4603" ht="13.8" x14ac:dyDescent="0.25"/>
    <row r="4604" ht="13.8" x14ac:dyDescent="0.25"/>
    <row r="4605" ht="13.8" x14ac:dyDescent="0.25"/>
    <row r="4606" ht="13.8" x14ac:dyDescent="0.25"/>
    <row r="4607" ht="13.8" x14ac:dyDescent="0.25"/>
    <row r="4608" ht="13.8" x14ac:dyDescent="0.25"/>
    <row r="4609" ht="13.8" x14ac:dyDescent="0.25"/>
    <row r="4610" ht="13.8" x14ac:dyDescent="0.25"/>
    <row r="4611" ht="13.8" x14ac:dyDescent="0.25"/>
    <row r="4612" ht="13.8" x14ac:dyDescent="0.25"/>
    <row r="4613" ht="13.8" x14ac:dyDescent="0.25"/>
    <row r="4614" ht="13.8" x14ac:dyDescent="0.25"/>
    <row r="4615" ht="13.8" x14ac:dyDescent="0.25"/>
    <row r="4616" ht="13.8" x14ac:dyDescent="0.25"/>
    <row r="4617" ht="13.8" x14ac:dyDescent="0.25"/>
    <row r="4618" ht="13.8" x14ac:dyDescent="0.25"/>
    <row r="4619" ht="13.8" x14ac:dyDescent="0.25"/>
    <row r="4620" ht="13.8" x14ac:dyDescent="0.25"/>
    <row r="4621" ht="13.8" x14ac:dyDescent="0.25"/>
    <row r="4622" ht="13.8" x14ac:dyDescent="0.25"/>
    <row r="4623" ht="13.8" x14ac:dyDescent="0.25"/>
    <row r="4624" ht="13.8" x14ac:dyDescent="0.25"/>
    <row r="4625" ht="13.8" x14ac:dyDescent="0.25"/>
    <row r="4626" ht="13.8" x14ac:dyDescent="0.25"/>
    <row r="4627" ht="13.8" x14ac:dyDescent="0.25"/>
    <row r="4628" ht="13.8" x14ac:dyDescent="0.25"/>
    <row r="4629" ht="13.8" x14ac:dyDescent="0.25"/>
    <row r="4630" ht="13.8" x14ac:dyDescent="0.25"/>
    <row r="4631" ht="13.8" x14ac:dyDescent="0.25"/>
    <row r="4632" ht="13.8" x14ac:dyDescent="0.25"/>
    <row r="4633" ht="13.8" x14ac:dyDescent="0.25"/>
    <row r="4634" ht="13.8" x14ac:dyDescent="0.25"/>
    <row r="4635" ht="13.8" x14ac:dyDescent="0.25"/>
    <row r="4636" ht="13.8" x14ac:dyDescent="0.25"/>
    <row r="4637" ht="13.8" x14ac:dyDescent="0.25"/>
    <row r="4638" ht="13.8" x14ac:dyDescent="0.25"/>
    <row r="4639" ht="13.8" x14ac:dyDescent="0.25"/>
    <row r="4640" ht="13.8" x14ac:dyDescent="0.25"/>
    <row r="4641" ht="13.8" x14ac:dyDescent="0.25"/>
    <row r="4642" ht="13.8" x14ac:dyDescent="0.25"/>
    <row r="4643" ht="13.8" x14ac:dyDescent="0.25"/>
    <row r="4644" ht="13.8" x14ac:dyDescent="0.25"/>
    <row r="4645" ht="13.8" x14ac:dyDescent="0.25"/>
    <row r="4646" ht="13.8" x14ac:dyDescent="0.25"/>
    <row r="4647" ht="13.8" x14ac:dyDescent="0.25"/>
    <row r="4648" ht="13.8" x14ac:dyDescent="0.25"/>
    <row r="4649" ht="13.8" x14ac:dyDescent="0.25"/>
    <row r="4650" ht="13.8" x14ac:dyDescent="0.25"/>
    <row r="4651" ht="13.8" x14ac:dyDescent="0.25"/>
    <row r="4652" ht="13.8" x14ac:dyDescent="0.25"/>
    <row r="4653" ht="13.8" x14ac:dyDescent="0.25"/>
    <row r="4654" ht="13.8" x14ac:dyDescent="0.25"/>
    <row r="4655" ht="13.8" x14ac:dyDescent="0.25"/>
    <row r="4656" ht="13.8" x14ac:dyDescent="0.25"/>
    <row r="4657" ht="13.8" x14ac:dyDescent="0.25"/>
    <row r="4658" ht="13.8" x14ac:dyDescent="0.25"/>
    <row r="4659" ht="13.8" x14ac:dyDescent="0.25"/>
    <row r="4660" ht="13.8" x14ac:dyDescent="0.25"/>
    <row r="4661" ht="13.8" x14ac:dyDescent="0.25"/>
    <row r="4662" ht="13.8" x14ac:dyDescent="0.25"/>
    <row r="4663" ht="13.8" x14ac:dyDescent="0.25"/>
    <row r="4664" ht="13.8" x14ac:dyDescent="0.25"/>
    <row r="4665" ht="13.8" x14ac:dyDescent="0.25"/>
    <row r="4666" ht="13.8" x14ac:dyDescent="0.25"/>
    <row r="4667" ht="13.8" x14ac:dyDescent="0.25"/>
    <row r="4668" ht="13.8" x14ac:dyDescent="0.25"/>
    <row r="4669" ht="13.8" x14ac:dyDescent="0.25"/>
    <row r="4670" ht="13.8" x14ac:dyDescent="0.25"/>
    <row r="4671" ht="13.8" x14ac:dyDescent="0.25"/>
    <row r="4672" ht="13.8" x14ac:dyDescent="0.25"/>
    <row r="4673" ht="13.8" x14ac:dyDescent="0.25"/>
    <row r="4674" ht="13.8" x14ac:dyDescent="0.25"/>
    <row r="4675" ht="13.8" x14ac:dyDescent="0.25"/>
    <row r="4676" ht="13.8" x14ac:dyDescent="0.25"/>
    <row r="4677" ht="13.8" x14ac:dyDescent="0.25"/>
    <row r="4678" ht="13.8" x14ac:dyDescent="0.25"/>
    <row r="4679" ht="13.8" x14ac:dyDescent="0.25"/>
    <row r="4680" ht="13.8" x14ac:dyDescent="0.25"/>
    <row r="4681" ht="13.8" x14ac:dyDescent="0.25"/>
    <row r="4682" ht="13.8" x14ac:dyDescent="0.25"/>
    <row r="4683" ht="13.8" x14ac:dyDescent="0.25"/>
    <row r="4684" ht="13.8" x14ac:dyDescent="0.25"/>
    <row r="4685" ht="13.8" x14ac:dyDescent="0.25"/>
    <row r="4686" ht="13.8" x14ac:dyDescent="0.25"/>
    <row r="4687" ht="13.8" x14ac:dyDescent="0.25"/>
    <row r="4688" ht="13.8" x14ac:dyDescent="0.25"/>
    <row r="4689" ht="13.8" x14ac:dyDescent="0.25"/>
    <row r="4690" ht="13.8" x14ac:dyDescent="0.25"/>
    <row r="4691" ht="13.8" x14ac:dyDescent="0.25"/>
    <row r="4692" ht="13.8" x14ac:dyDescent="0.25"/>
    <row r="4693" ht="13.8" x14ac:dyDescent="0.25"/>
    <row r="4694" ht="13.8" x14ac:dyDescent="0.25"/>
    <row r="4695" ht="13.8" x14ac:dyDescent="0.25"/>
    <row r="4696" ht="13.8" x14ac:dyDescent="0.25"/>
    <row r="4697" ht="13.8" x14ac:dyDescent="0.25"/>
    <row r="4698" ht="13.8" x14ac:dyDescent="0.25"/>
    <row r="4699" ht="13.8" x14ac:dyDescent="0.25"/>
    <row r="4700" ht="13.8" x14ac:dyDescent="0.25"/>
    <row r="4701" ht="13.8" x14ac:dyDescent="0.25"/>
    <row r="4702" ht="13.8" x14ac:dyDescent="0.25"/>
    <row r="4703" ht="13.8" x14ac:dyDescent="0.25"/>
    <row r="4704" ht="13.8" x14ac:dyDescent="0.25"/>
    <row r="4705" ht="13.8" x14ac:dyDescent="0.25"/>
    <row r="4706" ht="13.8" x14ac:dyDescent="0.25"/>
    <row r="4707" ht="13.8" x14ac:dyDescent="0.25"/>
    <row r="4708" ht="13.8" x14ac:dyDescent="0.25"/>
    <row r="4709" ht="13.8" x14ac:dyDescent="0.25"/>
    <row r="4710" ht="13.8" x14ac:dyDescent="0.25"/>
    <row r="4711" ht="13.8" x14ac:dyDescent="0.25"/>
    <row r="4712" ht="13.8" x14ac:dyDescent="0.25"/>
    <row r="4713" ht="13.8" x14ac:dyDescent="0.25"/>
    <row r="4714" ht="13.8" x14ac:dyDescent="0.25"/>
    <row r="4715" ht="13.8" x14ac:dyDescent="0.25"/>
    <row r="4716" ht="13.8" x14ac:dyDescent="0.25"/>
    <row r="4717" ht="13.8" x14ac:dyDescent="0.25"/>
    <row r="4718" ht="13.8" x14ac:dyDescent="0.25"/>
    <row r="4719" ht="13.8" x14ac:dyDescent="0.25"/>
    <row r="4720" ht="13.8" x14ac:dyDescent="0.25"/>
    <row r="4721" ht="13.8" x14ac:dyDescent="0.25"/>
    <row r="4722" ht="13.8" x14ac:dyDescent="0.25"/>
    <row r="4723" ht="13.8" x14ac:dyDescent="0.25"/>
    <row r="4724" ht="13.8" x14ac:dyDescent="0.25"/>
    <row r="4725" ht="13.8" x14ac:dyDescent="0.25"/>
    <row r="4726" ht="13.8" x14ac:dyDescent="0.25"/>
    <row r="4727" ht="13.8" x14ac:dyDescent="0.25"/>
    <row r="4728" ht="13.8" x14ac:dyDescent="0.25"/>
    <row r="4729" ht="13.8" x14ac:dyDescent="0.25"/>
    <row r="4730" ht="13.8" x14ac:dyDescent="0.25"/>
    <row r="4731" ht="13.8" x14ac:dyDescent="0.25"/>
    <row r="4732" ht="13.8" x14ac:dyDescent="0.25"/>
    <row r="4733" ht="13.8" x14ac:dyDescent="0.25"/>
    <row r="4734" ht="13.8" x14ac:dyDescent="0.25"/>
    <row r="4735" ht="13.8" x14ac:dyDescent="0.25"/>
    <row r="4736" ht="13.8" x14ac:dyDescent="0.25"/>
    <row r="4737" ht="13.8" x14ac:dyDescent="0.25"/>
    <row r="4738" ht="13.8" x14ac:dyDescent="0.25"/>
    <row r="4739" ht="13.8" x14ac:dyDescent="0.25"/>
    <row r="4740" ht="13.8" x14ac:dyDescent="0.25"/>
    <row r="4741" ht="13.8" x14ac:dyDescent="0.25"/>
    <row r="4742" ht="13.8" x14ac:dyDescent="0.25"/>
    <row r="4743" ht="13.8" x14ac:dyDescent="0.25"/>
    <row r="4744" ht="13.8" x14ac:dyDescent="0.25"/>
    <row r="4745" ht="13.8" x14ac:dyDescent="0.25"/>
    <row r="4746" ht="13.8" x14ac:dyDescent="0.25"/>
    <row r="4747" ht="13.8" x14ac:dyDescent="0.25"/>
    <row r="4748" ht="13.8" x14ac:dyDescent="0.25"/>
    <row r="4749" ht="13.8" x14ac:dyDescent="0.25"/>
    <row r="4750" ht="13.8" x14ac:dyDescent="0.25"/>
    <row r="4751" ht="13.8" x14ac:dyDescent="0.25"/>
    <row r="4752" ht="13.8" x14ac:dyDescent="0.25"/>
    <row r="4753" ht="13.8" x14ac:dyDescent="0.25"/>
    <row r="4754" ht="13.8" x14ac:dyDescent="0.25"/>
    <row r="4755" ht="13.8" x14ac:dyDescent="0.25"/>
    <row r="4756" ht="13.8" x14ac:dyDescent="0.25"/>
    <row r="4757" ht="13.8" x14ac:dyDescent="0.25"/>
    <row r="4758" ht="13.8" x14ac:dyDescent="0.25"/>
    <row r="4759" ht="13.8" x14ac:dyDescent="0.25"/>
    <row r="4760" ht="13.8" x14ac:dyDescent="0.25"/>
    <row r="4761" ht="13.8" x14ac:dyDescent="0.25"/>
    <row r="4762" ht="13.8" x14ac:dyDescent="0.25"/>
    <row r="4763" ht="13.8" x14ac:dyDescent="0.25"/>
    <row r="4764" ht="13.8" x14ac:dyDescent="0.25"/>
    <row r="4765" ht="13.8" x14ac:dyDescent="0.25"/>
    <row r="4766" ht="13.8" x14ac:dyDescent="0.25"/>
    <row r="4767" ht="13.8" x14ac:dyDescent="0.25"/>
    <row r="4768" ht="13.8" x14ac:dyDescent="0.25"/>
    <row r="4769" ht="13.8" x14ac:dyDescent="0.25"/>
    <row r="4770" ht="13.8" x14ac:dyDescent="0.25"/>
    <row r="4771" ht="13.8" x14ac:dyDescent="0.25"/>
    <row r="4772" ht="13.8" x14ac:dyDescent="0.25"/>
    <row r="4773" ht="13.8" x14ac:dyDescent="0.25"/>
    <row r="4774" ht="13.8" x14ac:dyDescent="0.25"/>
    <row r="4775" ht="13.8" x14ac:dyDescent="0.25"/>
    <row r="4776" ht="13.8" x14ac:dyDescent="0.25"/>
    <row r="4777" ht="13.8" x14ac:dyDescent="0.25"/>
    <row r="4778" ht="13.8" x14ac:dyDescent="0.25"/>
    <row r="4779" ht="13.8" x14ac:dyDescent="0.25"/>
    <row r="4780" ht="13.8" x14ac:dyDescent="0.25"/>
    <row r="4781" ht="13.8" x14ac:dyDescent="0.25"/>
    <row r="4782" ht="13.8" x14ac:dyDescent="0.25"/>
    <row r="4783" ht="13.8" x14ac:dyDescent="0.25"/>
    <row r="4784" ht="13.8" x14ac:dyDescent="0.25"/>
    <row r="4785" ht="13.8" x14ac:dyDescent="0.25"/>
    <row r="4786" ht="13.8" x14ac:dyDescent="0.25"/>
    <row r="4787" ht="13.8" x14ac:dyDescent="0.25"/>
    <row r="4788" ht="13.8" x14ac:dyDescent="0.25"/>
    <row r="4789" ht="13.8" x14ac:dyDescent="0.25"/>
    <row r="4790" ht="13.8" x14ac:dyDescent="0.25"/>
    <row r="4791" ht="13.8" x14ac:dyDescent="0.25"/>
    <row r="4792" ht="13.8" x14ac:dyDescent="0.25"/>
    <row r="4793" ht="13.8" x14ac:dyDescent="0.25"/>
    <row r="4794" ht="13.8" x14ac:dyDescent="0.25"/>
    <row r="4795" ht="13.8" x14ac:dyDescent="0.25"/>
    <row r="4796" ht="13.8" x14ac:dyDescent="0.25"/>
    <row r="4797" ht="13.8" x14ac:dyDescent="0.25"/>
    <row r="4798" ht="13.8" x14ac:dyDescent="0.25"/>
    <row r="4799" ht="13.8" x14ac:dyDescent="0.25"/>
    <row r="4800" ht="13.8" x14ac:dyDescent="0.25"/>
    <row r="4801" ht="13.8" x14ac:dyDescent="0.25"/>
    <row r="4802" ht="13.8" x14ac:dyDescent="0.25"/>
    <row r="4803" ht="13.8" x14ac:dyDescent="0.25"/>
    <row r="4804" ht="13.8" x14ac:dyDescent="0.25"/>
    <row r="4805" ht="13.8" x14ac:dyDescent="0.25"/>
    <row r="4806" ht="13.8" x14ac:dyDescent="0.25"/>
    <row r="4807" ht="13.8" x14ac:dyDescent="0.25"/>
    <row r="4808" ht="13.8" x14ac:dyDescent="0.25"/>
    <row r="4809" ht="13.8" x14ac:dyDescent="0.25"/>
    <row r="4810" ht="13.8" x14ac:dyDescent="0.25"/>
    <row r="4811" ht="13.8" x14ac:dyDescent="0.25"/>
    <row r="4812" ht="13.8" x14ac:dyDescent="0.25"/>
    <row r="4813" ht="13.8" x14ac:dyDescent="0.25"/>
    <row r="4814" ht="13.8" x14ac:dyDescent="0.25"/>
    <row r="4815" ht="13.8" x14ac:dyDescent="0.25"/>
    <row r="4816" ht="13.8" x14ac:dyDescent="0.25"/>
    <row r="4817" ht="13.8" x14ac:dyDescent="0.25"/>
    <row r="4818" ht="13.8" x14ac:dyDescent="0.25"/>
    <row r="4819" ht="13.8" x14ac:dyDescent="0.25"/>
    <row r="4820" ht="13.8" x14ac:dyDescent="0.25"/>
    <row r="4821" ht="13.8" x14ac:dyDescent="0.25"/>
    <row r="4822" ht="13.8" x14ac:dyDescent="0.25"/>
    <row r="4823" ht="13.8" x14ac:dyDescent="0.25"/>
    <row r="4824" ht="13.8" x14ac:dyDescent="0.25"/>
    <row r="4825" ht="13.8" x14ac:dyDescent="0.25"/>
    <row r="4826" ht="13.8" x14ac:dyDescent="0.25"/>
    <row r="4827" ht="13.8" x14ac:dyDescent="0.25"/>
    <row r="4828" ht="13.8" x14ac:dyDescent="0.25"/>
    <row r="4829" ht="13.8" x14ac:dyDescent="0.25"/>
    <row r="4830" ht="13.8" x14ac:dyDescent="0.25"/>
    <row r="4831" ht="13.8" x14ac:dyDescent="0.25"/>
    <row r="4832" ht="13.8" x14ac:dyDescent="0.25"/>
    <row r="4833" ht="13.8" x14ac:dyDescent="0.25"/>
    <row r="4834" ht="13.8" x14ac:dyDescent="0.25"/>
    <row r="4835" ht="13.8" x14ac:dyDescent="0.25"/>
    <row r="4836" ht="13.8" x14ac:dyDescent="0.25"/>
    <row r="4837" ht="13.8" x14ac:dyDescent="0.25"/>
    <row r="4838" ht="13.8" x14ac:dyDescent="0.25"/>
    <row r="4839" ht="13.8" x14ac:dyDescent="0.25"/>
    <row r="4840" ht="13.8" x14ac:dyDescent="0.25"/>
    <row r="4841" ht="13.8" x14ac:dyDescent="0.25"/>
    <row r="4842" ht="13.8" x14ac:dyDescent="0.25"/>
    <row r="4843" ht="13.8" x14ac:dyDescent="0.25"/>
    <row r="4844" ht="13.8" x14ac:dyDescent="0.25"/>
    <row r="4845" ht="13.8" x14ac:dyDescent="0.25"/>
    <row r="4846" ht="13.8" x14ac:dyDescent="0.25"/>
    <row r="4847" ht="13.8" x14ac:dyDescent="0.25"/>
    <row r="4848" ht="13.8" x14ac:dyDescent="0.25"/>
    <row r="4849" ht="13.8" x14ac:dyDescent="0.25"/>
    <row r="4850" ht="13.8" x14ac:dyDescent="0.25"/>
    <row r="4851" ht="13.8" x14ac:dyDescent="0.25"/>
    <row r="4852" ht="13.8" x14ac:dyDescent="0.25"/>
    <row r="4853" ht="13.8" x14ac:dyDescent="0.25"/>
    <row r="4854" ht="13.8" x14ac:dyDescent="0.25"/>
    <row r="4855" ht="13.8" x14ac:dyDescent="0.25"/>
    <row r="4856" ht="13.8" x14ac:dyDescent="0.25"/>
    <row r="4857" ht="13.8" x14ac:dyDescent="0.25"/>
    <row r="4858" ht="13.8" x14ac:dyDescent="0.25"/>
    <row r="4859" ht="13.8" x14ac:dyDescent="0.25"/>
    <row r="4860" ht="13.8" x14ac:dyDescent="0.25"/>
    <row r="4861" ht="13.8" x14ac:dyDescent="0.25"/>
    <row r="4862" ht="13.8" x14ac:dyDescent="0.25"/>
    <row r="4863" ht="13.8" x14ac:dyDescent="0.25"/>
    <row r="4864" ht="13.8" x14ac:dyDescent="0.25"/>
    <row r="4865" ht="13.8" x14ac:dyDescent="0.25"/>
    <row r="4866" ht="13.8" x14ac:dyDescent="0.25"/>
    <row r="4867" ht="13.8" x14ac:dyDescent="0.25"/>
    <row r="4868" ht="13.8" x14ac:dyDescent="0.25"/>
    <row r="4869" ht="13.8" x14ac:dyDescent="0.25"/>
    <row r="4870" ht="13.8" x14ac:dyDescent="0.25"/>
    <row r="4871" ht="13.8" x14ac:dyDescent="0.25"/>
    <row r="4872" ht="13.8" x14ac:dyDescent="0.25"/>
    <row r="4873" ht="13.8" x14ac:dyDescent="0.25"/>
    <row r="4874" ht="13.8" x14ac:dyDescent="0.25"/>
    <row r="4875" ht="13.8" x14ac:dyDescent="0.25"/>
    <row r="4876" ht="13.8" x14ac:dyDescent="0.25"/>
    <row r="4877" ht="13.8" x14ac:dyDescent="0.25"/>
    <row r="4878" ht="13.8" x14ac:dyDescent="0.25"/>
    <row r="4879" ht="13.8" x14ac:dyDescent="0.25"/>
    <row r="4880" ht="13.8" x14ac:dyDescent="0.25"/>
    <row r="4881" ht="13.8" x14ac:dyDescent="0.25"/>
    <row r="4882" ht="13.8" x14ac:dyDescent="0.25"/>
    <row r="4883" ht="13.8" x14ac:dyDescent="0.25"/>
    <row r="4884" ht="13.8" x14ac:dyDescent="0.25"/>
    <row r="4885" ht="13.8" x14ac:dyDescent="0.25"/>
    <row r="4886" ht="13.8" x14ac:dyDescent="0.25"/>
    <row r="4887" ht="13.8" x14ac:dyDescent="0.25"/>
    <row r="4888" ht="13.8" x14ac:dyDescent="0.25"/>
    <row r="4889" ht="13.8" x14ac:dyDescent="0.25"/>
    <row r="4890" ht="13.8" x14ac:dyDescent="0.25"/>
    <row r="4891" ht="13.8" x14ac:dyDescent="0.25"/>
    <row r="4892" ht="13.8" x14ac:dyDescent="0.25"/>
    <row r="4893" ht="13.8" x14ac:dyDescent="0.25"/>
    <row r="4894" ht="13.8" x14ac:dyDescent="0.25"/>
    <row r="4895" ht="13.8" x14ac:dyDescent="0.25"/>
    <row r="4896" ht="13.8" x14ac:dyDescent="0.25"/>
    <row r="4897" ht="13.8" x14ac:dyDescent="0.25"/>
    <row r="4898" ht="13.8" x14ac:dyDescent="0.25"/>
    <row r="4899" ht="13.8" x14ac:dyDescent="0.25"/>
    <row r="4900" ht="13.8" x14ac:dyDescent="0.25"/>
    <row r="4901" ht="13.8" x14ac:dyDescent="0.25"/>
    <row r="4902" ht="13.8" x14ac:dyDescent="0.25"/>
    <row r="4903" ht="13.8" x14ac:dyDescent="0.25"/>
    <row r="4904" ht="13.8" x14ac:dyDescent="0.25"/>
    <row r="4905" ht="13.8" x14ac:dyDescent="0.25"/>
    <row r="4906" ht="13.8" x14ac:dyDescent="0.25"/>
    <row r="4907" ht="13.8" x14ac:dyDescent="0.25"/>
    <row r="4908" ht="13.8" x14ac:dyDescent="0.25"/>
    <row r="4909" ht="13.8" x14ac:dyDescent="0.25"/>
    <row r="4910" ht="13.8" x14ac:dyDescent="0.25"/>
    <row r="4911" ht="13.8" x14ac:dyDescent="0.25"/>
    <row r="4912" ht="13.8" x14ac:dyDescent="0.25"/>
    <row r="4913" ht="13.8" x14ac:dyDescent="0.25"/>
    <row r="4914" ht="13.8" x14ac:dyDescent="0.25"/>
    <row r="4915" ht="13.8" x14ac:dyDescent="0.25"/>
    <row r="4916" ht="13.8" x14ac:dyDescent="0.25"/>
    <row r="4917" ht="13.8" x14ac:dyDescent="0.25"/>
    <row r="4918" ht="13.8" x14ac:dyDescent="0.25"/>
    <row r="4919" ht="13.8" x14ac:dyDescent="0.25"/>
    <row r="4920" ht="13.8" x14ac:dyDescent="0.25"/>
    <row r="4921" ht="13.8" x14ac:dyDescent="0.25"/>
    <row r="4922" ht="13.8" x14ac:dyDescent="0.25"/>
    <row r="4923" ht="13.8" x14ac:dyDescent="0.25"/>
    <row r="4924" ht="13.8" x14ac:dyDescent="0.25"/>
    <row r="4925" ht="13.8" x14ac:dyDescent="0.25"/>
    <row r="4926" ht="13.8" x14ac:dyDescent="0.25"/>
    <row r="4927" ht="13.8" x14ac:dyDescent="0.25"/>
    <row r="4928" ht="13.8" x14ac:dyDescent="0.25"/>
    <row r="4929" ht="13.8" x14ac:dyDescent="0.25"/>
    <row r="4930" ht="13.8" x14ac:dyDescent="0.25"/>
    <row r="4931" ht="13.8" x14ac:dyDescent="0.25"/>
    <row r="4932" ht="13.8" x14ac:dyDescent="0.25"/>
    <row r="4933" ht="13.8" x14ac:dyDescent="0.25"/>
    <row r="4934" ht="13.8" x14ac:dyDescent="0.25"/>
    <row r="4935" ht="13.8" x14ac:dyDescent="0.25"/>
    <row r="4936" ht="13.8" x14ac:dyDescent="0.25"/>
    <row r="4937" ht="13.8" x14ac:dyDescent="0.25"/>
    <row r="4938" ht="13.8" x14ac:dyDescent="0.25"/>
    <row r="4939" ht="13.8" x14ac:dyDescent="0.25"/>
    <row r="4940" ht="13.8" x14ac:dyDescent="0.25"/>
    <row r="4941" ht="13.8" x14ac:dyDescent="0.25"/>
    <row r="4942" ht="13.8" x14ac:dyDescent="0.25"/>
    <row r="4943" ht="13.8" x14ac:dyDescent="0.25"/>
    <row r="4944" ht="13.8" x14ac:dyDescent="0.25"/>
    <row r="4945" ht="13.8" x14ac:dyDescent="0.25"/>
    <row r="4946" ht="13.8" x14ac:dyDescent="0.25"/>
    <row r="4947" ht="13.8" x14ac:dyDescent="0.25"/>
    <row r="4948" ht="13.8" x14ac:dyDescent="0.25"/>
    <row r="4949" ht="13.8" x14ac:dyDescent="0.25"/>
    <row r="4950" ht="13.8" x14ac:dyDescent="0.25"/>
    <row r="4951" ht="13.8" x14ac:dyDescent="0.25"/>
    <row r="4952" ht="13.8" x14ac:dyDescent="0.25"/>
    <row r="4953" ht="13.8" x14ac:dyDescent="0.25"/>
    <row r="4954" ht="13.8" x14ac:dyDescent="0.25"/>
    <row r="4955" ht="13.8" x14ac:dyDescent="0.25"/>
    <row r="4956" ht="13.8" x14ac:dyDescent="0.25"/>
    <row r="4957" ht="13.8" x14ac:dyDescent="0.25"/>
    <row r="4958" ht="13.8" x14ac:dyDescent="0.25"/>
    <row r="4959" ht="13.8" x14ac:dyDescent="0.25"/>
    <row r="4960" ht="13.8" x14ac:dyDescent="0.25"/>
    <row r="4961" ht="13.8" x14ac:dyDescent="0.25"/>
    <row r="4962" ht="13.8" x14ac:dyDescent="0.25"/>
    <row r="4963" ht="13.8" x14ac:dyDescent="0.25"/>
    <row r="4964" ht="13.8" x14ac:dyDescent="0.25"/>
    <row r="4965" ht="13.8" x14ac:dyDescent="0.25"/>
    <row r="4966" ht="13.8" x14ac:dyDescent="0.25"/>
    <row r="4967" ht="13.8" x14ac:dyDescent="0.25"/>
    <row r="4968" ht="13.8" x14ac:dyDescent="0.25"/>
    <row r="4969" ht="13.8" x14ac:dyDescent="0.25"/>
    <row r="4970" ht="13.8" x14ac:dyDescent="0.25"/>
    <row r="4971" ht="13.8" x14ac:dyDescent="0.25"/>
    <row r="4972" ht="13.8" x14ac:dyDescent="0.25"/>
    <row r="4973" ht="13.8" x14ac:dyDescent="0.25"/>
    <row r="4974" ht="13.8" x14ac:dyDescent="0.25"/>
    <row r="4975" ht="13.8" x14ac:dyDescent="0.25"/>
    <row r="4976" ht="13.8" x14ac:dyDescent="0.25"/>
    <row r="4977" ht="13.8" x14ac:dyDescent="0.25"/>
    <row r="4978" ht="13.8" x14ac:dyDescent="0.25"/>
    <row r="4979" ht="13.8" x14ac:dyDescent="0.25"/>
    <row r="4980" ht="13.8" x14ac:dyDescent="0.25"/>
    <row r="4981" ht="13.8" x14ac:dyDescent="0.25"/>
    <row r="4982" ht="13.8" x14ac:dyDescent="0.25"/>
    <row r="4983" ht="13.8" x14ac:dyDescent="0.25"/>
    <row r="4984" ht="13.8" x14ac:dyDescent="0.25"/>
    <row r="4985" ht="13.8" x14ac:dyDescent="0.25"/>
    <row r="4986" ht="13.8" x14ac:dyDescent="0.25"/>
    <row r="4987" ht="13.8" x14ac:dyDescent="0.25"/>
    <row r="4988" ht="13.8" x14ac:dyDescent="0.25"/>
    <row r="4989" ht="13.8" x14ac:dyDescent="0.25"/>
    <row r="4990" ht="13.8" x14ac:dyDescent="0.25"/>
    <row r="4991" ht="13.8" x14ac:dyDescent="0.25"/>
    <row r="4992" ht="13.8" x14ac:dyDescent="0.25"/>
    <row r="4993" ht="13.8" x14ac:dyDescent="0.25"/>
    <row r="4994" ht="13.8" x14ac:dyDescent="0.25"/>
    <row r="4995" ht="13.8" x14ac:dyDescent="0.25"/>
    <row r="4996" ht="13.8" x14ac:dyDescent="0.25"/>
    <row r="4997" ht="13.8" x14ac:dyDescent="0.25"/>
    <row r="4998" ht="13.8" x14ac:dyDescent="0.25"/>
    <row r="4999" ht="13.8" x14ac:dyDescent="0.25"/>
    <row r="5000" ht="13.8" x14ac:dyDescent="0.25"/>
    <row r="5001" ht="13.8" x14ac:dyDescent="0.25"/>
    <row r="5002" ht="13.8" x14ac:dyDescent="0.25"/>
    <row r="5003" ht="13.8" x14ac:dyDescent="0.25"/>
    <row r="5004" ht="13.8" x14ac:dyDescent="0.25"/>
    <row r="5005" ht="13.8" x14ac:dyDescent="0.25"/>
    <row r="5006" ht="13.8" x14ac:dyDescent="0.25"/>
    <row r="5007" ht="13.8" x14ac:dyDescent="0.25"/>
    <row r="5008" ht="13.8" x14ac:dyDescent="0.25"/>
    <row r="5009" ht="13.8" x14ac:dyDescent="0.25"/>
    <row r="5010" ht="13.8" x14ac:dyDescent="0.25"/>
    <row r="5011" ht="13.8" x14ac:dyDescent="0.25"/>
    <row r="5012" ht="13.8" x14ac:dyDescent="0.25"/>
    <row r="5013" ht="13.8" x14ac:dyDescent="0.25"/>
    <row r="5014" ht="13.8" x14ac:dyDescent="0.25"/>
    <row r="5015" ht="13.8" x14ac:dyDescent="0.25"/>
    <row r="5016" ht="13.8" x14ac:dyDescent="0.25"/>
    <row r="5017" ht="13.8" x14ac:dyDescent="0.25"/>
    <row r="5018" ht="13.8" x14ac:dyDescent="0.25"/>
    <row r="5019" ht="13.8" x14ac:dyDescent="0.25"/>
    <row r="5020" ht="13.8" x14ac:dyDescent="0.25"/>
    <row r="5021" ht="13.8" x14ac:dyDescent="0.25"/>
    <row r="5022" ht="13.8" x14ac:dyDescent="0.25"/>
    <row r="5023" ht="13.8" x14ac:dyDescent="0.25"/>
    <row r="5024" ht="13.8" x14ac:dyDescent="0.25"/>
    <row r="5025" ht="13.8" x14ac:dyDescent="0.25"/>
    <row r="5026" ht="13.8" x14ac:dyDescent="0.25"/>
    <row r="5027" ht="13.8" x14ac:dyDescent="0.25"/>
    <row r="5028" ht="13.8" x14ac:dyDescent="0.25"/>
    <row r="5029" ht="13.8" x14ac:dyDescent="0.25"/>
    <row r="5030" ht="13.8" x14ac:dyDescent="0.25"/>
    <row r="5031" ht="13.8" x14ac:dyDescent="0.25"/>
    <row r="5032" ht="13.8" x14ac:dyDescent="0.25"/>
    <row r="5033" ht="13.8" x14ac:dyDescent="0.25"/>
    <row r="5034" ht="13.8" x14ac:dyDescent="0.25"/>
    <row r="5035" ht="13.8" x14ac:dyDescent="0.25"/>
    <row r="5036" ht="13.8" x14ac:dyDescent="0.25"/>
    <row r="5037" ht="13.8" x14ac:dyDescent="0.25"/>
    <row r="5038" ht="13.8" x14ac:dyDescent="0.25"/>
    <row r="5039" ht="13.8" x14ac:dyDescent="0.25"/>
    <row r="5040" ht="13.8" x14ac:dyDescent="0.25"/>
    <row r="5041" ht="13.8" x14ac:dyDescent="0.25"/>
    <row r="5042" ht="13.8" x14ac:dyDescent="0.25"/>
    <row r="5043" ht="13.8" x14ac:dyDescent="0.25"/>
    <row r="5044" ht="13.8" x14ac:dyDescent="0.25"/>
    <row r="5045" ht="13.8" x14ac:dyDescent="0.25"/>
    <row r="5046" ht="13.8" x14ac:dyDescent="0.25"/>
    <row r="5047" ht="13.8" x14ac:dyDescent="0.25"/>
    <row r="5048" ht="13.8" x14ac:dyDescent="0.25"/>
    <row r="5049" ht="13.8" x14ac:dyDescent="0.25"/>
    <row r="5050" ht="13.8" x14ac:dyDescent="0.25"/>
    <row r="5051" ht="13.8" x14ac:dyDescent="0.25"/>
    <row r="5052" ht="13.8" x14ac:dyDescent="0.25"/>
    <row r="5053" ht="13.8" x14ac:dyDescent="0.25"/>
    <row r="5054" ht="13.8" x14ac:dyDescent="0.25"/>
    <row r="5055" ht="13.8" x14ac:dyDescent="0.25"/>
    <row r="5056" ht="13.8" x14ac:dyDescent="0.25"/>
    <row r="5057" ht="13.8" x14ac:dyDescent="0.25"/>
    <row r="5058" ht="13.8" x14ac:dyDescent="0.25"/>
    <row r="5059" ht="13.8" x14ac:dyDescent="0.25"/>
    <row r="5060" ht="13.8" x14ac:dyDescent="0.25"/>
    <row r="5061" ht="13.8" x14ac:dyDescent="0.25"/>
    <row r="5062" ht="13.8" x14ac:dyDescent="0.25"/>
    <row r="5063" ht="13.8" x14ac:dyDescent="0.25"/>
    <row r="5064" ht="13.8" x14ac:dyDescent="0.25"/>
    <row r="5065" ht="13.8" x14ac:dyDescent="0.25"/>
    <row r="5066" ht="13.8" x14ac:dyDescent="0.25"/>
    <row r="5067" ht="13.8" x14ac:dyDescent="0.25"/>
    <row r="5068" ht="13.8" x14ac:dyDescent="0.25"/>
    <row r="5069" ht="13.8" x14ac:dyDescent="0.25"/>
    <row r="5070" ht="13.8" x14ac:dyDescent="0.25"/>
    <row r="5071" ht="13.8" x14ac:dyDescent="0.25"/>
    <row r="5072" ht="13.8" x14ac:dyDescent="0.25"/>
    <row r="5073" ht="13.8" x14ac:dyDescent="0.25"/>
    <row r="5074" ht="13.8" x14ac:dyDescent="0.25"/>
    <row r="5075" ht="13.8" x14ac:dyDescent="0.25"/>
    <row r="5076" ht="13.8" x14ac:dyDescent="0.25"/>
    <row r="5077" ht="13.8" x14ac:dyDescent="0.25"/>
    <row r="5078" ht="13.8" x14ac:dyDescent="0.25"/>
    <row r="5079" ht="13.8" x14ac:dyDescent="0.25"/>
    <row r="5080" ht="13.8" x14ac:dyDescent="0.25"/>
    <row r="5081" ht="13.8" x14ac:dyDescent="0.25"/>
    <row r="5082" ht="13.8" x14ac:dyDescent="0.25"/>
    <row r="5083" ht="13.8" x14ac:dyDescent="0.25"/>
    <row r="5084" ht="13.8" x14ac:dyDescent="0.25"/>
    <row r="5085" ht="13.8" x14ac:dyDescent="0.25"/>
    <row r="5086" ht="13.8" x14ac:dyDescent="0.25"/>
    <row r="5087" ht="13.8" x14ac:dyDescent="0.25"/>
    <row r="5088" ht="13.8" x14ac:dyDescent="0.25"/>
    <row r="5089" ht="13.8" x14ac:dyDescent="0.25"/>
    <row r="5090" ht="13.8" x14ac:dyDescent="0.25"/>
    <row r="5091" ht="13.8" x14ac:dyDescent="0.25"/>
    <row r="5092" ht="13.8" x14ac:dyDescent="0.25"/>
    <row r="5093" ht="13.8" x14ac:dyDescent="0.25"/>
    <row r="5094" ht="13.8" x14ac:dyDescent="0.25"/>
    <row r="5095" ht="13.8" x14ac:dyDescent="0.25"/>
    <row r="5096" ht="13.8" x14ac:dyDescent="0.25"/>
    <row r="5097" ht="13.8" x14ac:dyDescent="0.25"/>
    <row r="5098" ht="13.8" x14ac:dyDescent="0.25"/>
    <row r="5099" ht="13.8" x14ac:dyDescent="0.25"/>
    <row r="5100" ht="13.8" x14ac:dyDescent="0.25"/>
    <row r="5101" ht="13.8" x14ac:dyDescent="0.25"/>
    <row r="5102" ht="13.8" x14ac:dyDescent="0.25"/>
    <row r="5103" ht="13.8" x14ac:dyDescent="0.25"/>
    <row r="5104" ht="13.8" x14ac:dyDescent="0.25"/>
    <row r="5105" ht="13.8" x14ac:dyDescent="0.25"/>
    <row r="5106" ht="13.8" x14ac:dyDescent="0.25"/>
    <row r="5107" ht="13.8" x14ac:dyDescent="0.25"/>
    <row r="5108" ht="13.8" x14ac:dyDescent="0.25"/>
    <row r="5109" ht="13.8" x14ac:dyDescent="0.25"/>
    <row r="5110" ht="13.8" x14ac:dyDescent="0.25"/>
    <row r="5111" ht="13.8" x14ac:dyDescent="0.25"/>
    <row r="5112" ht="13.8" x14ac:dyDescent="0.25"/>
    <row r="5113" ht="13.8" x14ac:dyDescent="0.25"/>
    <row r="5114" ht="13.8" x14ac:dyDescent="0.25"/>
    <row r="5115" ht="13.8" x14ac:dyDescent="0.25"/>
    <row r="5116" ht="13.8" x14ac:dyDescent="0.25"/>
    <row r="5117" ht="13.8" x14ac:dyDescent="0.25"/>
    <row r="5118" ht="13.8" x14ac:dyDescent="0.25"/>
    <row r="5119" ht="13.8" x14ac:dyDescent="0.25"/>
    <row r="5120" ht="13.8" x14ac:dyDescent="0.25"/>
    <row r="5121" ht="13.8" x14ac:dyDescent="0.25"/>
    <row r="5122" ht="13.8" x14ac:dyDescent="0.25"/>
    <row r="5123" ht="13.8" x14ac:dyDescent="0.25"/>
    <row r="5124" ht="13.8" x14ac:dyDescent="0.25"/>
    <row r="5125" ht="13.8" x14ac:dyDescent="0.25"/>
    <row r="5126" ht="13.8" x14ac:dyDescent="0.25"/>
    <row r="5127" ht="13.8" x14ac:dyDescent="0.25"/>
    <row r="5128" ht="13.8" x14ac:dyDescent="0.25"/>
    <row r="5129" ht="13.8" x14ac:dyDescent="0.25"/>
    <row r="5130" ht="13.8" x14ac:dyDescent="0.25"/>
    <row r="5131" ht="13.8" x14ac:dyDescent="0.25"/>
    <row r="5132" ht="13.8" x14ac:dyDescent="0.25"/>
    <row r="5133" ht="13.8" x14ac:dyDescent="0.25"/>
    <row r="5134" ht="13.8" x14ac:dyDescent="0.25"/>
    <row r="5135" ht="13.8" x14ac:dyDescent="0.25"/>
    <row r="5136" ht="13.8" x14ac:dyDescent="0.25"/>
    <row r="5137" ht="13.8" x14ac:dyDescent="0.25"/>
    <row r="5138" ht="13.8" x14ac:dyDescent="0.25"/>
    <row r="5139" ht="13.8" x14ac:dyDescent="0.25"/>
    <row r="5140" ht="13.8" x14ac:dyDescent="0.25"/>
    <row r="5141" ht="13.8" x14ac:dyDescent="0.25"/>
    <row r="5142" ht="13.8" x14ac:dyDescent="0.25"/>
    <row r="5143" ht="13.8" x14ac:dyDescent="0.25"/>
    <row r="5144" ht="13.8" x14ac:dyDescent="0.25"/>
    <row r="5145" ht="13.8" x14ac:dyDescent="0.25"/>
    <row r="5146" ht="13.8" x14ac:dyDescent="0.25"/>
    <row r="5147" ht="13.8" x14ac:dyDescent="0.25"/>
    <row r="5148" ht="13.8" x14ac:dyDescent="0.25"/>
    <row r="5149" ht="13.8" x14ac:dyDescent="0.25"/>
    <row r="5150" ht="13.8" x14ac:dyDescent="0.25"/>
    <row r="5151" ht="13.8" x14ac:dyDescent="0.25"/>
    <row r="5152" ht="13.8" x14ac:dyDescent="0.25"/>
    <row r="5153" ht="13.8" x14ac:dyDescent="0.25"/>
    <row r="5154" ht="13.8" x14ac:dyDescent="0.25"/>
    <row r="5155" ht="13.8" x14ac:dyDescent="0.25"/>
    <row r="5156" ht="13.8" x14ac:dyDescent="0.25"/>
    <row r="5157" ht="13.8" x14ac:dyDescent="0.25"/>
    <row r="5158" ht="13.8" x14ac:dyDescent="0.25"/>
    <row r="5159" ht="13.8" x14ac:dyDescent="0.25"/>
    <row r="5160" ht="13.8" x14ac:dyDescent="0.25"/>
    <row r="5161" ht="13.8" x14ac:dyDescent="0.25"/>
    <row r="5162" ht="13.8" x14ac:dyDescent="0.25"/>
    <row r="5163" ht="13.8" x14ac:dyDescent="0.25"/>
    <row r="5164" ht="13.8" x14ac:dyDescent="0.25"/>
    <row r="5165" ht="13.8" x14ac:dyDescent="0.25"/>
    <row r="5166" ht="13.8" x14ac:dyDescent="0.25"/>
    <row r="5167" ht="13.8" x14ac:dyDescent="0.25"/>
    <row r="5168" ht="13.8" x14ac:dyDescent="0.25"/>
    <row r="5169" ht="13.8" x14ac:dyDescent="0.25"/>
    <row r="5170" ht="13.8" x14ac:dyDescent="0.25"/>
    <row r="5171" ht="13.8" x14ac:dyDescent="0.25"/>
    <row r="5172" ht="13.8" x14ac:dyDescent="0.25"/>
    <row r="5173" ht="13.8" x14ac:dyDescent="0.25"/>
    <row r="5174" ht="13.8" x14ac:dyDescent="0.25"/>
    <row r="5175" ht="13.8" x14ac:dyDescent="0.25"/>
    <row r="5176" ht="13.8" x14ac:dyDescent="0.25"/>
    <row r="5177" ht="13.8" x14ac:dyDescent="0.25"/>
    <row r="5178" ht="13.8" x14ac:dyDescent="0.25"/>
    <row r="5179" ht="13.8" x14ac:dyDescent="0.25"/>
    <row r="5180" ht="13.8" x14ac:dyDescent="0.25"/>
    <row r="5181" ht="13.8" x14ac:dyDescent="0.25"/>
    <row r="5182" ht="13.8" x14ac:dyDescent="0.25"/>
    <row r="5183" ht="13.8" x14ac:dyDescent="0.25"/>
    <row r="5184" ht="13.8" x14ac:dyDescent="0.25"/>
    <row r="5185" ht="13.8" x14ac:dyDescent="0.25"/>
    <row r="5186" ht="13.8" x14ac:dyDescent="0.25"/>
    <row r="5187" ht="13.8" x14ac:dyDescent="0.25"/>
    <row r="5188" ht="13.8" x14ac:dyDescent="0.25"/>
    <row r="5189" ht="13.8" x14ac:dyDescent="0.25"/>
    <row r="5190" ht="13.8" x14ac:dyDescent="0.25"/>
    <row r="5191" ht="13.8" x14ac:dyDescent="0.25"/>
    <row r="5192" ht="13.8" x14ac:dyDescent="0.25"/>
    <row r="5193" ht="13.8" x14ac:dyDescent="0.25"/>
    <row r="5194" ht="13.8" x14ac:dyDescent="0.25"/>
    <row r="5195" ht="13.8" x14ac:dyDescent="0.25"/>
    <row r="5196" ht="13.8" x14ac:dyDescent="0.25"/>
    <row r="5197" ht="13.8" x14ac:dyDescent="0.25"/>
    <row r="5198" ht="13.8" x14ac:dyDescent="0.25"/>
    <row r="5199" ht="13.8" x14ac:dyDescent="0.25"/>
    <row r="5200" ht="13.8" x14ac:dyDescent="0.25"/>
    <row r="5201" ht="13.8" x14ac:dyDescent="0.25"/>
    <row r="5202" ht="13.8" x14ac:dyDescent="0.25"/>
    <row r="5203" ht="13.8" x14ac:dyDescent="0.25"/>
    <row r="5204" ht="13.8" x14ac:dyDescent="0.25"/>
    <row r="5205" ht="13.8" x14ac:dyDescent="0.25"/>
    <row r="5206" ht="13.8" x14ac:dyDescent="0.25"/>
    <row r="5207" ht="13.8" x14ac:dyDescent="0.25"/>
    <row r="5208" ht="13.8" x14ac:dyDescent="0.25"/>
    <row r="5209" ht="13.8" x14ac:dyDescent="0.25"/>
    <row r="5210" ht="13.8" x14ac:dyDescent="0.25"/>
    <row r="5211" ht="13.8" x14ac:dyDescent="0.25"/>
    <row r="5212" ht="13.8" x14ac:dyDescent="0.25"/>
    <row r="5213" ht="13.8" x14ac:dyDescent="0.25"/>
    <row r="5214" ht="13.8" x14ac:dyDescent="0.25"/>
    <row r="5215" ht="13.8" x14ac:dyDescent="0.25"/>
    <row r="5216" ht="13.8" x14ac:dyDescent="0.25"/>
    <row r="5217" ht="13.8" x14ac:dyDescent="0.25"/>
    <row r="5218" ht="13.8" x14ac:dyDescent="0.25"/>
    <row r="5219" ht="13.8" x14ac:dyDescent="0.25"/>
    <row r="5220" ht="13.8" x14ac:dyDescent="0.25"/>
    <row r="5221" ht="13.8" x14ac:dyDescent="0.25"/>
    <row r="5222" ht="13.8" x14ac:dyDescent="0.25"/>
    <row r="5223" ht="13.8" x14ac:dyDescent="0.25"/>
    <row r="5224" ht="13.8" x14ac:dyDescent="0.25"/>
    <row r="5225" ht="13.8" x14ac:dyDescent="0.25"/>
    <row r="5226" ht="13.8" x14ac:dyDescent="0.25"/>
    <row r="5227" ht="13.8" x14ac:dyDescent="0.25"/>
    <row r="5228" ht="13.8" x14ac:dyDescent="0.25"/>
    <row r="5229" ht="13.8" x14ac:dyDescent="0.25"/>
    <row r="5230" ht="13.8" x14ac:dyDescent="0.25"/>
    <row r="5231" ht="13.8" x14ac:dyDescent="0.25"/>
    <row r="5232" ht="13.8" x14ac:dyDescent="0.25"/>
    <row r="5233" ht="13.8" x14ac:dyDescent="0.25"/>
    <row r="5234" ht="13.8" x14ac:dyDescent="0.25"/>
    <row r="5235" ht="13.8" x14ac:dyDescent="0.25"/>
    <row r="5236" ht="13.8" x14ac:dyDescent="0.25"/>
    <row r="5237" ht="13.8" x14ac:dyDescent="0.25"/>
    <row r="5238" ht="13.8" x14ac:dyDescent="0.25"/>
    <row r="5239" ht="13.8" x14ac:dyDescent="0.25"/>
    <row r="5240" ht="13.8" x14ac:dyDescent="0.25"/>
    <row r="5241" ht="13.8" x14ac:dyDescent="0.25"/>
    <row r="5242" ht="13.8" x14ac:dyDescent="0.25"/>
    <row r="5243" ht="13.8" x14ac:dyDescent="0.25"/>
    <row r="5244" ht="13.8" x14ac:dyDescent="0.25"/>
    <row r="5245" ht="13.8" x14ac:dyDescent="0.25"/>
    <row r="5246" ht="13.8" x14ac:dyDescent="0.25"/>
    <row r="5247" ht="13.8" x14ac:dyDescent="0.25"/>
    <row r="5248" ht="13.8" x14ac:dyDescent="0.25"/>
    <row r="5249" ht="13.8" x14ac:dyDescent="0.25"/>
    <row r="5250" ht="13.8" x14ac:dyDescent="0.25"/>
    <row r="5251" ht="13.8" x14ac:dyDescent="0.25"/>
    <row r="5252" ht="13.8" x14ac:dyDescent="0.25"/>
    <row r="5253" ht="13.8" x14ac:dyDescent="0.25"/>
    <row r="5254" ht="13.8" x14ac:dyDescent="0.25"/>
    <row r="5255" ht="13.8" x14ac:dyDescent="0.25"/>
    <row r="5256" ht="13.8" x14ac:dyDescent="0.25"/>
    <row r="5257" ht="13.8" x14ac:dyDescent="0.25"/>
    <row r="5258" ht="13.8" x14ac:dyDescent="0.25"/>
    <row r="5259" ht="13.8" x14ac:dyDescent="0.25"/>
    <row r="5260" ht="13.8" x14ac:dyDescent="0.25"/>
    <row r="5261" ht="13.8" x14ac:dyDescent="0.25"/>
    <row r="5262" ht="13.8" x14ac:dyDescent="0.25"/>
    <row r="5263" ht="13.8" x14ac:dyDescent="0.25"/>
    <row r="5264" ht="13.8" x14ac:dyDescent="0.25"/>
    <row r="5265" ht="13.8" x14ac:dyDescent="0.25"/>
    <row r="5266" ht="13.8" x14ac:dyDescent="0.25"/>
    <row r="5267" ht="13.8" x14ac:dyDescent="0.25"/>
    <row r="5268" ht="13.8" x14ac:dyDescent="0.25"/>
    <row r="5269" ht="13.8" x14ac:dyDescent="0.25"/>
    <row r="5270" ht="13.8" x14ac:dyDescent="0.25"/>
    <row r="5271" ht="13.8" x14ac:dyDescent="0.25"/>
    <row r="5272" ht="13.8" x14ac:dyDescent="0.25"/>
    <row r="5273" ht="13.8" x14ac:dyDescent="0.25"/>
    <row r="5274" ht="13.8" x14ac:dyDescent="0.25"/>
    <row r="5275" ht="13.8" x14ac:dyDescent="0.25"/>
    <row r="5276" ht="13.8" x14ac:dyDescent="0.25"/>
    <row r="5277" ht="13.8" x14ac:dyDescent="0.25"/>
    <row r="5278" ht="13.8" x14ac:dyDescent="0.25"/>
    <row r="5279" ht="13.8" x14ac:dyDescent="0.25"/>
    <row r="5280" ht="13.8" x14ac:dyDescent="0.25"/>
    <row r="5281" ht="13.8" x14ac:dyDescent="0.25"/>
    <row r="5282" ht="13.8" x14ac:dyDescent="0.25"/>
    <row r="5283" ht="13.8" x14ac:dyDescent="0.25"/>
    <row r="5284" ht="13.8" x14ac:dyDescent="0.25"/>
    <row r="5285" ht="13.8" x14ac:dyDescent="0.25"/>
    <row r="5286" ht="13.8" x14ac:dyDescent="0.25"/>
    <row r="5287" ht="13.8" x14ac:dyDescent="0.25"/>
    <row r="5288" ht="13.8" x14ac:dyDescent="0.25"/>
    <row r="5289" ht="13.8" x14ac:dyDescent="0.25"/>
    <row r="5290" ht="13.8" x14ac:dyDescent="0.25"/>
    <row r="5291" ht="13.8" x14ac:dyDescent="0.25"/>
    <row r="5292" ht="13.8" x14ac:dyDescent="0.25"/>
    <row r="5293" ht="13.8" x14ac:dyDescent="0.25"/>
    <row r="5294" ht="13.8" x14ac:dyDescent="0.25"/>
    <row r="5295" ht="13.8" x14ac:dyDescent="0.25"/>
    <row r="5296" ht="13.8" x14ac:dyDescent="0.25"/>
    <row r="5297" ht="13.8" x14ac:dyDescent="0.25"/>
    <row r="5298" ht="13.8" x14ac:dyDescent="0.25"/>
    <row r="5299" ht="13.8" x14ac:dyDescent="0.25"/>
    <row r="5300" ht="13.8" x14ac:dyDescent="0.25"/>
    <row r="5301" ht="13.8" x14ac:dyDescent="0.25"/>
    <row r="5302" ht="13.8" x14ac:dyDescent="0.25"/>
    <row r="5303" ht="13.8" x14ac:dyDescent="0.25"/>
    <row r="5304" ht="13.8" x14ac:dyDescent="0.25"/>
    <row r="5305" ht="13.8" x14ac:dyDescent="0.25"/>
    <row r="5306" ht="13.8" x14ac:dyDescent="0.25"/>
    <row r="5307" ht="13.8" x14ac:dyDescent="0.25"/>
    <row r="5308" ht="13.8" x14ac:dyDescent="0.25"/>
    <row r="5309" ht="13.8" x14ac:dyDescent="0.25"/>
    <row r="5310" ht="13.8" x14ac:dyDescent="0.25"/>
    <row r="5311" ht="13.8" x14ac:dyDescent="0.25"/>
    <row r="5312" ht="13.8" x14ac:dyDescent="0.25"/>
    <row r="5313" ht="13.8" x14ac:dyDescent="0.25"/>
    <row r="5314" ht="13.8" x14ac:dyDescent="0.25"/>
    <row r="5315" ht="13.8" x14ac:dyDescent="0.25"/>
    <row r="5316" ht="13.8" x14ac:dyDescent="0.25"/>
    <row r="5317" ht="13.8" x14ac:dyDescent="0.25"/>
    <row r="5318" ht="13.8" x14ac:dyDescent="0.25"/>
    <row r="5319" ht="13.8" x14ac:dyDescent="0.25"/>
    <row r="5320" ht="13.8" x14ac:dyDescent="0.25"/>
    <row r="5321" ht="13.8" x14ac:dyDescent="0.25"/>
    <row r="5322" ht="13.8" x14ac:dyDescent="0.25"/>
    <row r="5323" ht="13.8" x14ac:dyDescent="0.25"/>
    <row r="5324" ht="13.8" x14ac:dyDescent="0.25"/>
    <row r="5325" ht="13.8" x14ac:dyDescent="0.25"/>
    <row r="5326" ht="13.8" x14ac:dyDescent="0.25"/>
    <row r="5327" ht="13.8" x14ac:dyDescent="0.25"/>
    <row r="5328" ht="13.8" x14ac:dyDescent="0.25"/>
    <row r="5329" ht="13.8" x14ac:dyDescent="0.25"/>
    <row r="5330" ht="13.8" x14ac:dyDescent="0.25"/>
    <row r="5331" ht="13.8" x14ac:dyDescent="0.25"/>
    <row r="5332" ht="13.8" x14ac:dyDescent="0.25"/>
    <row r="5333" ht="13.8" x14ac:dyDescent="0.25"/>
    <row r="5334" ht="13.8" x14ac:dyDescent="0.25"/>
    <row r="5335" ht="13.8" x14ac:dyDescent="0.25"/>
    <row r="5336" ht="13.8" x14ac:dyDescent="0.25"/>
    <row r="5337" ht="13.8" x14ac:dyDescent="0.25"/>
    <row r="5338" ht="13.8" x14ac:dyDescent="0.25"/>
    <row r="5339" ht="13.8" x14ac:dyDescent="0.25"/>
    <row r="5340" ht="13.8" x14ac:dyDescent="0.25"/>
    <row r="5341" ht="13.8" x14ac:dyDescent="0.25"/>
    <row r="5342" ht="13.8" x14ac:dyDescent="0.25"/>
    <row r="5343" ht="13.8" x14ac:dyDescent="0.25"/>
    <row r="5344" ht="13.8" x14ac:dyDescent="0.25"/>
    <row r="5345" ht="13.8" x14ac:dyDescent="0.25"/>
    <row r="5346" ht="13.8" x14ac:dyDescent="0.25"/>
    <row r="5347" ht="13.8" x14ac:dyDescent="0.25"/>
    <row r="5348" ht="13.8" x14ac:dyDescent="0.25"/>
    <row r="5349" ht="13.8" x14ac:dyDescent="0.25"/>
    <row r="5350" ht="13.8" x14ac:dyDescent="0.25"/>
    <row r="5351" ht="13.8" x14ac:dyDescent="0.25"/>
    <row r="5352" ht="13.8" x14ac:dyDescent="0.25"/>
    <row r="5353" ht="13.8" x14ac:dyDescent="0.25"/>
    <row r="5354" ht="13.8" x14ac:dyDescent="0.25"/>
    <row r="5355" ht="13.8" x14ac:dyDescent="0.25"/>
    <row r="5356" ht="13.8" x14ac:dyDescent="0.25"/>
    <row r="5357" ht="13.8" x14ac:dyDescent="0.25"/>
    <row r="5358" ht="13.8" x14ac:dyDescent="0.25"/>
    <row r="5359" ht="13.8" x14ac:dyDescent="0.25"/>
    <row r="5360" ht="13.8" x14ac:dyDescent="0.25"/>
    <row r="5361" ht="13.8" x14ac:dyDescent="0.25"/>
    <row r="5362" ht="13.8" x14ac:dyDescent="0.25"/>
    <row r="5363" ht="13.8" x14ac:dyDescent="0.25"/>
    <row r="5364" ht="13.8" x14ac:dyDescent="0.25"/>
    <row r="5365" ht="13.8" x14ac:dyDescent="0.25"/>
    <row r="5366" ht="13.8" x14ac:dyDescent="0.25"/>
    <row r="5367" ht="13.8" x14ac:dyDescent="0.25"/>
    <row r="5368" ht="13.8" x14ac:dyDescent="0.25"/>
    <row r="5369" ht="13.8" x14ac:dyDescent="0.25"/>
    <row r="5370" ht="13.8" x14ac:dyDescent="0.25"/>
    <row r="5371" ht="13.8" x14ac:dyDescent="0.25"/>
    <row r="5372" ht="13.8" x14ac:dyDescent="0.25"/>
    <row r="5373" ht="13.8" x14ac:dyDescent="0.25"/>
    <row r="5374" ht="13.8" x14ac:dyDescent="0.25"/>
    <row r="5375" ht="13.8" x14ac:dyDescent="0.25"/>
    <row r="5376" ht="13.8" x14ac:dyDescent="0.25"/>
    <row r="5377" ht="13.8" x14ac:dyDescent="0.25"/>
    <row r="5378" ht="13.8" x14ac:dyDescent="0.25"/>
    <row r="5379" ht="13.8" x14ac:dyDescent="0.25"/>
    <row r="5380" ht="13.8" x14ac:dyDescent="0.25"/>
    <row r="5381" ht="13.8" x14ac:dyDescent="0.25"/>
    <row r="5382" ht="13.8" x14ac:dyDescent="0.25"/>
    <row r="5383" ht="13.8" x14ac:dyDescent="0.25"/>
    <row r="5384" ht="13.8" x14ac:dyDescent="0.25"/>
    <row r="5385" ht="13.8" x14ac:dyDescent="0.25"/>
    <row r="5386" ht="13.8" x14ac:dyDescent="0.25"/>
    <row r="5387" ht="13.8" x14ac:dyDescent="0.25"/>
    <row r="5388" ht="13.8" x14ac:dyDescent="0.25"/>
    <row r="5389" ht="13.8" x14ac:dyDescent="0.25"/>
    <row r="5390" ht="13.8" x14ac:dyDescent="0.25"/>
    <row r="5391" ht="13.8" x14ac:dyDescent="0.25"/>
    <row r="5392" ht="13.8" x14ac:dyDescent="0.25"/>
    <row r="5393" ht="13.8" x14ac:dyDescent="0.25"/>
    <row r="5394" ht="13.8" x14ac:dyDescent="0.25"/>
    <row r="5395" ht="13.8" x14ac:dyDescent="0.25"/>
    <row r="5396" ht="13.8" x14ac:dyDescent="0.25"/>
    <row r="5397" ht="13.8" x14ac:dyDescent="0.25"/>
    <row r="5398" ht="13.8" x14ac:dyDescent="0.25"/>
    <row r="5399" ht="13.8" x14ac:dyDescent="0.25"/>
    <row r="5400" ht="13.8" x14ac:dyDescent="0.25"/>
    <row r="5401" ht="13.8" x14ac:dyDescent="0.25"/>
    <row r="5402" ht="13.8" x14ac:dyDescent="0.25"/>
    <row r="5403" ht="13.8" x14ac:dyDescent="0.25"/>
    <row r="5404" ht="13.8" x14ac:dyDescent="0.25"/>
    <row r="5405" ht="13.8" x14ac:dyDescent="0.25"/>
    <row r="5406" ht="13.8" x14ac:dyDescent="0.25"/>
    <row r="5407" ht="13.8" x14ac:dyDescent="0.25"/>
    <row r="5408" ht="13.8" x14ac:dyDescent="0.25"/>
    <row r="5409" ht="13.8" x14ac:dyDescent="0.25"/>
    <row r="5410" ht="13.8" x14ac:dyDescent="0.25"/>
    <row r="5411" ht="13.8" x14ac:dyDescent="0.25"/>
    <row r="5412" ht="13.8" x14ac:dyDescent="0.25"/>
    <row r="5413" ht="13.8" x14ac:dyDescent="0.25"/>
    <row r="5414" ht="13.8" x14ac:dyDescent="0.25"/>
    <row r="5415" ht="13.8" x14ac:dyDescent="0.25"/>
    <row r="5416" ht="13.8" x14ac:dyDescent="0.25"/>
    <row r="5417" ht="13.8" x14ac:dyDescent="0.25"/>
    <row r="5418" ht="13.8" x14ac:dyDescent="0.25"/>
    <row r="5419" ht="13.8" x14ac:dyDescent="0.25"/>
    <row r="5420" ht="13.8" x14ac:dyDescent="0.25"/>
    <row r="5421" ht="13.8" x14ac:dyDescent="0.25"/>
    <row r="5422" ht="13.8" x14ac:dyDescent="0.25"/>
    <row r="5423" ht="13.8" x14ac:dyDescent="0.25"/>
    <row r="5424" ht="13.8" x14ac:dyDescent="0.25"/>
    <row r="5425" ht="13.8" x14ac:dyDescent="0.25"/>
    <row r="5426" ht="13.8" x14ac:dyDescent="0.25"/>
    <row r="5427" ht="13.8" x14ac:dyDescent="0.25"/>
    <row r="5428" ht="13.8" x14ac:dyDescent="0.25"/>
    <row r="5429" ht="13.8" x14ac:dyDescent="0.25"/>
    <row r="5430" ht="13.8" x14ac:dyDescent="0.25"/>
    <row r="5431" ht="13.8" x14ac:dyDescent="0.25"/>
    <row r="5432" ht="13.8" x14ac:dyDescent="0.25"/>
    <row r="5433" ht="13.8" x14ac:dyDescent="0.25"/>
    <row r="5434" ht="13.8" x14ac:dyDescent="0.25"/>
    <row r="5435" ht="13.8" x14ac:dyDescent="0.25"/>
    <row r="5436" ht="13.8" x14ac:dyDescent="0.25"/>
    <row r="5437" ht="13.8" x14ac:dyDescent="0.25"/>
    <row r="5438" ht="13.8" x14ac:dyDescent="0.25"/>
    <row r="5439" ht="13.8" x14ac:dyDescent="0.25"/>
    <row r="5440" ht="13.8" x14ac:dyDescent="0.25"/>
    <row r="5441" ht="13.8" x14ac:dyDescent="0.25"/>
    <row r="5442" ht="13.8" x14ac:dyDescent="0.25"/>
    <row r="5443" ht="13.8" x14ac:dyDescent="0.25"/>
    <row r="5444" ht="13.8" x14ac:dyDescent="0.25"/>
    <row r="5445" ht="13.8" x14ac:dyDescent="0.25"/>
    <row r="5446" ht="13.8" x14ac:dyDescent="0.25"/>
    <row r="5447" ht="13.8" x14ac:dyDescent="0.25"/>
    <row r="5448" ht="13.8" x14ac:dyDescent="0.25"/>
    <row r="5449" ht="13.8" x14ac:dyDescent="0.25"/>
    <row r="5450" ht="13.8" x14ac:dyDescent="0.25"/>
    <row r="5451" ht="13.8" x14ac:dyDescent="0.25"/>
    <row r="5452" ht="13.8" x14ac:dyDescent="0.25"/>
    <row r="5453" ht="13.8" x14ac:dyDescent="0.25"/>
    <row r="5454" ht="13.8" x14ac:dyDescent="0.25"/>
    <row r="5455" ht="13.8" x14ac:dyDescent="0.25"/>
    <row r="5456" ht="13.8" x14ac:dyDescent="0.25"/>
    <row r="5457" ht="13.8" x14ac:dyDescent="0.25"/>
    <row r="5458" ht="13.8" x14ac:dyDescent="0.25"/>
    <row r="5459" ht="13.8" x14ac:dyDescent="0.25"/>
    <row r="5460" ht="13.8" x14ac:dyDescent="0.25"/>
    <row r="5461" ht="13.8" x14ac:dyDescent="0.25"/>
    <row r="5462" ht="13.8" x14ac:dyDescent="0.25"/>
    <row r="5463" ht="13.8" x14ac:dyDescent="0.25"/>
    <row r="5464" ht="13.8" x14ac:dyDescent="0.25"/>
    <row r="5465" ht="13.8" x14ac:dyDescent="0.25"/>
    <row r="5466" ht="13.8" x14ac:dyDescent="0.25"/>
    <row r="5467" ht="13.8" x14ac:dyDescent="0.25"/>
    <row r="5468" ht="13.8" x14ac:dyDescent="0.25"/>
    <row r="5469" ht="13.8" x14ac:dyDescent="0.25"/>
    <row r="5470" ht="13.8" x14ac:dyDescent="0.25"/>
    <row r="5471" ht="13.8" x14ac:dyDescent="0.25"/>
    <row r="5472" ht="13.8" x14ac:dyDescent="0.25"/>
    <row r="5473" ht="13.8" x14ac:dyDescent="0.25"/>
    <row r="5474" ht="13.8" x14ac:dyDescent="0.25"/>
    <row r="5475" ht="13.8" x14ac:dyDescent="0.25"/>
    <row r="5476" ht="13.8" x14ac:dyDescent="0.25"/>
    <row r="5477" ht="13.8" x14ac:dyDescent="0.25"/>
    <row r="5478" ht="13.8" x14ac:dyDescent="0.25"/>
    <row r="5479" ht="13.8" x14ac:dyDescent="0.25"/>
    <row r="5480" ht="13.8" x14ac:dyDescent="0.25"/>
    <row r="5481" ht="13.8" x14ac:dyDescent="0.25"/>
    <row r="5482" ht="13.8" x14ac:dyDescent="0.25"/>
    <row r="5483" ht="13.8" x14ac:dyDescent="0.25"/>
    <row r="5484" ht="13.8" x14ac:dyDescent="0.25"/>
    <row r="5485" ht="13.8" x14ac:dyDescent="0.25"/>
    <row r="5486" ht="13.8" x14ac:dyDescent="0.25"/>
    <row r="5487" ht="13.8" x14ac:dyDescent="0.25"/>
    <row r="5488" ht="13.8" x14ac:dyDescent="0.25"/>
    <row r="5489" ht="13.8" x14ac:dyDescent="0.25"/>
    <row r="5490" ht="13.8" x14ac:dyDescent="0.25"/>
    <row r="5491" ht="13.8" x14ac:dyDescent="0.25"/>
    <row r="5492" ht="13.8" x14ac:dyDescent="0.25"/>
    <row r="5493" ht="13.8" x14ac:dyDescent="0.25"/>
    <row r="5494" ht="13.8" x14ac:dyDescent="0.25"/>
    <row r="5495" ht="13.8" x14ac:dyDescent="0.25"/>
    <row r="5496" ht="13.8" x14ac:dyDescent="0.25"/>
    <row r="5497" ht="13.8" x14ac:dyDescent="0.25"/>
    <row r="5498" ht="13.8" x14ac:dyDescent="0.25"/>
    <row r="5499" ht="13.8" x14ac:dyDescent="0.25"/>
    <row r="5500" ht="13.8" x14ac:dyDescent="0.25"/>
    <row r="5501" ht="13.8" x14ac:dyDescent="0.25"/>
    <row r="5502" ht="13.8" x14ac:dyDescent="0.25"/>
    <row r="5503" ht="13.8" x14ac:dyDescent="0.25"/>
    <row r="5504" ht="13.8" x14ac:dyDescent="0.25"/>
    <row r="5505" ht="13.8" x14ac:dyDescent="0.25"/>
    <row r="5506" ht="13.8" x14ac:dyDescent="0.25"/>
    <row r="5507" ht="13.8" x14ac:dyDescent="0.25"/>
    <row r="5508" ht="13.8" x14ac:dyDescent="0.25"/>
    <row r="5509" ht="13.8" x14ac:dyDescent="0.25"/>
    <row r="5510" ht="13.8" x14ac:dyDescent="0.25"/>
    <row r="5511" ht="13.8" x14ac:dyDescent="0.25"/>
    <row r="5512" ht="13.8" x14ac:dyDescent="0.25"/>
    <row r="5513" ht="13.8" x14ac:dyDescent="0.25"/>
    <row r="5514" ht="13.8" x14ac:dyDescent="0.25"/>
    <row r="5515" ht="13.8" x14ac:dyDescent="0.25"/>
    <row r="5516" ht="13.8" x14ac:dyDescent="0.25"/>
    <row r="5517" ht="13.8" x14ac:dyDescent="0.25"/>
    <row r="5518" ht="13.8" x14ac:dyDescent="0.25"/>
    <row r="5519" ht="13.8" x14ac:dyDescent="0.25"/>
    <row r="5520" ht="13.8" x14ac:dyDescent="0.25"/>
    <row r="5521" ht="13.8" x14ac:dyDescent="0.25"/>
    <row r="5522" ht="13.8" x14ac:dyDescent="0.25"/>
    <row r="5523" ht="13.8" x14ac:dyDescent="0.25"/>
    <row r="5524" ht="13.8" x14ac:dyDescent="0.25"/>
    <row r="5525" ht="13.8" x14ac:dyDescent="0.25"/>
    <row r="5526" ht="13.8" x14ac:dyDescent="0.25"/>
    <row r="5527" ht="13.8" x14ac:dyDescent="0.25"/>
    <row r="5528" ht="13.8" x14ac:dyDescent="0.25"/>
    <row r="5529" ht="13.8" x14ac:dyDescent="0.25"/>
    <row r="5530" ht="13.8" x14ac:dyDescent="0.25"/>
    <row r="5531" ht="13.8" x14ac:dyDescent="0.25"/>
    <row r="5532" ht="13.8" x14ac:dyDescent="0.25"/>
    <row r="5533" ht="13.8" x14ac:dyDescent="0.25"/>
    <row r="5534" ht="13.8" x14ac:dyDescent="0.25"/>
    <row r="5535" ht="13.8" x14ac:dyDescent="0.25"/>
    <row r="5536" ht="13.8" x14ac:dyDescent="0.25"/>
    <row r="5537" ht="13.8" x14ac:dyDescent="0.25"/>
    <row r="5538" ht="13.8" x14ac:dyDescent="0.25"/>
    <row r="5539" ht="13.8" x14ac:dyDescent="0.25"/>
    <row r="5540" ht="13.8" x14ac:dyDescent="0.25"/>
    <row r="5541" ht="13.8" x14ac:dyDescent="0.25"/>
    <row r="5542" ht="13.8" x14ac:dyDescent="0.25"/>
    <row r="5543" ht="13.8" x14ac:dyDescent="0.25"/>
    <row r="5544" ht="13.8" x14ac:dyDescent="0.25"/>
    <row r="5545" ht="13.8" x14ac:dyDescent="0.25"/>
    <row r="5546" ht="13.8" x14ac:dyDescent="0.25"/>
    <row r="5547" ht="13.8" x14ac:dyDescent="0.25"/>
    <row r="5548" ht="13.8" x14ac:dyDescent="0.25"/>
    <row r="5549" ht="13.8" x14ac:dyDescent="0.25"/>
    <row r="5550" ht="13.8" x14ac:dyDescent="0.25"/>
    <row r="5551" ht="13.8" x14ac:dyDescent="0.25"/>
    <row r="5552" ht="13.8" x14ac:dyDescent="0.25"/>
    <row r="5553" ht="13.8" x14ac:dyDescent="0.25"/>
    <row r="5554" ht="13.8" x14ac:dyDescent="0.25"/>
    <row r="5555" ht="13.8" x14ac:dyDescent="0.25"/>
    <row r="5556" ht="13.8" x14ac:dyDescent="0.25"/>
    <row r="5557" ht="13.8" x14ac:dyDescent="0.25"/>
    <row r="5558" ht="13.8" x14ac:dyDescent="0.25"/>
    <row r="5559" ht="13.8" x14ac:dyDescent="0.25"/>
    <row r="5560" ht="13.8" x14ac:dyDescent="0.25"/>
    <row r="5561" ht="13.8" x14ac:dyDescent="0.25"/>
    <row r="5562" ht="13.8" x14ac:dyDescent="0.25"/>
    <row r="5563" ht="13.8" x14ac:dyDescent="0.25"/>
    <row r="5564" ht="13.8" x14ac:dyDescent="0.25"/>
    <row r="5565" ht="13.8" x14ac:dyDescent="0.25"/>
    <row r="5566" ht="13.8" x14ac:dyDescent="0.25"/>
    <row r="5567" ht="13.8" x14ac:dyDescent="0.25"/>
    <row r="5568" ht="13.8" x14ac:dyDescent="0.25"/>
    <row r="5569" ht="13.8" x14ac:dyDescent="0.25"/>
    <row r="5570" ht="13.8" x14ac:dyDescent="0.25"/>
    <row r="5571" ht="13.8" x14ac:dyDescent="0.25"/>
    <row r="5572" ht="13.8" x14ac:dyDescent="0.25"/>
    <row r="5573" ht="13.8" x14ac:dyDescent="0.25"/>
    <row r="5574" ht="13.8" x14ac:dyDescent="0.25"/>
    <row r="5575" ht="13.8" x14ac:dyDescent="0.25"/>
    <row r="5576" ht="13.8" x14ac:dyDescent="0.25"/>
    <row r="5577" ht="13.8" x14ac:dyDescent="0.25"/>
    <row r="5578" ht="13.8" x14ac:dyDescent="0.25"/>
    <row r="5579" ht="13.8" x14ac:dyDescent="0.25"/>
    <row r="5580" ht="13.8" x14ac:dyDescent="0.25"/>
    <row r="5581" ht="13.8" x14ac:dyDescent="0.25"/>
    <row r="5582" ht="13.8" x14ac:dyDescent="0.25"/>
    <row r="5583" ht="13.8" x14ac:dyDescent="0.25"/>
    <row r="5584" ht="13.8" x14ac:dyDescent="0.25"/>
    <row r="5585" ht="13.8" x14ac:dyDescent="0.25"/>
    <row r="5586" ht="13.8" x14ac:dyDescent="0.25"/>
    <row r="5587" ht="13.8" x14ac:dyDescent="0.25"/>
    <row r="5588" ht="13.8" x14ac:dyDescent="0.25"/>
    <row r="5589" ht="13.8" x14ac:dyDescent="0.25"/>
    <row r="5590" ht="13.8" x14ac:dyDescent="0.25"/>
    <row r="5591" ht="13.8" x14ac:dyDescent="0.25"/>
    <row r="5592" ht="13.8" x14ac:dyDescent="0.25"/>
    <row r="5593" ht="13.8" x14ac:dyDescent="0.25"/>
    <row r="5594" ht="13.8" x14ac:dyDescent="0.25"/>
    <row r="5595" ht="13.8" x14ac:dyDescent="0.25"/>
    <row r="5596" ht="13.8" x14ac:dyDescent="0.25"/>
    <row r="5597" ht="13.8" x14ac:dyDescent="0.25"/>
    <row r="5598" ht="13.8" x14ac:dyDescent="0.25"/>
    <row r="5599" ht="13.8" x14ac:dyDescent="0.25"/>
    <row r="5600" ht="13.8" x14ac:dyDescent="0.25"/>
    <row r="5601" ht="13.8" x14ac:dyDescent="0.25"/>
    <row r="5602" ht="13.8" x14ac:dyDescent="0.25"/>
    <row r="5603" ht="13.8" x14ac:dyDescent="0.25"/>
    <row r="5604" ht="13.8" x14ac:dyDescent="0.25"/>
    <row r="5605" ht="13.8" x14ac:dyDescent="0.25"/>
    <row r="5606" ht="13.8" x14ac:dyDescent="0.25"/>
    <row r="5607" ht="13.8" x14ac:dyDescent="0.25"/>
    <row r="5608" ht="13.8" x14ac:dyDescent="0.25"/>
    <row r="5609" ht="13.8" x14ac:dyDescent="0.25"/>
    <row r="5610" ht="13.8" x14ac:dyDescent="0.25"/>
    <row r="5611" ht="13.8" x14ac:dyDescent="0.25"/>
    <row r="5612" ht="13.8" x14ac:dyDescent="0.25"/>
    <row r="5613" ht="13.8" x14ac:dyDescent="0.25"/>
    <row r="5614" ht="13.8" x14ac:dyDescent="0.25"/>
    <row r="5615" ht="13.8" x14ac:dyDescent="0.25"/>
    <row r="5616" ht="13.8" x14ac:dyDescent="0.25"/>
    <row r="5617" ht="13.8" x14ac:dyDescent="0.25"/>
    <row r="5618" ht="13.8" x14ac:dyDescent="0.25"/>
    <row r="5619" ht="13.8" x14ac:dyDescent="0.25"/>
    <row r="5620" ht="13.8" x14ac:dyDescent="0.25"/>
    <row r="5621" ht="13.8" x14ac:dyDescent="0.25"/>
    <row r="5622" ht="13.8" x14ac:dyDescent="0.25"/>
    <row r="5623" ht="13.8" x14ac:dyDescent="0.25"/>
    <row r="5624" ht="13.8" x14ac:dyDescent="0.25"/>
    <row r="5625" ht="13.8" x14ac:dyDescent="0.25"/>
    <row r="5626" ht="13.8" x14ac:dyDescent="0.25"/>
    <row r="5627" ht="13.8" x14ac:dyDescent="0.25"/>
    <row r="5628" ht="13.8" x14ac:dyDescent="0.25"/>
    <row r="5629" ht="13.8" x14ac:dyDescent="0.25"/>
    <row r="5630" ht="13.8" x14ac:dyDescent="0.25"/>
    <row r="5631" ht="13.8" x14ac:dyDescent="0.25"/>
    <row r="5632" ht="13.8" x14ac:dyDescent="0.25"/>
    <row r="5633" ht="13.8" x14ac:dyDescent="0.25"/>
    <row r="5634" ht="13.8" x14ac:dyDescent="0.25"/>
    <row r="5635" ht="13.8" x14ac:dyDescent="0.25"/>
    <row r="5636" ht="13.8" x14ac:dyDescent="0.25"/>
    <row r="5637" ht="13.8" x14ac:dyDescent="0.25"/>
    <row r="5638" ht="13.8" x14ac:dyDescent="0.25"/>
    <row r="5639" ht="13.8" x14ac:dyDescent="0.25"/>
    <row r="5640" ht="13.8" x14ac:dyDescent="0.25"/>
    <row r="5641" ht="13.8" x14ac:dyDescent="0.25"/>
    <row r="5642" ht="13.8" x14ac:dyDescent="0.25"/>
    <row r="5643" ht="13.8" x14ac:dyDescent="0.25"/>
    <row r="5644" ht="13.8" x14ac:dyDescent="0.25"/>
    <row r="5645" ht="13.8" x14ac:dyDescent="0.25"/>
    <row r="5646" ht="13.8" x14ac:dyDescent="0.25"/>
    <row r="5647" ht="13.8" x14ac:dyDescent="0.25"/>
    <row r="5648" ht="13.8" x14ac:dyDescent="0.25"/>
    <row r="5649" ht="13.8" x14ac:dyDescent="0.25"/>
    <row r="5650" ht="13.8" x14ac:dyDescent="0.25"/>
    <row r="5651" ht="13.8" x14ac:dyDescent="0.25"/>
    <row r="5652" ht="13.8" x14ac:dyDescent="0.25"/>
    <row r="5653" ht="13.8" x14ac:dyDescent="0.25"/>
    <row r="5654" ht="13.8" x14ac:dyDescent="0.25"/>
    <row r="5655" ht="13.8" x14ac:dyDescent="0.25"/>
    <row r="5656" ht="13.8" x14ac:dyDescent="0.25"/>
    <row r="5657" ht="13.8" x14ac:dyDescent="0.25"/>
    <row r="5658" ht="13.8" x14ac:dyDescent="0.25"/>
    <row r="5659" ht="13.8" x14ac:dyDescent="0.25"/>
    <row r="5660" ht="13.8" x14ac:dyDescent="0.25"/>
    <row r="5661" ht="13.8" x14ac:dyDescent="0.25"/>
    <row r="5662" ht="13.8" x14ac:dyDescent="0.25"/>
    <row r="5663" ht="13.8" x14ac:dyDescent="0.25"/>
    <row r="5664" ht="13.8" x14ac:dyDescent="0.25"/>
    <row r="5665" ht="13.8" x14ac:dyDescent="0.25"/>
    <row r="5666" ht="13.8" x14ac:dyDescent="0.25"/>
    <row r="5667" ht="13.8" x14ac:dyDescent="0.25"/>
    <row r="5668" ht="13.8" x14ac:dyDescent="0.25"/>
    <row r="5669" ht="13.8" x14ac:dyDescent="0.25"/>
    <row r="5670" ht="13.8" x14ac:dyDescent="0.25"/>
    <row r="5671" ht="13.8" x14ac:dyDescent="0.25"/>
    <row r="5672" ht="13.8" x14ac:dyDescent="0.25"/>
    <row r="5673" ht="13.8" x14ac:dyDescent="0.25"/>
    <row r="5674" ht="13.8" x14ac:dyDescent="0.25"/>
    <row r="5675" ht="13.8" x14ac:dyDescent="0.25"/>
    <row r="5676" ht="13.8" x14ac:dyDescent="0.25"/>
    <row r="5677" ht="13.8" x14ac:dyDescent="0.25"/>
    <row r="5678" ht="13.8" x14ac:dyDescent="0.25"/>
    <row r="5679" ht="13.8" x14ac:dyDescent="0.25"/>
    <row r="5680" ht="13.8" x14ac:dyDescent="0.25"/>
    <row r="5681" ht="13.8" x14ac:dyDescent="0.25"/>
    <row r="5682" ht="13.8" x14ac:dyDescent="0.25"/>
    <row r="5683" ht="13.8" x14ac:dyDescent="0.25"/>
    <row r="5684" ht="13.8" x14ac:dyDescent="0.25"/>
    <row r="5685" ht="13.8" x14ac:dyDescent="0.25"/>
    <row r="5686" ht="13.8" x14ac:dyDescent="0.25"/>
    <row r="5687" ht="13.8" x14ac:dyDescent="0.25"/>
    <row r="5688" ht="13.8" x14ac:dyDescent="0.25"/>
    <row r="5689" ht="13.8" x14ac:dyDescent="0.25"/>
    <row r="5690" ht="13.8" x14ac:dyDescent="0.25"/>
    <row r="5691" ht="13.8" x14ac:dyDescent="0.25"/>
    <row r="5692" ht="13.8" x14ac:dyDescent="0.25"/>
    <row r="5693" ht="13.8" x14ac:dyDescent="0.25"/>
    <row r="5694" ht="13.8" x14ac:dyDescent="0.25"/>
    <row r="5695" ht="13.8" x14ac:dyDescent="0.25"/>
    <row r="5696" ht="13.8" x14ac:dyDescent="0.25"/>
    <row r="5697" ht="13.8" x14ac:dyDescent="0.25"/>
    <row r="5698" ht="13.8" x14ac:dyDescent="0.25"/>
    <row r="5699" ht="13.8" x14ac:dyDescent="0.25"/>
    <row r="5700" ht="13.8" x14ac:dyDescent="0.25"/>
    <row r="5701" ht="13.8" x14ac:dyDescent="0.25"/>
    <row r="5702" ht="13.8" x14ac:dyDescent="0.25"/>
    <row r="5703" ht="13.8" x14ac:dyDescent="0.25"/>
    <row r="5704" ht="13.8" x14ac:dyDescent="0.25"/>
    <row r="5705" ht="13.8" x14ac:dyDescent="0.25"/>
    <row r="5706" ht="13.8" x14ac:dyDescent="0.25"/>
    <row r="5707" ht="13.8" x14ac:dyDescent="0.25"/>
    <row r="5708" ht="13.8" x14ac:dyDescent="0.25"/>
    <row r="5709" ht="13.8" x14ac:dyDescent="0.25"/>
    <row r="5710" ht="13.8" x14ac:dyDescent="0.25"/>
    <row r="5711" ht="13.8" x14ac:dyDescent="0.25"/>
    <row r="5712" ht="13.8" x14ac:dyDescent="0.25"/>
    <row r="5713" ht="13.8" x14ac:dyDescent="0.25"/>
    <row r="5714" ht="13.8" x14ac:dyDescent="0.25"/>
    <row r="5715" ht="13.8" x14ac:dyDescent="0.25"/>
    <row r="5716" ht="13.8" x14ac:dyDescent="0.25"/>
    <row r="5717" ht="13.8" x14ac:dyDescent="0.25"/>
    <row r="5718" ht="13.8" x14ac:dyDescent="0.25"/>
    <row r="5719" ht="13.8" x14ac:dyDescent="0.25"/>
    <row r="5720" ht="13.8" x14ac:dyDescent="0.25"/>
    <row r="5721" ht="13.8" x14ac:dyDescent="0.25"/>
    <row r="5722" ht="13.8" x14ac:dyDescent="0.25"/>
    <row r="5723" ht="13.8" x14ac:dyDescent="0.25"/>
    <row r="5724" ht="13.8" x14ac:dyDescent="0.25"/>
    <row r="5725" ht="13.8" x14ac:dyDescent="0.25"/>
    <row r="5726" ht="13.8" x14ac:dyDescent="0.25"/>
    <row r="5727" ht="13.8" x14ac:dyDescent="0.25"/>
    <row r="5728" ht="13.8" x14ac:dyDescent="0.25"/>
    <row r="5729" ht="13.8" x14ac:dyDescent="0.25"/>
    <row r="5730" ht="13.8" x14ac:dyDescent="0.25"/>
    <row r="5731" ht="13.8" x14ac:dyDescent="0.25"/>
    <row r="5732" ht="13.8" x14ac:dyDescent="0.25"/>
    <row r="5733" ht="13.8" x14ac:dyDescent="0.25"/>
    <row r="5734" ht="13.8" x14ac:dyDescent="0.25"/>
    <row r="5735" ht="13.8" x14ac:dyDescent="0.25"/>
    <row r="5736" ht="13.8" x14ac:dyDescent="0.25"/>
    <row r="5737" ht="13.8" x14ac:dyDescent="0.25"/>
    <row r="5738" ht="13.8" x14ac:dyDescent="0.25"/>
    <row r="5739" ht="13.8" x14ac:dyDescent="0.25"/>
    <row r="5740" ht="13.8" x14ac:dyDescent="0.25"/>
    <row r="5741" ht="13.8" x14ac:dyDescent="0.25"/>
    <row r="5742" ht="13.8" x14ac:dyDescent="0.25"/>
    <row r="5743" ht="13.8" x14ac:dyDescent="0.25"/>
    <row r="5744" ht="13.8" x14ac:dyDescent="0.25"/>
    <row r="5745" ht="13.8" x14ac:dyDescent="0.25"/>
    <row r="5746" ht="13.8" x14ac:dyDescent="0.25"/>
    <row r="5747" ht="13.8" x14ac:dyDescent="0.25"/>
    <row r="5748" ht="13.8" x14ac:dyDescent="0.25"/>
    <row r="5749" ht="13.8" x14ac:dyDescent="0.25"/>
    <row r="5750" ht="13.8" x14ac:dyDescent="0.25"/>
    <row r="5751" ht="13.8" x14ac:dyDescent="0.25"/>
    <row r="5752" ht="13.8" x14ac:dyDescent="0.25"/>
    <row r="5753" ht="13.8" x14ac:dyDescent="0.25"/>
    <row r="5754" ht="13.8" x14ac:dyDescent="0.25"/>
    <row r="5755" ht="13.8" x14ac:dyDescent="0.25"/>
    <row r="5756" ht="13.8" x14ac:dyDescent="0.25"/>
    <row r="5757" ht="13.8" x14ac:dyDescent="0.25"/>
    <row r="5758" ht="13.8" x14ac:dyDescent="0.25"/>
    <row r="5759" ht="13.8" x14ac:dyDescent="0.25"/>
    <row r="5760" ht="13.8" x14ac:dyDescent="0.25"/>
    <row r="5761" ht="13.8" x14ac:dyDescent="0.25"/>
    <row r="5762" ht="13.8" x14ac:dyDescent="0.25"/>
    <row r="5763" ht="13.8" x14ac:dyDescent="0.25"/>
    <row r="5764" ht="13.8" x14ac:dyDescent="0.25"/>
    <row r="5765" ht="13.8" x14ac:dyDescent="0.25"/>
    <row r="5766" ht="13.8" x14ac:dyDescent="0.25"/>
    <row r="5767" ht="13.8" x14ac:dyDescent="0.25"/>
    <row r="5768" ht="13.8" x14ac:dyDescent="0.25"/>
    <row r="5769" ht="13.8" x14ac:dyDescent="0.25"/>
    <row r="5770" ht="13.8" x14ac:dyDescent="0.25"/>
    <row r="5771" ht="13.8" x14ac:dyDescent="0.25"/>
    <row r="5772" ht="13.8" x14ac:dyDescent="0.25"/>
    <row r="5773" ht="13.8" x14ac:dyDescent="0.25"/>
    <row r="5774" ht="13.8" x14ac:dyDescent="0.25"/>
    <row r="5775" ht="13.8" x14ac:dyDescent="0.25"/>
    <row r="5776" ht="13.8" x14ac:dyDescent="0.25"/>
    <row r="5777" ht="13.8" x14ac:dyDescent="0.25"/>
    <row r="5778" ht="13.8" x14ac:dyDescent="0.25"/>
    <row r="5779" ht="13.8" x14ac:dyDescent="0.25"/>
    <row r="5780" ht="13.8" x14ac:dyDescent="0.25"/>
    <row r="5781" ht="13.8" x14ac:dyDescent="0.25"/>
    <row r="5782" ht="13.8" x14ac:dyDescent="0.25"/>
    <row r="5783" ht="13.8" x14ac:dyDescent="0.25"/>
    <row r="5784" ht="13.8" x14ac:dyDescent="0.25"/>
    <row r="5785" ht="13.8" x14ac:dyDescent="0.25"/>
    <row r="5786" ht="13.8" x14ac:dyDescent="0.25"/>
    <row r="5787" ht="13.8" x14ac:dyDescent="0.25"/>
    <row r="5788" ht="13.8" x14ac:dyDescent="0.25"/>
    <row r="5789" ht="13.8" x14ac:dyDescent="0.25"/>
    <row r="5790" ht="13.8" x14ac:dyDescent="0.25"/>
    <row r="5791" ht="13.8" x14ac:dyDescent="0.25"/>
    <row r="5792" ht="13.8" x14ac:dyDescent="0.25"/>
    <row r="5793" ht="13.8" x14ac:dyDescent="0.25"/>
    <row r="5794" ht="13.8" x14ac:dyDescent="0.25"/>
    <row r="5795" ht="13.8" x14ac:dyDescent="0.25"/>
    <row r="5796" ht="13.8" x14ac:dyDescent="0.25"/>
    <row r="5797" ht="13.8" x14ac:dyDescent="0.25"/>
    <row r="5798" ht="13.8" x14ac:dyDescent="0.25"/>
    <row r="5799" ht="13.8" x14ac:dyDescent="0.25"/>
    <row r="5800" ht="13.8" x14ac:dyDescent="0.25"/>
    <row r="5801" ht="13.8" x14ac:dyDescent="0.25"/>
    <row r="5802" ht="13.8" x14ac:dyDescent="0.25"/>
    <row r="5803" ht="13.8" x14ac:dyDescent="0.25"/>
    <row r="5804" ht="13.8" x14ac:dyDescent="0.25"/>
    <row r="5805" ht="13.8" x14ac:dyDescent="0.25"/>
    <row r="5806" ht="13.8" x14ac:dyDescent="0.25"/>
    <row r="5807" ht="13.8" x14ac:dyDescent="0.25"/>
    <row r="5808" ht="13.8" x14ac:dyDescent="0.25"/>
    <row r="5809" ht="13.8" x14ac:dyDescent="0.25"/>
    <row r="5810" ht="13.8" x14ac:dyDescent="0.25"/>
    <row r="5811" ht="13.8" x14ac:dyDescent="0.25"/>
    <row r="5812" ht="13.8" x14ac:dyDescent="0.25"/>
    <row r="5813" ht="13.8" x14ac:dyDescent="0.25"/>
    <row r="5814" ht="13.8" x14ac:dyDescent="0.25"/>
    <row r="5815" ht="13.8" x14ac:dyDescent="0.25"/>
    <row r="5816" ht="13.8" x14ac:dyDescent="0.25"/>
    <row r="5817" ht="13.8" x14ac:dyDescent="0.25"/>
    <row r="5818" ht="13.8" x14ac:dyDescent="0.25"/>
    <row r="5819" ht="13.8" x14ac:dyDescent="0.25"/>
    <row r="5820" ht="13.8" x14ac:dyDescent="0.25"/>
    <row r="5821" ht="13.8" x14ac:dyDescent="0.25"/>
    <row r="5822" ht="13.8" x14ac:dyDescent="0.25"/>
    <row r="5823" ht="13.8" x14ac:dyDescent="0.25"/>
    <row r="5824" ht="13.8" x14ac:dyDescent="0.25"/>
    <row r="5825" ht="13.8" x14ac:dyDescent="0.25"/>
    <row r="5826" ht="13.8" x14ac:dyDescent="0.25"/>
    <row r="5827" ht="13.8" x14ac:dyDescent="0.25"/>
    <row r="5828" ht="13.8" x14ac:dyDescent="0.25"/>
    <row r="5829" ht="13.8" x14ac:dyDescent="0.25"/>
    <row r="5830" ht="13.8" x14ac:dyDescent="0.25"/>
    <row r="5831" ht="13.8" x14ac:dyDescent="0.25"/>
    <row r="5832" ht="13.8" x14ac:dyDescent="0.25"/>
    <row r="5833" ht="13.8" x14ac:dyDescent="0.25"/>
    <row r="5834" ht="13.8" x14ac:dyDescent="0.25"/>
    <row r="5835" ht="13.8" x14ac:dyDescent="0.25"/>
    <row r="5836" ht="13.8" x14ac:dyDescent="0.25"/>
    <row r="5837" ht="13.8" x14ac:dyDescent="0.25"/>
    <row r="5838" ht="13.8" x14ac:dyDescent="0.25"/>
    <row r="5839" ht="13.8" x14ac:dyDescent="0.25"/>
    <row r="5840" ht="13.8" x14ac:dyDescent="0.25"/>
    <row r="5841" ht="13.8" x14ac:dyDescent="0.25"/>
    <row r="5842" ht="13.8" x14ac:dyDescent="0.25"/>
    <row r="5843" ht="13.8" x14ac:dyDescent="0.25"/>
    <row r="5844" ht="13.8" x14ac:dyDescent="0.25"/>
    <row r="5845" ht="13.8" x14ac:dyDescent="0.25"/>
    <row r="5846" ht="13.8" x14ac:dyDescent="0.25"/>
    <row r="5847" ht="13.8" x14ac:dyDescent="0.25"/>
    <row r="5848" ht="13.8" x14ac:dyDescent="0.25"/>
    <row r="5849" ht="13.8" x14ac:dyDescent="0.25"/>
    <row r="5850" ht="13.8" x14ac:dyDescent="0.25"/>
    <row r="5851" ht="13.8" x14ac:dyDescent="0.25"/>
    <row r="5852" ht="13.8" x14ac:dyDescent="0.25"/>
    <row r="5853" ht="13.8" x14ac:dyDescent="0.25"/>
    <row r="5854" ht="13.8" x14ac:dyDescent="0.25"/>
    <row r="5855" ht="13.8" x14ac:dyDescent="0.25"/>
    <row r="5856" ht="13.8" x14ac:dyDescent="0.25"/>
    <row r="5857" ht="13.8" x14ac:dyDescent="0.25"/>
    <row r="5858" ht="13.8" x14ac:dyDescent="0.25"/>
    <row r="5859" ht="13.8" x14ac:dyDescent="0.25"/>
    <row r="5860" ht="13.8" x14ac:dyDescent="0.25"/>
    <row r="5861" ht="13.8" x14ac:dyDescent="0.25"/>
    <row r="5862" ht="13.8" x14ac:dyDescent="0.25"/>
    <row r="5863" ht="13.8" x14ac:dyDescent="0.25"/>
    <row r="5864" ht="13.8" x14ac:dyDescent="0.25"/>
    <row r="5865" ht="13.8" x14ac:dyDescent="0.25"/>
    <row r="5866" ht="13.8" x14ac:dyDescent="0.25"/>
    <row r="5867" ht="13.8" x14ac:dyDescent="0.25"/>
    <row r="5868" ht="13.8" x14ac:dyDescent="0.25"/>
    <row r="5869" ht="13.8" x14ac:dyDescent="0.25"/>
    <row r="5870" ht="13.8" x14ac:dyDescent="0.25"/>
    <row r="5871" ht="13.8" x14ac:dyDescent="0.25"/>
    <row r="5872" ht="13.8" x14ac:dyDescent="0.25"/>
    <row r="5873" ht="13.8" x14ac:dyDescent="0.25"/>
    <row r="5874" ht="13.8" x14ac:dyDescent="0.25"/>
    <row r="5875" ht="13.8" x14ac:dyDescent="0.25"/>
    <row r="5876" ht="13.8" x14ac:dyDescent="0.25"/>
    <row r="5877" ht="13.8" x14ac:dyDescent="0.25"/>
    <row r="5878" ht="13.8" x14ac:dyDescent="0.25"/>
    <row r="5879" ht="13.8" x14ac:dyDescent="0.25"/>
    <row r="5880" ht="13.8" x14ac:dyDescent="0.25"/>
    <row r="5881" ht="13.8" x14ac:dyDescent="0.25"/>
    <row r="5882" ht="13.8" x14ac:dyDescent="0.25"/>
    <row r="5883" ht="13.8" x14ac:dyDescent="0.25"/>
    <row r="5884" ht="13.8" x14ac:dyDescent="0.25"/>
    <row r="5885" ht="13.8" x14ac:dyDescent="0.25"/>
    <row r="5886" ht="13.8" x14ac:dyDescent="0.25"/>
    <row r="5887" ht="13.8" x14ac:dyDescent="0.25"/>
    <row r="5888" ht="13.8" x14ac:dyDescent="0.25"/>
    <row r="5889" ht="13.8" x14ac:dyDescent="0.25"/>
    <row r="5890" ht="13.8" x14ac:dyDescent="0.25"/>
    <row r="5891" ht="13.8" x14ac:dyDescent="0.25"/>
    <row r="5892" ht="13.8" x14ac:dyDescent="0.25"/>
    <row r="5893" ht="13.8" x14ac:dyDescent="0.25"/>
    <row r="5894" ht="13.8" x14ac:dyDescent="0.25"/>
    <row r="5895" ht="13.8" x14ac:dyDescent="0.25"/>
    <row r="5896" ht="13.8" x14ac:dyDescent="0.25"/>
    <row r="5897" ht="13.8" x14ac:dyDescent="0.25"/>
    <row r="5898" ht="13.8" x14ac:dyDescent="0.25"/>
    <row r="5899" ht="13.8" x14ac:dyDescent="0.25"/>
    <row r="5900" ht="13.8" x14ac:dyDescent="0.25"/>
    <row r="5901" ht="13.8" x14ac:dyDescent="0.25"/>
    <row r="5902" ht="13.8" x14ac:dyDescent="0.25"/>
    <row r="5903" ht="13.8" x14ac:dyDescent="0.25"/>
    <row r="5904" ht="13.8" x14ac:dyDescent="0.25"/>
    <row r="5905" ht="13.8" x14ac:dyDescent="0.25"/>
    <row r="5906" ht="13.8" x14ac:dyDescent="0.25"/>
    <row r="5907" ht="13.8" x14ac:dyDescent="0.25"/>
    <row r="5908" ht="13.8" x14ac:dyDescent="0.25"/>
    <row r="5909" ht="13.8" x14ac:dyDescent="0.25"/>
    <row r="5910" ht="13.8" x14ac:dyDescent="0.25"/>
    <row r="5911" ht="13.8" x14ac:dyDescent="0.25"/>
    <row r="5912" ht="13.8" x14ac:dyDescent="0.25"/>
    <row r="5913" ht="13.8" x14ac:dyDescent="0.25"/>
    <row r="5914" ht="13.8" x14ac:dyDescent="0.25"/>
    <row r="5915" ht="13.8" x14ac:dyDescent="0.25"/>
    <row r="5916" ht="13.8" x14ac:dyDescent="0.25"/>
    <row r="5917" ht="13.8" x14ac:dyDescent="0.25"/>
    <row r="5918" ht="13.8" x14ac:dyDescent="0.25"/>
    <row r="5919" ht="13.8" x14ac:dyDescent="0.25"/>
    <row r="5920" ht="13.8" x14ac:dyDescent="0.25"/>
    <row r="5921" ht="13.8" x14ac:dyDescent="0.25"/>
    <row r="5922" ht="13.8" x14ac:dyDescent="0.25"/>
    <row r="5923" ht="13.8" x14ac:dyDescent="0.25"/>
    <row r="5924" ht="13.8" x14ac:dyDescent="0.25"/>
    <row r="5925" ht="13.8" x14ac:dyDescent="0.25"/>
    <row r="5926" ht="13.8" x14ac:dyDescent="0.25"/>
    <row r="5927" ht="13.8" x14ac:dyDescent="0.25"/>
    <row r="5928" ht="13.8" x14ac:dyDescent="0.25"/>
    <row r="5929" ht="13.8" x14ac:dyDescent="0.25"/>
    <row r="5930" ht="13.8" x14ac:dyDescent="0.25"/>
    <row r="5931" ht="13.8" x14ac:dyDescent="0.25"/>
    <row r="5932" ht="13.8" x14ac:dyDescent="0.25"/>
    <row r="5933" ht="13.8" x14ac:dyDescent="0.25"/>
    <row r="5934" ht="13.8" x14ac:dyDescent="0.25"/>
    <row r="5935" ht="13.8" x14ac:dyDescent="0.25"/>
    <row r="5936" ht="13.8" x14ac:dyDescent="0.25"/>
    <row r="5937" ht="13.8" x14ac:dyDescent="0.25"/>
    <row r="5938" ht="13.8" x14ac:dyDescent="0.25"/>
    <row r="5939" ht="13.8" x14ac:dyDescent="0.25"/>
    <row r="5940" ht="13.8" x14ac:dyDescent="0.25"/>
    <row r="5941" ht="13.8" x14ac:dyDescent="0.25"/>
    <row r="5942" ht="13.8" x14ac:dyDescent="0.25"/>
    <row r="5943" ht="13.8" x14ac:dyDescent="0.25"/>
    <row r="5944" ht="13.8" x14ac:dyDescent="0.25"/>
    <row r="5945" ht="13.8" x14ac:dyDescent="0.25"/>
    <row r="5946" ht="13.8" x14ac:dyDescent="0.25"/>
    <row r="5947" ht="13.8" x14ac:dyDescent="0.25"/>
    <row r="5948" ht="13.8" x14ac:dyDescent="0.25"/>
    <row r="5949" ht="13.8" x14ac:dyDescent="0.25"/>
    <row r="5950" ht="13.8" x14ac:dyDescent="0.25"/>
    <row r="5951" ht="13.8" x14ac:dyDescent="0.25"/>
    <row r="5952" ht="13.8" x14ac:dyDescent="0.25"/>
    <row r="5953" ht="13.8" x14ac:dyDescent="0.25"/>
    <row r="5954" ht="13.8" x14ac:dyDescent="0.25"/>
    <row r="5955" ht="13.8" x14ac:dyDescent="0.25"/>
    <row r="5956" ht="13.8" x14ac:dyDescent="0.25"/>
    <row r="5957" ht="13.8" x14ac:dyDescent="0.25"/>
    <row r="5958" ht="13.8" x14ac:dyDescent="0.25"/>
    <row r="5959" ht="13.8" x14ac:dyDescent="0.25"/>
    <row r="5960" ht="13.8" x14ac:dyDescent="0.25"/>
    <row r="5961" ht="13.8" x14ac:dyDescent="0.25"/>
    <row r="5962" ht="13.8" x14ac:dyDescent="0.25"/>
    <row r="5963" ht="13.8" x14ac:dyDescent="0.25"/>
    <row r="5964" ht="13.8" x14ac:dyDescent="0.25"/>
    <row r="5965" ht="13.8" x14ac:dyDescent="0.25"/>
    <row r="5966" ht="13.8" x14ac:dyDescent="0.25"/>
    <row r="5967" ht="13.8" x14ac:dyDescent="0.25"/>
    <row r="5968" ht="13.8" x14ac:dyDescent="0.25"/>
    <row r="5969" ht="13.8" x14ac:dyDescent="0.25"/>
    <row r="5970" ht="13.8" x14ac:dyDescent="0.25"/>
    <row r="5971" ht="13.8" x14ac:dyDescent="0.25"/>
    <row r="5972" ht="13.8" x14ac:dyDescent="0.25"/>
    <row r="5973" ht="13.8" x14ac:dyDescent="0.25"/>
    <row r="5974" ht="13.8" x14ac:dyDescent="0.25"/>
    <row r="5975" ht="13.8" x14ac:dyDescent="0.25"/>
    <row r="5976" ht="13.8" x14ac:dyDescent="0.25"/>
    <row r="5977" ht="13.8" x14ac:dyDescent="0.25"/>
    <row r="5978" ht="13.8" x14ac:dyDescent="0.25"/>
    <row r="5979" ht="13.8" x14ac:dyDescent="0.25"/>
    <row r="5980" ht="13.8" x14ac:dyDescent="0.25"/>
    <row r="5981" ht="13.8" x14ac:dyDescent="0.25"/>
    <row r="5982" ht="13.8" x14ac:dyDescent="0.25"/>
    <row r="5983" ht="13.8" x14ac:dyDescent="0.25"/>
    <row r="5984" ht="13.8" x14ac:dyDescent="0.25"/>
    <row r="5985" ht="13.8" x14ac:dyDescent="0.25"/>
    <row r="5986" ht="13.8" x14ac:dyDescent="0.25"/>
    <row r="5987" ht="13.8" x14ac:dyDescent="0.25"/>
    <row r="5988" ht="13.8" x14ac:dyDescent="0.25"/>
    <row r="5989" ht="13.8" x14ac:dyDescent="0.25"/>
    <row r="5990" ht="13.8" x14ac:dyDescent="0.25"/>
    <row r="5991" ht="13.8" x14ac:dyDescent="0.25"/>
    <row r="5992" ht="13.8" x14ac:dyDescent="0.25"/>
    <row r="5993" ht="13.8" x14ac:dyDescent="0.25"/>
    <row r="5994" ht="13.8" x14ac:dyDescent="0.25"/>
    <row r="5995" ht="13.8" x14ac:dyDescent="0.25"/>
    <row r="5996" ht="13.8" x14ac:dyDescent="0.25"/>
    <row r="5997" ht="13.8" x14ac:dyDescent="0.25"/>
    <row r="5998" ht="13.8" x14ac:dyDescent="0.25"/>
    <row r="5999" ht="13.8" x14ac:dyDescent="0.25"/>
    <row r="6000" ht="13.8" x14ac:dyDescent="0.25"/>
    <row r="6001" ht="13.8" x14ac:dyDescent="0.25"/>
    <row r="6002" ht="13.8" x14ac:dyDescent="0.25"/>
    <row r="6003" ht="13.8" x14ac:dyDescent="0.25"/>
    <row r="6004" ht="13.8" x14ac:dyDescent="0.25"/>
    <row r="6005" ht="13.8" x14ac:dyDescent="0.25"/>
    <row r="6006" ht="13.8" x14ac:dyDescent="0.25"/>
    <row r="6007" ht="13.8" x14ac:dyDescent="0.25"/>
    <row r="6008" ht="13.8" x14ac:dyDescent="0.25"/>
    <row r="6009" ht="13.8" x14ac:dyDescent="0.25"/>
    <row r="6010" ht="13.8" x14ac:dyDescent="0.25"/>
    <row r="6011" ht="13.8" x14ac:dyDescent="0.25"/>
    <row r="6012" ht="13.8" x14ac:dyDescent="0.25"/>
    <row r="6013" ht="13.8" x14ac:dyDescent="0.25"/>
    <row r="6014" ht="13.8" x14ac:dyDescent="0.25"/>
    <row r="6015" ht="13.8" x14ac:dyDescent="0.25"/>
    <row r="6016" ht="13.8" x14ac:dyDescent="0.25"/>
    <row r="6017" ht="13.8" x14ac:dyDescent="0.25"/>
    <row r="6018" ht="13.8" x14ac:dyDescent="0.25"/>
    <row r="6019" ht="13.8" x14ac:dyDescent="0.25"/>
    <row r="6020" ht="13.8" x14ac:dyDescent="0.25"/>
    <row r="6021" ht="13.8" x14ac:dyDescent="0.25"/>
    <row r="6022" ht="13.8" x14ac:dyDescent="0.25"/>
    <row r="6023" ht="13.8" x14ac:dyDescent="0.25"/>
    <row r="6024" ht="13.8" x14ac:dyDescent="0.25"/>
    <row r="6025" ht="13.8" x14ac:dyDescent="0.25"/>
    <row r="6026" ht="13.8" x14ac:dyDescent="0.25"/>
    <row r="6027" ht="13.8" x14ac:dyDescent="0.25"/>
    <row r="6028" ht="13.8" x14ac:dyDescent="0.25"/>
    <row r="6029" ht="13.8" x14ac:dyDescent="0.25"/>
    <row r="6030" ht="13.8" x14ac:dyDescent="0.25"/>
    <row r="6031" ht="13.8" x14ac:dyDescent="0.25"/>
    <row r="6032" ht="13.8" x14ac:dyDescent="0.25"/>
    <row r="6033" ht="13.8" x14ac:dyDescent="0.25"/>
    <row r="6034" ht="13.8" x14ac:dyDescent="0.25"/>
    <row r="6035" ht="13.8" x14ac:dyDescent="0.25"/>
    <row r="6036" ht="13.8" x14ac:dyDescent="0.25"/>
    <row r="6037" ht="13.8" x14ac:dyDescent="0.25"/>
    <row r="6038" ht="13.8" x14ac:dyDescent="0.25"/>
    <row r="6039" ht="13.8" x14ac:dyDescent="0.25"/>
    <row r="6040" ht="13.8" x14ac:dyDescent="0.25"/>
    <row r="6041" ht="13.8" x14ac:dyDescent="0.25"/>
    <row r="6042" ht="13.8" x14ac:dyDescent="0.25"/>
    <row r="6043" ht="13.8" x14ac:dyDescent="0.25"/>
    <row r="6044" ht="13.8" x14ac:dyDescent="0.25"/>
    <row r="6045" ht="13.8" x14ac:dyDescent="0.25"/>
    <row r="6046" ht="13.8" x14ac:dyDescent="0.25"/>
    <row r="6047" ht="13.8" x14ac:dyDescent="0.25"/>
    <row r="6048" ht="13.8" x14ac:dyDescent="0.25"/>
    <row r="6049" ht="13.8" x14ac:dyDescent="0.25"/>
    <row r="6050" ht="13.8" x14ac:dyDescent="0.25"/>
    <row r="6051" ht="13.8" x14ac:dyDescent="0.25"/>
    <row r="6052" ht="13.8" x14ac:dyDescent="0.25"/>
    <row r="6053" ht="13.8" x14ac:dyDescent="0.25"/>
    <row r="6054" ht="13.8" x14ac:dyDescent="0.25"/>
    <row r="6055" ht="13.8" x14ac:dyDescent="0.25"/>
    <row r="6056" ht="13.8" x14ac:dyDescent="0.25"/>
    <row r="6057" ht="13.8" x14ac:dyDescent="0.25"/>
    <row r="6058" ht="13.8" x14ac:dyDescent="0.25"/>
    <row r="6059" ht="13.8" x14ac:dyDescent="0.25"/>
    <row r="6060" ht="13.8" x14ac:dyDescent="0.25"/>
    <row r="6061" ht="13.8" x14ac:dyDescent="0.25"/>
    <row r="6062" ht="13.8" x14ac:dyDescent="0.25"/>
    <row r="6063" ht="13.8" x14ac:dyDescent="0.25"/>
    <row r="6064" ht="13.8" x14ac:dyDescent="0.25"/>
    <row r="6065" ht="13.8" x14ac:dyDescent="0.25"/>
    <row r="6066" ht="13.8" x14ac:dyDescent="0.25"/>
    <row r="6067" ht="13.8" x14ac:dyDescent="0.25"/>
    <row r="6068" ht="13.8" x14ac:dyDescent="0.25"/>
    <row r="6069" ht="13.8" x14ac:dyDescent="0.25"/>
    <row r="6070" ht="13.8" x14ac:dyDescent="0.25"/>
    <row r="6071" ht="13.8" x14ac:dyDescent="0.25"/>
    <row r="6072" ht="13.8" x14ac:dyDescent="0.25"/>
    <row r="6073" ht="13.8" x14ac:dyDescent="0.25"/>
    <row r="6074" ht="13.8" x14ac:dyDescent="0.25"/>
    <row r="6075" ht="13.8" x14ac:dyDescent="0.25"/>
    <row r="6076" ht="13.8" x14ac:dyDescent="0.25"/>
    <row r="6077" ht="13.8" x14ac:dyDescent="0.25"/>
    <row r="6078" ht="13.8" x14ac:dyDescent="0.25"/>
    <row r="6079" ht="13.8" x14ac:dyDescent="0.25"/>
    <row r="6080" ht="13.8" x14ac:dyDescent="0.25"/>
    <row r="6081" ht="13.8" x14ac:dyDescent="0.25"/>
    <row r="6082" ht="13.8" x14ac:dyDescent="0.25"/>
    <row r="6083" ht="13.8" x14ac:dyDescent="0.25"/>
    <row r="6084" ht="13.8" x14ac:dyDescent="0.25"/>
    <row r="6085" ht="13.8" x14ac:dyDescent="0.25"/>
    <row r="6086" ht="13.8" x14ac:dyDescent="0.25"/>
    <row r="6087" ht="13.8" x14ac:dyDescent="0.25"/>
    <row r="6088" ht="13.8" x14ac:dyDescent="0.25"/>
    <row r="6089" ht="13.8" x14ac:dyDescent="0.25"/>
    <row r="6090" ht="13.8" x14ac:dyDescent="0.25"/>
    <row r="6091" ht="13.8" x14ac:dyDescent="0.25"/>
    <row r="6092" ht="13.8" x14ac:dyDescent="0.25"/>
    <row r="6093" ht="13.8" x14ac:dyDescent="0.25"/>
    <row r="6094" ht="13.8" x14ac:dyDescent="0.25"/>
    <row r="6095" ht="13.8" x14ac:dyDescent="0.25"/>
    <row r="6096" ht="13.8" x14ac:dyDescent="0.25"/>
    <row r="6097" ht="13.8" x14ac:dyDescent="0.25"/>
    <row r="6098" ht="13.8" x14ac:dyDescent="0.25"/>
    <row r="6099" ht="13.8" x14ac:dyDescent="0.25"/>
    <row r="6100" ht="13.8" x14ac:dyDescent="0.25"/>
    <row r="6101" ht="13.8" x14ac:dyDescent="0.25"/>
    <row r="6102" ht="13.8" x14ac:dyDescent="0.25"/>
    <row r="6103" ht="13.8" x14ac:dyDescent="0.25"/>
    <row r="6104" ht="13.8" x14ac:dyDescent="0.25"/>
    <row r="6105" ht="13.8" x14ac:dyDescent="0.25"/>
    <row r="6106" ht="13.8" x14ac:dyDescent="0.25"/>
    <row r="6107" ht="13.8" x14ac:dyDescent="0.25"/>
    <row r="6108" ht="13.8" x14ac:dyDescent="0.25"/>
    <row r="6109" ht="13.8" x14ac:dyDescent="0.25"/>
    <row r="6110" ht="13.8" x14ac:dyDescent="0.25"/>
    <row r="6111" ht="13.8" x14ac:dyDescent="0.25"/>
    <row r="6112" ht="13.8" x14ac:dyDescent="0.25"/>
    <row r="6113" ht="13.8" x14ac:dyDescent="0.25"/>
    <row r="6114" ht="13.8" x14ac:dyDescent="0.25"/>
    <row r="6115" ht="13.8" x14ac:dyDescent="0.25"/>
    <row r="6116" ht="13.8" x14ac:dyDescent="0.25"/>
    <row r="6117" ht="13.8" x14ac:dyDescent="0.25"/>
    <row r="6118" ht="13.8" x14ac:dyDescent="0.25"/>
    <row r="6119" ht="13.8" x14ac:dyDescent="0.25"/>
    <row r="6120" ht="13.8" x14ac:dyDescent="0.25"/>
    <row r="6121" ht="13.8" x14ac:dyDescent="0.25"/>
    <row r="6122" ht="13.8" x14ac:dyDescent="0.25"/>
    <row r="6123" ht="13.8" x14ac:dyDescent="0.25"/>
    <row r="6124" ht="13.8" x14ac:dyDescent="0.25"/>
    <row r="6125" ht="13.8" x14ac:dyDescent="0.25"/>
    <row r="6126" ht="13.8" x14ac:dyDescent="0.25"/>
    <row r="6127" ht="13.8" x14ac:dyDescent="0.25"/>
    <row r="6128" ht="13.8" x14ac:dyDescent="0.25"/>
    <row r="6129" ht="13.8" x14ac:dyDescent="0.25"/>
    <row r="6130" ht="13.8" x14ac:dyDescent="0.25"/>
    <row r="6131" ht="13.8" x14ac:dyDescent="0.25"/>
    <row r="6132" ht="13.8" x14ac:dyDescent="0.25"/>
    <row r="6133" ht="13.8" x14ac:dyDescent="0.25"/>
    <row r="6134" ht="13.8" x14ac:dyDescent="0.25"/>
    <row r="6135" ht="13.8" x14ac:dyDescent="0.25"/>
    <row r="6136" ht="13.8" x14ac:dyDescent="0.25"/>
    <row r="6137" ht="13.8" x14ac:dyDescent="0.25"/>
    <row r="6138" ht="13.8" x14ac:dyDescent="0.25"/>
    <row r="6139" ht="13.8" x14ac:dyDescent="0.25"/>
    <row r="6140" ht="13.8" x14ac:dyDescent="0.25"/>
    <row r="6141" ht="13.8" x14ac:dyDescent="0.25"/>
    <row r="6142" ht="13.8" x14ac:dyDescent="0.25"/>
    <row r="6143" ht="13.8" x14ac:dyDescent="0.25"/>
    <row r="6144" ht="13.8" x14ac:dyDescent="0.25"/>
    <row r="6145" ht="13.8" x14ac:dyDescent="0.25"/>
    <row r="6146" ht="13.8" x14ac:dyDescent="0.25"/>
    <row r="6147" ht="13.8" x14ac:dyDescent="0.25"/>
    <row r="6148" ht="13.8" x14ac:dyDescent="0.25"/>
    <row r="6149" ht="13.8" x14ac:dyDescent="0.25"/>
    <row r="6150" ht="13.8" x14ac:dyDescent="0.25"/>
    <row r="6151" ht="13.8" x14ac:dyDescent="0.25"/>
    <row r="6152" ht="13.8" x14ac:dyDescent="0.25"/>
    <row r="6153" ht="13.8" x14ac:dyDescent="0.25"/>
    <row r="6154" ht="13.8" x14ac:dyDescent="0.25"/>
    <row r="6155" ht="13.8" x14ac:dyDescent="0.25"/>
    <row r="6156" ht="13.8" x14ac:dyDescent="0.25"/>
    <row r="6157" ht="13.8" x14ac:dyDescent="0.25"/>
    <row r="6158" ht="13.8" x14ac:dyDescent="0.25"/>
    <row r="6159" ht="13.8" x14ac:dyDescent="0.25"/>
    <row r="6160" ht="13.8" x14ac:dyDescent="0.25"/>
    <row r="6161" ht="13.8" x14ac:dyDescent="0.25"/>
    <row r="6162" ht="13.8" x14ac:dyDescent="0.25"/>
    <row r="6163" ht="13.8" x14ac:dyDescent="0.25"/>
    <row r="6164" ht="13.8" x14ac:dyDescent="0.25"/>
    <row r="6165" ht="13.8" x14ac:dyDescent="0.25"/>
    <row r="6166" ht="13.8" x14ac:dyDescent="0.25"/>
    <row r="6167" ht="13.8" x14ac:dyDescent="0.25"/>
    <row r="6168" ht="13.8" x14ac:dyDescent="0.25"/>
    <row r="6169" ht="13.8" x14ac:dyDescent="0.25"/>
    <row r="6170" ht="13.8" x14ac:dyDescent="0.25"/>
    <row r="6171" ht="13.8" x14ac:dyDescent="0.25"/>
    <row r="6172" ht="13.8" x14ac:dyDescent="0.25"/>
    <row r="6173" ht="13.8" x14ac:dyDescent="0.25"/>
    <row r="6174" ht="13.8" x14ac:dyDescent="0.25"/>
    <row r="6175" ht="13.8" x14ac:dyDescent="0.25"/>
    <row r="6176" ht="13.8" x14ac:dyDescent="0.25"/>
    <row r="6177" ht="13.8" x14ac:dyDescent="0.25"/>
    <row r="6178" ht="13.8" x14ac:dyDescent="0.25"/>
    <row r="6179" ht="13.8" x14ac:dyDescent="0.25"/>
    <row r="6180" ht="13.8" x14ac:dyDescent="0.25"/>
    <row r="6181" ht="13.8" x14ac:dyDescent="0.25"/>
    <row r="6182" ht="13.8" x14ac:dyDescent="0.25"/>
    <row r="6183" ht="13.8" x14ac:dyDescent="0.25"/>
    <row r="6184" ht="13.8" x14ac:dyDescent="0.25"/>
    <row r="6185" ht="13.8" x14ac:dyDescent="0.25"/>
    <row r="6186" ht="13.8" x14ac:dyDescent="0.25"/>
    <row r="6187" ht="13.8" x14ac:dyDescent="0.25"/>
    <row r="6188" ht="13.8" x14ac:dyDescent="0.25"/>
    <row r="6189" ht="13.8" x14ac:dyDescent="0.25"/>
    <row r="6190" ht="13.8" x14ac:dyDescent="0.25"/>
    <row r="6191" ht="13.8" x14ac:dyDescent="0.25"/>
    <row r="6192" ht="13.8" x14ac:dyDescent="0.25"/>
    <row r="6193" ht="13.8" x14ac:dyDescent="0.25"/>
    <row r="6194" ht="13.8" x14ac:dyDescent="0.25"/>
    <row r="6195" ht="13.8" x14ac:dyDescent="0.25"/>
    <row r="6196" ht="13.8" x14ac:dyDescent="0.25"/>
    <row r="6197" ht="13.8" x14ac:dyDescent="0.25"/>
    <row r="6198" ht="13.8" x14ac:dyDescent="0.25"/>
    <row r="6199" ht="13.8" x14ac:dyDescent="0.25"/>
    <row r="6200" ht="13.8" x14ac:dyDescent="0.25"/>
    <row r="6201" ht="13.8" x14ac:dyDescent="0.25"/>
    <row r="6202" ht="13.8" x14ac:dyDescent="0.25"/>
    <row r="6203" ht="13.8" x14ac:dyDescent="0.25"/>
    <row r="6204" ht="13.8" x14ac:dyDescent="0.25"/>
    <row r="6205" ht="13.8" x14ac:dyDescent="0.25"/>
    <row r="6206" ht="13.8" x14ac:dyDescent="0.25"/>
    <row r="6207" ht="13.8" x14ac:dyDescent="0.25"/>
    <row r="6208" ht="13.8" x14ac:dyDescent="0.25"/>
    <row r="6209" ht="13.8" x14ac:dyDescent="0.25"/>
    <row r="6210" ht="13.8" x14ac:dyDescent="0.25"/>
    <row r="6211" ht="13.8" x14ac:dyDescent="0.25"/>
    <row r="6212" ht="13.8" x14ac:dyDescent="0.25"/>
    <row r="6213" ht="13.8" x14ac:dyDescent="0.25"/>
    <row r="6214" ht="13.8" x14ac:dyDescent="0.25"/>
    <row r="6215" ht="13.8" x14ac:dyDescent="0.25"/>
    <row r="6216" ht="13.8" x14ac:dyDescent="0.25"/>
    <row r="6217" ht="13.8" x14ac:dyDescent="0.25"/>
    <row r="6218" ht="13.8" x14ac:dyDescent="0.25"/>
    <row r="6219" ht="13.8" x14ac:dyDescent="0.25"/>
    <row r="6220" ht="13.8" x14ac:dyDescent="0.25"/>
    <row r="6221" ht="13.8" x14ac:dyDescent="0.25"/>
    <row r="6222" ht="13.8" x14ac:dyDescent="0.25"/>
    <row r="6223" ht="13.8" x14ac:dyDescent="0.25"/>
    <row r="6224" ht="13.8" x14ac:dyDescent="0.25"/>
    <row r="6225" ht="13.8" x14ac:dyDescent="0.25"/>
    <row r="6226" ht="13.8" x14ac:dyDescent="0.25"/>
    <row r="6227" ht="13.8" x14ac:dyDescent="0.25"/>
    <row r="6228" ht="13.8" x14ac:dyDescent="0.25"/>
    <row r="6229" ht="13.8" x14ac:dyDescent="0.25"/>
    <row r="6230" ht="13.8" x14ac:dyDescent="0.25"/>
    <row r="6231" ht="13.8" x14ac:dyDescent="0.25"/>
    <row r="6232" ht="13.8" x14ac:dyDescent="0.25"/>
    <row r="6233" ht="13.8" x14ac:dyDescent="0.25"/>
    <row r="6234" ht="13.8" x14ac:dyDescent="0.25"/>
    <row r="6235" ht="13.8" x14ac:dyDescent="0.25"/>
    <row r="6236" ht="13.8" x14ac:dyDescent="0.25"/>
    <row r="6237" ht="13.8" x14ac:dyDescent="0.25"/>
    <row r="6238" ht="13.8" x14ac:dyDescent="0.25"/>
    <row r="6239" ht="13.8" x14ac:dyDescent="0.25"/>
    <row r="6240" ht="13.8" x14ac:dyDescent="0.25"/>
    <row r="6241" ht="13.8" x14ac:dyDescent="0.25"/>
    <row r="6242" ht="13.8" x14ac:dyDescent="0.25"/>
    <row r="6243" ht="13.8" x14ac:dyDescent="0.25"/>
    <row r="6244" ht="13.8" x14ac:dyDescent="0.25"/>
    <row r="6245" ht="13.8" x14ac:dyDescent="0.25"/>
    <row r="6246" ht="13.8" x14ac:dyDescent="0.25"/>
    <row r="6247" ht="13.8" x14ac:dyDescent="0.25"/>
    <row r="6248" ht="13.8" x14ac:dyDescent="0.25"/>
    <row r="6249" ht="13.8" x14ac:dyDescent="0.25"/>
    <row r="6250" ht="13.8" x14ac:dyDescent="0.25"/>
    <row r="6251" ht="13.8" x14ac:dyDescent="0.25"/>
    <row r="6252" ht="13.8" x14ac:dyDescent="0.25"/>
    <row r="6253" ht="13.8" x14ac:dyDescent="0.25"/>
    <row r="6254" ht="13.8" x14ac:dyDescent="0.25"/>
    <row r="6255" ht="13.8" x14ac:dyDescent="0.25"/>
    <row r="6256" ht="13.8" x14ac:dyDescent="0.25"/>
    <row r="6257" ht="13.8" x14ac:dyDescent="0.25"/>
    <row r="6258" ht="13.8" x14ac:dyDescent="0.25"/>
    <row r="6259" ht="13.8" x14ac:dyDescent="0.25"/>
    <row r="6260" ht="13.8" x14ac:dyDescent="0.25"/>
    <row r="6261" ht="13.8" x14ac:dyDescent="0.25"/>
    <row r="6262" ht="13.8" x14ac:dyDescent="0.25"/>
    <row r="6263" ht="13.8" x14ac:dyDescent="0.25"/>
    <row r="6264" ht="13.8" x14ac:dyDescent="0.25"/>
    <row r="6265" ht="13.8" x14ac:dyDescent="0.25"/>
    <row r="6266" ht="13.8" x14ac:dyDescent="0.25"/>
    <row r="6267" ht="13.8" x14ac:dyDescent="0.25"/>
    <row r="6268" ht="13.8" x14ac:dyDescent="0.25"/>
    <row r="6269" ht="13.8" x14ac:dyDescent="0.25"/>
    <row r="6270" ht="13.8" x14ac:dyDescent="0.25"/>
    <row r="6271" ht="13.8" x14ac:dyDescent="0.25"/>
    <row r="6272" ht="13.8" x14ac:dyDescent="0.25"/>
    <row r="6273" ht="13.8" x14ac:dyDescent="0.25"/>
    <row r="6274" ht="13.8" x14ac:dyDescent="0.25"/>
    <row r="6275" ht="13.8" x14ac:dyDescent="0.25"/>
    <row r="6276" ht="13.8" x14ac:dyDescent="0.25"/>
    <row r="6277" ht="13.8" x14ac:dyDescent="0.25"/>
    <row r="6278" ht="13.8" x14ac:dyDescent="0.25"/>
    <row r="6279" ht="13.8" x14ac:dyDescent="0.25"/>
    <row r="6280" ht="13.8" x14ac:dyDescent="0.25"/>
    <row r="6281" ht="13.8" x14ac:dyDescent="0.25"/>
    <row r="6282" ht="13.8" x14ac:dyDescent="0.25"/>
    <row r="6283" ht="13.8" x14ac:dyDescent="0.25"/>
    <row r="6284" ht="13.8" x14ac:dyDescent="0.25"/>
    <row r="6285" ht="13.8" x14ac:dyDescent="0.25"/>
    <row r="6286" ht="13.8" x14ac:dyDescent="0.25"/>
    <row r="6287" ht="13.8" x14ac:dyDescent="0.25"/>
    <row r="6288" ht="13.8" x14ac:dyDescent="0.25"/>
    <row r="6289" ht="13.8" x14ac:dyDescent="0.25"/>
    <row r="6290" ht="13.8" x14ac:dyDescent="0.25"/>
    <row r="6291" ht="13.8" x14ac:dyDescent="0.25"/>
    <row r="6292" ht="13.8" x14ac:dyDescent="0.25"/>
    <row r="6293" ht="13.8" x14ac:dyDescent="0.25"/>
    <row r="6294" ht="13.8" x14ac:dyDescent="0.25"/>
    <row r="6295" ht="13.8" x14ac:dyDescent="0.25"/>
    <row r="6296" ht="13.8" x14ac:dyDescent="0.25"/>
    <row r="6297" ht="13.8" x14ac:dyDescent="0.25"/>
    <row r="6298" ht="13.8" x14ac:dyDescent="0.25"/>
    <row r="6299" ht="13.8" x14ac:dyDescent="0.25"/>
    <row r="6300" ht="13.8" x14ac:dyDescent="0.25"/>
    <row r="6301" ht="13.8" x14ac:dyDescent="0.25"/>
    <row r="6302" ht="13.8" x14ac:dyDescent="0.25"/>
    <row r="6303" ht="13.8" x14ac:dyDescent="0.25"/>
    <row r="6304" ht="13.8" x14ac:dyDescent="0.25"/>
    <row r="6305" ht="13.8" x14ac:dyDescent="0.25"/>
    <row r="6306" ht="13.8" x14ac:dyDescent="0.25"/>
    <row r="6307" ht="13.8" x14ac:dyDescent="0.25"/>
    <row r="6308" ht="13.8" x14ac:dyDescent="0.25"/>
    <row r="6309" ht="13.8" x14ac:dyDescent="0.25"/>
    <row r="6310" ht="13.8" x14ac:dyDescent="0.25"/>
    <row r="6311" ht="13.8" x14ac:dyDescent="0.25"/>
    <row r="6312" ht="13.8" x14ac:dyDescent="0.25"/>
    <row r="6313" ht="13.8" x14ac:dyDescent="0.25"/>
    <row r="6314" ht="13.8" x14ac:dyDescent="0.25"/>
    <row r="6315" ht="13.8" x14ac:dyDescent="0.25"/>
    <row r="6316" ht="13.8" x14ac:dyDescent="0.25"/>
    <row r="6317" ht="13.8" x14ac:dyDescent="0.25"/>
    <row r="6318" ht="13.8" x14ac:dyDescent="0.25"/>
    <row r="6319" ht="13.8" x14ac:dyDescent="0.25"/>
    <row r="6320" ht="13.8" x14ac:dyDescent="0.25"/>
    <row r="6321" ht="13.8" x14ac:dyDescent="0.25"/>
    <row r="6322" ht="13.8" x14ac:dyDescent="0.25"/>
    <row r="6323" ht="13.8" x14ac:dyDescent="0.25"/>
    <row r="6324" ht="13.8" x14ac:dyDescent="0.25"/>
    <row r="6325" ht="13.8" x14ac:dyDescent="0.25"/>
    <row r="6326" ht="13.8" x14ac:dyDescent="0.25"/>
    <row r="6327" ht="13.8" x14ac:dyDescent="0.25"/>
    <row r="6328" ht="13.8" x14ac:dyDescent="0.25"/>
    <row r="6329" ht="13.8" x14ac:dyDescent="0.25"/>
    <row r="6330" ht="13.8" x14ac:dyDescent="0.25"/>
    <row r="6331" ht="13.8" x14ac:dyDescent="0.25"/>
    <row r="6332" ht="13.8" x14ac:dyDescent="0.25"/>
    <row r="6333" ht="13.8" x14ac:dyDescent="0.25"/>
    <row r="6334" ht="13.8" x14ac:dyDescent="0.25"/>
    <row r="6335" ht="13.8" x14ac:dyDescent="0.25"/>
    <row r="6336" ht="13.8" x14ac:dyDescent="0.25"/>
    <row r="6337" ht="13.8" x14ac:dyDescent="0.25"/>
    <row r="6338" ht="13.8" x14ac:dyDescent="0.25"/>
    <row r="6339" ht="13.8" x14ac:dyDescent="0.25"/>
    <row r="6340" ht="13.8" x14ac:dyDescent="0.25"/>
    <row r="6341" ht="13.8" x14ac:dyDescent="0.25"/>
    <row r="6342" ht="13.8" x14ac:dyDescent="0.25"/>
    <row r="6343" ht="13.8" x14ac:dyDescent="0.25"/>
    <row r="6344" ht="13.8" x14ac:dyDescent="0.25"/>
    <row r="6345" ht="13.8" x14ac:dyDescent="0.25"/>
    <row r="6346" ht="13.8" x14ac:dyDescent="0.25"/>
    <row r="6347" ht="13.8" x14ac:dyDescent="0.25"/>
    <row r="6348" ht="13.8" x14ac:dyDescent="0.25"/>
    <row r="6349" ht="13.8" x14ac:dyDescent="0.25"/>
    <row r="6350" ht="13.8" x14ac:dyDescent="0.25"/>
    <row r="6351" ht="13.8" x14ac:dyDescent="0.25"/>
    <row r="6352" ht="13.8" x14ac:dyDescent="0.25"/>
    <row r="6353" ht="13.8" x14ac:dyDescent="0.25"/>
    <row r="6354" ht="13.8" x14ac:dyDescent="0.25"/>
    <row r="6355" ht="13.8" x14ac:dyDescent="0.25"/>
    <row r="6356" ht="13.8" x14ac:dyDescent="0.25"/>
    <row r="6357" ht="13.8" x14ac:dyDescent="0.25"/>
    <row r="6358" ht="13.8" x14ac:dyDescent="0.25"/>
    <row r="6359" ht="13.8" x14ac:dyDescent="0.25"/>
    <row r="6360" ht="13.8" x14ac:dyDescent="0.25"/>
    <row r="6361" ht="13.8" x14ac:dyDescent="0.25"/>
    <row r="6362" ht="13.8" x14ac:dyDescent="0.25"/>
    <row r="6363" ht="13.8" x14ac:dyDescent="0.25"/>
    <row r="6364" ht="13.8" x14ac:dyDescent="0.25"/>
    <row r="6365" ht="13.8" x14ac:dyDescent="0.25"/>
    <row r="6366" ht="13.8" x14ac:dyDescent="0.25"/>
    <row r="6367" ht="13.8" x14ac:dyDescent="0.25"/>
    <row r="6368" ht="13.8" x14ac:dyDescent="0.25"/>
    <row r="6369" ht="13.8" x14ac:dyDescent="0.25"/>
    <row r="6370" ht="13.8" x14ac:dyDescent="0.25"/>
    <row r="6371" ht="13.8" x14ac:dyDescent="0.25"/>
    <row r="6372" ht="13.8" x14ac:dyDescent="0.25"/>
    <row r="6373" ht="13.8" x14ac:dyDescent="0.25"/>
    <row r="6374" ht="13.8" x14ac:dyDescent="0.25"/>
    <row r="6375" ht="13.8" x14ac:dyDescent="0.25"/>
    <row r="6376" ht="13.8" x14ac:dyDescent="0.25"/>
    <row r="6377" ht="13.8" x14ac:dyDescent="0.25"/>
    <row r="6378" ht="13.8" x14ac:dyDescent="0.25"/>
    <row r="6379" ht="13.8" x14ac:dyDescent="0.25"/>
    <row r="6380" ht="13.8" x14ac:dyDescent="0.25"/>
    <row r="6381" ht="13.8" x14ac:dyDescent="0.25"/>
    <row r="6382" ht="13.8" x14ac:dyDescent="0.25"/>
    <row r="6383" ht="13.8" x14ac:dyDescent="0.25"/>
    <row r="6384" ht="13.8" x14ac:dyDescent="0.25"/>
    <row r="6385" ht="13.8" x14ac:dyDescent="0.25"/>
    <row r="6386" ht="13.8" x14ac:dyDescent="0.25"/>
    <row r="6387" ht="13.8" x14ac:dyDescent="0.25"/>
    <row r="6388" ht="13.8" x14ac:dyDescent="0.25"/>
    <row r="6389" ht="13.8" x14ac:dyDescent="0.25"/>
    <row r="6390" ht="13.8" x14ac:dyDescent="0.25"/>
    <row r="6391" ht="13.8" x14ac:dyDescent="0.25"/>
    <row r="6392" ht="13.8" x14ac:dyDescent="0.25"/>
    <row r="6393" ht="13.8" x14ac:dyDescent="0.25"/>
    <row r="6394" ht="13.8" x14ac:dyDescent="0.25"/>
    <row r="6395" ht="13.8" x14ac:dyDescent="0.25"/>
    <row r="6396" ht="13.8" x14ac:dyDescent="0.25"/>
    <row r="6397" ht="13.8" x14ac:dyDescent="0.25"/>
    <row r="6398" ht="13.8" x14ac:dyDescent="0.25"/>
    <row r="6399" ht="13.8" x14ac:dyDescent="0.25"/>
    <row r="6400" ht="13.8" x14ac:dyDescent="0.25"/>
    <row r="6401" ht="13.8" x14ac:dyDescent="0.25"/>
    <row r="6402" ht="13.8" x14ac:dyDescent="0.25"/>
    <row r="6403" ht="13.8" x14ac:dyDescent="0.25"/>
    <row r="6404" ht="13.8" x14ac:dyDescent="0.25"/>
    <row r="6405" ht="13.8" x14ac:dyDescent="0.25"/>
    <row r="6406" ht="13.8" x14ac:dyDescent="0.25"/>
    <row r="6407" ht="13.8" x14ac:dyDescent="0.25"/>
    <row r="6408" ht="13.8" x14ac:dyDescent="0.25"/>
    <row r="6409" ht="13.8" x14ac:dyDescent="0.25"/>
    <row r="6410" ht="13.8" x14ac:dyDescent="0.25"/>
    <row r="6411" ht="13.8" x14ac:dyDescent="0.25"/>
    <row r="6412" ht="13.8" x14ac:dyDescent="0.25"/>
    <row r="6413" ht="13.8" x14ac:dyDescent="0.25"/>
    <row r="6414" ht="13.8" x14ac:dyDescent="0.25"/>
    <row r="6415" ht="13.8" x14ac:dyDescent="0.25"/>
    <row r="6416" ht="13.8" x14ac:dyDescent="0.25"/>
    <row r="6417" ht="13.8" x14ac:dyDescent="0.25"/>
    <row r="6418" ht="13.8" x14ac:dyDescent="0.25"/>
    <row r="6419" ht="13.8" x14ac:dyDescent="0.25"/>
    <row r="6420" ht="13.8" x14ac:dyDescent="0.25"/>
    <row r="6421" ht="13.8" x14ac:dyDescent="0.25"/>
    <row r="6422" ht="13.8" x14ac:dyDescent="0.25"/>
    <row r="6423" ht="13.8" x14ac:dyDescent="0.25"/>
    <row r="6424" ht="13.8" x14ac:dyDescent="0.25"/>
    <row r="6425" ht="13.8" x14ac:dyDescent="0.25"/>
    <row r="6426" ht="13.8" x14ac:dyDescent="0.25"/>
    <row r="6427" ht="13.8" x14ac:dyDescent="0.25"/>
    <row r="6428" ht="13.8" x14ac:dyDescent="0.25"/>
    <row r="6429" ht="13.8" x14ac:dyDescent="0.25"/>
    <row r="6430" ht="13.8" x14ac:dyDescent="0.25"/>
    <row r="6431" ht="13.8" x14ac:dyDescent="0.25"/>
    <row r="6432" ht="13.8" x14ac:dyDescent="0.25"/>
    <row r="6433" ht="13.8" x14ac:dyDescent="0.25"/>
    <row r="6434" ht="13.8" x14ac:dyDescent="0.25"/>
    <row r="6435" ht="13.8" x14ac:dyDescent="0.25"/>
    <row r="6436" ht="13.8" x14ac:dyDescent="0.25"/>
    <row r="6437" ht="13.8" x14ac:dyDescent="0.25"/>
    <row r="6438" ht="13.8" x14ac:dyDescent="0.25"/>
    <row r="6439" ht="13.8" x14ac:dyDescent="0.25"/>
    <row r="6440" ht="13.8" x14ac:dyDescent="0.25"/>
    <row r="6441" ht="13.8" x14ac:dyDescent="0.25"/>
    <row r="6442" ht="13.8" x14ac:dyDescent="0.25"/>
    <row r="6443" ht="13.8" x14ac:dyDescent="0.25"/>
    <row r="6444" ht="13.8" x14ac:dyDescent="0.25"/>
    <row r="6445" ht="13.8" x14ac:dyDescent="0.25"/>
    <row r="6446" ht="13.8" x14ac:dyDescent="0.25"/>
    <row r="6447" ht="13.8" x14ac:dyDescent="0.25"/>
    <row r="6448" ht="13.8" x14ac:dyDescent="0.25"/>
    <row r="6449" ht="13.8" x14ac:dyDescent="0.25"/>
    <row r="6450" ht="13.8" x14ac:dyDescent="0.25"/>
    <row r="6451" ht="13.8" x14ac:dyDescent="0.25"/>
    <row r="6452" ht="13.8" x14ac:dyDescent="0.25"/>
    <row r="6453" ht="13.8" x14ac:dyDescent="0.25"/>
    <row r="6454" ht="13.8" x14ac:dyDescent="0.25"/>
    <row r="6455" ht="13.8" x14ac:dyDescent="0.25"/>
    <row r="6456" ht="13.8" x14ac:dyDescent="0.25"/>
    <row r="6457" ht="13.8" x14ac:dyDescent="0.25"/>
    <row r="6458" ht="13.8" x14ac:dyDescent="0.25"/>
    <row r="6459" ht="13.8" x14ac:dyDescent="0.25"/>
    <row r="6460" ht="13.8" x14ac:dyDescent="0.25"/>
    <row r="6461" ht="13.8" x14ac:dyDescent="0.25"/>
    <row r="6462" ht="13.8" x14ac:dyDescent="0.25"/>
    <row r="6463" ht="13.8" x14ac:dyDescent="0.25"/>
    <row r="6464" ht="13.8" x14ac:dyDescent="0.25"/>
    <row r="6465" ht="13.8" x14ac:dyDescent="0.25"/>
    <row r="6466" ht="13.8" x14ac:dyDescent="0.25"/>
    <row r="6467" ht="13.8" x14ac:dyDescent="0.25"/>
    <row r="6468" ht="13.8" x14ac:dyDescent="0.25"/>
    <row r="6469" ht="13.8" x14ac:dyDescent="0.25"/>
    <row r="6470" ht="13.8" x14ac:dyDescent="0.25"/>
    <row r="6471" ht="13.8" x14ac:dyDescent="0.25"/>
    <row r="6472" ht="13.8" x14ac:dyDescent="0.25"/>
    <row r="6473" ht="13.8" x14ac:dyDescent="0.25"/>
    <row r="6474" ht="13.8" x14ac:dyDescent="0.25"/>
    <row r="6475" ht="13.8" x14ac:dyDescent="0.25"/>
    <row r="6476" ht="13.8" x14ac:dyDescent="0.25"/>
    <row r="6477" ht="13.8" x14ac:dyDescent="0.25"/>
    <row r="6478" ht="13.8" x14ac:dyDescent="0.25"/>
    <row r="6479" ht="13.8" x14ac:dyDescent="0.25"/>
    <row r="6480" ht="13.8" x14ac:dyDescent="0.25"/>
    <row r="6481" ht="13.8" x14ac:dyDescent="0.25"/>
    <row r="6482" ht="13.8" x14ac:dyDescent="0.25"/>
    <row r="6483" ht="13.8" x14ac:dyDescent="0.25"/>
    <row r="6484" ht="13.8" x14ac:dyDescent="0.25"/>
    <row r="6485" ht="13.8" x14ac:dyDescent="0.25"/>
    <row r="6486" ht="13.8" x14ac:dyDescent="0.25"/>
    <row r="6487" ht="13.8" x14ac:dyDescent="0.25"/>
    <row r="6488" ht="13.8" x14ac:dyDescent="0.25"/>
    <row r="6489" ht="13.8" x14ac:dyDescent="0.25"/>
    <row r="6490" ht="13.8" x14ac:dyDescent="0.25"/>
    <row r="6491" ht="13.8" x14ac:dyDescent="0.25"/>
    <row r="6492" ht="13.8" x14ac:dyDescent="0.25"/>
    <row r="6493" ht="13.8" x14ac:dyDescent="0.25"/>
    <row r="6494" ht="13.8" x14ac:dyDescent="0.25"/>
    <row r="6495" ht="13.8" x14ac:dyDescent="0.25"/>
    <row r="6496" ht="13.8" x14ac:dyDescent="0.25"/>
    <row r="6497" ht="13.8" x14ac:dyDescent="0.25"/>
    <row r="6498" ht="13.8" x14ac:dyDescent="0.25"/>
    <row r="6499" ht="13.8" x14ac:dyDescent="0.25"/>
    <row r="6500" ht="13.8" x14ac:dyDescent="0.25"/>
    <row r="6501" ht="13.8" x14ac:dyDescent="0.25"/>
    <row r="6502" ht="13.8" x14ac:dyDescent="0.25"/>
    <row r="6503" ht="13.8" x14ac:dyDescent="0.25"/>
    <row r="6504" ht="13.8" x14ac:dyDescent="0.25"/>
    <row r="6505" ht="13.8" x14ac:dyDescent="0.25"/>
    <row r="6506" ht="13.8" x14ac:dyDescent="0.25"/>
    <row r="6507" ht="13.8" x14ac:dyDescent="0.25"/>
    <row r="6508" ht="13.8" x14ac:dyDescent="0.25"/>
    <row r="6509" ht="13.8" x14ac:dyDescent="0.25"/>
    <row r="6510" ht="13.8" x14ac:dyDescent="0.25"/>
    <row r="6511" ht="13.8" x14ac:dyDescent="0.25"/>
    <row r="6512" ht="13.8" x14ac:dyDescent="0.25"/>
    <row r="6513" ht="13.8" x14ac:dyDescent="0.25"/>
    <row r="6514" ht="13.8" x14ac:dyDescent="0.25"/>
    <row r="6515" ht="13.8" x14ac:dyDescent="0.25"/>
    <row r="6516" ht="13.8" x14ac:dyDescent="0.25"/>
    <row r="6517" ht="13.8" x14ac:dyDescent="0.25"/>
    <row r="6518" ht="13.8" x14ac:dyDescent="0.25"/>
    <row r="6519" ht="13.8" x14ac:dyDescent="0.25"/>
    <row r="6520" ht="13.8" x14ac:dyDescent="0.25"/>
    <row r="6521" ht="13.8" x14ac:dyDescent="0.25"/>
    <row r="6522" ht="13.8" x14ac:dyDescent="0.25"/>
    <row r="6523" ht="13.8" x14ac:dyDescent="0.25"/>
    <row r="6524" ht="13.8" x14ac:dyDescent="0.25"/>
    <row r="6525" ht="13.8" x14ac:dyDescent="0.25"/>
    <row r="6526" ht="13.8" x14ac:dyDescent="0.25"/>
    <row r="6527" ht="13.8" x14ac:dyDescent="0.25"/>
    <row r="6528" ht="13.8" x14ac:dyDescent="0.25"/>
    <row r="6529" ht="13.8" x14ac:dyDescent="0.25"/>
    <row r="6530" ht="13.8" x14ac:dyDescent="0.25"/>
    <row r="6531" ht="13.8" x14ac:dyDescent="0.25"/>
    <row r="6532" ht="13.8" x14ac:dyDescent="0.25"/>
    <row r="6533" ht="13.8" x14ac:dyDescent="0.25"/>
    <row r="6534" ht="13.8" x14ac:dyDescent="0.25"/>
    <row r="6535" ht="13.8" x14ac:dyDescent="0.25"/>
    <row r="6536" ht="13.8" x14ac:dyDescent="0.25"/>
    <row r="6537" ht="13.8" x14ac:dyDescent="0.25"/>
    <row r="6538" ht="13.8" x14ac:dyDescent="0.25"/>
    <row r="6539" ht="13.8" x14ac:dyDescent="0.25"/>
    <row r="6540" ht="13.8" x14ac:dyDescent="0.25"/>
    <row r="6541" ht="13.8" x14ac:dyDescent="0.25"/>
    <row r="6542" ht="13.8" x14ac:dyDescent="0.25"/>
    <row r="6543" ht="13.8" x14ac:dyDescent="0.25"/>
    <row r="6544" ht="13.8" x14ac:dyDescent="0.25"/>
    <row r="6545" ht="13.8" x14ac:dyDescent="0.25"/>
    <row r="6546" ht="13.8" x14ac:dyDescent="0.25"/>
    <row r="6547" ht="13.8" x14ac:dyDescent="0.25"/>
    <row r="6548" ht="13.8" x14ac:dyDescent="0.25"/>
    <row r="6549" ht="13.8" x14ac:dyDescent="0.25"/>
    <row r="6550" ht="13.8" x14ac:dyDescent="0.25"/>
    <row r="6551" ht="13.8" x14ac:dyDescent="0.25"/>
    <row r="6552" ht="13.8" x14ac:dyDescent="0.25"/>
    <row r="6553" ht="13.8" x14ac:dyDescent="0.25"/>
    <row r="6554" ht="13.8" x14ac:dyDescent="0.25"/>
    <row r="6555" ht="13.8" x14ac:dyDescent="0.25"/>
    <row r="6556" ht="13.8" x14ac:dyDescent="0.25"/>
    <row r="6557" ht="13.8" x14ac:dyDescent="0.25"/>
    <row r="6558" ht="13.8" x14ac:dyDescent="0.25"/>
    <row r="6559" ht="13.8" x14ac:dyDescent="0.25"/>
    <row r="6560" ht="13.8" x14ac:dyDescent="0.25"/>
    <row r="6561" ht="13.8" x14ac:dyDescent="0.25"/>
    <row r="6562" ht="13.8" x14ac:dyDescent="0.25"/>
    <row r="6563" ht="13.8" x14ac:dyDescent="0.25"/>
    <row r="6564" ht="13.8" x14ac:dyDescent="0.25"/>
    <row r="6565" ht="13.8" x14ac:dyDescent="0.25"/>
    <row r="6566" ht="13.8" x14ac:dyDescent="0.25"/>
    <row r="6567" ht="13.8" x14ac:dyDescent="0.25"/>
    <row r="6568" ht="13.8" x14ac:dyDescent="0.25"/>
    <row r="6569" ht="13.8" x14ac:dyDescent="0.25"/>
    <row r="6570" ht="13.8" x14ac:dyDescent="0.25"/>
    <row r="6571" ht="13.8" x14ac:dyDescent="0.25"/>
    <row r="6572" ht="13.8" x14ac:dyDescent="0.25"/>
    <row r="6573" ht="13.8" x14ac:dyDescent="0.25"/>
    <row r="6574" ht="13.8" x14ac:dyDescent="0.25"/>
    <row r="6575" ht="13.8" x14ac:dyDescent="0.25"/>
    <row r="6576" ht="13.8" x14ac:dyDescent="0.25"/>
    <row r="6577" ht="13.8" x14ac:dyDescent="0.25"/>
    <row r="6578" ht="13.8" x14ac:dyDescent="0.25"/>
    <row r="6579" ht="13.8" x14ac:dyDescent="0.25"/>
    <row r="6580" ht="13.8" x14ac:dyDescent="0.25"/>
    <row r="6581" ht="13.8" x14ac:dyDescent="0.25"/>
    <row r="6582" ht="13.8" x14ac:dyDescent="0.25"/>
    <row r="6583" ht="13.8" x14ac:dyDescent="0.25"/>
    <row r="6584" ht="13.8" x14ac:dyDescent="0.25"/>
    <row r="6585" ht="13.8" x14ac:dyDescent="0.25"/>
    <row r="6586" ht="13.8" x14ac:dyDescent="0.25"/>
    <row r="6587" ht="13.8" x14ac:dyDescent="0.25"/>
    <row r="6588" ht="13.8" x14ac:dyDescent="0.25"/>
    <row r="6589" ht="13.8" x14ac:dyDescent="0.25"/>
    <row r="6590" ht="13.8" x14ac:dyDescent="0.25"/>
    <row r="6591" ht="13.8" x14ac:dyDescent="0.25"/>
    <row r="6592" ht="13.8" x14ac:dyDescent="0.25"/>
    <row r="6593" ht="13.8" x14ac:dyDescent="0.25"/>
    <row r="6594" ht="13.8" x14ac:dyDescent="0.25"/>
    <row r="6595" ht="13.8" x14ac:dyDescent="0.25"/>
    <row r="6596" ht="13.8" x14ac:dyDescent="0.25"/>
    <row r="6597" ht="13.8" x14ac:dyDescent="0.25"/>
    <row r="6598" ht="13.8" x14ac:dyDescent="0.25"/>
    <row r="6599" ht="13.8" x14ac:dyDescent="0.25"/>
    <row r="6600" ht="13.8" x14ac:dyDescent="0.25"/>
    <row r="6601" ht="13.8" x14ac:dyDescent="0.25"/>
    <row r="6602" ht="13.8" x14ac:dyDescent="0.25"/>
    <row r="6603" ht="13.8" x14ac:dyDescent="0.25"/>
    <row r="6604" ht="13.8" x14ac:dyDescent="0.25"/>
    <row r="6605" ht="13.8" x14ac:dyDescent="0.25"/>
    <row r="6606" ht="13.8" x14ac:dyDescent="0.25"/>
    <row r="6607" ht="13.8" x14ac:dyDescent="0.25"/>
    <row r="6608" ht="13.8" x14ac:dyDescent="0.25"/>
    <row r="6609" ht="13.8" x14ac:dyDescent="0.25"/>
    <row r="6610" ht="13.8" x14ac:dyDescent="0.25"/>
    <row r="6611" ht="13.8" x14ac:dyDescent="0.25"/>
    <row r="6612" ht="13.8" x14ac:dyDescent="0.25"/>
    <row r="6613" ht="13.8" x14ac:dyDescent="0.25"/>
    <row r="6614" ht="13.8" x14ac:dyDescent="0.25"/>
    <row r="6615" ht="13.8" x14ac:dyDescent="0.25"/>
    <row r="6616" ht="13.8" x14ac:dyDescent="0.25"/>
    <row r="6617" ht="13.8" x14ac:dyDescent="0.25"/>
    <row r="6618" ht="13.8" x14ac:dyDescent="0.25"/>
    <row r="6619" ht="13.8" x14ac:dyDescent="0.25"/>
    <row r="6620" ht="13.8" x14ac:dyDescent="0.25"/>
    <row r="6621" ht="13.8" x14ac:dyDescent="0.25"/>
    <row r="6622" ht="13.8" x14ac:dyDescent="0.25"/>
    <row r="6623" ht="13.8" x14ac:dyDescent="0.25"/>
    <row r="6624" ht="13.8" x14ac:dyDescent="0.25"/>
    <row r="6625" ht="13.8" x14ac:dyDescent="0.25"/>
    <row r="6626" ht="13.8" x14ac:dyDescent="0.25"/>
    <row r="6627" ht="13.8" x14ac:dyDescent="0.25"/>
    <row r="6628" ht="13.8" x14ac:dyDescent="0.25"/>
    <row r="6629" ht="13.8" x14ac:dyDescent="0.25"/>
    <row r="6630" ht="13.8" x14ac:dyDescent="0.25"/>
    <row r="6631" ht="13.8" x14ac:dyDescent="0.25"/>
    <row r="6632" ht="13.8" x14ac:dyDescent="0.25"/>
    <row r="6633" ht="13.8" x14ac:dyDescent="0.25"/>
    <row r="6634" ht="13.8" x14ac:dyDescent="0.25"/>
    <row r="6635" ht="13.8" x14ac:dyDescent="0.25"/>
    <row r="6636" ht="13.8" x14ac:dyDescent="0.25"/>
    <row r="6637" ht="13.8" x14ac:dyDescent="0.25"/>
    <row r="6638" ht="13.8" x14ac:dyDescent="0.25"/>
    <row r="6639" ht="13.8" x14ac:dyDescent="0.25"/>
    <row r="6640" ht="13.8" x14ac:dyDescent="0.25"/>
    <row r="6641" ht="13.8" x14ac:dyDescent="0.25"/>
    <row r="6642" ht="13.8" x14ac:dyDescent="0.25"/>
    <row r="6643" ht="13.8" x14ac:dyDescent="0.25"/>
    <row r="6644" ht="13.8" x14ac:dyDescent="0.25"/>
    <row r="6645" ht="13.8" x14ac:dyDescent="0.25"/>
    <row r="6646" ht="13.8" x14ac:dyDescent="0.25"/>
    <row r="6647" ht="13.8" x14ac:dyDescent="0.25"/>
    <row r="6648" ht="13.8" x14ac:dyDescent="0.25"/>
    <row r="6649" ht="13.8" x14ac:dyDescent="0.25"/>
    <row r="6650" ht="13.8" x14ac:dyDescent="0.25"/>
    <row r="6651" ht="13.8" x14ac:dyDescent="0.25"/>
    <row r="6652" ht="13.8" x14ac:dyDescent="0.25"/>
    <row r="6653" ht="13.8" x14ac:dyDescent="0.25"/>
    <row r="6654" ht="13.8" x14ac:dyDescent="0.25"/>
    <row r="6655" ht="13.8" x14ac:dyDescent="0.25"/>
    <row r="6656" ht="13.8" x14ac:dyDescent="0.25"/>
    <row r="6657" ht="13.8" x14ac:dyDescent="0.25"/>
    <row r="6658" ht="13.8" x14ac:dyDescent="0.25"/>
    <row r="6659" ht="13.8" x14ac:dyDescent="0.25"/>
    <row r="6660" ht="13.8" x14ac:dyDescent="0.25"/>
    <row r="6661" ht="13.8" x14ac:dyDescent="0.25"/>
    <row r="6662" ht="13.8" x14ac:dyDescent="0.25"/>
    <row r="6663" ht="13.8" x14ac:dyDescent="0.25"/>
    <row r="6664" ht="13.8" x14ac:dyDescent="0.25"/>
    <row r="6665" ht="13.8" x14ac:dyDescent="0.25"/>
    <row r="6666" ht="13.8" x14ac:dyDescent="0.25"/>
    <row r="6667" ht="13.8" x14ac:dyDescent="0.25"/>
    <row r="6668" ht="13.8" x14ac:dyDescent="0.25"/>
    <row r="6669" ht="13.8" x14ac:dyDescent="0.25"/>
    <row r="6670" ht="13.8" x14ac:dyDescent="0.25"/>
    <row r="6671" ht="13.8" x14ac:dyDescent="0.25"/>
    <row r="6672" ht="13.8" x14ac:dyDescent="0.25"/>
    <row r="6673" ht="13.8" x14ac:dyDescent="0.25"/>
    <row r="6674" ht="13.8" x14ac:dyDescent="0.25"/>
    <row r="6675" ht="13.8" x14ac:dyDescent="0.25"/>
    <row r="6676" ht="13.8" x14ac:dyDescent="0.25"/>
    <row r="6677" ht="13.8" x14ac:dyDescent="0.25"/>
    <row r="6678" ht="13.8" x14ac:dyDescent="0.25"/>
    <row r="6679" ht="13.8" x14ac:dyDescent="0.25"/>
    <row r="6680" ht="13.8" x14ac:dyDescent="0.25"/>
    <row r="6681" ht="13.8" x14ac:dyDescent="0.25"/>
    <row r="6682" ht="13.8" x14ac:dyDescent="0.25"/>
    <row r="6683" ht="13.8" x14ac:dyDescent="0.25"/>
    <row r="6684" ht="13.8" x14ac:dyDescent="0.25"/>
    <row r="6685" ht="13.8" x14ac:dyDescent="0.25"/>
    <row r="6686" ht="13.8" x14ac:dyDescent="0.25"/>
    <row r="6687" ht="13.8" x14ac:dyDescent="0.25"/>
    <row r="6688" ht="13.8" x14ac:dyDescent="0.25"/>
    <row r="6689" ht="13.8" x14ac:dyDescent="0.25"/>
    <row r="6690" ht="13.8" x14ac:dyDescent="0.25"/>
    <row r="6691" ht="13.8" x14ac:dyDescent="0.25"/>
    <row r="6692" ht="13.8" x14ac:dyDescent="0.25"/>
    <row r="6693" ht="13.8" x14ac:dyDescent="0.25"/>
    <row r="6694" ht="13.8" x14ac:dyDescent="0.25"/>
    <row r="6695" ht="13.8" x14ac:dyDescent="0.25"/>
    <row r="6696" ht="13.8" x14ac:dyDescent="0.25"/>
    <row r="6697" ht="13.8" x14ac:dyDescent="0.25"/>
    <row r="6698" ht="13.8" x14ac:dyDescent="0.25"/>
    <row r="6699" ht="13.8" x14ac:dyDescent="0.25"/>
    <row r="6700" ht="13.8" x14ac:dyDescent="0.25"/>
    <row r="6701" ht="13.8" x14ac:dyDescent="0.25"/>
    <row r="6702" ht="13.8" x14ac:dyDescent="0.25"/>
    <row r="6703" ht="13.8" x14ac:dyDescent="0.25"/>
    <row r="6704" ht="13.8" x14ac:dyDescent="0.25"/>
    <row r="6705" ht="13.8" x14ac:dyDescent="0.25"/>
    <row r="6706" ht="13.8" x14ac:dyDescent="0.25"/>
    <row r="6707" ht="13.8" x14ac:dyDescent="0.25"/>
    <row r="6708" ht="13.8" x14ac:dyDescent="0.25"/>
    <row r="6709" ht="13.8" x14ac:dyDescent="0.25"/>
    <row r="6710" ht="13.8" x14ac:dyDescent="0.25"/>
    <row r="6711" ht="13.8" x14ac:dyDescent="0.25"/>
    <row r="6712" ht="13.8" x14ac:dyDescent="0.25"/>
    <row r="6713" ht="13.8" x14ac:dyDescent="0.25"/>
    <row r="6714" ht="13.8" x14ac:dyDescent="0.25"/>
    <row r="6715" ht="13.8" x14ac:dyDescent="0.25"/>
    <row r="6716" ht="13.8" x14ac:dyDescent="0.25"/>
    <row r="6717" ht="13.8" x14ac:dyDescent="0.25"/>
    <row r="6718" ht="13.8" x14ac:dyDescent="0.25"/>
    <row r="6719" ht="13.8" x14ac:dyDescent="0.25"/>
    <row r="6720" ht="13.8" x14ac:dyDescent="0.25"/>
    <row r="6721" ht="13.8" x14ac:dyDescent="0.25"/>
    <row r="6722" ht="13.8" x14ac:dyDescent="0.25"/>
    <row r="6723" ht="13.8" x14ac:dyDescent="0.25"/>
    <row r="6724" ht="13.8" x14ac:dyDescent="0.25"/>
    <row r="6725" ht="13.8" x14ac:dyDescent="0.25"/>
    <row r="6726" ht="13.8" x14ac:dyDescent="0.25"/>
    <row r="6727" ht="13.8" x14ac:dyDescent="0.25"/>
    <row r="6728" ht="13.8" x14ac:dyDescent="0.25"/>
    <row r="6729" ht="13.8" x14ac:dyDescent="0.25"/>
    <row r="6730" ht="13.8" x14ac:dyDescent="0.25"/>
    <row r="6731" ht="13.8" x14ac:dyDescent="0.25"/>
    <row r="6732" ht="13.8" x14ac:dyDescent="0.25"/>
    <row r="6733" ht="13.8" x14ac:dyDescent="0.25"/>
    <row r="6734" ht="13.8" x14ac:dyDescent="0.25"/>
    <row r="6735" ht="13.8" x14ac:dyDescent="0.25"/>
    <row r="6736" ht="13.8" x14ac:dyDescent="0.25"/>
    <row r="6737" ht="13.8" x14ac:dyDescent="0.25"/>
    <row r="6738" ht="13.8" x14ac:dyDescent="0.25"/>
    <row r="6739" ht="13.8" x14ac:dyDescent="0.25"/>
    <row r="6740" ht="13.8" x14ac:dyDescent="0.25"/>
    <row r="6741" ht="13.8" x14ac:dyDescent="0.25"/>
    <row r="6742" ht="13.8" x14ac:dyDescent="0.25"/>
    <row r="6743" ht="13.8" x14ac:dyDescent="0.25"/>
    <row r="6744" ht="13.8" x14ac:dyDescent="0.25"/>
    <row r="6745" ht="13.8" x14ac:dyDescent="0.25"/>
    <row r="6746" ht="13.8" x14ac:dyDescent="0.25"/>
    <row r="6747" ht="13.8" x14ac:dyDescent="0.25"/>
    <row r="6748" ht="13.8" x14ac:dyDescent="0.25"/>
    <row r="6749" ht="13.8" x14ac:dyDescent="0.25"/>
    <row r="6750" ht="13.8" x14ac:dyDescent="0.25"/>
    <row r="6751" ht="13.8" x14ac:dyDescent="0.25"/>
    <row r="6752" ht="13.8" x14ac:dyDescent="0.25"/>
    <row r="6753" ht="13.8" x14ac:dyDescent="0.25"/>
    <row r="6754" ht="13.8" x14ac:dyDescent="0.25"/>
    <row r="6755" ht="13.8" x14ac:dyDescent="0.25"/>
    <row r="6756" ht="13.8" x14ac:dyDescent="0.25"/>
    <row r="6757" ht="13.8" x14ac:dyDescent="0.25"/>
    <row r="6758" ht="13.8" x14ac:dyDescent="0.25"/>
    <row r="6759" ht="13.8" x14ac:dyDescent="0.25"/>
    <row r="6760" ht="13.8" x14ac:dyDescent="0.25"/>
    <row r="6761" ht="13.8" x14ac:dyDescent="0.25"/>
    <row r="6762" ht="13.8" x14ac:dyDescent="0.25"/>
    <row r="6763" ht="13.8" x14ac:dyDescent="0.25"/>
    <row r="6764" ht="13.8" x14ac:dyDescent="0.25"/>
    <row r="6765" ht="13.8" x14ac:dyDescent="0.25"/>
    <row r="6766" ht="13.8" x14ac:dyDescent="0.25"/>
    <row r="6767" ht="13.8" x14ac:dyDescent="0.25"/>
    <row r="6768" ht="13.8" x14ac:dyDescent="0.25"/>
    <row r="6769" ht="13.8" x14ac:dyDescent="0.25"/>
    <row r="6770" ht="13.8" x14ac:dyDescent="0.25"/>
    <row r="6771" ht="13.8" x14ac:dyDescent="0.25"/>
    <row r="6772" ht="13.8" x14ac:dyDescent="0.25"/>
    <row r="6773" ht="13.8" x14ac:dyDescent="0.25"/>
    <row r="6774" ht="13.8" x14ac:dyDescent="0.25"/>
    <row r="6775" ht="13.8" x14ac:dyDescent="0.25"/>
    <row r="6776" ht="13.8" x14ac:dyDescent="0.25"/>
    <row r="6777" ht="13.8" x14ac:dyDescent="0.25"/>
    <row r="6778" ht="13.8" x14ac:dyDescent="0.25"/>
    <row r="6779" ht="13.8" x14ac:dyDescent="0.25"/>
    <row r="6780" ht="13.8" x14ac:dyDescent="0.25"/>
    <row r="6781" ht="13.8" x14ac:dyDescent="0.25"/>
    <row r="6782" ht="13.8" x14ac:dyDescent="0.25"/>
    <row r="6783" ht="13.8" x14ac:dyDescent="0.25"/>
    <row r="6784" ht="13.8" x14ac:dyDescent="0.25"/>
    <row r="6785" ht="13.8" x14ac:dyDescent="0.25"/>
    <row r="6786" ht="13.8" x14ac:dyDescent="0.25"/>
    <row r="6787" ht="13.8" x14ac:dyDescent="0.25"/>
    <row r="6788" ht="13.8" x14ac:dyDescent="0.25"/>
    <row r="6789" ht="13.8" x14ac:dyDescent="0.25"/>
    <row r="6790" ht="13.8" x14ac:dyDescent="0.25"/>
    <row r="6791" ht="13.8" x14ac:dyDescent="0.25"/>
    <row r="6792" ht="13.8" x14ac:dyDescent="0.25"/>
    <row r="6793" ht="13.8" x14ac:dyDescent="0.25"/>
    <row r="6794" ht="13.8" x14ac:dyDescent="0.25"/>
    <row r="6795" ht="13.8" x14ac:dyDescent="0.25"/>
    <row r="6796" ht="13.8" x14ac:dyDescent="0.25"/>
    <row r="6797" ht="13.8" x14ac:dyDescent="0.25"/>
    <row r="6798" ht="13.8" x14ac:dyDescent="0.25"/>
    <row r="6799" ht="13.8" x14ac:dyDescent="0.25"/>
    <row r="6800" ht="13.8" x14ac:dyDescent="0.25"/>
    <row r="6801" ht="13.8" x14ac:dyDescent="0.25"/>
    <row r="6802" ht="13.8" x14ac:dyDescent="0.25"/>
    <row r="6803" ht="13.8" x14ac:dyDescent="0.25"/>
    <row r="6804" ht="13.8" x14ac:dyDescent="0.25"/>
    <row r="6805" ht="13.8" x14ac:dyDescent="0.25"/>
    <row r="6806" ht="13.8" x14ac:dyDescent="0.25"/>
    <row r="6807" ht="13.8" x14ac:dyDescent="0.25"/>
    <row r="6808" ht="13.8" x14ac:dyDescent="0.25"/>
    <row r="6809" ht="13.8" x14ac:dyDescent="0.25"/>
    <row r="6810" ht="13.8" x14ac:dyDescent="0.25"/>
    <row r="6811" ht="13.8" x14ac:dyDescent="0.25"/>
    <row r="6812" ht="13.8" x14ac:dyDescent="0.25"/>
    <row r="6813" ht="13.8" x14ac:dyDescent="0.25"/>
    <row r="6814" ht="13.8" x14ac:dyDescent="0.25"/>
    <row r="6815" ht="13.8" x14ac:dyDescent="0.25"/>
    <row r="6816" ht="13.8" x14ac:dyDescent="0.25"/>
    <row r="6817" ht="13.8" x14ac:dyDescent="0.25"/>
    <row r="6818" ht="13.8" x14ac:dyDescent="0.25"/>
    <row r="6819" ht="13.8" x14ac:dyDescent="0.25"/>
    <row r="6820" ht="13.8" x14ac:dyDescent="0.25"/>
    <row r="6821" ht="13.8" x14ac:dyDescent="0.25"/>
    <row r="6822" ht="13.8" x14ac:dyDescent="0.25"/>
    <row r="6823" ht="13.8" x14ac:dyDescent="0.25"/>
    <row r="6824" ht="13.8" x14ac:dyDescent="0.25"/>
    <row r="6825" ht="13.8" x14ac:dyDescent="0.25"/>
    <row r="6826" ht="13.8" x14ac:dyDescent="0.25"/>
    <row r="6827" ht="13.8" x14ac:dyDescent="0.25"/>
    <row r="6828" ht="13.8" x14ac:dyDescent="0.25"/>
    <row r="6829" ht="13.8" x14ac:dyDescent="0.25"/>
    <row r="6830" ht="13.8" x14ac:dyDescent="0.25"/>
    <row r="6831" ht="13.8" x14ac:dyDescent="0.25"/>
    <row r="6832" ht="13.8" x14ac:dyDescent="0.25"/>
    <row r="6833" ht="13.8" x14ac:dyDescent="0.25"/>
    <row r="6834" ht="13.8" x14ac:dyDescent="0.25"/>
    <row r="6835" ht="13.8" x14ac:dyDescent="0.25"/>
    <row r="6836" ht="13.8" x14ac:dyDescent="0.25"/>
    <row r="6837" ht="13.8" x14ac:dyDescent="0.25"/>
    <row r="6838" ht="13.8" x14ac:dyDescent="0.25"/>
    <row r="6839" ht="13.8" x14ac:dyDescent="0.25"/>
    <row r="6840" ht="13.8" x14ac:dyDescent="0.25"/>
    <row r="6841" ht="13.8" x14ac:dyDescent="0.25"/>
    <row r="6842" ht="13.8" x14ac:dyDescent="0.25"/>
    <row r="6843" ht="13.8" x14ac:dyDescent="0.25"/>
    <row r="6844" ht="13.8" x14ac:dyDescent="0.25"/>
    <row r="6845" ht="13.8" x14ac:dyDescent="0.25"/>
    <row r="6846" ht="13.8" x14ac:dyDescent="0.25"/>
    <row r="6847" ht="13.8" x14ac:dyDescent="0.25"/>
    <row r="6848" ht="13.8" x14ac:dyDescent="0.25"/>
    <row r="6849" ht="13.8" x14ac:dyDescent="0.25"/>
    <row r="6850" ht="13.8" x14ac:dyDescent="0.25"/>
    <row r="6851" ht="13.8" x14ac:dyDescent="0.25"/>
    <row r="6852" ht="13.8" x14ac:dyDescent="0.25"/>
    <row r="6853" ht="13.8" x14ac:dyDescent="0.25"/>
    <row r="6854" ht="13.8" x14ac:dyDescent="0.25"/>
    <row r="6855" ht="13.8" x14ac:dyDescent="0.25"/>
    <row r="6856" ht="13.8" x14ac:dyDescent="0.25"/>
    <row r="6857" ht="13.8" x14ac:dyDescent="0.25"/>
    <row r="6858" ht="13.8" x14ac:dyDescent="0.25"/>
    <row r="6859" ht="13.8" x14ac:dyDescent="0.25"/>
    <row r="6860" ht="13.8" x14ac:dyDescent="0.25"/>
    <row r="6861" ht="13.8" x14ac:dyDescent="0.25"/>
    <row r="6862" ht="13.8" x14ac:dyDescent="0.25"/>
    <row r="6863" ht="13.8" x14ac:dyDescent="0.25"/>
    <row r="6864" ht="13.8" x14ac:dyDescent="0.25"/>
    <row r="6865" ht="13.8" x14ac:dyDescent="0.25"/>
    <row r="6866" ht="13.8" x14ac:dyDescent="0.25"/>
    <row r="6867" ht="13.8" x14ac:dyDescent="0.25"/>
    <row r="6868" ht="13.8" x14ac:dyDescent="0.25"/>
    <row r="6869" ht="13.8" x14ac:dyDescent="0.25"/>
    <row r="6870" ht="13.8" x14ac:dyDescent="0.25"/>
    <row r="6871" ht="13.8" x14ac:dyDescent="0.25"/>
    <row r="6872" ht="13.8" x14ac:dyDescent="0.25"/>
    <row r="6873" ht="13.8" x14ac:dyDescent="0.25"/>
    <row r="6874" ht="13.8" x14ac:dyDescent="0.25"/>
    <row r="6875" ht="13.8" x14ac:dyDescent="0.25"/>
    <row r="6876" ht="13.8" x14ac:dyDescent="0.25"/>
    <row r="6877" ht="13.8" x14ac:dyDescent="0.25"/>
    <row r="6878" ht="13.8" x14ac:dyDescent="0.25"/>
    <row r="6879" ht="13.8" x14ac:dyDescent="0.25"/>
    <row r="6880" ht="13.8" x14ac:dyDescent="0.25"/>
    <row r="6881" ht="13.8" x14ac:dyDescent="0.25"/>
    <row r="6882" ht="13.8" x14ac:dyDescent="0.25"/>
    <row r="6883" ht="13.8" x14ac:dyDescent="0.25"/>
    <row r="6884" ht="13.8" x14ac:dyDescent="0.25"/>
    <row r="6885" ht="13.8" x14ac:dyDescent="0.25"/>
    <row r="6886" ht="13.8" x14ac:dyDescent="0.25"/>
    <row r="6887" ht="13.8" x14ac:dyDescent="0.25"/>
    <row r="6888" ht="13.8" x14ac:dyDescent="0.25"/>
    <row r="6889" ht="13.8" x14ac:dyDescent="0.25"/>
    <row r="6890" ht="13.8" x14ac:dyDescent="0.25"/>
    <row r="6891" ht="13.8" x14ac:dyDescent="0.25"/>
    <row r="6892" ht="13.8" x14ac:dyDescent="0.25"/>
    <row r="6893" ht="13.8" x14ac:dyDescent="0.25"/>
    <row r="6894" ht="13.8" x14ac:dyDescent="0.25"/>
    <row r="6895" ht="13.8" x14ac:dyDescent="0.25"/>
    <row r="6896" ht="13.8" x14ac:dyDescent="0.25"/>
    <row r="6897" ht="13.8" x14ac:dyDescent="0.25"/>
    <row r="6898" ht="13.8" x14ac:dyDescent="0.25"/>
    <row r="6899" ht="13.8" x14ac:dyDescent="0.25"/>
    <row r="6900" ht="13.8" x14ac:dyDescent="0.25"/>
    <row r="6901" ht="13.8" x14ac:dyDescent="0.25"/>
    <row r="6902" ht="13.8" x14ac:dyDescent="0.25"/>
    <row r="6903" ht="13.8" x14ac:dyDescent="0.25"/>
    <row r="6904" ht="13.8" x14ac:dyDescent="0.25"/>
    <row r="6905" ht="13.8" x14ac:dyDescent="0.25"/>
    <row r="6906" ht="13.8" x14ac:dyDescent="0.25"/>
    <row r="6907" ht="13.8" x14ac:dyDescent="0.25"/>
    <row r="6908" ht="13.8" x14ac:dyDescent="0.25"/>
    <row r="6909" ht="13.8" x14ac:dyDescent="0.25"/>
    <row r="6910" ht="13.8" x14ac:dyDescent="0.25"/>
    <row r="6911" ht="13.8" x14ac:dyDescent="0.25"/>
    <row r="6912" ht="13.8" x14ac:dyDescent="0.25"/>
    <row r="6913" ht="13.8" x14ac:dyDescent="0.25"/>
    <row r="6914" ht="13.8" x14ac:dyDescent="0.25"/>
    <row r="6915" ht="13.8" x14ac:dyDescent="0.25"/>
    <row r="6916" ht="13.8" x14ac:dyDescent="0.25"/>
    <row r="6917" ht="13.8" x14ac:dyDescent="0.25"/>
    <row r="6918" ht="13.8" x14ac:dyDescent="0.25"/>
    <row r="6919" ht="13.8" x14ac:dyDescent="0.25"/>
    <row r="6920" ht="13.8" x14ac:dyDescent="0.25"/>
    <row r="6921" ht="13.8" x14ac:dyDescent="0.25"/>
    <row r="6922" ht="13.8" x14ac:dyDescent="0.25"/>
    <row r="6923" ht="13.8" x14ac:dyDescent="0.25"/>
    <row r="6924" ht="13.8" x14ac:dyDescent="0.25"/>
    <row r="6925" ht="13.8" x14ac:dyDescent="0.25"/>
    <row r="6926" ht="13.8" x14ac:dyDescent="0.25"/>
    <row r="6927" ht="13.8" x14ac:dyDescent="0.25"/>
    <row r="6928" ht="13.8" x14ac:dyDescent="0.25"/>
    <row r="6929" ht="13.8" x14ac:dyDescent="0.25"/>
    <row r="6930" ht="13.8" x14ac:dyDescent="0.25"/>
    <row r="6931" ht="13.8" x14ac:dyDescent="0.25"/>
    <row r="6932" ht="13.8" x14ac:dyDescent="0.25"/>
    <row r="6933" ht="13.8" x14ac:dyDescent="0.25"/>
    <row r="6934" ht="13.8" x14ac:dyDescent="0.25"/>
    <row r="6935" ht="13.8" x14ac:dyDescent="0.25"/>
    <row r="6936" ht="13.8" x14ac:dyDescent="0.25"/>
    <row r="6937" ht="13.8" x14ac:dyDescent="0.25"/>
    <row r="6938" ht="13.8" x14ac:dyDescent="0.25"/>
    <row r="6939" ht="13.8" x14ac:dyDescent="0.25"/>
    <row r="6940" ht="13.8" x14ac:dyDescent="0.25"/>
    <row r="6941" ht="13.8" x14ac:dyDescent="0.25"/>
    <row r="6942" ht="13.8" x14ac:dyDescent="0.25"/>
    <row r="6943" ht="13.8" x14ac:dyDescent="0.25"/>
    <row r="6944" ht="13.8" x14ac:dyDescent="0.25"/>
    <row r="6945" ht="13.8" x14ac:dyDescent="0.25"/>
    <row r="6946" ht="13.8" x14ac:dyDescent="0.25"/>
    <row r="6947" ht="13.8" x14ac:dyDescent="0.25"/>
    <row r="6948" ht="13.8" x14ac:dyDescent="0.25"/>
    <row r="6949" ht="13.8" x14ac:dyDescent="0.25"/>
    <row r="6950" ht="13.8" x14ac:dyDescent="0.25"/>
    <row r="6951" ht="13.8" x14ac:dyDescent="0.25"/>
    <row r="6952" ht="13.8" x14ac:dyDescent="0.25"/>
    <row r="6953" ht="13.8" x14ac:dyDescent="0.25"/>
    <row r="6954" ht="13.8" x14ac:dyDescent="0.25"/>
    <row r="6955" ht="13.8" x14ac:dyDescent="0.25"/>
    <row r="6956" ht="13.8" x14ac:dyDescent="0.25"/>
    <row r="6957" ht="13.8" x14ac:dyDescent="0.25"/>
    <row r="6958" ht="13.8" x14ac:dyDescent="0.25"/>
    <row r="6959" ht="13.8" x14ac:dyDescent="0.25"/>
    <row r="6960" ht="13.8" x14ac:dyDescent="0.25"/>
    <row r="6961" ht="13.8" x14ac:dyDescent="0.25"/>
    <row r="6962" ht="13.8" x14ac:dyDescent="0.25"/>
    <row r="6963" ht="13.8" x14ac:dyDescent="0.25"/>
    <row r="6964" ht="13.8" x14ac:dyDescent="0.25"/>
    <row r="6965" ht="13.8" x14ac:dyDescent="0.25"/>
    <row r="6966" ht="13.8" x14ac:dyDescent="0.25"/>
    <row r="6967" ht="13.8" x14ac:dyDescent="0.25"/>
    <row r="6968" ht="13.8" x14ac:dyDescent="0.25"/>
    <row r="6969" ht="13.8" x14ac:dyDescent="0.25"/>
    <row r="6970" ht="13.8" x14ac:dyDescent="0.25"/>
    <row r="6971" ht="13.8" x14ac:dyDescent="0.25"/>
    <row r="6972" ht="13.8" x14ac:dyDescent="0.25"/>
    <row r="6973" ht="13.8" x14ac:dyDescent="0.25"/>
    <row r="6974" ht="13.8" x14ac:dyDescent="0.25"/>
    <row r="6975" ht="13.8" x14ac:dyDescent="0.25"/>
    <row r="6976" ht="13.8" x14ac:dyDescent="0.25"/>
    <row r="6977" ht="13.8" x14ac:dyDescent="0.25"/>
    <row r="6978" ht="13.8" x14ac:dyDescent="0.25"/>
    <row r="6979" ht="13.8" x14ac:dyDescent="0.25"/>
    <row r="6980" ht="13.8" x14ac:dyDescent="0.25"/>
    <row r="6981" ht="13.8" x14ac:dyDescent="0.25"/>
    <row r="6982" ht="13.8" x14ac:dyDescent="0.25"/>
    <row r="6983" ht="13.8" x14ac:dyDescent="0.25"/>
    <row r="6984" ht="13.8" x14ac:dyDescent="0.25"/>
    <row r="6985" ht="13.8" x14ac:dyDescent="0.25"/>
    <row r="6986" ht="13.8" x14ac:dyDescent="0.25"/>
    <row r="6987" ht="13.8" x14ac:dyDescent="0.25"/>
    <row r="6988" ht="13.8" x14ac:dyDescent="0.25"/>
    <row r="6989" ht="13.8" x14ac:dyDescent="0.25"/>
    <row r="6990" ht="13.8" x14ac:dyDescent="0.25"/>
    <row r="6991" ht="13.8" x14ac:dyDescent="0.25"/>
    <row r="6992" ht="13.8" x14ac:dyDescent="0.25"/>
    <row r="6993" ht="13.8" x14ac:dyDescent="0.25"/>
    <row r="6994" ht="13.8" x14ac:dyDescent="0.25"/>
    <row r="6995" ht="13.8" x14ac:dyDescent="0.25"/>
    <row r="6996" ht="13.8" x14ac:dyDescent="0.25"/>
    <row r="6997" ht="13.8" x14ac:dyDescent="0.25"/>
    <row r="6998" ht="13.8" x14ac:dyDescent="0.25"/>
    <row r="6999" ht="13.8" x14ac:dyDescent="0.25"/>
    <row r="7000" ht="13.8" x14ac:dyDescent="0.25"/>
    <row r="7001" ht="13.8" x14ac:dyDescent="0.25"/>
    <row r="7002" ht="13.8" x14ac:dyDescent="0.25"/>
    <row r="7003" ht="13.8" x14ac:dyDescent="0.25"/>
    <row r="7004" ht="13.8" x14ac:dyDescent="0.25"/>
    <row r="7005" ht="13.8" x14ac:dyDescent="0.25"/>
    <row r="7006" ht="13.8" x14ac:dyDescent="0.25"/>
    <row r="7007" ht="13.8" x14ac:dyDescent="0.25"/>
    <row r="7008" ht="13.8" x14ac:dyDescent="0.25"/>
    <row r="7009" ht="13.8" x14ac:dyDescent="0.25"/>
    <row r="7010" ht="13.8" x14ac:dyDescent="0.25"/>
    <row r="7011" ht="13.8" x14ac:dyDescent="0.25"/>
    <row r="7012" ht="13.8" x14ac:dyDescent="0.25"/>
    <row r="7013" ht="13.8" x14ac:dyDescent="0.25"/>
    <row r="7014" ht="13.8" x14ac:dyDescent="0.25"/>
    <row r="7015" ht="13.8" x14ac:dyDescent="0.25"/>
    <row r="7016" ht="13.8" x14ac:dyDescent="0.25"/>
    <row r="7017" ht="13.8" x14ac:dyDescent="0.25"/>
    <row r="7018" ht="13.8" x14ac:dyDescent="0.25"/>
    <row r="7019" ht="13.8" x14ac:dyDescent="0.25"/>
    <row r="7020" ht="13.8" x14ac:dyDescent="0.25"/>
    <row r="7021" ht="13.8" x14ac:dyDescent="0.25"/>
    <row r="7022" ht="13.8" x14ac:dyDescent="0.25"/>
    <row r="7023" ht="13.8" x14ac:dyDescent="0.25"/>
    <row r="7024" ht="13.8" x14ac:dyDescent="0.25"/>
    <row r="7025" ht="13.8" x14ac:dyDescent="0.25"/>
    <row r="7026" ht="13.8" x14ac:dyDescent="0.25"/>
    <row r="7027" ht="13.8" x14ac:dyDescent="0.25"/>
    <row r="7028" ht="13.8" x14ac:dyDescent="0.25"/>
    <row r="7029" ht="13.8" x14ac:dyDescent="0.25"/>
    <row r="7030" ht="13.8" x14ac:dyDescent="0.25"/>
    <row r="7031" ht="13.8" x14ac:dyDescent="0.25"/>
    <row r="7032" ht="13.8" x14ac:dyDescent="0.25"/>
    <row r="7033" ht="13.8" x14ac:dyDescent="0.25"/>
    <row r="7034" ht="13.8" x14ac:dyDescent="0.25"/>
    <row r="7035" ht="13.8" x14ac:dyDescent="0.25"/>
    <row r="7036" ht="13.8" x14ac:dyDescent="0.25"/>
    <row r="7037" ht="13.8" x14ac:dyDescent="0.25"/>
    <row r="7038" ht="13.8" x14ac:dyDescent="0.25"/>
    <row r="7039" ht="13.8" x14ac:dyDescent="0.25"/>
    <row r="7040" ht="13.8" x14ac:dyDescent="0.25"/>
    <row r="7041" ht="13.8" x14ac:dyDescent="0.25"/>
    <row r="7042" ht="13.8" x14ac:dyDescent="0.25"/>
    <row r="7043" ht="13.8" x14ac:dyDescent="0.25"/>
    <row r="7044" ht="13.8" x14ac:dyDescent="0.25"/>
    <row r="7045" ht="13.8" x14ac:dyDescent="0.25"/>
    <row r="7046" ht="13.8" x14ac:dyDescent="0.25"/>
    <row r="7047" ht="13.8" x14ac:dyDescent="0.25"/>
    <row r="7048" ht="13.8" x14ac:dyDescent="0.25"/>
    <row r="7049" ht="13.8" x14ac:dyDescent="0.25"/>
    <row r="7050" ht="13.8" x14ac:dyDescent="0.25"/>
    <row r="7051" ht="13.8" x14ac:dyDescent="0.25"/>
    <row r="7052" ht="13.8" x14ac:dyDescent="0.25"/>
    <row r="7053" ht="13.8" x14ac:dyDescent="0.25"/>
    <row r="7054" ht="13.8" x14ac:dyDescent="0.25"/>
    <row r="7055" ht="13.8" x14ac:dyDescent="0.25"/>
    <row r="7056" ht="13.8" x14ac:dyDescent="0.25"/>
    <row r="7057" ht="13.8" x14ac:dyDescent="0.25"/>
    <row r="7058" ht="13.8" x14ac:dyDescent="0.25"/>
    <row r="7059" ht="13.8" x14ac:dyDescent="0.25"/>
    <row r="7060" ht="13.8" x14ac:dyDescent="0.25"/>
    <row r="7061" ht="13.8" x14ac:dyDescent="0.25"/>
    <row r="7062" ht="13.8" x14ac:dyDescent="0.25"/>
    <row r="7063" ht="13.8" x14ac:dyDescent="0.25"/>
    <row r="7064" ht="13.8" x14ac:dyDescent="0.25"/>
    <row r="7065" ht="13.8" x14ac:dyDescent="0.25"/>
    <row r="7066" ht="13.8" x14ac:dyDescent="0.25"/>
    <row r="7067" ht="13.8" x14ac:dyDescent="0.25"/>
    <row r="7068" ht="13.8" x14ac:dyDescent="0.25"/>
    <row r="7069" ht="13.8" x14ac:dyDescent="0.25"/>
    <row r="7070" ht="13.8" x14ac:dyDescent="0.25"/>
    <row r="7071" ht="13.8" x14ac:dyDescent="0.25"/>
    <row r="7072" ht="13.8" x14ac:dyDescent="0.25"/>
    <row r="7073" ht="13.8" x14ac:dyDescent="0.25"/>
    <row r="7074" ht="13.8" x14ac:dyDescent="0.25"/>
    <row r="7075" ht="13.8" x14ac:dyDescent="0.25"/>
    <row r="7076" ht="13.8" x14ac:dyDescent="0.25"/>
    <row r="7077" ht="13.8" x14ac:dyDescent="0.25"/>
    <row r="7078" ht="13.8" x14ac:dyDescent="0.25"/>
    <row r="7079" ht="13.8" x14ac:dyDescent="0.25"/>
    <row r="7080" ht="13.8" x14ac:dyDescent="0.25"/>
    <row r="7081" ht="13.8" x14ac:dyDescent="0.25"/>
    <row r="7082" ht="13.8" x14ac:dyDescent="0.25"/>
    <row r="7083" ht="13.8" x14ac:dyDescent="0.25"/>
    <row r="7084" ht="13.8" x14ac:dyDescent="0.25"/>
    <row r="7085" ht="13.8" x14ac:dyDescent="0.25"/>
    <row r="7086" ht="13.8" x14ac:dyDescent="0.25"/>
    <row r="7087" ht="13.8" x14ac:dyDescent="0.25"/>
    <row r="7088" ht="13.8" x14ac:dyDescent="0.25"/>
    <row r="7089" ht="13.8" x14ac:dyDescent="0.25"/>
    <row r="7090" ht="13.8" x14ac:dyDescent="0.25"/>
    <row r="7091" ht="13.8" x14ac:dyDescent="0.25"/>
    <row r="7092" ht="13.8" x14ac:dyDescent="0.25"/>
    <row r="7093" ht="13.8" x14ac:dyDescent="0.25"/>
    <row r="7094" ht="13.8" x14ac:dyDescent="0.25"/>
    <row r="7095" ht="13.8" x14ac:dyDescent="0.25"/>
    <row r="7096" ht="13.8" x14ac:dyDescent="0.25"/>
    <row r="7097" ht="13.8" x14ac:dyDescent="0.25"/>
    <row r="7098" ht="13.8" x14ac:dyDescent="0.25"/>
    <row r="7099" ht="13.8" x14ac:dyDescent="0.25"/>
    <row r="7100" ht="13.8" x14ac:dyDescent="0.25"/>
    <row r="7101" ht="13.8" x14ac:dyDescent="0.25"/>
    <row r="7102" ht="13.8" x14ac:dyDescent="0.25"/>
    <row r="7103" ht="13.8" x14ac:dyDescent="0.25"/>
    <row r="7104" ht="13.8" x14ac:dyDescent="0.25"/>
    <row r="7105" ht="13.8" x14ac:dyDescent="0.25"/>
    <row r="7106" ht="13.8" x14ac:dyDescent="0.25"/>
    <row r="7107" ht="13.8" x14ac:dyDescent="0.25"/>
    <row r="7108" ht="13.8" x14ac:dyDescent="0.25"/>
    <row r="7109" ht="13.8" x14ac:dyDescent="0.25"/>
    <row r="7110" ht="13.8" x14ac:dyDescent="0.25"/>
    <row r="7111" ht="13.8" x14ac:dyDescent="0.25"/>
    <row r="7112" ht="13.8" x14ac:dyDescent="0.25"/>
    <row r="7113" ht="13.8" x14ac:dyDescent="0.25"/>
    <row r="7114" ht="13.8" x14ac:dyDescent="0.25"/>
    <row r="7115" ht="13.8" x14ac:dyDescent="0.25"/>
    <row r="7116" ht="13.8" x14ac:dyDescent="0.25"/>
    <row r="7117" ht="13.8" x14ac:dyDescent="0.25"/>
    <row r="7118" ht="13.8" x14ac:dyDescent="0.25"/>
    <row r="7119" ht="13.8" x14ac:dyDescent="0.25"/>
    <row r="7120" ht="13.8" x14ac:dyDescent="0.25"/>
    <row r="7121" ht="13.8" x14ac:dyDescent="0.25"/>
    <row r="7122" ht="13.8" x14ac:dyDescent="0.25"/>
    <row r="7123" ht="13.8" x14ac:dyDescent="0.25"/>
    <row r="7124" ht="13.8" x14ac:dyDescent="0.25"/>
    <row r="7125" ht="13.8" x14ac:dyDescent="0.25"/>
    <row r="7126" ht="13.8" x14ac:dyDescent="0.25"/>
    <row r="7127" ht="13.8" x14ac:dyDescent="0.25"/>
    <row r="7128" ht="13.8" x14ac:dyDescent="0.25"/>
    <row r="7129" ht="13.8" x14ac:dyDescent="0.25"/>
    <row r="7130" ht="13.8" x14ac:dyDescent="0.25"/>
    <row r="7131" ht="13.8" x14ac:dyDescent="0.25"/>
    <row r="7132" ht="13.8" x14ac:dyDescent="0.25"/>
    <row r="7133" ht="13.8" x14ac:dyDescent="0.25"/>
    <row r="7134" ht="13.8" x14ac:dyDescent="0.25"/>
    <row r="7135" ht="13.8" x14ac:dyDescent="0.25"/>
    <row r="7136" ht="13.8" x14ac:dyDescent="0.25"/>
    <row r="7137" ht="13.8" x14ac:dyDescent="0.25"/>
    <row r="7138" ht="13.8" x14ac:dyDescent="0.25"/>
    <row r="7139" ht="13.8" x14ac:dyDescent="0.25"/>
    <row r="7140" ht="13.8" x14ac:dyDescent="0.25"/>
    <row r="7141" ht="13.8" x14ac:dyDescent="0.25"/>
    <row r="7142" ht="13.8" x14ac:dyDescent="0.25"/>
    <row r="7143" ht="13.8" x14ac:dyDescent="0.25"/>
    <row r="7144" ht="13.8" x14ac:dyDescent="0.25"/>
    <row r="7145" ht="13.8" x14ac:dyDescent="0.25"/>
    <row r="7146" ht="13.8" x14ac:dyDescent="0.25"/>
    <row r="7147" ht="13.8" x14ac:dyDescent="0.25"/>
    <row r="7148" ht="13.8" x14ac:dyDescent="0.25"/>
    <row r="7149" ht="13.8" x14ac:dyDescent="0.25"/>
    <row r="7150" ht="13.8" x14ac:dyDescent="0.25"/>
    <row r="7151" ht="13.8" x14ac:dyDescent="0.25"/>
    <row r="7152" ht="13.8" x14ac:dyDescent="0.25"/>
    <row r="7153" ht="13.8" x14ac:dyDescent="0.25"/>
    <row r="7154" ht="13.8" x14ac:dyDescent="0.25"/>
    <row r="7155" ht="13.8" x14ac:dyDescent="0.25"/>
    <row r="7156" ht="13.8" x14ac:dyDescent="0.25"/>
    <row r="7157" ht="13.8" x14ac:dyDescent="0.25"/>
    <row r="7158" ht="13.8" x14ac:dyDescent="0.25"/>
    <row r="7159" ht="13.8" x14ac:dyDescent="0.25"/>
    <row r="7160" ht="13.8" x14ac:dyDescent="0.25"/>
    <row r="7161" ht="13.8" x14ac:dyDescent="0.25"/>
    <row r="7162" ht="13.8" x14ac:dyDescent="0.25"/>
    <row r="7163" ht="13.8" x14ac:dyDescent="0.25"/>
    <row r="7164" ht="13.8" x14ac:dyDescent="0.25"/>
    <row r="7165" ht="13.8" x14ac:dyDescent="0.25"/>
    <row r="7166" ht="13.8" x14ac:dyDescent="0.25"/>
    <row r="7167" ht="13.8" x14ac:dyDescent="0.25"/>
    <row r="7168" ht="13.8" x14ac:dyDescent="0.25"/>
    <row r="7169" ht="13.8" x14ac:dyDescent="0.25"/>
    <row r="7170" ht="13.8" x14ac:dyDescent="0.25"/>
    <row r="7171" ht="13.8" x14ac:dyDescent="0.25"/>
    <row r="7172" ht="13.8" x14ac:dyDescent="0.25"/>
    <row r="7173" ht="13.8" x14ac:dyDescent="0.25"/>
    <row r="7174" ht="13.8" x14ac:dyDescent="0.25"/>
    <row r="7175" ht="13.8" x14ac:dyDescent="0.25"/>
    <row r="7176" ht="13.8" x14ac:dyDescent="0.25"/>
    <row r="7177" ht="13.8" x14ac:dyDescent="0.25"/>
    <row r="7178" ht="13.8" x14ac:dyDescent="0.25"/>
    <row r="7179" ht="13.8" x14ac:dyDescent="0.25"/>
    <row r="7180" ht="13.8" x14ac:dyDescent="0.25"/>
    <row r="7181" ht="13.8" x14ac:dyDescent="0.25"/>
    <row r="7182" ht="13.8" x14ac:dyDescent="0.25"/>
    <row r="7183" ht="13.8" x14ac:dyDescent="0.25"/>
    <row r="7184" ht="13.8" x14ac:dyDescent="0.25"/>
    <row r="7185" ht="13.8" x14ac:dyDescent="0.25"/>
    <row r="7186" ht="13.8" x14ac:dyDescent="0.25"/>
    <row r="7187" ht="13.8" x14ac:dyDescent="0.25"/>
    <row r="7188" ht="13.8" x14ac:dyDescent="0.25"/>
    <row r="7189" ht="13.8" x14ac:dyDescent="0.25"/>
    <row r="7190" ht="13.8" x14ac:dyDescent="0.25"/>
    <row r="7191" ht="13.8" x14ac:dyDescent="0.25"/>
    <row r="7192" ht="13.8" x14ac:dyDescent="0.25"/>
    <row r="7193" ht="13.8" x14ac:dyDescent="0.25"/>
    <row r="7194" ht="13.8" x14ac:dyDescent="0.25"/>
    <row r="7195" ht="13.8" x14ac:dyDescent="0.25"/>
    <row r="7196" ht="13.8" x14ac:dyDescent="0.25"/>
    <row r="7197" ht="13.8" x14ac:dyDescent="0.25"/>
    <row r="7198" ht="13.8" x14ac:dyDescent="0.25"/>
    <row r="7199" ht="13.8" x14ac:dyDescent="0.25"/>
    <row r="7200" ht="13.8" x14ac:dyDescent="0.25"/>
    <row r="7201" ht="13.8" x14ac:dyDescent="0.25"/>
    <row r="7202" ht="13.8" x14ac:dyDescent="0.25"/>
    <row r="7203" ht="13.8" x14ac:dyDescent="0.25"/>
    <row r="7204" ht="13.8" x14ac:dyDescent="0.25"/>
    <row r="7205" ht="13.8" x14ac:dyDescent="0.25"/>
    <row r="7206" ht="13.8" x14ac:dyDescent="0.25"/>
    <row r="7207" ht="13.8" x14ac:dyDescent="0.25"/>
    <row r="7208" ht="13.8" x14ac:dyDescent="0.25"/>
    <row r="7209" ht="13.8" x14ac:dyDescent="0.25"/>
    <row r="7210" ht="13.8" x14ac:dyDescent="0.25"/>
    <row r="7211" ht="13.8" x14ac:dyDescent="0.25"/>
    <row r="7212" ht="13.8" x14ac:dyDescent="0.25"/>
    <row r="7213" ht="13.8" x14ac:dyDescent="0.25"/>
    <row r="7214" ht="13.8" x14ac:dyDescent="0.25"/>
    <row r="7215" ht="13.8" x14ac:dyDescent="0.25"/>
    <row r="7216" ht="13.8" x14ac:dyDescent="0.25"/>
    <row r="7217" ht="13.8" x14ac:dyDescent="0.25"/>
    <row r="7218" ht="13.8" x14ac:dyDescent="0.25"/>
    <row r="7219" ht="13.8" x14ac:dyDescent="0.25"/>
    <row r="7220" ht="13.8" x14ac:dyDescent="0.25"/>
    <row r="7221" ht="13.8" x14ac:dyDescent="0.25"/>
    <row r="7222" ht="13.8" x14ac:dyDescent="0.25"/>
    <row r="7223" ht="13.8" x14ac:dyDescent="0.25"/>
    <row r="7224" ht="13.8" x14ac:dyDescent="0.25"/>
    <row r="7225" ht="13.8" x14ac:dyDescent="0.25"/>
    <row r="7226" ht="13.8" x14ac:dyDescent="0.25"/>
    <row r="7227" ht="13.8" x14ac:dyDescent="0.25"/>
    <row r="7228" ht="13.8" x14ac:dyDescent="0.25"/>
    <row r="7229" ht="13.8" x14ac:dyDescent="0.25"/>
    <row r="7230" ht="13.8" x14ac:dyDescent="0.25"/>
    <row r="7231" ht="13.8" x14ac:dyDescent="0.25"/>
    <row r="7232" ht="13.8" x14ac:dyDescent="0.25"/>
    <row r="7233" ht="13.8" x14ac:dyDescent="0.25"/>
    <row r="7234" ht="13.8" x14ac:dyDescent="0.25"/>
    <row r="7235" ht="13.8" x14ac:dyDescent="0.25"/>
    <row r="7236" ht="13.8" x14ac:dyDescent="0.25"/>
    <row r="7237" ht="13.8" x14ac:dyDescent="0.25"/>
    <row r="7238" ht="13.8" x14ac:dyDescent="0.25"/>
    <row r="7239" ht="13.8" x14ac:dyDescent="0.25"/>
    <row r="7240" ht="13.8" x14ac:dyDescent="0.25"/>
    <row r="7241" ht="13.8" x14ac:dyDescent="0.25"/>
    <row r="7242" ht="13.8" x14ac:dyDescent="0.25"/>
    <row r="7243" ht="13.8" x14ac:dyDescent="0.25"/>
    <row r="7244" ht="13.8" x14ac:dyDescent="0.25"/>
    <row r="7245" ht="13.8" x14ac:dyDescent="0.25"/>
    <row r="7246" ht="13.8" x14ac:dyDescent="0.25"/>
    <row r="7247" ht="13.8" x14ac:dyDescent="0.25"/>
    <row r="7248" ht="13.8" x14ac:dyDescent="0.25"/>
    <row r="7249" ht="13.8" x14ac:dyDescent="0.25"/>
    <row r="7250" ht="13.8" x14ac:dyDescent="0.25"/>
    <row r="7251" ht="13.8" x14ac:dyDescent="0.25"/>
    <row r="7252" ht="13.8" x14ac:dyDescent="0.25"/>
    <row r="7253" ht="13.8" x14ac:dyDescent="0.25"/>
    <row r="7254" ht="13.8" x14ac:dyDescent="0.25"/>
    <row r="7255" ht="13.8" x14ac:dyDescent="0.25"/>
    <row r="7256" ht="13.8" x14ac:dyDescent="0.25"/>
    <row r="7257" ht="13.8" x14ac:dyDescent="0.25"/>
    <row r="7258" ht="13.8" x14ac:dyDescent="0.25"/>
    <row r="7259" ht="13.8" x14ac:dyDescent="0.25"/>
    <row r="7260" ht="13.8" x14ac:dyDescent="0.25"/>
    <row r="7261" ht="13.8" x14ac:dyDescent="0.25"/>
    <row r="7262" ht="13.8" x14ac:dyDescent="0.25"/>
    <row r="7263" ht="13.8" x14ac:dyDescent="0.25"/>
    <row r="7264" ht="13.8" x14ac:dyDescent="0.25"/>
    <row r="7265" ht="13.8" x14ac:dyDescent="0.25"/>
    <row r="7266" ht="13.8" x14ac:dyDescent="0.25"/>
    <row r="7267" ht="13.8" x14ac:dyDescent="0.25"/>
    <row r="7268" ht="13.8" x14ac:dyDescent="0.25"/>
    <row r="7269" ht="13.8" x14ac:dyDescent="0.25"/>
    <row r="7270" ht="13.8" x14ac:dyDescent="0.25"/>
    <row r="7271" ht="13.8" x14ac:dyDescent="0.25"/>
    <row r="7272" ht="13.8" x14ac:dyDescent="0.25"/>
    <row r="7273" ht="13.8" x14ac:dyDescent="0.25"/>
    <row r="7274" ht="13.8" x14ac:dyDescent="0.25"/>
    <row r="7275" ht="13.8" x14ac:dyDescent="0.25"/>
    <row r="7276" ht="13.8" x14ac:dyDescent="0.25"/>
    <row r="7277" ht="13.8" x14ac:dyDescent="0.25"/>
    <row r="7278" ht="13.8" x14ac:dyDescent="0.25"/>
    <row r="7279" ht="13.8" x14ac:dyDescent="0.25"/>
    <row r="7280" ht="13.8" x14ac:dyDescent="0.25"/>
    <row r="7281" ht="13.8" x14ac:dyDescent="0.25"/>
    <row r="7282" ht="13.8" x14ac:dyDescent="0.25"/>
    <row r="7283" ht="13.8" x14ac:dyDescent="0.25"/>
    <row r="7284" ht="13.8" x14ac:dyDescent="0.25"/>
    <row r="7285" ht="13.8" x14ac:dyDescent="0.25"/>
    <row r="7286" ht="13.8" x14ac:dyDescent="0.25"/>
    <row r="7287" ht="13.8" x14ac:dyDescent="0.25"/>
    <row r="7288" ht="13.8" x14ac:dyDescent="0.25"/>
    <row r="7289" ht="13.8" x14ac:dyDescent="0.25"/>
    <row r="7290" ht="13.8" x14ac:dyDescent="0.25"/>
    <row r="7291" ht="13.8" x14ac:dyDescent="0.25"/>
    <row r="7292" ht="13.8" x14ac:dyDescent="0.25"/>
    <row r="7293" ht="13.8" x14ac:dyDescent="0.25"/>
    <row r="7294" ht="13.8" x14ac:dyDescent="0.25"/>
    <row r="7295" ht="13.8" x14ac:dyDescent="0.25"/>
    <row r="7296" ht="13.8" x14ac:dyDescent="0.25"/>
    <row r="7297" ht="13.8" x14ac:dyDescent="0.25"/>
    <row r="7298" ht="13.8" x14ac:dyDescent="0.25"/>
    <row r="7299" ht="13.8" x14ac:dyDescent="0.25"/>
    <row r="7300" ht="13.8" x14ac:dyDescent="0.25"/>
    <row r="7301" ht="13.8" x14ac:dyDescent="0.25"/>
    <row r="7302" ht="13.8" x14ac:dyDescent="0.25"/>
    <row r="7303" ht="13.8" x14ac:dyDescent="0.25"/>
    <row r="7304" ht="13.8" x14ac:dyDescent="0.25"/>
    <row r="7305" ht="13.8" x14ac:dyDescent="0.25"/>
    <row r="7306" ht="13.8" x14ac:dyDescent="0.25"/>
    <row r="7307" ht="13.8" x14ac:dyDescent="0.25"/>
    <row r="7308" ht="13.8" x14ac:dyDescent="0.25"/>
    <row r="7309" ht="13.8" x14ac:dyDescent="0.25"/>
    <row r="7310" ht="13.8" x14ac:dyDescent="0.25"/>
    <row r="7311" ht="13.8" x14ac:dyDescent="0.25"/>
    <row r="7312" ht="13.8" x14ac:dyDescent="0.25"/>
    <row r="7313" ht="13.8" x14ac:dyDescent="0.25"/>
    <row r="7314" ht="13.8" x14ac:dyDescent="0.25"/>
    <row r="7315" ht="13.8" x14ac:dyDescent="0.25"/>
    <row r="7316" ht="13.8" x14ac:dyDescent="0.25"/>
    <row r="7317" ht="13.8" x14ac:dyDescent="0.25"/>
    <row r="7318" ht="13.8" x14ac:dyDescent="0.25"/>
    <row r="7319" ht="13.8" x14ac:dyDescent="0.25"/>
    <row r="7320" ht="13.8" x14ac:dyDescent="0.25"/>
    <row r="7321" ht="13.8" x14ac:dyDescent="0.25"/>
    <row r="7322" ht="13.8" x14ac:dyDescent="0.25"/>
    <row r="7323" ht="13.8" x14ac:dyDescent="0.25"/>
    <row r="7324" ht="13.8" x14ac:dyDescent="0.25"/>
    <row r="7325" ht="13.8" x14ac:dyDescent="0.25"/>
    <row r="7326" ht="13.8" x14ac:dyDescent="0.25"/>
    <row r="7327" ht="13.8" x14ac:dyDescent="0.25"/>
    <row r="7328" ht="13.8" x14ac:dyDescent="0.25"/>
    <row r="7329" ht="13.8" x14ac:dyDescent="0.25"/>
    <row r="7330" ht="13.8" x14ac:dyDescent="0.25"/>
    <row r="7331" ht="13.8" x14ac:dyDescent="0.25"/>
    <row r="7332" ht="13.8" x14ac:dyDescent="0.25"/>
    <row r="7333" ht="13.8" x14ac:dyDescent="0.25"/>
    <row r="7334" ht="13.8" x14ac:dyDescent="0.25"/>
    <row r="7335" ht="13.8" x14ac:dyDescent="0.25"/>
    <row r="7336" ht="13.8" x14ac:dyDescent="0.25"/>
    <row r="7337" ht="13.8" x14ac:dyDescent="0.25"/>
    <row r="7338" ht="13.8" x14ac:dyDescent="0.25"/>
    <row r="7339" ht="13.8" x14ac:dyDescent="0.25"/>
    <row r="7340" ht="13.8" x14ac:dyDescent="0.25"/>
    <row r="7341" ht="13.8" x14ac:dyDescent="0.25"/>
    <row r="7342" ht="13.8" x14ac:dyDescent="0.25"/>
    <row r="7343" ht="13.8" x14ac:dyDescent="0.25"/>
    <row r="7344" ht="13.8" x14ac:dyDescent="0.25"/>
    <row r="7345" ht="13.8" x14ac:dyDescent="0.25"/>
    <row r="7346" ht="13.8" x14ac:dyDescent="0.25"/>
    <row r="7347" ht="13.8" x14ac:dyDescent="0.25"/>
    <row r="7348" ht="13.8" x14ac:dyDescent="0.25"/>
    <row r="7349" ht="13.8" x14ac:dyDescent="0.25"/>
    <row r="7350" ht="13.8" x14ac:dyDescent="0.25"/>
    <row r="7351" ht="13.8" x14ac:dyDescent="0.25"/>
    <row r="7352" ht="13.8" x14ac:dyDescent="0.25"/>
    <row r="7353" ht="13.8" x14ac:dyDescent="0.25"/>
    <row r="7354" ht="13.8" x14ac:dyDescent="0.25"/>
    <row r="7355" ht="13.8" x14ac:dyDescent="0.25"/>
    <row r="7356" ht="13.8" x14ac:dyDescent="0.25"/>
    <row r="7357" ht="13.8" x14ac:dyDescent="0.25"/>
    <row r="7358" ht="13.8" x14ac:dyDescent="0.25"/>
    <row r="7359" ht="13.8" x14ac:dyDescent="0.25"/>
    <row r="7360" ht="13.8" x14ac:dyDescent="0.25"/>
    <row r="7361" ht="13.8" x14ac:dyDescent="0.25"/>
    <row r="7362" ht="13.8" x14ac:dyDescent="0.25"/>
    <row r="7363" ht="13.8" x14ac:dyDescent="0.25"/>
    <row r="7364" ht="13.8" x14ac:dyDescent="0.25"/>
    <row r="7365" ht="13.8" x14ac:dyDescent="0.25"/>
    <row r="7366" ht="13.8" x14ac:dyDescent="0.25"/>
    <row r="7367" ht="13.8" x14ac:dyDescent="0.25"/>
    <row r="7368" ht="13.8" x14ac:dyDescent="0.25"/>
    <row r="7369" ht="13.8" x14ac:dyDescent="0.25"/>
    <row r="7370" ht="13.8" x14ac:dyDescent="0.25"/>
    <row r="7371" ht="13.8" x14ac:dyDescent="0.25"/>
    <row r="7372" ht="13.8" x14ac:dyDescent="0.25"/>
    <row r="7373" ht="13.8" x14ac:dyDescent="0.25"/>
    <row r="7374" ht="13.8" x14ac:dyDescent="0.25"/>
    <row r="7375" ht="13.8" x14ac:dyDescent="0.25"/>
    <row r="7376" ht="13.8" x14ac:dyDescent="0.25"/>
    <row r="7377" ht="13.8" x14ac:dyDescent="0.25"/>
    <row r="7378" ht="13.8" x14ac:dyDescent="0.25"/>
    <row r="7379" ht="13.8" x14ac:dyDescent="0.25"/>
    <row r="7380" ht="13.8" x14ac:dyDescent="0.25"/>
    <row r="7381" ht="13.8" x14ac:dyDescent="0.25"/>
    <row r="7382" ht="13.8" x14ac:dyDescent="0.25"/>
    <row r="7383" ht="13.8" x14ac:dyDescent="0.25"/>
    <row r="7384" ht="13.8" x14ac:dyDescent="0.25"/>
    <row r="7385" ht="13.8" x14ac:dyDescent="0.25"/>
    <row r="7386" ht="13.8" x14ac:dyDescent="0.25"/>
    <row r="7387" ht="13.8" x14ac:dyDescent="0.25"/>
    <row r="7388" ht="13.8" x14ac:dyDescent="0.25"/>
    <row r="7389" ht="13.8" x14ac:dyDescent="0.25"/>
    <row r="7390" ht="13.8" x14ac:dyDescent="0.25"/>
    <row r="7391" ht="13.8" x14ac:dyDescent="0.25"/>
    <row r="7392" ht="13.8" x14ac:dyDescent="0.25"/>
    <row r="7393" ht="13.8" x14ac:dyDescent="0.25"/>
    <row r="7394" ht="13.8" x14ac:dyDescent="0.25"/>
    <row r="7395" ht="13.8" x14ac:dyDescent="0.25"/>
    <row r="7396" ht="13.8" x14ac:dyDescent="0.25"/>
    <row r="7397" ht="13.8" x14ac:dyDescent="0.25"/>
    <row r="7398" ht="13.8" x14ac:dyDescent="0.25"/>
    <row r="7399" ht="13.8" x14ac:dyDescent="0.25"/>
    <row r="7400" ht="13.8" x14ac:dyDescent="0.25"/>
    <row r="7401" ht="13.8" x14ac:dyDescent="0.25"/>
    <row r="7402" ht="13.8" x14ac:dyDescent="0.25"/>
    <row r="7403" ht="13.8" x14ac:dyDescent="0.25"/>
    <row r="7404" ht="13.8" x14ac:dyDescent="0.25"/>
    <row r="7405" ht="13.8" x14ac:dyDescent="0.25"/>
    <row r="7406" ht="13.8" x14ac:dyDescent="0.25"/>
    <row r="7407" ht="13.8" x14ac:dyDescent="0.25"/>
    <row r="7408" ht="13.8" x14ac:dyDescent="0.25"/>
    <row r="7409" ht="13.8" x14ac:dyDescent="0.25"/>
    <row r="7410" ht="13.8" x14ac:dyDescent="0.25"/>
    <row r="7411" ht="13.8" x14ac:dyDescent="0.25"/>
    <row r="7412" ht="13.8" x14ac:dyDescent="0.25"/>
    <row r="7413" ht="13.8" x14ac:dyDescent="0.25"/>
    <row r="7414" ht="13.8" x14ac:dyDescent="0.25"/>
    <row r="7415" ht="13.8" x14ac:dyDescent="0.25"/>
    <row r="7416" ht="13.8" x14ac:dyDescent="0.25"/>
    <row r="7417" ht="13.8" x14ac:dyDescent="0.25"/>
    <row r="7418" ht="13.8" x14ac:dyDescent="0.25"/>
    <row r="7419" ht="13.8" x14ac:dyDescent="0.25"/>
    <row r="7420" ht="13.8" x14ac:dyDescent="0.25"/>
    <row r="7421" ht="13.8" x14ac:dyDescent="0.25"/>
    <row r="7422" ht="13.8" x14ac:dyDescent="0.25"/>
    <row r="7423" ht="13.8" x14ac:dyDescent="0.25"/>
    <row r="7424" ht="13.8" x14ac:dyDescent="0.25"/>
    <row r="7425" ht="13.8" x14ac:dyDescent="0.25"/>
    <row r="7426" ht="13.8" x14ac:dyDescent="0.25"/>
    <row r="7427" ht="13.8" x14ac:dyDescent="0.25"/>
    <row r="7428" ht="13.8" x14ac:dyDescent="0.25"/>
    <row r="7429" ht="13.8" x14ac:dyDescent="0.25"/>
    <row r="7430" ht="13.8" x14ac:dyDescent="0.25"/>
    <row r="7431" ht="13.8" x14ac:dyDescent="0.25"/>
    <row r="7432" ht="13.8" x14ac:dyDescent="0.25"/>
    <row r="7433" ht="13.8" x14ac:dyDescent="0.25"/>
    <row r="7434" ht="13.8" x14ac:dyDescent="0.25"/>
    <row r="7435" ht="13.8" x14ac:dyDescent="0.25"/>
    <row r="7436" ht="13.8" x14ac:dyDescent="0.25"/>
    <row r="7437" ht="13.8" x14ac:dyDescent="0.25"/>
    <row r="7438" ht="13.8" x14ac:dyDescent="0.25"/>
    <row r="7439" ht="13.8" x14ac:dyDescent="0.25"/>
    <row r="7440" ht="13.8" x14ac:dyDescent="0.25"/>
    <row r="7441" ht="13.8" x14ac:dyDescent="0.25"/>
    <row r="7442" ht="13.8" x14ac:dyDescent="0.25"/>
    <row r="7443" ht="13.8" x14ac:dyDescent="0.25"/>
    <row r="7444" ht="13.8" x14ac:dyDescent="0.25"/>
    <row r="7445" ht="13.8" x14ac:dyDescent="0.25"/>
    <row r="7446" ht="13.8" x14ac:dyDescent="0.25"/>
    <row r="7447" ht="13.8" x14ac:dyDescent="0.25"/>
    <row r="7448" ht="13.8" x14ac:dyDescent="0.25"/>
    <row r="7449" ht="13.8" x14ac:dyDescent="0.25"/>
    <row r="7450" ht="13.8" x14ac:dyDescent="0.25"/>
    <row r="7451" ht="13.8" x14ac:dyDescent="0.25"/>
    <row r="7452" ht="13.8" x14ac:dyDescent="0.25"/>
    <row r="7453" ht="13.8" x14ac:dyDescent="0.25"/>
    <row r="7454" ht="13.8" x14ac:dyDescent="0.25"/>
    <row r="7455" ht="13.8" x14ac:dyDescent="0.25"/>
    <row r="7456" ht="13.8" x14ac:dyDescent="0.25"/>
    <row r="7457" ht="13.8" x14ac:dyDescent="0.25"/>
    <row r="7458" ht="13.8" x14ac:dyDescent="0.25"/>
    <row r="7459" ht="13.8" x14ac:dyDescent="0.25"/>
    <row r="7460" ht="13.8" x14ac:dyDescent="0.25"/>
    <row r="7461" ht="13.8" x14ac:dyDescent="0.25"/>
    <row r="7462" ht="13.8" x14ac:dyDescent="0.25"/>
    <row r="7463" ht="13.8" x14ac:dyDescent="0.25"/>
    <row r="7464" ht="13.8" x14ac:dyDescent="0.25"/>
    <row r="7465" ht="13.8" x14ac:dyDescent="0.25"/>
    <row r="7466" ht="13.8" x14ac:dyDescent="0.25"/>
    <row r="7467" ht="13.8" x14ac:dyDescent="0.25"/>
    <row r="7468" ht="13.8" x14ac:dyDescent="0.25"/>
    <row r="7469" ht="13.8" x14ac:dyDescent="0.25"/>
    <row r="7470" ht="13.8" x14ac:dyDescent="0.25"/>
    <row r="7471" ht="13.8" x14ac:dyDescent="0.25"/>
    <row r="7472" ht="13.8" x14ac:dyDescent="0.25"/>
    <row r="7473" ht="13.8" x14ac:dyDescent="0.25"/>
    <row r="7474" ht="13.8" x14ac:dyDescent="0.25"/>
    <row r="7475" ht="13.8" x14ac:dyDescent="0.25"/>
    <row r="7476" ht="13.8" x14ac:dyDescent="0.25"/>
    <row r="7477" ht="13.8" x14ac:dyDescent="0.25"/>
    <row r="7478" ht="13.8" x14ac:dyDescent="0.25"/>
    <row r="7479" ht="13.8" x14ac:dyDescent="0.25"/>
    <row r="7480" ht="13.8" x14ac:dyDescent="0.25"/>
    <row r="7481" ht="13.8" x14ac:dyDescent="0.25"/>
    <row r="7482" ht="13.8" x14ac:dyDescent="0.25"/>
    <row r="7483" ht="13.8" x14ac:dyDescent="0.25"/>
    <row r="7484" ht="13.8" x14ac:dyDescent="0.25"/>
    <row r="7485" ht="13.8" x14ac:dyDescent="0.25"/>
    <row r="7486" ht="13.8" x14ac:dyDescent="0.25"/>
    <row r="7487" ht="13.8" x14ac:dyDescent="0.25"/>
    <row r="7488" ht="13.8" x14ac:dyDescent="0.25"/>
    <row r="7489" ht="13.8" x14ac:dyDescent="0.25"/>
    <row r="7490" ht="13.8" x14ac:dyDescent="0.25"/>
    <row r="7491" ht="13.8" x14ac:dyDescent="0.25"/>
    <row r="7492" ht="13.8" x14ac:dyDescent="0.25"/>
    <row r="7493" ht="13.8" x14ac:dyDescent="0.25"/>
    <row r="7494" ht="13.8" x14ac:dyDescent="0.25"/>
    <row r="7495" ht="13.8" x14ac:dyDescent="0.25"/>
    <row r="7496" ht="13.8" x14ac:dyDescent="0.25"/>
    <row r="7497" ht="13.8" x14ac:dyDescent="0.25"/>
    <row r="7498" ht="13.8" x14ac:dyDescent="0.25"/>
    <row r="7499" ht="13.8" x14ac:dyDescent="0.25"/>
    <row r="7500" ht="13.8" x14ac:dyDescent="0.25"/>
    <row r="7501" ht="13.8" x14ac:dyDescent="0.25"/>
    <row r="7502" ht="13.8" x14ac:dyDescent="0.25"/>
    <row r="7503" ht="13.8" x14ac:dyDescent="0.25"/>
    <row r="7504" ht="13.8" x14ac:dyDescent="0.25"/>
    <row r="7505" ht="13.8" x14ac:dyDescent="0.25"/>
    <row r="7506" ht="13.8" x14ac:dyDescent="0.25"/>
    <row r="7507" ht="13.8" x14ac:dyDescent="0.25"/>
    <row r="7508" ht="13.8" x14ac:dyDescent="0.25"/>
    <row r="7509" ht="13.8" x14ac:dyDescent="0.25"/>
    <row r="7510" ht="13.8" x14ac:dyDescent="0.25"/>
    <row r="7511" ht="13.8" x14ac:dyDescent="0.25"/>
    <row r="7512" ht="13.8" x14ac:dyDescent="0.25"/>
    <row r="7513" ht="13.8" x14ac:dyDescent="0.25"/>
    <row r="7514" ht="13.8" x14ac:dyDescent="0.25"/>
    <row r="7515" ht="13.8" x14ac:dyDescent="0.25"/>
    <row r="7516" ht="13.8" x14ac:dyDescent="0.25"/>
    <row r="7517" ht="13.8" x14ac:dyDescent="0.25"/>
    <row r="7518" ht="13.8" x14ac:dyDescent="0.25"/>
    <row r="7519" ht="13.8" x14ac:dyDescent="0.25"/>
    <row r="7520" ht="13.8" x14ac:dyDescent="0.25"/>
    <row r="7521" ht="13.8" x14ac:dyDescent="0.25"/>
    <row r="7522" ht="13.8" x14ac:dyDescent="0.25"/>
    <row r="7523" ht="13.8" x14ac:dyDescent="0.25"/>
    <row r="7524" ht="13.8" x14ac:dyDescent="0.25"/>
    <row r="7525" ht="13.8" x14ac:dyDescent="0.25"/>
    <row r="7526" ht="13.8" x14ac:dyDescent="0.25"/>
    <row r="7527" ht="13.8" x14ac:dyDescent="0.25"/>
    <row r="7528" ht="13.8" x14ac:dyDescent="0.25"/>
    <row r="7529" ht="13.8" x14ac:dyDescent="0.25"/>
    <row r="7530" ht="13.8" x14ac:dyDescent="0.25"/>
    <row r="7531" ht="13.8" x14ac:dyDescent="0.25"/>
    <row r="7532" ht="13.8" x14ac:dyDescent="0.25"/>
    <row r="7533" ht="13.8" x14ac:dyDescent="0.25"/>
    <row r="7534" ht="13.8" x14ac:dyDescent="0.25"/>
    <row r="7535" ht="13.8" x14ac:dyDescent="0.25"/>
    <row r="7536" ht="13.8" x14ac:dyDescent="0.25"/>
    <row r="7537" ht="13.8" x14ac:dyDescent="0.25"/>
    <row r="7538" ht="13.8" x14ac:dyDescent="0.25"/>
    <row r="7539" ht="13.8" x14ac:dyDescent="0.25"/>
    <row r="7540" ht="13.8" x14ac:dyDescent="0.25"/>
    <row r="7541" ht="13.8" x14ac:dyDescent="0.25"/>
    <row r="7542" ht="13.8" x14ac:dyDescent="0.25"/>
    <row r="7543" ht="13.8" x14ac:dyDescent="0.25"/>
    <row r="7544" ht="13.8" x14ac:dyDescent="0.25"/>
    <row r="7545" ht="13.8" x14ac:dyDescent="0.25"/>
    <row r="7546" ht="13.8" x14ac:dyDescent="0.25"/>
    <row r="7547" ht="13.8" x14ac:dyDescent="0.25"/>
    <row r="7548" ht="13.8" x14ac:dyDescent="0.25"/>
    <row r="7549" ht="13.8" x14ac:dyDescent="0.25"/>
    <row r="7550" ht="13.8" x14ac:dyDescent="0.25"/>
    <row r="7551" ht="13.8" x14ac:dyDescent="0.25"/>
    <row r="7552" ht="13.8" x14ac:dyDescent="0.25"/>
    <row r="7553" ht="13.8" x14ac:dyDescent="0.25"/>
    <row r="7554" ht="13.8" x14ac:dyDescent="0.25"/>
    <row r="7555" ht="13.8" x14ac:dyDescent="0.25"/>
    <row r="7556" ht="13.8" x14ac:dyDescent="0.25"/>
    <row r="7557" ht="13.8" x14ac:dyDescent="0.25"/>
    <row r="7558" ht="13.8" x14ac:dyDescent="0.25"/>
    <row r="7559" ht="13.8" x14ac:dyDescent="0.25"/>
    <row r="7560" ht="13.8" x14ac:dyDescent="0.25"/>
    <row r="7561" ht="13.8" x14ac:dyDescent="0.25"/>
    <row r="7562" ht="13.8" x14ac:dyDescent="0.25"/>
    <row r="7563" ht="13.8" x14ac:dyDescent="0.25"/>
    <row r="7564" ht="13.8" x14ac:dyDescent="0.25"/>
    <row r="7565" ht="13.8" x14ac:dyDescent="0.25"/>
    <row r="7566" ht="13.8" x14ac:dyDescent="0.25"/>
    <row r="7567" ht="13.8" x14ac:dyDescent="0.25"/>
    <row r="7568" ht="13.8" x14ac:dyDescent="0.25"/>
    <row r="7569" ht="13.8" x14ac:dyDescent="0.25"/>
    <row r="7570" ht="13.8" x14ac:dyDescent="0.25"/>
    <row r="7571" ht="13.8" x14ac:dyDescent="0.25"/>
    <row r="7572" ht="13.8" x14ac:dyDescent="0.25"/>
    <row r="7573" ht="13.8" x14ac:dyDescent="0.25"/>
    <row r="7574" ht="13.8" x14ac:dyDescent="0.25"/>
    <row r="7575" ht="13.8" x14ac:dyDescent="0.25"/>
    <row r="7576" ht="13.8" x14ac:dyDescent="0.25"/>
    <row r="7577" ht="13.8" x14ac:dyDescent="0.25"/>
    <row r="7578" ht="13.8" x14ac:dyDescent="0.25"/>
    <row r="7579" ht="13.8" x14ac:dyDescent="0.25"/>
    <row r="7580" ht="13.8" x14ac:dyDescent="0.25"/>
    <row r="7581" ht="13.8" x14ac:dyDescent="0.25"/>
    <row r="7582" ht="13.8" x14ac:dyDescent="0.25"/>
    <row r="7583" ht="13.8" x14ac:dyDescent="0.25"/>
    <row r="7584" ht="13.8" x14ac:dyDescent="0.25"/>
    <row r="7585" ht="13.8" x14ac:dyDescent="0.25"/>
    <row r="7586" ht="13.8" x14ac:dyDescent="0.25"/>
    <row r="7587" ht="13.8" x14ac:dyDescent="0.25"/>
    <row r="7588" ht="13.8" x14ac:dyDescent="0.25"/>
    <row r="7589" ht="13.8" x14ac:dyDescent="0.25"/>
    <row r="7590" ht="13.8" x14ac:dyDescent="0.25"/>
    <row r="7591" ht="13.8" x14ac:dyDescent="0.25"/>
    <row r="7592" ht="13.8" x14ac:dyDescent="0.25"/>
    <row r="7593" ht="13.8" x14ac:dyDescent="0.25"/>
    <row r="7594" ht="13.8" x14ac:dyDescent="0.25"/>
    <row r="7595" ht="13.8" x14ac:dyDescent="0.25"/>
    <row r="7596" ht="13.8" x14ac:dyDescent="0.25"/>
    <row r="7597" ht="13.8" x14ac:dyDescent="0.25"/>
    <row r="7598" ht="13.8" x14ac:dyDescent="0.25"/>
    <row r="7599" ht="13.8" x14ac:dyDescent="0.25"/>
    <row r="7600" ht="13.8" x14ac:dyDescent="0.25"/>
    <row r="7601" ht="13.8" x14ac:dyDescent="0.25"/>
    <row r="7602" ht="13.8" x14ac:dyDescent="0.25"/>
    <row r="7603" ht="13.8" x14ac:dyDescent="0.25"/>
    <row r="7604" ht="13.8" x14ac:dyDescent="0.25"/>
    <row r="7605" ht="13.8" x14ac:dyDescent="0.25"/>
    <row r="7606" ht="13.8" x14ac:dyDescent="0.25"/>
    <row r="7607" ht="13.8" x14ac:dyDescent="0.25"/>
    <row r="7608" ht="13.8" x14ac:dyDescent="0.25"/>
    <row r="7609" ht="13.8" x14ac:dyDescent="0.25"/>
    <row r="7610" ht="13.8" x14ac:dyDescent="0.25"/>
    <row r="7611" ht="13.8" x14ac:dyDescent="0.25"/>
    <row r="7612" ht="13.8" x14ac:dyDescent="0.25"/>
    <row r="7613" ht="13.8" x14ac:dyDescent="0.25"/>
    <row r="7614" ht="13.8" x14ac:dyDescent="0.25"/>
    <row r="7615" ht="13.8" x14ac:dyDescent="0.25"/>
    <row r="7616" ht="13.8" x14ac:dyDescent="0.25"/>
    <row r="7617" ht="13.8" x14ac:dyDescent="0.25"/>
    <row r="7618" ht="13.8" x14ac:dyDescent="0.25"/>
    <row r="7619" ht="13.8" x14ac:dyDescent="0.25"/>
    <row r="7620" ht="13.8" x14ac:dyDescent="0.25"/>
    <row r="7621" ht="13.8" x14ac:dyDescent="0.25"/>
    <row r="7622" ht="13.8" x14ac:dyDescent="0.25"/>
    <row r="7623" ht="13.8" x14ac:dyDescent="0.25"/>
    <row r="7624" ht="13.8" x14ac:dyDescent="0.25"/>
    <row r="7625" ht="13.8" x14ac:dyDescent="0.25"/>
    <row r="7626" ht="13.8" x14ac:dyDescent="0.25"/>
    <row r="7627" ht="13.8" x14ac:dyDescent="0.25"/>
    <row r="7628" ht="13.8" x14ac:dyDescent="0.25"/>
    <row r="7629" ht="13.8" x14ac:dyDescent="0.25"/>
    <row r="7630" ht="13.8" x14ac:dyDescent="0.25"/>
    <row r="7631" ht="13.8" x14ac:dyDescent="0.25"/>
    <row r="7632" ht="13.8" x14ac:dyDescent="0.25"/>
    <row r="7633" ht="13.8" x14ac:dyDescent="0.25"/>
    <row r="7634" ht="13.8" x14ac:dyDescent="0.25"/>
    <row r="7635" ht="13.8" x14ac:dyDescent="0.25"/>
    <row r="7636" ht="13.8" x14ac:dyDescent="0.25"/>
    <row r="7637" ht="13.8" x14ac:dyDescent="0.25"/>
    <row r="7638" ht="13.8" x14ac:dyDescent="0.25"/>
    <row r="7639" ht="13.8" x14ac:dyDescent="0.25"/>
    <row r="7640" ht="13.8" x14ac:dyDescent="0.25"/>
    <row r="7641" ht="13.8" x14ac:dyDescent="0.25"/>
    <row r="7642" ht="13.8" x14ac:dyDescent="0.25"/>
    <row r="7643" ht="13.8" x14ac:dyDescent="0.25"/>
    <row r="7644" ht="13.8" x14ac:dyDescent="0.25"/>
    <row r="7645" ht="13.8" x14ac:dyDescent="0.25"/>
    <row r="7646" ht="13.8" x14ac:dyDescent="0.25"/>
    <row r="7647" ht="13.8" x14ac:dyDescent="0.25"/>
    <row r="7648" ht="13.8" x14ac:dyDescent="0.25"/>
    <row r="7649" ht="13.8" x14ac:dyDescent="0.25"/>
    <row r="7650" ht="13.8" x14ac:dyDescent="0.25"/>
    <row r="7651" ht="13.8" x14ac:dyDescent="0.25"/>
    <row r="7652" ht="13.8" x14ac:dyDescent="0.25"/>
    <row r="7653" ht="13.8" x14ac:dyDescent="0.25"/>
    <row r="7654" ht="13.8" x14ac:dyDescent="0.25"/>
    <row r="7655" ht="13.8" x14ac:dyDescent="0.25"/>
    <row r="7656" ht="13.8" x14ac:dyDescent="0.25"/>
    <row r="7657" ht="13.8" x14ac:dyDescent="0.25"/>
    <row r="7658" ht="13.8" x14ac:dyDescent="0.25"/>
    <row r="7659" ht="13.8" x14ac:dyDescent="0.25"/>
    <row r="7660" ht="13.8" x14ac:dyDescent="0.25"/>
    <row r="7661" ht="13.8" x14ac:dyDescent="0.25"/>
    <row r="7662" ht="13.8" x14ac:dyDescent="0.25"/>
    <row r="7663" ht="13.8" x14ac:dyDescent="0.25"/>
    <row r="7664" ht="13.8" x14ac:dyDescent="0.25"/>
    <row r="7665" ht="13.8" x14ac:dyDescent="0.25"/>
    <row r="7666" ht="13.8" x14ac:dyDescent="0.25"/>
    <row r="7667" ht="13.8" x14ac:dyDescent="0.25"/>
    <row r="7668" ht="13.8" x14ac:dyDescent="0.25"/>
    <row r="7669" ht="13.8" x14ac:dyDescent="0.25"/>
    <row r="7670" ht="13.8" x14ac:dyDescent="0.25"/>
    <row r="7671" ht="13.8" x14ac:dyDescent="0.25"/>
    <row r="7672" ht="13.8" x14ac:dyDescent="0.25"/>
    <row r="7673" ht="13.8" x14ac:dyDescent="0.25"/>
    <row r="7674" ht="13.8" x14ac:dyDescent="0.25"/>
    <row r="7675" ht="13.8" x14ac:dyDescent="0.25"/>
    <row r="7676" ht="13.8" x14ac:dyDescent="0.25"/>
    <row r="7677" ht="13.8" x14ac:dyDescent="0.25"/>
    <row r="7678" ht="13.8" x14ac:dyDescent="0.25"/>
    <row r="7679" ht="13.8" x14ac:dyDescent="0.25"/>
    <row r="7680" ht="13.8" x14ac:dyDescent="0.25"/>
    <row r="7681" ht="13.8" x14ac:dyDescent="0.25"/>
    <row r="7682" ht="13.8" x14ac:dyDescent="0.25"/>
    <row r="7683" ht="13.8" x14ac:dyDescent="0.25"/>
    <row r="7684" ht="13.8" x14ac:dyDescent="0.25"/>
    <row r="7685" ht="13.8" x14ac:dyDescent="0.25"/>
    <row r="7686" ht="13.8" x14ac:dyDescent="0.25"/>
    <row r="7687" ht="13.8" x14ac:dyDescent="0.25"/>
    <row r="7688" ht="13.8" x14ac:dyDescent="0.25"/>
    <row r="7689" ht="13.8" x14ac:dyDescent="0.25"/>
    <row r="7690" ht="13.8" x14ac:dyDescent="0.25"/>
    <row r="7691" ht="13.8" x14ac:dyDescent="0.25"/>
    <row r="7692" ht="13.8" x14ac:dyDescent="0.25"/>
    <row r="7693" ht="13.8" x14ac:dyDescent="0.25"/>
    <row r="7694" ht="13.8" x14ac:dyDescent="0.25"/>
    <row r="7695" ht="13.8" x14ac:dyDescent="0.25"/>
    <row r="7696" ht="13.8" x14ac:dyDescent="0.25"/>
    <row r="7697" ht="13.8" x14ac:dyDescent="0.25"/>
    <row r="7698" ht="13.8" x14ac:dyDescent="0.25"/>
    <row r="7699" ht="13.8" x14ac:dyDescent="0.25"/>
    <row r="7700" ht="13.8" x14ac:dyDescent="0.25"/>
    <row r="7701" ht="13.8" x14ac:dyDescent="0.25"/>
    <row r="7702" ht="13.8" x14ac:dyDescent="0.25"/>
    <row r="7703" ht="13.8" x14ac:dyDescent="0.25"/>
    <row r="7704" ht="13.8" x14ac:dyDescent="0.25"/>
    <row r="7705" ht="13.8" x14ac:dyDescent="0.25"/>
    <row r="7706" ht="13.8" x14ac:dyDescent="0.25"/>
    <row r="7707" ht="13.8" x14ac:dyDescent="0.25"/>
    <row r="7708" ht="13.8" x14ac:dyDescent="0.25"/>
    <row r="7709" ht="13.8" x14ac:dyDescent="0.25"/>
    <row r="7710" ht="13.8" x14ac:dyDescent="0.25"/>
    <row r="7711" ht="13.8" x14ac:dyDescent="0.25"/>
    <row r="7712" ht="13.8" x14ac:dyDescent="0.25"/>
    <row r="7713" ht="13.8" x14ac:dyDescent="0.25"/>
    <row r="7714" ht="13.8" x14ac:dyDescent="0.25"/>
    <row r="7715" ht="13.8" x14ac:dyDescent="0.25"/>
    <row r="7716" ht="13.8" x14ac:dyDescent="0.25"/>
    <row r="7717" ht="13.8" x14ac:dyDescent="0.25"/>
    <row r="7718" ht="13.8" x14ac:dyDescent="0.25"/>
    <row r="7719" ht="13.8" x14ac:dyDescent="0.25"/>
    <row r="7720" ht="13.8" x14ac:dyDescent="0.25"/>
    <row r="7721" ht="13.8" x14ac:dyDescent="0.25"/>
    <row r="7722" ht="13.8" x14ac:dyDescent="0.25"/>
    <row r="7723" ht="13.8" x14ac:dyDescent="0.25"/>
    <row r="7724" ht="13.8" x14ac:dyDescent="0.25"/>
    <row r="7725" ht="13.8" x14ac:dyDescent="0.25"/>
    <row r="7726" ht="13.8" x14ac:dyDescent="0.25"/>
    <row r="7727" ht="13.8" x14ac:dyDescent="0.25"/>
    <row r="7728" ht="13.8" x14ac:dyDescent="0.25"/>
    <row r="7729" ht="13.8" x14ac:dyDescent="0.25"/>
    <row r="7730" ht="13.8" x14ac:dyDescent="0.25"/>
    <row r="7731" ht="13.8" x14ac:dyDescent="0.25"/>
    <row r="7732" ht="13.8" x14ac:dyDescent="0.25"/>
    <row r="7733" ht="13.8" x14ac:dyDescent="0.25"/>
    <row r="7734" ht="13.8" x14ac:dyDescent="0.25"/>
    <row r="7735" ht="13.8" x14ac:dyDescent="0.25"/>
    <row r="7736" ht="13.8" x14ac:dyDescent="0.25"/>
    <row r="7737" ht="13.8" x14ac:dyDescent="0.25"/>
    <row r="7738" ht="13.8" x14ac:dyDescent="0.25"/>
    <row r="7739" ht="13.8" x14ac:dyDescent="0.25"/>
    <row r="7740" ht="13.8" x14ac:dyDescent="0.25"/>
    <row r="7741" ht="13.8" x14ac:dyDescent="0.25"/>
    <row r="7742" ht="13.8" x14ac:dyDescent="0.25"/>
    <row r="7743" ht="13.8" x14ac:dyDescent="0.25"/>
    <row r="7744" ht="13.8" x14ac:dyDescent="0.25"/>
    <row r="7745" ht="13.8" x14ac:dyDescent="0.25"/>
    <row r="7746" ht="13.8" x14ac:dyDescent="0.25"/>
    <row r="7747" ht="13.8" x14ac:dyDescent="0.25"/>
    <row r="7748" ht="13.8" x14ac:dyDescent="0.25"/>
    <row r="7749" ht="13.8" x14ac:dyDescent="0.25"/>
    <row r="7750" ht="13.8" x14ac:dyDescent="0.25"/>
    <row r="7751" ht="13.8" x14ac:dyDescent="0.25"/>
    <row r="7752" ht="13.8" x14ac:dyDescent="0.25"/>
    <row r="7753" ht="13.8" x14ac:dyDescent="0.25"/>
    <row r="7754" ht="13.8" x14ac:dyDescent="0.25"/>
    <row r="7755" ht="13.8" x14ac:dyDescent="0.25"/>
    <row r="7756" ht="13.8" x14ac:dyDescent="0.25"/>
    <row r="7757" ht="13.8" x14ac:dyDescent="0.25"/>
    <row r="7758" ht="13.8" x14ac:dyDescent="0.25"/>
    <row r="7759" ht="13.8" x14ac:dyDescent="0.25"/>
    <row r="7760" ht="13.8" x14ac:dyDescent="0.25"/>
    <row r="7761" ht="13.8" x14ac:dyDescent="0.25"/>
    <row r="7762" ht="13.8" x14ac:dyDescent="0.25"/>
    <row r="7763" ht="13.8" x14ac:dyDescent="0.25"/>
    <row r="7764" ht="13.8" x14ac:dyDescent="0.25"/>
    <row r="7765" ht="13.8" x14ac:dyDescent="0.25"/>
    <row r="7766" ht="13.8" x14ac:dyDescent="0.25"/>
    <row r="7767" ht="13.8" x14ac:dyDescent="0.25"/>
    <row r="7768" ht="13.8" x14ac:dyDescent="0.25"/>
    <row r="7769" ht="13.8" x14ac:dyDescent="0.25"/>
    <row r="7770" ht="13.8" x14ac:dyDescent="0.25"/>
    <row r="7771" ht="13.8" x14ac:dyDescent="0.25"/>
    <row r="7772" ht="13.8" x14ac:dyDescent="0.25"/>
    <row r="7773" ht="13.8" x14ac:dyDescent="0.25"/>
    <row r="7774" ht="13.8" x14ac:dyDescent="0.25"/>
    <row r="7775" ht="13.8" x14ac:dyDescent="0.25"/>
    <row r="7776" ht="13.8" x14ac:dyDescent="0.25"/>
    <row r="7777" ht="13.8" x14ac:dyDescent="0.25"/>
    <row r="7778" ht="13.8" x14ac:dyDescent="0.25"/>
    <row r="7779" ht="13.8" x14ac:dyDescent="0.25"/>
    <row r="7780" ht="13.8" x14ac:dyDescent="0.25"/>
    <row r="7781" ht="13.8" x14ac:dyDescent="0.25"/>
    <row r="7782" ht="13.8" x14ac:dyDescent="0.25"/>
    <row r="7783" ht="13.8" x14ac:dyDescent="0.25"/>
    <row r="7784" ht="13.8" x14ac:dyDescent="0.25"/>
    <row r="7785" ht="13.8" x14ac:dyDescent="0.25"/>
    <row r="7786" ht="13.8" x14ac:dyDescent="0.25"/>
    <row r="7787" ht="13.8" x14ac:dyDescent="0.25"/>
    <row r="7788" ht="13.8" x14ac:dyDescent="0.25"/>
    <row r="7789" ht="13.8" x14ac:dyDescent="0.25"/>
    <row r="7790" ht="13.8" x14ac:dyDescent="0.25"/>
    <row r="7791" ht="13.8" x14ac:dyDescent="0.25"/>
    <row r="7792" ht="13.8" x14ac:dyDescent="0.25"/>
    <row r="7793" ht="13.8" x14ac:dyDescent="0.25"/>
    <row r="7794" ht="13.8" x14ac:dyDescent="0.25"/>
    <row r="7795" ht="13.8" x14ac:dyDescent="0.25"/>
    <row r="7796" ht="13.8" x14ac:dyDescent="0.25"/>
    <row r="7797" ht="13.8" x14ac:dyDescent="0.25"/>
    <row r="7798" ht="13.8" x14ac:dyDescent="0.25"/>
    <row r="7799" ht="13.8" x14ac:dyDescent="0.25"/>
    <row r="7800" ht="13.8" x14ac:dyDescent="0.25"/>
    <row r="7801" ht="13.8" x14ac:dyDescent="0.25"/>
    <row r="7802" ht="13.8" x14ac:dyDescent="0.25"/>
    <row r="7803" ht="13.8" x14ac:dyDescent="0.25"/>
    <row r="7804" ht="13.8" x14ac:dyDescent="0.25"/>
    <row r="7805" ht="13.8" x14ac:dyDescent="0.25"/>
    <row r="7806" ht="13.8" x14ac:dyDescent="0.25"/>
    <row r="7807" ht="13.8" x14ac:dyDescent="0.25"/>
    <row r="7808" ht="13.8" x14ac:dyDescent="0.25"/>
    <row r="7809" ht="13.8" x14ac:dyDescent="0.25"/>
    <row r="7810" ht="13.8" x14ac:dyDescent="0.25"/>
    <row r="7811" ht="13.8" x14ac:dyDescent="0.25"/>
    <row r="7812" ht="13.8" x14ac:dyDescent="0.25"/>
    <row r="7813" ht="13.8" x14ac:dyDescent="0.25"/>
    <row r="7814" ht="13.8" x14ac:dyDescent="0.25"/>
    <row r="7815" ht="13.8" x14ac:dyDescent="0.25"/>
    <row r="7816" ht="13.8" x14ac:dyDescent="0.25"/>
    <row r="7817" ht="13.8" x14ac:dyDescent="0.25"/>
    <row r="7818" ht="13.8" x14ac:dyDescent="0.25"/>
    <row r="7819" ht="13.8" x14ac:dyDescent="0.25"/>
    <row r="7820" ht="13.8" x14ac:dyDescent="0.25"/>
    <row r="7821" ht="13.8" x14ac:dyDescent="0.25"/>
    <row r="7822" ht="13.8" x14ac:dyDescent="0.25"/>
    <row r="7823" ht="13.8" x14ac:dyDescent="0.25"/>
    <row r="7824" ht="13.8" x14ac:dyDescent="0.25"/>
    <row r="7825" ht="13.8" x14ac:dyDescent="0.25"/>
    <row r="7826" ht="13.8" x14ac:dyDescent="0.25"/>
    <row r="7827" ht="13.8" x14ac:dyDescent="0.25"/>
    <row r="7828" ht="13.8" x14ac:dyDescent="0.25"/>
    <row r="7829" ht="13.8" x14ac:dyDescent="0.25"/>
    <row r="7830" ht="13.8" x14ac:dyDescent="0.25"/>
    <row r="7831" ht="13.8" x14ac:dyDescent="0.25"/>
    <row r="7832" ht="13.8" x14ac:dyDescent="0.25"/>
    <row r="7833" ht="13.8" x14ac:dyDescent="0.25"/>
    <row r="7834" ht="13.8" x14ac:dyDescent="0.25"/>
    <row r="7835" ht="13.8" x14ac:dyDescent="0.25"/>
    <row r="7836" ht="13.8" x14ac:dyDescent="0.25"/>
    <row r="7837" ht="13.8" x14ac:dyDescent="0.25"/>
    <row r="7838" ht="13.8" x14ac:dyDescent="0.25"/>
    <row r="7839" ht="13.8" x14ac:dyDescent="0.25"/>
    <row r="7840" ht="13.8" x14ac:dyDescent="0.25"/>
    <row r="7841" ht="13.8" x14ac:dyDescent="0.25"/>
    <row r="7842" ht="13.8" x14ac:dyDescent="0.25"/>
    <row r="7843" ht="13.8" x14ac:dyDescent="0.25"/>
    <row r="7844" ht="13.8" x14ac:dyDescent="0.25"/>
    <row r="7845" ht="13.8" x14ac:dyDescent="0.25"/>
    <row r="7846" ht="13.8" x14ac:dyDescent="0.25"/>
    <row r="7847" ht="13.8" x14ac:dyDescent="0.25"/>
    <row r="7848" ht="13.8" x14ac:dyDescent="0.25"/>
    <row r="7849" ht="13.8" x14ac:dyDescent="0.25"/>
    <row r="7850" ht="13.8" x14ac:dyDescent="0.25"/>
    <row r="7851" ht="13.8" x14ac:dyDescent="0.25"/>
    <row r="7852" ht="13.8" x14ac:dyDescent="0.25"/>
    <row r="7853" ht="13.8" x14ac:dyDescent="0.25"/>
    <row r="7854" ht="13.8" x14ac:dyDescent="0.25"/>
    <row r="7855" ht="13.8" x14ac:dyDescent="0.25"/>
    <row r="7856" ht="13.8" x14ac:dyDescent="0.25"/>
    <row r="7857" ht="13.8" x14ac:dyDescent="0.25"/>
    <row r="7858" ht="13.8" x14ac:dyDescent="0.25"/>
    <row r="7859" ht="13.8" x14ac:dyDescent="0.25"/>
    <row r="7860" ht="13.8" x14ac:dyDescent="0.25"/>
    <row r="7861" ht="13.8" x14ac:dyDescent="0.25"/>
    <row r="7862" ht="13.8" x14ac:dyDescent="0.25"/>
    <row r="7863" ht="13.8" x14ac:dyDescent="0.25"/>
    <row r="7864" ht="13.8" x14ac:dyDescent="0.25"/>
    <row r="7865" ht="13.8" x14ac:dyDescent="0.25"/>
    <row r="7866" ht="13.8" x14ac:dyDescent="0.25"/>
    <row r="7867" ht="13.8" x14ac:dyDescent="0.25"/>
    <row r="7868" ht="13.8" x14ac:dyDescent="0.25"/>
    <row r="7869" ht="13.8" x14ac:dyDescent="0.25"/>
    <row r="7870" ht="13.8" x14ac:dyDescent="0.25"/>
    <row r="7871" ht="13.8" x14ac:dyDescent="0.25"/>
    <row r="7872" ht="13.8" x14ac:dyDescent="0.25"/>
    <row r="7873" ht="13.8" x14ac:dyDescent="0.25"/>
    <row r="7874" ht="13.8" x14ac:dyDescent="0.25"/>
    <row r="7875" ht="13.8" x14ac:dyDescent="0.25"/>
    <row r="7876" ht="13.8" x14ac:dyDescent="0.25"/>
    <row r="7877" ht="13.8" x14ac:dyDescent="0.25"/>
    <row r="7878" ht="13.8" x14ac:dyDescent="0.25"/>
    <row r="7879" ht="13.8" x14ac:dyDescent="0.25"/>
    <row r="7880" ht="13.8" x14ac:dyDescent="0.25"/>
    <row r="7881" ht="13.8" x14ac:dyDescent="0.25"/>
    <row r="7882" ht="13.8" x14ac:dyDescent="0.25"/>
    <row r="7883" ht="13.8" x14ac:dyDescent="0.25"/>
    <row r="7884" ht="13.8" x14ac:dyDescent="0.25"/>
    <row r="7885" ht="13.8" x14ac:dyDescent="0.25"/>
    <row r="7886" ht="13.8" x14ac:dyDescent="0.25"/>
    <row r="7887" ht="13.8" x14ac:dyDescent="0.25"/>
    <row r="7888" ht="13.8" x14ac:dyDescent="0.25"/>
    <row r="7889" ht="13.8" x14ac:dyDescent="0.25"/>
    <row r="7890" ht="13.8" x14ac:dyDescent="0.25"/>
    <row r="7891" ht="13.8" x14ac:dyDescent="0.25"/>
    <row r="7892" ht="13.8" x14ac:dyDescent="0.25"/>
    <row r="7893" ht="13.8" x14ac:dyDescent="0.25"/>
    <row r="7894" ht="13.8" x14ac:dyDescent="0.25"/>
    <row r="7895" ht="13.8" x14ac:dyDescent="0.25"/>
    <row r="7896" ht="13.8" x14ac:dyDescent="0.25"/>
    <row r="7897" ht="13.8" x14ac:dyDescent="0.25"/>
    <row r="7898" ht="13.8" x14ac:dyDescent="0.25"/>
    <row r="7899" ht="13.8" x14ac:dyDescent="0.25"/>
    <row r="7900" ht="13.8" x14ac:dyDescent="0.25"/>
    <row r="7901" ht="13.8" x14ac:dyDescent="0.25"/>
    <row r="7902" ht="13.8" x14ac:dyDescent="0.25"/>
    <row r="7903" ht="13.8" x14ac:dyDescent="0.25"/>
    <row r="7904" ht="13.8" x14ac:dyDescent="0.25"/>
    <row r="7905" ht="13.8" x14ac:dyDescent="0.25"/>
    <row r="7906" ht="13.8" x14ac:dyDescent="0.25"/>
    <row r="7907" ht="13.8" x14ac:dyDescent="0.25"/>
    <row r="7908" ht="13.8" x14ac:dyDescent="0.25"/>
    <row r="7909" ht="13.8" x14ac:dyDescent="0.25"/>
    <row r="7910" ht="13.8" x14ac:dyDescent="0.25"/>
    <row r="7911" ht="13.8" x14ac:dyDescent="0.25"/>
    <row r="7912" ht="13.8" x14ac:dyDescent="0.25"/>
    <row r="7913" ht="13.8" x14ac:dyDescent="0.25"/>
    <row r="7914" ht="13.8" x14ac:dyDescent="0.25"/>
    <row r="7915" ht="13.8" x14ac:dyDescent="0.25"/>
    <row r="7916" ht="13.8" x14ac:dyDescent="0.25"/>
    <row r="7917" ht="13.8" x14ac:dyDescent="0.25"/>
    <row r="7918" ht="13.8" x14ac:dyDescent="0.25"/>
    <row r="7919" ht="13.8" x14ac:dyDescent="0.25"/>
    <row r="7920" ht="13.8" x14ac:dyDescent="0.25"/>
    <row r="7921" ht="13.8" x14ac:dyDescent="0.25"/>
    <row r="7922" ht="13.8" x14ac:dyDescent="0.25"/>
    <row r="7923" ht="13.8" x14ac:dyDescent="0.25"/>
    <row r="7924" ht="13.8" x14ac:dyDescent="0.25"/>
    <row r="7925" ht="13.8" x14ac:dyDescent="0.25"/>
    <row r="7926" ht="13.8" x14ac:dyDescent="0.25"/>
    <row r="7927" ht="13.8" x14ac:dyDescent="0.25"/>
    <row r="7928" ht="13.8" x14ac:dyDescent="0.25"/>
    <row r="7929" ht="13.8" x14ac:dyDescent="0.25"/>
    <row r="7930" ht="13.8" x14ac:dyDescent="0.25"/>
    <row r="7931" ht="13.8" x14ac:dyDescent="0.25"/>
    <row r="7932" ht="13.8" x14ac:dyDescent="0.25"/>
    <row r="7933" ht="13.8" x14ac:dyDescent="0.25"/>
    <row r="7934" ht="13.8" x14ac:dyDescent="0.25"/>
    <row r="7935" ht="13.8" x14ac:dyDescent="0.25"/>
    <row r="7936" ht="13.8" x14ac:dyDescent="0.25"/>
    <row r="7937" ht="13.8" x14ac:dyDescent="0.25"/>
    <row r="7938" ht="13.8" x14ac:dyDescent="0.25"/>
    <row r="7939" ht="13.8" x14ac:dyDescent="0.25"/>
    <row r="7940" ht="13.8" x14ac:dyDescent="0.25"/>
    <row r="7941" ht="13.8" x14ac:dyDescent="0.25"/>
    <row r="7942" ht="13.8" x14ac:dyDescent="0.25"/>
    <row r="7943" ht="13.8" x14ac:dyDescent="0.25"/>
    <row r="7944" ht="13.8" x14ac:dyDescent="0.25"/>
    <row r="7945" ht="13.8" x14ac:dyDescent="0.25"/>
    <row r="7946" ht="13.8" x14ac:dyDescent="0.25"/>
    <row r="7947" ht="13.8" x14ac:dyDescent="0.25"/>
    <row r="7948" ht="13.8" x14ac:dyDescent="0.25"/>
    <row r="7949" ht="13.8" x14ac:dyDescent="0.25"/>
    <row r="7950" ht="13.8" x14ac:dyDescent="0.25"/>
    <row r="7951" ht="13.8" x14ac:dyDescent="0.25"/>
    <row r="7952" ht="13.8" x14ac:dyDescent="0.25"/>
    <row r="7953" ht="13.8" x14ac:dyDescent="0.25"/>
    <row r="7954" ht="13.8" x14ac:dyDescent="0.25"/>
    <row r="7955" ht="13.8" x14ac:dyDescent="0.25"/>
    <row r="7956" ht="13.8" x14ac:dyDescent="0.25"/>
    <row r="7957" ht="13.8" x14ac:dyDescent="0.25"/>
    <row r="7958" ht="13.8" x14ac:dyDescent="0.25"/>
    <row r="7959" ht="13.8" x14ac:dyDescent="0.25"/>
    <row r="7960" ht="13.8" x14ac:dyDescent="0.25"/>
    <row r="7961" ht="13.8" x14ac:dyDescent="0.25"/>
    <row r="7962" ht="13.8" x14ac:dyDescent="0.25"/>
    <row r="7963" ht="13.8" x14ac:dyDescent="0.25"/>
    <row r="7964" ht="13.8" x14ac:dyDescent="0.25"/>
    <row r="7965" ht="13.8" x14ac:dyDescent="0.25"/>
    <row r="7966" ht="13.8" x14ac:dyDescent="0.25"/>
    <row r="7967" ht="13.8" x14ac:dyDescent="0.25"/>
    <row r="7968" ht="13.8" x14ac:dyDescent="0.25"/>
    <row r="7969" ht="13.8" x14ac:dyDescent="0.25"/>
    <row r="7970" ht="13.8" x14ac:dyDescent="0.25"/>
    <row r="7971" ht="13.8" x14ac:dyDescent="0.25"/>
    <row r="7972" ht="13.8" x14ac:dyDescent="0.25"/>
    <row r="7973" ht="13.8" x14ac:dyDescent="0.25"/>
    <row r="7974" ht="13.8" x14ac:dyDescent="0.25"/>
    <row r="7975" ht="13.8" x14ac:dyDescent="0.25"/>
    <row r="7976" ht="13.8" x14ac:dyDescent="0.25"/>
    <row r="7977" ht="13.8" x14ac:dyDescent="0.25"/>
    <row r="7978" ht="13.8" x14ac:dyDescent="0.25"/>
    <row r="7979" ht="13.8" x14ac:dyDescent="0.25"/>
    <row r="7980" ht="13.8" x14ac:dyDescent="0.25"/>
    <row r="7981" ht="13.8" x14ac:dyDescent="0.25"/>
    <row r="7982" ht="13.8" x14ac:dyDescent="0.25"/>
    <row r="7983" ht="13.8" x14ac:dyDescent="0.25"/>
    <row r="7984" ht="13.8" x14ac:dyDescent="0.25"/>
    <row r="7985" ht="13.8" x14ac:dyDescent="0.25"/>
    <row r="7986" ht="13.8" x14ac:dyDescent="0.25"/>
    <row r="7987" ht="13.8" x14ac:dyDescent="0.25"/>
    <row r="7988" ht="13.8" x14ac:dyDescent="0.25"/>
    <row r="7989" ht="13.8" x14ac:dyDescent="0.25"/>
    <row r="7990" ht="13.8" x14ac:dyDescent="0.25"/>
    <row r="7991" ht="13.8" x14ac:dyDescent="0.25"/>
    <row r="7992" ht="13.8" x14ac:dyDescent="0.25"/>
    <row r="7993" ht="13.8" x14ac:dyDescent="0.25"/>
    <row r="7994" ht="13.8" x14ac:dyDescent="0.25"/>
    <row r="7995" ht="13.8" x14ac:dyDescent="0.25"/>
    <row r="7996" ht="13.8" x14ac:dyDescent="0.25"/>
    <row r="7997" ht="13.8" x14ac:dyDescent="0.25"/>
    <row r="7998" ht="13.8" x14ac:dyDescent="0.25"/>
    <row r="7999" ht="13.8" x14ac:dyDescent="0.25"/>
    <row r="8000" ht="13.8" x14ac:dyDescent="0.25"/>
    <row r="8001" ht="13.8" x14ac:dyDescent="0.25"/>
    <row r="8002" ht="13.8" x14ac:dyDescent="0.25"/>
    <row r="8003" ht="13.8" x14ac:dyDescent="0.25"/>
    <row r="8004" ht="13.8" x14ac:dyDescent="0.25"/>
    <row r="8005" ht="13.8" x14ac:dyDescent="0.25"/>
    <row r="8006" ht="13.8" x14ac:dyDescent="0.25"/>
    <row r="8007" ht="13.8" x14ac:dyDescent="0.25"/>
    <row r="8008" ht="13.8" x14ac:dyDescent="0.25"/>
    <row r="8009" ht="13.8" x14ac:dyDescent="0.25"/>
    <row r="8010" ht="13.8" x14ac:dyDescent="0.25"/>
    <row r="8011" ht="13.8" x14ac:dyDescent="0.25"/>
    <row r="8012" ht="13.8" x14ac:dyDescent="0.25"/>
    <row r="8013" ht="13.8" x14ac:dyDescent="0.25"/>
    <row r="8014" ht="13.8" x14ac:dyDescent="0.25"/>
    <row r="8015" ht="13.8" x14ac:dyDescent="0.25"/>
    <row r="8016" ht="13.8" x14ac:dyDescent="0.25"/>
    <row r="8017" ht="13.8" x14ac:dyDescent="0.25"/>
    <row r="8018" ht="13.8" x14ac:dyDescent="0.25"/>
    <row r="8019" ht="13.8" x14ac:dyDescent="0.25"/>
    <row r="8020" ht="13.8" x14ac:dyDescent="0.25"/>
    <row r="8021" ht="13.8" x14ac:dyDescent="0.25"/>
    <row r="8022" ht="13.8" x14ac:dyDescent="0.25"/>
    <row r="8023" ht="13.8" x14ac:dyDescent="0.25"/>
    <row r="8024" ht="13.8" x14ac:dyDescent="0.25"/>
    <row r="8025" ht="13.8" x14ac:dyDescent="0.25"/>
    <row r="8026" ht="13.8" x14ac:dyDescent="0.25"/>
    <row r="8027" ht="13.8" x14ac:dyDescent="0.25"/>
    <row r="8028" ht="13.8" x14ac:dyDescent="0.25"/>
    <row r="8029" ht="13.8" x14ac:dyDescent="0.25"/>
    <row r="8030" ht="13.8" x14ac:dyDescent="0.25"/>
    <row r="8031" ht="13.8" x14ac:dyDescent="0.25"/>
    <row r="8032" ht="13.8" x14ac:dyDescent="0.25"/>
    <row r="8033" ht="13.8" x14ac:dyDescent="0.25"/>
    <row r="8034" ht="13.8" x14ac:dyDescent="0.25"/>
    <row r="8035" ht="13.8" x14ac:dyDescent="0.25"/>
    <row r="8036" ht="13.8" x14ac:dyDescent="0.25"/>
    <row r="8037" ht="13.8" x14ac:dyDescent="0.25"/>
    <row r="8038" ht="13.8" x14ac:dyDescent="0.25"/>
    <row r="8039" ht="13.8" x14ac:dyDescent="0.25"/>
    <row r="8040" ht="13.8" x14ac:dyDescent="0.25"/>
    <row r="8041" ht="13.8" x14ac:dyDescent="0.25"/>
    <row r="8042" ht="13.8" x14ac:dyDescent="0.25"/>
    <row r="8043" ht="13.8" x14ac:dyDescent="0.25"/>
    <row r="8044" ht="13.8" x14ac:dyDescent="0.25"/>
    <row r="8045" ht="13.8" x14ac:dyDescent="0.25"/>
    <row r="8046" ht="13.8" x14ac:dyDescent="0.25"/>
    <row r="8047" ht="13.8" x14ac:dyDescent="0.25"/>
    <row r="8048" ht="13.8" x14ac:dyDescent="0.25"/>
    <row r="8049" ht="13.8" x14ac:dyDescent="0.25"/>
    <row r="8050" ht="13.8" x14ac:dyDescent="0.25"/>
    <row r="8051" ht="13.8" x14ac:dyDescent="0.25"/>
    <row r="8052" ht="13.8" x14ac:dyDescent="0.25"/>
    <row r="8053" ht="13.8" x14ac:dyDescent="0.25"/>
    <row r="8054" ht="13.8" x14ac:dyDescent="0.25"/>
    <row r="8055" ht="13.8" x14ac:dyDescent="0.25"/>
    <row r="8056" ht="13.8" x14ac:dyDescent="0.25"/>
    <row r="8057" ht="13.8" x14ac:dyDescent="0.25"/>
    <row r="8058" ht="13.8" x14ac:dyDescent="0.25"/>
    <row r="8059" ht="13.8" x14ac:dyDescent="0.25"/>
    <row r="8060" ht="13.8" x14ac:dyDescent="0.25"/>
    <row r="8061" ht="13.8" x14ac:dyDescent="0.25"/>
    <row r="8062" ht="13.8" x14ac:dyDescent="0.25"/>
    <row r="8063" ht="13.8" x14ac:dyDescent="0.25"/>
    <row r="8064" ht="13.8" x14ac:dyDescent="0.25"/>
    <row r="8065" ht="13.8" x14ac:dyDescent="0.25"/>
    <row r="8066" ht="13.8" x14ac:dyDescent="0.25"/>
    <row r="8067" ht="13.8" x14ac:dyDescent="0.25"/>
    <row r="8068" ht="13.8" x14ac:dyDescent="0.25"/>
    <row r="8069" ht="13.8" x14ac:dyDescent="0.25"/>
    <row r="8070" ht="13.8" x14ac:dyDescent="0.25"/>
    <row r="8071" ht="13.8" x14ac:dyDescent="0.25"/>
    <row r="8072" ht="13.8" x14ac:dyDescent="0.25"/>
    <row r="8073" ht="13.8" x14ac:dyDescent="0.25"/>
    <row r="8074" ht="13.8" x14ac:dyDescent="0.25"/>
    <row r="8075" ht="13.8" x14ac:dyDescent="0.25"/>
    <row r="8076" ht="13.8" x14ac:dyDescent="0.25"/>
    <row r="8077" ht="13.8" x14ac:dyDescent="0.25"/>
    <row r="8078" ht="13.8" x14ac:dyDescent="0.25"/>
    <row r="8079" ht="13.8" x14ac:dyDescent="0.25"/>
    <row r="8080" ht="13.8" x14ac:dyDescent="0.25"/>
    <row r="8081" ht="13.8" x14ac:dyDescent="0.25"/>
    <row r="8082" ht="13.8" x14ac:dyDescent="0.25"/>
    <row r="8083" ht="13.8" x14ac:dyDescent="0.25"/>
    <row r="8084" ht="13.8" x14ac:dyDescent="0.25"/>
    <row r="8085" ht="13.8" x14ac:dyDescent="0.25"/>
    <row r="8086" ht="13.8" x14ac:dyDescent="0.25"/>
    <row r="8087" ht="13.8" x14ac:dyDescent="0.25"/>
    <row r="8088" ht="13.8" x14ac:dyDescent="0.25"/>
    <row r="8089" ht="13.8" x14ac:dyDescent="0.25"/>
    <row r="8090" ht="13.8" x14ac:dyDescent="0.25"/>
    <row r="8091" ht="13.8" x14ac:dyDescent="0.25"/>
    <row r="8092" ht="13.8" x14ac:dyDescent="0.25"/>
    <row r="8093" ht="13.8" x14ac:dyDescent="0.25"/>
    <row r="8094" ht="13.8" x14ac:dyDescent="0.25"/>
    <row r="8095" ht="13.8" x14ac:dyDescent="0.25"/>
    <row r="8096" ht="13.8" x14ac:dyDescent="0.25"/>
    <row r="8097" ht="13.8" x14ac:dyDescent="0.25"/>
    <row r="8098" ht="13.8" x14ac:dyDescent="0.25"/>
    <row r="8099" ht="13.8" x14ac:dyDescent="0.25"/>
    <row r="8100" ht="13.8" x14ac:dyDescent="0.25"/>
    <row r="8101" ht="13.8" x14ac:dyDescent="0.25"/>
    <row r="8102" ht="13.8" x14ac:dyDescent="0.25"/>
    <row r="8103" ht="13.8" x14ac:dyDescent="0.25"/>
    <row r="8104" ht="13.8" x14ac:dyDescent="0.25"/>
    <row r="8105" ht="13.8" x14ac:dyDescent="0.25"/>
    <row r="8106" ht="13.8" x14ac:dyDescent="0.25"/>
    <row r="8107" ht="13.8" x14ac:dyDescent="0.25"/>
    <row r="8108" ht="13.8" x14ac:dyDescent="0.25"/>
    <row r="8109" ht="13.8" x14ac:dyDescent="0.25"/>
    <row r="8110" ht="13.8" x14ac:dyDescent="0.25"/>
    <row r="8111" ht="13.8" x14ac:dyDescent="0.25"/>
    <row r="8112" ht="13.8" x14ac:dyDescent="0.25"/>
    <row r="8113" ht="13.8" x14ac:dyDescent="0.25"/>
    <row r="8114" ht="13.8" x14ac:dyDescent="0.25"/>
    <row r="8115" ht="13.8" x14ac:dyDescent="0.25"/>
    <row r="8116" ht="13.8" x14ac:dyDescent="0.25"/>
    <row r="8117" ht="13.8" x14ac:dyDescent="0.25"/>
    <row r="8118" ht="13.8" x14ac:dyDescent="0.25"/>
    <row r="8119" ht="13.8" x14ac:dyDescent="0.25"/>
    <row r="8120" ht="13.8" x14ac:dyDescent="0.25"/>
    <row r="8121" ht="13.8" x14ac:dyDescent="0.25"/>
    <row r="8122" ht="13.8" x14ac:dyDescent="0.25"/>
    <row r="8123" ht="13.8" x14ac:dyDescent="0.25"/>
    <row r="8124" ht="13.8" x14ac:dyDescent="0.25"/>
    <row r="8125" ht="13.8" x14ac:dyDescent="0.25"/>
    <row r="8126" ht="13.8" x14ac:dyDescent="0.25"/>
    <row r="8127" ht="13.8" x14ac:dyDescent="0.25"/>
    <row r="8128" ht="13.8" x14ac:dyDescent="0.25"/>
    <row r="8129" ht="13.8" x14ac:dyDescent="0.25"/>
    <row r="8130" ht="13.8" x14ac:dyDescent="0.25"/>
    <row r="8131" ht="13.8" x14ac:dyDescent="0.25"/>
    <row r="8132" ht="13.8" x14ac:dyDescent="0.25"/>
    <row r="8133" ht="13.8" x14ac:dyDescent="0.25"/>
    <row r="8134" ht="13.8" x14ac:dyDescent="0.25"/>
    <row r="8135" ht="13.8" x14ac:dyDescent="0.25"/>
    <row r="8136" ht="13.8" x14ac:dyDescent="0.25"/>
    <row r="8137" ht="13.8" x14ac:dyDescent="0.25"/>
    <row r="8138" ht="13.8" x14ac:dyDescent="0.25"/>
    <row r="8139" ht="13.8" x14ac:dyDescent="0.25"/>
    <row r="8140" ht="13.8" x14ac:dyDescent="0.25"/>
    <row r="8141" ht="13.8" x14ac:dyDescent="0.25"/>
    <row r="8142" ht="13.8" x14ac:dyDescent="0.25"/>
    <row r="8143" ht="13.8" x14ac:dyDescent="0.25"/>
    <row r="8144" ht="13.8" x14ac:dyDescent="0.25"/>
    <row r="8145" ht="13.8" x14ac:dyDescent="0.25"/>
    <row r="8146" ht="13.8" x14ac:dyDescent="0.25"/>
    <row r="8147" ht="13.8" x14ac:dyDescent="0.25"/>
    <row r="8148" ht="13.8" x14ac:dyDescent="0.25"/>
    <row r="8149" ht="13.8" x14ac:dyDescent="0.25"/>
    <row r="8150" ht="13.8" x14ac:dyDescent="0.25"/>
    <row r="8151" ht="13.8" x14ac:dyDescent="0.25"/>
    <row r="8152" ht="13.8" x14ac:dyDescent="0.25"/>
    <row r="8153" ht="13.8" x14ac:dyDescent="0.25"/>
    <row r="8154" ht="13.8" x14ac:dyDescent="0.25"/>
    <row r="8155" ht="13.8" x14ac:dyDescent="0.25"/>
    <row r="8156" ht="13.8" x14ac:dyDescent="0.25"/>
    <row r="8157" ht="13.8" x14ac:dyDescent="0.25"/>
    <row r="8158" ht="13.8" x14ac:dyDescent="0.25"/>
    <row r="8159" ht="13.8" x14ac:dyDescent="0.25"/>
    <row r="8160" ht="13.8" x14ac:dyDescent="0.25"/>
    <row r="8161" ht="13.8" x14ac:dyDescent="0.25"/>
    <row r="8162" ht="13.8" x14ac:dyDescent="0.25"/>
    <row r="8163" ht="13.8" x14ac:dyDescent="0.25"/>
    <row r="8164" ht="13.8" x14ac:dyDescent="0.25"/>
    <row r="8165" ht="13.8" x14ac:dyDescent="0.25"/>
    <row r="8166" ht="13.8" x14ac:dyDescent="0.25"/>
    <row r="8167" ht="13.8" x14ac:dyDescent="0.25"/>
    <row r="8168" ht="13.8" x14ac:dyDescent="0.25"/>
    <row r="8169" ht="13.8" x14ac:dyDescent="0.25"/>
    <row r="8170" ht="13.8" x14ac:dyDescent="0.25"/>
    <row r="8171" ht="13.8" x14ac:dyDescent="0.25"/>
    <row r="8172" ht="13.8" x14ac:dyDescent="0.25"/>
    <row r="8173" ht="13.8" x14ac:dyDescent="0.25"/>
    <row r="8174" ht="13.8" x14ac:dyDescent="0.25"/>
    <row r="8175" ht="13.8" x14ac:dyDescent="0.25"/>
    <row r="8176" ht="13.8" x14ac:dyDescent="0.25"/>
    <row r="8177" ht="13.8" x14ac:dyDescent="0.25"/>
    <row r="8178" ht="13.8" x14ac:dyDescent="0.25"/>
    <row r="8179" ht="13.8" x14ac:dyDescent="0.25"/>
    <row r="8180" ht="13.8" x14ac:dyDescent="0.25"/>
    <row r="8181" ht="13.8" x14ac:dyDescent="0.25"/>
    <row r="8182" ht="13.8" x14ac:dyDescent="0.25"/>
    <row r="8183" ht="13.8" x14ac:dyDescent="0.25"/>
    <row r="8184" ht="13.8" x14ac:dyDescent="0.25"/>
    <row r="8185" ht="13.8" x14ac:dyDescent="0.25"/>
    <row r="8186" ht="13.8" x14ac:dyDescent="0.25"/>
    <row r="8187" ht="13.8" x14ac:dyDescent="0.25"/>
    <row r="8188" ht="13.8" x14ac:dyDescent="0.25"/>
    <row r="8189" ht="13.8" x14ac:dyDescent="0.25"/>
    <row r="8190" ht="13.8" x14ac:dyDescent="0.25"/>
    <row r="8191" ht="13.8" x14ac:dyDescent="0.25"/>
    <row r="8192" ht="13.8" x14ac:dyDescent="0.25"/>
    <row r="8193" ht="13.8" x14ac:dyDescent="0.25"/>
    <row r="8194" ht="13.8" x14ac:dyDescent="0.25"/>
    <row r="8195" ht="13.8" x14ac:dyDescent="0.25"/>
    <row r="8196" ht="13.8" x14ac:dyDescent="0.25"/>
    <row r="8197" ht="13.8" x14ac:dyDescent="0.25"/>
    <row r="8198" ht="13.8" x14ac:dyDescent="0.25"/>
    <row r="8199" ht="13.8" x14ac:dyDescent="0.25"/>
    <row r="8200" ht="13.8" x14ac:dyDescent="0.25"/>
    <row r="8201" ht="13.8" x14ac:dyDescent="0.25"/>
    <row r="8202" ht="13.8" x14ac:dyDescent="0.25"/>
    <row r="8203" ht="13.8" x14ac:dyDescent="0.25"/>
    <row r="8204" ht="13.8" x14ac:dyDescent="0.25"/>
    <row r="8205" ht="13.8" x14ac:dyDescent="0.25"/>
    <row r="8206" ht="13.8" x14ac:dyDescent="0.25"/>
    <row r="8207" ht="13.8" x14ac:dyDescent="0.25"/>
    <row r="8208" ht="13.8" x14ac:dyDescent="0.25"/>
    <row r="8209" ht="13.8" x14ac:dyDescent="0.25"/>
    <row r="8210" ht="13.8" x14ac:dyDescent="0.25"/>
    <row r="8211" ht="13.8" x14ac:dyDescent="0.25"/>
    <row r="8212" ht="13.8" x14ac:dyDescent="0.25"/>
    <row r="8213" ht="13.8" x14ac:dyDescent="0.25"/>
    <row r="8214" ht="13.8" x14ac:dyDescent="0.25"/>
    <row r="8215" ht="13.8" x14ac:dyDescent="0.25"/>
    <row r="8216" ht="13.8" x14ac:dyDescent="0.25"/>
    <row r="8217" ht="13.8" x14ac:dyDescent="0.25"/>
    <row r="8218" ht="13.8" x14ac:dyDescent="0.25"/>
    <row r="8219" ht="13.8" x14ac:dyDescent="0.25"/>
    <row r="8220" ht="13.8" x14ac:dyDescent="0.25"/>
    <row r="8221" ht="13.8" x14ac:dyDescent="0.25"/>
    <row r="8222" ht="13.8" x14ac:dyDescent="0.25"/>
    <row r="8223" ht="13.8" x14ac:dyDescent="0.25"/>
    <row r="8224" ht="13.8" x14ac:dyDescent="0.25"/>
    <row r="8225" ht="13.8" x14ac:dyDescent="0.25"/>
    <row r="8226" ht="13.8" x14ac:dyDescent="0.25"/>
    <row r="8227" ht="13.8" x14ac:dyDescent="0.25"/>
    <row r="8228" ht="13.8" x14ac:dyDescent="0.25"/>
    <row r="8229" ht="13.8" x14ac:dyDescent="0.25"/>
    <row r="8230" ht="13.8" x14ac:dyDescent="0.25"/>
    <row r="8231" ht="13.8" x14ac:dyDescent="0.25"/>
    <row r="8232" ht="13.8" x14ac:dyDescent="0.25"/>
    <row r="8233" ht="13.8" x14ac:dyDescent="0.25"/>
    <row r="8234" ht="13.8" x14ac:dyDescent="0.25"/>
    <row r="8235" ht="13.8" x14ac:dyDescent="0.25"/>
    <row r="8236" ht="13.8" x14ac:dyDescent="0.25"/>
    <row r="8237" ht="13.8" x14ac:dyDescent="0.25"/>
    <row r="8238" ht="13.8" x14ac:dyDescent="0.25"/>
    <row r="8239" ht="13.8" x14ac:dyDescent="0.25"/>
    <row r="8240" ht="13.8" x14ac:dyDescent="0.25"/>
    <row r="8241" ht="13.8" x14ac:dyDescent="0.25"/>
    <row r="8242" ht="13.8" x14ac:dyDescent="0.25"/>
    <row r="8243" ht="13.8" x14ac:dyDescent="0.25"/>
    <row r="8244" ht="13.8" x14ac:dyDescent="0.25"/>
    <row r="8245" ht="13.8" x14ac:dyDescent="0.25"/>
    <row r="8246" ht="13.8" x14ac:dyDescent="0.25"/>
    <row r="8247" ht="13.8" x14ac:dyDescent="0.25"/>
    <row r="8248" ht="13.8" x14ac:dyDescent="0.25"/>
    <row r="8249" ht="13.8" x14ac:dyDescent="0.25"/>
    <row r="8250" ht="13.8" x14ac:dyDescent="0.25"/>
    <row r="8251" ht="13.8" x14ac:dyDescent="0.25"/>
    <row r="8252" ht="13.8" x14ac:dyDescent="0.25"/>
    <row r="8253" ht="13.8" x14ac:dyDescent="0.25"/>
    <row r="8254" ht="13.8" x14ac:dyDescent="0.25"/>
    <row r="8255" ht="13.8" x14ac:dyDescent="0.25"/>
    <row r="8256" ht="13.8" x14ac:dyDescent="0.25"/>
    <row r="8257" ht="13.8" x14ac:dyDescent="0.25"/>
    <row r="8258" ht="13.8" x14ac:dyDescent="0.25"/>
    <row r="8259" ht="13.8" x14ac:dyDescent="0.25"/>
    <row r="8260" ht="13.8" x14ac:dyDescent="0.25"/>
    <row r="8261" ht="13.8" x14ac:dyDescent="0.25"/>
    <row r="8262" ht="13.8" x14ac:dyDescent="0.25"/>
    <row r="8263" ht="13.8" x14ac:dyDescent="0.25"/>
    <row r="8264" ht="13.8" x14ac:dyDescent="0.25"/>
    <row r="8265" ht="13.8" x14ac:dyDescent="0.25"/>
    <row r="8266" ht="13.8" x14ac:dyDescent="0.25"/>
    <row r="8267" ht="13.8" x14ac:dyDescent="0.25"/>
    <row r="8268" ht="13.8" x14ac:dyDescent="0.25"/>
    <row r="8269" ht="13.8" x14ac:dyDescent="0.25"/>
    <row r="8270" ht="13.8" x14ac:dyDescent="0.25"/>
    <row r="8271" ht="13.8" x14ac:dyDescent="0.25"/>
    <row r="8272" ht="13.8" x14ac:dyDescent="0.25"/>
    <row r="8273" ht="13.8" x14ac:dyDescent="0.25"/>
    <row r="8274" ht="13.8" x14ac:dyDescent="0.25"/>
    <row r="8275" ht="13.8" x14ac:dyDescent="0.25"/>
    <row r="8276" ht="13.8" x14ac:dyDescent="0.25"/>
    <row r="8277" ht="13.8" x14ac:dyDescent="0.25"/>
    <row r="8278" ht="13.8" x14ac:dyDescent="0.25"/>
    <row r="8279" ht="13.8" x14ac:dyDescent="0.25"/>
    <row r="8280" ht="13.8" x14ac:dyDescent="0.25"/>
    <row r="8281" ht="13.8" x14ac:dyDescent="0.25"/>
    <row r="8282" ht="13.8" x14ac:dyDescent="0.25"/>
    <row r="8283" ht="13.8" x14ac:dyDescent="0.25"/>
    <row r="8284" ht="13.8" x14ac:dyDescent="0.25"/>
    <row r="8285" ht="13.8" x14ac:dyDescent="0.25"/>
    <row r="8286" ht="13.8" x14ac:dyDescent="0.25"/>
    <row r="8287" ht="13.8" x14ac:dyDescent="0.25"/>
    <row r="8288" ht="13.8" x14ac:dyDescent="0.25"/>
    <row r="8289" ht="13.8" x14ac:dyDescent="0.25"/>
    <row r="8290" ht="13.8" x14ac:dyDescent="0.25"/>
    <row r="8291" ht="13.8" x14ac:dyDescent="0.25"/>
    <row r="8292" ht="13.8" x14ac:dyDescent="0.25"/>
    <row r="8293" ht="13.8" x14ac:dyDescent="0.25"/>
    <row r="8294" ht="13.8" x14ac:dyDescent="0.25"/>
    <row r="8295" ht="13.8" x14ac:dyDescent="0.25"/>
    <row r="8296" ht="13.8" x14ac:dyDescent="0.25"/>
    <row r="8297" ht="13.8" x14ac:dyDescent="0.25"/>
    <row r="8298" ht="13.8" x14ac:dyDescent="0.25"/>
    <row r="8299" ht="13.8" x14ac:dyDescent="0.25"/>
    <row r="8300" ht="13.8" x14ac:dyDescent="0.25"/>
    <row r="8301" ht="13.8" x14ac:dyDescent="0.25"/>
    <row r="8302" ht="13.8" x14ac:dyDescent="0.25"/>
    <row r="8303" ht="13.8" x14ac:dyDescent="0.25"/>
    <row r="8304" ht="13.8" x14ac:dyDescent="0.25"/>
    <row r="8305" ht="13.8" x14ac:dyDescent="0.25"/>
    <row r="8306" ht="13.8" x14ac:dyDescent="0.25"/>
    <row r="8307" ht="13.8" x14ac:dyDescent="0.25"/>
    <row r="8308" ht="13.8" x14ac:dyDescent="0.25"/>
    <row r="8309" ht="13.8" x14ac:dyDescent="0.25"/>
    <row r="8310" ht="13.8" x14ac:dyDescent="0.25"/>
    <row r="8311" ht="13.8" x14ac:dyDescent="0.25"/>
    <row r="8312" ht="13.8" x14ac:dyDescent="0.25"/>
    <row r="8313" ht="13.8" x14ac:dyDescent="0.25"/>
    <row r="8314" ht="13.8" x14ac:dyDescent="0.25"/>
    <row r="8315" ht="13.8" x14ac:dyDescent="0.25"/>
    <row r="8316" ht="13.8" x14ac:dyDescent="0.25"/>
    <row r="8317" ht="13.8" x14ac:dyDescent="0.25"/>
    <row r="8318" ht="13.8" x14ac:dyDescent="0.25"/>
    <row r="8319" ht="13.8" x14ac:dyDescent="0.25"/>
    <row r="8320" ht="13.8" x14ac:dyDescent="0.25"/>
    <row r="8321" ht="13.8" x14ac:dyDescent="0.25"/>
    <row r="8322" ht="13.8" x14ac:dyDescent="0.25"/>
    <row r="8323" ht="13.8" x14ac:dyDescent="0.25"/>
    <row r="8324" ht="13.8" x14ac:dyDescent="0.25"/>
    <row r="8325" ht="13.8" x14ac:dyDescent="0.25"/>
    <row r="8326" ht="13.8" x14ac:dyDescent="0.25"/>
    <row r="8327" ht="13.8" x14ac:dyDescent="0.25"/>
    <row r="8328" ht="13.8" x14ac:dyDescent="0.25"/>
    <row r="8329" ht="13.8" x14ac:dyDescent="0.25"/>
    <row r="8330" ht="13.8" x14ac:dyDescent="0.25"/>
    <row r="8331" ht="13.8" x14ac:dyDescent="0.25"/>
    <row r="8332" ht="13.8" x14ac:dyDescent="0.25"/>
    <row r="8333" ht="13.8" x14ac:dyDescent="0.25"/>
    <row r="8334" ht="13.8" x14ac:dyDescent="0.25"/>
    <row r="8335" ht="13.8" x14ac:dyDescent="0.25"/>
    <row r="8336" ht="13.8" x14ac:dyDescent="0.25"/>
    <row r="8337" ht="13.8" x14ac:dyDescent="0.25"/>
    <row r="8338" ht="13.8" x14ac:dyDescent="0.25"/>
    <row r="8339" ht="13.8" x14ac:dyDescent="0.25"/>
    <row r="8340" ht="13.8" x14ac:dyDescent="0.25"/>
    <row r="8341" ht="13.8" x14ac:dyDescent="0.25"/>
    <row r="8342" ht="13.8" x14ac:dyDescent="0.25"/>
    <row r="8343" ht="13.8" x14ac:dyDescent="0.25"/>
    <row r="8344" ht="13.8" x14ac:dyDescent="0.25"/>
    <row r="8345" ht="13.8" x14ac:dyDescent="0.25"/>
    <row r="8346" ht="13.8" x14ac:dyDescent="0.25"/>
    <row r="8347" ht="13.8" x14ac:dyDescent="0.25"/>
    <row r="8348" ht="13.8" x14ac:dyDescent="0.25"/>
    <row r="8349" ht="13.8" x14ac:dyDescent="0.25"/>
    <row r="8350" ht="13.8" x14ac:dyDescent="0.25"/>
    <row r="8351" ht="13.8" x14ac:dyDescent="0.25"/>
    <row r="8352" ht="13.8" x14ac:dyDescent="0.25"/>
    <row r="8353" ht="13.8" x14ac:dyDescent="0.25"/>
    <row r="8354" ht="13.8" x14ac:dyDescent="0.25"/>
    <row r="8355" ht="13.8" x14ac:dyDescent="0.25"/>
    <row r="8356" ht="13.8" x14ac:dyDescent="0.25"/>
    <row r="8357" ht="13.8" x14ac:dyDescent="0.25"/>
    <row r="8358" ht="13.8" x14ac:dyDescent="0.25"/>
    <row r="8359" ht="13.8" x14ac:dyDescent="0.25"/>
    <row r="8360" ht="13.8" x14ac:dyDescent="0.25"/>
    <row r="8361" ht="13.8" x14ac:dyDescent="0.25"/>
    <row r="8362" ht="13.8" x14ac:dyDescent="0.25"/>
    <row r="8363" ht="13.8" x14ac:dyDescent="0.25"/>
    <row r="8364" ht="13.8" x14ac:dyDescent="0.25"/>
    <row r="8365" ht="13.8" x14ac:dyDescent="0.25"/>
    <row r="8366" ht="13.8" x14ac:dyDescent="0.25"/>
    <row r="8367" ht="13.8" x14ac:dyDescent="0.25"/>
    <row r="8368" ht="13.8" x14ac:dyDescent="0.25"/>
    <row r="8369" ht="13.8" x14ac:dyDescent="0.25"/>
    <row r="8370" ht="13.8" x14ac:dyDescent="0.25"/>
    <row r="8371" ht="13.8" x14ac:dyDescent="0.25"/>
    <row r="8372" ht="13.8" x14ac:dyDescent="0.25"/>
    <row r="8373" ht="13.8" x14ac:dyDescent="0.25"/>
    <row r="8374" ht="13.8" x14ac:dyDescent="0.25"/>
    <row r="8375" ht="13.8" x14ac:dyDescent="0.25"/>
    <row r="8376" ht="13.8" x14ac:dyDescent="0.25"/>
    <row r="8377" ht="13.8" x14ac:dyDescent="0.25"/>
    <row r="8378" ht="13.8" x14ac:dyDescent="0.25"/>
    <row r="8379" ht="13.8" x14ac:dyDescent="0.25"/>
    <row r="8380" ht="13.8" x14ac:dyDescent="0.25"/>
    <row r="8381" ht="13.8" x14ac:dyDescent="0.25"/>
    <row r="8382" ht="13.8" x14ac:dyDescent="0.25"/>
    <row r="8383" ht="13.8" x14ac:dyDescent="0.25"/>
    <row r="8384" ht="13.8" x14ac:dyDescent="0.25"/>
    <row r="8385" ht="13.8" x14ac:dyDescent="0.25"/>
    <row r="8386" ht="13.8" x14ac:dyDescent="0.25"/>
    <row r="8387" ht="13.8" x14ac:dyDescent="0.25"/>
    <row r="8388" ht="13.8" x14ac:dyDescent="0.25"/>
    <row r="8389" ht="13.8" x14ac:dyDescent="0.25"/>
    <row r="8390" ht="13.8" x14ac:dyDescent="0.25"/>
    <row r="8391" ht="13.8" x14ac:dyDescent="0.25"/>
    <row r="8392" ht="13.8" x14ac:dyDescent="0.25"/>
    <row r="8393" ht="13.8" x14ac:dyDescent="0.25"/>
    <row r="8394" ht="13.8" x14ac:dyDescent="0.25"/>
    <row r="8395" ht="13.8" x14ac:dyDescent="0.25"/>
    <row r="8396" ht="13.8" x14ac:dyDescent="0.25"/>
    <row r="8397" ht="13.8" x14ac:dyDescent="0.25"/>
    <row r="8398" ht="13.8" x14ac:dyDescent="0.25"/>
    <row r="8399" ht="13.8" x14ac:dyDescent="0.25"/>
    <row r="8400" ht="13.8" x14ac:dyDescent="0.25"/>
    <row r="8401" ht="13.8" x14ac:dyDescent="0.25"/>
    <row r="8402" ht="13.8" x14ac:dyDescent="0.25"/>
    <row r="8403" ht="13.8" x14ac:dyDescent="0.25"/>
    <row r="8404" ht="13.8" x14ac:dyDescent="0.25"/>
    <row r="8405" ht="13.8" x14ac:dyDescent="0.25"/>
    <row r="8406" ht="13.8" x14ac:dyDescent="0.25"/>
    <row r="8407" ht="13.8" x14ac:dyDescent="0.25"/>
    <row r="8408" ht="13.8" x14ac:dyDescent="0.25"/>
    <row r="8409" ht="13.8" x14ac:dyDescent="0.25"/>
    <row r="8410" ht="13.8" x14ac:dyDescent="0.25"/>
    <row r="8411" ht="13.8" x14ac:dyDescent="0.25"/>
    <row r="8412" ht="13.8" x14ac:dyDescent="0.25"/>
    <row r="8413" ht="13.8" x14ac:dyDescent="0.25"/>
    <row r="8414" ht="13.8" x14ac:dyDescent="0.25"/>
    <row r="8415" ht="13.8" x14ac:dyDescent="0.25"/>
    <row r="8416" ht="13.8" x14ac:dyDescent="0.25"/>
    <row r="8417" ht="13.8" x14ac:dyDescent="0.25"/>
    <row r="8418" ht="13.8" x14ac:dyDescent="0.25"/>
    <row r="8419" ht="13.8" x14ac:dyDescent="0.25"/>
    <row r="8420" ht="13.8" x14ac:dyDescent="0.25"/>
    <row r="8421" ht="13.8" x14ac:dyDescent="0.25"/>
    <row r="8422" ht="13.8" x14ac:dyDescent="0.25"/>
    <row r="8423" ht="13.8" x14ac:dyDescent="0.25"/>
    <row r="8424" ht="13.8" x14ac:dyDescent="0.25"/>
    <row r="8425" ht="13.8" x14ac:dyDescent="0.25"/>
    <row r="8426" ht="13.8" x14ac:dyDescent="0.25"/>
    <row r="8427" ht="13.8" x14ac:dyDescent="0.25"/>
    <row r="8428" ht="13.8" x14ac:dyDescent="0.25"/>
    <row r="8429" ht="13.8" x14ac:dyDescent="0.25"/>
    <row r="8430" ht="13.8" x14ac:dyDescent="0.25"/>
    <row r="8431" ht="13.8" x14ac:dyDescent="0.25"/>
    <row r="8432" ht="13.8" x14ac:dyDescent="0.25"/>
    <row r="8433" ht="13.8" x14ac:dyDescent="0.25"/>
    <row r="8434" ht="13.8" x14ac:dyDescent="0.25"/>
    <row r="8435" ht="13.8" x14ac:dyDescent="0.25"/>
    <row r="8436" ht="13.8" x14ac:dyDescent="0.25"/>
    <row r="8437" ht="13.8" x14ac:dyDescent="0.25"/>
    <row r="8438" ht="13.8" x14ac:dyDescent="0.25"/>
    <row r="8439" ht="13.8" x14ac:dyDescent="0.25"/>
    <row r="8440" ht="13.8" x14ac:dyDescent="0.25"/>
    <row r="8441" ht="13.8" x14ac:dyDescent="0.25"/>
    <row r="8442" ht="13.8" x14ac:dyDescent="0.25"/>
    <row r="8443" ht="13.8" x14ac:dyDescent="0.25"/>
    <row r="8444" ht="13.8" x14ac:dyDescent="0.25"/>
    <row r="8445" ht="13.8" x14ac:dyDescent="0.25"/>
    <row r="8446" ht="13.8" x14ac:dyDescent="0.25"/>
    <row r="8447" ht="13.8" x14ac:dyDescent="0.25"/>
    <row r="8448" ht="13.8" x14ac:dyDescent="0.25"/>
    <row r="8449" ht="13.8" x14ac:dyDescent="0.25"/>
    <row r="8450" ht="13.8" x14ac:dyDescent="0.25"/>
    <row r="8451" ht="13.8" x14ac:dyDescent="0.25"/>
    <row r="8452" ht="13.8" x14ac:dyDescent="0.25"/>
    <row r="8453" ht="13.8" x14ac:dyDescent="0.25"/>
    <row r="8454" ht="13.8" x14ac:dyDescent="0.25"/>
    <row r="8455" ht="13.8" x14ac:dyDescent="0.25"/>
    <row r="8456" ht="13.8" x14ac:dyDescent="0.25"/>
    <row r="8457" ht="13.8" x14ac:dyDescent="0.25"/>
    <row r="8458" ht="13.8" x14ac:dyDescent="0.25"/>
    <row r="8459" ht="13.8" x14ac:dyDescent="0.25"/>
    <row r="8460" ht="13.8" x14ac:dyDescent="0.25"/>
    <row r="8461" ht="13.8" x14ac:dyDescent="0.25"/>
    <row r="8462" ht="13.8" x14ac:dyDescent="0.25"/>
    <row r="8463" ht="13.8" x14ac:dyDescent="0.25"/>
    <row r="8464" ht="13.8" x14ac:dyDescent="0.25"/>
    <row r="8465" ht="13.8" x14ac:dyDescent="0.25"/>
    <row r="8466" ht="13.8" x14ac:dyDescent="0.25"/>
    <row r="8467" ht="13.8" x14ac:dyDescent="0.25"/>
    <row r="8468" ht="13.8" x14ac:dyDescent="0.25"/>
    <row r="8469" ht="13.8" x14ac:dyDescent="0.25"/>
    <row r="8470" ht="13.8" x14ac:dyDescent="0.25"/>
    <row r="8471" ht="13.8" x14ac:dyDescent="0.25"/>
    <row r="8472" ht="13.8" x14ac:dyDescent="0.25"/>
    <row r="8473" ht="13.8" x14ac:dyDescent="0.25"/>
    <row r="8474" ht="13.8" x14ac:dyDescent="0.25"/>
    <row r="8475" ht="13.8" x14ac:dyDescent="0.25"/>
    <row r="8476" ht="13.8" x14ac:dyDescent="0.25"/>
    <row r="8477" ht="13.8" x14ac:dyDescent="0.25"/>
    <row r="8478" ht="13.8" x14ac:dyDescent="0.25"/>
    <row r="8479" ht="13.8" x14ac:dyDescent="0.25"/>
    <row r="8480" ht="13.8" x14ac:dyDescent="0.25"/>
    <row r="8481" ht="13.8" x14ac:dyDescent="0.25"/>
    <row r="8482" ht="13.8" x14ac:dyDescent="0.25"/>
    <row r="8483" ht="13.8" x14ac:dyDescent="0.25"/>
    <row r="8484" ht="13.8" x14ac:dyDescent="0.25"/>
    <row r="8485" ht="13.8" x14ac:dyDescent="0.25"/>
    <row r="8486" ht="13.8" x14ac:dyDescent="0.25"/>
    <row r="8487" ht="13.8" x14ac:dyDescent="0.25"/>
    <row r="8488" ht="13.8" x14ac:dyDescent="0.25"/>
    <row r="8489" ht="13.8" x14ac:dyDescent="0.25"/>
    <row r="8490" ht="13.8" x14ac:dyDescent="0.25"/>
    <row r="8491" ht="13.8" x14ac:dyDescent="0.25"/>
    <row r="8492" ht="13.8" x14ac:dyDescent="0.25"/>
    <row r="8493" ht="13.8" x14ac:dyDescent="0.25"/>
    <row r="8494" ht="13.8" x14ac:dyDescent="0.25"/>
    <row r="8495" ht="13.8" x14ac:dyDescent="0.25"/>
    <row r="8496" ht="13.8" x14ac:dyDescent="0.25"/>
    <row r="8497" ht="13.8" x14ac:dyDescent="0.25"/>
    <row r="8498" ht="13.8" x14ac:dyDescent="0.25"/>
    <row r="8499" ht="13.8" x14ac:dyDescent="0.25"/>
    <row r="8500" ht="13.8" x14ac:dyDescent="0.25"/>
    <row r="8501" ht="13.8" x14ac:dyDescent="0.25"/>
    <row r="8502" ht="13.8" x14ac:dyDescent="0.25"/>
    <row r="8503" ht="13.8" x14ac:dyDescent="0.25"/>
    <row r="8504" ht="13.8" x14ac:dyDescent="0.25"/>
    <row r="8505" ht="13.8" x14ac:dyDescent="0.25"/>
    <row r="8506" ht="13.8" x14ac:dyDescent="0.25"/>
    <row r="8507" ht="13.8" x14ac:dyDescent="0.25"/>
    <row r="8508" ht="13.8" x14ac:dyDescent="0.25"/>
    <row r="8509" ht="13.8" x14ac:dyDescent="0.25"/>
    <row r="8510" ht="13.8" x14ac:dyDescent="0.25"/>
    <row r="8511" ht="13.8" x14ac:dyDescent="0.25"/>
    <row r="8512" ht="13.8" x14ac:dyDescent="0.25"/>
    <row r="8513" ht="13.8" x14ac:dyDescent="0.25"/>
    <row r="8514" ht="13.8" x14ac:dyDescent="0.25"/>
    <row r="8515" ht="13.8" x14ac:dyDescent="0.25"/>
    <row r="8516" ht="13.8" x14ac:dyDescent="0.25"/>
    <row r="8517" ht="13.8" x14ac:dyDescent="0.25"/>
    <row r="8518" ht="13.8" x14ac:dyDescent="0.25"/>
    <row r="8519" ht="13.8" x14ac:dyDescent="0.25"/>
    <row r="8520" ht="13.8" x14ac:dyDescent="0.25"/>
    <row r="8521" ht="13.8" x14ac:dyDescent="0.25"/>
    <row r="8522" ht="13.8" x14ac:dyDescent="0.25"/>
    <row r="8523" ht="13.8" x14ac:dyDescent="0.25"/>
    <row r="8524" ht="13.8" x14ac:dyDescent="0.25"/>
    <row r="8525" ht="13.8" x14ac:dyDescent="0.25"/>
    <row r="8526" ht="13.8" x14ac:dyDescent="0.25"/>
    <row r="8527" ht="13.8" x14ac:dyDescent="0.25"/>
    <row r="8528" ht="13.8" x14ac:dyDescent="0.25"/>
    <row r="8529" ht="13.8" x14ac:dyDescent="0.25"/>
    <row r="8530" ht="13.8" x14ac:dyDescent="0.25"/>
    <row r="8531" ht="13.8" x14ac:dyDescent="0.25"/>
    <row r="8532" ht="13.8" x14ac:dyDescent="0.25"/>
    <row r="8533" ht="13.8" x14ac:dyDescent="0.25"/>
    <row r="8534" ht="13.8" x14ac:dyDescent="0.25"/>
    <row r="8535" ht="13.8" x14ac:dyDescent="0.25"/>
    <row r="8536" ht="13.8" x14ac:dyDescent="0.25"/>
    <row r="8537" ht="13.8" x14ac:dyDescent="0.25"/>
    <row r="8538" ht="13.8" x14ac:dyDescent="0.25"/>
    <row r="8539" ht="13.8" x14ac:dyDescent="0.25"/>
    <row r="8540" ht="13.8" x14ac:dyDescent="0.25"/>
    <row r="8541" ht="13.8" x14ac:dyDescent="0.25"/>
    <row r="8542" ht="13.8" x14ac:dyDescent="0.25"/>
    <row r="8543" ht="13.8" x14ac:dyDescent="0.25"/>
    <row r="8544" ht="13.8" x14ac:dyDescent="0.25"/>
    <row r="8545" ht="13.8" x14ac:dyDescent="0.25"/>
    <row r="8546" ht="13.8" x14ac:dyDescent="0.25"/>
    <row r="8547" ht="13.8" x14ac:dyDescent="0.25"/>
    <row r="8548" ht="13.8" x14ac:dyDescent="0.25"/>
    <row r="8549" ht="13.8" x14ac:dyDescent="0.25"/>
    <row r="8550" ht="13.8" x14ac:dyDescent="0.25"/>
    <row r="8551" ht="13.8" x14ac:dyDescent="0.25"/>
    <row r="8552" ht="13.8" x14ac:dyDescent="0.25"/>
    <row r="8553" ht="13.8" x14ac:dyDescent="0.25"/>
    <row r="8554" ht="13.8" x14ac:dyDescent="0.25"/>
    <row r="8555" ht="13.8" x14ac:dyDescent="0.25"/>
    <row r="8556" ht="13.8" x14ac:dyDescent="0.25"/>
    <row r="8557" ht="13.8" x14ac:dyDescent="0.25"/>
    <row r="8558" ht="13.8" x14ac:dyDescent="0.25"/>
    <row r="8559" ht="13.8" x14ac:dyDescent="0.25"/>
    <row r="8560" ht="13.8" x14ac:dyDescent="0.25"/>
    <row r="8561" ht="13.8" x14ac:dyDescent="0.25"/>
    <row r="8562" ht="13.8" x14ac:dyDescent="0.25"/>
    <row r="8563" ht="13.8" x14ac:dyDescent="0.25"/>
    <row r="8564" ht="13.8" x14ac:dyDescent="0.25"/>
    <row r="8565" ht="13.8" x14ac:dyDescent="0.25"/>
    <row r="8566" ht="13.8" x14ac:dyDescent="0.25"/>
    <row r="8567" ht="13.8" x14ac:dyDescent="0.25"/>
    <row r="8568" ht="13.8" x14ac:dyDescent="0.25"/>
    <row r="8569" ht="13.8" x14ac:dyDescent="0.25"/>
    <row r="8570" ht="13.8" x14ac:dyDescent="0.25"/>
    <row r="8571" ht="13.8" x14ac:dyDescent="0.25"/>
    <row r="8572" ht="13.8" x14ac:dyDescent="0.25"/>
    <row r="8573" ht="13.8" x14ac:dyDescent="0.25"/>
    <row r="8574" ht="13.8" x14ac:dyDescent="0.25"/>
    <row r="8575" ht="13.8" x14ac:dyDescent="0.25"/>
    <row r="8576" ht="13.8" x14ac:dyDescent="0.25"/>
    <row r="8577" ht="13.8" x14ac:dyDescent="0.25"/>
    <row r="8578" ht="13.8" x14ac:dyDescent="0.25"/>
    <row r="8579" ht="13.8" x14ac:dyDescent="0.25"/>
    <row r="8580" ht="13.8" x14ac:dyDescent="0.25"/>
    <row r="8581" ht="13.8" x14ac:dyDescent="0.25"/>
    <row r="8582" ht="13.8" x14ac:dyDescent="0.25"/>
    <row r="8583" ht="13.8" x14ac:dyDescent="0.25"/>
    <row r="8584" ht="13.8" x14ac:dyDescent="0.25"/>
    <row r="8585" ht="13.8" x14ac:dyDescent="0.25"/>
    <row r="8586" ht="13.8" x14ac:dyDescent="0.25"/>
    <row r="8587" ht="13.8" x14ac:dyDescent="0.25"/>
    <row r="8588" ht="13.8" x14ac:dyDescent="0.25"/>
    <row r="8589" ht="13.8" x14ac:dyDescent="0.25"/>
    <row r="8590" ht="13.8" x14ac:dyDescent="0.25"/>
    <row r="8591" ht="13.8" x14ac:dyDescent="0.25"/>
    <row r="8592" ht="13.8" x14ac:dyDescent="0.25"/>
    <row r="8593" ht="13.8" x14ac:dyDescent="0.25"/>
    <row r="8594" ht="13.8" x14ac:dyDescent="0.25"/>
    <row r="8595" ht="13.8" x14ac:dyDescent="0.25"/>
    <row r="8596" ht="13.8" x14ac:dyDescent="0.25"/>
    <row r="8597" ht="13.8" x14ac:dyDescent="0.25"/>
    <row r="8598" ht="13.8" x14ac:dyDescent="0.25"/>
    <row r="8599" ht="13.8" x14ac:dyDescent="0.25"/>
    <row r="8600" ht="13.8" x14ac:dyDescent="0.25"/>
    <row r="8601" ht="13.8" x14ac:dyDescent="0.25"/>
    <row r="8602" ht="13.8" x14ac:dyDescent="0.25"/>
    <row r="8603" ht="13.8" x14ac:dyDescent="0.25"/>
    <row r="8604" ht="13.8" x14ac:dyDescent="0.25"/>
    <row r="8605" ht="13.8" x14ac:dyDescent="0.25"/>
    <row r="8606" ht="13.8" x14ac:dyDescent="0.25"/>
    <row r="8607" ht="13.8" x14ac:dyDescent="0.25"/>
    <row r="8608" ht="13.8" x14ac:dyDescent="0.25"/>
    <row r="8609" ht="13.8" x14ac:dyDescent="0.25"/>
    <row r="8610" ht="13.8" x14ac:dyDescent="0.25"/>
    <row r="8611" ht="13.8" x14ac:dyDescent="0.25"/>
    <row r="8612" ht="13.8" x14ac:dyDescent="0.25"/>
    <row r="8613" ht="13.8" x14ac:dyDescent="0.25"/>
    <row r="8614" ht="13.8" x14ac:dyDescent="0.25"/>
    <row r="8615" ht="13.8" x14ac:dyDescent="0.25"/>
    <row r="8616" ht="13.8" x14ac:dyDescent="0.25"/>
    <row r="8617" ht="13.8" x14ac:dyDescent="0.25"/>
    <row r="8618" ht="13.8" x14ac:dyDescent="0.25"/>
    <row r="8619" ht="13.8" x14ac:dyDescent="0.25"/>
    <row r="8620" ht="13.8" x14ac:dyDescent="0.25"/>
    <row r="8621" ht="13.8" x14ac:dyDescent="0.25"/>
    <row r="8622" ht="13.8" x14ac:dyDescent="0.25"/>
    <row r="8623" ht="13.8" x14ac:dyDescent="0.25"/>
    <row r="8624" ht="13.8" x14ac:dyDescent="0.25"/>
    <row r="8625" ht="13.8" x14ac:dyDescent="0.25"/>
    <row r="8626" ht="13.8" x14ac:dyDescent="0.25"/>
    <row r="8627" ht="13.8" x14ac:dyDescent="0.25"/>
    <row r="8628" ht="13.8" x14ac:dyDescent="0.25"/>
    <row r="8629" ht="13.8" x14ac:dyDescent="0.25"/>
    <row r="8630" ht="13.8" x14ac:dyDescent="0.25"/>
    <row r="8631" ht="13.8" x14ac:dyDescent="0.25"/>
    <row r="8632" ht="13.8" x14ac:dyDescent="0.25"/>
    <row r="8633" ht="13.8" x14ac:dyDescent="0.25"/>
    <row r="8634" ht="13.8" x14ac:dyDescent="0.25"/>
    <row r="8635" ht="13.8" x14ac:dyDescent="0.25"/>
    <row r="8636" ht="13.8" x14ac:dyDescent="0.25"/>
    <row r="8637" ht="13.8" x14ac:dyDescent="0.25"/>
    <row r="8638" ht="13.8" x14ac:dyDescent="0.25"/>
    <row r="8639" ht="13.8" x14ac:dyDescent="0.25"/>
    <row r="8640" ht="13.8" x14ac:dyDescent="0.25"/>
    <row r="8641" ht="13.8" x14ac:dyDescent="0.25"/>
    <row r="8642" ht="13.8" x14ac:dyDescent="0.25"/>
    <row r="8643" ht="13.8" x14ac:dyDescent="0.25"/>
    <row r="8644" ht="13.8" x14ac:dyDescent="0.25"/>
    <row r="8645" ht="13.8" x14ac:dyDescent="0.25"/>
    <row r="8646" ht="13.8" x14ac:dyDescent="0.25"/>
    <row r="8647" ht="13.8" x14ac:dyDescent="0.25"/>
    <row r="8648" ht="13.8" x14ac:dyDescent="0.25"/>
    <row r="8649" ht="13.8" x14ac:dyDescent="0.25"/>
    <row r="8650" ht="13.8" x14ac:dyDescent="0.25"/>
    <row r="8651" ht="13.8" x14ac:dyDescent="0.25"/>
    <row r="8652" ht="13.8" x14ac:dyDescent="0.25"/>
    <row r="8653" ht="13.8" x14ac:dyDescent="0.25"/>
    <row r="8654" ht="13.8" x14ac:dyDescent="0.25"/>
    <row r="8655" ht="13.8" x14ac:dyDescent="0.25"/>
    <row r="8656" ht="13.8" x14ac:dyDescent="0.25"/>
    <row r="8657" ht="13.8" x14ac:dyDescent="0.25"/>
    <row r="8658" ht="13.8" x14ac:dyDescent="0.25"/>
    <row r="8659" ht="13.8" x14ac:dyDescent="0.25"/>
    <row r="8660" ht="13.8" x14ac:dyDescent="0.25"/>
    <row r="8661" ht="13.8" x14ac:dyDescent="0.25"/>
    <row r="8662" ht="13.8" x14ac:dyDescent="0.25"/>
    <row r="8663" ht="13.8" x14ac:dyDescent="0.25"/>
    <row r="8664" ht="13.8" x14ac:dyDescent="0.25"/>
    <row r="8665" ht="13.8" x14ac:dyDescent="0.25"/>
    <row r="8666" ht="13.8" x14ac:dyDescent="0.25"/>
    <row r="8667" ht="13.8" x14ac:dyDescent="0.25"/>
    <row r="8668" ht="13.8" x14ac:dyDescent="0.25"/>
    <row r="8669" ht="13.8" x14ac:dyDescent="0.25"/>
    <row r="8670" ht="13.8" x14ac:dyDescent="0.25"/>
    <row r="8671" ht="13.8" x14ac:dyDescent="0.25"/>
    <row r="8672" ht="13.8" x14ac:dyDescent="0.25"/>
    <row r="8673" ht="13.8" x14ac:dyDescent="0.25"/>
    <row r="8674" ht="13.8" x14ac:dyDescent="0.25"/>
    <row r="8675" ht="13.8" x14ac:dyDescent="0.25"/>
    <row r="8676" ht="13.8" x14ac:dyDescent="0.25"/>
    <row r="8677" ht="13.8" x14ac:dyDescent="0.25"/>
    <row r="8678" ht="13.8" x14ac:dyDescent="0.25"/>
    <row r="8679" ht="13.8" x14ac:dyDescent="0.25"/>
    <row r="8680" ht="13.8" x14ac:dyDescent="0.25"/>
    <row r="8681" ht="13.8" x14ac:dyDescent="0.25"/>
    <row r="8682" ht="13.8" x14ac:dyDescent="0.25"/>
    <row r="8683" ht="13.8" x14ac:dyDescent="0.25"/>
    <row r="8684" ht="13.8" x14ac:dyDescent="0.25"/>
    <row r="8685" ht="13.8" x14ac:dyDescent="0.25"/>
    <row r="8686" ht="13.8" x14ac:dyDescent="0.25"/>
    <row r="8687" ht="13.8" x14ac:dyDescent="0.25"/>
    <row r="8688" ht="13.8" x14ac:dyDescent="0.25"/>
    <row r="8689" ht="13.8" x14ac:dyDescent="0.25"/>
    <row r="8690" ht="13.8" x14ac:dyDescent="0.25"/>
    <row r="8691" ht="13.8" x14ac:dyDescent="0.25"/>
    <row r="8692" ht="13.8" x14ac:dyDescent="0.25"/>
    <row r="8693" ht="13.8" x14ac:dyDescent="0.25"/>
    <row r="8694" ht="13.8" x14ac:dyDescent="0.25"/>
    <row r="8695" ht="13.8" x14ac:dyDescent="0.25"/>
    <row r="8696" ht="13.8" x14ac:dyDescent="0.25"/>
    <row r="8697" ht="13.8" x14ac:dyDescent="0.25"/>
    <row r="8698" ht="13.8" x14ac:dyDescent="0.25"/>
    <row r="8699" ht="13.8" x14ac:dyDescent="0.25"/>
    <row r="8700" ht="13.8" x14ac:dyDescent="0.25"/>
    <row r="8701" ht="13.8" x14ac:dyDescent="0.25"/>
    <row r="8702" ht="13.8" x14ac:dyDescent="0.25"/>
    <row r="8703" ht="13.8" x14ac:dyDescent="0.25"/>
    <row r="8704" ht="13.8" x14ac:dyDescent="0.25"/>
    <row r="8705" ht="13.8" x14ac:dyDescent="0.25"/>
    <row r="8706" ht="13.8" x14ac:dyDescent="0.25"/>
    <row r="8707" ht="13.8" x14ac:dyDescent="0.25"/>
    <row r="8708" ht="13.8" x14ac:dyDescent="0.25"/>
    <row r="8709" ht="13.8" x14ac:dyDescent="0.25"/>
    <row r="8710" ht="13.8" x14ac:dyDescent="0.25"/>
    <row r="8711" ht="13.8" x14ac:dyDescent="0.25"/>
    <row r="8712" ht="13.8" x14ac:dyDescent="0.25"/>
    <row r="8713" ht="13.8" x14ac:dyDescent="0.25"/>
    <row r="8714" ht="13.8" x14ac:dyDescent="0.25"/>
    <row r="8715" ht="13.8" x14ac:dyDescent="0.25"/>
    <row r="8716" ht="13.8" x14ac:dyDescent="0.25"/>
    <row r="8717" ht="13.8" x14ac:dyDescent="0.25"/>
    <row r="8718" ht="13.8" x14ac:dyDescent="0.25"/>
    <row r="8719" ht="13.8" x14ac:dyDescent="0.25"/>
    <row r="8720" ht="13.8" x14ac:dyDescent="0.25"/>
    <row r="8721" ht="13.8" x14ac:dyDescent="0.25"/>
    <row r="8722" ht="13.8" x14ac:dyDescent="0.25"/>
    <row r="8723" ht="13.8" x14ac:dyDescent="0.25"/>
    <row r="8724" ht="13.8" x14ac:dyDescent="0.25"/>
    <row r="8725" ht="13.8" x14ac:dyDescent="0.25"/>
    <row r="8726" ht="13.8" x14ac:dyDescent="0.25"/>
    <row r="8727" ht="13.8" x14ac:dyDescent="0.25"/>
    <row r="8728" ht="13.8" x14ac:dyDescent="0.25"/>
    <row r="8729" ht="13.8" x14ac:dyDescent="0.25"/>
    <row r="8730" ht="13.8" x14ac:dyDescent="0.25"/>
    <row r="8731" ht="13.8" x14ac:dyDescent="0.25"/>
    <row r="8732" ht="13.8" x14ac:dyDescent="0.25"/>
    <row r="8733" ht="13.8" x14ac:dyDescent="0.25"/>
    <row r="8734" ht="13.8" x14ac:dyDescent="0.25"/>
    <row r="8735" ht="13.8" x14ac:dyDescent="0.25"/>
    <row r="8736" ht="13.8" x14ac:dyDescent="0.25"/>
    <row r="8737" ht="13.8" x14ac:dyDescent="0.25"/>
    <row r="8738" ht="13.8" x14ac:dyDescent="0.25"/>
    <row r="8739" ht="13.8" x14ac:dyDescent="0.25"/>
    <row r="8740" ht="13.8" x14ac:dyDescent="0.25"/>
    <row r="8741" ht="13.8" x14ac:dyDescent="0.25"/>
    <row r="8742" ht="13.8" x14ac:dyDescent="0.25"/>
    <row r="8743" ht="13.8" x14ac:dyDescent="0.25"/>
    <row r="8744" ht="13.8" x14ac:dyDescent="0.25"/>
    <row r="8745" ht="13.8" x14ac:dyDescent="0.25"/>
    <row r="8746" ht="13.8" x14ac:dyDescent="0.25"/>
    <row r="8747" ht="13.8" x14ac:dyDescent="0.25"/>
    <row r="8748" ht="13.8" x14ac:dyDescent="0.25"/>
    <row r="8749" ht="13.8" x14ac:dyDescent="0.25"/>
    <row r="8750" ht="13.8" x14ac:dyDescent="0.25"/>
    <row r="8751" ht="13.8" x14ac:dyDescent="0.25"/>
    <row r="8752" ht="13.8" x14ac:dyDescent="0.25"/>
    <row r="8753" ht="13.8" x14ac:dyDescent="0.25"/>
    <row r="8754" ht="13.8" x14ac:dyDescent="0.25"/>
    <row r="8755" ht="13.8" x14ac:dyDescent="0.25"/>
    <row r="8756" ht="13.8" x14ac:dyDescent="0.25"/>
    <row r="8757" ht="13.8" x14ac:dyDescent="0.25"/>
    <row r="8758" ht="13.8" x14ac:dyDescent="0.25"/>
    <row r="8759" ht="13.8" x14ac:dyDescent="0.25"/>
    <row r="8760" ht="13.8" x14ac:dyDescent="0.25"/>
    <row r="8761" ht="13.8" x14ac:dyDescent="0.25"/>
    <row r="8762" ht="13.8" x14ac:dyDescent="0.25"/>
    <row r="8763" ht="13.8" x14ac:dyDescent="0.25"/>
    <row r="8764" ht="13.8" x14ac:dyDescent="0.25"/>
    <row r="8765" ht="13.8" x14ac:dyDescent="0.25"/>
    <row r="8766" ht="13.8" x14ac:dyDescent="0.25"/>
    <row r="8767" ht="13.8" x14ac:dyDescent="0.25"/>
    <row r="8768" ht="13.8" x14ac:dyDescent="0.25"/>
    <row r="8769" ht="13.8" x14ac:dyDescent="0.25"/>
    <row r="8770" ht="13.8" x14ac:dyDescent="0.25"/>
    <row r="8771" ht="13.8" x14ac:dyDescent="0.25"/>
    <row r="8772" ht="13.8" x14ac:dyDescent="0.25"/>
    <row r="8773" ht="13.8" x14ac:dyDescent="0.25"/>
    <row r="8774" ht="13.8" x14ac:dyDescent="0.25"/>
    <row r="8775" ht="13.8" x14ac:dyDescent="0.25"/>
    <row r="8776" ht="13.8" x14ac:dyDescent="0.25"/>
    <row r="8777" ht="13.8" x14ac:dyDescent="0.25"/>
    <row r="8778" ht="13.8" x14ac:dyDescent="0.25"/>
    <row r="8779" ht="13.8" x14ac:dyDescent="0.25"/>
    <row r="8780" ht="13.8" x14ac:dyDescent="0.25"/>
    <row r="8781" ht="13.8" x14ac:dyDescent="0.25"/>
    <row r="8782" ht="13.8" x14ac:dyDescent="0.25"/>
    <row r="8783" ht="13.8" x14ac:dyDescent="0.25"/>
    <row r="8784" ht="13.8" x14ac:dyDescent="0.25"/>
    <row r="8785" ht="13.8" x14ac:dyDescent="0.25"/>
    <row r="8786" ht="13.8" x14ac:dyDescent="0.25"/>
    <row r="8787" ht="13.8" x14ac:dyDescent="0.25"/>
    <row r="8788" ht="13.8" x14ac:dyDescent="0.25"/>
    <row r="8789" ht="13.8" x14ac:dyDescent="0.25"/>
    <row r="8790" ht="13.8" x14ac:dyDescent="0.25"/>
    <row r="8791" ht="13.8" x14ac:dyDescent="0.25"/>
    <row r="8792" ht="13.8" x14ac:dyDescent="0.25"/>
    <row r="8793" ht="13.8" x14ac:dyDescent="0.25"/>
    <row r="8794" ht="13.8" x14ac:dyDescent="0.25"/>
    <row r="8795" ht="13.8" x14ac:dyDescent="0.25"/>
    <row r="8796" ht="13.8" x14ac:dyDescent="0.25"/>
    <row r="8797" ht="13.8" x14ac:dyDescent="0.25"/>
    <row r="8798" ht="13.8" x14ac:dyDescent="0.25"/>
    <row r="8799" ht="13.8" x14ac:dyDescent="0.25"/>
    <row r="8800" ht="13.8" x14ac:dyDescent="0.25"/>
    <row r="8801" ht="13.8" x14ac:dyDescent="0.25"/>
    <row r="8802" ht="13.8" x14ac:dyDescent="0.25"/>
    <row r="8803" ht="13.8" x14ac:dyDescent="0.25"/>
    <row r="8804" ht="13.8" x14ac:dyDescent="0.25"/>
    <row r="8805" ht="13.8" x14ac:dyDescent="0.25"/>
    <row r="8806" ht="13.8" x14ac:dyDescent="0.25"/>
    <row r="8807" ht="13.8" x14ac:dyDescent="0.25"/>
    <row r="8808" ht="13.8" x14ac:dyDescent="0.25"/>
    <row r="8809" ht="13.8" x14ac:dyDescent="0.25"/>
    <row r="8810" ht="13.8" x14ac:dyDescent="0.25"/>
    <row r="8811" ht="13.8" x14ac:dyDescent="0.25"/>
    <row r="8812" ht="13.8" x14ac:dyDescent="0.25"/>
    <row r="8813" ht="13.8" x14ac:dyDescent="0.25"/>
    <row r="8814" ht="13.8" x14ac:dyDescent="0.25"/>
    <row r="8815" ht="13.8" x14ac:dyDescent="0.25"/>
    <row r="8816" ht="13.8" x14ac:dyDescent="0.25"/>
    <row r="8817" ht="13.8" x14ac:dyDescent="0.25"/>
    <row r="8818" ht="13.8" x14ac:dyDescent="0.25"/>
    <row r="8819" ht="13.8" x14ac:dyDescent="0.25"/>
    <row r="8820" ht="13.8" x14ac:dyDescent="0.25"/>
    <row r="8821" ht="13.8" x14ac:dyDescent="0.25"/>
    <row r="8822" ht="13.8" x14ac:dyDescent="0.25"/>
    <row r="8823" ht="13.8" x14ac:dyDescent="0.25"/>
    <row r="8824" ht="13.8" x14ac:dyDescent="0.25"/>
    <row r="8825" ht="13.8" x14ac:dyDescent="0.25"/>
    <row r="8826" ht="13.8" x14ac:dyDescent="0.25"/>
    <row r="8827" ht="13.8" x14ac:dyDescent="0.25"/>
    <row r="8828" ht="13.8" x14ac:dyDescent="0.25"/>
    <row r="8829" ht="13.8" x14ac:dyDescent="0.25"/>
    <row r="8830" ht="13.8" x14ac:dyDescent="0.25"/>
    <row r="8831" ht="13.8" x14ac:dyDescent="0.25"/>
    <row r="8832" ht="13.8" x14ac:dyDescent="0.25"/>
    <row r="8833" ht="13.8" x14ac:dyDescent="0.25"/>
    <row r="8834" ht="13.8" x14ac:dyDescent="0.25"/>
    <row r="8835" ht="13.8" x14ac:dyDescent="0.25"/>
    <row r="8836" ht="13.8" x14ac:dyDescent="0.25"/>
    <row r="8837" ht="13.8" x14ac:dyDescent="0.25"/>
    <row r="8838" ht="13.8" x14ac:dyDescent="0.25"/>
    <row r="8839" ht="13.8" x14ac:dyDescent="0.25"/>
    <row r="8840" ht="13.8" x14ac:dyDescent="0.25"/>
    <row r="8841" ht="13.8" x14ac:dyDescent="0.25"/>
    <row r="8842" ht="13.8" x14ac:dyDescent="0.25"/>
    <row r="8843" ht="13.8" x14ac:dyDescent="0.25"/>
    <row r="8844" ht="13.8" x14ac:dyDescent="0.25"/>
    <row r="8845" ht="13.8" x14ac:dyDescent="0.25"/>
    <row r="8846" ht="13.8" x14ac:dyDescent="0.25"/>
    <row r="8847" ht="13.8" x14ac:dyDescent="0.25"/>
    <row r="8848" ht="13.8" x14ac:dyDescent="0.25"/>
    <row r="8849" ht="13.8" x14ac:dyDescent="0.25"/>
    <row r="8850" ht="13.8" x14ac:dyDescent="0.25"/>
    <row r="8851" ht="13.8" x14ac:dyDescent="0.25"/>
    <row r="8852" ht="13.8" x14ac:dyDescent="0.25"/>
    <row r="8853" ht="13.8" x14ac:dyDescent="0.25"/>
    <row r="8854" ht="13.8" x14ac:dyDescent="0.25"/>
    <row r="8855" ht="13.8" x14ac:dyDescent="0.25"/>
    <row r="8856" ht="13.8" x14ac:dyDescent="0.25"/>
    <row r="8857" ht="13.8" x14ac:dyDescent="0.25"/>
    <row r="8858" ht="13.8" x14ac:dyDescent="0.25"/>
    <row r="8859" ht="13.8" x14ac:dyDescent="0.25"/>
    <row r="8860" ht="13.8" x14ac:dyDescent="0.25"/>
    <row r="8861" ht="13.8" x14ac:dyDescent="0.25"/>
    <row r="8862" ht="13.8" x14ac:dyDescent="0.25"/>
    <row r="8863" ht="13.8" x14ac:dyDescent="0.25"/>
    <row r="8864" ht="13.8" x14ac:dyDescent="0.25"/>
    <row r="8865" ht="13.8" x14ac:dyDescent="0.25"/>
    <row r="8866" ht="13.8" x14ac:dyDescent="0.25"/>
    <row r="8867" ht="13.8" x14ac:dyDescent="0.25"/>
    <row r="8868" ht="13.8" x14ac:dyDescent="0.25"/>
    <row r="8869" ht="13.8" x14ac:dyDescent="0.25"/>
    <row r="8870" ht="13.8" x14ac:dyDescent="0.25"/>
    <row r="8871" ht="13.8" x14ac:dyDescent="0.25"/>
    <row r="8872" ht="13.8" x14ac:dyDescent="0.25"/>
    <row r="8873" ht="13.8" x14ac:dyDescent="0.25"/>
    <row r="8874" ht="13.8" x14ac:dyDescent="0.25"/>
    <row r="8875" ht="13.8" x14ac:dyDescent="0.25"/>
    <row r="8876" ht="13.8" x14ac:dyDescent="0.25"/>
    <row r="8877" ht="13.8" x14ac:dyDescent="0.25"/>
    <row r="8878" ht="13.8" x14ac:dyDescent="0.25"/>
    <row r="8879" ht="13.8" x14ac:dyDescent="0.25"/>
    <row r="8880" ht="13.8" x14ac:dyDescent="0.25"/>
    <row r="8881" ht="13.8" x14ac:dyDescent="0.25"/>
    <row r="8882" ht="13.8" x14ac:dyDescent="0.25"/>
    <row r="8883" ht="13.8" x14ac:dyDescent="0.25"/>
    <row r="8884" ht="13.8" x14ac:dyDescent="0.25"/>
    <row r="8885" ht="13.8" x14ac:dyDescent="0.25"/>
    <row r="8886" ht="13.8" x14ac:dyDescent="0.25"/>
    <row r="8887" ht="13.8" x14ac:dyDescent="0.25"/>
    <row r="8888" ht="13.8" x14ac:dyDescent="0.25"/>
    <row r="8889" ht="13.8" x14ac:dyDescent="0.25"/>
    <row r="8890" ht="13.8" x14ac:dyDescent="0.25"/>
    <row r="8891" ht="13.8" x14ac:dyDescent="0.25"/>
    <row r="8892" ht="13.8" x14ac:dyDescent="0.25"/>
    <row r="8893" ht="13.8" x14ac:dyDescent="0.25"/>
    <row r="8894" ht="13.8" x14ac:dyDescent="0.25"/>
    <row r="8895" ht="13.8" x14ac:dyDescent="0.25"/>
    <row r="8896" ht="13.8" x14ac:dyDescent="0.25"/>
    <row r="8897" ht="13.8" x14ac:dyDescent="0.25"/>
    <row r="8898" ht="13.8" x14ac:dyDescent="0.25"/>
    <row r="8899" ht="13.8" x14ac:dyDescent="0.25"/>
    <row r="8900" ht="13.8" x14ac:dyDescent="0.25"/>
    <row r="8901" ht="13.8" x14ac:dyDescent="0.25"/>
    <row r="8902" ht="13.8" x14ac:dyDescent="0.25"/>
    <row r="8903" ht="13.8" x14ac:dyDescent="0.25"/>
    <row r="8904" ht="13.8" x14ac:dyDescent="0.25"/>
    <row r="8905" ht="13.8" x14ac:dyDescent="0.25"/>
    <row r="8906" ht="13.8" x14ac:dyDescent="0.25"/>
    <row r="8907" ht="13.8" x14ac:dyDescent="0.25"/>
    <row r="8908" ht="13.8" x14ac:dyDescent="0.25"/>
    <row r="8909" ht="13.8" x14ac:dyDescent="0.25"/>
    <row r="8910" ht="13.8" x14ac:dyDescent="0.25"/>
    <row r="8911" ht="13.8" x14ac:dyDescent="0.25"/>
    <row r="8912" ht="13.8" x14ac:dyDescent="0.25"/>
    <row r="8913" ht="13.8" x14ac:dyDescent="0.25"/>
    <row r="8914" ht="13.8" x14ac:dyDescent="0.25"/>
    <row r="8915" ht="13.8" x14ac:dyDescent="0.25"/>
    <row r="8916" ht="13.8" x14ac:dyDescent="0.25"/>
    <row r="8917" ht="13.8" x14ac:dyDescent="0.25"/>
    <row r="8918" ht="13.8" x14ac:dyDescent="0.25"/>
    <row r="8919" ht="13.8" x14ac:dyDescent="0.25"/>
    <row r="8920" ht="13.8" x14ac:dyDescent="0.25"/>
    <row r="8921" ht="13.8" x14ac:dyDescent="0.25"/>
    <row r="8922" ht="13.8" x14ac:dyDescent="0.25"/>
    <row r="8923" ht="13.8" x14ac:dyDescent="0.25"/>
    <row r="8924" ht="13.8" x14ac:dyDescent="0.25"/>
    <row r="8925" ht="13.8" x14ac:dyDescent="0.25"/>
    <row r="8926" ht="13.8" x14ac:dyDescent="0.25"/>
    <row r="8927" ht="13.8" x14ac:dyDescent="0.25"/>
    <row r="8928" ht="13.8" x14ac:dyDescent="0.25"/>
    <row r="8929" ht="13.8" x14ac:dyDescent="0.25"/>
    <row r="8930" ht="13.8" x14ac:dyDescent="0.25"/>
    <row r="8931" ht="13.8" x14ac:dyDescent="0.25"/>
    <row r="8932" ht="13.8" x14ac:dyDescent="0.25"/>
    <row r="8933" ht="13.8" x14ac:dyDescent="0.25"/>
    <row r="8934" ht="13.8" x14ac:dyDescent="0.25"/>
    <row r="8935" ht="13.8" x14ac:dyDescent="0.25"/>
    <row r="8936" ht="13.8" x14ac:dyDescent="0.25"/>
    <row r="8937" ht="13.8" x14ac:dyDescent="0.25"/>
    <row r="8938" ht="13.8" x14ac:dyDescent="0.25"/>
    <row r="8939" ht="13.8" x14ac:dyDescent="0.25"/>
    <row r="8940" ht="13.8" x14ac:dyDescent="0.25"/>
    <row r="8941" ht="13.8" x14ac:dyDescent="0.25"/>
    <row r="8942" ht="13.8" x14ac:dyDescent="0.25"/>
    <row r="8943" ht="13.8" x14ac:dyDescent="0.25"/>
    <row r="8944" ht="13.8" x14ac:dyDescent="0.25"/>
    <row r="8945" ht="13.8" x14ac:dyDescent="0.25"/>
    <row r="8946" ht="13.8" x14ac:dyDescent="0.25"/>
    <row r="8947" ht="13.8" x14ac:dyDescent="0.25"/>
    <row r="8948" ht="13.8" x14ac:dyDescent="0.25"/>
    <row r="8949" ht="13.8" x14ac:dyDescent="0.25"/>
    <row r="8950" ht="13.8" x14ac:dyDescent="0.25"/>
    <row r="8951" ht="13.8" x14ac:dyDescent="0.25"/>
    <row r="8952" ht="13.8" x14ac:dyDescent="0.25"/>
    <row r="8953" ht="13.8" x14ac:dyDescent="0.25"/>
    <row r="8954" ht="13.8" x14ac:dyDescent="0.25"/>
    <row r="8955" ht="13.8" x14ac:dyDescent="0.25"/>
    <row r="8956" ht="13.8" x14ac:dyDescent="0.25"/>
    <row r="8957" ht="13.8" x14ac:dyDescent="0.25"/>
    <row r="8958" ht="13.8" x14ac:dyDescent="0.25"/>
    <row r="8959" ht="13.8" x14ac:dyDescent="0.25"/>
    <row r="8960" ht="13.8" x14ac:dyDescent="0.25"/>
    <row r="8961" ht="13.8" x14ac:dyDescent="0.25"/>
    <row r="8962" ht="13.8" x14ac:dyDescent="0.25"/>
    <row r="8963" ht="13.8" x14ac:dyDescent="0.25"/>
    <row r="8964" ht="13.8" x14ac:dyDescent="0.25"/>
    <row r="8965" ht="13.8" x14ac:dyDescent="0.25"/>
    <row r="8966" ht="13.8" x14ac:dyDescent="0.25"/>
    <row r="8967" ht="13.8" x14ac:dyDescent="0.25"/>
    <row r="8968" ht="13.8" x14ac:dyDescent="0.25"/>
    <row r="8969" ht="13.8" x14ac:dyDescent="0.25"/>
    <row r="8970" ht="13.8" x14ac:dyDescent="0.25"/>
    <row r="8971" ht="13.8" x14ac:dyDescent="0.25"/>
    <row r="8972" ht="13.8" x14ac:dyDescent="0.25"/>
    <row r="8973" ht="13.8" x14ac:dyDescent="0.25"/>
    <row r="8974" ht="13.8" x14ac:dyDescent="0.25"/>
    <row r="8975" ht="13.8" x14ac:dyDescent="0.25"/>
    <row r="8976" ht="13.8" x14ac:dyDescent="0.25"/>
    <row r="8977" ht="13.8" x14ac:dyDescent="0.25"/>
    <row r="8978" ht="13.8" x14ac:dyDescent="0.25"/>
    <row r="8979" ht="13.8" x14ac:dyDescent="0.25"/>
    <row r="8980" ht="13.8" x14ac:dyDescent="0.25"/>
    <row r="8981" ht="13.8" x14ac:dyDescent="0.25"/>
    <row r="8982" ht="13.8" x14ac:dyDescent="0.25"/>
    <row r="8983" ht="13.8" x14ac:dyDescent="0.25"/>
    <row r="8984" ht="13.8" x14ac:dyDescent="0.25"/>
    <row r="8985" ht="13.8" x14ac:dyDescent="0.25"/>
    <row r="8986" ht="13.8" x14ac:dyDescent="0.25"/>
    <row r="8987" ht="13.8" x14ac:dyDescent="0.25"/>
    <row r="8988" ht="13.8" x14ac:dyDescent="0.25"/>
    <row r="8989" ht="13.8" x14ac:dyDescent="0.25"/>
    <row r="8990" ht="13.8" x14ac:dyDescent="0.25"/>
    <row r="8991" ht="13.8" x14ac:dyDescent="0.25"/>
    <row r="8992" ht="13.8" x14ac:dyDescent="0.25"/>
    <row r="8993" ht="13.8" x14ac:dyDescent="0.25"/>
    <row r="8994" ht="13.8" x14ac:dyDescent="0.25"/>
    <row r="8995" ht="13.8" x14ac:dyDescent="0.25"/>
    <row r="8996" ht="13.8" x14ac:dyDescent="0.25"/>
    <row r="8997" ht="13.8" x14ac:dyDescent="0.25"/>
    <row r="8998" ht="13.8" x14ac:dyDescent="0.25"/>
    <row r="8999" ht="13.8" x14ac:dyDescent="0.25"/>
    <row r="9000" ht="13.8" x14ac:dyDescent="0.25"/>
    <row r="9001" ht="13.8" x14ac:dyDescent="0.25"/>
    <row r="9002" ht="13.8" x14ac:dyDescent="0.25"/>
    <row r="9003" ht="13.8" x14ac:dyDescent="0.25"/>
    <row r="9004" ht="13.8" x14ac:dyDescent="0.25"/>
    <row r="9005" ht="13.8" x14ac:dyDescent="0.25"/>
    <row r="9006" ht="13.8" x14ac:dyDescent="0.25"/>
    <row r="9007" ht="13.8" x14ac:dyDescent="0.25"/>
    <row r="9008" ht="13.8" x14ac:dyDescent="0.25"/>
    <row r="9009" ht="13.8" x14ac:dyDescent="0.25"/>
    <row r="9010" ht="13.8" x14ac:dyDescent="0.25"/>
    <row r="9011" ht="13.8" x14ac:dyDescent="0.25"/>
    <row r="9012" ht="13.8" x14ac:dyDescent="0.25"/>
    <row r="9013" ht="13.8" x14ac:dyDescent="0.25"/>
    <row r="9014" ht="13.8" x14ac:dyDescent="0.25"/>
    <row r="9015" ht="13.8" x14ac:dyDescent="0.25"/>
    <row r="9016" ht="13.8" x14ac:dyDescent="0.25"/>
    <row r="9017" ht="13.8" x14ac:dyDescent="0.25"/>
    <row r="9018" ht="13.8" x14ac:dyDescent="0.25"/>
    <row r="9019" ht="13.8" x14ac:dyDescent="0.25"/>
    <row r="9020" ht="13.8" x14ac:dyDescent="0.25"/>
    <row r="9021" ht="13.8" x14ac:dyDescent="0.25"/>
    <row r="9022" ht="13.8" x14ac:dyDescent="0.25"/>
    <row r="9023" ht="13.8" x14ac:dyDescent="0.25"/>
    <row r="9024" ht="13.8" x14ac:dyDescent="0.25"/>
    <row r="9025" ht="13.8" x14ac:dyDescent="0.25"/>
    <row r="9026" ht="13.8" x14ac:dyDescent="0.25"/>
    <row r="9027" ht="13.8" x14ac:dyDescent="0.25"/>
    <row r="9028" ht="13.8" x14ac:dyDescent="0.25"/>
    <row r="9029" ht="13.8" x14ac:dyDescent="0.25"/>
    <row r="9030" ht="13.8" x14ac:dyDescent="0.25"/>
    <row r="9031" ht="13.8" x14ac:dyDescent="0.25"/>
    <row r="9032" ht="13.8" x14ac:dyDescent="0.25"/>
    <row r="9033" ht="13.8" x14ac:dyDescent="0.25"/>
    <row r="9034" ht="13.8" x14ac:dyDescent="0.25"/>
    <row r="9035" ht="13.8" x14ac:dyDescent="0.25"/>
    <row r="9036" ht="13.8" x14ac:dyDescent="0.25"/>
    <row r="9037" ht="13.8" x14ac:dyDescent="0.25"/>
    <row r="9038" ht="13.8" x14ac:dyDescent="0.25"/>
    <row r="9039" ht="13.8" x14ac:dyDescent="0.25"/>
    <row r="9040" ht="13.8" x14ac:dyDescent="0.25"/>
    <row r="9041" ht="13.8" x14ac:dyDescent="0.25"/>
    <row r="9042" ht="13.8" x14ac:dyDescent="0.25"/>
    <row r="9043" ht="13.8" x14ac:dyDescent="0.25"/>
    <row r="9044" ht="13.8" x14ac:dyDescent="0.25"/>
    <row r="9045" ht="13.8" x14ac:dyDescent="0.25"/>
    <row r="9046" ht="13.8" x14ac:dyDescent="0.25"/>
    <row r="9047" ht="13.8" x14ac:dyDescent="0.25"/>
    <row r="9048" ht="13.8" x14ac:dyDescent="0.25"/>
    <row r="9049" ht="13.8" x14ac:dyDescent="0.25"/>
    <row r="9050" ht="13.8" x14ac:dyDescent="0.25"/>
    <row r="9051" ht="13.8" x14ac:dyDescent="0.25"/>
    <row r="9052" ht="13.8" x14ac:dyDescent="0.25"/>
    <row r="9053" ht="13.8" x14ac:dyDescent="0.25"/>
    <row r="9054" ht="13.8" x14ac:dyDescent="0.25"/>
    <row r="9055" ht="13.8" x14ac:dyDescent="0.25"/>
    <row r="9056" ht="13.8" x14ac:dyDescent="0.25"/>
    <row r="9057" ht="13.8" x14ac:dyDescent="0.25"/>
    <row r="9058" ht="13.8" x14ac:dyDescent="0.25"/>
    <row r="9059" ht="13.8" x14ac:dyDescent="0.25"/>
    <row r="9060" ht="13.8" x14ac:dyDescent="0.25"/>
    <row r="9061" ht="13.8" x14ac:dyDescent="0.25"/>
    <row r="9062" ht="13.8" x14ac:dyDescent="0.25"/>
    <row r="9063" ht="13.8" x14ac:dyDescent="0.25"/>
    <row r="9064" ht="13.8" x14ac:dyDescent="0.25"/>
    <row r="9065" ht="13.8" x14ac:dyDescent="0.25"/>
    <row r="9066" ht="13.8" x14ac:dyDescent="0.25"/>
    <row r="9067" ht="13.8" x14ac:dyDescent="0.25"/>
    <row r="9068" ht="13.8" x14ac:dyDescent="0.25"/>
    <row r="9069" ht="13.8" x14ac:dyDescent="0.25"/>
    <row r="9070" ht="13.8" x14ac:dyDescent="0.25"/>
    <row r="9071" ht="13.8" x14ac:dyDescent="0.25"/>
    <row r="9072" ht="13.8" x14ac:dyDescent="0.25"/>
    <row r="9073" ht="13.8" x14ac:dyDescent="0.25"/>
    <row r="9074" ht="13.8" x14ac:dyDescent="0.25"/>
    <row r="9075" ht="13.8" x14ac:dyDescent="0.25"/>
    <row r="9076" ht="13.8" x14ac:dyDescent="0.25"/>
    <row r="9077" ht="13.8" x14ac:dyDescent="0.25"/>
    <row r="9078" ht="13.8" x14ac:dyDescent="0.25"/>
    <row r="9079" ht="13.8" x14ac:dyDescent="0.25"/>
    <row r="9080" ht="13.8" x14ac:dyDescent="0.25"/>
    <row r="9081" ht="13.8" x14ac:dyDescent="0.25"/>
    <row r="9082" ht="13.8" x14ac:dyDescent="0.25"/>
    <row r="9083" ht="13.8" x14ac:dyDescent="0.25"/>
    <row r="9084" ht="13.8" x14ac:dyDescent="0.25"/>
    <row r="9085" ht="13.8" x14ac:dyDescent="0.25"/>
    <row r="9086" ht="13.8" x14ac:dyDescent="0.25"/>
    <row r="9087" ht="13.8" x14ac:dyDescent="0.25"/>
    <row r="9088" ht="13.8" x14ac:dyDescent="0.25"/>
    <row r="9089" ht="13.8" x14ac:dyDescent="0.25"/>
    <row r="9090" ht="13.8" x14ac:dyDescent="0.25"/>
    <row r="9091" ht="13.8" x14ac:dyDescent="0.25"/>
    <row r="9092" ht="13.8" x14ac:dyDescent="0.25"/>
    <row r="9093" ht="13.8" x14ac:dyDescent="0.25"/>
    <row r="9094" ht="13.8" x14ac:dyDescent="0.25"/>
    <row r="9095" ht="13.8" x14ac:dyDescent="0.25"/>
    <row r="9096" ht="13.8" x14ac:dyDescent="0.25"/>
    <row r="9097" ht="13.8" x14ac:dyDescent="0.25"/>
    <row r="9098" ht="13.8" x14ac:dyDescent="0.25"/>
    <row r="9099" ht="13.8" x14ac:dyDescent="0.25"/>
    <row r="9100" ht="13.8" x14ac:dyDescent="0.25"/>
    <row r="9101" ht="13.8" x14ac:dyDescent="0.25"/>
    <row r="9102" ht="13.8" x14ac:dyDescent="0.25"/>
    <row r="9103" ht="13.8" x14ac:dyDescent="0.25"/>
    <row r="9104" ht="13.8" x14ac:dyDescent="0.25"/>
    <row r="9105" ht="13.8" x14ac:dyDescent="0.25"/>
    <row r="9106" ht="13.8" x14ac:dyDescent="0.25"/>
    <row r="9107" ht="13.8" x14ac:dyDescent="0.25"/>
    <row r="9108" ht="13.8" x14ac:dyDescent="0.25"/>
    <row r="9109" ht="13.8" x14ac:dyDescent="0.25"/>
    <row r="9110" ht="13.8" x14ac:dyDescent="0.25"/>
    <row r="9111" ht="13.8" x14ac:dyDescent="0.25"/>
    <row r="9112" ht="13.8" x14ac:dyDescent="0.25"/>
    <row r="9113" ht="13.8" x14ac:dyDescent="0.25"/>
    <row r="9114" ht="13.8" x14ac:dyDescent="0.25"/>
    <row r="9115" ht="13.8" x14ac:dyDescent="0.25"/>
    <row r="9116" ht="13.8" x14ac:dyDescent="0.25"/>
    <row r="9117" ht="13.8" x14ac:dyDescent="0.25"/>
    <row r="9118" ht="13.8" x14ac:dyDescent="0.25"/>
    <row r="9119" ht="13.8" x14ac:dyDescent="0.25"/>
    <row r="9120" ht="13.8" x14ac:dyDescent="0.25"/>
    <row r="9121" ht="13.8" x14ac:dyDescent="0.25"/>
    <row r="9122" ht="13.8" x14ac:dyDescent="0.25"/>
    <row r="9123" ht="13.8" x14ac:dyDescent="0.25"/>
    <row r="9124" ht="13.8" x14ac:dyDescent="0.25"/>
    <row r="9125" ht="13.8" x14ac:dyDescent="0.25"/>
    <row r="9126" ht="13.8" x14ac:dyDescent="0.25"/>
    <row r="9127" ht="13.8" x14ac:dyDescent="0.25"/>
    <row r="9128" ht="13.8" x14ac:dyDescent="0.25"/>
    <row r="9129" ht="13.8" x14ac:dyDescent="0.25"/>
    <row r="9130" ht="13.8" x14ac:dyDescent="0.25"/>
    <row r="9131" ht="13.8" x14ac:dyDescent="0.25"/>
    <row r="9132" ht="13.8" x14ac:dyDescent="0.25"/>
    <row r="9133" ht="13.8" x14ac:dyDescent="0.25"/>
    <row r="9134" ht="13.8" x14ac:dyDescent="0.25"/>
    <row r="9135" ht="13.8" x14ac:dyDescent="0.25"/>
    <row r="9136" ht="13.8" x14ac:dyDescent="0.25"/>
    <row r="9137" ht="13.8" x14ac:dyDescent="0.25"/>
    <row r="9138" ht="13.8" x14ac:dyDescent="0.25"/>
    <row r="9139" ht="13.8" x14ac:dyDescent="0.25"/>
    <row r="9140" ht="13.8" x14ac:dyDescent="0.25"/>
    <row r="9141" ht="13.8" x14ac:dyDescent="0.25"/>
    <row r="9142" ht="13.8" x14ac:dyDescent="0.25"/>
    <row r="9143" ht="13.8" x14ac:dyDescent="0.25"/>
    <row r="9144" ht="13.8" x14ac:dyDescent="0.25"/>
    <row r="9145" ht="13.8" x14ac:dyDescent="0.25"/>
    <row r="9146" ht="13.8" x14ac:dyDescent="0.25"/>
    <row r="9147" ht="13.8" x14ac:dyDescent="0.25"/>
    <row r="9148" ht="13.8" x14ac:dyDescent="0.25"/>
    <row r="9149" ht="13.8" x14ac:dyDescent="0.25"/>
    <row r="9150" ht="13.8" x14ac:dyDescent="0.25"/>
    <row r="9151" ht="13.8" x14ac:dyDescent="0.25"/>
    <row r="9152" ht="13.8" x14ac:dyDescent="0.25"/>
    <row r="9153" ht="13.8" x14ac:dyDescent="0.25"/>
    <row r="9154" ht="13.8" x14ac:dyDescent="0.25"/>
    <row r="9155" ht="13.8" x14ac:dyDescent="0.25"/>
    <row r="9156" ht="13.8" x14ac:dyDescent="0.25"/>
    <row r="9157" ht="13.8" x14ac:dyDescent="0.25"/>
    <row r="9158" ht="13.8" x14ac:dyDescent="0.25"/>
    <row r="9159" ht="13.8" x14ac:dyDescent="0.25"/>
    <row r="9160" ht="13.8" x14ac:dyDescent="0.25"/>
    <row r="9161" ht="13.8" x14ac:dyDescent="0.25"/>
    <row r="9162" ht="13.8" x14ac:dyDescent="0.25"/>
    <row r="9163" ht="13.8" x14ac:dyDescent="0.25"/>
    <row r="9164" ht="13.8" x14ac:dyDescent="0.25"/>
    <row r="9165" ht="13.8" x14ac:dyDescent="0.25"/>
    <row r="9166" ht="13.8" x14ac:dyDescent="0.25"/>
    <row r="9167" ht="13.8" x14ac:dyDescent="0.25"/>
    <row r="9168" ht="13.8" x14ac:dyDescent="0.25"/>
    <row r="9169" ht="13.8" x14ac:dyDescent="0.25"/>
    <row r="9170" ht="13.8" x14ac:dyDescent="0.25"/>
    <row r="9171" ht="13.8" x14ac:dyDescent="0.25"/>
    <row r="9172" ht="13.8" x14ac:dyDescent="0.25"/>
    <row r="9173" ht="13.8" x14ac:dyDescent="0.25"/>
    <row r="9174" ht="13.8" x14ac:dyDescent="0.25"/>
    <row r="9175" ht="13.8" x14ac:dyDescent="0.25"/>
    <row r="9176" ht="13.8" x14ac:dyDescent="0.25"/>
    <row r="9177" ht="13.8" x14ac:dyDescent="0.25"/>
    <row r="9178" ht="13.8" x14ac:dyDescent="0.25"/>
    <row r="9179" ht="13.8" x14ac:dyDescent="0.25"/>
    <row r="9180" ht="13.8" x14ac:dyDescent="0.25"/>
    <row r="9181" ht="13.8" x14ac:dyDescent="0.25"/>
    <row r="9182" ht="13.8" x14ac:dyDescent="0.25"/>
    <row r="9183" ht="13.8" x14ac:dyDescent="0.25"/>
    <row r="9184" ht="13.8" x14ac:dyDescent="0.25"/>
    <row r="9185" ht="13.8" x14ac:dyDescent="0.25"/>
    <row r="9186" ht="13.8" x14ac:dyDescent="0.25"/>
    <row r="9187" ht="13.8" x14ac:dyDescent="0.25"/>
    <row r="9188" ht="13.8" x14ac:dyDescent="0.25"/>
    <row r="9189" ht="13.8" x14ac:dyDescent="0.25"/>
    <row r="9190" ht="13.8" x14ac:dyDescent="0.25"/>
    <row r="9191" ht="13.8" x14ac:dyDescent="0.25"/>
    <row r="9192" ht="13.8" x14ac:dyDescent="0.25"/>
    <row r="9193" ht="13.8" x14ac:dyDescent="0.25"/>
    <row r="9194" ht="13.8" x14ac:dyDescent="0.25"/>
    <row r="9195" ht="13.8" x14ac:dyDescent="0.25"/>
    <row r="9196" ht="13.8" x14ac:dyDescent="0.25"/>
    <row r="9197" ht="13.8" x14ac:dyDescent="0.25"/>
    <row r="9198" ht="13.8" x14ac:dyDescent="0.25"/>
    <row r="9199" ht="13.8" x14ac:dyDescent="0.25"/>
    <row r="9200" ht="13.8" x14ac:dyDescent="0.25"/>
    <row r="9201" ht="13.8" x14ac:dyDescent="0.25"/>
    <row r="9202" ht="13.8" x14ac:dyDescent="0.25"/>
    <row r="9203" ht="13.8" x14ac:dyDescent="0.25"/>
    <row r="9204" ht="13.8" x14ac:dyDescent="0.25"/>
    <row r="9205" ht="13.8" x14ac:dyDescent="0.25"/>
    <row r="9206" ht="13.8" x14ac:dyDescent="0.25"/>
    <row r="9207" ht="13.8" x14ac:dyDescent="0.25"/>
    <row r="9208" ht="13.8" x14ac:dyDescent="0.25"/>
    <row r="9209" ht="13.8" x14ac:dyDescent="0.25"/>
    <row r="9210" ht="13.8" x14ac:dyDescent="0.25"/>
    <row r="9211" ht="13.8" x14ac:dyDescent="0.25"/>
    <row r="9212" ht="13.8" x14ac:dyDescent="0.25"/>
    <row r="9213" ht="13.8" x14ac:dyDescent="0.25"/>
    <row r="9214" ht="13.8" x14ac:dyDescent="0.25"/>
    <row r="9215" ht="13.8" x14ac:dyDescent="0.25"/>
    <row r="9216" ht="13.8" x14ac:dyDescent="0.25"/>
    <row r="9217" ht="13.8" x14ac:dyDescent="0.25"/>
    <row r="9218" ht="13.8" x14ac:dyDescent="0.25"/>
    <row r="9219" ht="13.8" x14ac:dyDescent="0.25"/>
    <row r="9220" ht="13.8" x14ac:dyDescent="0.25"/>
    <row r="9221" ht="13.8" x14ac:dyDescent="0.25"/>
    <row r="9222" ht="13.8" x14ac:dyDescent="0.25"/>
    <row r="9223" ht="13.8" x14ac:dyDescent="0.25"/>
    <row r="9224" ht="13.8" x14ac:dyDescent="0.25"/>
    <row r="9225" ht="13.8" x14ac:dyDescent="0.25"/>
    <row r="9226" ht="13.8" x14ac:dyDescent="0.25"/>
    <row r="9227" ht="13.8" x14ac:dyDescent="0.25"/>
    <row r="9228" ht="13.8" x14ac:dyDescent="0.25"/>
    <row r="9229" ht="13.8" x14ac:dyDescent="0.25"/>
    <row r="9230" ht="13.8" x14ac:dyDescent="0.25"/>
    <row r="9231" ht="13.8" x14ac:dyDescent="0.25"/>
    <row r="9232" ht="13.8" x14ac:dyDescent="0.25"/>
    <row r="9233" ht="13.8" x14ac:dyDescent="0.25"/>
    <row r="9234" ht="13.8" x14ac:dyDescent="0.25"/>
    <row r="9235" ht="13.8" x14ac:dyDescent="0.25"/>
    <row r="9236" ht="13.8" x14ac:dyDescent="0.25"/>
    <row r="9237" ht="13.8" x14ac:dyDescent="0.25"/>
    <row r="9238" ht="13.8" x14ac:dyDescent="0.25"/>
    <row r="9239" ht="13.8" x14ac:dyDescent="0.25"/>
    <row r="9240" ht="13.8" x14ac:dyDescent="0.25"/>
    <row r="9241" ht="13.8" x14ac:dyDescent="0.25"/>
    <row r="9242" ht="13.8" x14ac:dyDescent="0.25"/>
    <row r="9243" ht="13.8" x14ac:dyDescent="0.25"/>
    <row r="9244" ht="13.8" x14ac:dyDescent="0.25"/>
    <row r="9245" ht="13.8" x14ac:dyDescent="0.25"/>
    <row r="9246" ht="13.8" x14ac:dyDescent="0.25"/>
    <row r="9247" ht="13.8" x14ac:dyDescent="0.25"/>
    <row r="9248" ht="13.8" x14ac:dyDescent="0.25"/>
    <row r="9249" ht="13.8" x14ac:dyDescent="0.25"/>
    <row r="9250" ht="13.8" x14ac:dyDescent="0.25"/>
    <row r="9251" ht="13.8" x14ac:dyDescent="0.25"/>
    <row r="9252" ht="13.8" x14ac:dyDescent="0.25"/>
    <row r="9253" ht="13.8" x14ac:dyDescent="0.25"/>
    <row r="9254" ht="13.8" x14ac:dyDescent="0.25"/>
    <row r="9255" ht="13.8" x14ac:dyDescent="0.25"/>
    <row r="9256" ht="13.8" x14ac:dyDescent="0.25"/>
    <row r="9257" ht="13.8" x14ac:dyDescent="0.25"/>
    <row r="9258" ht="13.8" x14ac:dyDescent="0.25"/>
    <row r="9259" ht="13.8" x14ac:dyDescent="0.25"/>
    <row r="9260" ht="13.8" x14ac:dyDescent="0.25"/>
    <row r="9261" ht="13.8" x14ac:dyDescent="0.25"/>
    <row r="9262" ht="13.8" x14ac:dyDescent="0.25"/>
    <row r="9263" ht="13.8" x14ac:dyDescent="0.25"/>
    <row r="9264" ht="13.8" x14ac:dyDescent="0.25"/>
    <row r="9265" ht="13.8" x14ac:dyDescent="0.25"/>
    <row r="9266" ht="13.8" x14ac:dyDescent="0.25"/>
    <row r="9267" ht="13.8" x14ac:dyDescent="0.25"/>
    <row r="9268" ht="13.8" x14ac:dyDescent="0.25"/>
    <row r="9269" ht="13.8" x14ac:dyDescent="0.25"/>
    <row r="9270" ht="13.8" x14ac:dyDescent="0.25"/>
    <row r="9271" ht="13.8" x14ac:dyDescent="0.25"/>
    <row r="9272" ht="13.8" x14ac:dyDescent="0.25"/>
    <row r="9273" ht="13.8" x14ac:dyDescent="0.25"/>
    <row r="9274" ht="13.8" x14ac:dyDescent="0.25"/>
    <row r="9275" ht="13.8" x14ac:dyDescent="0.25"/>
    <row r="9276" ht="13.8" x14ac:dyDescent="0.25"/>
    <row r="9277" ht="13.8" x14ac:dyDescent="0.25"/>
    <row r="9278" ht="13.8" x14ac:dyDescent="0.25"/>
    <row r="9279" ht="13.8" x14ac:dyDescent="0.25"/>
    <row r="9280" ht="13.8" x14ac:dyDescent="0.25"/>
    <row r="9281" ht="13.8" x14ac:dyDescent="0.25"/>
    <row r="9282" ht="13.8" x14ac:dyDescent="0.25"/>
    <row r="9283" ht="13.8" x14ac:dyDescent="0.25"/>
    <row r="9284" ht="13.8" x14ac:dyDescent="0.25"/>
    <row r="9285" ht="13.8" x14ac:dyDescent="0.25"/>
    <row r="9286" ht="13.8" x14ac:dyDescent="0.25"/>
    <row r="9287" ht="13.8" x14ac:dyDescent="0.25"/>
    <row r="9288" ht="13.8" x14ac:dyDescent="0.25"/>
    <row r="9289" ht="13.8" x14ac:dyDescent="0.25"/>
    <row r="9290" ht="13.8" x14ac:dyDescent="0.25"/>
    <row r="9291" ht="13.8" x14ac:dyDescent="0.25"/>
    <row r="9292" ht="13.8" x14ac:dyDescent="0.25"/>
    <row r="9293" ht="13.8" x14ac:dyDescent="0.25"/>
    <row r="9294" ht="13.8" x14ac:dyDescent="0.25"/>
    <row r="9295" ht="13.8" x14ac:dyDescent="0.25"/>
    <row r="9296" ht="13.8" x14ac:dyDescent="0.25"/>
    <row r="9297" ht="13.8" x14ac:dyDescent="0.25"/>
    <row r="9298" ht="13.8" x14ac:dyDescent="0.25"/>
    <row r="9299" ht="13.8" x14ac:dyDescent="0.25"/>
    <row r="9300" ht="13.8" x14ac:dyDescent="0.25"/>
    <row r="9301" ht="13.8" x14ac:dyDescent="0.25"/>
    <row r="9302" ht="13.8" x14ac:dyDescent="0.25"/>
    <row r="9303" ht="13.8" x14ac:dyDescent="0.25"/>
    <row r="9304" ht="13.8" x14ac:dyDescent="0.25"/>
    <row r="9305" ht="13.8" x14ac:dyDescent="0.25"/>
    <row r="9306" ht="13.8" x14ac:dyDescent="0.25"/>
    <row r="9307" ht="13.8" x14ac:dyDescent="0.25"/>
    <row r="9308" ht="13.8" x14ac:dyDescent="0.25"/>
    <row r="9309" ht="13.8" x14ac:dyDescent="0.25"/>
    <row r="9310" ht="13.8" x14ac:dyDescent="0.25"/>
    <row r="9311" ht="13.8" x14ac:dyDescent="0.25"/>
    <row r="9312" ht="13.8" x14ac:dyDescent="0.25"/>
    <row r="9313" ht="13.8" x14ac:dyDescent="0.25"/>
    <row r="9314" ht="13.8" x14ac:dyDescent="0.25"/>
    <row r="9315" ht="13.8" x14ac:dyDescent="0.25"/>
    <row r="9316" ht="13.8" x14ac:dyDescent="0.25"/>
    <row r="9317" ht="13.8" x14ac:dyDescent="0.25"/>
    <row r="9318" ht="13.8" x14ac:dyDescent="0.25"/>
    <row r="9319" ht="13.8" x14ac:dyDescent="0.25"/>
    <row r="9320" ht="13.8" x14ac:dyDescent="0.25"/>
    <row r="9321" ht="13.8" x14ac:dyDescent="0.25"/>
    <row r="9322" ht="13.8" x14ac:dyDescent="0.25"/>
    <row r="9323" ht="13.8" x14ac:dyDescent="0.25"/>
    <row r="9324" ht="13.8" x14ac:dyDescent="0.25"/>
    <row r="9325" ht="13.8" x14ac:dyDescent="0.25"/>
    <row r="9326" ht="13.8" x14ac:dyDescent="0.25"/>
    <row r="9327" ht="13.8" x14ac:dyDescent="0.25"/>
    <row r="9328" ht="13.8" x14ac:dyDescent="0.25"/>
    <row r="9329" ht="13.8" x14ac:dyDescent="0.25"/>
    <row r="9330" ht="13.8" x14ac:dyDescent="0.25"/>
    <row r="9331" ht="13.8" x14ac:dyDescent="0.25"/>
    <row r="9332" ht="13.8" x14ac:dyDescent="0.25"/>
    <row r="9333" ht="13.8" x14ac:dyDescent="0.25"/>
    <row r="9334" ht="13.8" x14ac:dyDescent="0.25"/>
    <row r="9335" ht="13.8" x14ac:dyDescent="0.25"/>
    <row r="9336" ht="13.8" x14ac:dyDescent="0.25"/>
    <row r="9337" ht="13.8" x14ac:dyDescent="0.25"/>
    <row r="9338" ht="13.8" x14ac:dyDescent="0.25"/>
    <row r="9339" ht="13.8" x14ac:dyDescent="0.25"/>
    <row r="9340" ht="13.8" x14ac:dyDescent="0.25"/>
    <row r="9341" ht="13.8" x14ac:dyDescent="0.25"/>
    <row r="9342" ht="13.8" x14ac:dyDescent="0.25"/>
    <row r="9343" ht="13.8" x14ac:dyDescent="0.25"/>
    <row r="9344" ht="13.8" x14ac:dyDescent="0.25"/>
    <row r="9345" ht="13.8" x14ac:dyDescent="0.25"/>
    <row r="9346" ht="13.8" x14ac:dyDescent="0.25"/>
    <row r="9347" ht="13.8" x14ac:dyDescent="0.25"/>
    <row r="9348" ht="13.8" x14ac:dyDescent="0.25"/>
    <row r="9349" ht="13.8" x14ac:dyDescent="0.25"/>
    <row r="9350" ht="13.8" x14ac:dyDescent="0.25"/>
    <row r="9351" ht="13.8" x14ac:dyDescent="0.25"/>
    <row r="9352" ht="13.8" x14ac:dyDescent="0.25"/>
    <row r="9353" ht="13.8" x14ac:dyDescent="0.25"/>
    <row r="9354" ht="13.8" x14ac:dyDescent="0.25"/>
    <row r="9355" ht="13.8" x14ac:dyDescent="0.25"/>
    <row r="9356" ht="13.8" x14ac:dyDescent="0.25"/>
    <row r="9357" ht="13.8" x14ac:dyDescent="0.25"/>
    <row r="9358" ht="13.8" x14ac:dyDescent="0.25"/>
    <row r="9359" ht="13.8" x14ac:dyDescent="0.25"/>
    <row r="9360" ht="13.8" x14ac:dyDescent="0.25"/>
    <row r="9361" ht="13.8" x14ac:dyDescent="0.25"/>
    <row r="9362" ht="13.8" x14ac:dyDescent="0.25"/>
    <row r="9363" ht="13.8" x14ac:dyDescent="0.25"/>
    <row r="9364" ht="13.8" x14ac:dyDescent="0.25"/>
    <row r="9365" ht="13.8" x14ac:dyDescent="0.25"/>
    <row r="9366" ht="13.8" x14ac:dyDescent="0.25"/>
    <row r="9367" ht="13.8" x14ac:dyDescent="0.25"/>
    <row r="9368" ht="13.8" x14ac:dyDescent="0.25"/>
    <row r="9369" ht="13.8" x14ac:dyDescent="0.25"/>
    <row r="9370" ht="13.8" x14ac:dyDescent="0.25"/>
    <row r="9371" ht="13.8" x14ac:dyDescent="0.25"/>
    <row r="9372" ht="13.8" x14ac:dyDescent="0.25"/>
    <row r="9373" ht="13.8" x14ac:dyDescent="0.25"/>
    <row r="9374" ht="13.8" x14ac:dyDescent="0.25"/>
    <row r="9375" ht="13.8" x14ac:dyDescent="0.25"/>
    <row r="9376" ht="13.8" x14ac:dyDescent="0.25"/>
    <row r="9377" ht="13.8" x14ac:dyDescent="0.25"/>
    <row r="9378" ht="13.8" x14ac:dyDescent="0.25"/>
    <row r="9379" ht="13.8" x14ac:dyDescent="0.25"/>
    <row r="9380" ht="13.8" x14ac:dyDescent="0.25"/>
    <row r="9381" ht="13.8" x14ac:dyDescent="0.25"/>
    <row r="9382" ht="13.8" x14ac:dyDescent="0.25"/>
    <row r="9383" ht="13.8" x14ac:dyDescent="0.25"/>
    <row r="9384" ht="13.8" x14ac:dyDescent="0.25"/>
    <row r="9385" ht="13.8" x14ac:dyDescent="0.25"/>
    <row r="9386" ht="13.8" x14ac:dyDescent="0.25"/>
    <row r="9387" ht="13.8" x14ac:dyDescent="0.25"/>
    <row r="9388" ht="13.8" x14ac:dyDescent="0.25"/>
    <row r="9389" ht="13.8" x14ac:dyDescent="0.25"/>
    <row r="9390" ht="13.8" x14ac:dyDescent="0.25"/>
    <row r="9391" ht="13.8" x14ac:dyDescent="0.25"/>
    <row r="9392" ht="13.8" x14ac:dyDescent="0.25"/>
    <row r="9393" ht="13.8" x14ac:dyDescent="0.25"/>
    <row r="9394" ht="13.8" x14ac:dyDescent="0.25"/>
    <row r="9395" ht="13.8" x14ac:dyDescent="0.25"/>
    <row r="9396" ht="13.8" x14ac:dyDescent="0.25"/>
    <row r="9397" ht="13.8" x14ac:dyDescent="0.25"/>
    <row r="9398" ht="13.8" x14ac:dyDescent="0.25"/>
    <row r="9399" ht="13.8" x14ac:dyDescent="0.25"/>
    <row r="9400" ht="13.8" x14ac:dyDescent="0.25"/>
    <row r="9401" ht="13.8" x14ac:dyDescent="0.25"/>
    <row r="9402" ht="13.8" x14ac:dyDescent="0.25"/>
    <row r="9403" ht="13.8" x14ac:dyDescent="0.25"/>
    <row r="9404" ht="13.8" x14ac:dyDescent="0.25"/>
    <row r="9405" ht="13.8" x14ac:dyDescent="0.25"/>
    <row r="9406" ht="13.8" x14ac:dyDescent="0.25"/>
    <row r="9407" ht="13.8" x14ac:dyDescent="0.25"/>
    <row r="9408" ht="13.8" x14ac:dyDescent="0.25"/>
    <row r="9409" ht="13.8" x14ac:dyDescent="0.25"/>
    <row r="9410" ht="13.8" x14ac:dyDescent="0.25"/>
    <row r="9411" ht="13.8" x14ac:dyDescent="0.25"/>
    <row r="9412" ht="13.8" x14ac:dyDescent="0.25"/>
    <row r="9413" ht="13.8" x14ac:dyDescent="0.25"/>
    <row r="9414" ht="13.8" x14ac:dyDescent="0.25"/>
    <row r="9415" ht="13.8" x14ac:dyDescent="0.25"/>
    <row r="9416" ht="13.8" x14ac:dyDescent="0.25"/>
    <row r="9417" ht="13.8" x14ac:dyDescent="0.25"/>
    <row r="9418" ht="13.8" x14ac:dyDescent="0.25"/>
    <row r="9419" ht="13.8" x14ac:dyDescent="0.25"/>
    <row r="9420" ht="13.8" x14ac:dyDescent="0.25"/>
    <row r="9421" ht="13.8" x14ac:dyDescent="0.25"/>
    <row r="9422" ht="13.8" x14ac:dyDescent="0.25"/>
    <row r="9423" ht="13.8" x14ac:dyDescent="0.25"/>
    <row r="9424" ht="13.8" x14ac:dyDescent="0.25"/>
    <row r="9425" ht="13.8" x14ac:dyDescent="0.25"/>
    <row r="9426" ht="13.8" x14ac:dyDescent="0.25"/>
    <row r="9427" ht="13.8" x14ac:dyDescent="0.25"/>
    <row r="9428" ht="13.8" x14ac:dyDescent="0.25"/>
    <row r="9429" ht="13.8" x14ac:dyDescent="0.25"/>
    <row r="9430" ht="13.8" x14ac:dyDescent="0.25"/>
    <row r="9431" ht="13.8" x14ac:dyDescent="0.25"/>
    <row r="9432" ht="13.8" x14ac:dyDescent="0.25"/>
    <row r="9433" ht="13.8" x14ac:dyDescent="0.25"/>
    <row r="9434" ht="13.8" x14ac:dyDescent="0.25"/>
    <row r="9435" ht="13.8" x14ac:dyDescent="0.25"/>
    <row r="9436" ht="13.8" x14ac:dyDescent="0.25"/>
    <row r="9437" ht="13.8" x14ac:dyDescent="0.25"/>
    <row r="9438" ht="13.8" x14ac:dyDescent="0.25"/>
    <row r="9439" ht="13.8" x14ac:dyDescent="0.25"/>
    <row r="9440" ht="13.8" x14ac:dyDescent="0.25"/>
    <row r="9441" ht="13.8" x14ac:dyDescent="0.25"/>
    <row r="9442" ht="13.8" x14ac:dyDescent="0.25"/>
    <row r="9443" ht="13.8" x14ac:dyDescent="0.25"/>
    <row r="9444" ht="13.8" x14ac:dyDescent="0.25"/>
    <row r="9445" ht="13.8" x14ac:dyDescent="0.25"/>
    <row r="9446" ht="13.8" x14ac:dyDescent="0.25"/>
    <row r="9447" ht="13.8" x14ac:dyDescent="0.25"/>
    <row r="9448" ht="13.8" x14ac:dyDescent="0.25"/>
    <row r="9449" ht="13.8" x14ac:dyDescent="0.25"/>
    <row r="9450" ht="13.8" x14ac:dyDescent="0.25"/>
    <row r="9451" ht="13.8" x14ac:dyDescent="0.25"/>
    <row r="9452" ht="13.8" x14ac:dyDescent="0.25"/>
    <row r="9453" ht="13.8" x14ac:dyDescent="0.25"/>
    <row r="9454" ht="13.8" x14ac:dyDescent="0.25"/>
    <row r="9455" ht="13.8" x14ac:dyDescent="0.25"/>
    <row r="9456" ht="13.8" x14ac:dyDescent="0.25"/>
    <row r="9457" ht="13.8" x14ac:dyDescent="0.25"/>
    <row r="9458" ht="13.8" x14ac:dyDescent="0.25"/>
    <row r="9459" ht="13.8" x14ac:dyDescent="0.25"/>
    <row r="9460" ht="13.8" x14ac:dyDescent="0.25"/>
    <row r="9461" ht="13.8" x14ac:dyDescent="0.25"/>
    <row r="9462" ht="13.8" x14ac:dyDescent="0.25"/>
    <row r="9463" ht="13.8" x14ac:dyDescent="0.25"/>
    <row r="9464" ht="13.8" x14ac:dyDescent="0.25"/>
    <row r="9465" ht="13.8" x14ac:dyDescent="0.25"/>
    <row r="9466" ht="13.8" x14ac:dyDescent="0.25"/>
    <row r="9467" ht="13.8" x14ac:dyDescent="0.25"/>
    <row r="9468" ht="13.8" x14ac:dyDescent="0.25"/>
    <row r="9469" ht="13.8" x14ac:dyDescent="0.25"/>
    <row r="9470" ht="13.8" x14ac:dyDescent="0.25"/>
    <row r="9471" ht="13.8" x14ac:dyDescent="0.25"/>
    <row r="9472" ht="13.8" x14ac:dyDescent="0.25"/>
    <row r="9473" ht="13.8" x14ac:dyDescent="0.25"/>
    <row r="9474" ht="13.8" x14ac:dyDescent="0.25"/>
    <row r="9475" ht="13.8" x14ac:dyDescent="0.25"/>
    <row r="9476" ht="13.8" x14ac:dyDescent="0.25"/>
    <row r="9477" ht="13.8" x14ac:dyDescent="0.25"/>
    <row r="9478" ht="13.8" x14ac:dyDescent="0.25"/>
    <row r="9479" ht="13.8" x14ac:dyDescent="0.25"/>
    <row r="9480" ht="13.8" x14ac:dyDescent="0.25"/>
    <row r="9481" ht="13.8" x14ac:dyDescent="0.25"/>
    <row r="9482" ht="13.8" x14ac:dyDescent="0.25"/>
    <row r="9483" ht="13.8" x14ac:dyDescent="0.25"/>
    <row r="9484" ht="13.8" x14ac:dyDescent="0.25"/>
    <row r="9485" ht="13.8" x14ac:dyDescent="0.25"/>
    <row r="9486" ht="13.8" x14ac:dyDescent="0.25"/>
    <row r="9487" ht="13.8" x14ac:dyDescent="0.25"/>
    <row r="9488" ht="13.8" x14ac:dyDescent="0.25"/>
    <row r="9489" ht="13.8" x14ac:dyDescent="0.25"/>
    <row r="9490" ht="13.8" x14ac:dyDescent="0.25"/>
    <row r="9491" ht="13.8" x14ac:dyDescent="0.25"/>
    <row r="9492" ht="13.8" x14ac:dyDescent="0.25"/>
    <row r="9493" ht="13.8" x14ac:dyDescent="0.25"/>
    <row r="9494" ht="13.8" x14ac:dyDescent="0.25"/>
    <row r="9495" ht="13.8" x14ac:dyDescent="0.25"/>
    <row r="9496" ht="13.8" x14ac:dyDescent="0.25"/>
    <row r="9497" ht="13.8" x14ac:dyDescent="0.25"/>
    <row r="9498" ht="13.8" x14ac:dyDescent="0.25"/>
    <row r="9499" ht="13.8" x14ac:dyDescent="0.25"/>
    <row r="9500" ht="13.8" x14ac:dyDescent="0.25"/>
    <row r="9501" ht="13.8" x14ac:dyDescent="0.25"/>
    <row r="9502" ht="13.8" x14ac:dyDescent="0.25"/>
    <row r="9503" ht="13.8" x14ac:dyDescent="0.25"/>
    <row r="9504" ht="13.8" x14ac:dyDescent="0.25"/>
    <row r="9505" ht="13.8" x14ac:dyDescent="0.25"/>
    <row r="9506" ht="13.8" x14ac:dyDescent="0.25"/>
    <row r="9507" ht="13.8" x14ac:dyDescent="0.25"/>
    <row r="9508" ht="13.8" x14ac:dyDescent="0.25"/>
    <row r="9509" ht="13.8" x14ac:dyDescent="0.25"/>
    <row r="9510" ht="13.8" x14ac:dyDescent="0.25"/>
    <row r="9511" ht="13.8" x14ac:dyDescent="0.25"/>
    <row r="9512" ht="13.8" x14ac:dyDescent="0.25"/>
    <row r="9513" ht="13.8" x14ac:dyDescent="0.25"/>
    <row r="9514" ht="13.8" x14ac:dyDescent="0.25"/>
    <row r="9515" ht="13.8" x14ac:dyDescent="0.25"/>
    <row r="9516" ht="13.8" x14ac:dyDescent="0.25"/>
    <row r="9517" ht="13.8" x14ac:dyDescent="0.25"/>
    <row r="9518" ht="13.8" x14ac:dyDescent="0.25"/>
    <row r="9519" ht="13.8" x14ac:dyDescent="0.25"/>
    <row r="9520" ht="13.8" x14ac:dyDescent="0.25"/>
    <row r="9521" ht="13.8" x14ac:dyDescent="0.25"/>
    <row r="9522" ht="13.8" x14ac:dyDescent="0.25"/>
    <row r="9523" ht="13.8" x14ac:dyDescent="0.25"/>
    <row r="9524" ht="13.8" x14ac:dyDescent="0.25"/>
    <row r="9525" ht="13.8" x14ac:dyDescent="0.25"/>
    <row r="9526" ht="13.8" x14ac:dyDescent="0.25"/>
    <row r="9527" ht="13.8" x14ac:dyDescent="0.25"/>
    <row r="9528" ht="13.8" x14ac:dyDescent="0.25"/>
    <row r="9529" ht="13.8" x14ac:dyDescent="0.25"/>
    <row r="9530" ht="13.8" x14ac:dyDescent="0.25"/>
    <row r="9531" ht="13.8" x14ac:dyDescent="0.25"/>
    <row r="9532" ht="13.8" x14ac:dyDescent="0.25"/>
    <row r="9533" ht="13.8" x14ac:dyDescent="0.25"/>
    <row r="9534" ht="13.8" x14ac:dyDescent="0.25"/>
    <row r="9535" ht="13.8" x14ac:dyDescent="0.25"/>
    <row r="9536" ht="13.8" x14ac:dyDescent="0.25"/>
    <row r="9537" ht="13.8" x14ac:dyDescent="0.25"/>
    <row r="9538" ht="13.8" x14ac:dyDescent="0.25"/>
    <row r="9539" ht="13.8" x14ac:dyDescent="0.25"/>
    <row r="9540" ht="13.8" x14ac:dyDescent="0.25"/>
    <row r="9541" ht="13.8" x14ac:dyDescent="0.25"/>
    <row r="9542" ht="13.8" x14ac:dyDescent="0.25"/>
    <row r="9543" ht="13.8" x14ac:dyDescent="0.25"/>
    <row r="9544" ht="13.8" x14ac:dyDescent="0.25"/>
    <row r="9545" ht="13.8" x14ac:dyDescent="0.25"/>
    <row r="9546" ht="13.8" x14ac:dyDescent="0.25"/>
    <row r="9547" ht="13.8" x14ac:dyDescent="0.25"/>
    <row r="9548" ht="13.8" x14ac:dyDescent="0.25"/>
    <row r="9549" ht="13.8" x14ac:dyDescent="0.25"/>
    <row r="9550" ht="13.8" x14ac:dyDescent="0.25"/>
    <row r="9551" ht="13.8" x14ac:dyDescent="0.25"/>
    <row r="9552" ht="13.8" x14ac:dyDescent="0.25"/>
    <row r="9553" ht="13.8" x14ac:dyDescent="0.25"/>
    <row r="9554" ht="13.8" x14ac:dyDescent="0.25"/>
    <row r="9555" ht="13.8" x14ac:dyDescent="0.25"/>
    <row r="9556" ht="13.8" x14ac:dyDescent="0.25"/>
    <row r="9557" ht="13.8" x14ac:dyDescent="0.25"/>
    <row r="9558" ht="13.8" x14ac:dyDescent="0.25"/>
    <row r="9559" ht="13.8" x14ac:dyDescent="0.25"/>
    <row r="9560" ht="13.8" x14ac:dyDescent="0.25"/>
    <row r="9561" ht="13.8" x14ac:dyDescent="0.25"/>
    <row r="9562" ht="13.8" x14ac:dyDescent="0.25"/>
    <row r="9563" ht="13.8" x14ac:dyDescent="0.25"/>
    <row r="9564" ht="13.8" x14ac:dyDescent="0.25"/>
    <row r="9565" ht="13.8" x14ac:dyDescent="0.25"/>
    <row r="9566" ht="13.8" x14ac:dyDescent="0.25"/>
    <row r="9567" ht="13.8" x14ac:dyDescent="0.25"/>
    <row r="9568" ht="13.8" x14ac:dyDescent="0.25"/>
    <row r="9569" ht="13.8" x14ac:dyDescent="0.25"/>
    <row r="9570" ht="13.8" x14ac:dyDescent="0.25"/>
    <row r="9571" ht="13.8" x14ac:dyDescent="0.25"/>
    <row r="9572" ht="13.8" x14ac:dyDescent="0.25"/>
    <row r="9573" ht="13.8" x14ac:dyDescent="0.25"/>
    <row r="9574" ht="13.8" x14ac:dyDescent="0.25"/>
    <row r="9575" ht="13.8" x14ac:dyDescent="0.25"/>
    <row r="9576" ht="13.8" x14ac:dyDescent="0.25"/>
    <row r="9577" ht="13.8" x14ac:dyDescent="0.25"/>
    <row r="9578" ht="13.8" x14ac:dyDescent="0.25"/>
    <row r="9579" ht="13.8" x14ac:dyDescent="0.25"/>
    <row r="9580" ht="13.8" x14ac:dyDescent="0.25"/>
    <row r="9581" ht="13.8" x14ac:dyDescent="0.25"/>
    <row r="9582" ht="13.8" x14ac:dyDescent="0.25"/>
    <row r="9583" ht="13.8" x14ac:dyDescent="0.25"/>
    <row r="9584" ht="13.8" x14ac:dyDescent="0.25"/>
    <row r="9585" ht="13.8" x14ac:dyDescent="0.25"/>
    <row r="9586" ht="13.8" x14ac:dyDescent="0.25"/>
    <row r="9587" ht="13.8" x14ac:dyDescent="0.25"/>
    <row r="9588" ht="13.8" x14ac:dyDescent="0.25"/>
    <row r="9589" ht="13.8" x14ac:dyDescent="0.25"/>
    <row r="9590" ht="13.8" x14ac:dyDescent="0.25"/>
    <row r="9591" ht="13.8" x14ac:dyDescent="0.25"/>
    <row r="9592" ht="13.8" x14ac:dyDescent="0.25"/>
    <row r="9593" ht="13.8" x14ac:dyDescent="0.25"/>
    <row r="9594" ht="13.8" x14ac:dyDescent="0.25"/>
    <row r="9595" ht="13.8" x14ac:dyDescent="0.25"/>
    <row r="9596" ht="13.8" x14ac:dyDescent="0.25"/>
    <row r="9597" ht="13.8" x14ac:dyDescent="0.25"/>
    <row r="9598" ht="13.8" x14ac:dyDescent="0.25"/>
    <row r="9599" ht="13.8" x14ac:dyDescent="0.25"/>
    <row r="9600" ht="13.8" x14ac:dyDescent="0.25"/>
    <row r="9601" ht="13.8" x14ac:dyDescent="0.25"/>
    <row r="9602" ht="13.8" x14ac:dyDescent="0.25"/>
    <row r="9603" ht="13.8" x14ac:dyDescent="0.25"/>
    <row r="9604" ht="13.8" x14ac:dyDescent="0.25"/>
    <row r="9605" ht="13.8" x14ac:dyDescent="0.25"/>
    <row r="9606" ht="13.8" x14ac:dyDescent="0.25"/>
    <row r="9607" ht="13.8" x14ac:dyDescent="0.25"/>
    <row r="9608" ht="13.8" x14ac:dyDescent="0.25"/>
    <row r="9609" ht="13.8" x14ac:dyDescent="0.25"/>
    <row r="9610" ht="13.8" x14ac:dyDescent="0.25"/>
    <row r="9611" ht="13.8" x14ac:dyDescent="0.25"/>
    <row r="9612" ht="13.8" x14ac:dyDescent="0.25"/>
    <row r="9613" ht="13.8" x14ac:dyDescent="0.25"/>
    <row r="9614" ht="13.8" x14ac:dyDescent="0.25"/>
    <row r="9615" ht="13.8" x14ac:dyDescent="0.25"/>
    <row r="9616" ht="13.8" x14ac:dyDescent="0.25"/>
    <row r="9617" ht="13.8" x14ac:dyDescent="0.25"/>
    <row r="9618" ht="13.8" x14ac:dyDescent="0.25"/>
    <row r="9619" ht="13.8" x14ac:dyDescent="0.25"/>
    <row r="9620" ht="13.8" x14ac:dyDescent="0.25"/>
    <row r="9621" ht="13.8" x14ac:dyDescent="0.25"/>
    <row r="9622" ht="13.8" x14ac:dyDescent="0.25"/>
    <row r="9623" ht="13.8" x14ac:dyDescent="0.25"/>
    <row r="9624" ht="13.8" x14ac:dyDescent="0.25"/>
    <row r="9625" ht="13.8" x14ac:dyDescent="0.25"/>
    <row r="9626" ht="13.8" x14ac:dyDescent="0.25"/>
    <row r="9627" ht="13.8" x14ac:dyDescent="0.25"/>
    <row r="9628" ht="13.8" x14ac:dyDescent="0.25"/>
    <row r="9629" ht="13.8" x14ac:dyDescent="0.25"/>
    <row r="9630" ht="13.8" x14ac:dyDescent="0.25"/>
    <row r="9631" ht="13.8" x14ac:dyDescent="0.25"/>
    <row r="9632" ht="13.8" x14ac:dyDescent="0.25"/>
    <row r="9633" ht="13.8" x14ac:dyDescent="0.25"/>
    <row r="9634" ht="13.8" x14ac:dyDescent="0.25"/>
    <row r="9635" ht="13.8" x14ac:dyDescent="0.25"/>
    <row r="9636" ht="13.8" x14ac:dyDescent="0.25"/>
    <row r="9637" ht="13.8" x14ac:dyDescent="0.25"/>
    <row r="9638" ht="13.8" x14ac:dyDescent="0.25"/>
    <row r="9639" ht="13.8" x14ac:dyDescent="0.25"/>
    <row r="9640" ht="13.8" x14ac:dyDescent="0.25"/>
    <row r="9641" ht="13.8" x14ac:dyDescent="0.25"/>
    <row r="9642" ht="13.8" x14ac:dyDescent="0.25"/>
    <row r="9643" ht="13.8" x14ac:dyDescent="0.25"/>
    <row r="9644" ht="13.8" x14ac:dyDescent="0.25"/>
    <row r="9645" ht="13.8" x14ac:dyDescent="0.25"/>
    <row r="9646" ht="13.8" x14ac:dyDescent="0.25"/>
    <row r="9647" ht="13.8" x14ac:dyDescent="0.25"/>
    <row r="9648" ht="13.8" x14ac:dyDescent="0.25"/>
    <row r="9649" ht="13.8" x14ac:dyDescent="0.25"/>
    <row r="9650" ht="13.8" x14ac:dyDescent="0.25"/>
    <row r="9651" ht="13.8" x14ac:dyDescent="0.25"/>
    <row r="9652" ht="13.8" x14ac:dyDescent="0.25"/>
    <row r="9653" ht="13.8" x14ac:dyDescent="0.25"/>
    <row r="9654" ht="13.8" x14ac:dyDescent="0.25"/>
    <row r="9655" ht="13.8" x14ac:dyDescent="0.25"/>
    <row r="9656" ht="13.8" x14ac:dyDescent="0.25"/>
    <row r="9657" ht="13.8" x14ac:dyDescent="0.25"/>
    <row r="9658" ht="13.8" x14ac:dyDescent="0.25"/>
    <row r="9659" ht="13.8" x14ac:dyDescent="0.25"/>
    <row r="9660" ht="13.8" x14ac:dyDescent="0.25"/>
    <row r="9661" ht="13.8" x14ac:dyDescent="0.25"/>
    <row r="9662" ht="13.8" x14ac:dyDescent="0.25"/>
    <row r="9663" ht="13.8" x14ac:dyDescent="0.25"/>
    <row r="9664" ht="13.8" x14ac:dyDescent="0.25"/>
    <row r="9665" ht="13.8" x14ac:dyDescent="0.25"/>
    <row r="9666" ht="13.8" x14ac:dyDescent="0.25"/>
    <row r="9667" ht="13.8" x14ac:dyDescent="0.25"/>
    <row r="9668" ht="13.8" x14ac:dyDescent="0.25"/>
    <row r="9669" ht="13.8" x14ac:dyDescent="0.25"/>
    <row r="9670" ht="13.8" x14ac:dyDescent="0.25"/>
    <row r="9671" ht="13.8" x14ac:dyDescent="0.25"/>
    <row r="9672" ht="13.8" x14ac:dyDescent="0.25"/>
    <row r="9673" ht="13.8" x14ac:dyDescent="0.25"/>
    <row r="9674" ht="13.8" x14ac:dyDescent="0.25"/>
    <row r="9675" ht="13.8" x14ac:dyDescent="0.25"/>
    <row r="9676" ht="13.8" x14ac:dyDescent="0.25"/>
    <row r="9677" ht="13.8" x14ac:dyDescent="0.25"/>
    <row r="9678" ht="13.8" x14ac:dyDescent="0.25"/>
    <row r="9679" ht="13.8" x14ac:dyDescent="0.25"/>
    <row r="9680" ht="13.8" x14ac:dyDescent="0.25"/>
    <row r="9681" ht="13.8" x14ac:dyDescent="0.25"/>
    <row r="9682" ht="13.8" x14ac:dyDescent="0.25"/>
    <row r="9683" ht="13.8" x14ac:dyDescent="0.25"/>
    <row r="9684" ht="13.8" x14ac:dyDescent="0.25"/>
    <row r="9685" ht="13.8" x14ac:dyDescent="0.25"/>
    <row r="9686" ht="13.8" x14ac:dyDescent="0.25"/>
    <row r="9687" ht="13.8" x14ac:dyDescent="0.25"/>
    <row r="9688" ht="13.8" x14ac:dyDescent="0.25"/>
    <row r="9689" ht="13.8" x14ac:dyDescent="0.25"/>
    <row r="9690" ht="13.8" x14ac:dyDescent="0.25"/>
    <row r="9691" ht="13.8" x14ac:dyDescent="0.25"/>
    <row r="9692" ht="13.8" x14ac:dyDescent="0.25"/>
    <row r="9693" ht="13.8" x14ac:dyDescent="0.25"/>
    <row r="9694" ht="13.8" x14ac:dyDescent="0.25"/>
    <row r="9695" ht="13.8" x14ac:dyDescent="0.25"/>
    <row r="9696" ht="13.8" x14ac:dyDescent="0.25"/>
    <row r="9697" ht="13.8" x14ac:dyDescent="0.25"/>
    <row r="9698" ht="13.8" x14ac:dyDescent="0.25"/>
    <row r="9699" ht="13.8" x14ac:dyDescent="0.25"/>
    <row r="9700" ht="13.8" x14ac:dyDescent="0.25"/>
    <row r="9701" ht="13.8" x14ac:dyDescent="0.25"/>
    <row r="9702" ht="13.8" x14ac:dyDescent="0.25"/>
    <row r="9703" ht="13.8" x14ac:dyDescent="0.25"/>
    <row r="9704" ht="13.8" x14ac:dyDescent="0.25"/>
    <row r="9705" ht="13.8" x14ac:dyDescent="0.25"/>
    <row r="9706" ht="13.8" x14ac:dyDescent="0.25"/>
    <row r="9707" ht="13.8" x14ac:dyDescent="0.25"/>
    <row r="9708" ht="13.8" x14ac:dyDescent="0.25"/>
    <row r="9709" ht="13.8" x14ac:dyDescent="0.25"/>
    <row r="9710" ht="13.8" x14ac:dyDescent="0.25"/>
    <row r="9711" ht="13.8" x14ac:dyDescent="0.25"/>
    <row r="9712" ht="13.8" x14ac:dyDescent="0.25"/>
    <row r="9713" ht="13.8" x14ac:dyDescent="0.25"/>
    <row r="9714" ht="13.8" x14ac:dyDescent="0.25"/>
    <row r="9715" ht="13.8" x14ac:dyDescent="0.25"/>
    <row r="9716" ht="13.8" x14ac:dyDescent="0.25"/>
    <row r="9717" ht="13.8" x14ac:dyDescent="0.25"/>
    <row r="9718" ht="13.8" x14ac:dyDescent="0.25"/>
    <row r="9719" ht="13.8" x14ac:dyDescent="0.25"/>
    <row r="9720" ht="13.8" x14ac:dyDescent="0.25"/>
    <row r="9721" ht="13.8" x14ac:dyDescent="0.25"/>
    <row r="9722" ht="13.8" x14ac:dyDescent="0.25"/>
    <row r="9723" ht="13.8" x14ac:dyDescent="0.25"/>
    <row r="9724" ht="13.8" x14ac:dyDescent="0.25"/>
    <row r="9725" ht="13.8" x14ac:dyDescent="0.25"/>
    <row r="9726" ht="13.8" x14ac:dyDescent="0.25"/>
    <row r="9727" ht="13.8" x14ac:dyDescent="0.25"/>
    <row r="9728" ht="13.8" x14ac:dyDescent="0.25"/>
    <row r="9729" ht="13.8" x14ac:dyDescent="0.25"/>
    <row r="9730" ht="13.8" x14ac:dyDescent="0.25"/>
    <row r="9731" ht="13.8" x14ac:dyDescent="0.25"/>
    <row r="9732" ht="13.8" x14ac:dyDescent="0.25"/>
    <row r="9733" ht="13.8" x14ac:dyDescent="0.25"/>
    <row r="9734" ht="13.8" x14ac:dyDescent="0.25"/>
    <row r="9735" ht="13.8" x14ac:dyDescent="0.25"/>
    <row r="9736" ht="13.8" x14ac:dyDescent="0.25"/>
    <row r="9737" ht="13.8" x14ac:dyDescent="0.25"/>
    <row r="9738" ht="13.8" x14ac:dyDescent="0.25"/>
    <row r="9739" ht="13.8" x14ac:dyDescent="0.25"/>
    <row r="9740" ht="13.8" x14ac:dyDescent="0.25"/>
    <row r="9741" ht="13.8" x14ac:dyDescent="0.25"/>
    <row r="9742" ht="13.8" x14ac:dyDescent="0.25"/>
    <row r="9743" ht="13.8" x14ac:dyDescent="0.25"/>
    <row r="9744" ht="13.8" x14ac:dyDescent="0.25"/>
    <row r="9745" ht="13.8" x14ac:dyDescent="0.25"/>
    <row r="9746" ht="13.8" x14ac:dyDescent="0.25"/>
    <row r="9747" ht="13.8" x14ac:dyDescent="0.25"/>
    <row r="9748" ht="13.8" x14ac:dyDescent="0.25"/>
    <row r="9749" ht="13.8" x14ac:dyDescent="0.25"/>
    <row r="9750" ht="13.8" x14ac:dyDescent="0.25"/>
    <row r="9751" ht="13.8" x14ac:dyDescent="0.25"/>
    <row r="9752" ht="13.8" x14ac:dyDescent="0.25"/>
    <row r="9753" ht="13.8" x14ac:dyDescent="0.25"/>
    <row r="9754" ht="13.8" x14ac:dyDescent="0.25"/>
    <row r="9755" ht="13.8" x14ac:dyDescent="0.25"/>
    <row r="9756" ht="13.8" x14ac:dyDescent="0.25"/>
    <row r="9757" ht="13.8" x14ac:dyDescent="0.25"/>
    <row r="9758" ht="13.8" x14ac:dyDescent="0.25"/>
    <row r="9759" ht="13.8" x14ac:dyDescent="0.25"/>
    <row r="9760" ht="13.8" x14ac:dyDescent="0.25"/>
    <row r="9761" ht="13.8" x14ac:dyDescent="0.25"/>
    <row r="9762" ht="13.8" x14ac:dyDescent="0.25"/>
    <row r="9763" ht="13.8" x14ac:dyDescent="0.25"/>
    <row r="9764" ht="13.8" x14ac:dyDescent="0.25"/>
    <row r="9765" ht="13.8" x14ac:dyDescent="0.25"/>
    <row r="9766" ht="13.8" x14ac:dyDescent="0.25"/>
    <row r="9767" ht="13.8" x14ac:dyDescent="0.25"/>
    <row r="9768" ht="13.8" x14ac:dyDescent="0.25"/>
    <row r="9769" ht="13.8" x14ac:dyDescent="0.25"/>
    <row r="9770" ht="13.8" x14ac:dyDescent="0.25"/>
    <row r="9771" ht="13.8" x14ac:dyDescent="0.25"/>
    <row r="9772" ht="13.8" x14ac:dyDescent="0.25"/>
    <row r="9773" ht="13.8" x14ac:dyDescent="0.25"/>
    <row r="9774" ht="13.8" x14ac:dyDescent="0.25"/>
    <row r="9775" ht="13.8" x14ac:dyDescent="0.25"/>
    <row r="9776" ht="13.8" x14ac:dyDescent="0.25"/>
    <row r="9777" ht="13.8" x14ac:dyDescent="0.25"/>
    <row r="9778" ht="13.8" x14ac:dyDescent="0.25"/>
    <row r="9779" ht="13.8" x14ac:dyDescent="0.25"/>
    <row r="9780" ht="13.8" x14ac:dyDescent="0.25"/>
    <row r="9781" ht="13.8" x14ac:dyDescent="0.25"/>
    <row r="9782" ht="13.8" x14ac:dyDescent="0.25"/>
    <row r="9783" ht="13.8" x14ac:dyDescent="0.25"/>
    <row r="9784" ht="13.8" x14ac:dyDescent="0.25"/>
    <row r="9785" ht="13.8" x14ac:dyDescent="0.25"/>
    <row r="9786" ht="13.8" x14ac:dyDescent="0.25"/>
    <row r="9787" ht="13.8" x14ac:dyDescent="0.25"/>
    <row r="9788" ht="13.8" x14ac:dyDescent="0.25"/>
    <row r="9789" ht="13.8" x14ac:dyDescent="0.25"/>
    <row r="9790" ht="13.8" x14ac:dyDescent="0.25"/>
    <row r="9791" ht="13.8" x14ac:dyDescent="0.25"/>
    <row r="9792" ht="13.8" x14ac:dyDescent="0.25"/>
    <row r="9793" ht="13.8" x14ac:dyDescent="0.25"/>
    <row r="9794" ht="13.8" x14ac:dyDescent="0.25"/>
    <row r="9795" ht="13.8" x14ac:dyDescent="0.25"/>
    <row r="9796" ht="13.8" x14ac:dyDescent="0.25"/>
    <row r="9797" ht="13.8" x14ac:dyDescent="0.25"/>
    <row r="9798" ht="13.8" x14ac:dyDescent="0.25"/>
    <row r="9799" ht="13.8" x14ac:dyDescent="0.25"/>
    <row r="9800" ht="13.8" x14ac:dyDescent="0.25"/>
    <row r="9801" ht="13.8" x14ac:dyDescent="0.25"/>
    <row r="9802" ht="13.8" x14ac:dyDescent="0.25"/>
    <row r="9803" ht="13.8" x14ac:dyDescent="0.25"/>
    <row r="9804" ht="13.8" x14ac:dyDescent="0.25"/>
    <row r="9805" ht="13.8" x14ac:dyDescent="0.25"/>
    <row r="9806" ht="13.8" x14ac:dyDescent="0.25"/>
    <row r="9807" ht="13.8" x14ac:dyDescent="0.25"/>
    <row r="9808" ht="13.8" x14ac:dyDescent="0.25"/>
    <row r="9809" ht="13.8" x14ac:dyDescent="0.25"/>
    <row r="9810" ht="13.8" x14ac:dyDescent="0.25"/>
    <row r="9811" ht="13.8" x14ac:dyDescent="0.25"/>
    <row r="9812" ht="13.8" x14ac:dyDescent="0.25"/>
    <row r="9813" ht="13.8" x14ac:dyDescent="0.25"/>
    <row r="9814" ht="13.8" x14ac:dyDescent="0.25"/>
    <row r="9815" ht="13.8" x14ac:dyDescent="0.25"/>
    <row r="9816" ht="13.8" x14ac:dyDescent="0.25"/>
    <row r="9817" ht="13.8" x14ac:dyDescent="0.25"/>
    <row r="9818" ht="13.8" x14ac:dyDescent="0.25"/>
    <row r="9819" ht="13.8" x14ac:dyDescent="0.25"/>
    <row r="9820" ht="13.8" x14ac:dyDescent="0.25"/>
    <row r="9821" ht="13.8" x14ac:dyDescent="0.25"/>
    <row r="9822" ht="13.8" x14ac:dyDescent="0.25"/>
    <row r="9823" ht="13.8" x14ac:dyDescent="0.25"/>
    <row r="9824" ht="13.8" x14ac:dyDescent="0.25"/>
    <row r="9825" ht="13.8" x14ac:dyDescent="0.25"/>
    <row r="9826" ht="13.8" x14ac:dyDescent="0.25"/>
    <row r="9827" ht="13.8" x14ac:dyDescent="0.25"/>
    <row r="9828" ht="13.8" x14ac:dyDescent="0.25"/>
    <row r="9829" ht="13.8" x14ac:dyDescent="0.25"/>
    <row r="9830" ht="13.8" x14ac:dyDescent="0.25"/>
    <row r="9831" ht="13.8" x14ac:dyDescent="0.25"/>
    <row r="9832" ht="13.8" x14ac:dyDescent="0.25"/>
    <row r="9833" ht="13.8" x14ac:dyDescent="0.25"/>
    <row r="9834" ht="13.8" x14ac:dyDescent="0.25"/>
    <row r="9835" ht="13.8" x14ac:dyDescent="0.25"/>
    <row r="9836" ht="13.8" x14ac:dyDescent="0.25"/>
    <row r="9837" ht="13.8" x14ac:dyDescent="0.25"/>
    <row r="9838" ht="13.8" x14ac:dyDescent="0.25"/>
    <row r="9839" ht="13.8" x14ac:dyDescent="0.25"/>
    <row r="9840" ht="13.8" x14ac:dyDescent="0.25"/>
    <row r="9841" ht="13.8" x14ac:dyDescent="0.25"/>
    <row r="9842" ht="13.8" x14ac:dyDescent="0.25"/>
    <row r="9843" ht="13.8" x14ac:dyDescent="0.25"/>
    <row r="9844" ht="13.8" x14ac:dyDescent="0.25"/>
    <row r="9845" ht="13.8" x14ac:dyDescent="0.25"/>
    <row r="9846" ht="13.8" x14ac:dyDescent="0.25"/>
    <row r="9847" ht="13.8" x14ac:dyDescent="0.25"/>
    <row r="9848" ht="13.8" x14ac:dyDescent="0.25"/>
    <row r="9849" ht="13.8" x14ac:dyDescent="0.25"/>
    <row r="9850" ht="13.8" x14ac:dyDescent="0.25"/>
    <row r="9851" ht="13.8" x14ac:dyDescent="0.25"/>
    <row r="9852" ht="13.8" x14ac:dyDescent="0.25"/>
    <row r="9853" ht="13.8" x14ac:dyDescent="0.25"/>
    <row r="9854" ht="13.8" x14ac:dyDescent="0.25"/>
    <row r="9855" ht="13.8" x14ac:dyDescent="0.25"/>
    <row r="9856" ht="13.8" x14ac:dyDescent="0.25"/>
    <row r="9857" ht="13.8" x14ac:dyDescent="0.25"/>
    <row r="9858" ht="13.8" x14ac:dyDescent="0.25"/>
    <row r="9859" ht="13.8" x14ac:dyDescent="0.25"/>
    <row r="9860" ht="13.8" x14ac:dyDescent="0.25"/>
    <row r="9861" ht="13.8" x14ac:dyDescent="0.25"/>
    <row r="9862" ht="13.8" x14ac:dyDescent="0.25"/>
    <row r="9863" ht="13.8" x14ac:dyDescent="0.25"/>
    <row r="9864" ht="13.8" x14ac:dyDescent="0.25"/>
    <row r="9865" ht="13.8" x14ac:dyDescent="0.25"/>
    <row r="9866" ht="13.8" x14ac:dyDescent="0.25"/>
    <row r="9867" ht="13.8" x14ac:dyDescent="0.25"/>
    <row r="9868" ht="13.8" x14ac:dyDescent="0.25"/>
    <row r="9869" ht="13.8" x14ac:dyDescent="0.25"/>
    <row r="9870" ht="13.8" x14ac:dyDescent="0.25"/>
    <row r="9871" ht="13.8" x14ac:dyDescent="0.25"/>
    <row r="9872" ht="13.8" x14ac:dyDescent="0.25"/>
    <row r="9873" ht="13.8" x14ac:dyDescent="0.25"/>
    <row r="9874" ht="13.8" x14ac:dyDescent="0.25"/>
    <row r="9875" ht="13.8" x14ac:dyDescent="0.25"/>
    <row r="9876" ht="13.8" x14ac:dyDescent="0.25"/>
    <row r="9877" ht="13.8" x14ac:dyDescent="0.25"/>
    <row r="9878" ht="13.8" x14ac:dyDescent="0.25"/>
    <row r="9879" ht="13.8" x14ac:dyDescent="0.25"/>
    <row r="9880" ht="13.8" x14ac:dyDescent="0.25"/>
    <row r="9881" ht="13.8" x14ac:dyDescent="0.25"/>
    <row r="9882" ht="13.8" x14ac:dyDescent="0.25"/>
    <row r="9883" ht="13.8" x14ac:dyDescent="0.25"/>
    <row r="9884" ht="13.8" x14ac:dyDescent="0.25"/>
    <row r="9885" ht="13.8" x14ac:dyDescent="0.25"/>
    <row r="9886" ht="13.8" x14ac:dyDescent="0.25"/>
    <row r="9887" ht="13.8" x14ac:dyDescent="0.25"/>
    <row r="9888" ht="13.8" x14ac:dyDescent="0.25"/>
    <row r="9889" ht="13.8" x14ac:dyDescent="0.25"/>
    <row r="9890" ht="13.8" x14ac:dyDescent="0.25"/>
    <row r="9891" ht="13.8" x14ac:dyDescent="0.25"/>
    <row r="9892" ht="13.8" x14ac:dyDescent="0.25"/>
    <row r="9893" ht="13.8" x14ac:dyDescent="0.25"/>
    <row r="9894" ht="13.8" x14ac:dyDescent="0.25"/>
    <row r="9895" ht="13.8" x14ac:dyDescent="0.25"/>
    <row r="9896" ht="13.8" x14ac:dyDescent="0.25"/>
    <row r="9897" ht="13.8" x14ac:dyDescent="0.25"/>
    <row r="9898" ht="13.8" x14ac:dyDescent="0.25"/>
    <row r="9899" ht="13.8" x14ac:dyDescent="0.25"/>
    <row r="9900" ht="13.8" x14ac:dyDescent="0.25"/>
    <row r="9901" ht="13.8" x14ac:dyDescent="0.25"/>
    <row r="9902" ht="13.8" x14ac:dyDescent="0.25"/>
    <row r="9903" ht="13.8" x14ac:dyDescent="0.25"/>
    <row r="9904" ht="13.8" x14ac:dyDescent="0.25"/>
    <row r="9905" ht="13.8" x14ac:dyDescent="0.25"/>
    <row r="9906" ht="13.8" x14ac:dyDescent="0.25"/>
    <row r="9907" ht="13.8" x14ac:dyDescent="0.25"/>
    <row r="9908" ht="13.8" x14ac:dyDescent="0.25"/>
    <row r="9909" ht="13.8" x14ac:dyDescent="0.25"/>
    <row r="9910" ht="13.8" x14ac:dyDescent="0.25"/>
    <row r="9911" ht="13.8" x14ac:dyDescent="0.25"/>
    <row r="9912" ht="13.8" x14ac:dyDescent="0.25"/>
    <row r="9913" ht="13.8" x14ac:dyDescent="0.25"/>
    <row r="9914" ht="13.8" x14ac:dyDescent="0.25"/>
    <row r="9915" ht="13.8" x14ac:dyDescent="0.25"/>
    <row r="9916" ht="13.8" x14ac:dyDescent="0.25"/>
    <row r="9917" ht="13.8" x14ac:dyDescent="0.25"/>
    <row r="9918" ht="13.8" x14ac:dyDescent="0.25"/>
    <row r="9919" ht="13.8" x14ac:dyDescent="0.25"/>
    <row r="9920" ht="13.8" x14ac:dyDescent="0.25"/>
    <row r="9921" ht="13.8" x14ac:dyDescent="0.25"/>
    <row r="9922" ht="13.8" x14ac:dyDescent="0.25"/>
    <row r="9923" ht="13.8" x14ac:dyDescent="0.25"/>
    <row r="9924" ht="13.8" x14ac:dyDescent="0.25"/>
    <row r="9925" ht="13.8" x14ac:dyDescent="0.25"/>
    <row r="9926" ht="13.8" x14ac:dyDescent="0.25"/>
    <row r="9927" ht="13.8" x14ac:dyDescent="0.25"/>
    <row r="9928" ht="13.8" x14ac:dyDescent="0.25"/>
    <row r="9929" ht="13.8" x14ac:dyDescent="0.25"/>
    <row r="9930" ht="13.8" x14ac:dyDescent="0.25"/>
    <row r="9931" ht="13.8" x14ac:dyDescent="0.25"/>
    <row r="9932" ht="13.8" x14ac:dyDescent="0.25"/>
    <row r="9933" ht="13.8" x14ac:dyDescent="0.25"/>
    <row r="9934" ht="13.8" x14ac:dyDescent="0.25"/>
    <row r="9935" ht="13.8" x14ac:dyDescent="0.25"/>
    <row r="9936" ht="13.8" x14ac:dyDescent="0.25"/>
    <row r="9937" ht="13.8" x14ac:dyDescent="0.25"/>
    <row r="9938" ht="13.8" x14ac:dyDescent="0.25"/>
    <row r="9939" ht="13.8" x14ac:dyDescent="0.25"/>
    <row r="9940" ht="13.8" x14ac:dyDescent="0.25"/>
    <row r="9941" ht="13.8" x14ac:dyDescent="0.25"/>
    <row r="9942" ht="13.8" x14ac:dyDescent="0.25"/>
    <row r="9943" ht="13.8" x14ac:dyDescent="0.25"/>
    <row r="9944" ht="13.8" x14ac:dyDescent="0.25"/>
    <row r="9945" ht="13.8" x14ac:dyDescent="0.25"/>
    <row r="9946" ht="13.8" x14ac:dyDescent="0.25"/>
    <row r="9947" ht="13.8" x14ac:dyDescent="0.25"/>
    <row r="9948" ht="13.8" x14ac:dyDescent="0.25"/>
    <row r="9949" ht="13.8" x14ac:dyDescent="0.25"/>
    <row r="9950" ht="13.8" x14ac:dyDescent="0.25"/>
    <row r="9951" ht="13.8" x14ac:dyDescent="0.25"/>
    <row r="9952" ht="13.8" x14ac:dyDescent="0.25"/>
    <row r="9953" ht="13.8" x14ac:dyDescent="0.25"/>
    <row r="9954" ht="13.8" x14ac:dyDescent="0.25"/>
    <row r="9955" ht="13.8" x14ac:dyDescent="0.25"/>
    <row r="9956" ht="13.8" x14ac:dyDescent="0.25"/>
    <row r="9957" ht="13.8" x14ac:dyDescent="0.25"/>
    <row r="9958" ht="13.8" x14ac:dyDescent="0.25"/>
    <row r="9959" ht="13.8" x14ac:dyDescent="0.25"/>
    <row r="9960" ht="13.8" x14ac:dyDescent="0.25"/>
    <row r="9961" ht="13.8" x14ac:dyDescent="0.25"/>
    <row r="9962" ht="13.8" x14ac:dyDescent="0.25"/>
    <row r="9963" ht="13.8" x14ac:dyDescent="0.25"/>
    <row r="9964" ht="13.8" x14ac:dyDescent="0.25"/>
    <row r="9965" ht="13.8" x14ac:dyDescent="0.25"/>
    <row r="9966" ht="13.8" x14ac:dyDescent="0.25"/>
    <row r="9967" ht="13.8" x14ac:dyDescent="0.25"/>
    <row r="9968" ht="13.8" x14ac:dyDescent="0.25"/>
    <row r="9969" ht="13.8" x14ac:dyDescent="0.25"/>
    <row r="9970" ht="13.8" x14ac:dyDescent="0.25"/>
    <row r="9971" ht="13.8" x14ac:dyDescent="0.25"/>
    <row r="9972" ht="13.8" x14ac:dyDescent="0.25"/>
    <row r="9973" ht="13.8" x14ac:dyDescent="0.25"/>
    <row r="9974" ht="13.8" x14ac:dyDescent="0.25"/>
    <row r="9975" ht="13.8" x14ac:dyDescent="0.25"/>
    <row r="9976" ht="13.8" x14ac:dyDescent="0.25"/>
    <row r="9977" ht="13.8" x14ac:dyDescent="0.25"/>
    <row r="9978" ht="13.8" x14ac:dyDescent="0.25"/>
    <row r="9979" ht="13.8" x14ac:dyDescent="0.25"/>
    <row r="9980" ht="13.8" x14ac:dyDescent="0.25"/>
    <row r="9981" ht="13.8" x14ac:dyDescent="0.25"/>
    <row r="9982" ht="13.8" x14ac:dyDescent="0.25"/>
    <row r="9983" ht="13.8" x14ac:dyDescent="0.25"/>
    <row r="9984" ht="13.8" x14ac:dyDescent="0.25"/>
    <row r="9985" ht="13.8" x14ac:dyDescent="0.25"/>
    <row r="9986" ht="13.8" x14ac:dyDescent="0.25"/>
    <row r="9987" ht="13.8" x14ac:dyDescent="0.25"/>
    <row r="9988" ht="13.8" x14ac:dyDescent="0.25"/>
    <row r="9989" ht="13.8" x14ac:dyDescent="0.25"/>
    <row r="9990" ht="13.8" x14ac:dyDescent="0.25"/>
    <row r="9991" ht="13.8" x14ac:dyDescent="0.25"/>
    <row r="9992" ht="13.8" x14ac:dyDescent="0.25"/>
    <row r="9993" ht="13.8" x14ac:dyDescent="0.25"/>
    <row r="9994" ht="13.8" x14ac:dyDescent="0.25"/>
    <row r="9995" ht="13.8" x14ac:dyDescent="0.25"/>
    <row r="9996" ht="13.8" x14ac:dyDescent="0.25"/>
    <row r="9997" ht="13.8" x14ac:dyDescent="0.25"/>
    <row r="9998" ht="13.8" x14ac:dyDescent="0.25"/>
    <row r="9999" ht="13.8" x14ac:dyDescent="0.25"/>
    <row r="10000" ht="13.8" x14ac:dyDescent="0.25"/>
    <row r="10001" ht="13.8" x14ac:dyDescent="0.25"/>
    <row r="10002" ht="13.8" x14ac:dyDescent="0.25"/>
    <row r="10003" ht="13.8" x14ac:dyDescent="0.25"/>
    <row r="10004" ht="13.8" x14ac:dyDescent="0.25"/>
    <row r="10005" ht="13.8" x14ac:dyDescent="0.25"/>
    <row r="10006" ht="13.8" x14ac:dyDescent="0.25"/>
    <row r="10007" ht="13.8" x14ac:dyDescent="0.25"/>
    <row r="10008" ht="13.8" x14ac:dyDescent="0.25"/>
    <row r="10009" ht="13.8" x14ac:dyDescent="0.25"/>
    <row r="10010" ht="13.8" x14ac:dyDescent="0.25"/>
    <row r="10011" ht="13.8" x14ac:dyDescent="0.25"/>
    <row r="10012" ht="13.8" x14ac:dyDescent="0.25"/>
    <row r="10013" ht="13.8" x14ac:dyDescent="0.25"/>
    <row r="10014" ht="13.8" x14ac:dyDescent="0.25"/>
    <row r="10015" ht="13.8" x14ac:dyDescent="0.25"/>
    <row r="10016" ht="13.8" x14ac:dyDescent="0.25"/>
    <row r="10017" ht="13.8" x14ac:dyDescent="0.25"/>
    <row r="10018" ht="13.8" x14ac:dyDescent="0.25"/>
    <row r="10019" ht="13.8" x14ac:dyDescent="0.25"/>
    <row r="10020" ht="13.8" x14ac:dyDescent="0.25"/>
    <row r="10021" ht="13.8" x14ac:dyDescent="0.25"/>
    <row r="10022" ht="13.8" x14ac:dyDescent="0.25"/>
    <row r="10023" ht="13.8" x14ac:dyDescent="0.25"/>
    <row r="10024" ht="13.8" x14ac:dyDescent="0.25"/>
    <row r="10025" ht="13.8" x14ac:dyDescent="0.25"/>
    <row r="10026" ht="13.8" x14ac:dyDescent="0.25"/>
    <row r="10027" ht="13.8" x14ac:dyDescent="0.25"/>
    <row r="10028" ht="13.8" x14ac:dyDescent="0.25"/>
    <row r="10029" ht="13.8" x14ac:dyDescent="0.25"/>
    <row r="10030" ht="13.8" x14ac:dyDescent="0.25"/>
    <row r="10031" ht="13.8" x14ac:dyDescent="0.25"/>
    <row r="10032" ht="13.8" x14ac:dyDescent="0.25"/>
    <row r="10033" ht="13.8" x14ac:dyDescent="0.25"/>
    <row r="10034" ht="13.8" x14ac:dyDescent="0.25"/>
    <row r="10035" ht="13.8" x14ac:dyDescent="0.25"/>
    <row r="10036" ht="13.8" x14ac:dyDescent="0.25"/>
    <row r="10037" ht="13.8" x14ac:dyDescent="0.25"/>
    <row r="10038" ht="13.8" x14ac:dyDescent="0.25"/>
    <row r="10039" ht="13.8" x14ac:dyDescent="0.25"/>
    <row r="10040" ht="13.8" x14ac:dyDescent="0.25"/>
    <row r="10041" ht="13.8" x14ac:dyDescent="0.25"/>
    <row r="10042" ht="13.8" x14ac:dyDescent="0.25"/>
    <row r="10043" ht="13.8" x14ac:dyDescent="0.25"/>
    <row r="10044" ht="13.8" x14ac:dyDescent="0.25"/>
    <row r="10045" ht="13.8" x14ac:dyDescent="0.25"/>
    <row r="10046" ht="13.8" x14ac:dyDescent="0.25"/>
    <row r="10047" ht="13.8" x14ac:dyDescent="0.25"/>
    <row r="10048" ht="13.8" x14ac:dyDescent="0.25"/>
    <row r="10049" ht="13.8" x14ac:dyDescent="0.25"/>
    <row r="10050" ht="13.8" x14ac:dyDescent="0.25"/>
    <row r="10051" ht="13.8" x14ac:dyDescent="0.25"/>
    <row r="10052" ht="13.8" x14ac:dyDescent="0.25"/>
    <row r="10053" ht="13.8" x14ac:dyDescent="0.25"/>
    <row r="10054" ht="13.8" x14ac:dyDescent="0.25"/>
    <row r="10055" ht="13.8" x14ac:dyDescent="0.25"/>
    <row r="10056" ht="13.8" x14ac:dyDescent="0.25"/>
    <row r="10057" ht="13.8" x14ac:dyDescent="0.25"/>
    <row r="10058" ht="13.8" x14ac:dyDescent="0.25"/>
    <row r="10059" ht="13.8" x14ac:dyDescent="0.25"/>
    <row r="10060" ht="13.8" x14ac:dyDescent="0.25"/>
    <row r="10061" ht="13.8" x14ac:dyDescent="0.25"/>
    <row r="10062" ht="13.8" x14ac:dyDescent="0.25"/>
    <row r="10063" ht="13.8" x14ac:dyDescent="0.25"/>
    <row r="10064" ht="13.8" x14ac:dyDescent="0.25"/>
    <row r="10065" ht="13.8" x14ac:dyDescent="0.25"/>
    <row r="10066" ht="13.8" x14ac:dyDescent="0.25"/>
    <row r="10067" ht="13.8" x14ac:dyDescent="0.25"/>
    <row r="10068" ht="13.8" x14ac:dyDescent="0.25"/>
    <row r="10069" ht="13.8" x14ac:dyDescent="0.25"/>
    <row r="10070" ht="13.8" x14ac:dyDescent="0.25"/>
    <row r="10071" ht="13.8" x14ac:dyDescent="0.25"/>
    <row r="10072" ht="13.8" x14ac:dyDescent="0.25"/>
    <row r="10073" ht="13.8" x14ac:dyDescent="0.25"/>
    <row r="10074" ht="13.8" x14ac:dyDescent="0.25"/>
    <row r="10075" ht="13.8" x14ac:dyDescent="0.25"/>
    <row r="10076" ht="13.8" x14ac:dyDescent="0.25"/>
    <row r="10077" ht="13.8" x14ac:dyDescent="0.25"/>
    <row r="10078" ht="13.8" x14ac:dyDescent="0.25"/>
    <row r="10079" ht="13.8" x14ac:dyDescent="0.25"/>
    <row r="10080" ht="13.8" x14ac:dyDescent="0.25"/>
    <row r="10081" ht="13.8" x14ac:dyDescent="0.25"/>
    <row r="10082" ht="13.8" x14ac:dyDescent="0.25"/>
    <row r="10083" ht="13.8" x14ac:dyDescent="0.25"/>
    <row r="10084" ht="13.8" x14ac:dyDescent="0.25"/>
    <row r="10085" ht="13.8" x14ac:dyDescent="0.25"/>
    <row r="10086" ht="13.8" x14ac:dyDescent="0.25"/>
    <row r="10087" ht="13.8" x14ac:dyDescent="0.25"/>
    <row r="10088" ht="13.8" x14ac:dyDescent="0.25"/>
    <row r="10089" ht="13.8" x14ac:dyDescent="0.25"/>
    <row r="10090" ht="13.8" x14ac:dyDescent="0.25"/>
    <row r="10091" ht="13.8" x14ac:dyDescent="0.25"/>
    <row r="10092" ht="13.8" x14ac:dyDescent="0.25"/>
    <row r="10093" ht="13.8" x14ac:dyDescent="0.25"/>
    <row r="10094" ht="13.8" x14ac:dyDescent="0.25"/>
    <row r="10095" ht="13.8" x14ac:dyDescent="0.25"/>
    <row r="10096" ht="13.8" x14ac:dyDescent="0.25"/>
    <row r="10097" ht="13.8" x14ac:dyDescent="0.25"/>
    <row r="10098" ht="13.8" x14ac:dyDescent="0.25"/>
    <row r="10099" ht="13.8" x14ac:dyDescent="0.25"/>
    <row r="10100" ht="13.8" x14ac:dyDescent="0.25"/>
    <row r="10101" ht="13.8" x14ac:dyDescent="0.25"/>
    <row r="10102" ht="13.8" x14ac:dyDescent="0.25"/>
    <row r="10103" ht="13.8" x14ac:dyDescent="0.25"/>
    <row r="10104" ht="13.8" x14ac:dyDescent="0.25"/>
    <row r="10105" ht="13.8" x14ac:dyDescent="0.25"/>
    <row r="10106" ht="13.8" x14ac:dyDescent="0.25"/>
    <row r="10107" ht="13.8" x14ac:dyDescent="0.25"/>
    <row r="10108" ht="13.8" x14ac:dyDescent="0.25"/>
    <row r="10109" ht="13.8" x14ac:dyDescent="0.25"/>
    <row r="10110" ht="13.8" x14ac:dyDescent="0.25"/>
    <row r="10111" ht="13.8" x14ac:dyDescent="0.25"/>
    <row r="10112" ht="13.8" x14ac:dyDescent="0.25"/>
    <row r="10113" ht="13.8" x14ac:dyDescent="0.25"/>
    <row r="10114" ht="13.8" x14ac:dyDescent="0.25"/>
    <row r="10115" ht="13.8" x14ac:dyDescent="0.25"/>
    <row r="10116" ht="13.8" x14ac:dyDescent="0.25"/>
    <row r="10117" ht="13.8" x14ac:dyDescent="0.25"/>
    <row r="10118" ht="13.8" x14ac:dyDescent="0.25"/>
    <row r="10119" ht="13.8" x14ac:dyDescent="0.25"/>
    <row r="10120" ht="13.8" x14ac:dyDescent="0.25"/>
    <row r="10121" ht="13.8" x14ac:dyDescent="0.25"/>
    <row r="10122" ht="13.8" x14ac:dyDescent="0.25"/>
    <row r="10123" ht="13.8" x14ac:dyDescent="0.25"/>
    <row r="10124" ht="13.8" x14ac:dyDescent="0.25"/>
    <row r="10125" ht="13.8" x14ac:dyDescent="0.25"/>
    <row r="10126" ht="13.8" x14ac:dyDescent="0.25"/>
    <row r="10127" ht="13.8" x14ac:dyDescent="0.25"/>
    <row r="10128" ht="13.8" x14ac:dyDescent="0.25"/>
    <row r="10129" ht="13.8" x14ac:dyDescent="0.25"/>
    <row r="10130" ht="13.8" x14ac:dyDescent="0.25"/>
    <row r="10131" ht="13.8" x14ac:dyDescent="0.25"/>
    <row r="10132" ht="13.8" x14ac:dyDescent="0.25"/>
    <row r="10133" ht="13.8" x14ac:dyDescent="0.25"/>
    <row r="10134" ht="13.8" x14ac:dyDescent="0.25"/>
    <row r="10135" ht="13.8" x14ac:dyDescent="0.25"/>
    <row r="10136" ht="13.8" x14ac:dyDescent="0.25"/>
    <row r="10137" ht="13.8" x14ac:dyDescent="0.25"/>
    <row r="10138" ht="13.8" x14ac:dyDescent="0.25"/>
    <row r="10139" ht="13.8" x14ac:dyDescent="0.25"/>
    <row r="10140" ht="13.8" x14ac:dyDescent="0.25"/>
    <row r="10141" ht="13.8" x14ac:dyDescent="0.25"/>
    <row r="10142" ht="13.8" x14ac:dyDescent="0.25"/>
    <row r="10143" ht="13.8" x14ac:dyDescent="0.25"/>
    <row r="10144" ht="13.8" x14ac:dyDescent="0.25"/>
    <row r="10145" ht="13.8" x14ac:dyDescent="0.25"/>
    <row r="10146" ht="13.8" x14ac:dyDescent="0.25"/>
    <row r="10147" ht="13.8" x14ac:dyDescent="0.25"/>
    <row r="10148" ht="13.8" x14ac:dyDescent="0.25"/>
    <row r="10149" ht="13.8" x14ac:dyDescent="0.25"/>
    <row r="10150" ht="13.8" x14ac:dyDescent="0.25"/>
    <row r="10151" ht="13.8" x14ac:dyDescent="0.25"/>
    <row r="10152" ht="13.8" x14ac:dyDescent="0.25"/>
    <row r="10153" ht="13.8" x14ac:dyDescent="0.25"/>
    <row r="10154" ht="13.8" x14ac:dyDescent="0.25"/>
    <row r="10155" ht="13.8" x14ac:dyDescent="0.25"/>
    <row r="10156" ht="13.8" x14ac:dyDescent="0.25"/>
    <row r="10157" ht="13.8" x14ac:dyDescent="0.25"/>
    <row r="10158" ht="13.8" x14ac:dyDescent="0.25"/>
    <row r="10159" ht="13.8" x14ac:dyDescent="0.25"/>
    <row r="10160" ht="13.8" x14ac:dyDescent="0.25"/>
    <row r="10161" ht="13.8" x14ac:dyDescent="0.25"/>
    <row r="10162" ht="13.8" x14ac:dyDescent="0.25"/>
    <row r="10163" ht="13.8" x14ac:dyDescent="0.25"/>
    <row r="10164" ht="13.8" x14ac:dyDescent="0.25"/>
    <row r="10165" ht="13.8" x14ac:dyDescent="0.25"/>
    <row r="10166" ht="13.8" x14ac:dyDescent="0.25"/>
    <row r="10167" ht="13.8" x14ac:dyDescent="0.25"/>
    <row r="10168" ht="13.8" x14ac:dyDescent="0.25"/>
    <row r="10169" ht="13.8" x14ac:dyDescent="0.25"/>
    <row r="10170" ht="13.8" x14ac:dyDescent="0.25"/>
    <row r="10171" ht="13.8" x14ac:dyDescent="0.25"/>
    <row r="10172" ht="13.8" x14ac:dyDescent="0.25"/>
    <row r="10173" ht="13.8" x14ac:dyDescent="0.25"/>
    <row r="10174" ht="13.8" x14ac:dyDescent="0.25"/>
    <row r="10175" ht="13.8" x14ac:dyDescent="0.25"/>
    <row r="10176" ht="13.8" x14ac:dyDescent="0.25"/>
    <row r="10177" ht="13.8" x14ac:dyDescent="0.25"/>
    <row r="10178" ht="13.8" x14ac:dyDescent="0.25"/>
    <row r="10179" ht="13.8" x14ac:dyDescent="0.25"/>
    <row r="10180" ht="13.8" x14ac:dyDescent="0.25"/>
    <row r="10181" ht="13.8" x14ac:dyDescent="0.25"/>
    <row r="10182" ht="13.8" x14ac:dyDescent="0.25"/>
    <row r="10183" ht="13.8" x14ac:dyDescent="0.25"/>
    <row r="10184" ht="13.8" x14ac:dyDescent="0.25"/>
    <row r="10185" ht="13.8" x14ac:dyDescent="0.25"/>
    <row r="10186" ht="13.8" x14ac:dyDescent="0.25"/>
    <row r="10187" ht="13.8" x14ac:dyDescent="0.25"/>
    <row r="10188" ht="13.8" x14ac:dyDescent="0.25"/>
    <row r="10189" ht="13.8" x14ac:dyDescent="0.25"/>
    <row r="10190" ht="13.8" x14ac:dyDescent="0.25"/>
    <row r="10191" ht="13.8" x14ac:dyDescent="0.25"/>
    <row r="10192" ht="13.8" x14ac:dyDescent="0.25"/>
    <row r="10193" ht="13.8" x14ac:dyDescent="0.25"/>
    <row r="10194" ht="13.8" x14ac:dyDescent="0.25"/>
    <row r="10195" ht="13.8" x14ac:dyDescent="0.25"/>
    <row r="10196" ht="13.8" x14ac:dyDescent="0.25"/>
    <row r="10197" ht="13.8" x14ac:dyDescent="0.25"/>
    <row r="10198" ht="13.8" x14ac:dyDescent="0.25"/>
    <row r="10199" ht="13.8" x14ac:dyDescent="0.25"/>
    <row r="10200" ht="13.8" x14ac:dyDescent="0.25"/>
    <row r="10201" ht="13.8" x14ac:dyDescent="0.25"/>
    <row r="10202" ht="13.8" x14ac:dyDescent="0.25"/>
    <row r="10203" ht="13.8" x14ac:dyDescent="0.25"/>
    <row r="10204" ht="13.8" x14ac:dyDescent="0.25"/>
    <row r="10205" ht="13.8" x14ac:dyDescent="0.25"/>
    <row r="10206" ht="13.8" x14ac:dyDescent="0.25"/>
    <row r="10207" ht="13.8" x14ac:dyDescent="0.25"/>
    <row r="10208" ht="13.8" x14ac:dyDescent="0.25"/>
    <row r="10209" ht="13.8" x14ac:dyDescent="0.25"/>
    <row r="10210" ht="13.8" x14ac:dyDescent="0.25"/>
    <row r="10211" ht="13.8" x14ac:dyDescent="0.25"/>
    <row r="10212" ht="13.8" x14ac:dyDescent="0.25"/>
    <row r="10213" ht="13.8" x14ac:dyDescent="0.25"/>
    <row r="10214" ht="13.8" x14ac:dyDescent="0.25"/>
    <row r="10215" ht="13.8" x14ac:dyDescent="0.25"/>
    <row r="10216" ht="13.8" x14ac:dyDescent="0.25"/>
    <row r="10217" ht="13.8" x14ac:dyDescent="0.25"/>
    <row r="10218" ht="13.8" x14ac:dyDescent="0.25"/>
    <row r="10219" ht="13.8" x14ac:dyDescent="0.25"/>
    <row r="10220" ht="13.8" x14ac:dyDescent="0.25"/>
    <row r="10221" ht="13.8" x14ac:dyDescent="0.25"/>
    <row r="10222" ht="13.8" x14ac:dyDescent="0.25"/>
    <row r="10223" ht="13.8" x14ac:dyDescent="0.25"/>
    <row r="10224" ht="13.8" x14ac:dyDescent="0.25"/>
    <row r="10225" ht="13.8" x14ac:dyDescent="0.25"/>
    <row r="10226" ht="13.8" x14ac:dyDescent="0.25"/>
    <row r="10227" ht="13.8" x14ac:dyDescent="0.25"/>
    <row r="10228" ht="13.8" x14ac:dyDescent="0.25"/>
    <row r="10229" ht="13.8" x14ac:dyDescent="0.25"/>
    <row r="10230" ht="13.8" x14ac:dyDescent="0.25"/>
    <row r="10231" ht="13.8" x14ac:dyDescent="0.25"/>
    <row r="10232" ht="13.8" x14ac:dyDescent="0.25"/>
    <row r="10233" ht="13.8" x14ac:dyDescent="0.25"/>
    <row r="10234" ht="13.8" x14ac:dyDescent="0.25"/>
    <row r="10235" ht="13.8" x14ac:dyDescent="0.25"/>
    <row r="10236" ht="13.8" x14ac:dyDescent="0.25"/>
    <row r="10237" ht="13.8" x14ac:dyDescent="0.25"/>
    <row r="10238" ht="13.8" x14ac:dyDescent="0.25"/>
    <row r="10239" ht="13.8" x14ac:dyDescent="0.25"/>
    <row r="10240" ht="13.8" x14ac:dyDescent="0.25"/>
    <row r="10241" ht="13.8" x14ac:dyDescent="0.25"/>
    <row r="10242" ht="13.8" x14ac:dyDescent="0.25"/>
    <row r="10243" ht="13.8" x14ac:dyDescent="0.25"/>
    <row r="10244" ht="13.8" x14ac:dyDescent="0.25"/>
    <row r="10245" ht="13.8" x14ac:dyDescent="0.25"/>
    <row r="10246" ht="13.8" x14ac:dyDescent="0.25"/>
    <row r="10247" ht="13.8" x14ac:dyDescent="0.25"/>
    <row r="10248" ht="13.8" x14ac:dyDescent="0.25"/>
    <row r="10249" ht="13.8" x14ac:dyDescent="0.25"/>
    <row r="10250" ht="13.8" x14ac:dyDescent="0.25"/>
    <row r="10251" ht="13.8" x14ac:dyDescent="0.25"/>
    <row r="10252" ht="13.8" x14ac:dyDescent="0.25"/>
    <row r="10253" ht="13.8" x14ac:dyDescent="0.25"/>
    <row r="10254" ht="13.8" x14ac:dyDescent="0.25"/>
    <row r="10255" ht="13.8" x14ac:dyDescent="0.25"/>
    <row r="10256" ht="13.8" x14ac:dyDescent="0.25"/>
    <row r="10257" ht="13.8" x14ac:dyDescent="0.25"/>
    <row r="10258" ht="13.8" x14ac:dyDescent="0.25"/>
    <row r="10259" ht="13.8" x14ac:dyDescent="0.25"/>
    <row r="10260" ht="13.8" x14ac:dyDescent="0.25"/>
    <row r="10261" ht="13.8" x14ac:dyDescent="0.25"/>
    <row r="10262" ht="13.8" x14ac:dyDescent="0.25"/>
    <row r="10263" ht="13.8" x14ac:dyDescent="0.25"/>
    <row r="10264" ht="13.8" x14ac:dyDescent="0.25"/>
    <row r="10265" ht="13.8" x14ac:dyDescent="0.25"/>
    <row r="10266" ht="13.8" x14ac:dyDescent="0.25"/>
    <row r="10267" ht="13.8" x14ac:dyDescent="0.25"/>
    <row r="10268" ht="13.8" x14ac:dyDescent="0.25"/>
    <row r="10269" ht="13.8" x14ac:dyDescent="0.25"/>
    <row r="10270" ht="13.8" x14ac:dyDescent="0.25"/>
    <row r="10271" ht="13.8" x14ac:dyDescent="0.25"/>
    <row r="10272" ht="13.8" x14ac:dyDescent="0.25"/>
    <row r="10273" ht="13.8" x14ac:dyDescent="0.25"/>
    <row r="10274" ht="13.8" x14ac:dyDescent="0.25"/>
    <row r="10275" ht="13.8" x14ac:dyDescent="0.25"/>
    <row r="10276" ht="13.8" x14ac:dyDescent="0.25"/>
    <row r="10277" ht="13.8" x14ac:dyDescent="0.25"/>
    <row r="10278" ht="13.8" x14ac:dyDescent="0.25"/>
    <row r="10279" ht="13.8" x14ac:dyDescent="0.25"/>
    <row r="10280" ht="13.8" x14ac:dyDescent="0.25"/>
    <row r="10281" ht="13.8" x14ac:dyDescent="0.25"/>
    <row r="10282" ht="13.8" x14ac:dyDescent="0.25"/>
    <row r="10283" ht="13.8" x14ac:dyDescent="0.25"/>
    <row r="10284" ht="13.8" x14ac:dyDescent="0.25"/>
    <row r="10285" ht="13.8" x14ac:dyDescent="0.25"/>
    <row r="10286" ht="13.8" x14ac:dyDescent="0.25"/>
    <row r="10287" ht="13.8" x14ac:dyDescent="0.25"/>
    <row r="10288" ht="13.8" x14ac:dyDescent="0.25"/>
    <row r="10289" ht="13.8" x14ac:dyDescent="0.25"/>
    <row r="10290" ht="13.8" x14ac:dyDescent="0.25"/>
    <row r="10291" ht="13.8" x14ac:dyDescent="0.25"/>
    <row r="10292" ht="13.8" x14ac:dyDescent="0.25"/>
    <row r="10293" ht="13.8" x14ac:dyDescent="0.25"/>
    <row r="10294" ht="13.8" x14ac:dyDescent="0.25"/>
    <row r="10295" ht="13.8" x14ac:dyDescent="0.25"/>
    <row r="10296" ht="13.8" x14ac:dyDescent="0.25"/>
    <row r="10297" ht="13.8" x14ac:dyDescent="0.25"/>
    <row r="10298" ht="13.8" x14ac:dyDescent="0.25"/>
    <row r="10299" ht="13.8" x14ac:dyDescent="0.25"/>
    <row r="10300" ht="13.8" x14ac:dyDescent="0.25"/>
    <row r="10301" ht="13.8" x14ac:dyDescent="0.25"/>
    <row r="10302" ht="13.8" x14ac:dyDescent="0.25"/>
    <row r="10303" ht="13.8" x14ac:dyDescent="0.25"/>
    <row r="10304" ht="13.8" x14ac:dyDescent="0.25"/>
    <row r="10305" ht="13.8" x14ac:dyDescent="0.25"/>
    <row r="10306" ht="13.8" x14ac:dyDescent="0.25"/>
    <row r="10307" ht="13.8" x14ac:dyDescent="0.25"/>
    <row r="10308" ht="13.8" x14ac:dyDescent="0.25"/>
    <row r="10309" ht="13.8" x14ac:dyDescent="0.25"/>
    <row r="10310" ht="13.8" x14ac:dyDescent="0.25"/>
    <row r="10311" ht="13.8" x14ac:dyDescent="0.25"/>
    <row r="10312" ht="13.8" x14ac:dyDescent="0.25"/>
    <row r="10313" ht="13.8" x14ac:dyDescent="0.25"/>
    <row r="10314" ht="13.8" x14ac:dyDescent="0.25"/>
    <row r="10315" ht="13.8" x14ac:dyDescent="0.25"/>
    <row r="10316" ht="13.8" x14ac:dyDescent="0.25"/>
    <row r="10317" ht="13.8" x14ac:dyDescent="0.25"/>
    <row r="10318" ht="13.8" x14ac:dyDescent="0.25"/>
    <row r="10319" ht="13.8" x14ac:dyDescent="0.25"/>
    <row r="10320" ht="13.8" x14ac:dyDescent="0.25"/>
    <row r="10321" ht="13.8" x14ac:dyDescent="0.25"/>
    <row r="10322" ht="13.8" x14ac:dyDescent="0.25"/>
    <row r="10323" ht="13.8" x14ac:dyDescent="0.25"/>
    <row r="10324" ht="13.8" x14ac:dyDescent="0.25"/>
    <row r="10325" ht="13.8" x14ac:dyDescent="0.25"/>
    <row r="10326" ht="13.8" x14ac:dyDescent="0.25"/>
    <row r="10327" ht="13.8" x14ac:dyDescent="0.25"/>
    <row r="10328" ht="13.8" x14ac:dyDescent="0.25"/>
    <row r="10329" ht="13.8" x14ac:dyDescent="0.25"/>
    <row r="10330" ht="13.8" x14ac:dyDescent="0.25"/>
    <row r="10331" ht="13.8" x14ac:dyDescent="0.25"/>
    <row r="10332" ht="13.8" x14ac:dyDescent="0.25"/>
    <row r="10333" ht="13.8" x14ac:dyDescent="0.25"/>
    <row r="10334" ht="13.8" x14ac:dyDescent="0.25"/>
    <row r="10335" ht="13.8" x14ac:dyDescent="0.25"/>
    <row r="10336" ht="13.8" x14ac:dyDescent="0.25"/>
    <row r="10337" ht="13.8" x14ac:dyDescent="0.25"/>
    <row r="10338" ht="13.8" x14ac:dyDescent="0.25"/>
    <row r="10339" ht="13.8" x14ac:dyDescent="0.25"/>
    <row r="10340" ht="13.8" x14ac:dyDescent="0.25"/>
    <row r="10341" ht="13.8" x14ac:dyDescent="0.25"/>
    <row r="10342" ht="13.8" x14ac:dyDescent="0.25"/>
    <row r="10343" ht="13.8" x14ac:dyDescent="0.25"/>
    <row r="10344" ht="13.8" x14ac:dyDescent="0.25"/>
    <row r="10345" ht="13.8" x14ac:dyDescent="0.25"/>
    <row r="10346" ht="13.8" x14ac:dyDescent="0.25"/>
    <row r="10347" ht="13.8" x14ac:dyDescent="0.25"/>
    <row r="10348" ht="13.8" x14ac:dyDescent="0.25"/>
    <row r="10349" ht="13.8" x14ac:dyDescent="0.25"/>
    <row r="10350" ht="13.8" x14ac:dyDescent="0.25"/>
    <row r="10351" ht="13.8" x14ac:dyDescent="0.25"/>
    <row r="10352" ht="13.8" x14ac:dyDescent="0.25"/>
    <row r="10353" ht="13.8" x14ac:dyDescent="0.25"/>
    <row r="10354" ht="13.8" x14ac:dyDescent="0.25"/>
    <row r="10355" ht="13.8" x14ac:dyDescent="0.25"/>
    <row r="10356" ht="13.8" x14ac:dyDescent="0.25"/>
    <row r="10357" ht="13.8" x14ac:dyDescent="0.25"/>
    <row r="10358" ht="13.8" x14ac:dyDescent="0.25"/>
    <row r="10359" ht="13.8" x14ac:dyDescent="0.25"/>
    <row r="10360" ht="13.8" x14ac:dyDescent="0.25"/>
    <row r="10361" ht="13.8" x14ac:dyDescent="0.25"/>
    <row r="10362" ht="13.8" x14ac:dyDescent="0.25"/>
    <row r="10363" ht="13.8" x14ac:dyDescent="0.25"/>
    <row r="10364" ht="13.8" x14ac:dyDescent="0.25"/>
    <row r="10365" ht="13.8" x14ac:dyDescent="0.25"/>
    <row r="10366" ht="13.8" x14ac:dyDescent="0.25"/>
    <row r="10367" ht="13.8" x14ac:dyDescent="0.25"/>
    <row r="10368" ht="13.8" x14ac:dyDescent="0.25"/>
    <row r="10369" ht="13.8" x14ac:dyDescent="0.25"/>
    <row r="10370" ht="13.8" x14ac:dyDescent="0.25"/>
    <row r="10371" ht="13.8" x14ac:dyDescent="0.25"/>
    <row r="10372" ht="13.8" x14ac:dyDescent="0.25"/>
    <row r="10373" ht="13.8" x14ac:dyDescent="0.25"/>
    <row r="10374" ht="13.8" x14ac:dyDescent="0.25"/>
    <row r="10375" ht="13.8" x14ac:dyDescent="0.25"/>
    <row r="10376" ht="13.8" x14ac:dyDescent="0.25"/>
    <row r="10377" ht="13.8" x14ac:dyDescent="0.25"/>
    <row r="10378" ht="13.8" x14ac:dyDescent="0.25"/>
    <row r="10379" ht="13.8" x14ac:dyDescent="0.25"/>
    <row r="10380" ht="13.8" x14ac:dyDescent="0.25"/>
    <row r="10381" ht="13.8" x14ac:dyDescent="0.25"/>
    <row r="10382" ht="13.8" x14ac:dyDescent="0.25"/>
    <row r="10383" ht="13.8" x14ac:dyDescent="0.25"/>
    <row r="10384" ht="13.8" x14ac:dyDescent="0.25"/>
    <row r="10385" ht="13.8" x14ac:dyDescent="0.25"/>
    <row r="10386" ht="13.8" x14ac:dyDescent="0.25"/>
    <row r="10387" ht="13.8" x14ac:dyDescent="0.25"/>
    <row r="10388" ht="13.8" x14ac:dyDescent="0.25"/>
    <row r="10389" ht="13.8" x14ac:dyDescent="0.25"/>
    <row r="10390" ht="13.8" x14ac:dyDescent="0.25"/>
    <row r="10391" ht="13.8" x14ac:dyDescent="0.25"/>
    <row r="10392" ht="13.8" x14ac:dyDescent="0.25"/>
    <row r="10393" ht="13.8" x14ac:dyDescent="0.25"/>
    <row r="10394" ht="13.8" x14ac:dyDescent="0.25"/>
    <row r="10395" ht="13.8" x14ac:dyDescent="0.25"/>
    <row r="10396" ht="13.8" x14ac:dyDescent="0.25"/>
    <row r="10397" ht="13.8" x14ac:dyDescent="0.25"/>
    <row r="10398" ht="13.8" x14ac:dyDescent="0.25"/>
    <row r="10399" ht="13.8" x14ac:dyDescent="0.25"/>
    <row r="10400" ht="13.8" x14ac:dyDescent="0.25"/>
    <row r="10401" ht="13.8" x14ac:dyDescent="0.25"/>
    <row r="10402" ht="13.8" x14ac:dyDescent="0.25"/>
    <row r="10403" ht="13.8" x14ac:dyDescent="0.25"/>
    <row r="10404" ht="13.8" x14ac:dyDescent="0.25"/>
    <row r="10405" ht="13.8" x14ac:dyDescent="0.25"/>
    <row r="10406" ht="13.8" x14ac:dyDescent="0.25"/>
    <row r="10407" ht="13.8" x14ac:dyDescent="0.25"/>
    <row r="10408" ht="13.8" x14ac:dyDescent="0.25"/>
    <row r="10409" ht="13.8" x14ac:dyDescent="0.25"/>
    <row r="10410" ht="13.8" x14ac:dyDescent="0.25"/>
    <row r="10411" ht="13.8" x14ac:dyDescent="0.25"/>
    <row r="10412" ht="13.8" x14ac:dyDescent="0.25"/>
    <row r="10413" ht="13.8" x14ac:dyDescent="0.25"/>
    <row r="10414" ht="13.8" x14ac:dyDescent="0.25"/>
    <row r="10415" ht="13.8" x14ac:dyDescent="0.25"/>
    <row r="10416" ht="13.8" x14ac:dyDescent="0.25"/>
    <row r="10417" ht="13.8" x14ac:dyDescent="0.25"/>
    <row r="10418" ht="13.8" x14ac:dyDescent="0.25"/>
    <row r="10419" ht="13.8" x14ac:dyDescent="0.25"/>
    <row r="10420" ht="13.8" x14ac:dyDescent="0.25"/>
    <row r="10421" ht="13.8" x14ac:dyDescent="0.25"/>
    <row r="10422" ht="13.8" x14ac:dyDescent="0.25"/>
    <row r="10423" ht="13.8" x14ac:dyDescent="0.25"/>
    <row r="10424" ht="13.8" x14ac:dyDescent="0.25"/>
    <row r="10425" ht="13.8" x14ac:dyDescent="0.25"/>
    <row r="10426" ht="13.8" x14ac:dyDescent="0.25"/>
    <row r="10427" ht="13.8" x14ac:dyDescent="0.25"/>
    <row r="10428" ht="13.8" x14ac:dyDescent="0.25"/>
    <row r="10429" ht="13.8" x14ac:dyDescent="0.25"/>
    <row r="10430" ht="13.8" x14ac:dyDescent="0.25"/>
    <row r="10431" ht="13.8" x14ac:dyDescent="0.25"/>
    <row r="10432" ht="13.8" x14ac:dyDescent="0.25"/>
    <row r="10433" ht="13.8" x14ac:dyDescent="0.25"/>
    <row r="10434" ht="13.8" x14ac:dyDescent="0.25"/>
    <row r="10435" ht="13.8" x14ac:dyDescent="0.25"/>
    <row r="10436" ht="13.8" x14ac:dyDescent="0.25"/>
    <row r="10437" ht="13.8" x14ac:dyDescent="0.25"/>
    <row r="10438" ht="13.8" x14ac:dyDescent="0.25"/>
    <row r="10439" ht="13.8" x14ac:dyDescent="0.25"/>
    <row r="10440" ht="13.8" x14ac:dyDescent="0.25"/>
    <row r="10441" ht="13.8" x14ac:dyDescent="0.25"/>
    <row r="10442" ht="13.8" x14ac:dyDescent="0.25"/>
    <row r="10443" ht="13.8" x14ac:dyDescent="0.25"/>
    <row r="10444" ht="13.8" x14ac:dyDescent="0.25"/>
    <row r="10445" ht="13.8" x14ac:dyDescent="0.25"/>
    <row r="10446" ht="13.8" x14ac:dyDescent="0.25"/>
    <row r="10447" ht="13.8" x14ac:dyDescent="0.25"/>
    <row r="10448" ht="13.8" x14ac:dyDescent="0.25"/>
    <row r="10449" ht="13.8" x14ac:dyDescent="0.25"/>
    <row r="10450" ht="13.8" x14ac:dyDescent="0.25"/>
    <row r="10451" ht="13.8" x14ac:dyDescent="0.25"/>
    <row r="10452" ht="13.8" x14ac:dyDescent="0.25"/>
    <row r="10453" ht="13.8" x14ac:dyDescent="0.25"/>
    <row r="10454" ht="13.8" x14ac:dyDescent="0.25"/>
    <row r="10455" ht="13.8" x14ac:dyDescent="0.25"/>
    <row r="10456" ht="13.8" x14ac:dyDescent="0.25"/>
    <row r="10457" ht="13.8" x14ac:dyDescent="0.25"/>
    <row r="10458" ht="13.8" x14ac:dyDescent="0.25"/>
    <row r="10459" ht="13.8" x14ac:dyDescent="0.25"/>
    <row r="10460" ht="13.8" x14ac:dyDescent="0.25"/>
    <row r="10461" ht="13.8" x14ac:dyDescent="0.25"/>
    <row r="10462" ht="13.8" x14ac:dyDescent="0.25"/>
    <row r="10463" ht="13.8" x14ac:dyDescent="0.25"/>
    <row r="10464" ht="13.8" x14ac:dyDescent="0.25"/>
    <row r="10465" ht="13.8" x14ac:dyDescent="0.25"/>
    <row r="10466" ht="13.8" x14ac:dyDescent="0.25"/>
    <row r="10467" ht="13.8" x14ac:dyDescent="0.25"/>
    <row r="10468" ht="13.8" x14ac:dyDescent="0.25"/>
    <row r="10469" ht="13.8" x14ac:dyDescent="0.25"/>
    <row r="10470" ht="13.8" x14ac:dyDescent="0.25"/>
    <row r="10471" ht="13.8" x14ac:dyDescent="0.25"/>
    <row r="10472" ht="13.8" x14ac:dyDescent="0.25"/>
    <row r="10473" ht="13.8" x14ac:dyDescent="0.25"/>
    <row r="10474" ht="13.8" x14ac:dyDescent="0.25"/>
    <row r="10475" ht="13.8" x14ac:dyDescent="0.25"/>
    <row r="10476" ht="13.8" x14ac:dyDescent="0.25"/>
    <row r="10477" ht="13.8" x14ac:dyDescent="0.25"/>
    <row r="10478" ht="13.8" x14ac:dyDescent="0.25"/>
    <row r="10479" ht="13.8" x14ac:dyDescent="0.25"/>
    <row r="10480" ht="13.8" x14ac:dyDescent="0.25"/>
    <row r="10481" ht="13.8" x14ac:dyDescent="0.25"/>
    <row r="10482" ht="13.8" x14ac:dyDescent="0.25"/>
    <row r="10483" ht="13.8" x14ac:dyDescent="0.25"/>
    <row r="10484" ht="13.8" x14ac:dyDescent="0.25"/>
    <row r="10485" ht="13.8" x14ac:dyDescent="0.25"/>
    <row r="10486" ht="13.8" x14ac:dyDescent="0.25"/>
    <row r="10487" ht="13.8" x14ac:dyDescent="0.25"/>
    <row r="10488" ht="13.8" x14ac:dyDescent="0.25"/>
    <row r="10489" ht="13.8" x14ac:dyDescent="0.25"/>
    <row r="10490" ht="13.8" x14ac:dyDescent="0.25"/>
    <row r="10491" ht="13.8" x14ac:dyDescent="0.25"/>
    <row r="10492" ht="13.8" x14ac:dyDescent="0.25"/>
    <row r="10493" ht="13.8" x14ac:dyDescent="0.25"/>
    <row r="10494" ht="13.8" x14ac:dyDescent="0.25"/>
    <row r="10495" ht="13.8" x14ac:dyDescent="0.25"/>
    <row r="10496" ht="13.8" x14ac:dyDescent="0.25"/>
    <row r="10497" ht="13.8" x14ac:dyDescent="0.25"/>
    <row r="10498" ht="13.8" x14ac:dyDescent="0.25"/>
    <row r="10499" ht="13.8" x14ac:dyDescent="0.25"/>
    <row r="10500" ht="13.8" x14ac:dyDescent="0.25"/>
    <row r="10501" ht="13.8" x14ac:dyDescent="0.25"/>
    <row r="10502" ht="13.8" x14ac:dyDescent="0.25"/>
    <row r="10503" ht="13.8" x14ac:dyDescent="0.25"/>
    <row r="10504" ht="13.8" x14ac:dyDescent="0.25"/>
    <row r="10505" ht="13.8" x14ac:dyDescent="0.25"/>
    <row r="10506" ht="13.8" x14ac:dyDescent="0.25"/>
    <row r="10507" ht="13.8" x14ac:dyDescent="0.25"/>
    <row r="10508" ht="13.8" x14ac:dyDescent="0.25"/>
    <row r="10509" ht="13.8" x14ac:dyDescent="0.25"/>
    <row r="10510" ht="13.8" x14ac:dyDescent="0.25"/>
    <row r="10511" ht="13.8" x14ac:dyDescent="0.25"/>
    <row r="10512" ht="13.8" x14ac:dyDescent="0.25"/>
    <row r="10513" ht="13.8" x14ac:dyDescent="0.25"/>
    <row r="10514" ht="13.8" x14ac:dyDescent="0.25"/>
    <row r="10515" ht="13.8" x14ac:dyDescent="0.25"/>
    <row r="10516" ht="13.8" x14ac:dyDescent="0.25"/>
    <row r="10517" ht="13.8" x14ac:dyDescent="0.25"/>
    <row r="10518" ht="13.8" x14ac:dyDescent="0.25"/>
    <row r="10519" ht="13.8" x14ac:dyDescent="0.25"/>
    <row r="10520" ht="13.8" x14ac:dyDescent="0.25"/>
    <row r="10521" ht="13.8" x14ac:dyDescent="0.25"/>
    <row r="10522" ht="13.8" x14ac:dyDescent="0.25"/>
    <row r="10523" ht="13.8" x14ac:dyDescent="0.25"/>
    <row r="10524" ht="13.8" x14ac:dyDescent="0.25"/>
    <row r="10525" ht="13.8" x14ac:dyDescent="0.25"/>
    <row r="10526" ht="13.8" x14ac:dyDescent="0.25"/>
    <row r="10527" ht="13.8" x14ac:dyDescent="0.25"/>
    <row r="10528" ht="13.8" x14ac:dyDescent="0.25"/>
    <row r="10529" ht="13.8" x14ac:dyDescent="0.25"/>
    <row r="10530" ht="13.8" x14ac:dyDescent="0.25"/>
    <row r="10531" ht="13.8" x14ac:dyDescent="0.25"/>
    <row r="10532" ht="13.8" x14ac:dyDescent="0.25"/>
    <row r="10533" ht="13.8" x14ac:dyDescent="0.25"/>
    <row r="10534" ht="13.8" x14ac:dyDescent="0.25"/>
    <row r="10535" ht="13.8" x14ac:dyDescent="0.25"/>
    <row r="10536" ht="13.8" x14ac:dyDescent="0.25"/>
    <row r="10537" ht="13.8" x14ac:dyDescent="0.25"/>
    <row r="10538" ht="13.8" x14ac:dyDescent="0.25"/>
    <row r="10539" ht="13.8" x14ac:dyDescent="0.25"/>
    <row r="10540" ht="13.8" x14ac:dyDescent="0.25"/>
    <row r="10541" ht="13.8" x14ac:dyDescent="0.25"/>
    <row r="10542" ht="13.8" x14ac:dyDescent="0.25"/>
    <row r="10543" ht="13.8" x14ac:dyDescent="0.25"/>
    <row r="10544" ht="13.8" x14ac:dyDescent="0.25"/>
    <row r="10545" ht="13.8" x14ac:dyDescent="0.25"/>
    <row r="10546" ht="13.8" x14ac:dyDescent="0.25"/>
    <row r="10547" ht="13.8" x14ac:dyDescent="0.25"/>
    <row r="10548" ht="13.8" x14ac:dyDescent="0.25"/>
    <row r="10549" ht="13.8" x14ac:dyDescent="0.25"/>
    <row r="10550" ht="13.8" x14ac:dyDescent="0.25"/>
    <row r="10551" ht="13.8" x14ac:dyDescent="0.25"/>
    <row r="10552" ht="13.8" x14ac:dyDescent="0.25"/>
    <row r="10553" ht="13.8" x14ac:dyDescent="0.25"/>
    <row r="10554" ht="13.8" x14ac:dyDescent="0.25"/>
    <row r="10555" ht="13.8" x14ac:dyDescent="0.25"/>
    <row r="10556" ht="13.8" x14ac:dyDescent="0.25"/>
    <row r="10557" ht="13.8" x14ac:dyDescent="0.25"/>
    <row r="10558" ht="13.8" x14ac:dyDescent="0.25"/>
    <row r="10559" ht="13.8" x14ac:dyDescent="0.25"/>
    <row r="10560" ht="13.8" x14ac:dyDescent="0.25"/>
    <row r="10561" ht="13.8" x14ac:dyDescent="0.25"/>
    <row r="10562" ht="13.8" x14ac:dyDescent="0.25"/>
    <row r="10563" ht="13.8" x14ac:dyDescent="0.25"/>
    <row r="10564" ht="13.8" x14ac:dyDescent="0.25"/>
    <row r="10565" ht="13.8" x14ac:dyDescent="0.25"/>
    <row r="10566" ht="13.8" x14ac:dyDescent="0.25"/>
    <row r="10567" ht="13.8" x14ac:dyDescent="0.25"/>
    <row r="10568" ht="13.8" x14ac:dyDescent="0.25"/>
    <row r="10569" ht="13.8" x14ac:dyDescent="0.25"/>
    <row r="10570" ht="13.8" x14ac:dyDescent="0.25"/>
    <row r="10571" ht="13.8" x14ac:dyDescent="0.25"/>
    <row r="10572" ht="13.8" x14ac:dyDescent="0.25"/>
    <row r="10573" ht="13.8" x14ac:dyDescent="0.25"/>
    <row r="10574" ht="13.8" x14ac:dyDescent="0.25"/>
    <row r="10575" ht="13.8" x14ac:dyDescent="0.25"/>
    <row r="10576" ht="13.8" x14ac:dyDescent="0.25"/>
    <row r="10577" ht="13.8" x14ac:dyDescent="0.25"/>
    <row r="10578" ht="13.8" x14ac:dyDescent="0.25"/>
    <row r="10579" ht="13.8" x14ac:dyDescent="0.25"/>
    <row r="10580" ht="13.8" x14ac:dyDescent="0.25"/>
    <row r="10581" ht="13.8" x14ac:dyDescent="0.25"/>
    <row r="10582" ht="13.8" x14ac:dyDescent="0.25"/>
    <row r="10583" ht="13.8" x14ac:dyDescent="0.25"/>
    <row r="10584" ht="13.8" x14ac:dyDescent="0.25"/>
    <row r="10585" ht="13.8" x14ac:dyDescent="0.25"/>
    <row r="10586" ht="13.8" x14ac:dyDescent="0.25"/>
    <row r="10587" ht="13.8" x14ac:dyDescent="0.25"/>
    <row r="10588" ht="13.8" x14ac:dyDescent="0.25"/>
    <row r="10589" ht="13.8" x14ac:dyDescent="0.25"/>
    <row r="10590" ht="13.8" x14ac:dyDescent="0.25"/>
    <row r="10591" ht="13.8" x14ac:dyDescent="0.25"/>
    <row r="10592" ht="13.8" x14ac:dyDescent="0.25"/>
    <row r="10593" ht="13.8" x14ac:dyDescent="0.25"/>
    <row r="10594" ht="13.8" x14ac:dyDescent="0.25"/>
    <row r="10595" ht="13.8" x14ac:dyDescent="0.25"/>
    <row r="10596" ht="13.8" x14ac:dyDescent="0.25"/>
    <row r="10597" ht="13.8" x14ac:dyDescent="0.25"/>
    <row r="10598" ht="13.8" x14ac:dyDescent="0.25"/>
    <row r="10599" ht="13.8" x14ac:dyDescent="0.25"/>
    <row r="10600" ht="13.8" x14ac:dyDescent="0.25"/>
    <row r="10601" ht="13.8" x14ac:dyDescent="0.25"/>
    <row r="10602" ht="13.8" x14ac:dyDescent="0.25"/>
    <row r="10603" ht="13.8" x14ac:dyDescent="0.25"/>
    <row r="10604" ht="13.8" x14ac:dyDescent="0.25"/>
    <row r="10605" ht="13.8" x14ac:dyDescent="0.25"/>
    <row r="10606" ht="13.8" x14ac:dyDescent="0.25"/>
    <row r="10607" ht="13.8" x14ac:dyDescent="0.25"/>
    <row r="10608" ht="13.8" x14ac:dyDescent="0.25"/>
    <row r="10609" ht="13.8" x14ac:dyDescent="0.25"/>
    <row r="10610" ht="13.8" x14ac:dyDescent="0.25"/>
    <row r="10611" ht="13.8" x14ac:dyDescent="0.25"/>
    <row r="10612" ht="13.8" x14ac:dyDescent="0.25"/>
    <row r="10613" ht="13.8" x14ac:dyDescent="0.25"/>
    <row r="10614" ht="13.8" x14ac:dyDescent="0.25"/>
    <row r="10615" ht="13.8" x14ac:dyDescent="0.25"/>
    <row r="10616" ht="13.8" x14ac:dyDescent="0.25"/>
    <row r="10617" ht="13.8" x14ac:dyDescent="0.25"/>
    <row r="10618" ht="13.8" x14ac:dyDescent="0.25"/>
    <row r="10619" ht="13.8" x14ac:dyDescent="0.25"/>
    <row r="10620" ht="13.8" x14ac:dyDescent="0.25"/>
    <row r="10621" ht="13.8" x14ac:dyDescent="0.25"/>
    <row r="10622" ht="13.8" x14ac:dyDescent="0.25"/>
    <row r="10623" ht="13.8" x14ac:dyDescent="0.25"/>
    <row r="10624" ht="13.8" x14ac:dyDescent="0.25"/>
    <row r="10625" ht="13.8" x14ac:dyDescent="0.25"/>
    <row r="10626" ht="13.8" x14ac:dyDescent="0.25"/>
    <row r="10627" ht="13.8" x14ac:dyDescent="0.25"/>
    <row r="10628" ht="13.8" x14ac:dyDescent="0.25"/>
    <row r="10629" ht="13.8" x14ac:dyDescent="0.25"/>
    <row r="10630" ht="13.8" x14ac:dyDescent="0.25"/>
    <row r="10631" ht="13.8" x14ac:dyDescent="0.25"/>
    <row r="10632" ht="13.8" x14ac:dyDescent="0.25"/>
    <row r="10633" ht="13.8" x14ac:dyDescent="0.25"/>
    <row r="10634" ht="13.8" x14ac:dyDescent="0.25"/>
    <row r="10635" ht="13.8" x14ac:dyDescent="0.25"/>
    <row r="10636" ht="13.8" x14ac:dyDescent="0.25"/>
    <row r="10637" ht="13.8" x14ac:dyDescent="0.25"/>
    <row r="10638" ht="13.8" x14ac:dyDescent="0.25"/>
    <row r="10639" ht="13.8" x14ac:dyDescent="0.25"/>
    <row r="10640" ht="13.8" x14ac:dyDescent="0.25"/>
    <row r="10641" ht="13.8" x14ac:dyDescent="0.25"/>
    <row r="10642" ht="13.8" x14ac:dyDescent="0.25"/>
    <row r="10643" ht="13.8" x14ac:dyDescent="0.25"/>
    <row r="10644" ht="13.8" x14ac:dyDescent="0.25"/>
    <row r="10645" ht="13.8" x14ac:dyDescent="0.25"/>
    <row r="10646" ht="13.8" x14ac:dyDescent="0.25"/>
    <row r="10647" ht="13.8" x14ac:dyDescent="0.25"/>
    <row r="10648" ht="13.8" x14ac:dyDescent="0.25"/>
    <row r="10649" ht="13.8" x14ac:dyDescent="0.25"/>
    <row r="10650" ht="13.8" x14ac:dyDescent="0.25"/>
    <row r="10651" ht="13.8" x14ac:dyDescent="0.25"/>
    <row r="10652" ht="13.8" x14ac:dyDescent="0.25"/>
    <row r="10653" ht="13.8" x14ac:dyDescent="0.25"/>
    <row r="10654" ht="13.8" x14ac:dyDescent="0.25"/>
    <row r="10655" ht="13.8" x14ac:dyDescent="0.25"/>
    <row r="10656" ht="13.8" x14ac:dyDescent="0.25"/>
    <row r="10657" ht="13.8" x14ac:dyDescent="0.25"/>
    <row r="10658" ht="13.8" x14ac:dyDescent="0.25"/>
    <row r="10659" ht="13.8" x14ac:dyDescent="0.25"/>
    <row r="10660" ht="13.8" x14ac:dyDescent="0.25"/>
    <row r="10661" ht="13.8" x14ac:dyDescent="0.25"/>
    <row r="10662" ht="13.8" x14ac:dyDescent="0.25"/>
    <row r="10663" ht="13.8" x14ac:dyDescent="0.25"/>
    <row r="10664" ht="13.8" x14ac:dyDescent="0.25"/>
    <row r="10665" ht="13.8" x14ac:dyDescent="0.25"/>
    <row r="10666" ht="13.8" x14ac:dyDescent="0.25"/>
    <row r="10667" ht="13.8" x14ac:dyDescent="0.25"/>
    <row r="10668" ht="13.8" x14ac:dyDescent="0.25"/>
    <row r="10669" ht="13.8" x14ac:dyDescent="0.25"/>
    <row r="10670" ht="13.8" x14ac:dyDescent="0.25"/>
    <row r="10671" ht="13.8" x14ac:dyDescent="0.25"/>
    <row r="10672" ht="13.8" x14ac:dyDescent="0.25"/>
    <row r="10673" ht="13.8" x14ac:dyDescent="0.25"/>
    <row r="10674" ht="13.8" x14ac:dyDescent="0.25"/>
    <row r="10675" ht="13.8" x14ac:dyDescent="0.25"/>
    <row r="10676" ht="13.8" x14ac:dyDescent="0.25"/>
    <row r="10677" ht="13.8" x14ac:dyDescent="0.25"/>
    <row r="10678" ht="13.8" x14ac:dyDescent="0.25"/>
    <row r="10679" ht="13.8" x14ac:dyDescent="0.25"/>
    <row r="10680" ht="13.8" x14ac:dyDescent="0.25"/>
    <row r="10681" ht="13.8" x14ac:dyDescent="0.25"/>
    <row r="10682" ht="13.8" x14ac:dyDescent="0.25"/>
    <row r="10683" ht="13.8" x14ac:dyDescent="0.25"/>
    <row r="10684" ht="13.8" x14ac:dyDescent="0.25"/>
    <row r="10685" ht="13.8" x14ac:dyDescent="0.25"/>
    <row r="10686" ht="13.8" x14ac:dyDescent="0.25"/>
    <row r="10687" ht="13.8" x14ac:dyDescent="0.25"/>
    <row r="10688" ht="13.8" x14ac:dyDescent="0.25"/>
    <row r="10689" ht="13.8" x14ac:dyDescent="0.25"/>
    <row r="10690" ht="13.8" x14ac:dyDescent="0.25"/>
    <row r="10691" ht="13.8" x14ac:dyDescent="0.25"/>
    <row r="10692" ht="13.8" x14ac:dyDescent="0.25"/>
    <row r="10693" ht="13.8" x14ac:dyDescent="0.25"/>
    <row r="10694" ht="13.8" x14ac:dyDescent="0.25"/>
    <row r="10695" ht="13.8" x14ac:dyDescent="0.25"/>
    <row r="10696" ht="13.8" x14ac:dyDescent="0.25"/>
    <row r="10697" ht="13.8" x14ac:dyDescent="0.25"/>
    <row r="10698" ht="13.8" x14ac:dyDescent="0.25"/>
    <row r="10699" ht="13.8" x14ac:dyDescent="0.25"/>
    <row r="10700" ht="13.8" x14ac:dyDescent="0.25"/>
    <row r="10701" ht="13.8" x14ac:dyDescent="0.25"/>
    <row r="10702" ht="13.8" x14ac:dyDescent="0.25"/>
    <row r="10703" ht="13.8" x14ac:dyDescent="0.25"/>
    <row r="10704" ht="13.8" x14ac:dyDescent="0.25"/>
    <row r="10705" ht="13.8" x14ac:dyDescent="0.25"/>
    <row r="10706" ht="13.8" x14ac:dyDescent="0.25"/>
    <row r="10707" ht="13.8" x14ac:dyDescent="0.25"/>
    <row r="10708" ht="13.8" x14ac:dyDescent="0.25"/>
    <row r="10709" ht="13.8" x14ac:dyDescent="0.25"/>
    <row r="10710" ht="13.8" x14ac:dyDescent="0.25"/>
    <row r="10711" ht="13.8" x14ac:dyDescent="0.25"/>
    <row r="10712" ht="13.8" x14ac:dyDescent="0.25"/>
    <row r="10713" ht="13.8" x14ac:dyDescent="0.25"/>
    <row r="10714" ht="13.8" x14ac:dyDescent="0.25"/>
    <row r="10715" ht="13.8" x14ac:dyDescent="0.25"/>
    <row r="10716" ht="13.8" x14ac:dyDescent="0.25"/>
    <row r="10717" ht="13.8" x14ac:dyDescent="0.25"/>
    <row r="10718" ht="13.8" x14ac:dyDescent="0.25"/>
    <row r="10719" ht="13.8" x14ac:dyDescent="0.25"/>
    <row r="10720" ht="13.8" x14ac:dyDescent="0.25"/>
    <row r="10721" ht="13.8" x14ac:dyDescent="0.25"/>
    <row r="10722" ht="13.8" x14ac:dyDescent="0.25"/>
    <row r="10723" ht="13.8" x14ac:dyDescent="0.25"/>
    <row r="10724" ht="13.8" x14ac:dyDescent="0.25"/>
    <row r="10725" ht="13.8" x14ac:dyDescent="0.25"/>
    <row r="10726" ht="13.8" x14ac:dyDescent="0.25"/>
    <row r="10727" ht="13.8" x14ac:dyDescent="0.25"/>
    <row r="10728" ht="13.8" x14ac:dyDescent="0.25"/>
    <row r="10729" ht="13.8" x14ac:dyDescent="0.25"/>
    <row r="10730" ht="13.8" x14ac:dyDescent="0.25"/>
    <row r="10731" ht="13.8" x14ac:dyDescent="0.25"/>
    <row r="10732" ht="13.8" x14ac:dyDescent="0.25"/>
    <row r="10733" ht="13.8" x14ac:dyDescent="0.25"/>
    <row r="10734" ht="13.8" x14ac:dyDescent="0.25"/>
    <row r="10735" ht="13.8" x14ac:dyDescent="0.25"/>
    <row r="10736" ht="13.8" x14ac:dyDescent="0.25"/>
    <row r="10737" ht="13.8" x14ac:dyDescent="0.25"/>
    <row r="10738" ht="13.8" x14ac:dyDescent="0.25"/>
    <row r="10739" ht="13.8" x14ac:dyDescent="0.25"/>
    <row r="10740" ht="13.8" x14ac:dyDescent="0.25"/>
    <row r="10741" ht="13.8" x14ac:dyDescent="0.25"/>
    <row r="10742" ht="13.8" x14ac:dyDescent="0.25"/>
    <row r="10743" ht="13.8" x14ac:dyDescent="0.25"/>
    <row r="10744" ht="13.8" x14ac:dyDescent="0.25"/>
    <row r="10745" ht="13.8" x14ac:dyDescent="0.25"/>
    <row r="10746" ht="13.8" x14ac:dyDescent="0.25"/>
    <row r="10747" ht="13.8" x14ac:dyDescent="0.25"/>
    <row r="10748" ht="13.8" x14ac:dyDescent="0.25"/>
    <row r="10749" ht="13.8" x14ac:dyDescent="0.25"/>
    <row r="10750" ht="13.8" x14ac:dyDescent="0.25"/>
    <row r="10751" ht="13.8" x14ac:dyDescent="0.25"/>
    <row r="10752" ht="13.8" x14ac:dyDescent="0.25"/>
    <row r="10753" ht="13.8" x14ac:dyDescent="0.25"/>
    <row r="10754" ht="13.8" x14ac:dyDescent="0.25"/>
    <row r="10755" ht="13.8" x14ac:dyDescent="0.25"/>
    <row r="10756" ht="13.8" x14ac:dyDescent="0.25"/>
    <row r="10757" ht="13.8" x14ac:dyDescent="0.25"/>
    <row r="10758" ht="13.8" x14ac:dyDescent="0.25"/>
    <row r="10759" ht="13.8" x14ac:dyDescent="0.25"/>
    <row r="10760" ht="13.8" x14ac:dyDescent="0.25"/>
    <row r="10761" ht="13.8" x14ac:dyDescent="0.25"/>
    <row r="10762" ht="13.8" x14ac:dyDescent="0.25"/>
    <row r="10763" ht="13.8" x14ac:dyDescent="0.25"/>
    <row r="10764" ht="13.8" x14ac:dyDescent="0.25"/>
    <row r="10765" ht="13.8" x14ac:dyDescent="0.25"/>
    <row r="10766" ht="13.8" x14ac:dyDescent="0.25"/>
    <row r="10767" ht="13.8" x14ac:dyDescent="0.25"/>
    <row r="10768" ht="13.8" x14ac:dyDescent="0.25"/>
    <row r="10769" ht="13.8" x14ac:dyDescent="0.25"/>
    <row r="10770" ht="13.8" x14ac:dyDescent="0.25"/>
    <row r="10771" ht="13.8" x14ac:dyDescent="0.25"/>
    <row r="10772" ht="13.8" x14ac:dyDescent="0.25"/>
    <row r="10773" ht="13.8" x14ac:dyDescent="0.25"/>
    <row r="10774" ht="13.8" x14ac:dyDescent="0.25"/>
    <row r="10775" ht="13.8" x14ac:dyDescent="0.25"/>
    <row r="10776" ht="13.8" x14ac:dyDescent="0.25"/>
    <row r="10777" ht="13.8" x14ac:dyDescent="0.25"/>
    <row r="10778" ht="13.8" x14ac:dyDescent="0.25"/>
    <row r="10779" ht="13.8" x14ac:dyDescent="0.25"/>
    <row r="10780" ht="13.8" x14ac:dyDescent="0.25"/>
    <row r="10781" ht="13.8" x14ac:dyDescent="0.25"/>
    <row r="10782" ht="13.8" x14ac:dyDescent="0.25"/>
    <row r="10783" ht="13.8" x14ac:dyDescent="0.25"/>
    <row r="10784" ht="13.8" x14ac:dyDescent="0.25"/>
    <row r="10785" ht="13.8" x14ac:dyDescent="0.25"/>
    <row r="10786" ht="13.8" x14ac:dyDescent="0.25"/>
    <row r="10787" ht="13.8" x14ac:dyDescent="0.25"/>
    <row r="10788" ht="13.8" x14ac:dyDescent="0.25"/>
    <row r="10789" ht="13.8" x14ac:dyDescent="0.25"/>
    <row r="10790" ht="13.8" x14ac:dyDescent="0.25"/>
    <row r="10791" ht="13.8" x14ac:dyDescent="0.25"/>
    <row r="10792" ht="13.8" x14ac:dyDescent="0.25"/>
    <row r="10793" ht="13.8" x14ac:dyDescent="0.25"/>
    <row r="10794" ht="13.8" x14ac:dyDescent="0.25"/>
    <row r="10795" ht="13.8" x14ac:dyDescent="0.25"/>
    <row r="10796" ht="13.8" x14ac:dyDescent="0.25"/>
    <row r="10797" ht="13.8" x14ac:dyDescent="0.25"/>
    <row r="10798" ht="13.8" x14ac:dyDescent="0.25"/>
    <row r="10799" ht="13.8" x14ac:dyDescent="0.25"/>
    <row r="10800" ht="13.8" x14ac:dyDescent="0.25"/>
    <row r="10801" ht="13.8" x14ac:dyDescent="0.25"/>
    <row r="10802" ht="13.8" x14ac:dyDescent="0.25"/>
    <row r="10803" ht="13.8" x14ac:dyDescent="0.25"/>
    <row r="10804" ht="13.8" x14ac:dyDescent="0.25"/>
    <row r="10805" ht="13.8" x14ac:dyDescent="0.25"/>
    <row r="10806" ht="13.8" x14ac:dyDescent="0.25"/>
    <row r="10807" ht="13.8" x14ac:dyDescent="0.25"/>
    <row r="10808" ht="13.8" x14ac:dyDescent="0.25"/>
    <row r="10809" ht="13.8" x14ac:dyDescent="0.25"/>
    <row r="10810" ht="13.8" x14ac:dyDescent="0.25"/>
    <row r="10811" ht="13.8" x14ac:dyDescent="0.25"/>
    <row r="10812" ht="13.8" x14ac:dyDescent="0.25"/>
    <row r="10813" ht="13.8" x14ac:dyDescent="0.25"/>
    <row r="10814" ht="13.8" x14ac:dyDescent="0.25"/>
    <row r="10815" ht="13.8" x14ac:dyDescent="0.25"/>
    <row r="10816" ht="13.8" x14ac:dyDescent="0.25"/>
    <row r="10817" ht="13.8" x14ac:dyDescent="0.25"/>
    <row r="10818" ht="13.8" x14ac:dyDescent="0.25"/>
    <row r="10819" ht="13.8" x14ac:dyDescent="0.25"/>
    <row r="10820" ht="13.8" x14ac:dyDescent="0.25"/>
    <row r="10821" ht="13.8" x14ac:dyDescent="0.25"/>
    <row r="10822" ht="13.8" x14ac:dyDescent="0.25"/>
    <row r="10823" ht="13.8" x14ac:dyDescent="0.25"/>
    <row r="10824" ht="13.8" x14ac:dyDescent="0.25"/>
    <row r="10825" ht="13.8" x14ac:dyDescent="0.25"/>
    <row r="10826" ht="13.8" x14ac:dyDescent="0.25"/>
    <row r="10827" ht="13.8" x14ac:dyDescent="0.25"/>
    <row r="10828" ht="13.8" x14ac:dyDescent="0.25"/>
    <row r="10829" ht="13.8" x14ac:dyDescent="0.25"/>
    <row r="10830" ht="13.8" x14ac:dyDescent="0.25"/>
    <row r="10831" ht="13.8" x14ac:dyDescent="0.25"/>
    <row r="10832" ht="13.8" x14ac:dyDescent="0.25"/>
    <row r="10833" ht="13.8" x14ac:dyDescent="0.25"/>
    <row r="10834" ht="13.8" x14ac:dyDescent="0.25"/>
    <row r="10835" ht="13.8" x14ac:dyDescent="0.25"/>
    <row r="10836" ht="13.8" x14ac:dyDescent="0.25"/>
    <row r="10837" ht="13.8" x14ac:dyDescent="0.25"/>
    <row r="10838" ht="13.8" x14ac:dyDescent="0.25"/>
    <row r="10839" ht="13.8" x14ac:dyDescent="0.25"/>
    <row r="10840" ht="13.8" x14ac:dyDescent="0.25"/>
    <row r="10841" ht="13.8" x14ac:dyDescent="0.25"/>
    <row r="10842" ht="13.8" x14ac:dyDescent="0.25"/>
    <row r="10843" ht="13.8" x14ac:dyDescent="0.25"/>
    <row r="10844" ht="13.8" x14ac:dyDescent="0.25"/>
    <row r="10845" ht="13.8" x14ac:dyDescent="0.25"/>
    <row r="10846" ht="13.8" x14ac:dyDescent="0.25"/>
    <row r="10847" ht="13.8" x14ac:dyDescent="0.25"/>
    <row r="10848" ht="13.8" x14ac:dyDescent="0.25"/>
    <row r="10849" ht="13.8" x14ac:dyDescent="0.25"/>
    <row r="10850" ht="13.8" x14ac:dyDescent="0.25"/>
    <row r="10851" ht="13.8" x14ac:dyDescent="0.25"/>
    <row r="10852" ht="13.8" x14ac:dyDescent="0.25"/>
    <row r="10853" ht="13.8" x14ac:dyDescent="0.25"/>
    <row r="10854" ht="13.8" x14ac:dyDescent="0.25"/>
    <row r="10855" ht="13.8" x14ac:dyDescent="0.25"/>
    <row r="10856" ht="13.8" x14ac:dyDescent="0.25"/>
    <row r="10857" ht="13.8" x14ac:dyDescent="0.25"/>
    <row r="10858" ht="13.8" x14ac:dyDescent="0.25"/>
    <row r="10859" ht="13.8" x14ac:dyDescent="0.25"/>
    <row r="10860" ht="13.8" x14ac:dyDescent="0.25"/>
    <row r="10861" ht="13.8" x14ac:dyDescent="0.25"/>
    <row r="10862" ht="13.8" x14ac:dyDescent="0.25"/>
    <row r="10863" ht="13.8" x14ac:dyDescent="0.25"/>
    <row r="10864" ht="13.8" x14ac:dyDescent="0.25"/>
    <row r="10865" ht="13.8" x14ac:dyDescent="0.25"/>
    <row r="10866" ht="13.8" x14ac:dyDescent="0.25"/>
    <row r="10867" ht="13.8" x14ac:dyDescent="0.25"/>
    <row r="10868" ht="13.8" x14ac:dyDescent="0.25"/>
    <row r="10869" ht="13.8" x14ac:dyDescent="0.25"/>
    <row r="10870" ht="13.8" x14ac:dyDescent="0.25"/>
    <row r="10871" ht="13.8" x14ac:dyDescent="0.25"/>
    <row r="10872" ht="13.8" x14ac:dyDescent="0.25"/>
    <row r="10873" ht="13.8" x14ac:dyDescent="0.25"/>
    <row r="10874" ht="13.8" x14ac:dyDescent="0.25"/>
    <row r="10875" ht="13.8" x14ac:dyDescent="0.25"/>
    <row r="10876" ht="13.8" x14ac:dyDescent="0.25"/>
    <row r="10877" ht="13.8" x14ac:dyDescent="0.25"/>
    <row r="10878" ht="13.8" x14ac:dyDescent="0.25"/>
    <row r="10879" ht="13.8" x14ac:dyDescent="0.25"/>
    <row r="10880" ht="13.8" x14ac:dyDescent="0.25"/>
    <row r="10881" ht="13.8" x14ac:dyDescent="0.25"/>
    <row r="10882" ht="13.8" x14ac:dyDescent="0.25"/>
    <row r="10883" ht="13.8" x14ac:dyDescent="0.25"/>
    <row r="10884" ht="13.8" x14ac:dyDescent="0.25"/>
    <row r="10885" ht="13.8" x14ac:dyDescent="0.25"/>
    <row r="10886" ht="13.8" x14ac:dyDescent="0.25"/>
    <row r="10887" ht="13.8" x14ac:dyDescent="0.25"/>
    <row r="10888" ht="13.8" x14ac:dyDescent="0.25"/>
    <row r="10889" ht="13.8" x14ac:dyDescent="0.25"/>
    <row r="10890" ht="13.8" x14ac:dyDescent="0.25"/>
    <row r="10891" ht="13.8" x14ac:dyDescent="0.25"/>
    <row r="10892" ht="13.8" x14ac:dyDescent="0.25"/>
    <row r="10893" ht="13.8" x14ac:dyDescent="0.25"/>
    <row r="10894" ht="13.8" x14ac:dyDescent="0.25"/>
    <row r="10895" ht="13.8" x14ac:dyDescent="0.25"/>
    <row r="10896" ht="13.8" x14ac:dyDescent="0.25"/>
    <row r="10897" ht="13.8" x14ac:dyDescent="0.25"/>
    <row r="10898" ht="13.8" x14ac:dyDescent="0.25"/>
    <row r="10899" ht="13.8" x14ac:dyDescent="0.25"/>
    <row r="10900" ht="13.8" x14ac:dyDescent="0.25"/>
    <row r="10901" ht="13.8" x14ac:dyDescent="0.25"/>
    <row r="10902" ht="13.8" x14ac:dyDescent="0.25"/>
    <row r="10903" ht="13.8" x14ac:dyDescent="0.25"/>
    <row r="10904" ht="13.8" x14ac:dyDescent="0.25"/>
    <row r="10905" ht="13.8" x14ac:dyDescent="0.25"/>
    <row r="10906" ht="13.8" x14ac:dyDescent="0.25"/>
    <row r="10907" ht="13.8" x14ac:dyDescent="0.25"/>
    <row r="10908" ht="13.8" x14ac:dyDescent="0.25"/>
    <row r="10909" ht="13.8" x14ac:dyDescent="0.25"/>
    <row r="10910" ht="13.8" x14ac:dyDescent="0.25"/>
    <row r="10911" ht="13.8" x14ac:dyDescent="0.25"/>
    <row r="10912" ht="13.8" x14ac:dyDescent="0.25"/>
    <row r="10913" ht="13.8" x14ac:dyDescent="0.25"/>
    <row r="10914" ht="13.8" x14ac:dyDescent="0.25"/>
    <row r="10915" ht="13.8" x14ac:dyDescent="0.25"/>
    <row r="10916" ht="13.8" x14ac:dyDescent="0.25"/>
    <row r="10917" ht="13.8" x14ac:dyDescent="0.25"/>
    <row r="10918" ht="13.8" x14ac:dyDescent="0.25"/>
    <row r="10919" ht="13.8" x14ac:dyDescent="0.25"/>
    <row r="10920" ht="13.8" x14ac:dyDescent="0.25"/>
    <row r="10921" ht="13.8" x14ac:dyDescent="0.25"/>
    <row r="10922" ht="13.8" x14ac:dyDescent="0.25"/>
    <row r="10923" ht="13.8" x14ac:dyDescent="0.25"/>
    <row r="10924" ht="13.8" x14ac:dyDescent="0.25"/>
    <row r="10925" ht="13.8" x14ac:dyDescent="0.25"/>
    <row r="10926" ht="13.8" x14ac:dyDescent="0.25"/>
    <row r="10927" ht="13.8" x14ac:dyDescent="0.25"/>
    <row r="10928" ht="13.8" x14ac:dyDescent="0.25"/>
    <row r="10929" ht="13.8" x14ac:dyDescent="0.25"/>
    <row r="10930" ht="13.8" x14ac:dyDescent="0.25"/>
    <row r="10931" ht="13.8" x14ac:dyDescent="0.25"/>
    <row r="10932" ht="13.8" x14ac:dyDescent="0.25"/>
    <row r="10933" ht="13.8" x14ac:dyDescent="0.25"/>
    <row r="10934" ht="13.8" x14ac:dyDescent="0.25"/>
    <row r="10935" ht="13.8" x14ac:dyDescent="0.25"/>
    <row r="10936" ht="13.8" x14ac:dyDescent="0.25"/>
    <row r="10937" ht="13.8" x14ac:dyDescent="0.25"/>
    <row r="10938" ht="13.8" x14ac:dyDescent="0.25"/>
    <row r="10939" ht="13.8" x14ac:dyDescent="0.25"/>
    <row r="10940" ht="13.8" x14ac:dyDescent="0.25"/>
    <row r="10941" ht="13.8" x14ac:dyDescent="0.25"/>
    <row r="10942" ht="13.8" x14ac:dyDescent="0.25"/>
    <row r="10943" ht="13.8" x14ac:dyDescent="0.25"/>
    <row r="10944" ht="13.8" x14ac:dyDescent="0.25"/>
    <row r="10945" ht="13.8" x14ac:dyDescent="0.25"/>
    <row r="10946" ht="13.8" x14ac:dyDescent="0.25"/>
    <row r="10947" ht="13.8" x14ac:dyDescent="0.25"/>
    <row r="10948" ht="13.8" x14ac:dyDescent="0.25"/>
    <row r="10949" ht="13.8" x14ac:dyDescent="0.25"/>
    <row r="10950" ht="13.8" x14ac:dyDescent="0.25"/>
    <row r="10951" ht="13.8" x14ac:dyDescent="0.25"/>
    <row r="10952" ht="13.8" x14ac:dyDescent="0.25"/>
    <row r="10953" ht="13.8" x14ac:dyDescent="0.25"/>
    <row r="10954" ht="13.8" x14ac:dyDescent="0.25"/>
    <row r="10955" ht="13.8" x14ac:dyDescent="0.25"/>
    <row r="10956" ht="13.8" x14ac:dyDescent="0.25"/>
    <row r="10957" ht="13.8" x14ac:dyDescent="0.25"/>
    <row r="10958" ht="13.8" x14ac:dyDescent="0.25"/>
    <row r="10959" ht="13.8" x14ac:dyDescent="0.25"/>
    <row r="10960" ht="13.8" x14ac:dyDescent="0.25"/>
    <row r="10961" ht="13.8" x14ac:dyDescent="0.25"/>
    <row r="10962" ht="13.8" x14ac:dyDescent="0.25"/>
    <row r="10963" ht="13.8" x14ac:dyDescent="0.25"/>
    <row r="10964" ht="13.8" x14ac:dyDescent="0.25"/>
    <row r="10965" ht="13.8" x14ac:dyDescent="0.25"/>
    <row r="10966" ht="13.8" x14ac:dyDescent="0.25"/>
    <row r="10967" ht="13.8" x14ac:dyDescent="0.25"/>
    <row r="10968" ht="13.8" x14ac:dyDescent="0.25"/>
    <row r="10969" ht="13.8" x14ac:dyDescent="0.25"/>
    <row r="10970" ht="13.8" x14ac:dyDescent="0.25"/>
    <row r="10971" ht="13.8" x14ac:dyDescent="0.25"/>
    <row r="10972" ht="13.8" x14ac:dyDescent="0.25"/>
    <row r="10973" ht="13.8" x14ac:dyDescent="0.25"/>
    <row r="10974" ht="13.8" x14ac:dyDescent="0.25"/>
    <row r="10975" ht="13.8" x14ac:dyDescent="0.25"/>
    <row r="10976" ht="13.8" x14ac:dyDescent="0.25"/>
    <row r="10977" ht="13.8" x14ac:dyDescent="0.25"/>
    <row r="10978" ht="13.8" x14ac:dyDescent="0.25"/>
    <row r="10979" ht="13.8" x14ac:dyDescent="0.25"/>
    <row r="10980" ht="13.8" x14ac:dyDescent="0.25"/>
    <row r="10981" ht="13.8" x14ac:dyDescent="0.25"/>
    <row r="10982" ht="13.8" x14ac:dyDescent="0.25"/>
    <row r="10983" ht="13.8" x14ac:dyDescent="0.25"/>
    <row r="10984" ht="13.8" x14ac:dyDescent="0.25"/>
    <row r="10985" ht="13.8" x14ac:dyDescent="0.25"/>
    <row r="10986" ht="13.8" x14ac:dyDescent="0.25"/>
    <row r="10987" ht="13.8" x14ac:dyDescent="0.25"/>
    <row r="10988" ht="13.8" x14ac:dyDescent="0.25"/>
    <row r="10989" ht="13.8" x14ac:dyDescent="0.25"/>
    <row r="10990" ht="13.8" x14ac:dyDescent="0.25"/>
    <row r="10991" ht="13.8" x14ac:dyDescent="0.25"/>
    <row r="10992" ht="13.8" x14ac:dyDescent="0.25"/>
    <row r="10993" ht="13.8" x14ac:dyDescent="0.25"/>
    <row r="10994" ht="13.8" x14ac:dyDescent="0.25"/>
    <row r="10995" ht="13.8" x14ac:dyDescent="0.25"/>
    <row r="10996" ht="13.8" x14ac:dyDescent="0.25"/>
    <row r="10997" ht="13.8" x14ac:dyDescent="0.25"/>
    <row r="10998" ht="13.8" x14ac:dyDescent="0.25"/>
    <row r="10999" ht="13.8" x14ac:dyDescent="0.25"/>
    <row r="11000" ht="13.8" x14ac:dyDescent="0.25"/>
    <row r="11001" ht="13.8" x14ac:dyDescent="0.25"/>
    <row r="11002" ht="13.8" x14ac:dyDescent="0.25"/>
    <row r="11003" ht="13.8" x14ac:dyDescent="0.25"/>
    <row r="11004" ht="13.8" x14ac:dyDescent="0.25"/>
    <row r="11005" ht="13.8" x14ac:dyDescent="0.25"/>
    <row r="11006" ht="13.8" x14ac:dyDescent="0.25"/>
    <row r="11007" ht="13.8" x14ac:dyDescent="0.25"/>
    <row r="11008" ht="13.8" x14ac:dyDescent="0.25"/>
    <row r="11009" ht="13.8" x14ac:dyDescent="0.25"/>
    <row r="11010" ht="13.8" x14ac:dyDescent="0.25"/>
    <row r="11011" ht="13.8" x14ac:dyDescent="0.25"/>
    <row r="11012" ht="13.8" x14ac:dyDescent="0.25"/>
    <row r="11013" ht="13.8" x14ac:dyDescent="0.25"/>
    <row r="11014" ht="13.8" x14ac:dyDescent="0.25"/>
    <row r="11015" ht="13.8" x14ac:dyDescent="0.25"/>
    <row r="11016" ht="13.8" x14ac:dyDescent="0.25"/>
    <row r="11017" ht="13.8" x14ac:dyDescent="0.25"/>
    <row r="11018" ht="13.8" x14ac:dyDescent="0.25"/>
    <row r="11019" ht="13.8" x14ac:dyDescent="0.25"/>
    <row r="11020" ht="13.8" x14ac:dyDescent="0.25"/>
    <row r="11021" ht="13.8" x14ac:dyDescent="0.25"/>
    <row r="11022" ht="13.8" x14ac:dyDescent="0.25"/>
    <row r="11023" ht="13.8" x14ac:dyDescent="0.25"/>
    <row r="11024" ht="13.8" x14ac:dyDescent="0.25"/>
    <row r="11025" ht="13.8" x14ac:dyDescent="0.25"/>
    <row r="11026" ht="13.8" x14ac:dyDescent="0.25"/>
    <row r="11027" ht="13.8" x14ac:dyDescent="0.25"/>
    <row r="11028" ht="13.8" x14ac:dyDescent="0.25"/>
    <row r="11029" ht="13.8" x14ac:dyDescent="0.25"/>
    <row r="11030" ht="13.8" x14ac:dyDescent="0.25"/>
    <row r="11031" ht="13.8" x14ac:dyDescent="0.25"/>
    <row r="11032" ht="13.8" x14ac:dyDescent="0.25"/>
    <row r="11033" ht="13.8" x14ac:dyDescent="0.25"/>
    <row r="11034" ht="13.8" x14ac:dyDescent="0.25"/>
    <row r="11035" ht="13.8" x14ac:dyDescent="0.25"/>
    <row r="11036" ht="13.8" x14ac:dyDescent="0.25"/>
    <row r="11037" ht="13.8" x14ac:dyDescent="0.25"/>
    <row r="11038" ht="13.8" x14ac:dyDescent="0.25"/>
    <row r="11039" ht="13.8" x14ac:dyDescent="0.25"/>
    <row r="11040" ht="13.8" x14ac:dyDescent="0.25"/>
    <row r="11041" ht="13.8" x14ac:dyDescent="0.25"/>
    <row r="11042" ht="13.8" x14ac:dyDescent="0.25"/>
    <row r="11043" ht="13.8" x14ac:dyDescent="0.25"/>
    <row r="11044" ht="13.8" x14ac:dyDescent="0.25"/>
    <row r="11045" ht="13.8" x14ac:dyDescent="0.25"/>
    <row r="11046" ht="13.8" x14ac:dyDescent="0.25"/>
    <row r="11047" ht="13.8" x14ac:dyDescent="0.25"/>
    <row r="11048" ht="13.8" x14ac:dyDescent="0.25"/>
    <row r="11049" ht="13.8" x14ac:dyDescent="0.25"/>
    <row r="11050" ht="13.8" x14ac:dyDescent="0.25"/>
    <row r="11051" ht="13.8" x14ac:dyDescent="0.25"/>
    <row r="11052" ht="13.8" x14ac:dyDescent="0.25"/>
    <row r="11053" ht="13.8" x14ac:dyDescent="0.25"/>
    <row r="11054" ht="13.8" x14ac:dyDescent="0.25"/>
    <row r="11055" ht="13.8" x14ac:dyDescent="0.25"/>
    <row r="11056" ht="13.8" x14ac:dyDescent="0.25"/>
    <row r="11057" ht="13.8" x14ac:dyDescent="0.25"/>
    <row r="11058" ht="13.8" x14ac:dyDescent="0.25"/>
    <row r="11059" ht="13.8" x14ac:dyDescent="0.25"/>
    <row r="11060" ht="13.8" x14ac:dyDescent="0.25"/>
    <row r="11061" ht="13.8" x14ac:dyDescent="0.25"/>
    <row r="11062" ht="13.8" x14ac:dyDescent="0.25"/>
    <row r="11063" ht="13.8" x14ac:dyDescent="0.25"/>
    <row r="11064" ht="13.8" x14ac:dyDescent="0.25"/>
    <row r="11065" ht="13.8" x14ac:dyDescent="0.25"/>
    <row r="11066" ht="13.8" x14ac:dyDescent="0.25"/>
    <row r="11067" ht="13.8" x14ac:dyDescent="0.25"/>
    <row r="11068" ht="13.8" x14ac:dyDescent="0.25"/>
    <row r="11069" ht="13.8" x14ac:dyDescent="0.25"/>
    <row r="11070" ht="13.8" x14ac:dyDescent="0.25"/>
    <row r="11071" ht="13.8" x14ac:dyDescent="0.25"/>
    <row r="11072" ht="13.8" x14ac:dyDescent="0.25"/>
    <row r="11073" ht="13.8" x14ac:dyDescent="0.25"/>
    <row r="11074" ht="13.8" x14ac:dyDescent="0.25"/>
    <row r="11075" ht="13.8" x14ac:dyDescent="0.25"/>
    <row r="11076" ht="13.8" x14ac:dyDescent="0.25"/>
    <row r="11077" ht="13.8" x14ac:dyDescent="0.25"/>
    <row r="11078" ht="13.8" x14ac:dyDescent="0.25"/>
    <row r="11079" ht="13.8" x14ac:dyDescent="0.25"/>
    <row r="11080" ht="13.8" x14ac:dyDescent="0.25"/>
    <row r="11081" ht="13.8" x14ac:dyDescent="0.25"/>
    <row r="11082" ht="13.8" x14ac:dyDescent="0.25"/>
    <row r="11083" ht="13.8" x14ac:dyDescent="0.25"/>
    <row r="11084" ht="13.8" x14ac:dyDescent="0.25"/>
    <row r="11085" ht="13.8" x14ac:dyDescent="0.25"/>
    <row r="11086" ht="13.8" x14ac:dyDescent="0.25"/>
    <row r="11087" ht="13.8" x14ac:dyDescent="0.25"/>
    <row r="11088" ht="13.8" x14ac:dyDescent="0.25"/>
    <row r="11089" ht="13.8" x14ac:dyDescent="0.25"/>
    <row r="11090" ht="13.8" x14ac:dyDescent="0.25"/>
    <row r="11091" ht="13.8" x14ac:dyDescent="0.25"/>
    <row r="11092" ht="13.8" x14ac:dyDescent="0.25"/>
    <row r="11093" ht="13.8" x14ac:dyDescent="0.25"/>
    <row r="11094" ht="13.8" x14ac:dyDescent="0.25"/>
    <row r="11095" ht="13.8" x14ac:dyDescent="0.25"/>
    <row r="11096" ht="13.8" x14ac:dyDescent="0.25"/>
    <row r="11097" ht="13.8" x14ac:dyDescent="0.25"/>
    <row r="11098" ht="13.8" x14ac:dyDescent="0.25"/>
    <row r="11099" ht="13.8" x14ac:dyDescent="0.25"/>
    <row r="11100" ht="13.8" x14ac:dyDescent="0.25"/>
    <row r="11101" ht="13.8" x14ac:dyDescent="0.25"/>
    <row r="11102" ht="13.8" x14ac:dyDescent="0.25"/>
    <row r="11103" ht="13.8" x14ac:dyDescent="0.25"/>
    <row r="11104" ht="13.8" x14ac:dyDescent="0.25"/>
    <row r="11105" ht="13.8" x14ac:dyDescent="0.25"/>
    <row r="11106" ht="13.8" x14ac:dyDescent="0.25"/>
    <row r="11107" ht="13.8" x14ac:dyDescent="0.25"/>
    <row r="11108" ht="13.8" x14ac:dyDescent="0.25"/>
    <row r="11109" ht="13.8" x14ac:dyDescent="0.25"/>
    <row r="11110" ht="13.8" x14ac:dyDescent="0.25"/>
    <row r="11111" ht="13.8" x14ac:dyDescent="0.25"/>
    <row r="11112" ht="13.8" x14ac:dyDescent="0.25"/>
    <row r="11113" ht="13.8" x14ac:dyDescent="0.25"/>
    <row r="11114" ht="13.8" x14ac:dyDescent="0.25"/>
    <row r="11115" ht="13.8" x14ac:dyDescent="0.25"/>
    <row r="11116" ht="13.8" x14ac:dyDescent="0.25"/>
    <row r="11117" ht="13.8" x14ac:dyDescent="0.25"/>
    <row r="11118" ht="13.8" x14ac:dyDescent="0.25"/>
    <row r="11119" ht="13.8" x14ac:dyDescent="0.25"/>
    <row r="11120" ht="13.8" x14ac:dyDescent="0.25"/>
    <row r="11121" ht="13.8" x14ac:dyDescent="0.25"/>
    <row r="11122" ht="13.8" x14ac:dyDescent="0.25"/>
    <row r="11123" ht="13.8" x14ac:dyDescent="0.25"/>
    <row r="11124" ht="13.8" x14ac:dyDescent="0.25"/>
    <row r="11125" ht="13.8" x14ac:dyDescent="0.25"/>
    <row r="11126" ht="13.8" x14ac:dyDescent="0.25"/>
    <row r="11127" ht="13.8" x14ac:dyDescent="0.25"/>
    <row r="11128" ht="13.8" x14ac:dyDescent="0.25"/>
    <row r="11129" ht="13.8" x14ac:dyDescent="0.25"/>
    <row r="11130" ht="13.8" x14ac:dyDescent="0.25"/>
    <row r="11131" ht="13.8" x14ac:dyDescent="0.25"/>
    <row r="11132" ht="13.8" x14ac:dyDescent="0.25"/>
    <row r="11133" ht="13.8" x14ac:dyDescent="0.25"/>
    <row r="11134" ht="13.8" x14ac:dyDescent="0.25"/>
    <row r="11135" ht="13.8" x14ac:dyDescent="0.25"/>
    <row r="11136" ht="13.8" x14ac:dyDescent="0.25"/>
    <row r="11137" ht="13.8" x14ac:dyDescent="0.25"/>
    <row r="11138" ht="13.8" x14ac:dyDescent="0.25"/>
    <row r="11139" ht="13.8" x14ac:dyDescent="0.25"/>
    <row r="11140" ht="13.8" x14ac:dyDescent="0.25"/>
    <row r="11141" ht="13.8" x14ac:dyDescent="0.25"/>
    <row r="11142" ht="13.8" x14ac:dyDescent="0.25"/>
    <row r="11143" ht="13.8" x14ac:dyDescent="0.25"/>
    <row r="11144" ht="13.8" x14ac:dyDescent="0.25"/>
    <row r="11145" ht="13.8" x14ac:dyDescent="0.25"/>
    <row r="11146" ht="13.8" x14ac:dyDescent="0.25"/>
    <row r="11147" ht="13.8" x14ac:dyDescent="0.25"/>
    <row r="11148" ht="13.8" x14ac:dyDescent="0.25"/>
    <row r="11149" ht="13.8" x14ac:dyDescent="0.25"/>
    <row r="11150" ht="13.8" x14ac:dyDescent="0.25"/>
    <row r="11151" ht="13.8" x14ac:dyDescent="0.25"/>
    <row r="11152" ht="13.8" x14ac:dyDescent="0.25"/>
    <row r="11153" ht="13.8" x14ac:dyDescent="0.25"/>
    <row r="11154" ht="13.8" x14ac:dyDescent="0.25"/>
    <row r="11155" ht="13.8" x14ac:dyDescent="0.25"/>
    <row r="11156" ht="13.8" x14ac:dyDescent="0.25"/>
    <row r="11157" ht="13.8" x14ac:dyDescent="0.25"/>
    <row r="11158" ht="13.8" x14ac:dyDescent="0.25"/>
    <row r="11159" ht="13.8" x14ac:dyDescent="0.25"/>
    <row r="11160" ht="13.8" x14ac:dyDescent="0.25"/>
    <row r="11161" ht="13.8" x14ac:dyDescent="0.25"/>
    <row r="11162" ht="13.8" x14ac:dyDescent="0.25"/>
    <row r="11163" ht="13.8" x14ac:dyDescent="0.25"/>
    <row r="11164" ht="13.8" x14ac:dyDescent="0.25"/>
    <row r="11165" ht="13.8" x14ac:dyDescent="0.25"/>
    <row r="11166" ht="13.8" x14ac:dyDescent="0.25"/>
    <row r="11167" ht="13.8" x14ac:dyDescent="0.25"/>
    <row r="11168" ht="13.8" x14ac:dyDescent="0.25"/>
    <row r="11169" ht="13.8" x14ac:dyDescent="0.25"/>
    <row r="11170" ht="13.8" x14ac:dyDescent="0.25"/>
    <row r="11171" ht="13.8" x14ac:dyDescent="0.25"/>
    <row r="11172" ht="13.8" x14ac:dyDescent="0.25"/>
    <row r="11173" ht="13.8" x14ac:dyDescent="0.25"/>
    <row r="11174" ht="13.8" x14ac:dyDescent="0.25"/>
    <row r="11175" ht="13.8" x14ac:dyDescent="0.25"/>
    <row r="11176" ht="13.8" x14ac:dyDescent="0.25"/>
    <row r="11177" ht="13.8" x14ac:dyDescent="0.25"/>
    <row r="11178" ht="13.8" x14ac:dyDescent="0.25"/>
    <row r="11179" ht="13.8" x14ac:dyDescent="0.25"/>
    <row r="11180" ht="13.8" x14ac:dyDescent="0.25"/>
    <row r="11181" ht="13.8" x14ac:dyDescent="0.25"/>
    <row r="11182" ht="13.8" x14ac:dyDescent="0.25"/>
    <row r="11183" ht="13.8" x14ac:dyDescent="0.25"/>
    <row r="11184" ht="13.8" x14ac:dyDescent="0.25"/>
    <row r="11185" ht="13.8" x14ac:dyDescent="0.25"/>
    <row r="11186" ht="13.8" x14ac:dyDescent="0.25"/>
    <row r="11187" ht="13.8" x14ac:dyDescent="0.25"/>
    <row r="11188" ht="13.8" x14ac:dyDescent="0.25"/>
    <row r="11189" ht="13.8" x14ac:dyDescent="0.25"/>
    <row r="11190" ht="13.8" x14ac:dyDescent="0.25"/>
    <row r="11191" ht="13.8" x14ac:dyDescent="0.25"/>
    <row r="11192" ht="13.8" x14ac:dyDescent="0.25"/>
    <row r="11193" ht="13.8" x14ac:dyDescent="0.25"/>
    <row r="11194" ht="13.8" x14ac:dyDescent="0.25"/>
    <row r="11195" ht="13.8" x14ac:dyDescent="0.25"/>
    <row r="11196" ht="13.8" x14ac:dyDescent="0.25"/>
    <row r="11197" ht="13.8" x14ac:dyDescent="0.25"/>
    <row r="11198" ht="13.8" x14ac:dyDescent="0.25"/>
    <row r="11199" ht="13.8" x14ac:dyDescent="0.25"/>
    <row r="11200" ht="13.8" x14ac:dyDescent="0.25"/>
    <row r="11201" ht="13.8" x14ac:dyDescent="0.25"/>
    <row r="11202" ht="13.8" x14ac:dyDescent="0.25"/>
    <row r="11203" ht="13.8" x14ac:dyDescent="0.25"/>
    <row r="11204" ht="13.8" x14ac:dyDescent="0.25"/>
    <row r="11205" ht="13.8" x14ac:dyDescent="0.25"/>
    <row r="11206" ht="13.8" x14ac:dyDescent="0.25"/>
    <row r="11207" ht="13.8" x14ac:dyDescent="0.25"/>
    <row r="11208" ht="13.8" x14ac:dyDescent="0.25"/>
    <row r="11209" ht="13.8" x14ac:dyDescent="0.25"/>
    <row r="11210" ht="13.8" x14ac:dyDescent="0.25"/>
    <row r="11211" ht="13.8" x14ac:dyDescent="0.25"/>
    <row r="11212" ht="13.8" x14ac:dyDescent="0.25"/>
    <row r="11213" ht="13.8" x14ac:dyDescent="0.25"/>
    <row r="11214" ht="13.8" x14ac:dyDescent="0.25"/>
    <row r="11215" ht="13.8" x14ac:dyDescent="0.25"/>
    <row r="11216" ht="13.8" x14ac:dyDescent="0.25"/>
    <row r="11217" ht="13.8" x14ac:dyDescent="0.25"/>
    <row r="11218" ht="13.8" x14ac:dyDescent="0.25"/>
    <row r="11219" ht="13.8" x14ac:dyDescent="0.25"/>
    <row r="11220" ht="13.8" x14ac:dyDescent="0.25"/>
    <row r="11221" ht="13.8" x14ac:dyDescent="0.25"/>
    <row r="11222" ht="13.8" x14ac:dyDescent="0.25"/>
    <row r="11223" ht="13.8" x14ac:dyDescent="0.25"/>
    <row r="11224" ht="13.8" x14ac:dyDescent="0.25"/>
    <row r="11225" ht="13.8" x14ac:dyDescent="0.25"/>
    <row r="11226" ht="13.8" x14ac:dyDescent="0.25"/>
    <row r="11227" ht="13.8" x14ac:dyDescent="0.25"/>
    <row r="11228" ht="13.8" x14ac:dyDescent="0.25"/>
    <row r="11229" ht="13.8" x14ac:dyDescent="0.25"/>
    <row r="11230" ht="13.8" x14ac:dyDescent="0.25"/>
    <row r="11231" ht="13.8" x14ac:dyDescent="0.25"/>
    <row r="11232" ht="13.8" x14ac:dyDescent="0.25"/>
    <row r="11233" ht="13.8" x14ac:dyDescent="0.25"/>
    <row r="11234" ht="13.8" x14ac:dyDescent="0.25"/>
    <row r="11235" ht="13.8" x14ac:dyDescent="0.25"/>
    <row r="11236" ht="13.8" x14ac:dyDescent="0.25"/>
    <row r="11237" ht="13.8" x14ac:dyDescent="0.25"/>
    <row r="11238" ht="13.8" x14ac:dyDescent="0.25"/>
    <row r="11239" ht="13.8" x14ac:dyDescent="0.25"/>
    <row r="11240" ht="13.8" x14ac:dyDescent="0.25"/>
    <row r="11241" ht="13.8" x14ac:dyDescent="0.25"/>
    <row r="11242" ht="13.8" x14ac:dyDescent="0.25"/>
    <row r="11243" ht="13.8" x14ac:dyDescent="0.25"/>
    <row r="11244" ht="13.8" x14ac:dyDescent="0.25"/>
    <row r="11245" ht="13.8" x14ac:dyDescent="0.25"/>
    <row r="11246" ht="13.8" x14ac:dyDescent="0.25"/>
    <row r="11247" ht="13.8" x14ac:dyDescent="0.25"/>
    <row r="11248" ht="13.8" x14ac:dyDescent="0.25"/>
    <row r="11249" ht="13.8" x14ac:dyDescent="0.25"/>
    <row r="11250" ht="13.8" x14ac:dyDescent="0.25"/>
    <row r="11251" ht="13.8" x14ac:dyDescent="0.25"/>
    <row r="11252" ht="13.8" x14ac:dyDescent="0.25"/>
    <row r="11253" ht="13.8" x14ac:dyDescent="0.25"/>
    <row r="11254" ht="13.8" x14ac:dyDescent="0.25"/>
    <row r="11255" ht="13.8" x14ac:dyDescent="0.25"/>
    <row r="11256" ht="13.8" x14ac:dyDescent="0.25"/>
    <row r="11257" ht="13.8" x14ac:dyDescent="0.25"/>
    <row r="11258" ht="13.8" x14ac:dyDescent="0.25"/>
    <row r="11259" ht="13.8" x14ac:dyDescent="0.25"/>
    <row r="11260" ht="13.8" x14ac:dyDescent="0.25"/>
    <row r="11261" ht="13.8" x14ac:dyDescent="0.25"/>
    <row r="11262" ht="13.8" x14ac:dyDescent="0.25"/>
    <row r="11263" ht="13.8" x14ac:dyDescent="0.25"/>
    <row r="11264" ht="13.8" x14ac:dyDescent="0.25"/>
    <row r="11265" ht="13.8" x14ac:dyDescent="0.25"/>
    <row r="11266" ht="13.8" x14ac:dyDescent="0.25"/>
    <row r="11267" ht="13.8" x14ac:dyDescent="0.25"/>
    <row r="11268" ht="13.8" x14ac:dyDescent="0.25"/>
    <row r="11269" ht="13.8" x14ac:dyDescent="0.25"/>
    <row r="11270" ht="13.8" x14ac:dyDescent="0.25"/>
    <row r="11271" ht="13.8" x14ac:dyDescent="0.25"/>
    <row r="11272" ht="13.8" x14ac:dyDescent="0.25"/>
    <row r="11273" ht="13.8" x14ac:dyDescent="0.25"/>
    <row r="11274" ht="13.8" x14ac:dyDescent="0.25"/>
    <row r="11275" ht="13.8" x14ac:dyDescent="0.25"/>
    <row r="11276" ht="13.8" x14ac:dyDescent="0.25"/>
    <row r="11277" ht="13.8" x14ac:dyDescent="0.25"/>
    <row r="11278" ht="13.8" x14ac:dyDescent="0.25"/>
    <row r="11279" ht="13.8" x14ac:dyDescent="0.25"/>
    <row r="11280" ht="13.8" x14ac:dyDescent="0.25"/>
    <row r="11281" ht="13.8" x14ac:dyDescent="0.25"/>
    <row r="11282" ht="13.8" x14ac:dyDescent="0.25"/>
    <row r="11283" ht="13.8" x14ac:dyDescent="0.25"/>
    <row r="11284" ht="13.8" x14ac:dyDescent="0.25"/>
    <row r="11285" ht="13.8" x14ac:dyDescent="0.25"/>
    <row r="11286" ht="13.8" x14ac:dyDescent="0.25"/>
    <row r="11287" ht="13.8" x14ac:dyDescent="0.25"/>
    <row r="11288" ht="13.8" x14ac:dyDescent="0.25"/>
    <row r="11289" ht="13.8" x14ac:dyDescent="0.25"/>
    <row r="11290" ht="13.8" x14ac:dyDescent="0.25"/>
    <row r="11291" ht="13.8" x14ac:dyDescent="0.25"/>
    <row r="11292" ht="13.8" x14ac:dyDescent="0.25"/>
    <row r="11293" ht="13.8" x14ac:dyDescent="0.25"/>
    <row r="11294" ht="13.8" x14ac:dyDescent="0.25"/>
    <row r="11295" ht="13.8" x14ac:dyDescent="0.25"/>
    <row r="11296" ht="13.8" x14ac:dyDescent="0.25"/>
    <row r="11297" ht="13.8" x14ac:dyDescent="0.25"/>
    <row r="11298" ht="13.8" x14ac:dyDescent="0.25"/>
    <row r="11299" ht="13.8" x14ac:dyDescent="0.25"/>
    <row r="11300" ht="13.8" x14ac:dyDescent="0.25"/>
    <row r="11301" ht="13.8" x14ac:dyDescent="0.25"/>
    <row r="11302" ht="13.8" x14ac:dyDescent="0.25"/>
    <row r="11303" ht="13.8" x14ac:dyDescent="0.25"/>
    <row r="11304" ht="13.8" x14ac:dyDescent="0.25"/>
    <row r="11305" ht="13.8" x14ac:dyDescent="0.25"/>
    <row r="11306" ht="13.8" x14ac:dyDescent="0.25"/>
    <row r="11307" ht="13.8" x14ac:dyDescent="0.25"/>
    <row r="11308" ht="13.8" x14ac:dyDescent="0.25"/>
    <row r="11309" ht="13.8" x14ac:dyDescent="0.25"/>
    <row r="11310" ht="13.8" x14ac:dyDescent="0.25"/>
    <row r="11311" ht="13.8" x14ac:dyDescent="0.25"/>
    <row r="11312" ht="13.8" x14ac:dyDescent="0.25"/>
    <row r="11313" ht="13.8" x14ac:dyDescent="0.25"/>
    <row r="11314" ht="13.8" x14ac:dyDescent="0.25"/>
    <row r="11315" ht="13.8" x14ac:dyDescent="0.25"/>
    <row r="11316" ht="13.8" x14ac:dyDescent="0.25"/>
    <row r="11317" ht="13.8" x14ac:dyDescent="0.25"/>
    <row r="11318" ht="13.8" x14ac:dyDescent="0.25"/>
    <row r="11319" ht="13.8" x14ac:dyDescent="0.25"/>
    <row r="11320" ht="13.8" x14ac:dyDescent="0.25"/>
    <row r="11321" ht="13.8" x14ac:dyDescent="0.25"/>
    <row r="11322" ht="13.8" x14ac:dyDescent="0.25"/>
    <row r="11323" ht="13.8" x14ac:dyDescent="0.25"/>
    <row r="11324" ht="13.8" x14ac:dyDescent="0.25"/>
    <row r="11325" ht="13.8" x14ac:dyDescent="0.25"/>
    <row r="11326" ht="13.8" x14ac:dyDescent="0.25"/>
    <row r="11327" ht="13.8" x14ac:dyDescent="0.25"/>
    <row r="11328" ht="13.8" x14ac:dyDescent="0.25"/>
    <row r="11329" ht="13.8" x14ac:dyDescent="0.25"/>
    <row r="11330" ht="13.8" x14ac:dyDescent="0.25"/>
    <row r="11331" ht="13.8" x14ac:dyDescent="0.25"/>
    <row r="11332" ht="13.8" x14ac:dyDescent="0.25"/>
    <row r="11333" ht="13.8" x14ac:dyDescent="0.25"/>
    <row r="11334" ht="13.8" x14ac:dyDescent="0.25"/>
    <row r="11335" ht="13.8" x14ac:dyDescent="0.25"/>
    <row r="11336" ht="13.8" x14ac:dyDescent="0.25"/>
    <row r="11337" ht="13.8" x14ac:dyDescent="0.25"/>
    <row r="11338" ht="13.8" x14ac:dyDescent="0.25"/>
    <row r="11339" ht="13.8" x14ac:dyDescent="0.25"/>
    <row r="11340" ht="13.8" x14ac:dyDescent="0.25"/>
    <row r="11341" ht="13.8" x14ac:dyDescent="0.25"/>
    <row r="11342" ht="13.8" x14ac:dyDescent="0.25"/>
    <row r="11343" ht="13.8" x14ac:dyDescent="0.25"/>
    <row r="11344" ht="13.8" x14ac:dyDescent="0.25"/>
    <row r="11345" ht="13.8" x14ac:dyDescent="0.25"/>
    <row r="11346" ht="13.8" x14ac:dyDescent="0.25"/>
    <row r="11347" ht="13.8" x14ac:dyDescent="0.25"/>
    <row r="11348" ht="13.8" x14ac:dyDescent="0.25"/>
    <row r="11349" ht="13.8" x14ac:dyDescent="0.25"/>
    <row r="11350" ht="13.8" x14ac:dyDescent="0.25"/>
    <row r="11351" ht="13.8" x14ac:dyDescent="0.25"/>
    <row r="11352" ht="13.8" x14ac:dyDescent="0.25"/>
    <row r="11353" ht="13.8" x14ac:dyDescent="0.25"/>
    <row r="11354" ht="13.8" x14ac:dyDescent="0.25"/>
    <row r="11355" ht="13.8" x14ac:dyDescent="0.25"/>
    <row r="11356" ht="13.8" x14ac:dyDescent="0.25"/>
    <row r="11357" ht="13.8" x14ac:dyDescent="0.25"/>
    <row r="11358" ht="13.8" x14ac:dyDescent="0.25"/>
    <row r="11359" ht="13.8" x14ac:dyDescent="0.25"/>
    <row r="11360" ht="13.8" x14ac:dyDescent="0.25"/>
    <row r="11361" ht="13.8" x14ac:dyDescent="0.25"/>
    <row r="11362" ht="13.8" x14ac:dyDescent="0.25"/>
    <row r="11363" ht="13.8" x14ac:dyDescent="0.25"/>
    <row r="11364" ht="13.8" x14ac:dyDescent="0.25"/>
    <row r="11365" ht="13.8" x14ac:dyDescent="0.25"/>
    <row r="11366" ht="13.8" x14ac:dyDescent="0.25"/>
    <row r="11367" ht="13.8" x14ac:dyDescent="0.25"/>
    <row r="11368" ht="13.8" x14ac:dyDescent="0.25"/>
    <row r="11369" ht="13.8" x14ac:dyDescent="0.25"/>
    <row r="11370" ht="13.8" x14ac:dyDescent="0.25"/>
    <row r="11371" ht="13.8" x14ac:dyDescent="0.25"/>
    <row r="11372" ht="13.8" x14ac:dyDescent="0.25"/>
    <row r="11373" ht="13.8" x14ac:dyDescent="0.25"/>
    <row r="11374" ht="13.8" x14ac:dyDescent="0.25"/>
    <row r="11375" ht="13.8" x14ac:dyDescent="0.25"/>
    <row r="11376" ht="13.8" x14ac:dyDescent="0.25"/>
    <row r="11377" ht="13.8" x14ac:dyDescent="0.25"/>
    <row r="11378" ht="13.8" x14ac:dyDescent="0.25"/>
    <row r="11379" ht="13.8" x14ac:dyDescent="0.25"/>
    <row r="11380" ht="13.8" x14ac:dyDescent="0.25"/>
    <row r="11381" ht="13.8" x14ac:dyDescent="0.25"/>
    <row r="11382" ht="13.8" x14ac:dyDescent="0.25"/>
    <row r="11383" ht="13.8" x14ac:dyDescent="0.25"/>
    <row r="11384" ht="13.8" x14ac:dyDescent="0.25"/>
    <row r="11385" ht="13.8" x14ac:dyDescent="0.25"/>
    <row r="11386" ht="13.8" x14ac:dyDescent="0.25"/>
    <row r="11387" ht="13.8" x14ac:dyDescent="0.25"/>
    <row r="11388" ht="13.8" x14ac:dyDescent="0.25"/>
    <row r="11389" ht="13.8" x14ac:dyDescent="0.25"/>
    <row r="11390" ht="13.8" x14ac:dyDescent="0.25"/>
    <row r="11391" ht="13.8" x14ac:dyDescent="0.25"/>
    <row r="11392" ht="13.8" x14ac:dyDescent="0.25"/>
    <row r="11393" ht="13.8" x14ac:dyDescent="0.25"/>
    <row r="11394" ht="13.8" x14ac:dyDescent="0.25"/>
    <row r="11395" ht="13.8" x14ac:dyDescent="0.25"/>
    <row r="11396" ht="13.8" x14ac:dyDescent="0.25"/>
    <row r="11397" ht="13.8" x14ac:dyDescent="0.25"/>
    <row r="11398" ht="13.8" x14ac:dyDescent="0.25"/>
    <row r="11399" ht="13.8" x14ac:dyDescent="0.25"/>
    <row r="11400" ht="13.8" x14ac:dyDescent="0.25"/>
    <row r="11401" ht="13.8" x14ac:dyDescent="0.25"/>
    <row r="11402" ht="13.8" x14ac:dyDescent="0.25"/>
    <row r="11403" ht="13.8" x14ac:dyDescent="0.25"/>
    <row r="11404" ht="13.8" x14ac:dyDescent="0.25"/>
    <row r="11405" ht="13.8" x14ac:dyDescent="0.25"/>
    <row r="11406" ht="13.8" x14ac:dyDescent="0.25"/>
    <row r="11407" ht="13.8" x14ac:dyDescent="0.25"/>
    <row r="11408" ht="13.8" x14ac:dyDescent="0.25"/>
    <row r="11409" ht="13.8" x14ac:dyDescent="0.25"/>
    <row r="11410" ht="13.8" x14ac:dyDescent="0.25"/>
    <row r="11411" ht="13.8" x14ac:dyDescent="0.25"/>
    <row r="11412" ht="13.8" x14ac:dyDescent="0.25"/>
    <row r="11413" ht="13.8" x14ac:dyDescent="0.25"/>
    <row r="11414" ht="13.8" x14ac:dyDescent="0.25"/>
    <row r="11415" ht="13.8" x14ac:dyDescent="0.25"/>
    <row r="11416" ht="13.8" x14ac:dyDescent="0.25"/>
    <row r="11417" ht="13.8" x14ac:dyDescent="0.25"/>
    <row r="11418" ht="13.8" x14ac:dyDescent="0.25"/>
    <row r="11419" ht="13.8" x14ac:dyDescent="0.25"/>
    <row r="11420" ht="13.8" x14ac:dyDescent="0.25"/>
    <row r="11421" ht="13.8" x14ac:dyDescent="0.25"/>
    <row r="11422" ht="13.8" x14ac:dyDescent="0.25"/>
    <row r="11423" ht="13.8" x14ac:dyDescent="0.25"/>
    <row r="11424" ht="13.8" x14ac:dyDescent="0.25"/>
    <row r="11425" ht="13.8" x14ac:dyDescent="0.25"/>
    <row r="11426" ht="13.8" x14ac:dyDescent="0.25"/>
    <row r="11427" ht="13.8" x14ac:dyDescent="0.25"/>
    <row r="11428" ht="13.8" x14ac:dyDescent="0.25"/>
    <row r="11429" ht="13.8" x14ac:dyDescent="0.25"/>
    <row r="11430" ht="13.8" x14ac:dyDescent="0.25"/>
    <row r="11431" ht="13.8" x14ac:dyDescent="0.25"/>
    <row r="11432" ht="13.8" x14ac:dyDescent="0.25"/>
    <row r="11433" ht="13.8" x14ac:dyDescent="0.25"/>
    <row r="11434" ht="13.8" x14ac:dyDescent="0.25"/>
    <row r="11435" ht="13.8" x14ac:dyDescent="0.25"/>
    <row r="11436" ht="13.8" x14ac:dyDescent="0.25"/>
    <row r="11437" ht="13.8" x14ac:dyDescent="0.25"/>
    <row r="11438" ht="13.8" x14ac:dyDescent="0.25"/>
    <row r="11439" ht="13.8" x14ac:dyDescent="0.25"/>
    <row r="11440" ht="13.8" x14ac:dyDescent="0.25"/>
    <row r="11441" ht="13.8" x14ac:dyDescent="0.25"/>
    <row r="11442" ht="13.8" x14ac:dyDescent="0.25"/>
    <row r="11443" ht="13.8" x14ac:dyDescent="0.25"/>
    <row r="11444" ht="13.8" x14ac:dyDescent="0.25"/>
    <row r="11445" ht="13.8" x14ac:dyDescent="0.25"/>
    <row r="11446" ht="13.8" x14ac:dyDescent="0.25"/>
    <row r="11447" ht="13.8" x14ac:dyDescent="0.25"/>
    <row r="11448" ht="13.8" x14ac:dyDescent="0.25"/>
    <row r="11449" ht="13.8" x14ac:dyDescent="0.25"/>
    <row r="11450" ht="13.8" x14ac:dyDescent="0.25"/>
    <row r="11451" ht="13.8" x14ac:dyDescent="0.25"/>
    <row r="11452" ht="13.8" x14ac:dyDescent="0.25"/>
    <row r="11453" ht="13.8" x14ac:dyDescent="0.25"/>
    <row r="11454" ht="13.8" x14ac:dyDescent="0.25"/>
    <row r="11455" ht="13.8" x14ac:dyDescent="0.25"/>
    <row r="11456" ht="13.8" x14ac:dyDescent="0.25"/>
    <row r="11457" ht="13.8" x14ac:dyDescent="0.25"/>
    <row r="11458" ht="13.8" x14ac:dyDescent="0.25"/>
    <row r="11459" ht="13.8" x14ac:dyDescent="0.25"/>
    <row r="11460" ht="13.8" x14ac:dyDescent="0.25"/>
    <row r="11461" ht="13.8" x14ac:dyDescent="0.25"/>
    <row r="11462" ht="13.8" x14ac:dyDescent="0.25"/>
    <row r="11463" ht="13.8" x14ac:dyDescent="0.25"/>
    <row r="11464" ht="13.8" x14ac:dyDescent="0.25"/>
    <row r="11465" ht="13.8" x14ac:dyDescent="0.25"/>
    <row r="11466" ht="13.8" x14ac:dyDescent="0.25"/>
    <row r="11467" ht="13.8" x14ac:dyDescent="0.25"/>
    <row r="11468" ht="13.8" x14ac:dyDescent="0.25"/>
    <row r="11469" ht="13.8" x14ac:dyDescent="0.25"/>
    <row r="11470" ht="13.8" x14ac:dyDescent="0.25"/>
    <row r="11471" ht="13.8" x14ac:dyDescent="0.25"/>
    <row r="11472" ht="13.8" x14ac:dyDescent="0.25"/>
    <row r="11473" ht="13.8" x14ac:dyDescent="0.25"/>
    <row r="11474" ht="13.8" x14ac:dyDescent="0.25"/>
    <row r="11475" ht="13.8" x14ac:dyDescent="0.25"/>
    <row r="11476" ht="13.8" x14ac:dyDescent="0.25"/>
    <row r="11477" ht="13.8" x14ac:dyDescent="0.25"/>
    <row r="11478" ht="13.8" x14ac:dyDescent="0.25"/>
    <row r="11479" ht="13.8" x14ac:dyDescent="0.25"/>
    <row r="11480" ht="13.8" x14ac:dyDescent="0.25"/>
    <row r="11481" ht="13.8" x14ac:dyDescent="0.25"/>
    <row r="11482" ht="13.8" x14ac:dyDescent="0.25"/>
    <row r="11483" ht="13.8" x14ac:dyDescent="0.25"/>
    <row r="11484" ht="13.8" x14ac:dyDescent="0.25"/>
    <row r="11485" ht="13.8" x14ac:dyDescent="0.25"/>
    <row r="11486" ht="13.8" x14ac:dyDescent="0.25"/>
    <row r="11487" ht="13.8" x14ac:dyDescent="0.25"/>
    <row r="11488" ht="13.8" x14ac:dyDescent="0.25"/>
    <row r="11489" ht="13.8" x14ac:dyDescent="0.25"/>
    <row r="11490" ht="13.8" x14ac:dyDescent="0.25"/>
    <row r="11491" ht="13.8" x14ac:dyDescent="0.25"/>
    <row r="11492" ht="13.8" x14ac:dyDescent="0.25"/>
    <row r="11493" ht="13.8" x14ac:dyDescent="0.25"/>
    <row r="11494" ht="13.8" x14ac:dyDescent="0.25"/>
    <row r="11495" ht="13.8" x14ac:dyDescent="0.25"/>
    <row r="11496" ht="13.8" x14ac:dyDescent="0.25"/>
    <row r="11497" ht="13.8" x14ac:dyDescent="0.25"/>
    <row r="11498" ht="13.8" x14ac:dyDescent="0.25"/>
    <row r="11499" ht="13.8" x14ac:dyDescent="0.25"/>
    <row r="11500" ht="13.8" x14ac:dyDescent="0.25"/>
    <row r="11501" ht="13.8" x14ac:dyDescent="0.25"/>
    <row r="11502" ht="13.8" x14ac:dyDescent="0.25"/>
    <row r="11503" ht="13.8" x14ac:dyDescent="0.25"/>
    <row r="11504" ht="13.8" x14ac:dyDescent="0.25"/>
    <row r="11505" ht="13.8" x14ac:dyDescent="0.25"/>
    <row r="11506" ht="13.8" x14ac:dyDescent="0.25"/>
    <row r="11507" ht="13.8" x14ac:dyDescent="0.25"/>
    <row r="11508" ht="13.8" x14ac:dyDescent="0.25"/>
    <row r="11509" ht="13.8" x14ac:dyDescent="0.25"/>
    <row r="11510" ht="13.8" x14ac:dyDescent="0.25"/>
    <row r="11511" ht="13.8" x14ac:dyDescent="0.25"/>
    <row r="11512" ht="13.8" x14ac:dyDescent="0.25"/>
    <row r="11513" ht="13.8" x14ac:dyDescent="0.25"/>
    <row r="11514" ht="13.8" x14ac:dyDescent="0.25"/>
    <row r="11515" ht="13.8" x14ac:dyDescent="0.25"/>
    <row r="11516" ht="13.8" x14ac:dyDescent="0.25"/>
    <row r="11517" ht="13.8" x14ac:dyDescent="0.25"/>
    <row r="11518" ht="13.8" x14ac:dyDescent="0.25"/>
    <row r="11519" ht="13.8" x14ac:dyDescent="0.25"/>
    <row r="11520" ht="13.8" x14ac:dyDescent="0.25"/>
    <row r="11521" ht="13.8" x14ac:dyDescent="0.25"/>
    <row r="11522" ht="13.8" x14ac:dyDescent="0.25"/>
    <row r="11523" ht="13.8" x14ac:dyDescent="0.25"/>
    <row r="11524" ht="13.8" x14ac:dyDescent="0.25"/>
    <row r="11525" ht="13.8" x14ac:dyDescent="0.25"/>
    <row r="11526" ht="13.8" x14ac:dyDescent="0.25"/>
    <row r="11527" ht="13.8" x14ac:dyDescent="0.25"/>
    <row r="11528" ht="13.8" x14ac:dyDescent="0.25"/>
    <row r="11529" ht="13.8" x14ac:dyDescent="0.25"/>
    <row r="11530" ht="13.8" x14ac:dyDescent="0.25"/>
    <row r="11531" ht="13.8" x14ac:dyDescent="0.25"/>
    <row r="11532" ht="13.8" x14ac:dyDescent="0.25"/>
    <row r="11533" ht="13.8" x14ac:dyDescent="0.25"/>
    <row r="11534" ht="13.8" x14ac:dyDescent="0.25"/>
    <row r="11535" ht="13.8" x14ac:dyDescent="0.25"/>
    <row r="11536" ht="13.8" x14ac:dyDescent="0.25"/>
    <row r="11537" ht="13.8" x14ac:dyDescent="0.25"/>
    <row r="11538" ht="13.8" x14ac:dyDescent="0.25"/>
    <row r="11539" ht="13.8" x14ac:dyDescent="0.25"/>
    <row r="11540" ht="13.8" x14ac:dyDescent="0.25"/>
    <row r="11541" ht="13.8" x14ac:dyDescent="0.25"/>
    <row r="11542" ht="13.8" x14ac:dyDescent="0.25"/>
    <row r="11543" ht="13.8" x14ac:dyDescent="0.25"/>
    <row r="11544" ht="13.8" x14ac:dyDescent="0.25"/>
    <row r="11545" ht="13.8" x14ac:dyDescent="0.25"/>
    <row r="11546" ht="13.8" x14ac:dyDescent="0.25"/>
    <row r="11547" ht="13.8" x14ac:dyDescent="0.25"/>
    <row r="11548" ht="13.8" x14ac:dyDescent="0.25"/>
    <row r="11549" ht="13.8" x14ac:dyDescent="0.25"/>
    <row r="11550" ht="13.8" x14ac:dyDescent="0.25"/>
    <row r="11551" ht="13.8" x14ac:dyDescent="0.25"/>
    <row r="11552" ht="13.8" x14ac:dyDescent="0.25"/>
    <row r="11553" ht="13.8" x14ac:dyDescent="0.25"/>
    <row r="11554" ht="13.8" x14ac:dyDescent="0.25"/>
    <row r="11555" ht="13.8" x14ac:dyDescent="0.25"/>
    <row r="11556" ht="13.8" x14ac:dyDescent="0.25"/>
    <row r="11557" ht="13.8" x14ac:dyDescent="0.25"/>
    <row r="11558" ht="13.8" x14ac:dyDescent="0.25"/>
    <row r="11559" ht="13.8" x14ac:dyDescent="0.25"/>
    <row r="11560" ht="13.8" x14ac:dyDescent="0.25"/>
    <row r="11561" ht="13.8" x14ac:dyDescent="0.25"/>
    <row r="11562" ht="13.8" x14ac:dyDescent="0.25"/>
    <row r="11563" ht="13.8" x14ac:dyDescent="0.25"/>
    <row r="11564" ht="13.8" x14ac:dyDescent="0.25"/>
    <row r="11565" ht="13.8" x14ac:dyDescent="0.25"/>
    <row r="11566" ht="13.8" x14ac:dyDescent="0.25"/>
    <row r="11567" ht="13.8" x14ac:dyDescent="0.25"/>
    <row r="11568" ht="13.8" x14ac:dyDescent="0.25"/>
    <row r="11569" ht="13.8" x14ac:dyDescent="0.25"/>
    <row r="11570" ht="13.8" x14ac:dyDescent="0.25"/>
    <row r="11571" ht="13.8" x14ac:dyDescent="0.25"/>
    <row r="11572" ht="13.8" x14ac:dyDescent="0.25"/>
    <row r="11573" ht="13.8" x14ac:dyDescent="0.25"/>
    <row r="11574" ht="13.8" x14ac:dyDescent="0.25"/>
    <row r="11575" ht="13.8" x14ac:dyDescent="0.25"/>
    <row r="11576" ht="13.8" x14ac:dyDescent="0.25"/>
    <row r="11577" ht="13.8" x14ac:dyDescent="0.25"/>
    <row r="11578" ht="13.8" x14ac:dyDescent="0.25"/>
    <row r="11579" ht="13.8" x14ac:dyDescent="0.25"/>
    <row r="11580" ht="13.8" x14ac:dyDescent="0.25"/>
    <row r="11581" ht="13.8" x14ac:dyDescent="0.25"/>
    <row r="11582" ht="13.8" x14ac:dyDescent="0.25"/>
    <row r="11583" ht="13.8" x14ac:dyDescent="0.25"/>
    <row r="11584" ht="13.8" x14ac:dyDescent="0.25"/>
    <row r="11585" ht="13.8" x14ac:dyDescent="0.25"/>
    <row r="11586" ht="13.8" x14ac:dyDescent="0.25"/>
    <row r="11587" ht="13.8" x14ac:dyDescent="0.25"/>
    <row r="11588" ht="13.8" x14ac:dyDescent="0.25"/>
    <row r="11589" ht="13.8" x14ac:dyDescent="0.25"/>
    <row r="11590" ht="13.8" x14ac:dyDescent="0.25"/>
    <row r="11591" ht="13.8" x14ac:dyDescent="0.25"/>
    <row r="11592" ht="13.8" x14ac:dyDescent="0.25"/>
    <row r="11593" ht="13.8" x14ac:dyDescent="0.25"/>
    <row r="11594" ht="13.8" x14ac:dyDescent="0.25"/>
    <row r="11595" ht="13.8" x14ac:dyDescent="0.25"/>
    <row r="11596" ht="13.8" x14ac:dyDescent="0.25"/>
    <row r="11597" ht="13.8" x14ac:dyDescent="0.25"/>
    <row r="11598" ht="13.8" x14ac:dyDescent="0.25"/>
    <row r="11599" ht="13.8" x14ac:dyDescent="0.25"/>
    <row r="11600" ht="13.8" x14ac:dyDescent="0.25"/>
    <row r="11601" ht="13.8" x14ac:dyDescent="0.25"/>
    <row r="11602" ht="13.8" x14ac:dyDescent="0.25"/>
    <row r="11603" ht="13.8" x14ac:dyDescent="0.25"/>
    <row r="11604" ht="13.8" x14ac:dyDescent="0.25"/>
    <row r="11605" ht="13.8" x14ac:dyDescent="0.25"/>
    <row r="11606" ht="13.8" x14ac:dyDescent="0.25"/>
    <row r="11607" ht="13.8" x14ac:dyDescent="0.25"/>
    <row r="11608" ht="13.8" x14ac:dyDescent="0.25"/>
    <row r="11609" ht="13.8" x14ac:dyDescent="0.25"/>
    <row r="11610" ht="13.8" x14ac:dyDescent="0.25"/>
    <row r="11611" ht="13.8" x14ac:dyDescent="0.25"/>
    <row r="11612" ht="13.8" x14ac:dyDescent="0.25"/>
    <row r="11613" ht="13.8" x14ac:dyDescent="0.25"/>
    <row r="11614" ht="13.8" x14ac:dyDescent="0.25"/>
    <row r="11615" ht="13.8" x14ac:dyDescent="0.25"/>
    <row r="11616" ht="13.8" x14ac:dyDescent="0.25"/>
    <row r="11617" ht="13.8" x14ac:dyDescent="0.25"/>
    <row r="11618" ht="13.8" x14ac:dyDescent="0.25"/>
    <row r="11619" ht="13.8" x14ac:dyDescent="0.25"/>
    <row r="11620" ht="13.8" x14ac:dyDescent="0.25"/>
    <row r="11621" ht="13.8" x14ac:dyDescent="0.25"/>
    <row r="11622" ht="13.8" x14ac:dyDescent="0.25"/>
    <row r="11623" ht="13.8" x14ac:dyDescent="0.25"/>
    <row r="11624" ht="13.8" x14ac:dyDescent="0.25"/>
    <row r="11625" ht="13.8" x14ac:dyDescent="0.25"/>
    <row r="11626" ht="13.8" x14ac:dyDescent="0.25"/>
    <row r="11627" ht="13.8" x14ac:dyDescent="0.25"/>
    <row r="11628" ht="13.8" x14ac:dyDescent="0.25"/>
    <row r="11629" ht="13.8" x14ac:dyDescent="0.25"/>
    <row r="11630" ht="13.8" x14ac:dyDescent="0.25"/>
    <row r="11631" ht="13.8" x14ac:dyDescent="0.25"/>
    <row r="11632" ht="13.8" x14ac:dyDescent="0.25"/>
    <row r="11633" ht="13.8" x14ac:dyDescent="0.25"/>
    <row r="11634" ht="13.8" x14ac:dyDescent="0.25"/>
    <row r="11635" ht="13.8" x14ac:dyDescent="0.25"/>
    <row r="11636" ht="13.8" x14ac:dyDescent="0.25"/>
    <row r="11637" ht="13.8" x14ac:dyDescent="0.25"/>
    <row r="11638" ht="13.8" x14ac:dyDescent="0.25"/>
    <row r="11639" ht="13.8" x14ac:dyDescent="0.25"/>
    <row r="11640" ht="13.8" x14ac:dyDescent="0.25"/>
    <row r="11641" ht="13.8" x14ac:dyDescent="0.25"/>
    <row r="11642" ht="13.8" x14ac:dyDescent="0.25"/>
    <row r="11643" ht="13.8" x14ac:dyDescent="0.25"/>
    <row r="11644" ht="13.8" x14ac:dyDescent="0.25"/>
    <row r="11645" ht="13.8" x14ac:dyDescent="0.25"/>
    <row r="11646" ht="13.8" x14ac:dyDescent="0.25"/>
    <row r="11647" ht="13.8" x14ac:dyDescent="0.25"/>
    <row r="11648" ht="13.8" x14ac:dyDescent="0.25"/>
    <row r="11649" ht="13.8" x14ac:dyDescent="0.25"/>
    <row r="11650" ht="13.8" x14ac:dyDescent="0.25"/>
    <row r="11651" ht="13.8" x14ac:dyDescent="0.25"/>
    <row r="11652" ht="13.8" x14ac:dyDescent="0.25"/>
    <row r="11653" ht="13.8" x14ac:dyDescent="0.25"/>
    <row r="11654" ht="13.8" x14ac:dyDescent="0.25"/>
    <row r="11655" ht="13.8" x14ac:dyDescent="0.25"/>
    <row r="11656" ht="13.8" x14ac:dyDescent="0.25"/>
    <row r="11657" ht="13.8" x14ac:dyDescent="0.25"/>
    <row r="11658" ht="13.8" x14ac:dyDescent="0.25"/>
    <row r="11659" ht="13.8" x14ac:dyDescent="0.25"/>
    <row r="11660" ht="13.8" x14ac:dyDescent="0.25"/>
    <row r="11661" ht="13.8" x14ac:dyDescent="0.25"/>
    <row r="11662" ht="13.8" x14ac:dyDescent="0.25"/>
    <row r="11663" ht="13.8" x14ac:dyDescent="0.25"/>
    <row r="11664" ht="13.8" x14ac:dyDescent="0.25"/>
    <row r="11665" ht="13.8" x14ac:dyDescent="0.25"/>
    <row r="11666" ht="13.8" x14ac:dyDescent="0.25"/>
    <row r="11667" ht="13.8" x14ac:dyDescent="0.25"/>
    <row r="11668" ht="13.8" x14ac:dyDescent="0.25"/>
    <row r="11669" ht="13.8" x14ac:dyDescent="0.25"/>
    <row r="11670" ht="13.8" x14ac:dyDescent="0.25"/>
    <row r="11671" ht="13.8" x14ac:dyDescent="0.25"/>
    <row r="11672" ht="13.8" x14ac:dyDescent="0.25"/>
    <row r="11673" ht="13.8" x14ac:dyDescent="0.25"/>
    <row r="11674" ht="13.8" x14ac:dyDescent="0.25"/>
    <row r="11675" ht="13.8" x14ac:dyDescent="0.25"/>
    <row r="11676" ht="13.8" x14ac:dyDescent="0.25"/>
    <row r="11677" ht="13.8" x14ac:dyDescent="0.25"/>
    <row r="11678" ht="13.8" x14ac:dyDescent="0.25"/>
    <row r="11679" ht="13.8" x14ac:dyDescent="0.25"/>
    <row r="11680" ht="13.8" x14ac:dyDescent="0.25"/>
    <row r="11681" ht="13.8" x14ac:dyDescent="0.25"/>
    <row r="11682" ht="13.8" x14ac:dyDescent="0.25"/>
    <row r="11683" ht="13.8" x14ac:dyDescent="0.25"/>
    <row r="11684" ht="13.8" x14ac:dyDescent="0.25"/>
    <row r="11685" ht="13.8" x14ac:dyDescent="0.25"/>
    <row r="11686" ht="13.8" x14ac:dyDescent="0.25"/>
    <row r="11687" ht="13.8" x14ac:dyDescent="0.25"/>
    <row r="11688" ht="13.8" x14ac:dyDescent="0.25"/>
    <row r="11689" ht="13.8" x14ac:dyDescent="0.25"/>
    <row r="11690" ht="13.8" x14ac:dyDescent="0.25"/>
    <row r="11691" ht="13.8" x14ac:dyDescent="0.25"/>
    <row r="11692" ht="13.8" x14ac:dyDescent="0.25"/>
    <row r="11693" ht="13.8" x14ac:dyDescent="0.25"/>
    <row r="11694" ht="13.8" x14ac:dyDescent="0.25"/>
    <row r="11695" ht="13.8" x14ac:dyDescent="0.25"/>
    <row r="11696" ht="13.8" x14ac:dyDescent="0.25"/>
    <row r="11697" ht="13.8" x14ac:dyDescent="0.25"/>
    <row r="11698" ht="13.8" x14ac:dyDescent="0.25"/>
    <row r="11699" ht="13.8" x14ac:dyDescent="0.25"/>
    <row r="11700" ht="13.8" x14ac:dyDescent="0.25"/>
    <row r="11701" ht="13.8" x14ac:dyDescent="0.25"/>
    <row r="11702" ht="13.8" x14ac:dyDescent="0.25"/>
    <row r="11703" ht="13.8" x14ac:dyDescent="0.25"/>
    <row r="11704" ht="13.8" x14ac:dyDescent="0.25"/>
    <row r="11705" ht="13.8" x14ac:dyDescent="0.25"/>
    <row r="11706" ht="13.8" x14ac:dyDescent="0.25"/>
    <row r="11707" ht="13.8" x14ac:dyDescent="0.25"/>
    <row r="11708" ht="13.8" x14ac:dyDescent="0.25"/>
    <row r="11709" ht="13.8" x14ac:dyDescent="0.25"/>
    <row r="11710" ht="13.8" x14ac:dyDescent="0.25"/>
    <row r="11711" ht="13.8" x14ac:dyDescent="0.25"/>
    <row r="11712" ht="13.8" x14ac:dyDescent="0.25"/>
    <row r="11713" ht="13.8" x14ac:dyDescent="0.25"/>
    <row r="11714" ht="13.8" x14ac:dyDescent="0.25"/>
    <row r="11715" ht="13.8" x14ac:dyDescent="0.25"/>
    <row r="11716" ht="13.8" x14ac:dyDescent="0.25"/>
    <row r="11717" ht="13.8" x14ac:dyDescent="0.25"/>
    <row r="11718" ht="13.8" x14ac:dyDescent="0.25"/>
    <row r="11719" ht="13.8" x14ac:dyDescent="0.25"/>
    <row r="11720" ht="13.8" x14ac:dyDescent="0.25"/>
    <row r="11721" ht="13.8" x14ac:dyDescent="0.25"/>
    <row r="11722" ht="13.8" x14ac:dyDescent="0.25"/>
    <row r="11723" ht="13.8" x14ac:dyDescent="0.25"/>
    <row r="11724" ht="13.8" x14ac:dyDescent="0.25"/>
    <row r="11725" ht="13.8" x14ac:dyDescent="0.25"/>
    <row r="11726" ht="13.8" x14ac:dyDescent="0.25"/>
    <row r="11727" ht="13.8" x14ac:dyDescent="0.25"/>
    <row r="11728" ht="13.8" x14ac:dyDescent="0.25"/>
    <row r="11729" ht="13.8" x14ac:dyDescent="0.25"/>
    <row r="11730" ht="13.8" x14ac:dyDescent="0.25"/>
    <row r="11731" ht="13.8" x14ac:dyDescent="0.25"/>
    <row r="11732" ht="13.8" x14ac:dyDescent="0.25"/>
    <row r="11733" ht="13.8" x14ac:dyDescent="0.25"/>
    <row r="11734" ht="13.8" x14ac:dyDescent="0.25"/>
    <row r="11735" ht="13.8" x14ac:dyDescent="0.25"/>
    <row r="11736" ht="13.8" x14ac:dyDescent="0.25"/>
    <row r="11737" ht="13.8" x14ac:dyDescent="0.25"/>
    <row r="11738" ht="13.8" x14ac:dyDescent="0.25"/>
    <row r="11739" ht="13.8" x14ac:dyDescent="0.25"/>
    <row r="11740" ht="13.8" x14ac:dyDescent="0.25"/>
    <row r="11741" ht="13.8" x14ac:dyDescent="0.25"/>
    <row r="11742" ht="13.8" x14ac:dyDescent="0.25"/>
    <row r="11743" ht="13.8" x14ac:dyDescent="0.25"/>
    <row r="11744" ht="13.8" x14ac:dyDescent="0.25"/>
    <row r="11745" ht="13.8" x14ac:dyDescent="0.25"/>
    <row r="11746" ht="13.8" x14ac:dyDescent="0.25"/>
    <row r="11747" ht="13.8" x14ac:dyDescent="0.25"/>
    <row r="11748" ht="13.8" x14ac:dyDescent="0.25"/>
    <row r="11749" ht="13.8" x14ac:dyDescent="0.25"/>
    <row r="11750" ht="13.8" x14ac:dyDescent="0.25"/>
    <row r="11751" ht="13.8" x14ac:dyDescent="0.25"/>
    <row r="11752" ht="13.8" x14ac:dyDescent="0.25"/>
    <row r="11753" ht="13.8" x14ac:dyDescent="0.25"/>
    <row r="11754" ht="13.8" x14ac:dyDescent="0.25"/>
    <row r="11755" ht="13.8" x14ac:dyDescent="0.25"/>
    <row r="11756" ht="13.8" x14ac:dyDescent="0.25"/>
    <row r="11757" ht="13.8" x14ac:dyDescent="0.25"/>
    <row r="11758" ht="13.8" x14ac:dyDescent="0.25"/>
    <row r="11759" ht="13.8" x14ac:dyDescent="0.25"/>
    <row r="11760" ht="13.8" x14ac:dyDescent="0.25"/>
    <row r="11761" ht="13.8" x14ac:dyDescent="0.25"/>
    <row r="11762" ht="13.8" x14ac:dyDescent="0.25"/>
    <row r="11763" ht="13.8" x14ac:dyDescent="0.25"/>
    <row r="11764" ht="13.8" x14ac:dyDescent="0.25"/>
    <row r="11765" ht="13.8" x14ac:dyDescent="0.25"/>
    <row r="11766" ht="13.8" x14ac:dyDescent="0.25"/>
    <row r="11767" ht="13.8" x14ac:dyDescent="0.25"/>
    <row r="11768" ht="13.8" x14ac:dyDescent="0.25"/>
    <row r="11769" ht="13.8" x14ac:dyDescent="0.25"/>
    <row r="11770" ht="13.8" x14ac:dyDescent="0.25"/>
    <row r="11771" ht="13.8" x14ac:dyDescent="0.25"/>
    <row r="11772" ht="13.8" x14ac:dyDescent="0.25"/>
    <row r="11773" ht="13.8" x14ac:dyDescent="0.25"/>
    <row r="11774" ht="13.8" x14ac:dyDescent="0.25"/>
    <row r="11775" ht="13.8" x14ac:dyDescent="0.25"/>
    <row r="11776" ht="13.8" x14ac:dyDescent="0.25"/>
    <row r="11777" ht="13.8" x14ac:dyDescent="0.25"/>
    <row r="11778" ht="13.8" x14ac:dyDescent="0.25"/>
    <row r="11779" ht="13.8" x14ac:dyDescent="0.25"/>
    <row r="11780" ht="13.8" x14ac:dyDescent="0.25"/>
    <row r="11781" ht="13.8" x14ac:dyDescent="0.25"/>
    <row r="11782" ht="13.8" x14ac:dyDescent="0.25"/>
    <row r="11783" ht="13.8" x14ac:dyDescent="0.25"/>
    <row r="11784" ht="13.8" x14ac:dyDescent="0.25"/>
    <row r="11785" ht="13.8" x14ac:dyDescent="0.25"/>
    <row r="11786" ht="13.8" x14ac:dyDescent="0.25"/>
    <row r="11787" ht="13.8" x14ac:dyDescent="0.25"/>
    <row r="11788" ht="13.8" x14ac:dyDescent="0.25"/>
    <row r="11789" ht="13.8" x14ac:dyDescent="0.25"/>
    <row r="11790" ht="13.8" x14ac:dyDescent="0.25"/>
    <row r="11791" ht="13.8" x14ac:dyDescent="0.25"/>
    <row r="11792" ht="13.8" x14ac:dyDescent="0.25"/>
    <row r="11793" ht="13.8" x14ac:dyDescent="0.25"/>
    <row r="11794" ht="13.8" x14ac:dyDescent="0.25"/>
    <row r="11795" ht="13.8" x14ac:dyDescent="0.25"/>
    <row r="11796" ht="13.8" x14ac:dyDescent="0.25"/>
    <row r="11797" ht="13.8" x14ac:dyDescent="0.25"/>
    <row r="11798" ht="13.8" x14ac:dyDescent="0.25"/>
    <row r="11799" ht="13.8" x14ac:dyDescent="0.25"/>
    <row r="11800" ht="13.8" x14ac:dyDescent="0.25"/>
    <row r="11801" ht="13.8" x14ac:dyDescent="0.25"/>
    <row r="11802" ht="13.8" x14ac:dyDescent="0.25"/>
    <row r="11803" ht="13.8" x14ac:dyDescent="0.25"/>
    <row r="11804" ht="13.8" x14ac:dyDescent="0.25"/>
    <row r="11805" ht="13.8" x14ac:dyDescent="0.25"/>
    <row r="11806" ht="13.8" x14ac:dyDescent="0.25"/>
    <row r="11807" ht="13.8" x14ac:dyDescent="0.25"/>
    <row r="11808" ht="13.8" x14ac:dyDescent="0.25"/>
    <row r="11809" ht="13.8" x14ac:dyDescent="0.25"/>
    <row r="11810" ht="13.8" x14ac:dyDescent="0.25"/>
    <row r="11811" ht="13.8" x14ac:dyDescent="0.25"/>
    <row r="11812" ht="13.8" x14ac:dyDescent="0.25"/>
    <row r="11813" ht="13.8" x14ac:dyDescent="0.25"/>
    <row r="11814" ht="13.8" x14ac:dyDescent="0.25"/>
    <row r="11815" ht="13.8" x14ac:dyDescent="0.25"/>
    <row r="11816" ht="13.8" x14ac:dyDescent="0.25"/>
    <row r="11817" ht="13.8" x14ac:dyDescent="0.25"/>
    <row r="11818" ht="13.8" x14ac:dyDescent="0.25"/>
    <row r="11819" ht="13.8" x14ac:dyDescent="0.25"/>
    <row r="11820" ht="13.8" x14ac:dyDescent="0.25"/>
    <row r="11821" ht="13.8" x14ac:dyDescent="0.25"/>
    <row r="11822" ht="13.8" x14ac:dyDescent="0.25"/>
    <row r="11823" ht="13.8" x14ac:dyDescent="0.25"/>
    <row r="11824" ht="13.8" x14ac:dyDescent="0.25"/>
    <row r="11825" ht="13.8" x14ac:dyDescent="0.25"/>
    <row r="11826" ht="13.8" x14ac:dyDescent="0.25"/>
    <row r="11827" ht="13.8" x14ac:dyDescent="0.25"/>
    <row r="11828" ht="13.8" x14ac:dyDescent="0.25"/>
    <row r="11829" ht="13.8" x14ac:dyDescent="0.25"/>
    <row r="11830" ht="13.8" x14ac:dyDescent="0.25"/>
    <row r="11831" ht="13.8" x14ac:dyDescent="0.25"/>
    <row r="11832" ht="13.8" x14ac:dyDescent="0.25"/>
    <row r="11833" ht="13.8" x14ac:dyDescent="0.25"/>
    <row r="11834" ht="13.8" x14ac:dyDescent="0.25"/>
    <row r="11835" ht="13.8" x14ac:dyDescent="0.25"/>
    <row r="11836" ht="13.8" x14ac:dyDescent="0.25"/>
    <row r="11837" ht="13.8" x14ac:dyDescent="0.25"/>
    <row r="11838" ht="13.8" x14ac:dyDescent="0.25"/>
    <row r="11839" ht="13.8" x14ac:dyDescent="0.25"/>
    <row r="11840" ht="13.8" x14ac:dyDescent="0.25"/>
    <row r="11841" ht="13.8" x14ac:dyDescent="0.25"/>
    <row r="11842" ht="13.8" x14ac:dyDescent="0.25"/>
    <row r="11843" ht="13.8" x14ac:dyDescent="0.25"/>
    <row r="11844" ht="13.8" x14ac:dyDescent="0.25"/>
    <row r="11845" ht="13.8" x14ac:dyDescent="0.25"/>
    <row r="11846" ht="13.8" x14ac:dyDescent="0.25"/>
    <row r="11847" ht="13.8" x14ac:dyDescent="0.25"/>
    <row r="11848" ht="13.8" x14ac:dyDescent="0.25"/>
    <row r="11849" ht="13.8" x14ac:dyDescent="0.25"/>
    <row r="11850" ht="13.8" x14ac:dyDescent="0.25"/>
    <row r="11851" ht="13.8" x14ac:dyDescent="0.25"/>
    <row r="11852" ht="13.8" x14ac:dyDescent="0.25"/>
    <row r="11853" ht="13.8" x14ac:dyDescent="0.25"/>
    <row r="11854" ht="13.8" x14ac:dyDescent="0.25"/>
    <row r="11855" ht="13.8" x14ac:dyDescent="0.25"/>
    <row r="11856" ht="13.8" x14ac:dyDescent="0.25"/>
    <row r="11857" ht="13.8" x14ac:dyDescent="0.25"/>
    <row r="11858" ht="13.8" x14ac:dyDescent="0.25"/>
    <row r="11859" ht="13.8" x14ac:dyDescent="0.25"/>
    <row r="11860" ht="13.8" x14ac:dyDescent="0.25"/>
    <row r="11861" ht="13.8" x14ac:dyDescent="0.25"/>
    <row r="11862" ht="13.8" x14ac:dyDescent="0.25"/>
    <row r="11863" ht="13.8" x14ac:dyDescent="0.25"/>
    <row r="11864" ht="13.8" x14ac:dyDescent="0.25"/>
    <row r="11865" ht="13.8" x14ac:dyDescent="0.25"/>
    <row r="11866" ht="13.8" x14ac:dyDescent="0.25"/>
    <row r="11867" ht="13.8" x14ac:dyDescent="0.25"/>
    <row r="11868" ht="13.8" x14ac:dyDescent="0.25"/>
    <row r="11869" ht="13.8" x14ac:dyDescent="0.25"/>
    <row r="11870" ht="13.8" x14ac:dyDescent="0.25"/>
    <row r="11871" ht="13.8" x14ac:dyDescent="0.25"/>
    <row r="11872" ht="13.8" x14ac:dyDescent="0.25"/>
    <row r="11873" ht="13.8" x14ac:dyDescent="0.25"/>
    <row r="11874" ht="13.8" x14ac:dyDescent="0.25"/>
    <row r="11875" ht="13.8" x14ac:dyDescent="0.25"/>
    <row r="11876" ht="13.8" x14ac:dyDescent="0.25"/>
    <row r="11877" ht="13.8" x14ac:dyDescent="0.25"/>
    <row r="11878" ht="13.8" x14ac:dyDescent="0.25"/>
    <row r="11879" ht="13.8" x14ac:dyDescent="0.25"/>
    <row r="11880" ht="13.8" x14ac:dyDescent="0.25"/>
    <row r="11881" ht="13.8" x14ac:dyDescent="0.25"/>
    <row r="11882" ht="13.8" x14ac:dyDescent="0.25"/>
    <row r="11883" ht="13.8" x14ac:dyDescent="0.25"/>
    <row r="11884" ht="13.8" x14ac:dyDescent="0.25"/>
    <row r="11885" ht="13.8" x14ac:dyDescent="0.25"/>
    <row r="11886" ht="13.8" x14ac:dyDescent="0.25"/>
    <row r="11887" ht="13.8" x14ac:dyDescent="0.25"/>
    <row r="11888" ht="13.8" x14ac:dyDescent="0.25"/>
    <row r="11889" ht="13.8" x14ac:dyDescent="0.25"/>
    <row r="11890" ht="13.8" x14ac:dyDescent="0.25"/>
    <row r="11891" ht="13.8" x14ac:dyDescent="0.25"/>
    <row r="11892" ht="13.8" x14ac:dyDescent="0.25"/>
    <row r="11893" ht="13.8" x14ac:dyDescent="0.25"/>
    <row r="11894" ht="13.8" x14ac:dyDescent="0.25"/>
    <row r="11895" ht="13.8" x14ac:dyDescent="0.25"/>
    <row r="11896" ht="13.8" x14ac:dyDescent="0.25"/>
    <row r="11897" ht="13.8" x14ac:dyDescent="0.25"/>
    <row r="11898" ht="13.8" x14ac:dyDescent="0.25"/>
    <row r="11899" ht="13.8" x14ac:dyDescent="0.25"/>
    <row r="11900" ht="13.8" x14ac:dyDescent="0.25"/>
    <row r="11901" ht="13.8" x14ac:dyDescent="0.25"/>
    <row r="11902" ht="13.8" x14ac:dyDescent="0.25"/>
    <row r="11903" ht="13.8" x14ac:dyDescent="0.25"/>
    <row r="11904" ht="13.8" x14ac:dyDescent="0.25"/>
    <row r="11905" ht="13.8" x14ac:dyDescent="0.25"/>
    <row r="11906" ht="13.8" x14ac:dyDescent="0.25"/>
    <row r="11907" ht="13.8" x14ac:dyDescent="0.25"/>
    <row r="11908" ht="13.8" x14ac:dyDescent="0.25"/>
    <row r="11909" ht="13.8" x14ac:dyDescent="0.25"/>
    <row r="11910" ht="13.8" x14ac:dyDescent="0.25"/>
    <row r="11911" ht="13.8" x14ac:dyDescent="0.25"/>
    <row r="11912" ht="13.8" x14ac:dyDescent="0.25"/>
    <row r="11913" ht="13.8" x14ac:dyDescent="0.25"/>
    <row r="11914" ht="13.8" x14ac:dyDescent="0.25"/>
    <row r="11915" ht="13.8" x14ac:dyDescent="0.25"/>
    <row r="11916" ht="13.8" x14ac:dyDescent="0.25"/>
    <row r="11917" ht="13.8" x14ac:dyDescent="0.25"/>
    <row r="11918" ht="13.8" x14ac:dyDescent="0.25"/>
    <row r="11919" ht="13.8" x14ac:dyDescent="0.25"/>
    <row r="11920" ht="13.8" x14ac:dyDescent="0.25"/>
    <row r="11921" ht="13.8" x14ac:dyDescent="0.25"/>
    <row r="11922" ht="13.8" x14ac:dyDescent="0.25"/>
    <row r="11923" ht="13.8" x14ac:dyDescent="0.25"/>
    <row r="11924" ht="13.8" x14ac:dyDescent="0.25"/>
    <row r="11925" ht="13.8" x14ac:dyDescent="0.25"/>
    <row r="11926" ht="13.8" x14ac:dyDescent="0.25"/>
    <row r="11927" ht="13.8" x14ac:dyDescent="0.25"/>
    <row r="11928" ht="13.8" x14ac:dyDescent="0.25"/>
    <row r="11929" ht="13.8" x14ac:dyDescent="0.25"/>
    <row r="11930" ht="13.8" x14ac:dyDescent="0.25"/>
    <row r="11931" ht="13.8" x14ac:dyDescent="0.25"/>
    <row r="11932" ht="13.8" x14ac:dyDescent="0.25"/>
    <row r="11933" ht="13.8" x14ac:dyDescent="0.25"/>
    <row r="11934" ht="13.8" x14ac:dyDescent="0.25"/>
    <row r="11935" ht="13.8" x14ac:dyDescent="0.25"/>
    <row r="11936" ht="13.8" x14ac:dyDescent="0.25"/>
    <row r="11937" ht="13.8" x14ac:dyDescent="0.25"/>
    <row r="11938" ht="13.8" x14ac:dyDescent="0.25"/>
    <row r="11939" ht="13.8" x14ac:dyDescent="0.25"/>
    <row r="11940" ht="13.8" x14ac:dyDescent="0.25"/>
    <row r="11941" ht="13.8" x14ac:dyDescent="0.25"/>
    <row r="11942" ht="13.8" x14ac:dyDescent="0.25"/>
    <row r="11943" ht="13.8" x14ac:dyDescent="0.25"/>
    <row r="11944" ht="13.8" x14ac:dyDescent="0.25"/>
    <row r="11945" ht="13.8" x14ac:dyDescent="0.25"/>
    <row r="11946" ht="13.8" x14ac:dyDescent="0.25"/>
    <row r="11947" ht="13.8" x14ac:dyDescent="0.25"/>
    <row r="11948" ht="13.8" x14ac:dyDescent="0.25"/>
    <row r="11949" ht="13.8" x14ac:dyDescent="0.25"/>
    <row r="11950" ht="13.8" x14ac:dyDescent="0.25"/>
    <row r="11951" ht="13.8" x14ac:dyDescent="0.25"/>
    <row r="11952" ht="13.8" x14ac:dyDescent="0.25"/>
    <row r="11953" ht="13.8" x14ac:dyDescent="0.25"/>
    <row r="11954" ht="13.8" x14ac:dyDescent="0.25"/>
    <row r="11955" ht="13.8" x14ac:dyDescent="0.25"/>
    <row r="11956" ht="13.8" x14ac:dyDescent="0.25"/>
    <row r="11957" ht="13.8" x14ac:dyDescent="0.25"/>
    <row r="11958" ht="13.8" x14ac:dyDescent="0.25"/>
    <row r="11959" ht="13.8" x14ac:dyDescent="0.25"/>
    <row r="11960" ht="13.8" x14ac:dyDescent="0.25"/>
    <row r="11961" ht="13.8" x14ac:dyDescent="0.25"/>
    <row r="11962" ht="13.8" x14ac:dyDescent="0.25"/>
    <row r="11963" ht="13.8" x14ac:dyDescent="0.25"/>
    <row r="11964" ht="13.8" x14ac:dyDescent="0.25"/>
    <row r="11965" ht="13.8" x14ac:dyDescent="0.25"/>
    <row r="11966" ht="13.8" x14ac:dyDescent="0.25"/>
    <row r="11967" ht="13.8" x14ac:dyDescent="0.25"/>
    <row r="11968" ht="13.8" x14ac:dyDescent="0.25"/>
    <row r="11969" ht="13.8" x14ac:dyDescent="0.25"/>
    <row r="11970" ht="13.8" x14ac:dyDescent="0.25"/>
    <row r="11971" ht="13.8" x14ac:dyDescent="0.25"/>
    <row r="11972" ht="13.8" x14ac:dyDescent="0.25"/>
    <row r="11973" ht="13.8" x14ac:dyDescent="0.25"/>
    <row r="11974" ht="13.8" x14ac:dyDescent="0.25"/>
    <row r="11975" ht="13.8" x14ac:dyDescent="0.25"/>
    <row r="11976" ht="13.8" x14ac:dyDescent="0.25"/>
    <row r="11977" ht="13.8" x14ac:dyDescent="0.25"/>
    <row r="11978" ht="13.8" x14ac:dyDescent="0.25"/>
    <row r="11979" ht="13.8" x14ac:dyDescent="0.25"/>
    <row r="11980" ht="13.8" x14ac:dyDescent="0.25"/>
    <row r="11981" ht="13.8" x14ac:dyDescent="0.25"/>
    <row r="11982" ht="13.8" x14ac:dyDescent="0.25"/>
    <row r="11983" ht="13.8" x14ac:dyDescent="0.25"/>
    <row r="11984" ht="13.8" x14ac:dyDescent="0.25"/>
    <row r="11985" ht="13.8" x14ac:dyDescent="0.25"/>
    <row r="11986" ht="13.8" x14ac:dyDescent="0.25"/>
    <row r="11987" ht="13.8" x14ac:dyDescent="0.25"/>
    <row r="11988" ht="13.8" x14ac:dyDescent="0.25"/>
    <row r="11989" ht="13.8" x14ac:dyDescent="0.25"/>
    <row r="11990" ht="13.8" x14ac:dyDescent="0.25"/>
    <row r="11991" ht="13.8" x14ac:dyDescent="0.25"/>
    <row r="11992" ht="13.8" x14ac:dyDescent="0.25"/>
    <row r="11993" ht="13.8" x14ac:dyDescent="0.25"/>
    <row r="11994" ht="13.8" x14ac:dyDescent="0.25"/>
    <row r="11995" ht="13.8" x14ac:dyDescent="0.25"/>
    <row r="11996" ht="13.8" x14ac:dyDescent="0.25"/>
    <row r="11997" ht="13.8" x14ac:dyDescent="0.25"/>
    <row r="11998" ht="13.8" x14ac:dyDescent="0.25"/>
    <row r="11999" ht="13.8" x14ac:dyDescent="0.25"/>
    <row r="12000" ht="13.8" x14ac:dyDescent="0.25"/>
    <row r="12001" ht="13.8" x14ac:dyDescent="0.25"/>
    <row r="12002" ht="13.8" x14ac:dyDescent="0.25"/>
    <row r="12003" ht="13.8" x14ac:dyDescent="0.25"/>
    <row r="12004" ht="13.8" x14ac:dyDescent="0.25"/>
    <row r="12005" ht="13.8" x14ac:dyDescent="0.25"/>
    <row r="12006" ht="13.8" x14ac:dyDescent="0.25"/>
    <row r="12007" ht="13.8" x14ac:dyDescent="0.25"/>
    <row r="12008" ht="13.8" x14ac:dyDescent="0.25"/>
    <row r="12009" ht="13.8" x14ac:dyDescent="0.25"/>
    <row r="12010" ht="13.8" x14ac:dyDescent="0.25"/>
    <row r="12011" ht="13.8" x14ac:dyDescent="0.25"/>
    <row r="12012" ht="13.8" x14ac:dyDescent="0.25"/>
    <row r="12013" ht="13.8" x14ac:dyDescent="0.25"/>
    <row r="12014" ht="13.8" x14ac:dyDescent="0.25"/>
    <row r="12015" ht="13.8" x14ac:dyDescent="0.25"/>
    <row r="12016" ht="13.8" x14ac:dyDescent="0.25"/>
    <row r="12017" ht="13.8" x14ac:dyDescent="0.25"/>
    <row r="12018" ht="13.8" x14ac:dyDescent="0.25"/>
    <row r="12019" ht="13.8" x14ac:dyDescent="0.25"/>
    <row r="12020" ht="13.8" x14ac:dyDescent="0.25"/>
    <row r="12021" ht="13.8" x14ac:dyDescent="0.25"/>
    <row r="12022" ht="13.8" x14ac:dyDescent="0.25"/>
    <row r="12023" ht="13.8" x14ac:dyDescent="0.25"/>
    <row r="12024" ht="13.8" x14ac:dyDescent="0.25"/>
    <row r="12025" ht="13.8" x14ac:dyDescent="0.25"/>
    <row r="12026" ht="13.8" x14ac:dyDescent="0.25"/>
    <row r="12027" ht="13.8" x14ac:dyDescent="0.25"/>
    <row r="12028" ht="13.8" x14ac:dyDescent="0.25"/>
    <row r="12029" ht="13.8" x14ac:dyDescent="0.25"/>
    <row r="12030" ht="13.8" x14ac:dyDescent="0.25"/>
    <row r="12031" ht="13.8" x14ac:dyDescent="0.25"/>
    <row r="12032" ht="13.8" x14ac:dyDescent="0.25"/>
    <row r="12033" ht="13.8" x14ac:dyDescent="0.25"/>
    <row r="12034" ht="13.8" x14ac:dyDescent="0.25"/>
    <row r="12035" ht="13.8" x14ac:dyDescent="0.25"/>
    <row r="12036" ht="13.8" x14ac:dyDescent="0.25"/>
    <row r="12037" ht="13.8" x14ac:dyDescent="0.25"/>
    <row r="12038" ht="13.8" x14ac:dyDescent="0.25"/>
    <row r="12039" ht="13.8" x14ac:dyDescent="0.25"/>
    <row r="12040" ht="13.8" x14ac:dyDescent="0.25"/>
    <row r="12041" ht="13.8" x14ac:dyDescent="0.25"/>
    <row r="12042" ht="13.8" x14ac:dyDescent="0.25"/>
    <row r="12043" ht="13.8" x14ac:dyDescent="0.25"/>
    <row r="12044" ht="13.8" x14ac:dyDescent="0.25"/>
    <row r="12045" ht="13.8" x14ac:dyDescent="0.25"/>
    <row r="12046" ht="13.8" x14ac:dyDescent="0.25"/>
    <row r="12047" ht="13.8" x14ac:dyDescent="0.25"/>
    <row r="12048" ht="13.8" x14ac:dyDescent="0.25"/>
    <row r="12049" ht="13.8" x14ac:dyDescent="0.25"/>
    <row r="12050" ht="13.8" x14ac:dyDescent="0.25"/>
    <row r="12051" ht="13.8" x14ac:dyDescent="0.25"/>
    <row r="12052" ht="13.8" x14ac:dyDescent="0.25"/>
    <row r="12053" ht="13.8" x14ac:dyDescent="0.25"/>
    <row r="12054" ht="13.8" x14ac:dyDescent="0.25"/>
    <row r="12055" ht="13.8" x14ac:dyDescent="0.25"/>
    <row r="12056" ht="13.8" x14ac:dyDescent="0.25"/>
    <row r="12057" ht="13.8" x14ac:dyDescent="0.25"/>
    <row r="12058" ht="13.8" x14ac:dyDescent="0.25"/>
    <row r="12059" ht="13.8" x14ac:dyDescent="0.25"/>
    <row r="12060" ht="13.8" x14ac:dyDescent="0.25"/>
    <row r="12061" ht="13.8" x14ac:dyDescent="0.25"/>
    <row r="12062" ht="13.8" x14ac:dyDescent="0.25"/>
    <row r="12063" ht="13.8" x14ac:dyDescent="0.25"/>
    <row r="12064" ht="13.8" x14ac:dyDescent="0.25"/>
    <row r="12065" ht="13.8" x14ac:dyDescent="0.25"/>
    <row r="12066" ht="13.8" x14ac:dyDescent="0.25"/>
    <row r="12067" ht="13.8" x14ac:dyDescent="0.25"/>
    <row r="12068" ht="13.8" x14ac:dyDescent="0.25"/>
    <row r="12069" ht="13.8" x14ac:dyDescent="0.25"/>
    <row r="12070" ht="13.8" x14ac:dyDescent="0.25"/>
    <row r="12071" ht="13.8" x14ac:dyDescent="0.25"/>
    <row r="12072" ht="13.8" x14ac:dyDescent="0.25"/>
    <row r="12073" ht="13.8" x14ac:dyDescent="0.25"/>
    <row r="12074" ht="13.8" x14ac:dyDescent="0.25"/>
    <row r="12075" ht="13.8" x14ac:dyDescent="0.25"/>
    <row r="12076" ht="13.8" x14ac:dyDescent="0.25"/>
    <row r="12077" ht="13.8" x14ac:dyDescent="0.25"/>
    <row r="12078" ht="13.8" x14ac:dyDescent="0.25"/>
    <row r="12079" ht="13.8" x14ac:dyDescent="0.25"/>
    <row r="12080" ht="13.8" x14ac:dyDescent="0.25"/>
    <row r="12081" ht="13.8" x14ac:dyDescent="0.25"/>
    <row r="12082" ht="13.8" x14ac:dyDescent="0.25"/>
    <row r="12083" ht="13.8" x14ac:dyDescent="0.25"/>
    <row r="12084" ht="13.8" x14ac:dyDescent="0.25"/>
    <row r="12085" ht="13.8" x14ac:dyDescent="0.25"/>
    <row r="12086" ht="13.8" x14ac:dyDescent="0.25"/>
    <row r="12087" ht="13.8" x14ac:dyDescent="0.25"/>
    <row r="12088" ht="13.8" x14ac:dyDescent="0.25"/>
    <row r="12089" ht="13.8" x14ac:dyDescent="0.25"/>
    <row r="12090" ht="13.8" x14ac:dyDescent="0.25"/>
    <row r="12091" ht="13.8" x14ac:dyDescent="0.25"/>
    <row r="12092" ht="13.8" x14ac:dyDescent="0.25"/>
    <row r="12093" ht="13.8" x14ac:dyDescent="0.25"/>
    <row r="12094" ht="13.8" x14ac:dyDescent="0.25"/>
    <row r="12095" ht="13.8" x14ac:dyDescent="0.25"/>
    <row r="12096" ht="13.8" x14ac:dyDescent="0.25"/>
    <row r="12097" ht="13.8" x14ac:dyDescent="0.25"/>
    <row r="12098" ht="13.8" x14ac:dyDescent="0.25"/>
    <row r="12099" ht="13.8" x14ac:dyDescent="0.25"/>
    <row r="12100" ht="13.8" x14ac:dyDescent="0.25"/>
    <row r="12101" ht="13.8" x14ac:dyDescent="0.25"/>
    <row r="12102" ht="13.8" x14ac:dyDescent="0.25"/>
    <row r="12103" ht="13.8" x14ac:dyDescent="0.25"/>
    <row r="12104" ht="13.8" x14ac:dyDescent="0.25"/>
    <row r="12105" ht="13.8" x14ac:dyDescent="0.25"/>
    <row r="12106" ht="13.8" x14ac:dyDescent="0.25"/>
    <row r="12107" ht="13.8" x14ac:dyDescent="0.25"/>
    <row r="12108" ht="13.8" x14ac:dyDescent="0.25"/>
    <row r="12109" ht="13.8" x14ac:dyDescent="0.25"/>
    <row r="12110" ht="13.8" x14ac:dyDescent="0.25"/>
    <row r="12111" ht="13.8" x14ac:dyDescent="0.25"/>
    <row r="12112" ht="13.8" x14ac:dyDescent="0.25"/>
    <row r="12113" ht="13.8" x14ac:dyDescent="0.25"/>
    <row r="12114" ht="13.8" x14ac:dyDescent="0.25"/>
    <row r="12115" ht="13.8" x14ac:dyDescent="0.25"/>
    <row r="12116" ht="13.8" x14ac:dyDescent="0.25"/>
    <row r="12117" ht="13.8" x14ac:dyDescent="0.25"/>
    <row r="12118" ht="13.8" x14ac:dyDescent="0.25"/>
    <row r="12119" ht="13.8" x14ac:dyDescent="0.25"/>
    <row r="12120" ht="13.8" x14ac:dyDescent="0.25"/>
    <row r="12121" ht="13.8" x14ac:dyDescent="0.25"/>
    <row r="12122" ht="13.8" x14ac:dyDescent="0.25"/>
    <row r="12123" ht="13.8" x14ac:dyDescent="0.25"/>
    <row r="12124" ht="13.8" x14ac:dyDescent="0.25"/>
    <row r="12125" ht="13.8" x14ac:dyDescent="0.25"/>
    <row r="12126" ht="13.8" x14ac:dyDescent="0.25"/>
    <row r="12127" ht="13.8" x14ac:dyDescent="0.25"/>
    <row r="12128" ht="13.8" x14ac:dyDescent="0.25"/>
    <row r="12129" ht="13.8" x14ac:dyDescent="0.25"/>
    <row r="12130" ht="13.8" x14ac:dyDescent="0.25"/>
    <row r="12131" ht="13.8" x14ac:dyDescent="0.25"/>
    <row r="12132" ht="13.8" x14ac:dyDescent="0.25"/>
    <row r="12133" ht="13.8" x14ac:dyDescent="0.25"/>
    <row r="12134" ht="13.8" x14ac:dyDescent="0.25"/>
    <row r="12135" ht="13.8" x14ac:dyDescent="0.25"/>
    <row r="12136" ht="13.8" x14ac:dyDescent="0.25"/>
    <row r="12137" ht="13.8" x14ac:dyDescent="0.25"/>
    <row r="12138" ht="13.8" x14ac:dyDescent="0.25"/>
    <row r="12139" ht="13.8" x14ac:dyDescent="0.25"/>
    <row r="12140" ht="13.8" x14ac:dyDescent="0.25"/>
    <row r="12141" ht="13.8" x14ac:dyDescent="0.25"/>
    <row r="12142" ht="13.8" x14ac:dyDescent="0.25"/>
    <row r="12143" ht="13.8" x14ac:dyDescent="0.25"/>
    <row r="12144" ht="13.8" x14ac:dyDescent="0.25"/>
    <row r="12145" ht="13.8" x14ac:dyDescent="0.25"/>
    <row r="12146" ht="13.8" x14ac:dyDescent="0.25"/>
    <row r="12147" ht="13.8" x14ac:dyDescent="0.25"/>
    <row r="12148" ht="13.8" x14ac:dyDescent="0.25"/>
    <row r="12149" ht="13.8" x14ac:dyDescent="0.25"/>
    <row r="12150" ht="13.8" x14ac:dyDescent="0.25"/>
    <row r="12151" ht="13.8" x14ac:dyDescent="0.25"/>
    <row r="12152" ht="13.8" x14ac:dyDescent="0.25"/>
    <row r="12153" ht="13.8" x14ac:dyDescent="0.25"/>
    <row r="12154" ht="13.8" x14ac:dyDescent="0.25"/>
    <row r="12155" ht="13.8" x14ac:dyDescent="0.25"/>
    <row r="12156" ht="13.8" x14ac:dyDescent="0.25"/>
    <row r="12157" ht="13.8" x14ac:dyDescent="0.25"/>
    <row r="12158" ht="13.8" x14ac:dyDescent="0.25"/>
    <row r="12159" ht="13.8" x14ac:dyDescent="0.25"/>
    <row r="12160" ht="13.8" x14ac:dyDescent="0.25"/>
    <row r="12161" ht="13.8" x14ac:dyDescent="0.25"/>
    <row r="12162" ht="13.8" x14ac:dyDescent="0.25"/>
    <row r="12163" ht="13.8" x14ac:dyDescent="0.25"/>
    <row r="12164" ht="13.8" x14ac:dyDescent="0.25"/>
    <row r="12165" ht="13.8" x14ac:dyDescent="0.25"/>
    <row r="12166" ht="13.8" x14ac:dyDescent="0.25"/>
    <row r="12167" ht="13.8" x14ac:dyDescent="0.25"/>
    <row r="12168" ht="13.8" x14ac:dyDescent="0.25"/>
    <row r="12169" ht="13.8" x14ac:dyDescent="0.25"/>
    <row r="12170" ht="13.8" x14ac:dyDescent="0.25"/>
    <row r="12171" ht="13.8" x14ac:dyDescent="0.25"/>
    <row r="12172" ht="13.8" x14ac:dyDescent="0.25"/>
    <row r="12173" ht="13.8" x14ac:dyDescent="0.25"/>
    <row r="12174" ht="13.8" x14ac:dyDescent="0.25"/>
    <row r="12175" ht="13.8" x14ac:dyDescent="0.25"/>
    <row r="12176" ht="13.8" x14ac:dyDescent="0.25"/>
    <row r="12177" ht="13.8" x14ac:dyDescent="0.25"/>
    <row r="12178" ht="13.8" x14ac:dyDescent="0.25"/>
    <row r="12179" ht="13.8" x14ac:dyDescent="0.25"/>
    <row r="12180" ht="13.8" x14ac:dyDescent="0.25"/>
    <row r="12181" ht="13.8" x14ac:dyDescent="0.25"/>
    <row r="12182" ht="13.8" x14ac:dyDescent="0.25"/>
    <row r="12183" ht="13.8" x14ac:dyDescent="0.25"/>
    <row r="12184" ht="13.8" x14ac:dyDescent="0.25"/>
    <row r="12185" ht="13.8" x14ac:dyDescent="0.25"/>
    <row r="12186" ht="13.8" x14ac:dyDescent="0.25"/>
    <row r="12187" ht="13.8" x14ac:dyDescent="0.25"/>
    <row r="12188" ht="13.8" x14ac:dyDescent="0.25"/>
    <row r="12189" ht="13.8" x14ac:dyDescent="0.25"/>
    <row r="12190" ht="13.8" x14ac:dyDescent="0.25"/>
    <row r="12191" ht="13.8" x14ac:dyDescent="0.25"/>
    <row r="12192" ht="13.8" x14ac:dyDescent="0.25"/>
    <row r="12193" ht="13.8" x14ac:dyDescent="0.25"/>
    <row r="12194" ht="13.8" x14ac:dyDescent="0.25"/>
    <row r="12195" ht="13.8" x14ac:dyDescent="0.25"/>
    <row r="12196" ht="13.8" x14ac:dyDescent="0.25"/>
    <row r="12197" ht="13.8" x14ac:dyDescent="0.25"/>
    <row r="12198" ht="13.8" x14ac:dyDescent="0.25"/>
    <row r="12199" ht="13.8" x14ac:dyDescent="0.25"/>
    <row r="12200" ht="13.8" x14ac:dyDescent="0.25"/>
    <row r="12201" ht="13.8" x14ac:dyDescent="0.25"/>
    <row r="12202" ht="13.8" x14ac:dyDescent="0.25"/>
    <row r="12203" ht="13.8" x14ac:dyDescent="0.25"/>
    <row r="12204" ht="13.8" x14ac:dyDescent="0.25"/>
    <row r="12205" ht="13.8" x14ac:dyDescent="0.25"/>
    <row r="12206" ht="13.8" x14ac:dyDescent="0.25"/>
    <row r="12207" ht="13.8" x14ac:dyDescent="0.25"/>
    <row r="12208" ht="13.8" x14ac:dyDescent="0.25"/>
    <row r="12209" ht="13.8" x14ac:dyDescent="0.25"/>
    <row r="12210" ht="13.8" x14ac:dyDescent="0.25"/>
    <row r="12211" ht="13.8" x14ac:dyDescent="0.25"/>
    <row r="12212" ht="13.8" x14ac:dyDescent="0.25"/>
    <row r="12213" ht="13.8" x14ac:dyDescent="0.25"/>
    <row r="12214" ht="13.8" x14ac:dyDescent="0.25"/>
    <row r="12215" ht="13.8" x14ac:dyDescent="0.25"/>
    <row r="12216" ht="13.8" x14ac:dyDescent="0.25"/>
    <row r="12217" ht="13.8" x14ac:dyDescent="0.25"/>
    <row r="12218" ht="13.8" x14ac:dyDescent="0.25"/>
    <row r="12219" ht="13.8" x14ac:dyDescent="0.25"/>
    <row r="12220" ht="13.8" x14ac:dyDescent="0.25"/>
    <row r="12221" ht="13.8" x14ac:dyDescent="0.25"/>
    <row r="12222" ht="13.8" x14ac:dyDescent="0.25"/>
    <row r="12223" ht="13.8" x14ac:dyDescent="0.25"/>
    <row r="12224" ht="13.8" x14ac:dyDescent="0.25"/>
    <row r="12225" ht="13.8" x14ac:dyDescent="0.25"/>
    <row r="12226" ht="13.8" x14ac:dyDescent="0.25"/>
    <row r="12227" ht="13.8" x14ac:dyDescent="0.25"/>
    <row r="12228" ht="13.8" x14ac:dyDescent="0.25"/>
    <row r="12229" ht="13.8" x14ac:dyDescent="0.25"/>
    <row r="12230" ht="13.8" x14ac:dyDescent="0.25"/>
    <row r="12231" ht="13.8" x14ac:dyDescent="0.25"/>
    <row r="12232" ht="13.8" x14ac:dyDescent="0.25"/>
    <row r="12233" ht="13.8" x14ac:dyDescent="0.25"/>
    <row r="12234" ht="13.8" x14ac:dyDescent="0.25"/>
    <row r="12235" ht="13.8" x14ac:dyDescent="0.25"/>
    <row r="12236" ht="13.8" x14ac:dyDescent="0.25"/>
    <row r="12237" ht="13.8" x14ac:dyDescent="0.25"/>
    <row r="12238" ht="13.8" x14ac:dyDescent="0.25"/>
    <row r="12239" ht="13.8" x14ac:dyDescent="0.25"/>
    <row r="12240" ht="13.8" x14ac:dyDescent="0.25"/>
    <row r="12241" ht="13.8" x14ac:dyDescent="0.25"/>
    <row r="12242" ht="13.8" x14ac:dyDescent="0.25"/>
    <row r="12243" ht="13.8" x14ac:dyDescent="0.25"/>
    <row r="12244" ht="13.8" x14ac:dyDescent="0.25"/>
    <row r="12245" ht="13.8" x14ac:dyDescent="0.25"/>
    <row r="12246" ht="13.8" x14ac:dyDescent="0.25"/>
    <row r="12247" ht="13.8" x14ac:dyDescent="0.25"/>
    <row r="12248" ht="13.8" x14ac:dyDescent="0.25"/>
    <row r="12249" ht="13.8" x14ac:dyDescent="0.25"/>
    <row r="12250" ht="13.8" x14ac:dyDescent="0.25"/>
    <row r="12251" ht="13.8" x14ac:dyDescent="0.25"/>
    <row r="12252" ht="13.8" x14ac:dyDescent="0.25"/>
    <row r="12253" ht="13.8" x14ac:dyDescent="0.25"/>
    <row r="12254" ht="13.8" x14ac:dyDescent="0.25"/>
    <row r="12255" ht="13.8" x14ac:dyDescent="0.25"/>
    <row r="12256" ht="13.8" x14ac:dyDescent="0.25"/>
    <row r="12257" ht="13.8" x14ac:dyDescent="0.25"/>
    <row r="12258" ht="13.8" x14ac:dyDescent="0.25"/>
    <row r="12259" ht="13.8" x14ac:dyDescent="0.25"/>
    <row r="12260" ht="13.8" x14ac:dyDescent="0.25"/>
    <row r="12261" ht="13.8" x14ac:dyDescent="0.25"/>
    <row r="12262" ht="13.8" x14ac:dyDescent="0.25"/>
    <row r="12263" ht="13.8" x14ac:dyDescent="0.25"/>
    <row r="12264" ht="13.8" x14ac:dyDescent="0.25"/>
    <row r="12265" ht="13.8" x14ac:dyDescent="0.25"/>
    <row r="12266" ht="13.8" x14ac:dyDescent="0.25"/>
    <row r="12267" ht="13.8" x14ac:dyDescent="0.25"/>
    <row r="12268" ht="13.8" x14ac:dyDescent="0.25"/>
    <row r="12269" ht="13.8" x14ac:dyDescent="0.25"/>
    <row r="12270" ht="13.8" x14ac:dyDescent="0.25"/>
    <row r="12271" ht="13.8" x14ac:dyDescent="0.25"/>
    <row r="12272" ht="13.8" x14ac:dyDescent="0.25"/>
    <row r="12273" ht="13.8" x14ac:dyDescent="0.25"/>
    <row r="12274" ht="13.8" x14ac:dyDescent="0.25"/>
    <row r="12275" ht="13.8" x14ac:dyDescent="0.25"/>
    <row r="12276" ht="13.8" x14ac:dyDescent="0.25"/>
    <row r="12277" ht="13.8" x14ac:dyDescent="0.25"/>
    <row r="12278" ht="13.8" x14ac:dyDescent="0.25"/>
    <row r="12279" ht="13.8" x14ac:dyDescent="0.25"/>
    <row r="12280" ht="13.8" x14ac:dyDescent="0.25"/>
    <row r="12281" ht="13.8" x14ac:dyDescent="0.25"/>
    <row r="12282" ht="13.8" x14ac:dyDescent="0.25"/>
    <row r="12283" ht="13.8" x14ac:dyDescent="0.25"/>
    <row r="12284" ht="13.8" x14ac:dyDescent="0.25"/>
    <row r="12285" ht="13.8" x14ac:dyDescent="0.25"/>
    <row r="12286" ht="13.8" x14ac:dyDescent="0.25"/>
    <row r="12287" ht="13.8" x14ac:dyDescent="0.25"/>
    <row r="12288" ht="13.8" x14ac:dyDescent="0.25"/>
    <row r="12289" ht="13.8" x14ac:dyDescent="0.25"/>
    <row r="12290" ht="13.8" x14ac:dyDescent="0.25"/>
    <row r="12291" ht="13.8" x14ac:dyDescent="0.25"/>
    <row r="12292" ht="13.8" x14ac:dyDescent="0.25"/>
    <row r="12293" ht="13.8" x14ac:dyDescent="0.25"/>
    <row r="12294" ht="13.8" x14ac:dyDescent="0.25"/>
    <row r="12295" ht="13.8" x14ac:dyDescent="0.25"/>
    <row r="12296" ht="13.8" x14ac:dyDescent="0.25"/>
    <row r="12297" ht="13.8" x14ac:dyDescent="0.25"/>
    <row r="12298" ht="13.8" x14ac:dyDescent="0.25"/>
    <row r="12299" ht="13.8" x14ac:dyDescent="0.25"/>
    <row r="12300" ht="13.8" x14ac:dyDescent="0.25"/>
    <row r="12301" ht="13.8" x14ac:dyDescent="0.25"/>
    <row r="12302" ht="13.8" x14ac:dyDescent="0.25"/>
    <row r="12303" ht="13.8" x14ac:dyDescent="0.25"/>
    <row r="12304" ht="13.8" x14ac:dyDescent="0.25"/>
    <row r="12305" ht="13.8" x14ac:dyDescent="0.25"/>
    <row r="12306" ht="13.8" x14ac:dyDescent="0.25"/>
    <row r="12307" ht="13.8" x14ac:dyDescent="0.25"/>
    <row r="12308" ht="13.8" x14ac:dyDescent="0.25"/>
    <row r="12309" ht="13.8" x14ac:dyDescent="0.25"/>
    <row r="12310" ht="13.8" x14ac:dyDescent="0.25"/>
    <row r="12311" ht="13.8" x14ac:dyDescent="0.25"/>
    <row r="12312" ht="13.8" x14ac:dyDescent="0.25"/>
    <row r="12313" ht="13.8" x14ac:dyDescent="0.25"/>
    <row r="12314" ht="13.8" x14ac:dyDescent="0.25"/>
    <row r="12315" ht="13.8" x14ac:dyDescent="0.25"/>
    <row r="12316" ht="13.8" x14ac:dyDescent="0.25"/>
    <row r="12317" ht="13.8" x14ac:dyDescent="0.25"/>
    <row r="12318" ht="13.8" x14ac:dyDescent="0.25"/>
    <row r="12319" ht="13.8" x14ac:dyDescent="0.25"/>
    <row r="12320" ht="13.8" x14ac:dyDescent="0.25"/>
    <row r="12321" ht="13.8" x14ac:dyDescent="0.25"/>
    <row r="12322" ht="13.8" x14ac:dyDescent="0.25"/>
    <row r="12323" ht="13.8" x14ac:dyDescent="0.25"/>
    <row r="12324" ht="13.8" x14ac:dyDescent="0.25"/>
    <row r="12325" ht="13.8" x14ac:dyDescent="0.25"/>
    <row r="12326" ht="13.8" x14ac:dyDescent="0.25"/>
    <row r="12327" ht="13.8" x14ac:dyDescent="0.25"/>
    <row r="12328" ht="13.8" x14ac:dyDescent="0.25"/>
    <row r="12329" ht="13.8" x14ac:dyDescent="0.25"/>
    <row r="12330" ht="13.8" x14ac:dyDescent="0.25"/>
    <row r="12331" ht="13.8" x14ac:dyDescent="0.25"/>
    <row r="12332" ht="13.8" x14ac:dyDescent="0.25"/>
    <row r="12333" ht="13.8" x14ac:dyDescent="0.25"/>
    <row r="12334" ht="13.8" x14ac:dyDescent="0.25"/>
    <row r="12335" ht="13.8" x14ac:dyDescent="0.25"/>
    <row r="12336" ht="13.8" x14ac:dyDescent="0.25"/>
    <row r="12337" ht="13.8" x14ac:dyDescent="0.25"/>
    <row r="12338" ht="13.8" x14ac:dyDescent="0.25"/>
    <row r="12339" ht="13.8" x14ac:dyDescent="0.25"/>
    <row r="12340" ht="13.8" x14ac:dyDescent="0.25"/>
    <row r="12341" ht="13.8" x14ac:dyDescent="0.25"/>
    <row r="12342" ht="13.8" x14ac:dyDescent="0.25"/>
    <row r="12343" ht="13.8" x14ac:dyDescent="0.25"/>
    <row r="12344" ht="13.8" x14ac:dyDescent="0.25"/>
    <row r="12345" ht="13.8" x14ac:dyDescent="0.25"/>
    <row r="12346" ht="13.8" x14ac:dyDescent="0.25"/>
    <row r="12347" ht="13.8" x14ac:dyDescent="0.25"/>
    <row r="12348" ht="13.8" x14ac:dyDescent="0.25"/>
    <row r="12349" ht="13.8" x14ac:dyDescent="0.25"/>
    <row r="12350" ht="13.8" x14ac:dyDescent="0.25"/>
    <row r="12351" ht="13.8" x14ac:dyDescent="0.25"/>
    <row r="12352" ht="13.8" x14ac:dyDescent="0.25"/>
    <row r="12353" ht="13.8" x14ac:dyDescent="0.25"/>
    <row r="12354" ht="13.8" x14ac:dyDescent="0.25"/>
    <row r="12355" ht="13.8" x14ac:dyDescent="0.25"/>
    <row r="12356" ht="13.8" x14ac:dyDescent="0.25"/>
    <row r="12357" ht="13.8" x14ac:dyDescent="0.25"/>
    <row r="12358" ht="13.8" x14ac:dyDescent="0.25"/>
    <row r="12359" ht="13.8" x14ac:dyDescent="0.25"/>
    <row r="12360" ht="13.8" x14ac:dyDescent="0.25"/>
    <row r="12361" ht="13.8" x14ac:dyDescent="0.25"/>
    <row r="12362" ht="13.8" x14ac:dyDescent="0.25"/>
    <row r="12363" ht="13.8" x14ac:dyDescent="0.25"/>
    <row r="12364" ht="13.8" x14ac:dyDescent="0.25"/>
    <row r="12365" ht="13.8" x14ac:dyDescent="0.25"/>
    <row r="12366" ht="13.8" x14ac:dyDescent="0.25"/>
    <row r="12367" ht="13.8" x14ac:dyDescent="0.25"/>
    <row r="12368" ht="13.8" x14ac:dyDescent="0.25"/>
    <row r="12369" ht="13.8" x14ac:dyDescent="0.25"/>
    <row r="12370" ht="13.8" x14ac:dyDescent="0.25"/>
    <row r="12371" ht="13.8" x14ac:dyDescent="0.25"/>
    <row r="12372" ht="13.8" x14ac:dyDescent="0.25"/>
    <row r="12373" ht="13.8" x14ac:dyDescent="0.25"/>
    <row r="12374" ht="13.8" x14ac:dyDescent="0.25"/>
    <row r="12375" ht="13.8" x14ac:dyDescent="0.25"/>
    <row r="12376" ht="13.8" x14ac:dyDescent="0.25"/>
    <row r="12377" ht="13.8" x14ac:dyDescent="0.25"/>
    <row r="12378" ht="13.8" x14ac:dyDescent="0.25"/>
    <row r="12379" ht="13.8" x14ac:dyDescent="0.25"/>
    <row r="12380" ht="13.8" x14ac:dyDescent="0.25"/>
    <row r="12381" ht="13.8" x14ac:dyDescent="0.25"/>
    <row r="12382" ht="13.8" x14ac:dyDescent="0.25"/>
    <row r="12383" ht="13.8" x14ac:dyDescent="0.25"/>
    <row r="12384" ht="13.8" x14ac:dyDescent="0.25"/>
    <row r="12385" ht="13.8" x14ac:dyDescent="0.25"/>
    <row r="12386" ht="13.8" x14ac:dyDescent="0.25"/>
    <row r="12387" ht="13.8" x14ac:dyDescent="0.25"/>
    <row r="12388" ht="13.8" x14ac:dyDescent="0.25"/>
    <row r="12389" ht="13.8" x14ac:dyDescent="0.25"/>
    <row r="12390" ht="13.8" x14ac:dyDescent="0.25"/>
    <row r="12391" ht="13.8" x14ac:dyDescent="0.25"/>
    <row r="12392" ht="13.8" x14ac:dyDescent="0.25"/>
    <row r="12393" ht="13.8" x14ac:dyDescent="0.25"/>
    <row r="12394" ht="13.8" x14ac:dyDescent="0.25"/>
    <row r="12395" ht="13.8" x14ac:dyDescent="0.25"/>
    <row r="12396" ht="13.8" x14ac:dyDescent="0.25"/>
    <row r="12397" ht="13.8" x14ac:dyDescent="0.25"/>
    <row r="12398" ht="13.8" x14ac:dyDescent="0.25"/>
    <row r="12399" ht="13.8" x14ac:dyDescent="0.25"/>
    <row r="12400" ht="13.8" x14ac:dyDescent="0.25"/>
    <row r="12401" ht="13.8" x14ac:dyDescent="0.25"/>
    <row r="12402" ht="13.8" x14ac:dyDescent="0.25"/>
    <row r="12403" ht="13.8" x14ac:dyDescent="0.25"/>
    <row r="12404" ht="13.8" x14ac:dyDescent="0.25"/>
    <row r="12405" ht="13.8" x14ac:dyDescent="0.25"/>
    <row r="12406" ht="13.8" x14ac:dyDescent="0.25"/>
    <row r="12407" ht="13.8" x14ac:dyDescent="0.25"/>
    <row r="12408" ht="13.8" x14ac:dyDescent="0.25"/>
    <row r="12409" ht="13.8" x14ac:dyDescent="0.25"/>
    <row r="12410" ht="13.8" x14ac:dyDescent="0.25"/>
    <row r="12411" ht="13.8" x14ac:dyDescent="0.25"/>
    <row r="12412" ht="13.8" x14ac:dyDescent="0.25"/>
    <row r="12413" ht="13.8" x14ac:dyDescent="0.25"/>
    <row r="12414" ht="13.8" x14ac:dyDescent="0.25"/>
    <row r="12415" ht="13.8" x14ac:dyDescent="0.25"/>
    <row r="12416" ht="13.8" x14ac:dyDescent="0.25"/>
    <row r="12417" ht="13.8" x14ac:dyDescent="0.25"/>
    <row r="12418" ht="13.8" x14ac:dyDescent="0.25"/>
    <row r="12419" ht="13.8" x14ac:dyDescent="0.25"/>
    <row r="12420" ht="13.8" x14ac:dyDescent="0.25"/>
    <row r="12421" ht="13.8" x14ac:dyDescent="0.25"/>
    <row r="12422" ht="13.8" x14ac:dyDescent="0.25"/>
    <row r="12423" ht="13.8" x14ac:dyDescent="0.25"/>
    <row r="12424" ht="13.8" x14ac:dyDescent="0.25"/>
    <row r="12425" ht="13.8" x14ac:dyDescent="0.25"/>
    <row r="12426" ht="13.8" x14ac:dyDescent="0.25"/>
    <row r="12427" ht="13.8" x14ac:dyDescent="0.25"/>
    <row r="12428" ht="13.8" x14ac:dyDescent="0.25"/>
    <row r="12429" ht="13.8" x14ac:dyDescent="0.25"/>
    <row r="12430" ht="13.8" x14ac:dyDescent="0.25"/>
    <row r="12431" ht="13.8" x14ac:dyDescent="0.25"/>
    <row r="12432" ht="13.8" x14ac:dyDescent="0.25"/>
    <row r="12433" ht="13.8" x14ac:dyDescent="0.25"/>
    <row r="12434" ht="13.8" x14ac:dyDescent="0.25"/>
    <row r="12435" ht="13.8" x14ac:dyDescent="0.25"/>
    <row r="12436" ht="13.8" x14ac:dyDescent="0.25"/>
    <row r="12437" ht="13.8" x14ac:dyDescent="0.25"/>
    <row r="12438" ht="13.8" x14ac:dyDescent="0.25"/>
    <row r="12439" ht="13.8" x14ac:dyDescent="0.25"/>
    <row r="12440" ht="13.8" x14ac:dyDescent="0.25"/>
    <row r="12441" ht="13.8" x14ac:dyDescent="0.25"/>
    <row r="12442" ht="13.8" x14ac:dyDescent="0.25"/>
    <row r="12443" ht="13.8" x14ac:dyDescent="0.25"/>
    <row r="12444" ht="13.8" x14ac:dyDescent="0.25"/>
    <row r="12445" ht="13.8" x14ac:dyDescent="0.25"/>
    <row r="12446" ht="13.8" x14ac:dyDescent="0.25"/>
    <row r="12447" ht="13.8" x14ac:dyDescent="0.25"/>
    <row r="12448" ht="13.8" x14ac:dyDescent="0.25"/>
    <row r="12449" ht="13.8" x14ac:dyDescent="0.25"/>
    <row r="12450" ht="13.8" x14ac:dyDescent="0.25"/>
    <row r="12451" ht="13.8" x14ac:dyDescent="0.25"/>
    <row r="12452" ht="13.8" x14ac:dyDescent="0.25"/>
    <row r="12453" ht="13.8" x14ac:dyDescent="0.25"/>
    <row r="12454" ht="13.8" x14ac:dyDescent="0.25"/>
    <row r="12455" ht="13.8" x14ac:dyDescent="0.25"/>
    <row r="12456" ht="13.8" x14ac:dyDescent="0.25"/>
    <row r="12457" ht="13.8" x14ac:dyDescent="0.25"/>
    <row r="12458" ht="13.8" x14ac:dyDescent="0.25"/>
    <row r="12459" ht="13.8" x14ac:dyDescent="0.25"/>
    <row r="12460" ht="13.8" x14ac:dyDescent="0.25"/>
    <row r="12461" ht="13.8" x14ac:dyDescent="0.25"/>
    <row r="12462" ht="13.8" x14ac:dyDescent="0.25"/>
    <row r="12463" ht="13.8" x14ac:dyDescent="0.25"/>
    <row r="12464" ht="13.8" x14ac:dyDescent="0.25"/>
    <row r="12465" ht="13.8" x14ac:dyDescent="0.25"/>
    <row r="12466" ht="13.8" x14ac:dyDescent="0.25"/>
    <row r="12467" ht="13.8" x14ac:dyDescent="0.25"/>
    <row r="12468" ht="13.8" x14ac:dyDescent="0.25"/>
    <row r="12469" ht="13.8" x14ac:dyDescent="0.25"/>
    <row r="12470" ht="13.8" x14ac:dyDescent="0.25"/>
    <row r="12471" ht="13.8" x14ac:dyDescent="0.25"/>
    <row r="12472" ht="13.8" x14ac:dyDescent="0.25"/>
    <row r="12473" ht="13.8" x14ac:dyDescent="0.25"/>
    <row r="12474" ht="13.8" x14ac:dyDescent="0.25"/>
    <row r="12475" ht="13.8" x14ac:dyDescent="0.25"/>
    <row r="12476" ht="13.8" x14ac:dyDescent="0.25"/>
    <row r="12477" ht="13.8" x14ac:dyDescent="0.25"/>
    <row r="12478" ht="13.8" x14ac:dyDescent="0.25"/>
    <row r="12479" ht="13.8" x14ac:dyDescent="0.25"/>
    <row r="12480" ht="13.8" x14ac:dyDescent="0.25"/>
    <row r="12481" ht="13.8" x14ac:dyDescent="0.25"/>
    <row r="12482" ht="13.8" x14ac:dyDescent="0.25"/>
    <row r="12483" ht="13.8" x14ac:dyDescent="0.25"/>
    <row r="12484" ht="13.8" x14ac:dyDescent="0.25"/>
    <row r="12485" ht="13.8" x14ac:dyDescent="0.25"/>
    <row r="12486" ht="13.8" x14ac:dyDescent="0.25"/>
    <row r="12487" ht="13.8" x14ac:dyDescent="0.25"/>
    <row r="12488" ht="13.8" x14ac:dyDescent="0.25"/>
    <row r="12489" ht="13.8" x14ac:dyDescent="0.25"/>
    <row r="12490" ht="13.8" x14ac:dyDescent="0.25"/>
    <row r="12491" ht="13.8" x14ac:dyDescent="0.25"/>
    <row r="12492" ht="13.8" x14ac:dyDescent="0.25"/>
    <row r="12493" ht="13.8" x14ac:dyDescent="0.25"/>
    <row r="12494" ht="13.8" x14ac:dyDescent="0.25"/>
    <row r="12495" ht="13.8" x14ac:dyDescent="0.25"/>
    <row r="12496" ht="13.8" x14ac:dyDescent="0.25"/>
    <row r="12497" ht="13.8" x14ac:dyDescent="0.25"/>
    <row r="12498" ht="13.8" x14ac:dyDescent="0.25"/>
    <row r="12499" ht="13.8" x14ac:dyDescent="0.25"/>
    <row r="12500" ht="13.8" x14ac:dyDescent="0.25"/>
    <row r="12501" ht="13.8" x14ac:dyDescent="0.25"/>
    <row r="12502" ht="13.8" x14ac:dyDescent="0.25"/>
    <row r="12503" ht="13.8" x14ac:dyDescent="0.25"/>
    <row r="12504" ht="13.8" x14ac:dyDescent="0.25"/>
    <row r="12505" ht="13.8" x14ac:dyDescent="0.25"/>
    <row r="12506" ht="13.8" x14ac:dyDescent="0.25"/>
    <row r="12507" ht="13.8" x14ac:dyDescent="0.25"/>
    <row r="12508" ht="13.8" x14ac:dyDescent="0.25"/>
    <row r="12509" ht="13.8" x14ac:dyDescent="0.25"/>
    <row r="12510" ht="13.8" x14ac:dyDescent="0.25"/>
    <row r="12511" ht="13.8" x14ac:dyDescent="0.25"/>
    <row r="12512" ht="13.8" x14ac:dyDescent="0.25"/>
    <row r="12513" ht="13.8" x14ac:dyDescent="0.25"/>
    <row r="12514" ht="13.8" x14ac:dyDescent="0.25"/>
    <row r="12515" ht="13.8" x14ac:dyDescent="0.25"/>
    <row r="12516" ht="13.8" x14ac:dyDescent="0.25"/>
    <row r="12517" ht="13.8" x14ac:dyDescent="0.25"/>
    <row r="12518" ht="13.8" x14ac:dyDescent="0.25"/>
    <row r="12519" ht="13.8" x14ac:dyDescent="0.25"/>
    <row r="12520" ht="13.8" x14ac:dyDescent="0.25"/>
    <row r="12521" ht="13.8" x14ac:dyDescent="0.25"/>
    <row r="12522" ht="13.8" x14ac:dyDescent="0.25"/>
    <row r="12523" ht="13.8" x14ac:dyDescent="0.25"/>
    <row r="12524" ht="13.8" x14ac:dyDescent="0.25"/>
    <row r="12525" ht="13.8" x14ac:dyDescent="0.25"/>
    <row r="12526" ht="13.8" x14ac:dyDescent="0.25"/>
    <row r="12527" ht="13.8" x14ac:dyDescent="0.25"/>
    <row r="12528" ht="13.8" x14ac:dyDescent="0.25"/>
    <row r="12529" ht="13.8" x14ac:dyDescent="0.25"/>
    <row r="12530" ht="13.8" x14ac:dyDescent="0.25"/>
    <row r="12531" ht="13.8" x14ac:dyDescent="0.25"/>
    <row r="12532" ht="13.8" x14ac:dyDescent="0.25"/>
    <row r="12533" ht="13.8" x14ac:dyDescent="0.25"/>
    <row r="12534" ht="13.8" x14ac:dyDescent="0.25"/>
    <row r="12535" ht="13.8" x14ac:dyDescent="0.25"/>
    <row r="12536" ht="13.8" x14ac:dyDescent="0.25"/>
    <row r="12537" ht="13.8" x14ac:dyDescent="0.25"/>
    <row r="12538" ht="13.8" x14ac:dyDescent="0.25"/>
    <row r="12539" ht="13.8" x14ac:dyDescent="0.25"/>
    <row r="12540" ht="13.8" x14ac:dyDescent="0.25"/>
    <row r="12541" ht="13.8" x14ac:dyDescent="0.25"/>
    <row r="12542" ht="13.8" x14ac:dyDescent="0.25"/>
    <row r="12543" ht="13.8" x14ac:dyDescent="0.25"/>
    <row r="12544" ht="13.8" x14ac:dyDescent="0.25"/>
    <row r="12545" ht="13.8" x14ac:dyDescent="0.25"/>
    <row r="12546" ht="13.8" x14ac:dyDescent="0.25"/>
    <row r="12547" ht="13.8" x14ac:dyDescent="0.25"/>
    <row r="12548" ht="13.8" x14ac:dyDescent="0.25"/>
    <row r="12549" ht="13.8" x14ac:dyDescent="0.25"/>
    <row r="12550" ht="13.8" x14ac:dyDescent="0.25"/>
    <row r="12551" ht="13.8" x14ac:dyDescent="0.25"/>
    <row r="12552" ht="13.8" x14ac:dyDescent="0.25"/>
    <row r="12553" ht="13.8" x14ac:dyDescent="0.25"/>
    <row r="12554" ht="13.8" x14ac:dyDescent="0.25"/>
    <row r="12555" ht="13.8" x14ac:dyDescent="0.25"/>
    <row r="12556" ht="13.8" x14ac:dyDescent="0.25"/>
    <row r="12557" ht="13.8" x14ac:dyDescent="0.25"/>
    <row r="12558" ht="13.8" x14ac:dyDescent="0.25"/>
    <row r="12559" ht="13.8" x14ac:dyDescent="0.25"/>
    <row r="12560" ht="13.8" x14ac:dyDescent="0.25"/>
    <row r="12561" ht="13.8" x14ac:dyDescent="0.25"/>
    <row r="12562" ht="13.8" x14ac:dyDescent="0.25"/>
    <row r="12563" ht="13.8" x14ac:dyDescent="0.25"/>
    <row r="12564" ht="13.8" x14ac:dyDescent="0.25"/>
    <row r="12565" ht="13.8" x14ac:dyDescent="0.25"/>
    <row r="12566" ht="13.8" x14ac:dyDescent="0.25"/>
    <row r="12567" ht="13.8" x14ac:dyDescent="0.25"/>
    <row r="12568" ht="13.8" x14ac:dyDescent="0.25"/>
    <row r="12569" ht="13.8" x14ac:dyDescent="0.25"/>
    <row r="12570" ht="13.8" x14ac:dyDescent="0.25"/>
    <row r="12571" ht="13.8" x14ac:dyDescent="0.25"/>
    <row r="12572" ht="13.8" x14ac:dyDescent="0.25"/>
    <row r="12573" ht="13.8" x14ac:dyDescent="0.25"/>
    <row r="12574" ht="13.8" x14ac:dyDescent="0.25"/>
    <row r="12575" ht="13.8" x14ac:dyDescent="0.25"/>
    <row r="12576" ht="13.8" x14ac:dyDescent="0.25"/>
    <row r="12577" ht="13.8" x14ac:dyDescent="0.25"/>
    <row r="12578" ht="13.8" x14ac:dyDescent="0.25"/>
    <row r="12579" ht="13.8" x14ac:dyDescent="0.25"/>
    <row r="12580" ht="13.8" x14ac:dyDescent="0.25"/>
    <row r="12581" ht="13.8" x14ac:dyDescent="0.25"/>
    <row r="12582" ht="13.8" x14ac:dyDescent="0.25"/>
    <row r="12583" ht="13.8" x14ac:dyDescent="0.25"/>
    <row r="12584" ht="13.8" x14ac:dyDescent="0.25"/>
    <row r="12585" ht="13.8" x14ac:dyDescent="0.25"/>
    <row r="12586" ht="13.8" x14ac:dyDescent="0.25"/>
    <row r="12587" ht="13.8" x14ac:dyDescent="0.25"/>
    <row r="12588" ht="13.8" x14ac:dyDescent="0.25"/>
    <row r="12589" ht="13.8" x14ac:dyDescent="0.25"/>
    <row r="12590" ht="13.8" x14ac:dyDescent="0.25"/>
    <row r="12591" ht="13.8" x14ac:dyDescent="0.25"/>
    <row r="12592" ht="13.8" x14ac:dyDescent="0.25"/>
    <row r="12593" ht="13.8" x14ac:dyDescent="0.25"/>
    <row r="12594" ht="13.8" x14ac:dyDescent="0.25"/>
    <row r="12595" ht="13.8" x14ac:dyDescent="0.25"/>
    <row r="12596" ht="13.8" x14ac:dyDescent="0.25"/>
    <row r="12597" ht="13.8" x14ac:dyDescent="0.25"/>
    <row r="12598" ht="13.8" x14ac:dyDescent="0.25"/>
    <row r="12599" ht="13.8" x14ac:dyDescent="0.25"/>
    <row r="12600" ht="13.8" x14ac:dyDescent="0.25"/>
    <row r="12601" ht="13.8" x14ac:dyDescent="0.25"/>
    <row r="12602" ht="13.8" x14ac:dyDescent="0.25"/>
    <row r="12603" ht="13.8" x14ac:dyDescent="0.25"/>
    <row r="12604" ht="13.8" x14ac:dyDescent="0.25"/>
    <row r="12605" ht="13.8" x14ac:dyDescent="0.25"/>
    <row r="12606" ht="13.8" x14ac:dyDescent="0.25"/>
    <row r="12607" ht="13.8" x14ac:dyDescent="0.25"/>
    <row r="12608" ht="13.8" x14ac:dyDescent="0.25"/>
    <row r="12609" ht="13.8" x14ac:dyDescent="0.25"/>
    <row r="12610" ht="13.8" x14ac:dyDescent="0.25"/>
    <row r="12611" ht="13.8" x14ac:dyDescent="0.25"/>
    <row r="12612" ht="13.8" x14ac:dyDescent="0.25"/>
    <row r="12613" ht="13.8" x14ac:dyDescent="0.25"/>
    <row r="12614" ht="13.8" x14ac:dyDescent="0.25"/>
    <row r="12615" ht="13.8" x14ac:dyDescent="0.25"/>
    <row r="12616" ht="13.8" x14ac:dyDescent="0.25"/>
    <row r="12617" ht="13.8" x14ac:dyDescent="0.25"/>
    <row r="12618" ht="13.8" x14ac:dyDescent="0.25"/>
    <row r="12619" ht="13.8" x14ac:dyDescent="0.25"/>
    <row r="12620" ht="13.8" x14ac:dyDescent="0.25"/>
    <row r="12621" ht="13.8" x14ac:dyDescent="0.25"/>
    <row r="12622" ht="13.8" x14ac:dyDescent="0.25"/>
    <row r="12623" ht="13.8" x14ac:dyDescent="0.25"/>
    <row r="12624" ht="13.8" x14ac:dyDescent="0.25"/>
    <row r="12625" ht="13.8" x14ac:dyDescent="0.25"/>
    <row r="12626" ht="13.8" x14ac:dyDescent="0.25"/>
    <row r="12627" ht="13.8" x14ac:dyDescent="0.25"/>
    <row r="12628" ht="13.8" x14ac:dyDescent="0.25"/>
    <row r="12629" ht="13.8" x14ac:dyDescent="0.25"/>
    <row r="12630" ht="13.8" x14ac:dyDescent="0.25"/>
    <row r="12631" ht="13.8" x14ac:dyDescent="0.25"/>
    <row r="12632" ht="13.8" x14ac:dyDescent="0.25"/>
    <row r="12633" ht="13.8" x14ac:dyDescent="0.25"/>
    <row r="12634" ht="13.8" x14ac:dyDescent="0.25"/>
    <row r="12635" ht="13.8" x14ac:dyDescent="0.25"/>
    <row r="12636" ht="13.8" x14ac:dyDescent="0.25"/>
    <row r="12637" ht="13.8" x14ac:dyDescent="0.25"/>
    <row r="12638" ht="13.8" x14ac:dyDescent="0.25"/>
    <row r="12639" ht="13.8" x14ac:dyDescent="0.25"/>
    <row r="12640" ht="13.8" x14ac:dyDescent="0.25"/>
    <row r="12641" ht="13.8" x14ac:dyDescent="0.25"/>
    <row r="12642" ht="13.8" x14ac:dyDescent="0.25"/>
    <row r="12643" ht="13.8" x14ac:dyDescent="0.25"/>
    <row r="12644" ht="13.8" x14ac:dyDescent="0.25"/>
    <row r="12645" ht="13.8" x14ac:dyDescent="0.25"/>
    <row r="12646" ht="13.8" x14ac:dyDescent="0.25"/>
    <row r="12647" ht="13.8" x14ac:dyDescent="0.25"/>
    <row r="12648" ht="13.8" x14ac:dyDescent="0.25"/>
    <row r="12649" ht="13.8" x14ac:dyDescent="0.25"/>
    <row r="12650" ht="13.8" x14ac:dyDescent="0.25"/>
    <row r="12651" ht="13.8" x14ac:dyDescent="0.25"/>
    <row r="12652" ht="13.8" x14ac:dyDescent="0.25"/>
    <row r="12653" ht="13.8" x14ac:dyDescent="0.25"/>
    <row r="12654" ht="13.8" x14ac:dyDescent="0.25"/>
    <row r="12655" ht="13.8" x14ac:dyDescent="0.25"/>
    <row r="12656" ht="13.8" x14ac:dyDescent="0.25"/>
    <row r="12657" ht="13.8" x14ac:dyDescent="0.25"/>
    <row r="12658" ht="13.8" x14ac:dyDescent="0.25"/>
    <row r="12659" ht="13.8" x14ac:dyDescent="0.25"/>
    <row r="12660" ht="13.8" x14ac:dyDescent="0.25"/>
    <row r="12661" ht="13.8" x14ac:dyDescent="0.25"/>
    <row r="12662" ht="13.8" x14ac:dyDescent="0.25"/>
    <row r="12663" ht="13.8" x14ac:dyDescent="0.25"/>
    <row r="12664" ht="13.8" x14ac:dyDescent="0.25"/>
    <row r="12665" ht="13.8" x14ac:dyDescent="0.25"/>
    <row r="12666" ht="13.8" x14ac:dyDescent="0.25"/>
    <row r="12667" ht="13.8" x14ac:dyDescent="0.25"/>
    <row r="12668" ht="13.8" x14ac:dyDescent="0.25"/>
    <row r="12669" ht="13.8" x14ac:dyDescent="0.25"/>
    <row r="12670" ht="13.8" x14ac:dyDescent="0.25"/>
    <row r="12671" ht="13.8" x14ac:dyDescent="0.25"/>
    <row r="12672" ht="13.8" x14ac:dyDescent="0.25"/>
    <row r="12673" ht="13.8" x14ac:dyDescent="0.25"/>
    <row r="12674" ht="13.8" x14ac:dyDescent="0.25"/>
    <row r="12675" ht="13.8" x14ac:dyDescent="0.25"/>
    <row r="12676" ht="13.8" x14ac:dyDescent="0.25"/>
    <row r="12677" ht="13.8" x14ac:dyDescent="0.25"/>
    <row r="12678" ht="13.8" x14ac:dyDescent="0.25"/>
    <row r="12679" ht="13.8" x14ac:dyDescent="0.25"/>
    <row r="12680" ht="13.8" x14ac:dyDescent="0.25"/>
    <row r="12681" ht="13.8" x14ac:dyDescent="0.25"/>
    <row r="12682" ht="13.8" x14ac:dyDescent="0.25"/>
    <row r="12683" ht="13.8" x14ac:dyDescent="0.25"/>
    <row r="12684" ht="13.8" x14ac:dyDescent="0.25"/>
    <row r="12685" ht="13.8" x14ac:dyDescent="0.25"/>
    <row r="12686" ht="13.8" x14ac:dyDescent="0.25"/>
    <row r="12687" ht="13.8" x14ac:dyDescent="0.25"/>
    <row r="12688" ht="13.8" x14ac:dyDescent="0.25"/>
    <row r="12689" ht="13.8" x14ac:dyDescent="0.25"/>
    <row r="12690" ht="13.8" x14ac:dyDescent="0.25"/>
    <row r="12691" ht="13.8" x14ac:dyDescent="0.25"/>
    <row r="12692" ht="13.8" x14ac:dyDescent="0.25"/>
    <row r="12693" ht="13.8" x14ac:dyDescent="0.25"/>
    <row r="12694" ht="13.8" x14ac:dyDescent="0.25"/>
    <row r="12695" ht="13.8" x14ac:dyDescent="0.25"/>
    <row r="12696" ht="13.8" x14ac:dyDescent="0.25"/>
    <row r="12697" ht="13.8" x14ac:dyDescent="0.25"/>
    <row r="12698" ht="13.8" x14ac:dyDescent="0.25"/>
    <row r="12699" ht="13.8" x14ac:dyDescent="0.25"/>
    <row r="12700" ht="13.8" x14ac:dyDescent="0.25"/>
    <row r="12701" ht="13.8" x14ac:dyDescent="0.25"/>
    <row r="12702" ht="13.8" x14ac:dyDescent="0.25"/>
    <row r="12703" ht="13.8" x14ac:dyDescent="0.25"/>
    <row r="12704" ht="13.8" x14ac:dyDescent="0.25"/>
    <row r="12705" ht="13.8" x14ac:dyDescent="0.25"/>
    <row r="12706" ht="13.8" x14ac:dyDescent="0.25"/>
    <row r="12707" ht="13.8" x14ac:dyDescent="0.25"/>
    <row r="12708" ht="13.8" x14ac:dyDescent="0.25"/>
    <row r="12709" ht="13.8" x14ac:dyDescent="0.25"/>
    <row r="12710" ht="13.8" x14ac:dyDescent="0.25"/>
    <row r="12711" ht="13.8" x14ac:dyDescent="0.25"/>
    <row r="12712" ht="13.8" x14ac:dyDescent="0.25"/>
    <row r="12713" ht="13.8" x14ac:dyDescent="0.25"/>
    <row r="12714" ht="13.8" x14ac:dyDescent="0.25"/>
    <row r="12715" ht="13.8" x14ac:dyDescent="0.25"/>
    <row r="12716" ht="13.8" x14ac:dyDescent="0.25"/>
    <row r="12717" ht="13.8" x14ac:dyDescent="0.25"/>
    <row r="12718" ht="13.8" x14ac:dyDescent="0.25"/>
    <row r="12719" ht="13.8" x14ac:dyDescent="0.25"/>
    <row r="12720" ht="13.8" x14ac:dyDescent="0.25"/>
    <row r="12721" ht="13.8" x14ac:dyDescent="0.25"/>
    <row r="12722" ht="13.8" x14ac:dyDescent="0.25"/>
    <row r="12723" ht="13.8" x14ac:dyDescent="0.25"/>
    <row r="12724" ht="13.8" x14ac:dyDescent="0.25"/>
    <row r="12725" ht="13.8" x14ac:dyDescent="0.25"/>
    <row r="12726" ht="13.8" x14ac:dyDescent="0.25"/>
    <row r="12727" ht="13.8" x14ac:dyDescent="0.25"/>
    <row r="12728" ht="13.8" x14ac:dyDescent="0.25"/>
    <row r="12729" ht="13.8" x14ac:dyDescent="0.25"/>
    <row r="12730" ht="13.8" x14ac:dyDescent="0.25"/>
    <row r="12731" ht="13.8" x14ac:dyDescent="0.25"/>
    <row r="12732" ht="13.8" x14ac:dyDescent="0.25"/>
    <row r="12733" ht="13.8" x14ac:dyDescent="0.25"/>
    <row r="12734" ht="13.8" x14ac:dyDescent="0.25"/>
    <row r="12735" ht="13.8" x14ac:dyDescent="0.25"/>
    <row r="12736" ht="13.8" x14ac:dyDescent="0.25"/>
    <row r="12737" ht="13.8" x14ac:dyDescent="0.25"/>
    <row r="12738" ht="13.8" x14ac:dyDescent="0.25"/>
    <row r="12739" ht="13.8" x14ac:dyDescent="0.25"/>
    <row r="12740" ht="13.8" x14ac:dyDescent="0.25"/>
    <row r="12741" ht="13.8" x14ac:dyDescent="0.25"/>
    <row r="12742" ht="13.8" x14ac:dyDescent="0.25"/>
    <row r="12743" ht="13.8" x14ac:dyDescent="0.25"/>
    <row r="12744" ht="13.8" x14ac:dyDescent="0.25"/>
    <row r="12745" ht="13.8" x14ac:dyDescent="0.25"/>
    <row r="12746" ht="13.8" x14ac:dyDescent="0.25"/>
    <row r="12747" ht="13.8" x14ac:dyDescent="0.25"/>
    <row r="12748" ht="13.8" x14ac:dyDescent="0.25"/>
    <row r="12749" ht="13.8" x14ac:dyDescent="0.25"/>
    <row r="12750" ht="13.8" x14ac:dyDescent="0.25"/>
    <row r="12751" ht="13.8" x14ac:dyDescent="0.25"/>
    <row r="12752" ht="13.8" x14ac:dyDescent="0.25"/>
    <row r="12753" ht="13.8" x14ac:dyDescent="0.25"/>
    <row r="12754" ht="13.8" x14ac:dyDescent="0.25"/>
    <row r="12755" ht="13.8" x14ac:dyDescent="0.25"/>
    <row r="12756" ht="13.8" x14ac:dyDescent="0.25"/>
    <row r="12757" ht="13.8" x14ac:dyDescent="0.25"/>
    <row r="12758" ht="13.8" x14ac:dyDescent="0.25"/>
    <row r="12759" ht="13.8" x14ac:dyDescent="0.25"/>
    <row r="12760" ht="13.8" x14ac:dyDescent="0.25"/>
    <row r="12761" ht="13.8" x14ac:dyDescent="0.25"/>
    <row r="12762" ht="13.8" x14ac:dyDescent="0.25"/>
    <row r="12763" ht="13.8" x14ac:dyDescent="0.25"/>
    <row r="12764" ht="13.8" x14ac:dyDescent="0.25"/>
    <row r="12765" ht="13.8" x14ac:dyDescent="0.25"/>
    <row r="12766" ht="13.8" x14ac:dyDescent="0.25"/>
    <row r="12767" ht="13.8" x14ac:dyDescent="0.25"/>
    <row r="12768" ht="13.8" x14ac:dyDescent="0.25"/>
    <row r="12769" ht="13.8" x14ac:dyDescent="0.25"/>
    <row r="12770" ht="13.8" x14ac:dyDescent="0.25"/>
    <row r="12771" ht="13.8" x14ac:dyDescent="0.25"/>
    <row r="12772" ht="13.8" x14ac:dyDescent="0.25"/>
    <row r="12773" ht="13.8" x14ac:dyDescent="0.25"/>
    <row r="12774" ht="13.8" x14ac:dyDescent="0.25"/>
    <row r="12775" ht="13.8" x14ac:dyDescent="0.25"/>
    <row r="12776" ht="13.8" x14ac:dyDescent="0.25"/>
    <row r="12777" ht="13.8" x14ac:dyDescent="0.25"/>
    <row r="12778" ht="13.8" x14ac:dyDescent="0.25"/>
    <row r="12779" ht="13.8" x14ac:dyDescent="0.25"/>
    <row r="12780" ht="13.8" x14ac:dyDescent="0.25"/>
    <row r="12781" ht="13.8" x14ac:dyDescent="0.25"/>
    <row r="12782" ht="13.8" x14ac:dyDescent="0.25"/>
    <row r="12783" ht="13.8" x14ac:dyDescent="0.25"/>
    <row r="12784" ht="13.8" x14ac:dyDescent="0.25"/>
    <row r="12785" ht="13.8" x14ac:dyDescent="0.25"/>
    <row r="12786" ht="13.8" x14ac:dyDescent="0.25"/>
    <row r="12787" ht="13.8" x14ac:dyDescent="0.25"/>
    <row r="12788" ht="13.8" x14ac:dyDescent="0.25"/>
    <row r="12789" ht="13.8" x14ac:dyDescent="0.25"/>
    <row r="12790" ht="13.8" x14ac:dyDescent="0.25"/>
    <row r="12791" ht="13.8" x14ac:dyDescent="0.25"/>
    <row r="12792" ht="13.8" x14ac:dyDescent="0.25"/>
    <row r="12793" ht="13.8" x14ac:dyDescent="0.25"/>
    <row r="12794" ht="13.8" x14ac:dyDescent="0.25"/>
    <row r="12795" ht="13.8" x14ac:dyDescent="0.25"/>
    <row r="12796" ht="13.8" x14ac:dyDescent="0.25"/>
    <row r="12797" ht="13.8" x14ac:dyDescent="0.25"/>
    <row r="12798" ht="13.8" x14ac:dyDescent="0.25"/>
    <row r="12799" ht="13.8" x14ac:dyDescent="0.25"/>
    <row r="12800" ht="13.8" x14ac:dyDescent="0.25"/>
    <row r="12801" ht="13.8" x14ac:dyDescent="0.25"/>
    <row r="12802" ht="13.8" x14ac:dyDescent="0.25"/>
    <row r="12803" ht="13.8" x14ac:dyDescent="0.25"/>
    <row r="12804" ht="13.8" x14ac:dyDescent="0.25"/>
    <row r="12805" ht="13.8" x14ac:dyDescent="0.25"/>
    <row r="12806" ht="13.8" x14ac:dyDescent="0.25"/>
    <row r="12807" ht="13.8" x14ac:dyDescent="0.25"/>
    <row r="12808" ht="13.8" x14ac:dyDescent="0.25"/>
    <row r="12809" ht="13.8" x14ac:dyDescent="0.25"/>
    <row r="12810" ht="13.8" x14ac:dyDescent="0.25"/>
    <row r="12811" ht="13.8" x14ac:dyDescent="0.25"/>
    <row r="12812" ht="13.8" x14ac:dyDescent="0.25"/>
    <row r="12813" ht="13.8" x14ac:dyDescent="0.25"/>
    <row r="12814" ht="13.8" x14ac:dyDescent="0.25"/>
    <row r="12815" ht="13.8" x14ac:dyDescent="0.25"/>
    <row r="12816" ht="13.8" x14ac:dyDescent="0.25"/>
    <row r="12817" ht="13.8" x14ac:dyDescent="0.25"/>
    <row r="12818" ht="13.8" x14ac:dyDescent="0.25"/>
    <row r="12819" ht="13.8" x14ac:dyDescent="0.25"/>
    <row r="12820" ht="13.8" x14ac:dyDescent="0.25"/>
    <row r="12821" ht="13.8" x14ac:dyDescent="0.25"/>
    <row r="12822" ht="13.8" x14ac:dyDescent="0.25"/>
    <row r="12823" ht="13.8" x14ac:dyDescent="0.25"/>
    <row r="12824" ht="13.8" x14ac:dyDescent="0.25"/>
    <row r="12825" ht="13.8" x14ac:dyDescent="0.25"/>
    <row r="12826" ht="13.8" x14ac:dyDescent="0.25"/>
    <row r="12827" ht="13.8" x14ac:dyDescent="0.25"/>
    <row r="12828" ht="13.8" x14ac:dyDescent="0.25"/>
    <row r="12829" ht="13.8" x14ac:dyDescent="0.25"/>
    <row r="12830" ht="13.8" x14ac:dyDescent="0.25"/>
    <row r="12831" ht="13.8" x14ac:dyDescent="0.25"/>
    <row r="12832" ht="13.8" x14ac:dyDescent="0.25"/>
    <row r="12833" ht="13.8" x14ac:dyDescent="0.25"/>
    <row r="12834" ht="13.8" x14ac:dyDescent="0.25"/>
    <row r="12835" ht="13.8" x14ac:dyDescent="0.25"/>
    <row r="12836" ht="13.8" x14ac:dyDescent="0.25"/>
    <row r="12837" ht="13.8" x14ac:dyDescent="0.25"/>
    <row r="12838" ht="13.8" x14ac:dyDescent="0.25"/>
    <row r="12839" ht="13.8" x14ac:dyDescent="0.25"/>
    <row r="12840" ht="13.8" x14ac:dyDescent="0.25"/>
    <row r="12841" ht="13.8" x14ac:dyDescent="0.25"/>
    <row r="12842" ht="13.8" x14ac:dyDescent="0.25"/>
    <row r="12843" ht="13.8" x14ac:dyDescent="0.25"/>
    <row r="12844" ht="13.8" x14ac:dyDescent="0.25"/>
    <row r="12845" ht="13.8" x14ac:dyDescent="0.25"/>
    <row r="12846" ht="13.8" x14ac:dyDescent="0.25"/>
    <row r="12847" ht="13.8" x14ac:dyDescent="0.25"/>
    <row r="12848" ht="13.8" x14ac:dyDescent="0.25"/>
    <row r="12849" ht="13.8" x14ac:dyDescent="0.25"/>
    <row r="12850" ht="13.8" x14ac:dyDescent="0.25"/>
    <row r="12851" ht="13.8" x14ac:dyDescent="0.25"/>
    <row r="12852" ht="13.8" x14ac:dyDescent="0.25"/>
    <row r="12853" ht="13.8" x14ac:dyDescent="0.25"/>
    <row r="12854" ht="13.8" x14ac:dyDescent="0.25"/>
    <row r="12855" ht="13.8" x14ac:dyDescent="0.25"/>
    <row r="12856" ht="13.8" x14ac:dyDescent="0.25"/>
    <row r="12857" ht="13.8" x14ac:dyDescent="0.25"/>
    <row r="12858" ht="13.8" x14ac:dyDescent="0.25"/>
    <row r="12859" ht="13.8" x14ac:dyDescent="0.25"/>
    <row r="12860" ht="13.8" x14ac:dyDescent="0.25"/>
    <row r="12861" ht="13.8" x14ac:dyDescent="0.25"/>
    <row r="12862" ht="13.8" x14ac:dyDescent="0.25"/>
    <row r="12863" ht="13.8" x14ac:dyDescent="0.25"/>
    <row r="12864" ht="13.8" x14ac:dyDescent="0.25"/>
    <row r="12865" ht="13.8" x14ac:dyDescent="0.25"/>
    <row r="12866" ht="13.8" x14ac:dyDescent="0.25"/>
    <row r="12867" ht="13.8" x14ac:dyDescent="0.25"/>
    <row r="12868" ht="13.8" x14ac:dyDescent="0.25"/>
    <row r="12869" ht="13.8" x14ac:dyDescent="0.25"/>
    <row r="12870" ht="13.8" x14ac:dyDescent="0.25"/>
    <row r="12871" ht="13.8" x14ac:dyDescent="0.25"/>
    <row r="12872" ht="13.8" x14ac:dyDescent="0.25"/>
    <row r="12873" ht="13.8" x14ac:dyDescent="0.25"/>
    <row r="12874" ht="13.8" x14ac:dyDescent="0.25"/>
    <row r="12875" ht="13.8" x14ac:dyDescent="0.25"/>
    <row r="12876" ht="13.8" x14ac:dyDescent="0.25"/>
    <row r="12877" ht="13.8" x14ac:dyDescent="0.25"/>
    <row r="12878" ht="13.8" x14ac:dyDescent="0.25"/>
    <row r="12879" ht="13.8" x14ac:dyDescent="0.25"/>
    <row r="12880" ht="13.8" x14ac:dyDescent="0.25"/>
    <row r="12881" ht="13.8" x14ac:dyDescent="0.25"/>
    <row r="12882" ht="13.8" x14ac:dyDescent="0.25"/>
    <row r="12883" ht="13.8" x14ac:dyDescent="0.25"/>
    <row r="12884" ht="13.8" x14ac:dyDescent="0.25"/>
    <row r="12885" ht="13.8" x14ac:dyDescent="0.25"/>
    <row r="12886" ht="13.8" x14ac:dyDescent="0.25"/>
    <row r="12887" ht="13.8" x14ac:dyDescent="0.25"/>
    <row r="12888" ht="13.8" x14ac:dyDescent="0.25"/>
    <row r="12889" ht="13.8" x14ac:dyDescent="0.25"/>
    <row r="12890" ht="13.8" x14ac:dyDescent="0.25"/>
    <row r="12891" ht="13.8" x14ac:dyDescent="0.25"/>
    <row r="12892" ht="13.8" x14ac:dyDescent="0.25"/>
    <row r="12893" ht="13.8" x14ac:dyDescent="0.25"/>
    <row r="12894" ht="13.8" x14ac:dyDescent="0.25"/>
    <row r="12895" ht="13.8" x14ac:dyDescent="0.25"/>
    <row r="12896" ht="13.8" x14ac:dyDescent="0.25"/>
    <row r="12897" ht="13.8" x14ac:dyDescent="0.25"/>
    <row r="12898" ht="13.8" x14ac:dyDescent="0.25"/>
    <row r="12899" ht="13.8" x14ac:dyDescent="0.25"/>
    <row r="12900" ht="13.8" x14ac:dyDescent="0.25"/>
    <row r="12901" ht="13.8" x14ac:dyDescent="0.25"/>
    <row r="12902" ht="13.8" x14ac:dyDescent="0.25"/>
    <row r="12903" ht="13.8" x14ac:dyDescent="0.25"/>
    <row r="12904" ht="13.8" x14ac:dyDescent="0.25"/>
    <row r="12905" ht="13.8" x14ac:dyDescent="0.25"/>
    <row r="12906" ht="13.8" x14ac:dyDescent="0.25"/>
    <row r="12907" ht="13.8" x14ac:dyDescent="0.25"/>
    <row r="12908" ht="13.8" x14ac:dyDescent="0.25"/>
    <row r="12909" ht="13.8" x14ac:dyDescent="0.25"/>
    <row r="12910" ht="13.8" x14ac:dyDescent="0.25"/>
    <row r="12911" ht="13.8" x14ac:dyDescent="0.25"/>
    <row r="12912" ht="13.8" x14ac:dyDescent="0.25"/>
    <row r="12913" ht="13.8" x14ac:dyDescent="0.25"/>
    <row r="12914" ht="13.8" x14ac:dyDescent="0.25"/>
    <row r="12915" ht="13.8" x14ac:dyDescent="0.25"/>
    <row r="12916" ht="13.8" x14ac:dyDescent="0.25"/>
    <row r="12917" ht="13.8" x14ac:dyDescent="0.25"/>
    <row r="12918" ht="13.8" x14ac:dyDescent="0.25"/>
    <row r="12919" ht="13.8" x14ac:dyDescent="0.25"/>
    <row r="12920" ht="13.8" x14ac:dyDescent="0.25"/>
    <row r="12921" ht="13.8" x14ac:dyDescent="0.25"/>
    <row r="12922" ht="13.8" x14ac:dyDescent="0.25"/>
    <row r="12923" ht="13.8" x14ac:dyDescent="0.25"/>
    <row r="12924" ht="13.8" x14ac:dyDescent="0.25"/>
    <row r="12925" ht="13.8" x14ac:dyDescent="0.25"/>
    <row r="12926" ht="13.8" x14ac:dyDescent="0.25"/>
    <row r="12927" ht="13.8" x14ac:dyDescent="0.25"/>
    <row r="12928" ht="13.8" x14ac:dyDescent="0.25"/>
    <row r="12929" ht="13.8" x14ac:dyDescent="0.25"/>
    <row r="12930" ht="13.8" x14ac:dyDescent="0.25"/>
    <row r="12931" ht="13.8" x14ac:dyDescent="0.25"/>
    <row r="12932" ht="13.8" x14ac:dyDescent="0.25"/>
    <row r="12933" ht="13.8" x14ac:dyDescent="0.25"/>
    <row r="12934" ht="13.8" x14ac:dyDescent="0.25"/>
    <row r="12935" ht="13.8" x14ac:dyDescent="0.25"/>
    <row r="12936" ht="13.8" x14ac:dyDescent="0.25"/>
    <row r="12937" ht="13.8" x14ac:dyDescent="0.25"/>
    <row r="12938" ht="13.8" x14ac:dyDescent="0.25"/>
    <row r="12939" ht="13.8" x14ac:dyDescent="0.25"/>
    <row r="12940" ht="13.8" x14ac:dyDescent="0.25"/>
    <row r="12941" ht="13.8" x14ac:dyDescent="0.25"/>
    <row r="12942" ht="13.8" x14ac:dyDescent="0.25"/>
    <row r="12943" ht="13.8" x14ac:dyDescent="0.25"/>
    <row r="12944" ht="13.8" x14ac:dyDescent="0.25"/>
    <row r="12945" ht="13.8" x14ac:dyDescent="0.25"/>
    <row r="12946" ht="13.8" x14ac:dyDescent="0.25"/>
    <row r="12947" ht="13.8" x14ac:dyDescent="0.25"/>
    <row r="12948" ht="13.8" x14ac:dyDescent="0.25"/>
    <row r="12949" ht="13.8" x14ac:dyDescent="0.25"/>
    <row r="12950" ht="13.8" x14ac:dyDescent="0.25"/>
    <row r="12951" ht="13.8" x14ac:dyDescent="0.25"/>
    <row r="12952" ht="13.8" x14ac:dyDescent="0.25"/>
    <row r="12953" ht="13.8" x14ac:dyDescent="0.25"/>
    <row r="12954" ht="13.8" x14ac:dyDescent="0.25"/>
    <row r="12955" ht="13.8" x14ac:dyDescent="0.25"/>
    <row r="12956" ht="13.8" x14ac:dyDescent="0.25"/>
    <row r="12957" ht="13.8" x14ac:dyDescent="0.25"/>
    <row r="12958" ht="13.8" x14ac:dyDescent="0.25"/>
    <row r="12959" ht="13.8" x14ac:dyDescent="0.25"/>
    <row r="12960" ht="13.8" x14ac:dyDescent="0.25"/>
    <row r="12961" ht="13.8" x14ac:dyDescent="0.25"/>
    <row r="12962" ht="13.8" x14ac:dyDescent="0.25"/>
    <row r="12963" ht="13.8" x14ac:dyDescent="0.25"/>
    <row r="12964" ht="13.8" x14ac:dyDescent="0.25"/>
    <row r="12965" ht="13.8" x14ac:dyDescent="0.25"/>
    <row r="12966" ht="13.8" x14ac:dyDescent="0.25"/>
    <row r="12967" ht="13.8" x14ac:dyDescent="0.25"/>
    <row r="12968" ht="13.8" x14ac:dyDescent="0.25"/>
    <row r="12969" ht="13.8" x14ac:dyDescent="0.25"/>
    <row r="12970" ht="13.8" x14ac:dyDescent="0.25"/>
    <row r="12971" ht="13.8" x14ac:dyDescent="0.25"/>
    <row r="12972" ht="13.8" x14ac:dyDescent="0.25"/>
    <row r="12973" ht="13.8" x14ac:dyDescent="0.25"/>
    <row r="12974" ht="13.8" x14ac:dyDescent="0.25"/>
    <row r="12975" ht="13.8" x14ac:dyDescent="0.25"/>
    <row r="12976" ht="13.8" x14ac:dyDescent="0.25"/>
    <row r="12977" ht="13.8" x14ac:dyDescent="0.25"/>
    <row r="12978" ht="13.8" x14ac:dyDescent="0.25"/>
    <row r="12979" ht="13.8" x14ac:dyDescent="0.25"/>
    <row r="12980" ht="13.8" x14ac:dyDescent="0.25"/>
    <row r="12981" ht="13.8" x14ac:dyDescent="0.25"/>
    <row r="12982" ht="13.8" x14ac:dyDescent="0.25"/>
    <row r="12983" ht="13.8" x14ac:dyDescent="0.25"/>
    <row r="12984" ht="13.8" x14ac:dyDescent="0.25"/>
    <row r="12985" ht="13.8" x14ac:dyDescent="0.25"/>
    <row r="12986" ht="13.8" x14ac:dyDescent="0.25"/>
    <row r="12987" ht="13.8" x14ac:dyDescent="0.25"/>
    <row r="12988" ht="13.8" x14ac:dyDescent="0.25"/>
    <row r="12989" ht="13.8" x14ac:dyDescent="0.25"/>
    <row r="12990" ht="13.8" x14ac:dyDescent="0.25"/>
    <row r="12991" ht="13.8" x14ac:dyDescent="0.25"/>
    <row r="12992" ht="13.8" x14ac:dyDescent="0.25"/>
    <row r="12993" ht="13.8" x14ac:dyDescent="0.25"/>
    <row r="12994" ht="13.8" x14ac:dyDescent="0.25"/>
    <row r="12995" ht="13.8" x14ac:dyDescent="0.25"/>
    <row r="12996" ht="13.8" x14ac:dyDescent="0.25"/>
    <row r="12997" ht="13.8" x14ac:dyDescent="0.25"/>
    <row r="12998" ht="13.8" x14ac:dyDescent="0.25"/>
    <row r="12999" ht="13.8" x14ac:dyDescent="0.25"/>
    <row r="13000" ht="13.8" x14ac:dyDescent="0.25"/>
    <row r="13001" ht="13.8" x14ac:dyDescent="0.25"/>
    <row r="13002" ht="13.8" x14ac:dyDescent="0.25"/>
    <row r="13003" ht="13.8" x14ac:dyDescent="0.25"/>
    <row r="13004" ht="13.8" x14ac:dyDescent="0.25"/>
    <row r="13005" ht="13.8" x14ac:dyDescent="0.25"/>
    <row r="13006" ht="13.8" x14ac:dyDescent="0.25"/>
    <row r="13007" ht="13.8" x14ac:dyDescent="0.25"/>
    <row r="13008" ht="13.8" x14ac:dyDescent="0.25"/>
    <row r="13009" ht="13.8" x14ac:dyDescent="0.25"/>
    <row r="13010" ht="13.8" x14ac:dyDescent="0.25"/>
    <row r="13011" ht="13.8" x14ac:dyDescent="0.25"/>
    <row r="13012" ht="13.8" x14ac:dyDescent="0.25"/>
    <row r="13013" ht="13.8" x14ac:dyDescent="0.25"/>
    <row r="13014" ht="13.8" x14ac:dyDescent="0.25"/>
    <row r="13015" ht="13.8" x14ac:dyDescent="0.25"/>
    <row r="13016" ht="13.8" x14ac:dyDescent="0.25"/>
    <row r="13017" ht="13.8" x14ac:dyDescent="0.25"/>
    <row r="13018" ht="13.8" x14ac:dyDescent="0.25"/>
    <row r="13019" ht="13.8" x14ac:dyDescent="0.25"/>
    <row r="13020" ht="13.8" x14ac:dyDescent="0.25"/>
    <row r="13021" ht="13.8" x14ac:dyDescent="0.25"/>
    <row r="13022" ht="13.8" x14ac:dyDescent="0.25"/>
    <row r="13023" ht="13.8" x14ac:dyDescent="0.25"/>
    <row r="13024" ht="13.8" x14ac:dyDescent="0.25"/>
    <row r="13025" ht="13.8" x14ac:dyDescent="0.25"/>
    <row r="13026" ht="13.8" x14ac:dyDescent="0.25"/>
    <row r="13027" ht="13.8" x14ac:dyDescent="0.25"/>
    <row r="13028" ht="13.8" x14ac:dyDescent="0.25"/>
    <row r="13029" ht="13.8" x14ac:dyDescent="0.25"/>
    <row r="13030" ht="13.8" x14ac:dyDescent="0.25"/>
    <row r="13031" ht="13.8" x14ac:dyDescent="0.25"/>
    <row r="13032" ht="13.8" x14ac:dyDescent="0.25"/>
    <row r="13033" ht="13.8" x14ac:dyDescent="0.25"/>
    <row r="13034" ht="13.8" x14ac:dyDescent="0.25"/>
    <row r="13035" ht="13.8" x14ac:dyDescent="0.25"/>
    <row r="13036" ht="13.8" x14ac:dyDescent="0.25"/>
    <row r="13037" ht="13.8" x14ac:dyDescent="0.25"/>
    <row r="13038" ht="13.8" x14ac:dyDescent="0.25"/>
    <row r="13039" ht="13.8" x14ac:dyDescent="0.25"/>
    <row r="13040" ht="13.8" x14ac:dyDescent="0.25"/>
    <row r="13041" ht="13.8" x14ac:dyDescent="0.25"/>
    <row r="13042" ht="13.8" x14ac:dyDescent="0.25"/>
    <row r="13043" ht="13.8" x14ac:dyDescent="0.25"/>
    <row r="13044" ht="13.8" x14ac:dyDescent="0.25"/>
    <row r="13045" ht="13.8" x14ac:dyDescent="0.25"/>
    <row r="13046" ht="13.8" x14ac:dyDescent="0.25"/>
    <row r="13047" ht="13.8" x14ac:dyDescent="0.25"/>
    <row r="13048" ht="13.8" x14ac:dyDescent="0.25"/>
    <row r="13049" ht="13.8" x14ac:dyDescent="0.25"/>
    <row r="13050" ht="13.8" x14ac:dyDescent="0.25"/>
    <row r="13051" ht="13.8" x14ac:dyDescent="0.25"/>
    <row r="13052" ht="13.8" x14ac:dyDescent="0.25"/>
    <row r="13053" ht="13.8" x14ac:dyDescent="0.25"/>
    <row r="13054" ht="13.8" x14ac:dyDescent="0.25"/>
    <row r="13055" ht="13.8" x14ac:dyDescent="0.25"/>
    <row r="13056" ht="13.8" x14ac:dyDescent="0.25"/>
    <row r="13057" ht="13.8" x14ac:dyDescent="0.25"/>
    <row r="13058" ht="13.8" x14ac:dyDescent="0.25"/>
    <row r="13059" ht="13.8" x14ac:dyDescent="0.25"/>
    <row r="13060" ht="13.8" x14ac:dyDescent="0.25"/>
    <row r="13061" ht="13.8" x14ac:dyDescent="0.25"/>
    <row r="13062" ht="13.8" x14ac:dyDescent="0.25"/>
    <row r="13063" ht="13.8" x14ac:dyDescent="0.25"/>
    <row r="13064" ht="13.8" x14ac:dyDescent="0.25"/>
    <row r="13065" ht="13.8" x14ac:dyDescent="0.25"/>
    <row r="13066" ht="13.8" x14ac:dyDescent="0.25"/>
    <row r="13067" ht="13.8" x14ac:dyDescent="0.25"/>
    <row r="13068" ht="13.8" x14ac:dyDescent="0.25"/>
    <row r="13069" ht="13.8" x14ac:dyDescent="0.25"/>
    <row r="13070" ht="13.8" x14ac:dyDescent="0.25"/>
    <row r="13071" ht="13.8" x14ac:dyDescent="0.25"/>
    <row r="13072" ht="13.8" x14ac:dyDescent="0.25"/>
    <row r="13073" ht="13.8" x14ac:dyDescent="0.25"/>
    <row r="13074" ht="13.8" x14ac:dyDescent="0.25"/>
    <row r="13075" ht="13.8" x14ac:dyDescent="0.25"/>
    <row r="13076" ht="13.8" x14ac:dyDescent="0.25"/>
    <row r="13077" ht="13.8" x14ac:dyDescent="0.25"/>
    <row r="13078" ht="13.8" x14ac:dyDescent="0.25"/>
    <row r="13079" ht="13.8" x14ac:dyDescent="0.25"/>
    <row r="13080" ht="13.8" x14ac:dyDescent="0.25"/>
    <row r="13081" ht="13.8" x14ac:dyDescent="0.25"/>
    <row r="13082" ht="13.8" x14ac:dyDescent="0.25"/>
    <row r="13083" ht="13.8" x14ac:dyDescent="0.25"/>
    <row r="13084" ht="13.8" x14ac:dyDescent="0.25"/>
    <row r="13085" ht="13.8" x14ac:dyDescent="0.25"/>
    <row r="13086" ht="13.8" x14ac:dyDescent="0.25"/>
    <row r="13087" ht="13.8" x14ac:dyDescent="0.25"/>
    <row r="13088" ht="13.8" x14ac:dyDescent="0.25"/>
    <row r="13089" ht="13.8" x14ac:dyDescent="0.25"/>
    <row r="13090" ht="13.8" x14ac:dyDescent="0.25"/>
    <row r="13091" ht="13.8" x14ac:dyDescent="0.25"/>
    <row r="13092" ht="13.8" x14ac:dyDescent="0.25"/>
    <row r="13093" ht="13.8" x14ac:dyDescent="0.25"/>
    <row r="13094" ht="13.8" x14ac:dyDescent="0.25"/>
    <row r="13095" ht="13.8" x14ac:dyDescent="0.25"/>
    <row r="13096" ht="13.8" x14ac:dyDescent="0.25"/>
    <row r="13097" ht="13.8" x14ac:dyDescent="0.25"/>
    <row r="13098" ht="13.8" x14ac:dyDescent="0.25"/>
    <row r="13099" ht="13.8" x14ac:dyDescent="0.25"/>
    <row r="13100" ht="13.8" x14ac:dyDescent="0.25"/>
    <row r="13101" ht="13.8" x14ac:dyDescent="0.25"/>
    <row r="13102" ht="13.8" x14ac:dyDescent="0.25"/>
    <row r="13103" ht="13.8" x14ac:dyDescent="0.25"/>
    <row r="13104" ht="13.8" x14ac:dyDescent="0.25"/>
    <row r="13105" ht="13.8" x14ac:dyDescent="0.25"/>
    <row r="13106" ht="13.8" x14ac:dyDescent="0.25"/>
    <row r="13107" ht="13.8" x14ac:dyDescent="0.25"/>
    <row r="13108" ht="13.8" x14ac:dyDescent="0.25"/>
    <row r="13109" ht="13.8" x14ac:dyDescent="0.25"/>
    <row r="13110" ht="13.8" x14ac:dyDescent="0.25"/>
    <row r="13111" ht="13.8" x14ac:dyDescent="0.25"/>
    <row r="13112" ht="13.8" x14ac:dyDescent="0.25"/>
    <row r="13113" ht="13.8" x14ac:dyDescent="0.25"/>
    <row r="13114" ht="13.8" x14ac:dyDescent="0.25"/>
    <row r="13115" ht="13.8" x14ac:dyDescent="0.25"/>
    <row r="13116" ht="13.8" x14ac:dyDescent="0.25"/>
    <row r="13117" ht="13.8" x14ac:dyDescent="0.25"/>
    <row r="13118" ht="13.8" x14ac:dyDescent="0.25"/>
    <row r="13119" ht="13.8" x14ac:dyDescent="0.25"/>
    <row r="13120" ht="13.8" x14ac:dyDescent="0.25"/>
    <row r="13121" ht="13.8" x14ac:dyDescent="0.25"/>
    <row r="13122" ht="13.8" x14ac:dyDescent="0.25"/>
    <row r="13123" ht="13.8" x14ac:dyDescent="0.25"/>
    <row r="13124" ht="13.8" x14ac:dyDescent="0.25"/>
    <row r="13125" ht="13.8" x14ac:dyDescent="0.25"/>
    <row r="13126" ht="13.8" x14ac:dyDescent="0.25"/>
    <row r="13127" ht="13.8" x14ac:dyDescent="0.25"/>
    <row r="13128" ht="13.8" x14ac:dyDescent="0.25"/>
    <row r="13129" ht="13.8" x14ac:dyDescent="0.25"/>
    <row r="13130" ht="13.8" x14ac:dyDescent="0.25"/>
    <row r="13131" ht="13.8" x14ac:dyDescent="0.25"/>
    <row r="13132" ht="13.8" x14ac:dyDescent="0.25"/>
    <row r="13133" ht="13.8" x14ac:dyDescent="0.25"/>
    <row r="13134" ht="13.8" x14ac:dyDescent="0.25"/>
    <row r="13135" ht="13.8" x14ac:dyDescent="0.25"/>
    <row r="13136" ht="13.8" x14ac:dyDescent="0.25"/>
    <row r="13137" ht="13.8" x14ac:dyDescent="0.25"/>
    <row r="13138" ht="13.8" x14ac:dyDescent="0.25"/>
    <row r="13139" ht="13.8" x14ac:dyDescent="0.25"/>
    <row r="13140" ht="13.8" x14ac:dyDescent="0.25"/>
    <row r="13141" ht="13.8" x14ac:dyDescent="0.25"/>
    <row r="13142" ht="13.8" x14ac:dyDescent="0.25"/>
    <row r="13143" ht="13.8" x14ac:dyDescent="0.25"/>
    <row r="13144" ht="13.8" x14ac:dyDescent="0.25"/>
    <row r="13145" ht="13.8" x14ac:dyDescent="0.25"/>
    <row r="13146" ht="13.8" x14ac:dyDescent="0.25"/>
    <row r="13147" ht="13.8" x14ac:dyDescent="0.25"/>
    <row r="13148" ht="13.8" x14ac:dyDescent="0.25"/>
    <row r="13149" ht="13.8" x14ac:dyDescent="0.25"/>
    <row r="13150" ht="13.8" x14ac:dyDescent="0.25"/>
    <row r="13151" ht="13.8" x14ac:dyDescent="0.25"/>
    <row r="13152" ht="13.8" x14ac:dyDescent="0.25"/>
    <row r="13153" ht="13.8" x14ac:dyDescent="0.25"/>
    <row r="13154" ht="13.8" x14ac:dyDescent="0.25"/>
    <row r="13155" ht="13.8" x14ac:dyDescent="0.25"/>
    <row r="13156" ht="13.8" x14ac:dyDescent="0.25"/>
    <row r="13157" ht="13.8" x14ac:dyDescent="0.25"/>
    <row r="13158" ht="13.8" x14ac:dyDescent="0.25"/>
    <row r="13159" ht="13.8" x14ac:dyDescent="0.25"/>
    <row r="13160" ht="13.8" x14ac:dyDescent="0.25"/>
    <row r="13161" ht="13.8" x14ac:dyDescent="0.25"/>
    <row r="13162" ht="13.8" x14ac:dyDescent="0.25"/>
    <row r="13163" ht="13.8" x14ac:dyDescent="0.25"/>
    <row r="13164" ht="13.8" x14ac:dyDescent="0.25"/>
    <row r="13165" ht="13.8" x14ac:dyDescent="0.25"/>
    <row r="13166" ht="13.8" x14ac:dyDescent="0.25"/>
    <row r="13167" ht="13.8" x14ac:dyDescent="0.25"/>
    <row r="13168" ht="13.8" x14ac:dyDescent="0.25"/>
    <row r="13169" ht="13.8" x14ac:dyDescent="0.25"/>
    <row r="13170" ht="13.8" x14ac:dyDescent="0.25"/>
    <row r="13171" ht="13.8" x14ac:dyDescent="0.25"/>
    <row r="13172" ht="13.8" x14ac:dyDescent="0.25"/>
    <row r="13173" ht="13.8" x14ac:dyDescent="0.25"/>
    <row r="13174" ht="13.8" x14ac:dyDescent="0.25"/>
    <row r="13175" ht="13.8" x14ac:dyDescent="0.25"/>
    <row r="13176" ht="13.8" x14ac:dyDescent="0.25"/>
    <row r="13177" ht="13.8" x14ac:dyDescent="0.25"/>
    <row r="13178" ht="13.8" x14ac:dyDescent="0.25"/>
    <row r="13179" ht="13.8" x14ac:dyDescent="0.25"/>
    <row r="13180" ht="13.8" x14ac:dyDescent="0.25"/>
    <row r="13181" ht="13.8" x14ac:dyDescent="0.25"/>
    <row r="13182" ht="13.8" x14ac:dyDescent="0.25"/>
    <row r="13183" ht="13.8" x14ac:dyDescent="0.25"/>
    <row r="13184" ht="13.8" x14ac:dyDescent="0.25"/>
    <row r="13185" ht="13.8" x14ac:dyDescent="0.25"/>
    <row r="13186" ht="13.8" x14ac:dyDescent="0.25"/>
    <row r="13187" ht="13.8" x14ac:dyDescent="0.25"/>
    <row r="13188" ht="13.8" x14ac:dyDescent="0.25"/>
    <row r="13189" ht="13.8" x14ac:dyDescent="0.25"/>
    <row r="13190" ht="13.8" x14ac:dyDescent="0.25"/>
    <row r="13191" ht="13.8" x14ac:dyDescent="0.25"/>
    <row r="13192" ht="13.8" x14ac:dyDescent="0.25"/>
    <row r="13193" ht="13.8" x14ac:dyDescent="0.25"/>
    <row r="13194" ht="13.8" x14ac:dyDescent="0.25"/>
    <row r="13195" ht="13.8" x14ac:dyDescent="0.25"/>
    <row r="13196" ht="13.8" x14ac:dyDescent="0.25"/>
    <row r="13197" ht="13.8" x14ac:dyDescent="0.25"/>
    <row r="13198" ht="13.8" x14ac:dyDescent="0.25"/>
    <row r="13199" ht="13.8" x14ac:dyDescent="0.25"/>
    <row r="13200" ht="13.8" x14ac:dyDescent="0.25"/>
    <row r="13201" ht="13.8" x14ac:dyDescent="0.25"/>
    <row r="13202" ht="13.8" x14ac:dyDescent="0.25"/>
    <row r="13203" ht="13.8" x14ac:dyDescent="0.25"/>
    <row r="13204" ht="13.8" x14ac:dyDescent="0.25"/>
    <row r="13205" ht="13.8" x14ac:dyDescent="0.25"/>
    <row r="13206" ht="13.8" x14ac:dyDescent="0.25"/>
    <row r="13207" ht="13.8" x14ac:dyDescent="0.25"/>
    <row r="13208" ht="13.8" x14ac:dyDescent="0.25"/>
    <row r="13209" ht="13.8" x14ac:dyDescent="0.25"/>
    <row r="13210" ht="13.8" x14ac:dyDescent="0.25"/>
    <row r="13211" ht="13.8" x14ac:dyDescent="0.25"/>
    <row r="13212" ht="13.8" x14ac:dyDescent="0.25"/>
    <row r="13213" ht="13.8" x14ac:dyDescent="0.25"/>
    <row r="13214" ht="13.8" x14ac:dyDescent="0.25"/>
    <row r="13215" ht="13.8" x14ac:dyDescent="0.25"/>
    <row r="13216" ht="13.8" x14ac:dyDescent="0.25"/>
    <row r="13217" ht="13.8" x14ac:dyDescent="0.25"/>
    <row r="13218" ht="13.8" x14ac:dyDescent="0.25"/>
    <row r="13219" ht="13.8" x14ac:dyDescent="0.25"/>
    <row r="13220" ht="13.8" x14ac:dyDescent="0.25"/>
    <row r="13221" ht="13.8" x14ac:dyDescent="0.25"/>
    <row r="13222" ht="13.8" x14ac:dyDescent="0.25"/>
    <row r="13223" ht="13.8" x14ac:dyDescent="0.25"/>
    <row r="13224" ht="13.8" x14ac:dyDescent="0.25"/>
    <row r="13225" ht="13.8" x14ac:dyDescent="0.25"/>
    <row r="13226" ht="13.8" x14ac:dyDescent="0.25"/>
    <row r="13227" ht="13.8" x14ac:dyDescent="0.25"/>
    <row r="13228" ht="13.8" x14ac:dyDescent="0.25"/>
    <row r="13229" ht="13.8" x14ac:dyDescent="0.25"/>
    <row r="13230" ht="13.8" x14ac:dyDescent="0.25"/>
    <row r="13231" ht="13.8" x14ac:dyDescent="0.25"/>
    <row r="13232" ht="13.8" x14ac:dyDescent="0.25"/>
    <row r="13233" ht="13.8" x14ac:dyDescent="0.25"/>
    <row r="13234" ht="13.8" x14ac:dyDescent="0.25"/>
    <row r="13235" ht="13.8" x14ac:dyDescent="0.25"/>
    <row r="13236" ht="13.8" x14ac:dyDescent="0.25"/>
    <row r="13237" ht="13.8" x14ac:dyDescent="0.25"/>
    <row r="13238" ht="13.8" x14ac:dyDescent="0.25"/>
    <row r="13239" ht="13.8" x14ac:dyDescent="0.25"/>
    <row r="13240" ht="13.8" x14ac:dyDescent="0.25"/>
    <row r="13241" ht="13.8" x14ac:dyDescent="0.25"/>
    <row r="13242" ht="13.8" x14ac:dyDescent="0.25"/>
    <row r="13243" ht="13.8" x14ac:dyDescent="0.25"/>
    <row r="13244" ht="13.8" x14ac:dyDescent="0.25"/>
    <row r="13245" ht="13.8" x14ac:dyDescent="0.25"/>
    <row r="13246" ht="13.8" x14ac:dyDescent="0.25"/>
    <row r="13247" ht="13.8" x14ac:dyDescent="0.25"/>
    <row r="13248" ht="13.8" x14ac:dyDescent="0.25"/>
    <row r="13249" ht="13.8" x14ac:dyDescent="0.25"/>
    <row r="13250" ht="13.8" x14ac:dyDescent="0.25"/>
    <row r="13251" ht="13.8" x14ac:dyDescent="0.25"/>
    <row r="13252" ht="13.8" x14ac:dyDescent="0.25"/>
    <row r="13253" ht="13.8" x14ac:dyDescent="0.25"/>
    <row r="13254" ht="13.8" x14ac:dyDescent="0.25"/>
    <row r="13255" ht="13.8" x14ac:dyDescent="0.25"/>
    <row r="13256" ht="13.8" x14ac:dyDescent="0.25"/>
    <row r="13257" ht="13.8" x14ac:dyDescent="0.25"/>
    <row r="13258" ht="13.8" x14ac:dyDescent="0.25"/>
    <row r="13259" ht="13.8" x14ac:dyDescent="0.25"/>
    <row r="13260" ht="13.8" x14ac:dyDescent="0.25"/>
    <row r="13261" ht="13.8" x14ac:dyDescent="0.25"/>
    <row r="13262" ht="13.8" x14ac:dyDescent="0.25"/>
    <row r="13263" ht="13.8" x14ac:dyDescent="0.25"/>
    <row r="13264" ht="13.8" x14ac:dyDescent="0.25"/>
    <row r="13265" ht="13.8" x14ac:dyDescent="0.25"/>
    <row r="13266" ht="13.8" x14ac:dyDescent="0.25"/>
    <row r="13267" ht="13.8" x14ac:dyDescent="0.25"/>
    <row r="13268" ht="13.8" x14ac:dyDescent="0.25"/>
    <row r="13269" ht="13.8" x14ac:dyDescent="0.25"/>
    <row r="13270" ht="13.8" x14ac:dyDescent="0.25"/>
    <row r="13271" ht="13.8" x14ac:dyDescent="0.25"/>
    <row r="13272" ht="13.8" x14ac:dyDescent="0.25"/>
    <row r="13273" ht="13.8" x14ac:dyDescent="0.25"/>
    <row r="13274" ht="13.8" x14ac:dyDescent="0.25"/>
    <row r="13275" ht="13.8" x14ac:dyDescent="0.25"/>
    <row r="13276" ht="13.8" x14ac:dyDescent="0.25"/>
    <row r="13277" ht="13.8" x14ac:dyDescent="0.25"/>
    <row r="13278" ht="13.8" x14ac:dyDescent="0.25"/>
    <row r="13279" ht="13.8" x14ac:dyDescent="0.25"/>
    <row r="13280" ht="13.8" x14ac:dyDescent="0.25"/>
    <row r="13281" ht="13.8" x14ac:dyDescent="0.25"/>
    <row r="13282" ht="13.8" x14ac:dyDescent="0.25"/>
    <row r="13283" ht="13.8" x14ac:dyDescent="0.25"/>
    <row r="13284" ht="13.8" x14ac:dyDescent="0.25"/>
    <row r="13285" ht="13.8" x14ac:dyDescent="0.25"/>
    <row r="13286" ht="13.8" x14ac:dyDescent="0.25"/>
    <row r="13287" ht="13.8" x14ac:dyDescent="0.25"/>
    <row r="13288" ht="13.8" x14ac:dyDescent="0.25"/>
    <row r="13289" ht="13.8" x14ac:dyDescent="0.25"/>
    <row r="13290" ht="13.8" x14ac:dyDescent="0.25"/>
    <row r="13291" ht="13.8" x14ac:dyDescent="0.25"/>
    <row r="13292" ht="13.8" x14ac:dyDescent="0.25"/>
    <row r="13293" ht="13.8" x14ac:dyDescent="0.25"/>
    <row r="13294" ht="13.8" x14ac:dyDescent="0.25"/>
    <row r="13295" ht="13.8" x14ac:dyDescent="0.25"/>
    <row r="13296" ht="13.8" x14ac:dyDescent="0.25"/>
    <row r="13297" ht="13.8" x14ac:dyDescent="0.25"/>
    <row r="13298" ht="13.8" x14ac:dyDescent="0.25"/>
    <row r="13299" ht="13.8" x14ac:dyDescent="0.25"/>
    <row r="13300" ht="13.8" x14ac:dyDescent="0.25"/>
    <row r="13301" ht="13.8" x14ac:dyDescent="0.25"/>
    <row r="13302" ht="13.8" x14ac:dyDescent="0.25"/>
    <row r="13303" ht="13.8" x14ac:dyDescent="0.25"/>
    <row r="13304" ht="13.8" x14ac:dyDescent="0.25"/>
    <row r="13305" ht="13.8" x14ac:dyDescent="0.25"/>
    <row r="13306" ht="13.8" x14ac:dyDescent="0.25"/>
    <row r="13307" ht="13.8" x14ac:dyDescent="0.25"/>
    <row r="13308" ht="13.8" x14ac:dyDescent="0.25"/>
    <row r="13309" ht="13.8" x14ac:dyDescent="0.25"/>
    <row r="13310" ht="13.8" x14ac:dyDescent="0.25"/>
    <row r="13311" ht="13.8" x14ac:dyDescent="0.25"/>
    <row r="13312" ht="13.8" x14ac:dyDescent="0.25"/>
    <row r="13313" ht="13.8" x14ac:dyDescent="0.25"/>
    <row r="13314" ht="13.8" x14ac:dyDescent="0.25"/>
    <row r="13315" ht="13.8" x14ac:dyDescent="0.25"/>
    <row r="13316" ht="13.8" x14ac:dyDescent="0.25"/>
    <row r="13317" ht="13.8" x14ac:dyDescent="0.25"/>
    <row r="13318" ht="13.8" x14ac:dyDescent="0.25"/>
    <row r="13319" ht="13.8" x14ac:dyDescent="0.25"/>
    <row r="13320" ht="13.8" x14ac:dyDescent="0.25"/>
    <row r="13321" ht="13.8" x14ac:dyDescent="0.25"/>
    <row r="13322" ht="13.8" x14ac:dyDescent="0.25"/>
    <row r="13323" ht="13.8" x14ac:dyDescent="0.25"/>
    <row r="13324" ht="13.8" x14ac:dyDescent="0.25"/>
    <row r="13325" ht="13.8" x14ac:dyDescent="0.25"/>
    <row r="13326" ht="13.8" x14ac:dyDescent="0.25"/>
    <row r="13327" ht="13.8" x14ac:dyDescent="0.25"/>
    <row r="13328" ht="13.8" x14ac:dyDescent="0.25"/>
    <row r="13329" ht="13.8" x14ac:dyDescent="0.25"/>
    <row r="13330" ht="13.8" x14ac:dyDescent="0.25"/>
    <row r="13331" ht="13.8" x14ac:dyDescent="0.25"/>
    <row r="13332" ht="13.8" x14ac:dyDescent="0.25"/>
    <row r="13333" ht="13.8" x14ac:dyDescent="0.25"/>
    <row r="13334" ht="13.8" x14ac:dyDescent="0.25"/>
    <row r="13335" ht="13.8" x14ac:dyDescent="0.25"/>
    <row r="13336" ht="13.8" x14ac:dyDescent="0.25"/>
    <row r="13337" ht="13.8" x14ac:dyDescent="0.25"/>
    <row r="13338" ht="13.8" x14ac:dyDescent="0.25"/>
    <row r="13339" ht="13.8" x14ac:dyDescent="0.25"/>
    <row r="13340" ht="13.8" x14ac:dyDescent="0.25"/>
    <row r="13341" ht="13.8" x14ac:dyDescent="0.25"/>
    <row r="13342" ht="13.8" x14ac:dyDescent="0.25"/>
    <row r="13343" ht="13.8" x14ac:dyDescent="0.25"/>
    <row r="13344" ht="13.8" x14ac:dyDescent="0.25"/>
    <row r="13345" ht="13.8" x14ac:dyDescent="0.25"/>
    <row r="13346" ht="13.8" x14ac:dyDescent="0.25"/>
    <row r="13347" ht="13.8" x14ac:dyDescent="0.25"/>
    <row r="13348" ht="13.8" x14ac:dyDescent="0.25"/>
    <row r="13349" ht="13.8" x14ac:dyDescent="0.25"/>
    <row r="13350" ht="13.8" x14ac:dyDescent="0.25"/>
    <row r="13351" ht="13.8" x14ac:dyDescent="0.25"/>
    <row r="13352" ht="13.8" x14ac:dyDescent="0.25"/>
    <row r="13353" ht="13.8" x14ac:dyDescent="0.25"/>
    <row r="13354" ht="13.8" x14ac:dyDescent="0.25"/>
    <row r="13355" ht="13.8" x14ac:dyDescent="0.25"/>
    <row r="13356" ht="13.8" x14ac:dyDescent="0.25"/>
    <row r="13357" ht="13.8" x14ac:dyDescent="0.25"/>
    <row r="13358" ht="13.8" x14ac:dyDescent="0.25"/>
    <row r="13359" ht="13.8" x14ac:dyDescent="0.25"/>
    <row r="13360" ht="13.8" x14ac:dyDescent="0.25"/>
    <row r="13361" ht="13.8" x14ac:dyDescent="0.25"/>
    <row r="13362" ht="13.8" x14ac:dyDescent="0.25"/>
    <row r="13363" ht="13.8" x14ac:dyDescent="0.25"/>
    <row r="13364" ht="13.8" x14ac:dyDescent="0.25"/>
    <row r="13365" ht="13.8" x14ac:dyDescent="0.25"/>
    <row r="13366" ht="13.8" x14ac:dyDescent="0.25"/>
    <row r="13367" ht="13.8" x14ac:dyDescent="0.25"/>
    <row r="13368" ht="13.8" x14ac:dyDescent="0.25"/>
    <row r="13369" ht="13.8" x14ac:dyDescent="0.25"/>
    <row r="13370" ht="13.8" x14ac:dyDescent="0.25"/>
    <row r="13371" ht="13.8" x14ac:dyDescent="0.25"/>
    <row r="13372" ht="13.8" x14ac:dyDescent="0.25"/>
    <row r="13373" ht="13.8" x14ac:dyDescent="0.25"/>
    <row r="13374" ht="13.8" x14ac:dyDescent="0.25"/>
    <row r="13375" ht="13.8" x14ac:dyDescent="0.25"/>
    <row r="13376" ht="13.8" x14ac:dyDescent="0.25"/>
    <row r="13377" ht="13.8" x14ac:dyDescent="0.25"/>
    <row r="13378" ht="13.8" x14ac:dyDescent="0.25"/>
    <row r="13379" ht="13.8" x14ac:dyDescent="0.25"/>
    <row r="13380" ht="13.8" x14ac:dyDescent="0.25"/>
    <row r="13381" ht="13.8" x14ac:dyDescent="0.25"/>
    <row r="13382" ht="13.8" x14ac:dyDescent="0.25"/>
    <row r="13383" ht="13.8" x14ac:dyDescent="0.25"/>
    <row r="13384" ht="13.8" x14ac:dyDescent="0.25"/>
    <row r="13385" ht="13.8" x14ac:dyDescent="0.25"/>
    <row r="13386" ht="13.8" x14ac:dyDescent="0.25"/>
    <row r="13387" ht="13.8" x14ac:dyDescent="0.25"/>
    <row r="13388" ht="13.8" x14ac:dyDescent="0.25"/>
    <row r="13389" ht="13.8" x14ac:dyDescent="0.25"/>
    <row r="13390" ht="13.8" x14ac:dyDescent="0.25"/>
    <row r="13391" ht="13.8" x14ac:dyDescent="0.25"/>
    <row r="13392" ht="13.8" x14ac:dyDescent="0.25"/>
    <row r="13393" ht="13.8" x14ac:dyDescent="0.25"/>
    <row r="13394" ht="13.8" x14ac:dyDescent="0.25"/>
    <row r="13395" ht="13.8" x14ac:dyDescent="0.25"/>
    <row r="13396" ht="13.8" x14ac:dyDescent="0.25"/>
    <row r="13397" ht="13.8" x14ac:dyDescent="0.25"/>
    <row r="13398" ht="13.8" x14ac:dyDescent="0.25"/>
    <row r="13399" ht="13.8" x14ac:dyDescent="0.25"/>
    <row r="13400" ht="13.8" x14ac:dyDescent="0.25"/>
    <row r="13401" ht="13.8" x14ac:dyDescent="0.25"/>
    <row r="13402" ht="13.8" x14ac:dyDescent="0.25"/>
    <row r="13403" ht="13.8" x14ac:dyDescent="0.25"/>
    <row r="13404" ht="13.8" x14ac:dyDescent="0.25"/>
    <row r="13405" ht="13.8" x14ac:dyDescent="0.25"/>
    <row r="13406" ht="13.8" x14ac:dyDescent="0.25"/>
    <row r="13407" ht="13.8" x14ac:dyDescent="0.25"/>
    <row r="13408" ht="13.8" x14ac:dyDescent="0.25"/>
    <row r="13409" ht="13.8" x14ac:dyDescent="0.25"/>
    <row r="13410" ht="13.8" x14ac:dyDescent="0.25"/>
    <row r="13411" ht="13.8" x14ac:dyDescent="0.25"/>
    <row r="13412" ht="13.8" x14ac:dyDescent="0.25"/>
    <row r="13413" ht="13.8" x14ac:dyDescent="0.25"/>
    <row r="13414" ht="13.8" x14ac:dyDescent="0.25"/>
    <row r="13415" ht="13.8" x14ac:dyDescent="0.25"/>
    <row r="13416" ht="13.8" x14ac:dyDescent="0.25"/>
    <row r="13417" ht="13.8" x14ac:dyDescent="0.25"/>
    <row r="13418" ht="13.8" x14ac:dyDescent="0.25"/>
    <row r="13419" ht="13.8" x14ac:dyDescent="0.25"/>
    <row r="13420" ht="13.8" x14ac:dyDescent="0.25"/>
    <row r="13421" ht="13.8" x14ac:dyDescent="0.25"/>
    <row r="13422" ht="13.8" x14ac:dyDescent="0.25"/>
    <row r="13423" ht="13.8" x14ac:dyDescent="0.25"/>
    <row r="13424" ht="13.8" x14ac:dyDescent="0.25"/>
    <row r="13425" ht="13.8" x14ac:dyDescent="0.25"/>
    <row r="13426" ht="13.8" x14ac:dyDescent="0.25"/>
    <row r="13427" ht="13.8" x14ac:dyDescent="0.25"/>
    <row r="13428" ht="13.8" x14ac:dyDescent="0.25"/>
    <row r="13429" ht="13.8" x14ac:dyDescent="0.25"/>
    <row r="13430" ht="13.8" x14ac:dyDescent="0.25"/>
    <row r="13431" ht="13.8" x14ac:dyDescent="0.25"/>
    <row r="13432" ht="13.8" x14ac:dyDescent="0.25"/>
    <row r="13433" ht="13.8" x14ac:dyDescent="0.25"/>
    <row r="13434" ht="13.8" x14ac:dyDescent="0.25"/>
    <row r="13435" ht="13.8" x14ac:dyDescent="0.25"/>
    <row r="13436" ht="13.8" x14ac:dyDescent="0.25"/>
    <row r="13437" ht="13.8" x14ac:dyDescent="0.25"/>
    <row r="13438" ht="13.8" x14ac:dyDescent="0.25"/>
    <row r="13439" ht="13.8" x14ac:dyDescent="0.25"/>
    <row r="13440" ht="13.8" x14ac:dyDescent="0.25"/>
    <row r="13441" ht="13.8" x14ac:dyDescent="0.25"/>
    <row r="13442" ht="13.8" x14ac:dyDescent="0.25"/>
    <row r="13443" ht="13.8" x14ac:dyDescent="0.25"/>
    <row r="13444" ht="13.8" x14ac:dyDescent="0.25"/>
    <row r="13445" ht="13.8" x14ac:dyDescent="0.25"/>
    <row r="13446" ht="13.8" x14ac:dyDescent="0.25"/>
    <row r="13447" ht="13.8" x14ac:dyDescent="0.25"/>
    <row r="13448" ht="13.8" x14ac:dyDescent="0.25"/>
    <row r="13449" ht="13.8" x14ac:dyDescent="0.25"/>
    <row r="13450" ht="13.8" x14ac:dyDescent="0.25"/>
    <row r="13451" ht="13.8" x14ac:dyDescent="0.25"/>
    <row r="13452" ht="13.8" x14ac:dyDescent="0.25"/>
    <row r="13453" ht="13.8" x14ac:dyDescent="0.25"/>
    <row r="13454" ht="13.8" x14ac:dyDescent="0.25"/>
    <row r="13455" ht="13.8" x14ac:dyDescent="0.25"/>
    <row r="13456" ht="13.8" x14ac:dyDescent="0.25"/>
    <row r="13457" ht="13.8" x14ac:dyDescent="0.25"/>
    <row r="13458" ht="13.8" x14ac:dyDescent="0.25"/>
    <row r="13459" ht="13.8" x14ac:dyDescent="0.25"/>
    <row r="13460" ht="13.8" x14ac:dyDescent="0.25"/>
    <row r="13461" ht="13.8" x14ac:dyDescent="0.25"/>
    <row r="13462" ht="13.8" x14ac:dyDescent="0.25"/>
    <row r="13463" ht="13.8" x14ac:dyDescent="0.25"/>
    <row r="13464" ht="13.8" x14ac:dyDescent="0.25"/>
    <row r="13465" ht="13.8" x14ac:dyDescent="0.25"/>
    <row r="13466" ht="13.8" x14ac:dyDescent="0.25"/>
    <row r="13467" ht="13.8" x14ac:dyDescent="0.25"/>
    <row r="13468" ht="13.8" x14ac:dyDescent="0.25"/>
    <row r="13469" ht="13.8" x14ac:dyDescent="0.25"/>
    <row r="13470" ht="13.8" x14ac:dyDescent="0.25"/>
    <row r="13471" ht="13.8" x14ac:dyDescent="0.25"/>
    <row r="13472" ht="13.8" x14ac:dyDescent="0.25"/>
    <row r="13473" ht="13.8" x14ac:dyDescent="0.25"/>
    <row r="13474" ht="13.8" x14ac:dyDescent="0.25"/>
    <row r="13475" ht="13.8" x14ac:dyDescent="0.25"/>
    <row r="13476" ht="13.8" x14ac:dyDescent="0.25"/>
    <row r="13477" ht="13.8" x14ac:dyDescent="0.25"/>
    <row r="13478" ht="13.8" x14ac:dyDescent="0.25"/>
    <row r="13479" ht="13.8" x14ac:dyDescent="0.25"/>
    <row r="13480" ht="13.8" x14ac:dyDescent="0.25"/>
    <row r="13481" ht="13.8" x14ac:dyDescent="0.25"/>
    <row r="13482" ht="13.8" x14ac:dyDescent="0.25"/>
    <row r="13483" ht="13.8" x14ac:dyDescent="0.25"/>
    <row r="13484" ht="13.8" x14ac:dyDescent="0.25"/>
    <row r="13485" ht="13.8" x14ac:dyDescent="0.25"/>
    <row r="13486" ht="13.8" x14ac:dyDescent="0.25"/>
    <row r="13487" ht="13.8" x14ac:dyDescent="0.25"/>
    <row r="13488" ht="13.8" x14ac:dyDescent="0.25"/>
    <row r="13489" ht="13.8" x14ac:dyDescent="0.25"/>
    <row r="13490" ht="13.8" x14ac:dyDescent="0.25"/>
    <row r="13491" ht="13.8" x14ac:dyDescent="0.25"/>
    <row r="13492" ht="13.8" x14ac:dyDescent="0.25"/>
    <row r="13493" ht="13.8" x14ac:dyDescent="0.25"/>
    <row r="13494" ht="13.8" x14ac:dyDescent="0.25"/>
    <row r="13495" ht="13.8" x14ac:dyDescent="0.25"/>
    <row r="13496" ht="13.8" x14ac:dyDescent="0.25"/>
    <row r="13497" ht="13.8" x14ac:dyDescent="0.25"/>
    <row r="13498" ht="13.8" x14ac:dyDescent="0.25"/>
    <row r="13499" ht="13.8" x14ac:dyDescent="0.25"/>
    <row r="13500" ht="13.8" x14ac:dyDescent="0.25"/>
    <row r="13501" ht="13.8" x14ac:dyDescent="0.25"/>
    <row r="13502" ht="13.8" x14ac:dyDescent="0.25"/>
    <row r="13503" ht="13.8" x14ac:dyDescent="0.25"/>
    <row r="13504" ht="13.8" x14ac:dyDescent="0.25"/>
    <row r="13505" ht="13.8" x14ac:dyDescent="0.25"/>
    <row r="13506" ht="13.8" x14ac:dyDescent="0.25"/>
    <row r="13507" ht="13.8" x14ac:dyDescent="0.25"/>
    <row r="13508" ht="13.8" x14ac:dyDescent="0.25"/>
    <row r="13509" ht="13.8" x14ac:dyDescent="0.25"/>
    <row r="13510" ht="13.8" x14ac:dyDescent="0.25"/>
    <row r="13511" ht="13.8" x14ac:dyDescent="0.25"/>
    <row r="13512" ht="13.8" x14ac:dyDescent="0.25"/>
    <row r="13513" ht="13.8" x14ac:dyDescent="0.25"/>
    <row r="13514" ht="13.8" x14ac:dyDescent="0.25"/>
    <row r="13515" ht="13.8" x14ac:dyDescent="0.25"/>
    <row r="13516" ht="13.8" x14ac:dyDescent="0.25"/>
    <row r="13517" ht="13.8" x14ac:dyDescent="0.25"/>
    <row r="13518" ht="13.8" x14ac:dyDescent="0.25"/>
    <row r="13519" ht="13.8" x14ac:dyDescent="0.25"/>
    <row r="13520" ht="13.8" x14ac:dyDescent="0.25"/>
    <row r="13521" ht="13.8" x14ac:dyDescent="0.25"/>
    <row r="13522" ht="13.8" x14ac:dyDescent="0.25"/>
    <row r="13523" ht="13.8" x14ac:dyDescent="0.25"/>
    <row r="13524" ht="13.8" x14ac:dyDescent="0.25"/>
    <row r="13525" ht="13.8" x14ac:dyDescent="0.25"/>
    <row r="13526" ht="13.8" x14ac:dyDescent="0.25"/>
    <row r="13527" ht="13.8" x14ac:dyDescent="0.25"/>
    <row r="13528" ht="13.8" x14ac:dyDescent="0.25"/>
    <row r="13529" ht="13.8" x14ac:dyDescent="0.25"/>
    <row r="13530" ht="13.8" x14ac:dyDescent="0.25"/>
    <row r="13531" ht="13.8" x14ac:dyDescent="0.25"/>
    <row r="13532" ht="13.8" x14ac:dyDescent="0.25"/>
    <row r="13533" ht="13.8" x14ac:dyDescent="0.25"/>
    <row r="13534" ht="13.8" x14ac:dyDescent="0.25"/>
    <row r="13535" ht="13.8" x14ac:dyDescent="0.25"/>
    <row r="13536" ht="13.8" x14ac:dyDescent="0.25"/>
    <row r="13537" ht="13.8" x14ac:dyDescent="0.25"/>
    <row r="13538" ht="13.8" x14ac:dyDescent="0.25"/>
    <row r="13539" ht="13.8" x14ac:dyDescent="0.25"/>
    <row r="13540" ht="13.8" x14ac:dyDescent="0.25"/>
    <row r="13541" ht="13.8" x14ac:dyDescent="0.25"/>
    <row r="13542" ht="13.8" x14ac:dyDescent="0.25"/>
    <row r="13543" ht="13.8" x14ac:dyDescent="0.25"/>
    <row r="13544" ht="13.8" x14ac:dyDescent="0.25"/>
    <row r="13545" ht="13.8" x14ac:dyDescent="0.25"/>
    <row r="13546" ht="13.8" x14ac:dyDescent="0.25"/>
    <row r="13547" ht="13.8" x14ac:dyDescent="0.25"/>
    <row r="13548" ht="13.8" x14ac:dyDescent="0.25"/>
    <row r="13549" ht="13.8" x14ac:dyDescent="0.25"/>
    <row r="13550" ht="13.8" x14ac:dyDescent="0.25"/>
    <row r="13551" ht="13.8" x14ac:dyDescent="0.25"/>
    <row r="13552" ht="13.8" x14ac:dyDescent="0.25"/>
    <row r="13553" ht="13.8" x14ac:dyDescent="0.25"/>
    <row r="13554" ht="13.8" x14ac:dyDescent="0.25"/>
    <row r="13555" ht="13.8" x14ac:dyDescent="0.25"/>
    <row r="13556" ht="13.8" x14ac:dyDescent="0.25"/>
    <row r="13557" ht="13.8" x14ac:dyDescent="0.25"/>
    <row r="13558" ht="13.8" x14ac:dyDescent="0.25"/>
    <row r="13559" ht="13.8" x14ac:dyDescent="0.25"/>
    <row r="13560" ht="13.8" x14ac:dyDescent="0.25"/>
    <row r="13561" ht="13.8" x14ac:dyDescent="0.25"/>
    <row r="13562" ht="13.8" x14ac:dyDescent="0.25"/>
    <row r="13563" ht="13.8" x14ac:dyDescent="0.25"/>
    <row r="13564" ht="13.8" x14ac:dyDescent="0.25"/>
    <row r="13565" ht="13.8" x14ac:dyDescent="0.25"/>
    <row r="13566" ht="13.8" x14ac:dyDescent="0.25"/>
    <row r="13567" ht="13.8" x14ac:dyDescent="0.25"/>
    <row r="13568" ht="13.8" x14ac:dyDescent="0.25"/>
    <row r="13569" ht="13.8" x14ac:dyDescent="0.25"/>
    <row r="13570" ht="13.8" x14ac:dyDescent="0.25"/>
    <row r="13571" ht="13.8" x14ac:dyDescent="0.25"/>
    <row r="13572" ht="13.8" x14ac:dyDescent="0.25"/>
    <row r="13573" ht="13.8" x14ac:dyDescent="0.25"/>
    <row r="13574" ht="13.8" x14ac:dyDescent="0.25"/>
    <row r="13575" ht="13.8" x14ac:dyDescent="0.25"/>
    <row r="13576" ht="13.8" x14ac:dyDescent="0.25"/>
    <row r="13577" ht="13.8" x14ac:dyDescent="0.25"/>
    <row r="13578" ht="13.8" x14ac:dyDescent="0.25"/>
    <row r="13579" ht="13.8" x14ac:dyDescent="0.25"/>
    <row r="13580" ht="13.8" x14ac:dyDescent="0.25"/>
    <row r="13581" ht="13.8" x14ac:dyDescent="0.25"/>
    <row r="13582" ht="13.8" x14ac:dyDescent="0.25"/>
    <row r="13583" ht="13.8" x14ac:dyDescent="0.25"/>
    <row r="13584" ht="13.8" x14ac:dyDescent="0.25"/>
    <row r="13585" ht="13.8" x14ac:dyDescent="0.25"/>
    <row r="13586" ht="13.8" x14ac:dyDescent="0.25"/>
    <row r="13587" ht="13.8" x14ac:dyDescent="0.25"/>
    <row r="13588" ht="13.8" x14ac:dyDescent="0.25"/>
    <row r="13589" ht="13.8" x14ac:dyDescent="0.25"/>
    <row r="13590" ht="13.8" x14ac:dyDescent="0.25"/>
    <row r="13591" ht="13.8" x14ac:dyDescent="0.25"/>
    <row r="13592" ht="13.8" x14ac:dyDescent="0.25"/>
    <row r="13593" ht="13.8" x14ac:dyDescent="0.25"/>
    <row r="13594" ht="13.8" x14ac:dyDescent="0.25"/>
    <row r="13595" ht="13.8" x14ac:dyDescent="0.25"/>
    <row r="13596" ht="13.8" x14ac:dyDescent="0.25"/>
    <row r="13597" ht="13.8" x14ac:dyDescent="0.25"/>
    <row r="13598" ht="13.8" x14ac:dyDescent="0.25"/>
    <row r="13599" ht="13.8" x14ac:dyDescent="0.25"/>
    <row r="13600" ht="13.8" x14ac:dyDescent="0.25"/>
    <row r="13601" ht="13.8" x14ac:dyDescent="0.25"/>
    <row r="13602" ht="13.8" x14ac:dyDescent="0.25"/>
    <row r="13603" ht="13.8" x14ac:dyDescent="0.25"/>
    <row r="13604" ht="13.8" x14ac:dyDescent="0.25"/>
    <row r="13605" ht="13.8" x14ac:dyDescent="0.25"/>
    <row r="13606" ht="13.8" x14ac:dyDescent="0.25"/>
    <row r="13607" ht="13.8" x14ac:dyDescent="0.25"/>
    <row r="13608" ht="13.8" x14ac:dyDescent="0.25"/>
    <row r="13609" ht="13.8" x14ac:dyDescent="0.25"/>
    <row r="13610" ht="13.8" x14ac:dyDescent="0.25"/>
    <row r="13611" ht="13.8" x14ac:dyDescent="0.25"/>
    <row r="13612" ht="13.8" x14ac:dyDescent="0.25"/>
    <row r="13613" ht="13.8" x14ac:dyDescent="0.25"/>
    <row r="13614" ht="13.8" x14ac:dyDescent="0.25"/>
    <row r="13615" ht="13.8" x14ac:dyDescent="0.25"/>
    <row r="13616" ht="13.8" x14ac:dyDescent="0.25"/>
    <row r="13617" ht="13.8" x14ac:dyDescent="0.25"/>
    <row r="13618" ht="13.8" x14ac:dyDescent="0.25"/>
    <row r="13619" ht="13.8" x14ac:dyDescent="0.25"/>
    <row r="13620" ht="13.8" x14ac:dyDescent="0.25"/>
    <row r="13621" ht="13.8" x14ac:dyDescent="0.25"/>
    <row r="13622" ht="13.8" x14ac:dyDescent="0.25"/>
    <row r="13623" ht="13.8" x14ac:dyDescent="0.25"/>
    <row r="13624" ht="13.8" x14ac:dyDescent="0.25"/>
    <row r="13625" ht="13.8" x14ac:dyDescent="0.25"/>
    <row r="13626" ht="13.8" x14ac:dyDescent="0.25"/>
    <row r="13627" ht="13.8" x14ac:dyDescent="0.25"/>
    <row r="13628" ht="13.8" x14ac:dyDescent="0.25"/>
    <row r="13629" ht="13.8" x14ac:dyDescent="0.25"/>
    <row r="13630" ht="13.8" x14ac:dyDescent="0.25"/>
    <row r="13631" ht="13.8" x14ac:dyDescent="0.25"/>
    <row r="13632" ht="13.8" x14ac:dyDescent="0.25"/>
    <row r="13633" ht="13.8" x14ac:dyDescent="0.25"/>
    <row r="13634" ht="13.8" x14ac:dyDescent="0.25"/>
    <row r="13635" ht="13.8" x14ac:dyDescent="0.25"/>
    <row r="13636" ht="13.8" x14ac:dyDescent="0.25"/>
    <row r="13637" ht="13.8" x14ac:dyDescent="0.25"/>
    <row r="13638" ht="13.8" x14ac:dyDescent="0.25"/>
    <row r="13639" ht="13.8" x14ac:dyDescent="0.25"/>
    <row r="13640" ht="13.8" x14ac:dyDescent="0.25"/>
    <row r="13641" ht="13.8" x14ac:dyDescent="0.25"/>
    <row r="13642" ht="13.8" x14ac:dyDescent="0.25"/>
    <row r="13643" ht="13.8" x14ac:dyDescent="0.25"/>
    <row r="13644" ht="13.8" x14ac:dyDescent="0.25"/>
    <row r="13645" ht="13.8" x14ac:dyDescent="0.25"/>
    <row r="13646" ht="13.8" x14ac:dyDescent="0.25"/>
    <row r="13647" ht="13.8" x14ac:dyDescent="0.25"/>
    <row r="13648" ht="13.8" x14ac:dyDescent="0.25"/>
    <row r="13649" ht="13.8" x14ac:dyDescent="0.25"/>
    <row r="13650" ht="13.8" x14ac:dyDescent="0.25"/>
    <row r="13651" ht="13.8" x14ac:dyDescent="0.25"/>
    <row r="13652" ht="13.8" x14ac:dyDescent="0.25"/>
    <row r="13653" ht="13.8" x14ac:dyDescent="0.25"/>
    <row r="13654" ht="13.8" x14ac:dyDescent="0.25"/>
    <row r="13655" ht="13.8" x14ac:dyDescent="0.25"/>
    <row r="13656" ht="13.8" x14ac:dyDescent="0.25"/>
    <row r="13657" ht="13.8" x14ac:dyDescent="0.25"/>
    <row r="13658" ht="13.8" x14ac:dyDescent="0.25"/>
    <row r="13659" ht="13.8" x14ac:dyDescent="0.25"/>
    <row r="13660" ht="13.8" x14ac:dyDescent="0.25"/>
    <row r="13661" ht="13.8" x14ac:dyDescent="0.25"/>
    <row r="13662" ht="13.8" x14ac:dyDescent="0.25"/>
    <row r="13663" ht="13.8" x14ac:dyDescent="0.25"/>
    <row r="13664" ht="13.8" x14ac:dyDescent="0.25"/>
    <row r="13665" ht="13.8" x14ac:dyDescent="0.25"/>
    <row r="13666" ht="13.8" x14ac:dyDescent="0.25"/>
    <row r="13667" ht="13.8" x14ac:dyDescent="0.25"/>
    <row r="13668" ht="13.8" x14ac:dyDescent="0.25"/>
    <row r="13669" ht="13.8" x14ac:dyDescent="0.25"/>
    <row r="13670" ht="13.8" x14ac:dyDescent="0.25"/>
    <row r="13671" ht="13.8" x14ac:dyDescent="0.25"/>
    <row r="13672" ht="13.8" x14ac:dyDescent="0.25"/>
    <row r="13673" ht="13.8" x14ac:dyDescent="0.25"/>
    <row r="13674" ht="13.8" x14ac:dyDescent="0.25"/>
    <row r="13675" ht="13.8" x14ac:dyDescent="0.25"/>
    <row r="13676" ht="13.8" x14ac:dyDescent="0.25"/>
    <row r="13677" ht="13.8" x14ac:dyDescent="0.25"/>
    <row r="13678" ht="13.8" x14ac:dyDescent="0.25"/>
    <row r="13679" ht="13.8" x14ac:dyDescent="0.25"/>
    <row r="13680" ht="13.8" x14ac:dyDescent="0.25"/>
    <row r="13681" ht="13.8" x14ac:dyDescent="0.25"/>
    <row r="13682" ht="13.8" x14ac:dyDescent="0.25"/>
    <row r="13683" ht="13.8" x14ac:dyDescent="0.25"/>
    <row r="13684" ht="13.8" x14ac:dyDescent="0.25"/>
    <row r="13685" ht="13.8" x14ac:dyDescent="0.25"/>
    <row r="13686" ht="13.8" x14ac:dyDescent="0.25"/>
    <row r="13687" ht="13.8" x14ac:dyDescent="0.25"/>
    <row r="13688" ht="13.8" x14ac:dyDescent="0.25"/>
    <row r="13689" ht="13.8" x14ac:dyDescent="0.25"/>
    <row r="13690" ht="13.8" x14ac:dyDescent="0.25"/>
    <row r="13691" ht="13.8" x14ac:dyDescent="0.25"/>
    <row r="13692" ht="13.8" x14ac:dyDescent="0.25"/>
    <row r="13693" ht="13.8" x14ac:dyDescent="0.25"/>
    <row r="13694" ht="13.8" x14ac:dyDescent="0.25"/>
    <row r="13695" ht="13.8" x14ac:dyDescent="0.25"/>
    <row r="13696" ht="13.8" x14ac:dyDescent="0.25"/>
    <row r="13697" ht="13.8" x14ac:dyDescent="0.25"/>
    <row r="13698" ht="13.8" x14ac:dyDescent="0.25"/>
    <row r="13699" ht="13.8" x14ac:dyDescent="0.25"/>
    <row r="13700" ht="13.8" x14ac:dyDescent="0.25"/>
    <row r="13701" ht="13.8" x14ac:dyDescent="0.25"/>
    <row r="13702" ht="13.8" x14ac:dyDescent="0.25"/>
    <row r="13703" ht="13.8" x14ac:dyDescent="0.25"/>
    <row r="13704" ht="13.8" x14ac:dyDescent="0.25"/>
    <row r="13705" ht="13.8" x14ac:dyDescent="0.25"/>
    <row r="13706" ht="13.8" x14ac:dyDescent="0.25"/>
    <row r="13707" ht="13.8" x14ac:dyDescent="0.25"/>
    <row r="13708" ht="13.8" x14ac:dyDescent="0.25"/>
    <row r="13709" ht="13.8" x14ac:dyDescent="0.25"/>
    <row r="13710" ht="13.8" x14ac:dyDescent="0.25"/>
    <row r="13711" ht="13.8" x14ac:dyDescent="0.25"/>
    <row r="13712" ht="13.8" x14ac:dyDescent="0.25"/>
    <row r="13713" ht="13.8" x14ac:dyDescent="0.25"/>
    <row r="13714" ht="13.8" x14ac:dyDescent="0.25"/>
    <row r="13715" ht="13.8" x14ac:dyDescent="0.25"/>
    <row r="13716" ht="13.8" x14ac:dyDescent="0.25"/>
    <row r="13717" ht="13.8" x14ac:dyDescent="0.25"/>
    <row r="13718" ht="13.8" x14ac:dyDescent="0.25"/>
    <row r="13719" ht="13.8" x14ac:dyDescent="0.25"/>
    <row r="13720" ht="13.8" x14ac:dyDescent="0.25"/>
    <row r="13721" ht="13.8" x14ac:dyDescent="0.25"/>
    <row r="13722" ht="13.8" x14ac:dyDescent="0.25"/>
    <row r="13723" ht="13.8" x14ac:dyDescent="0.25"/>
    <row r="13724" ht="13.8" x14ac:dyDescent="0.25"/>
    <row r="13725" ht="13.8" x14ac:dyDescent="0.25"/>
    <row r="13726" ht="13.8" x14ac:dyDescent="0.25"/>
    <row r="13727" ht="13.8" x14ac:dyDescent="0.25"/>
    <row r="13728" ht="13.8" x14ac:dyDescent="0.25"/>
    <row r="13729" ht="13.8" x14ac:dyDescent="0.25"/>
    <row r="13730" ht="13.8" x14ac:dyDescent="0.25"/>
    <row r="13731" ht="13.8" x14ac:dyDescent="0.25"/>
    <row r="13732" ht="13.8" x14ac:dyDescent="0.25"/>
    <row r="13733" ht="13.8" x14ac:dyDescent="0.25"/>
    <row r="13734" ht="13.8" x14ac:dyDescent="0.25"/>
    <row r="13735" ht="13.8" x14ac:dyDescent="0.25"/>
    <row r="13736" ht="13.8" x14ac:dyDescent="0.25"/>
    <row r="13737" ht="13.8" x14ac:dyDescent="0.25"/>
    <row r="13738" ht="13.8" x14ac:dyDescent="0.25"/>
    <row r="13739" ht="13.8" x14ac:dyDescent="0.25"/>
    <row r="13740" ht="13.8" x14ac:dyDescent="0.25"/>
    <row r="13741" ht="13.8" x14ac:dyDescent="0.25"/>
    <row r="13742" ht="13.8" x14ac:dyDescent="0.25"/>
    <row r="13743" ht="13.8" x14ac:dyDescent="0.25"/>
    <row r="13744" ht="13.8" x14ac:dyDescent="0.25"/>
    <row r="13745" ht="13.8" x14ac:dyDescent="0.25"/>
    <row r="13746" ht="13.8" x14ac:dyDescent="0.25"/>
    <row r="13747" ht="13.8" x14ac:dyDescent="0.25"/>
    <row r="13748" ht="13.8" x14ac:dyDescent="0.25"/>
    <row r="13749" ht="13.8" x14ac:dyDescent="0.25"/>
    <row r="13750" ht="13.8" x14ac:dyDescent="0.25"/>
    <row r="13751" ht="13.8" x14ac:dyDescent="0.25"/>
    <row r="13752" ht="13.8" x14ac:dyDescent="0.25"/>
    <row r="13753" ht="13.8" x14ac:dyDescent="0.25"/>
    <row r="13754" ht="13.8" x14ac:dyDescent="0.25"/>
    <row r="13755" ht="13.8" x14ac:dyDescent="0.25"/>
    <row r="13756" ht="13.8" x14ac:dyDescent="0.25"/>
    <row r="13757" ht="13.8" x14ac:dyDescent="0.25"/>
    <row r="13758" ht="13.8" x14ac:dyDescent="0.25"/>
    <row r="13759" ht="13.8" x14ac:dyDescent="0.25"/>
    <row r="13760" ht="13.8" x14ac:dyDescent="0.25"/>
    <row r="13761" ht="13.8" x14ac:dyDescent="0.25"/>
    <row r="13762" ht="13.8" x14ac:dyDescent="0.25"/>
    <row r="13763" ht="13.8" x14ac:dyDescent="0.25"/>
    <row r="13764" ht="13.8" x14ac:dyDescent="0.25"/>
    <row r="13765" ht="13.8" x14ac:dyDescent="0.25"/>
    <row r="13766" ht="13.8" x14ac:dyDescent="0.25"/>
    <row r="13767" ht="13.8" x14ac:dyDescent="0.25"/>
    <row r="13768" ht="13.8" x14ac:dyDescent="0.25"/>
    <row r="13769" ht="13.8" x14ac:dyDescent="0.25"/>
    <row r="13770" ht="13.8" x14ac:dyDescent="0.25"/>
    <row r="13771" ht="13.8" x14ac:dyDescent="0.25"/>
    <row r="13772" ht="13.8" x14ac:dyDescent="0.25"/>
    <row r="13773" ht="13.8" x14ac:dyDescent="0.25"/>
    <row r="13774" ht="13.8" x14ac:dyDescent="0.25"/>
    <row r="13775" ht="13.8" x14ac:dyDescent="0.25"/>
    <row r="13776" ht="13.8" x14ac:dyDescent="0.25"/>
    <row r="13777" ht="13.8" x14ac:dyDescent="0.25"/>
    <row r="13778" ht="13.8" x14ac:dyDescent="0.25"/>
    <row r="13779" ht="13.8" x14ac:dyDescent="0.25"/>
    <row r="13780" ht="13.8" x14ac:dyDescent="0.25"/>
    <row r="13781" ht="13.8" x14ac:dyDescent="0.25"/>
    <row r="13782" ht="13.8" x14ac:dyDescent="0.25"/>
    <row r="13783" ht="13.8" x14ac:dyDescent="0.25"/>
    <row r="13784" ht="13.8" x14ac:dyDescent="0.25"/>
    <row r="13785" ht="13.8" x14ac:dyDescent="0.25"/>
    <row r="13786" ht="13.8" x14ac:dyDescent="0.25"/>
    <row r="13787" ht="13.8" x14ac:dyDescent="0.25"/>
    <row r="13788" ht="13.8" x14ac:dyDescent="0.25"/>
    <row r="13789" ht="13.8" x14ac:dyDescent="0.25"/>
    <row r="13790" ht="13.8" x14ac:dyDescent="0.25"/>
    <row r="13791" ht="13.8" x14ac:dyDescent="0.25"/>
    <row r="13792" ht="13.8" x14ac:dyDescent="0.25"/>
    <row r="13793" ht="13.8" x14ac:dyDescent="0.25"/>
    <row r="13794" ht="13.8" x14ac:dyDescent="0.25"/>
    <row r="13795" ht="13.8" x14ac:dyDescent="0.25"/>
    <row r="13796" ht="13.8" x14ac:dyDescent="0.25"/>
    <row r="13797" ht="13.8" x14ac:dyDescent="0.25"/>
    <row r="13798" ht="13.8" x14ac:dyDescent="0.25"/>
    <row r="13799" ht="13.8" x14ac:dyDescent="0.25"/>
    <row r="13800" ht="13.8" x14ac:dyDescent="0.25"/>
    <row r="13801" ht="13.8" x14ac:dyDescent="0.25"/>
    <row r="13802" ht="13.8" x14ac:dyDescent="0.25"/>
    <row r="13803" ht="13.8" x14ac:dyDescent="0.25"/>
    <row r="13804" ht="13.8" x14ac:dyDescent="0.25"/>
    <row r="13805" ht="13.8" x14ac:dyDescent="0.25"/>
    <row r="13806" ht="13.8" x14ac:dyDescent="0.25"/>
    <row r="13807" ht="13.8" x14ac:dyDescent="0.25"/>
    <row r="13808" ht="13.8" x14ac:dyDescent="0.25"/>
    <row r="13809" ht="13.8" x14ac:dyDescent="0.25"/>
    <row r="13810" ht="13.8" x14ac:dyDescent="0.25"/>
    <row r="13811" ht="13.8" x14ac:dyDescent="0.25"/>
    <row r="13812" ht="13.8" x14ac:dyDescent="0.25"/>
    <row r="13813" ht="13.8" x14ac:dyDescent="0.25"/>
    <row r="13814" ht="13.8" x14ac:dyDescent="0.25"/>
    <row r="13815" ht="13.8" x14ac:dyDescent="0.25"/>
    <row r="13816" ht="13.8" x14ac:dyDescent="0.25"/>
    <row r="13817" ht="13.8" x14ac:dyDescent="0.25"/>
    <row r="13818" ht="13.8" x14ac:dyDescent="0.25"/>
    <row r="13819" ht="13.8" x14ac:dyDescent="0.25"/>
    <row r="13820" ht="13.8" x14ac:dyDescent="0.25"/>
    <row r="13821" ht="13.8" x14ac:dyDescent="0.25"/>
    <row r="13822" ht="13.8" x14ac:dyDescent="0.25"/>
    <row r="13823" ht="13.8" x14ac:dyDescent="0.25"/>
    <row r="13824" ht="13.8" x14ac:dyDescent="0.25"/>
    <row r="13825" ht="13.8" x14ac:dyDescent="0.25"/>
    <row r="13826" ht="13.8" x14ac:dyDescent="0.25"/>
    <row r="13827" ht="13.8" x14ac:dyDescent="0.25"/>
    <row r="13828" ht="13.8" x14ac:dyDescent="0.25"/>
    <row r="13829" ht="13.8" x14ac:dyDescent="0.25"/>
    <row r="13830" ht="13.8" x14ac:dyDescent="0.25"/>
    <row r="13831" ht="13.8" x14ac:dyDescent="0.25"/>
    <row r="13832" ht="13.8" x14ac:dyDescent="0.25"/>
    <row r="13833" ht="13.8" x14ac:dyDescent="0.25"/>
    <row r="13834" ht="13.8" x14ac:dyDescent="0.25"/>
    <row r="13835" ht="13.8" x14ac:dyDescent="0.25"/>
    <row r="13836" ht="13.8" x14ac:dyDescent="0.25"/>
    <row r="13837" ht="13.8" x14ac:dyDescent="0.25"/>
    <row r="13838" ht="13.8" x14ac:dyDescent="0.25"/>
    <row r="13839" ht="13.8" x14ac:dyDescent="0.25"/>
    <row r="13840" ht="13.8" x14ac:dyDescent="0.25"/>
    <row r="13841" ht="13.8" x14ac:dyDescent="0.25"/>
    <row r="13842" ht="13.8" x14ac:dyDescent="0.25"/>
    <row r="13843" ht="13.8" x14ac:dyDescent="0.25"/>
    <row r="13844" ht="13.8" x14ac:dyDescent="0.25"/>
    <row r="13845" ht="13.8" x14ac:dyDescent="0.25"/>
    <row r="13846" ht="13.8" x14ac:dyDescent="0.25"/>
    <row r="13847" ht="13.8" x14ac:dyDescent="0.25"/>
    <row r="13848" ht="13.8" x14ac:dyDescent="0.25"/>
    <row r="13849" ht="13.8" x14ac:dyDescent="0.25"/>
    <row r="13850" ht="13.8" x14ac:dyDescent="0.25"/>
    <row r="13851" ht="13.8" x14ac:dyDescent="0.25"/>
    <row r="13852" ht="13.8" x14ac:dyDescent="0.25"/>
    <row r="13853" ht="13.8" x14ac:dyDescent="0.25"/>
    <row r="13854" ht="13.8" x14ac:dyDescent="0.25"/>
    <row r="13855" ht="13.8" x14ac:dyDescent="0.25"/>
    <row r="13856" ht="13.8" x14ac:dyDescent="0.25"/>
    <row r="13857" ht="13.8" x14ac:dyDescent="0.25"/>
    <row r="13858" ht="13.8" x14ac:dyDescent="0.25"/>
    <row r="13859" ht="13.8" x14ac:dyDescent="0.25"/>
    <row r="13860" ht="13.8" x14ac:dyDescent="0.25"/>
    <row r="13861" ht="13.8" x14ac:dyDescent="0.25"/>
    <row r="13862" ht="13.8" x14ac:dyDescent="0.25"/>
    <row r="13863" ht="13.8" x14ac:dyDescent="0.25"/>
    <row r="13864" ht="13.8" x14ac:dyDescent="0.25"/>
    <row r="13865" ht="13.8" x14ac:dyDescent="0.25"/>
    <row r="13866" ht="13.8" x14ac:dyDescent="0.25"/>
    <row r="13867" ht="13.8" x14ac:dyDescent="0.25"/>
    <row r="13868" ht="13.8" x14ac:dyDescent="0.25"/>
    <row r="13869" ht="13.8" x14ac:dyDescent="0.25"/>
    <row r="13870" ht="13.8" x14ac:dyDescent="0.25"/>
    <row r="13871" ht="13.8" x14ac:dyDescent="0.25"/>
    <row r="13872" ht="13.8" x14ac:dyDescent="0.25"/>
    <row r="13873" ht="13.8" x14ac:dyDescent="0.25"/>
    <row r="13874" ht="13.8" x14ac:dyDescent="0.25"/>
    <row r="13875" ht="13.8" x14ac:dyDescent="0.25"/>
    <row r="13876" ht="13.8" x14ac:dyDescent="0.25"/>
    <row r="13877" ht="13.8" x14ac:dyDescent="0.25"/>
    <row r="13878" ht="13.8" x14ac:dyDescent="0.25"/>
    <row r="13879" ht="13.8" x14ac:dyDescent="0.25"/>
    <row r="13880" ht="13.8" x14ac:dyDescent="0.25"/>
    <row r="13881" ht="13.8" x14ac:dyDescent="0.25"/>
    <row r="13882" ht="13.8" x14ac:dyDescent="0.25"/>
    <row r="13883" ht="13.8" x14ac:dyDescent="0.25"/>
    <row r="13884" ht="13.8" x14ac:dyDescent="0.25"/>
    <row r="13885" ht="13.8" x14ac:dyDescent="0.25"/>
    <row r="13886" ht="13.8" x14ac:dyDescent="0.25"/>
    <row r="13887" ht="13.8" x14ac:dyDescent="0.25"/>
    <row r="13888" ht="13.8" x14ac:dyDescent="0.25"/>
    <row r="13889" ht="13.8" x14ac:dyDescent="0.25"/>
    <row r="13890" ht="13.8" x14ac:dyDescent="0.25"/>
    <row r="13891" ht="13.8" x14ac:dyDescent="0.25"/>
    <row r="13892" ht="13.8" x14ac:dyDescent="0.25"/>
    <row r="13893" ht="13.8" x14ac:dyDescent="0.25"/>
    <row r="13894" ht="13.8" x14ac:dyDescent="0.25"/>
    <row r="13895" ht="13.8" x14ac:dyDescent="0.25"/>
    <row r="13896" ht="13.8" x14ac:dyDescent="0.25"/>
    <row r="13897" ht="13.8" x14ac:dyDescent="0.25"/>
    <row r="13898" ht="13.8" x14ac:dyDescent="0.25"/>
    <row r="13899" ht="13.8" x14ac:dyDescent="0.25"/>
    <row r="13900" ht="13.8" x14ac:dyDescent="0.25"/>
    <row r="13901" ht="13.8" x14ac:dyDescent="0.25"/>
    <row r="13902" ht="13.8" x14ac:dyDescent="0.25"/>
    <row r="13903" ht="13.8" x14ac:dyDescent="0.25"/>
    <row r="13904" ht="13.8" x14ac:dyDescent="0.25"/>
    <row r="13905" ht="13.8" x14ac:dyDescent="0.25"/>
    <row r="13906" ht="13.8" x14ac:dyDescent="0.25"/>
    <row r="13907" ht="13.8" x14ac:dyDescent="0.25"/>
    <row r="13908" ht="13.8" x14ac:dyDescent="0.25"/>
    <row r="13909" ht="13.8" x14ac:dyDescent="0.25"/>
    <row r="13910" ht="13.8" x14ac:dyDescent="0.25"/>
    <row r="13911" ht="13.8" x14ac:dyDescent="0.25"/>
    <row r="13912" ht="13.8" x14ac:dyDescent="0.25"/>
    <row r="13913" ht="13.8" x14ac:dyDescent="0.25"/>
    <row r="13914" ht="13.8" x14ac:dyDescent="0.25"/>
    <row r="13915" ht="13.8" x14ac:dyDescent="0.25"/>
    <row r="13916" ht="13.8" x14ac:dyDescent="0.25"/>
    <row r="13917" ht="13.8" x14ac:dyDescent="0.25"/>
    <row r="13918" ht="13.8" x14ac:dyDescent="0.25"/>
    <row r="13919" ht="13.8" x14ac:dyDescent="0.25"/>
    <row r="13920" ht="13.8" x14ac:dyDescent="0.25"/>
    <row r="13921" ht="13.8" x14ac:dyDescent="0.25"/>
    <row r="13922" ht="13.8" x14ac:dyDescent="0.25"/>
    <row r="13923" ht="13.8" x14ac:dyDescent="0.25"/>
    <row r="13924" ht="13.8" x14ac:dyDescent="0.25"/>
    <row r="13925" ht="13.8" x14ac:dyDescent="0.25"/>
    <row r="13926" ht="13.8" x14ac:dyDescent="0.25"/>
    <row r="13927" ht="13.8" x14ac:dyDescent="0.25"/>
    <row r="13928" ht="13.8" x14ac:dyDescent="0.25"/>
    <row r="13929" ht="13.8" x14ac:dyDescent="0.25"/>
    <row r="13930" ht="13.8" x14ac:dyDescent="0.25"/>
    <row r="13931" ht="13.8" x14ac:dyDescent="0.25"/>
    <row r="13932" ht="13.8" x14ac:dyDescent="0.25"/>
    <row r="13933" ht="13.8" x14ac:dyDescent="0.25"/>
    <row r="13934" ht="13.8" x14ac:dyDescent="0.25"/>
    <row r="13935" ht="13.8" x14ac:dyDescent="0.25"/>
    <row r="13936" ht="13.8" x14ac:dyDescent="0.25"/>
    <row r="13937" ht="13.8" x14ac:dyDescent="0.25"/>
    <row r="13938" ht="13.8" x14ac:dyDescent="0.25"/>
    <row r="13939" ht="13.8" x14ac:dyDescent="0.25"/>
    <row r="13940" ht="13.8" x14ac:dyDescent="0.25"/>
    <row r="13941" ht="13.8" x14ac:dyDescent="0.25"/>
    <row r="13942" ht="13.8" x14ac:dyDescent="0.25"/>
    <row r="13943" ht="13.8" x14ac:dyDescent="0.25"/>
    <row r="13944" ht="13.8" x14ac:dyDescent="0.25"/>
    <row r="13945" ht="13.8" x14ac:dyDescent="0.25"/>
    <row r="13946" ht="13.8" x14ac:dyDescent="0.25"/>
    <row r="13947" ht="13.8" x14ac:dyDescent="0.25"/>
    <row r="13948" ht="13.8" x14ac:dyDescent="0.25"/>
    <row r="13949" ht="13.8" x14ac:dyDescent="0.25"/>
    <row r="13950" ht="13.8" x14ac:dyDescent="0.25"/>
    <row r="13951" ht="13.8" x14ac:dyDescent="0.25"/>
    <row r="13952" ht="13.8" x14ac:dyDescent="0.25"/>
    <row r="13953" ht="13.8" x14ac:dyDescent="0.25"/>
    <row r="13954" ht="13.8" x14ac:dyDescent="0.25"/>
    <row r="13955" ht="13.8" x14ac:dyDescent="0.25"/>
    <row r="13956" ht="13.8" x14ac:dyDescent="0.25"/>
    <row r="13957" ht="13.8" x14ac:dyDescent="0.25"/>
    <row r="13958" ht="13.8" x14ac:dyDescent="0.25"/>
    <row r="13959" ht="13.8" x14ac:dyDescent="0.25"/>
    <row r="13960" ht="13.8" x14ac:dyDescent="0.25"/>
    <row r="13961" ht="13.8" x14ac:dyDescent="0.25"/>
    <row r="13962" ht="13.8" x14ac:dyDescent="0.25"/>
    <row r="13963" ht="13.8" x14ac:dyDescent="0.25"/>
    <row r="13964" ht="13.8" x14ac:dyDescent="0.25"/>
    <row r="13965" ht="13.8" x14ac:dyDescent="0.25"/>
    <row r="13966" ht="13.8" x14ac:dyDescent="0.25"/>
    <row r="13967" ht="13.8" x14ac:dyDescent="0.25"/>
    <row r="13968" ht="13.8" x14ac:dyDescent="0.25"/>
    <row r="13969" ht="13.8" x14ac:dyDescent="0.25"/>
    <row r="13970" ht="13.8" x14ac:dyDescent="0.25"/>
    <row r="13971" ht="13.8" x14ac:dyDescent="0.25"/>
    <row r="13972" ht="13.8" x14ac:dyDescent="0.25"/>
    <row r="13973" ht="13.8" x14ac:dyDescent="0.25"/>
    <row r="13974" ht="13.8" x14ac:dyDescent="0.25"/>
    <row r="13975" ht="13.8" x14ac:dyDescent="0.25"/>
    <row r="13976" ht="13.8" x14ac:dyDescent="0.25"/>
    <row r="13977" ht="13.8" x14ac:dyDescent="0.25"/>
    <row r="13978" ht="13.8" x14ac:dyDescent="0.25"/>
    <row r="13979" ht="13.8" x14ac:dyDescent="0.25"/>
    <row r="13980" ht="13.8" x14ac:dyDescent="0.25"/>
    <row r="13981" ht="13.8" x14ac:dyDescent="0.25"/>
    <row r="13982" ht="13.8" x14ac:dyDescent="0.25"/>
    <row r="13983" ht="13.8" x14ac:dyDescent="0.25"/>
    <row r="13984" ht="13.8" x14ac:dyDescent="0.25"/>
    <row r="13985" ht="13.8" x14ac:dyDescent="0.25"/>
    <row r="13986" ht="13.8" x14ac:dyDescent="0.25"/>
    <row r="13987" ht="13.8" x14ac:dyDescent="0.25"/>
    <row r="13988" ht="13.8" x14ac:dyDescent="0.25"/>
    <row r="13989" ht="13.8" x14ac:dyDescent="0.25"/>
    <row r="13990" ht="13.8" x14ac:dyDescent="0.25"/>
    <row r="13991" ht="13.8" x14ac:dyDescent="0.25"/>
    <row r="13992" ht="13.8" x14ac:dyDescent="0.25"/>
    <row r="13993" ht="13.8" x14ac:dyDescent="0.25"/>
    <row r="13994" ht="13.8" x14ac:dyDescent="0.25"/>
    <row r="13995" ht="13.8" x14ac:dyDescent="0.25"/>
    <row r="13996" ht="13.8" x14ac:dyDescent="0.25"/>
    <row r="13997" ht="13.8" x14ac:dyDescent="0.25"/>
    <row r="13998" ht="13.8" x14ac:dyDescent="0.25"/>
    <row r="13999" ht="13.8" x14ac:dyDescent="0.25"/>
    <row r="14000" ht="13.8" x14ac:dyDescent="0.25"/>
    <row r="14001" ht="13.8" x14ac:dyDescent="0.25"/>
    <row r="14002" ht="13.8" x14ac:dyDescent="0.25"/>
    <row r="14003" ht="13.8" x14ac:dyDescent="0.25"/>
    <row r="14004" ht="13.8" x14ac:dyDescent="0.25"/>
    <row r="14005" ht="13.8" x14ac:dyDescent="0.25"/>
    <row r="14006" ht="13.8" x14ac:dyDescent="0.25"/>
    <row r="14007" ht="13.8" x14ac:dyDescent="0.25"/>
    <row r="14008" ht="13.8" x14ac:dyDescent="0.25"/>
    <row r="14009" ht="13.8" x14ac:dyDescent="0.25"/>
    <row r="14010" ht="13.8" x14ac:dyDescent="0.25"/>
    <row r="14011" ht="13.8" x14ac:dyDescent="0.25"/>
    <row r="14012" ht="13.8" x14ac:dyDescent="0.25"/>
    <row r="14013" ht="13.8" x14ac:dyDescent="0.25"/>
    <row r="14014" ht="13.8" x14ac:dyDescent="0.25"/>
    <row r="14015" ht="13.8" x14ac:dyDescent="0.25"/>
    <row r="14016" ht="13.8" x14ac:dyDescent="0.25"/>
    <row r="14017" ht="13.8" x14ac:dyDescent="0.25"/>
    <row r="14018" ht="13.8" x14ac:dyDescent="0.25"/>
    <row r="14019" ht="13.8" x14ac:dyDescent="0.25"/>
    <row r="14020" ht="13.8" x14ac:dyDescent="0.25"/>
    <row r="14021" ht="13.8" x14ac:dyDescent="0.25"/>
    <row r="14022" ht="13.8" x14ac:dyDescent="0.25"/>
    <row r="14023" ht="13.8" x14ac:dyDescent="0.25"/>
    <row r="14024" ht="13.8" x14ac:dyDescent="0.25"/>
    <row r="14025" ht="13.8" x14ac:dyDescent="0.25"/>
    <row r="14026" ht="13.8" x14ac:dyDescent="0.25"/>
    <row r="14027" ht="13.8" x14ac:dyDescent="0.25"/>
    <row r="14028" ht="13.8" x14ac:dyDescent="0.25"/>
    <row r="14029" ht="13.8" x14ac:dyDescent="0.25"/>
    <row r="14030" ht="13.8" x14ac:dyDescent="0.25"/>
    <row r="14031" ht="13.8" x14ac:dyDescent="0.25"/>
    <row r="14032" ht="13.8" x14ac:dyDescent="0.25"/>
    <row r="14033" ht="13.8" x14ac:dyDescent="0.25"/>
    <row r="14034" ht="13.8" x14ac:dyDescent="0.25"/>
    <row r="14035" ht="13.8" x14ac:dyDescent="0.25"/>
    <row r="14036" ht="13.8" x14ac:dyDescent="0.25"/>
    <row r="14037" ht="13.8" x14ac:dyDescent="0.25"/>
    <row r="14038" ht="13.8" x14ac:dyDescent="0.25"/>
    <row r="14039" ht="13.8" x14ac:dyDescent="0.25"/>
    <row r="14040" ht="13.8" x14ac:dyDescent="0.25"/>
    <row r="14041" ht="13.8" x14ac:dyDescent="0.25"/>
    <row r="14042" ht="13.8" x14ac:dyDescent="0.25"/>
    <row r="14043" ht="13.8" x14ac:dyDescent="0.25"/>
    <row r="14044" ht="13.8" x14ac:dyDescent="0.25"/>
    <row r="14045" ht="13.8" x14ac:dyDescent="0.25"/>
    <row r="14046" ht="13.8" x14ac:dyDescent="0.25"/>
    <row r="14047" ht="13.8" x14ac:dyDescent="0.25"/>
    <row r="14048" ht="13.8" x14ac:dyDescent="0.25"/>
    <row r="14049" ht="13.8" x14ac:dyDescent="0.25"/>
    <row r="14050" ht="13.8" x14ac:dyDescent="0.25"/>
    <row r="14051" ht="13.8" x14ac:dyDescent="0.25"/>
    <row r="14052" ht="13.8" x14ac:dyDescent="0.25"/>
    <row r="14053" ht="13.8" x14ac:dyDescent="0.25"/>
    <row r="14054" ht="13.8" x14ac:dyDescent="0.25"/>
    <row r="14055" ht="13.8" x14ac:dyDescent="0.25"/>
    <row r="14056" ht="13.8" x14ac:dyDescent="0.25"/>
    <row r="14057" ht="13.8" x14ac:dyDescent="0.25"/>
    <row r="14058" ht="13.8" x14ac:dyDescent="0.25"/>
    <row r="14059" ht="13.8" x14ac:dyDescent="0.25"/>
    <row r="14060" ht="13.8" x14ac:dyDescent="0.25"/>
    <row r="14061" ht="13.8" x14ac:dyDescent="0.25"/>
    <row r="14062" ht="13.8" x14ac:dyDescent="0.25"/>
    <row r="14063" ht="13.8" x14ac:dyDescent="0.25"/>
    <row r="14064" ht="13.8" x14ac:dyDescent="0.25"/>
    <row r="14065" ht="13.8" x14ac:dyDescent="0.25"/>
    <row r="14066" ht="13.8" x14ac:dyDescent="0.25"/>
    <row r="14067" ht="13.8" x14ac:dyDescent="0.25"/>
    <row r="14068" ht="13.8" x14ac:dyDescent="0.25"/>
    <row r="14069" ht="13.8" x14ac:dyDescent="0.25"/>
    <row r="14070" ht="13.8" x14ac:dyDescent="0.25"/>
    <row r="14071" ht="13.8" x14ac:dyDescent="0.25"/>
    <row r="14072" ht="13.8" x14ac:dyDescent="0.25"/>
    <row r="14073" ht="13.8" x14ac:dyDescent="0.25"/>
    <row r="14074" ht="13.8" x14ac:dyDescent="0.25"/>
    <row r="14075" ht="13.8" x14ac:dyDescent="0.25"/>
    <row r="14076" ht="13.8" x14ac:dyDescent="0.25"/>
    <row r="14077" ht="13.8" x14ac:dyDescent="0.25"/>
    <row r="14078" ht="13.8" x14ac:dyDescent="0.25"/>
    <row r="14079" ht="13.8" x14ac:dyDescent="0.25"/>
    <row r="14080" ht="13.8" x14ac:dyDescent="0.25"/>
    <row r="14081" ht="13.8" x14ac:dyDescent="0.25"/>
    <row r="14082" ht="13.8" x14ac:dyDescent="0.25"/>
    <row r="14083" ht="13.8" x14ac:dyDescent="0.25"/>
    <row r="14084" ht="13.8" x14ac:dyDescent="0.25"/>
    <row r="14085" ht="13.8" x14ac:dyDescent="0.25"/>
    <row r="14086" ht="13.8" x14ac:dyDescent="0.25"/>
    <row r="14087" ht="13.8" x14ac:dyDescent="0.25"/>
    <row r="14088" ht="13.8" x14ac:dyDescent="0.25"/>
    <row r="14089" ht="13.8" x14ac:dyDescent="0.25"/>
    <row r="14090" ht="13.8" x14ac:dyDescent="0.25"/>
    <row r="14091" ht="13.8" x14ac:dyDescent="0.25"/>
    <row r="14092" ht="13.8" x14ac:dyDescent="0.25"/>
    <row r="14093" ht="13.8" x14ac:dyDescent="0.25"/>
    <row r="14094" ht="13.8" x14ac:dyDescent="0.25"/>
    <row r="14095" ht="13.8" x14ac:dyDescent="0.25"/>
    <row r="14096" ht="13.8" x14ac:dyDescent="0.25"/>
    <row r="14097" ht="13.8" x14ac:dyDescent="0.25"/>
    <row r="14098" ht="13.8" x14ac:dyDescent="0.25"/>
    <row r="14099" ht="13.8" x14ac:dyDescent="0.25"/>
    <row r="14100" ht="13.8" x14ac:dyDescent="0.25"/>
    <row r="14101" ht="13.8" x14ac:dyDescent="0.25"/>
    <row r="14102" ht="13.8" x14ac:dyDescent="0.25"/>
    <row r="14103" ht="13.8" x14ac:dyDescent="0.25"/>
    <row r="14104" ht="13.8" x14ac:dyDescent="0.25"/>
    <row r="14105" ht="13.8" x14ac:dyDescent="0.25"/>
    <row r="14106" ht="13.8" x14ac:dyDescent="0.25"/>
    <row r="14107" ht="13.8" x14ac:dyDescent="0.25"/>
    <row r="14108" ht="13.8" x14ac:dyDescent="0.25"/>
    <row r="14109" ht="13.8" x14ac:dyDescent="0.25"/>
    <row r="14110" ht="13.8" x14ac:dyDescent="0.25"/>
    <row r="14111" ht="13.8" x14ac:dyDescent="0.25"/>
    <row r="14112" ht="13.8" x14ac:dyDescent="0.25"/>
    <row r="14113" ht="13.8" x14ac:dyDescent="0.25"/>
    <row r="14114" ht="13.8" x14ac:dyDescent="0.25"/>
    <row r="14115" ht="13.8" x14ac:dyDescent="0.25"/>
    <row r="14116" ht="13.8" x14ac:dyDescent="0.25"/>
    <row r="14117" ht="13.8" x14ac:dyDescent="0.25"/>
    <row r="14118" ht="13.8" x14ac:dyDescent="0.25"/>
    <row r="14119" ht="13.8" x14ac:dyDescent="0.25"/>
    <row r="14120" ht="13.8" x14ac:dyDescent="0.25"/>
    <row r="14121" ht="13.8" x14ac:dyDescent="0.25"/>
    <row r="14122" ht="13.8" x14ac:dyDescent="0.25"/>
    <row r="14123" ht="13.8" x14ac:dyDescent="0.25"/>
    <row r="14124" ht="13.8" x14ac:dyDescent="0.25"/>
    <row r="14125" ht="13.8" x14ac:dyDescent="0.25"/>
    <row r="14126" ht="13.8" x14ac:dyDescent="0.25"/>
    <row r="14127" ht="13.8" x14ac:dyDescent="0.25"/>
    <row r="14128" ht="13.8" x14ac:dyDescent="0.25"/>
    <row r="14129" ht="13.8" x14ac:dyDescent="0.25"/>
    <row r="14130" ht="13.8" x14ac:dyDescent="0.25"/>
    <row r="14131" ht="13.8" x14ac:dyDescent="0.25"/>
    <row r="14132" ht="13.8" x14ac:dyDescent="0.25"/>
    <row r="14133" ht="13.8" x14ac:dyDescent="0.25"/>
    <row r="14134" ht="13.8" x14ac:dyDescent="0.25"/>
    <row r="14135" ht="13.8" x14ac:dyDescent="0.25"/>
    <row r="14136" ht="13.8" x14ac:dyDescent="0.25"/>
    <row r="14137" ht="13.8" x14ac:dyDescent="0.25"/>
    <row r="14138" ht="13.8" x14ac:dyDescent="0.25"/>
    <row r="14139" ht="13.8" x14ac:dyDescent="0.25"/>
    <row r="14140" ht="13.8" x14ac:dyDescent="0.25"/>
    <row r="14141" ht="13.8" x14ac:dyDescent="0.25"/>
    <row r="14142" ht="13.8" x14ac:dyDescent="0.25"/>
    <row r="14143" ht="13.8" x14ac:dyDescent="0.25"/>
    <row r="14144" ht="13.8" x14ac:dyDescent="0.25"/>
    <row r="14145" ht="13.8" x14ac:dyDescent="0.25"/>
    <row r="14146" ht="13.8" x14ac:dyDescent="0.25"/>
    <row r="14147" ht="13.8" x14ac:dyDescent="0.25"/>
    <row r="14148" ht="13.8" x14ac:dyDescent="0.25"/>
    <row r="14149" ht="13.8" x14ac:dyDescent="0.25"/>
    <row r="14150" ht="13.8" x14ac:dyDescent="0.25"/>
    <row r="14151" ht="13.8" x14ac:dyDescent="0.25"/>
    <row r="14152" ht="13.8" x14ac:dyDescent="0.25"/>
    <row r="14153" ht="13.8" x14ac:dyDescent="0.25"/>
    <row r="14154" ht="13.8" x14ac:dyDescent="0.25"/>
    <row r="14155" ht="13.8" x14ac:dyDescent="0.25"/>
    <row r="14156" ht="13.8" x14ac:dyDescent="0.25"/>
    <row r="14157" ht="13.8" x14ac:dyDescent="0.25"/>
    <row r="14158" ht="13.8" x14ac:dyDescent="0.25"/>
    <row r="14159" ht="13.8" x14ac:dyDescent="0.25"/>
    <row r="14160" ht="13.8" x14ac:dyDescent="0.25"/>
    <row r="14161" ht="13.8" x14ac:dyDescent="0.25"/>
    <row r="14162" ht="13.8" x14ac:dyDescent="0.25"/>
    <row r="14163" ht="13.8" x14ac:dyDescent="0.25"/>
    <row r="14164" ht="13.8" x14ac:dyDescent="0.25"/>
    <row r="14165" ht="13.8" x14ac:dyDescent="0.25"/>
    <row r="14166" ht="13.8" x14ac:dyDescent="0.25"/>
    <row r="14167" ht="13.8" x14ac:dyDescent="0.25"/>
    <row r="14168" ht="13.8" x14ac:dyDescent="0.25"/>
    <row r="14169" ht="13.8" x14ac:dyDescent="0.25"/>
    <row r="14170" ht="13.8" x14ac:dyDescent="0.25"/>
    <row r="14171" ht="13.8" x14ac:dyDescent="0.25"/>
    <row r="14172" ht="13.8" x14ac:dyDescent="0.25"/>
    <row r="14173" ht="13.8" x14ac:dyDescent="0.25"/>
    <row r="14174" ht="13.8" x14ac:dyDescent="0.25"/>
    <row r="14175" ht="13.8" x14ac:dyDescent="0.25"/>
    <row r="14176" ht="13.8" x14ac:dyDescent="0.25"/>
    <row r="14177" ht="13.8" x14ac:dyDescent="0.25"/>
    <row r="14178" ht="13.8" x14ac:dyDescent="0.25"/>
    <row r="14179" ht="13.8" x14ac:dyDescent="0.25"/>
    <row r="14180" ht="13.8" x14ac:dyDescent="0.25"/>
    <row r="14181" ht="13.8" x14ac:dyDescent="0.25"/>
    <row r="14182" ht="13.8" x14ac:dyDescent="0.25"/>
    <row r="14183" ht="13.8" x14ac:dyDescent="0.25"/>
    <row r="14184" ht="13.8" x14ac:dyDescent="0.25"/>
    <row r="14185" ht="13.8" x14ac:dyDescent="0.25"/>
    <row r="14186" ht="13.8" x14ac:dyDescent="0.25"/>
    <row r="14187" ht="13.8" x14ac:dyDescent="0.25"/>
    <row r="14188" ht="13.8" x14ac:dyDescent="0.25"/>
    <row r="14189" ht="13.8" x14ac:dyDescent="0.25"/>
    <row r="14190" ht="13.8" x14ac:dyDescent="0.25"/>
    <row r="14191" ht="13.8" x14ac:dyDescent="0.25"/>
    <row r="14192" ht="13.8" x14ac:dyDescent="0.25"/>
    <row r="14193" ht="13.8" x14ac:dyDescent="0.25"/>
    <row r="14194" ht="13.8" x14ac:dyDescent="0.25"/>
    <row r="14195" ht="13.8" x14ac:dyDescent="0.25"/>
    <row r="14196" ht="13.8" x14ac:dyDescent="0.25"/>
    <row r="14197" ht="13.8" x14ac:dyDescent="0.25"/>
    <row r="14198" ht="13.8" x14ac:dyDescent="0.25"/>
    <row r="14199" ht="13.8" x14ac:dyDescent="0.25"/>
    <row r="14200" ht="13.8" x14ac:dyDescent="0.25"/>
    <row r="14201" ht="13.8" x14ac:dyDescent="0.25"/>
    <row r="14202" ht="13.8" x14ac:dyDescent="0.25"/>
    <row r="14203" ht="13.8" x14ac:dyDescent="0.25"/>
    <row r="14204" ht="13.8" x14ac:dyDescent="0.25"/>
    <row r="14205" ht="13.8" x14ac:dyDescent="0.25"/>
    <row r="14206" ht="13.8" x14ac:dyDescent="0.25"/>
    <row r="14207" ht="13.8" x14ac:dyDescent="0.25"/>
    <row r="14208" ht="13.8" x14ac:dyDescent="0.25"/>
    <row r="14209" ht="13.8" x14ac:dyDescent="0.25"/>
    <row r="14210" ht="13.8" x14ac:dyDescent="0.25"/>
    <row r="14211" ht="13.8" x14ac:dyDescent="0.25"/>
    <row r="14212" ht="13.8" x14ac:dyDescent="0.25"/>
    <row r="14213" ht="13.8" x14ac:dyDescent="0.25"/>
    <row r="14214" ht="13.8" x14ac:dyDescent="0.25"/>
    <row r="14215" ht="13.8" x14ac:dyDescent="0.25"/>
    <row r="14216" ht="13.8" x14ac:dyDescent="0.25"/>
    <row r="14217" ht="13.8" x14ac:dyDescent="0.25"/>
    <row r="14218" ht="13.8" x14ac:dyDescent="0.25"/>
    <row r="14219" ht="13.8" x14ac:dyDescent="0.25"/>
    <row r="14220" ht="13.8" x14ac:dyDescent="0.25"/>
    <row r="14221" ht="13.8" x14ac:dyDescent="0.25"/>
    <row r="14222" ht="13.8" x14ac:dyDescent="0.25"/>
    <row r="14223" ht="13.8" x14ac:dyDescent="0.25"/>
    <row r="14224" ht="13.8" x14ac:dyDescent="0.25"/>
    <row r="14225" ht="13.8" x14ac:dyDescent="0.25"/>
    <row r="14226" ht="13.8" x14ac:dyDescent="0.25"/>
    <row r="14227" ht="13.8" x14ac:dyDescent="0.25"/>
    <row r="14228" ht="13.8" x14ac:dyDescent="0.25"/>
    <row r="14229" ht="13.8" x14ac:dyDescent="0.25"/>
    <row r="14230" ht="13.8" x14ac:dyDescent="0.25"/>
    <row r="14231" ht="13.8" x14ac:dyDescent="0.25"/>
    <row r="14232" ht="13.8" x14ac:dyDescent="0.25"/>
    <row r="14233" ht="13.8" x14ac:dyDescent="0.25"/>
    <row r="14234" ht="13.8" x14ac:dyDescent="0.25"/>
    <row r="14235" ht="13.8" x14ac:dyDescent="0.25"/>
    <row r="14236" ht="13.8" x14ac:dyDescent="0.25"/>
    <row r="14237" ht="13.8" x14ac:dyDescent="0.25"/>
    <row r="14238" ht="13.8" x14ac:dyDescent="0.25"/>
    <row r="14239" ht="13.8" x14ac:dyDescent="0.25"/>
    <row r="14240" ht="13.8" x14ac:dyDescent="0.25"/>
    <row r="14241" ht="13.8" x14ac:dyDescent="0.25"/>
    <row r="14242" ht="13.8" x14ac:dyDescent="0.25"/>
    <row r="14243" ht="13.8" x14ac:dyDescent="0.25"/>
    <row r="14244" ht="13.8" x14ac:dyDescent="0.25"/>
    <row r="14245" ht="13.8" x14ac:dyDescent="0.25"/>
    <row r="14246" ht="13.8" x14ac:dyDescent="0.25"/>
    <row r="14247" ht="13.8" x14ac:dyDescent="0.25"/>
    <row r="14248" ht="13.8" x14ac:dyDescent="0.25"/>
    <row r="14249" ht="13.8" x14ac:dyDescent="0.25"/>
    <row r="14250" ht="13.8" x14ac:dyDescent="0.25"/>
    <row r="14251" ht="13.8" x14ac:dyDescent="0.25"/>
    <row r="14252" ht="13.8" x14ac:dyDescent="0.25"/>
    <row r="14253" ht="13.8" x14ac:dyDescent="0.25"/>
    <row r="14254" ht="13.8" x14ac:dyDescent="0.25"/>
    <row r="14255" ht="13.8" x14ac:dyDescent="0.25"/>
    <row r="14256" ht="13.8" x14ac:dyDescent="0.25"/>
    <row r="14257" ht="13.8" x14ac:dyDescent="0.25"/>
    <row r="14258" ht="13.8" x14ac:dyDescent="0.25"/>
    <row r="14259" ht="13.8" x14ac:dyDescent="0.25"/>
    <row r="14260" ht="13.8" x14ac:dyDescent="0.25"/>
    <row r="14261" ht="13.8" x14ac:dyDescent="0.25"/>
    <row r="14262" ht="13.8" x14ac:dyDescent="0.25"/>
    <row r="14263" ht="13.8" x14ac:dyDescent="0.25"/>
    <row r="14264" ht="13.8" x14ac:dyDescent="0.25"/>
    <row r="14265" ht="13.8" x14ac:dyDescent="0.25"/>
    <row r="14266" ht="13.8" x14ac:dyDescent="0.25"/>
    <row r="14267" ht="13.8" x14ac:dyDescent="0.25"/>
    <row r="14268" ht="13.8" x14ac:dyDescent="0.25"/>
    <row r="14269" ht="13.8" x14ac:dyDescent="0.25"/>
    <row r="14270" ht="13.8" x14ac:dyDescent="0.25"/>
    <row r="14271" ht="13.8" x14ac:dyDescent="0.25"/>
    <row r="14272" ht="13.8" x14ac:dyDescent="0.25"/>
    <row r="14273" ht="13.8" x14ac:dyDescent="0.25"/>
    <row r="14274" ht="13.8" x14ac:dyDescent="0.25"/>
    <row r="14275" ht="13.8" x14ac:dyDescent="0.25"/>
    <row r="14276" ht="13.8" x14ac:dyDescent="0.25"/>
    <row r="14277" ht="13.8" x14ac:dyDescent="0.25"/>
    <row r="14278" ht="13.8" x14ac:dyDescent="0.25"/>
    <row r="14279" ht="13.8" x14ac:dyDescent="0.25"/>
    <row r="14280" ht="13.8" x14ac:dyDescent="0.25"/>
    <row r="14281" ht="13.8" x14ac:dyDescent="0.25"/>
    <row r="14282" ht="13.8" x14ac:dyDescent="0.25"/>
    <row r="14283" ht="13.8" x14ac:dyDescent="0.25"/>
    <row r="14284" ht="13.8" x14ac:dyDescent="0.25"/>
    <row r="14285" ht="13.8" x14ac:dyDescent="0.25"/>
    <row r="14286" ht="13.8" x14ac:dyDescent="0.25"/>
    <row r="14287" ht="13.8" x14ac:dyDescent="0.25"/>
    <row r="14288" ht="13.8" x14ac:dyDescent="0.25"/>
    <row r="14289" ht="13.8" x14ac:dyDescent="0.25"/>
    <row r="14290" ht="13.8" x14ac:dyDescent="0.25"/>
    <row r="14291" ht="13.8" x14ac:dyDescent="0.25"/>
    <row r="14292" ht="13.8" x14ac:dyDescent="0.25"/>
    <row r="14293" ht="13.8" x14ac:dyDescent="0.25"/>
    <row r="14294" ht="13.8" x14ac:dyDescent="0.25"/>
    <row r="14295" ht="13.8" x14ac:dyDescent="0.25"/>
    <row r="14296" ht="13.8" x14ac:dyDescent="0.25"/>
    <row r="14297" ht="13.8" x14ac:dyDescent="0.25"/>
    <row r="14298" ht="13.8" x14ac:dyDescent="0.25"/>
    <row r="14299" ht="13.8" x14ac:dyDescent="0.25"/>
    <row r="14300" ht="13.8" x14ac:dyDescent="0.25"/>
    <row r="14301" ht="13.8" x14ac:dyDescent="0.25"/>
    <row r="14302" ht="13.8" x14ac:dyDescent="0.25"/>
    <row r="14303" ht="13.8" x14ac:dyDescent="0.25"/>
    <row r="14304" ht="13.8" x14ac:dyDescent="0.25"/>
    <row r="14305" ht="13.8" x14ac:dyDescent="0.25"/>
    <row r="14306" ht="13.8" x14ac:dyDescent="0.25"/>
    <row r="14307" ht="13.8" x14ac:dyDescent="0.25"/>
    <row r="14308" ht="13.8" x14ac:dyDescent="0.25"/>
    <row r="14309" ht="13.8" x14ac:dyDescent="0.25"/>
    <row r="14310" ht="13.8" x14ac:dyDescent="0.25"/>
    <row r="14311" ht="13.8" x14ac:dyDescent="0.25"/>
    <row r="14312" ht="13.8" x14ac:dyDescent="0.25"/>
    <row r="14313" ht="13.8" x14ac:dyDescent="0.25"/>
    <row r="14314" ht="13.8" x14ac:dyDescent="0.25"/>
    <row r="14315" ht="13.8" x14ac:dyDescent="0.25"/>
    <row r="14316" ht="13.8" x14ac:dyDescent="0.25"/>
    <row r="14317" ht="13.8" x14ac:dyDescent="0.25"/>
    <row r="14318" ht="13.8" x14ac:dyDescent="0.25"/>
    <row r="14319" ht="13.8" x14ac:dyDescent="0.25"/>
    <row r="14320" ht="13.8" x14ac:dyDescent="0.25"/>
    <row r="14321" ht="13.8" x14ac:dyDescent="0.25"/>
    <row r="14322" ht="13.8" x14ac:dyDescent="0.25"/>
    <row r="14323" ht="13.8" x14ac:dyDescent="0.25"/>
    <row r="14324" ht="13.8" x14ac:dyDescent="0.25"/>
    <row r="14325" ht="13.8" x14ac:dyDescent="0.25"/>
    <row r="14326" ht="13.8" x14ac:dyDescent="0.25"/>
    <row r="14327" ht="13.8" x14ac:dyDescent="0.25"/>
    <row r="14328" ht="13.8" x14ac:dyDescent="0.25"/>
    <row r="14329" ht="13.8" x14ac:dyDescent="0.25"/>
    <row r="14330" ht="13.8" x14ac:dyDescent="0.25"/>
    <row r="14331" ht="13.8" x14ac:dyDescent="0.25"/>
    <row r="14332" ht="13.8" x14ac:dyDescent="0.25"/>
    <row r="14333" ht="13.8" x14ac:dyDescent="0.25"/>
    <row r="14334" ht="13.8" x14ac:dyDescent="0.25"/>
    <row r="14335" ht="13.8" x14ac:dyDescent="0.25"/>
    <row r="14336" ht="13.8" x14ac:dyDescent="0.25"/>
    <row r="14337" ht="13.8" x14ac:dyDescent="0.25"/>
    <row r="14338" ht="13.8" x14ac:dyDescent="0.25"/>
    <row r="14339" ht="13.8" x14ac:dyDescent="0.25"/>
    <row r="14340" ht="13.8" x14ac:dyDescent="0.25"/>
    <row r="14341" ht="13.8" x14ac:dyDescent="0.25"/>
    <row r="14342" ht="13.8" x14ac:dyDescent="0.25"/>
    <row r="14343" ht="13.8" x14ac:dyDescent="0.25"/>
    <row r="14344" ht="13.8" x14ac:dyDescent="0.25"/>
    <row r="14345" ht="13.8" x14ac:dyDescent="0.25"/>
    <row r="14346" ht="13.8" x14ac:dyDescent="0.25"/>
    <row r="14347" ht="13.8" x14ac:dyDescent="0.25"/>
    <row r="14348" ht="13.8" x14ac:dyDescent="0.25"/>
    <row r="14349" ht="13.8" x14ac:dyDescent="0.25"/>
    <row r="14350" ht="13.8" x14ac:dyDescent="0.25"/>
    <row r="14351" ht="13.8" x14ac:dyDescent="0.25"/>
    <row r="14352" ht="13.8" x14ac:dyDescent="0.25"/>
    <row r="14353" ht="13.8" x14ac:dyDescent="0.25"/>
    <row r="14354" ht="13.8" x14ac:dyDescent="0.25"/>
    <row r="14355" ht="13.8" x14ac:dyDescent="0.25"/>
    <row r="14356" ht="13.8" x14ac:dyDescent="0.25"/>
    <row r="14357" ht="13.8" x14ac:dyDescent="0.25"/>
    <row r="14358" ht="13.8" x14ac:dyDescent="0.25"/>
    <row r="14359" ht="13.8" x14ac:dyDescent="0.25"/>
    <row r="14360" ht="13.8" x14ac:dyDescent="0.25"/>
    <row r="14361" ht="13.8" x14ac:dyDescent="0.25"/>
    <row r="14362" ht="13.8" x14ac:dyDescent="0.25"/>
    <row r="14363" ht="13.8" x14ac:dyDescent="0.25"/>
    <row r="14364" ht="13.8" x14ac:dyDescent="0.25"/>
    <row r="14365" ht="13.8" x14ac:dyDescent="0.25"/>
    <row r="14366" ht="13.8" x14ac:dyDescent="0.25"/>
    <row r="14367" ht="13.8" x14ac:dyDescent="0.25"/>
    <row r="14368" ht="13.8" x14ac:dyDescent="0.25"/>
    <row r="14369" ht="13.8" x14ac:dyDescent="0.25"/>
    <row r="14370" ht="13.8" x14ac:dyDescent="0.25"/>
    <row r="14371" ht="13.8" x14ac:dyDescent="0.25"/>
    <row r="14372" ht="13.8" x14ac:dyDescent="0.25"/>
    <row r="14373" ht="13.8" x14ac:dyDescent="0.25"/>
    <row r="14374" ht="13.8" x14ac:dyDescent="0.25"/>
    <row r="14375" ht="13.8" x14ac:dyDescent="0.25"/>
    <row r="14376" ht="13.8" x14ac:dyDescent="0.25"/>
    <row r="14377" ht="13.8" x14ac:dyDescent="0.25"/>
    <row r="14378" ht="13.8" x14ac:dyDescent="0.25"/>
    <row r="14379" ht="13.8" x14ac:dyDescent="0.25"/>
    <row r="14380" ht="13.8" x14ac:dyDescent="0.25"/>
    <row r="14381" ht="13.8" x14ac:dyDescent="0.25"/>
    <row r="14382" ht="13.8" x14ac:dyDescent="0.25"/>
    <row r="14383" ht="13.8" x14ac:dyDescent="0.25"/>
    <row r="14384" ht="13.8" x14ac:dyDescent="0.25"/>
    <row r="14385" ht="13.8" x14ac:dyDescent="0.25"/>
    <row r="14386" ht="13.8" x14ac:dyDescent="0.25"/>
    <row r="14387" ht="13.8" x14ac:dyDescent="0.25"/>
    <row r="14388" ht="13.8" x14ac:dyDescent="0.25"/>
    <row r="14389" ht="13.8" x14ac:dyDescent="0.25"/>
    <row r="14390" ht="13.8" x14ac:dyDescent="0.25"/>
    <row r="14391" ht="13.8" x14ac:dyDescent="0.25"/>
    <row r="14392" ht="13.8" x14ac:dyDescent="0.25"/>
    <row r="14393" ht="13.8" x14ac:dyDescent="0.25"/>
    <row r="14394" ht="13.8" x14ac:dyDescent="0.25"/>
    <row r="14395" ht="13.8" x14ac:dyDescent="0.25"/>
    <row r="14396" ht="13.8" x14ac:dyDescent="0.25"/>
    <row r="14397" ht="13.8" x14ac:dyDescent="0.25"/>
    <row r="14398" ht="13.8" x14ac:dyDescent="0.25"/>
    <row r="14399" ht="13.8" x14ac:dyDescent="0.25"/>
    <row r="14400" ht="13.8" x14ac:dyDescent="0.25"/>
    <row r="14401" ht="13.8" x14ac:dyDescent="0.25"/>
    <row r="14402" ht="13.8" x14ac:dyDescent="0.25"/>
    <row r="14403" ht="13.8" x14ac:dyDescent="0.25"/>
    <row r="14404" ht="13.8" x14ac:dyDescent="0.25"/>
    <row r="14405" ht="13.8" x14ac:dyDescent="0.25"/>
    <row r="14406" ht="13.8" x14ac:dyDescent="0.25"/>
    <row r="14407" ht="13.8" x14ac:dyDescent="0.25"/>
    <row r="14408" ht="13.8" x14ac:dyDescent="0.25"/>
    <row r="14409" ht="13.8" x14ac:dyDescent="0.25"/>
    <row r="14410" ht="13.8" x14ac:dyDescent="0.25"/>
    <row r="14411" ht="13.8" x14ac:dyDescent="0.25"/>
    <row r="14412" ht="13.8" x14ac:dyDescent="0.25"/>
    <row r="14413" ht="13.8" x14ac:dyDescent="0.25"/>
    <row r="14414" ht="13.8" x14ac:dyDescent="0.25"/>
    <row r="14415" ht="13.8" x14ac:dyDescent="0.25"/>
    <row r="14416" ht="13.8" x14ac:dyDescent="0.25"/>
    <row r="14417" ht="13.8" x14ac:dyDescent="0.25"/>
    <row r="14418" ht="13.8" x14ac:dyDescent="0.25"/>
    <row r="14419" ht="13.8" x14ac:dyDescent="0.25"/>
    <row r="14420" ht="13.8" x14ac:dyDescent="0.25"/>
    <row r="14421" ht="13.8" x14ac:dyDescent="0.25"/>
    <row r="14422" ht="13.8" x14ac:dyDescent="0.25"/>
    <row r="14423" ht="13.8" x14ac:dyDescent="0.25"/>
    <row r="14424" ht="13.8" x14ac:dyDescent="0.25"/>
    <row r="14425" ht="13.8" x14ac:dyDescent="0.25"/>
    <row r="14426" ht="13.8" x14ac:dyDescent="0.25"/>
    <row r="14427" ht="13.8" x14ac:dyDescent="0.25"/>
    <row r="14428" ht="13.8" x14ac:dyDescent="0.25"/>
    <row r="14429" ht="13.8" x14ac:dyDescent="0.25"/>
    <row r="14430" ht="13.8" x14ac:dyDescent="0.25"/>
    <row r="14431" ht="13.8" x14ac:dyDescent="0.25"/>
    <row r="14432" ht="13.8" x14ac:dyDescent="0.25"/>
    <row r="14433" ht="13.8" x14ac:dyDescent="0.25"/>
    <row r="14434" ht="13.8" x14ac:dyDescent="0.25"/>
    <row r="14435" ht="13.8" x14ac:dyDescent="0.25"/>
    <row r="14436" ht="13.8" x14ac:dyDescent="0.25"/>
    <row r="14437" ht="13.8" x14ac:dyDescent="0.25"/>
    <row r="14438" ht="13.8" x14ac:dyDescent="0.25"/>
    <row r="14439" ht="13.8" x14ac:dyDescent="0.25"/>
    <row r="14440" ht="13.8" x14ac:dyDescent="0.25"/>
    <row r="14441" ht="13.8" x14ac:dyDescent="0.25"/>
    <row r="14442" ht="13.8" x14ac:dyDescent="0.25"/>
    <row r="14443" ht="13.8" x14ac:dyDescent="0.25"/>
    <row r="14444" ht="13.8" x14ac:dyDescent="0.25"/>
    <row r="14445" ht="13.8" x14ac:dyDescent="0.25"/>
    <row r="14446" ht="13.8" x14ac:dyDescent="0.25"/>
    <row r="14447" ht="13.8" x14ac:dyDescent="0.25"/>
    <row r="14448" ht="13.8" x14ac:dyDescent="0.25"/>
    <row r="14449" ht="13.8" x14ac:dyDescent="0.25"/>
    <row r="14450" ht="13.8" x14ac:dyDescent="0.25"/>
    <row r="14451" ht="13.8" x14ac:dyDescent="0.25"/>
    <row r="14452" ht="13.8" x14ac:dyDescent="0.25"/>
    <row r="14453" ht="13.8" x14ac:dyDescent="0.25"/>
    <row r="14454" ht="13.8" x14ac:dyDescent="0.25"/>
    <row r="14455" ht="13.8" x14ac:dyDescent="0.25"/>
    <row r="14456" ht="13.8" x14ac:dyDescent="0.25"/>
    <row r="14457" ht="13.8" x14ac:dyDescent="0.25"/>
    <row r="14458" ht="13.8" x14ac:dyDescent="0.25"/>
    <row r="14459" ht="13.8" x14ac:dyDescent="0.25"/>
    <row r="14460" ht="13.8" x14ac:dyDescent="0.25"/>
    <row r="14461" ht="13.8" x14ac:dyDescent="0.25"/>
    <row r="14462" ht="13.8" x14ac:dyDescent="0.25"/>
    <row r="14463" ht="13.8" x14ac:dyDescent="0.25"/>
    <row r="14464" ht="13.8" x14ac:dyDescent="0.25"/>
    <row r="14465" ht="13.8" x14ac:dyDescent="0.25"/>
    <row r="14466" ht="13.8" x14ac:dyDescent="0.25"/>
    <row r="14467" ht="13.8" x14ac:dyDescent="0.25"/>
    <row r="14468" ht="13.8" x14ac:dyDescent="0.25"/>
    <row r="14469" ht="13.8" x14ac:dyDescent="0.25"/>
    <row r="14470" ht="13.8" x14ac:dyDescent="0.25"/>
    <row r="14471" ht="13.8" x14ac:dyDescent="0.25"/>
    <row r="14472" ht="13.8" x14ac:dyDescent="0.25"/>
    <row r="14473" ht="13.8" x14ac:dyDescent="0.25"/>
    <row r="14474" ht="13.8" x14ac:dyDescent="0.25"/>
    <row r="14475" ht="13.8" x14ac:dyDescent="0.25"/>
    <row r="14476" ht="13.8" x14ac:dyDescent="0.25"/>
    <row r="14477" ht="13.8" x14ac:dyDescent="0.25"/>
    <row r="14478" ht="13.8" x14ac:dyDescent="0.25"/>
    <row r="14479" ht="13.8" x14ac:dyDescent="0.25"/>
    <row r="14480" ht="13.8" x14ac:dyDescent="0.25"/>
    <row r="14481" ht="13.8" x14ac:dyDescent="0.25"/>
    <row r="14482" ht="13.8" x14ac:dyDescent="0.25"/>
    <row r="14483" ht="13.8" x14ac:dyDescent="0.25"/>
    <row r="14484" ht="13.8" x14ac:dyDescent="0.25"/>
    <row r="14485" ht="13.8" x14ac:dyDescent="0.25"/>
    <row r="14486" ht="13.8" x14ac:dyDescent="0.25"/>
    <row r="14487" ht="13.8" x14ac:dyDescent="0.25"/>
    <row r="14488" ht="13.8" x14ac:dyDescent="0.25"/>
    <row r="14489" ht="13.8" x14ac:dyDescent="0.25"/>
    <row r="14490" ht="13.8" x14ac:dyDescent="0.25"/>
    <row r="14491" ht="13.8" x14ac:dyDescent="0.25"/>
    <row r="14492" ht="13.8" x14ac:dyDescent="0.25"/>
    <row r="14493" ht="13.8" x14ac:dyDescent="0.25"/>
    <row r="14494" ht="13.8" x14ac:dyDescent="0.25"/>
    <row r="14495" ht="13.8" x14ac:dyDescent="0.25"/>
    <row r="14496" ht="13.8" x14ac:dyDescent="0.25"/>
    <row r="14497" ht="13.8" x14ac:dyDescent="0.25"/>
    <row r="14498" ht="13.8" x14ac:dyDescent="0.25"/>
    <row r="14499" ht="13.8" x14ac:dyDescent="0.25"/>
    <row r="14500" ht="13.8" x14ac:dyDescent="0.25"/>
    <row r="14501" ht="13.8" x14ac:dyDescent="0.25"/>
    <row r="14502" ht="13.8" x14ac:dyDescent="0.25"/>
    <row r="14503" ht="13.8" x14ac:dyDescent="0.25"/>
    <row r="14504" ht="13.8" x14ac:dyDescent="0.25"/>
    <row r="14505" ht="13.8" x14ac:dyDescent="0.25"/>
    <row r="14506" ht="13.8" x14ac:dyDescent="0.25"/>
    <row r="14507" ht="13.8" x14ac:dyDescent="0.25"/>
    <row r="14508" ht="13.8" x14ac:dyDescent="0.25"/>
    <row r="14509" ht="13.8" x14ac:dyDescent="0.25"/>
    <row r="14510" ht="13.8" x14ac:dyDescent="0.25"/>
    <row r="14511" ht="13.8" x14ac:dyDescent="0.25"/>
    <row r="14512" ht="13.8" x14ac:dyDescent="0.25"/>
    <row r="14513" ht="13.8" x14ac:dyDescent="0.25"/>
    <row r="14514" ht="13.8" x14ac:dyDescent="0.25"/>
    <row r="14515" ht="13.8" x14ac:dyDescent="0.25"/>
    <row r="14516" ht="13.8" x14ac:dyDescent="0.25"/>
    <row r="14517" ht="13.8" x14ac:dyDescent="0.25"/>
    <row r="14518" ht="13.8" x14ac:dyDescent="0.25"/>
    <row r="14519" ht="13.8" x14ac:dyDescent="0.25"/>
    <row r="14520" ht="13.8" x14ac:dyDescent="0.25"/>
    <row r="14521" ht="13.8" x14ac:dyDescent="0.25"/>
    <row r="14522" ht="13.8" x14ac:dyDescent="0.25"/>
    <row r="14523" ht="13.8" x14ac:dyDescent="0.25"/>
    <row r="14524" ht="13.8" x14ac:dyDescent="0.25"/>
    <row r="14525" ht="13.8" x14ac:dyDescent="0.25"/>
    <row r="14526" ht="13.8" x14ac:dyDescent="0.25"/>
    <row r="14527" ht="13.8" x14ac:dyDescent="0.25"/>
    <row r="14528" ht="13.8" x14ac:dyDescent="0.25"/>
    <row r="14529" ht="13.8" x14ac:dyDescent="0.25"/>
    <row r="14530" ht="13.8" x14ac:dyDescent="0.25"/>
    <row r="14531" ht="13.8" x14ac:dyDescent="0.25"/>
    <row r="14532" ht="13.8" x14ac:dyDescent="0.25"/>
    <row r="14533" ht="13.8" x14ac:dyDescent="0.25"/>
    <row r="14534" ht="13.8" x14ac:dyDescent="0.25"/>
    <row r="14535" ht="13.8" x14ac:dyDescent="0.25"/>
    <row r="14536" ht="13.8" x14ac:dyDescent="0.25"/>
    <row r="14537" ht="13.8" x14ac:dyDescent="0.25"/>
    <row r="14538" ht="13.8" x14ac:dyDescent="0.25"/>
    <row r="14539" ht="13.8" x14ac:dyDescent="0.25"/>
    <row r="14540" ht="13.8" x14ac:dyDescent="0.25"/>
    <row r="14541" ht="13.8" x14ac:dyDescent="0.25"/>
    <row r="14542" ht="13.8" x14ac:dyDescent="0.25"/>
    <row r="14543" ht="13.8" x14ac:dyDescent="0.25"/>
    <row r="14544" ht="13.8" x14ac:dyDescent="0.25"/>
    <row r="14545" ht="13.8" x14ac:dyDescent="0.25"/>
    <row r="14546" ht="13.8" x14ac:dyDescent="0.25"/>
    <row r="14547" ht="13.8" x14ac:dyDescent="0.25"/>
    <row r="14548" ht="13.8" x14ac:dyDescent="0.25"/>
    <row r="14549" ht="13.8" x14ac:dyDescent="0.25"/>
    <row r="14550" ht="13.8" x14ac:dyDescent="0.25"/>
    <row r="14551" ht="13.8" x14ac:dyDescent="0.25"/>
    <row r="14552" ht="13.8" x14ac:dyDescent="0.25"/>
    <row r="14553" ht="13.8" x14ac:dyDescent="0.25"/>
    <row r="14554" ht="13.8" x14ac:dyDescent="0.25"/>
    <row r="14555" ht="13.8" x14ac:dyDescent="0.25"/>
    <row r="14556" ht="13.8" x14ac:dyDescent="0.25"/>
    <row r="14557" ht="13.8" x14ac:dyDescent="0.25"/>
    <row r="14558" ht="13.8" x14ac:dyDescent="0.25"/>
    <row r="14559" ht="13.8" x14ac:dyDescent="0.25"/>
    <row r="14560" ht="13.8" x14ac:dyDescent="0.25"/>
    <row r="14561" ht="13.8" x14ac:dyDescent="0.25"/>
    <row r="14562" ht="13.8" x14ac:dyDescent="0.25"/>
    <row r="14563" ht="13.8" x14ac:dyDescent="0.25"/>
    <row r="14564" ht="13.8" x14ac:dyDescent="0.25"/>
    <row r="14565" ht="13.8" x14ac:dyDescent="0.25"/>
    <row r="14566" ht="13.8" x14ac:dyDescent="0.25"/>
    <row r="14567" ht="13.8" x14ac:dyDescent="0.25"/>
    <row r="14568" ht="13.8" x14ac:dyDescent="0.25"/>
    <row r="14569" ht="13.8" x14ac:dyDescent="0.25"/>
    <row r="14570" ht="13.8" x14ac:dyDescent="0.25"/>
    <row r="14571" ht="13.8" x14ac:dyDescent="0.25"/>
    <row r="14572" ht="13.8" x14ac:dyDescent="0.25"/>
    <row r="14573" ht="13.8" x14ac:dyDescent="0.25"/>
    <row r="14574" ht="13.8" x14ac:dyDescent="0.25"/>
    <row r="14575" ht="13.8" x14ac:dyDescent="0.25"/>
    <row r="14576" ht="13.8" x14ac:dyDescent="0.25"/>
    <row r="14577" ht="13.8" x14ac:dyDescent="0.25"/>
    <row r="14578" ht="13.8" x14ac:dyDescent="0.25"/>
    <row r="14579" ht="13.8" x14ac:dyDescent="0.25"/>
    <row r="14580" ht="13.8" x14ac:dyDescent="0.25"/>
    <row r="14581" ht="13.8" x14ac:dyDescent="0.25"/>
    <row r="14582" ht="13.8" x14ac:dyDescent="0.25"/>
    <row r="14583" ht="13.8" x14ac:dyDescent="0.25"/>
    <row r="14584" ht="13.8" x14ac:dyDescent="0.25"/>
    <row r="14585" ht="13.8" x14ac:dyDescent="0.25"/>
    <row r="14586" ht="13.8" x14ac:dyDescent="0.25"/>
    <row r="14587" ht="13.8" x14ac:dyDescent="0.25"/>
    <row r="14588" ht="13.8" x14ac:dyDescent="0.25"/>
    <row r="14589" ht="13.8" x14ac:dyDescent="0.25"/>
    <row r="14590" ht="13.8" x14ac:dyDescent="0.25"/>
    <row r="14591" ht="13.8" x14ac:dyDescent="0.25"/>
    <row r="14592" ht="13.8" x14ac:dyDescent="0.25"/>
    <row r="14593" ht="13.8" x14ac:dyDescent="0.25"/>
    <row r="14594" ht="13.8" x14ac:dyDescent="0.25"/>
    <row r="14595" ht="13.8" x14ac:dyDescent="0.25"/>
    <row r="14596" ht="13.8" x14ac:dyDescent="0.25"/>
    <row r="14597" ht="13.8" x14ac:dyDescent="0.25"/>
    <row r="14598" ht="13.8" x14ac:dyDescent="0.25"/>
    <row r="14599" ht="13.8" x14ac:dyDescent="0.25"/>
    <row r="14600" ht="13.8" x14ac:dyDescent="0.25"/>
    <row r="14601" ht="13.8" x14ac:dyDescent="0.25"/>
    <row r="14602" ht="13.8" x14ac:dyDescent="0.25"/>
    <row r="14603" ht="13.8" x14ac:dyDescent="0.25"/>
    <row r="14604" ht="13.8" x14ac:dyDescent="0.25"/>
    <row r="14605" ht="13.8" x14ac:dyDescent="0.25"/>
    <row r="14606" ht="13.8" x14ac:dyDescent="0.25"/>
    <row r="14607" ht="13.8" x14ac:dyDescent="0.25"/>
    <row r="14608" ht="13.8" x14ac:dyDescent="0.25"/>
    <row r="14609" ht="13.8" x14ac:dyDescent="0.25"/>
    <row r="14610" ht="13.8" x14ac:dyDescent="0.25"/>
    <row r="14611" ht="13.8" x14ac:dyDescent="0.25"/>
    <row r="14612" ht="13.8" x14ac:dyDescent="0.25"/>
    <row r="14613" ht="13.8" x14ac:dyDescent="0.25"/>
    <row r="14614" ht="13.8" x14ac:dyDescent="0.25"/>
    <row r="14615" ht="13.8" x14ac:dyDescent="0.25"/>
    <row r="14616" ht="13.8" x14ac:dyDescent="0.25"/>
    <row r="14617" ht="13.8" x14ac:dyDescent="0.25"/>
    <row r="14618" ht="13.8" x14ac:dyDescent="0.25"/>
    <row r="14619" ht="13.8" x14ac:dyDescent="0.25"/>
    <row r="14620" ht="13.8" x14ac:dyDescent="0.25"/>
    <row r="14621" ht="13.8" x14ac:dyDescent="0.25"/>
    <row r="14622" ht="13.8" x14ac:dyDescent="0.25"/>
    <row r="14623" ht="13.8" x14ac:dyDescent="0.25"/>
    <row r="14624" ht="13.8" x14ac:dyDescent="0.25"/>
    <row r="14625" ht="13.8" x14ac:dyDescent="0.25"/>
    <row r="14626" ht="13.8" x14ac:dyDescent="0.25"/>
    <row r="14627" ht="13.8" x14ac:dyDescent="0.25"/>
    <row r="14628" ht="13.8" x14ac:dyDescent="0.25"/>
    <row r="14629" ht="13.8" x14ac:dyDescent="0.25"/>
    <row r="14630" ht="13.8" x14ac:dyDescent="0.25"/>
    <row r="14631" ht="13.8" x14ac:dyDescent="0.25"/>
    <row r="14632" ht="13.8" x14ac:dyDescent="0.25"/>
    <row r="14633" ht="13.8" x14ac:dyDescent="0.25"/>
    <row r="14634" ht="13.8" x14ac:dyDescent="0.25"/>
    <row r="14635" ht="13.8" x14ac:dyDescent="0.25"/>
    <row r="14636" ht="13.8" x14ac:dyDescent="0.25"/>
    <row r="14637" ht="13.8" x14ac:dyDescent="0.25"/>
    <row r="14638" ht="13.8" x14ac:dyDescent="0.25"/>
    <row r="14639" ht="13.8" x14ac:dyDescent="0.25"/>
    <row r="14640" ht="13.8" x14ac:dyDescent="0.25"/>
    <row r="14641" ht="13.8" x14ac:dyDescent="0.25"/>
    <row r="14642" ht="13.8" x14ac:dyDescent="0.25"/>
    <row r="14643" ht="13.8" x14ac:dyDescent="0.25"/>
    <row r="14644" ht="13.8" x14ac:dyDescent="0.25"/>
    <row r="14645" ht="13.8" x14ac:dyDescent="0.25"/>
    <row r="14646" ht="13.8" x14ac:dyDescent="0.25"/>
    <row r="14647" ht="13.8" x14ac:dyDescent="0.25"/>
    <row r="14648" ht="13.8" x14ac:dyDescent="0.25"/>
    <row r="14649" ht="13.8" x14ac:dyDescent="0.25"/>
    <row r="14650" ht="13.8" x14ac:dyDescent="0.25"/>
    <row r="14651" ht="13.8" x14ac:dyDescent="0.25"/>
    <row r="14652" ht="13.8" x14ac:dyDescent="0.25"/>
    <row r="14653" ht="13.8" x14ac:dyDescent="0.25"/>
    <row r="14654" ht="13.8" x14ac:dyDescent="0.25"/>
    <row r="14655" ht="13.8" x14ac:dyDescent="0.25"/>
    <row r="14656" ht="13.8" x14ac:dyDescent="0.25"/>
    <row r="14657" ht="13.8" x14ac:dyDescent="0.25"/>
    <row r="14658" ht="13.8" x14ac:dyDescent="0.25"/>
    <row r="14659" ht="13.8" x14ac:dyDescent="0.25"/>
    <row r="14660" ht="13.8" x14ac:dyDescent="0.25"/>
    <row r="14661" ht="13.8" x14ac:dyDescent="0.25"/>
    <row r="14662" ht="13.8" x14ac:dyDescent="0.25"/>
    <row r="14663" ht="13.8" x14ac:dyDescent="0.25"/>
    <row r="14664" ht="13.8" x14ac:dyDescent="0.25"/>
    <row r="14665" ht="13.8" x14ac:dyDescent="0.25"/>
    <row r="14666" ht="13.8" x14ac:dyDescent="0.25"/>
    <row r="14667" ht="13.8" x14ac:dyDescent="0.25"/>
    <row r="14668" ht="13.8" x14ac:dyDescent="0.25"/>
    <row r="14669" ht="13.8" x14ac:dyDescent="0.25"/>
    <row r="14670" ht="13.8" x14ac:dyDescent="0.25"/>
    <row r="14671" ht="13.8" x14ac:dyDescent="0.25"/>
    <row r="14672" ht="13.8" x14ac:dyDescent="0.25"/>
    <row r="14673" ht="13.8" x14ac:dyDescent="0.25"/>
    <row r="14674" ht="13.8" x14ac:dyDescent="0.25"/>
    <row r="14675" ht="13.8" x14ac:dyDescent="0.25"/>
    <row r="14676" ht="13.8" x14ac:dyDescent="0.25"/>
    <row r="14677" ht="13.8" x14ac:dyDescent="0.25"/>
    <row r="14678" ht="13.8" x14ac:dyDescent="0.25"/>
    <row r="14679" ht="13.8" x14ac:dyDescent="0.25"/>
    <row r="14680" ht="13.8" x14ac:dyDescent="0.25"/>
    <row r="14681" ht="13.8" x14ac:dyDescent="0.25"/>
    <row r="14682" ht="13.8" x14ac:dyDescent="0.25"/>
    <row r="14683" ht="13.8" x14ac:dyDescent="0.25"/>
    <row r="14684" ht="13.8" x14ac:dyDescent="0.25"/>
    <row r="14685" ht="13.8" x14ac:dyDescent="0.25"/>
    <row r="14686" ht="13.8" x14ac:dyDescent="0.25"/>
    <row r="14687" ht="13.8" x14ac:dyDescent="0.25"/>
    <row r="14688" ht="13.8" x14ac:dyDescent="0.25"/>
    <row r="14689" ht="13.8" x14ac:dyDescent="0.25"/>
    <row r="14690" ht="13.8" x14ac:dyDescent="0.25"/>
    <row r="14691" ht="13.8" x14ac:dyDescent="0.25"/>
    <row r="14692" ht="13.8" x14ac:dyDescent="0.25"/>
    <row r="14693" ht="13.8" x14ac:dyDescent="0.25"/>
    <row r="14694" ht="13.8" x14ac:dyDescent="0.25"/>
    <row r="14695" ht="13.8" x14ac:dyDescent="0.25"/>
    <row r="14696" ht="13.8" x14ac:dyDescent="0.25"/>
    <row r="14697" ht="13.8" x14ac:dyDescent="0.25"/>
    <row r="14698" ht="13.8" x14ac:dyDescent="0.25"/>
    <row r="14699" ht="13.8" x14ac:dyDescent="0.25"/>
    <row r="14700" ht="13.8" x14ac:dyDescent="0.25"/>
    <row r="14701" ht="13.8" x14ac:dyDescent="0.25"/>
    <row r="14702" ht="13.8" x14ac:dyDescent="0.25"/>
    <row r="14703" ht="13.8" x14ac:dyDescent="0.25"/>
    <row r="14704" ht="13.8" x14ac:dyDescent="0.25"/>
    <row r="14705" ht="13.8" x14ac:dyDescent="0.25"/>
    <row r="14706" ht="13.8" x14ac:dyDescent="0.25"/>
    <row r="14707" ht="13.8" x14ac:dyDescent="0.25"/>
    <row r="14708" ht="13.8" x14ac:dyDescent="0.25"/>
    <row r="14709" ht="13.8" x14ac:dyDescent="0.25"/>
    <row r="14710" ht="13.8" x14ac:dyDescent="0.25"/>
    <row r="14711" ht="13.8" x14ac:dyDescent="0.25"/>
    <row r="14712" ht="13.8" x14ac:dyDescent="0.25"/>
    <row r="14713" ht="13.8" x14ac:dyDescent="0.25"/>
    <row r="14714" ht="13.8" x14ac:dyDescent="0.25"/>
    <row r="14715" ht="13.8" x14ac:dyDescent="0.25"/>
    <row r="14716" ht="13.8" x14ac:dyDescent="0.25"/>
    <row r="14717" ht="13.8" x14ac:dyDescent="0.25"/>
    <row r="14718" ht="13.8" x14ac:dyDescent="0.25"/>
    <row r="14719" ht="13.8" x14ac:dyDescent="0.25"/>
    <row r="14720" ht="13.8" x14ac:dyDescent="0.25"/>
    <row r="14721" ht="13.8" x14ac:dyDescent="0.25"/>
    <row r="14722" ht="13.8" x14ac:dyDescent="0.25"/>
    <row r="14723" ht="13.8" x14ac:dyDescent="0.25"/>
    <row r="14724" ht="13.8" x14ac:dyDescent="0.25"/>
    <row r="14725" ht="13.8" x14ac:dyDescent="0.25"/>
    <row r="14726" ht="13.8" x14ac:dyDescent="0.25"/>
    <row r="14727" ht="13.8" x14ac:dyDescent="0.25"/>
    <row r="14728" ht="13.8" x14ac:dyDescent="0.25"/>
    <row r="14729" ht="13.8" x14ac:dyDescent="0.25"/>
    <row r="14730" ht="13.8" x14ac:dyDescent="0.25"/>
    <row r="14731" ht="13.8" x14ac:dyDescent="0.25"/>
    <row r="14732" ht="13.8" x14ac:dyDescent="0.25"/>
    <row r="14733" ht="13.8" x14ac:dyDescent="0.25"/>
    <row r="14734" ht="13.8" x14ac:dyDescent="0.25"/>
    <row r="14735" ht="13.8" x14ac:dyDescent="0.25"/>
    <row r="14736" ht="13.8" x14ac:dyDescent="0.25"/>
    <row r="14737" ht="13.8" x14ac:dyDescent="0.25"/>
    <row r="14738" ht="13.8" x14ac:dyDescent="0.25"/>
    <row r="14739" ht="13.8" x14ac:dyDescent="0.25"/>
    <row r="14740" ht="13.8" x14ac:dyDescent="0.25"/>
    <row r="14741" ht="13.8" x14ac:dyDescent="0.25"/>
    <row r="14742" ht="13.8" x14ac:dyDescent="0.25"/>
    <row r="14743" ht="13.8" x14ac:dyDescent="0.25"/>
    <row r="14744" ht="13.8" x14ac:dyDescent="0.25"/>
    <row r="14745" ht="13.8" x14ac:dyDescent="0.25"/>
    <row r="14746" ht="13.8" x14ac:dyDescent="0.25"/>
    <row r="14747" ht="13.8" x14ac:dyDescent="0.25"/>
    <row r="14748" ht="13.8" x14ac:dyDescent="0.25"/>
    <row r="14749" ht="13.8" x14ac:dyDescent="0.25"/>
    <row r="14750" ht="13.8" x14ac:dyDescent="0.25"/>
    <row r="14751" ht="13.8" x14ac:dyDescent="0.25"/>
    <row r="14752" ht="13.8" x14ac:dyDescent="0.25"/>
    <row r="14753" ht="13.8" x14ac:dyDescent="0.25"/>
    <row r="14754" ht="13.8" x14ac:dyDescent="0.25"/>
    <row r="14755" ht="13.8" x14ac:dyDescent="0.25"/>
    <row r="14756" ht="13.8" x14ac:dyDescent="0.25"/>
    <row r="14757" ht="13.8" x14ac:dyDescent="0.25"/>
    <row r="14758" ht="13.8" x14ac:dyDescent="0.25"/>
    <row r="14759" ht="13.8" x14ac:dyDescent="0.25"/>
    <row r="14760" ht="13.8" x14ac:dyDescent="0.25"/>
    <row r="14761" ht="13.8" x14ac:dyDescent="0.25"/>
    <row r="14762" ht="13.8" x14ac:dyDescent="0.25"/>
    <row r="14763" ht="13.8" x14ac:dyDescent="0.25"/>
    <row r="14764" ht="13.8" x14ac:dyDescent="0.25"/>
    <row r="14765" ht="13.8" x14ac:dyDescent="0.25"/>
    <row r="14766" ht="13.8" x14ac:dyDescent="0.25"/>
    <row r="14767" ht="13.8" x14ac:dyDescent="0.25"/>
    <row r="14768" ht="13.8" x14ac:dyDescent="0.25"/>
    <row r="14769" ht="13.8" x14ac:dyDescent="0.25"/>
    <row r="14770" ht="13.8" x14ac:dyDescent="0.25"/>
    <row r="14771" ht="13.8" x14ac:dyDescent="0.25"/>
    <row r="14772" ht="13.8" x14ac:dyDescent="0.25"/>
    <row r="14773" ht="13.8" x14ac:dyDescent="0.25"/>
    <row r="14774" ht="13.8" x14ac:dyDescent="0.25"/>
    <row r="14775" ht="13.8" x14ac:dyDescent="0.25"/>
    <row r="14776" ht="13.8" x14ac:dyDescent="0.25"/>
    <row r="14777" ht="13.8" x14ac:dyDescent="0.25"/>
    <row r="14778" ht="13.8" x14ac:dyDescent="0.25"/>
    <row r="14779" ht="13.8" x14ac:dyDescent="0.25"/>
    <row r="14780" ht="13.8" x14ac:dyDescent="0.25"/>
    <row r="14781" ht="13.8" x14ac:dyDescent="0.25"/>
    <row r="14782" ht="13.8" x14ac:dyDescent="0.25"/>
    <row r="14783" ht="13.8" x14ac:dyDescent="0.25"/>
    <row r="14784" ht="13.8" x14ac:dyDescent="0.25"/>
    <row r="14785" ht="13.8" x14ac:dyDescent="0.25"/>
    <row r="14786" ht="13.8" x14ac:dyDescent="0.25"/>
    <row r="14787" ht="13.8" x14ac:dyDescent="0.25"/>
    <row r="14788" ht="13.8" x14ac:dyDescent="0.25"/>
    <row r="14789" ht="13.8" x14ac:dyDescent="0.25"/>
    <row r="14790" ht="13.8" x14ac:dyDescent="0.25"/>
    <row r="14791" ht="13.8" x14ac:dyDescent="0.25"/>
    <row r="14792" ht="13.8" x14ac:dyDescent="0.25"/>
    <row r="14793" ht="13.8" x14ac:dyDescent="0.25"/>
    <row r="14794" ht="13.8" x14ac:dyDescent="0.25"/>
    <row r="14795" ht="13.8" x14ac:dyDescent="0.25"/>
    <row r="14796" ht="13.8" x14ac:dyDescent="0.25"/>
    <row r="14797" ht="13.8" x14ac:dyDescent="0.25"/>
    <row r="14798" ht="13.8" x14ac:dyDescent="0.25"/>
    <row r="14799" ht="13.8" x14ac:dyDescent="0.25"/>
    <row r="14800" ht="13.8" x14ac:dyDescent="0.25"/>
    <row r="14801" ht="13.8" x14ac:dyDescent="0.25"/>
    <row r="14802" ht="13.8" x14ac:dyDescent="0.25"/>
    <row r="14803" ht="13.8" x14ac:dyDescent="0.25"/>
    <row r="14804" ht="13.8" x14ac:dyDescent="0.25"/>
    <row r="14805" ht="13.8" x14ac:dyDescent="0.25"/>
    <row r="14806" ht="13.8" x14ac:dyDescent="0.25"/>
    <row r="14807" ht="13.8" x14ac:dyDescent="0.25"/>
    <row r="14808" ht="13.8" x14ac:dyDescent="0.25"/>
    <row r="14809" ht="13.8" x14ac:dyDescent="0.25"/>
    <row r="14810" ht="13.8" x14ac:dyDescent="0.25"/>
    <row r="14811" ht="13.8" x14ac:dyDescent="0.25"/>
    <row r="14812" ht="13.8" x14ac:dyDescent="0.25"/>
    <row r="14813" ht="13.8" x14ac:dyDescent="0.25"/>
    <row r="14814" ht="13.8" x14ac:dyDescent="0.25"/>
    <row r="14815" ht="13.8" x14ac:dyDescent="0.25"/>
    <row r="14816" ht="13.8" x14ac:dyDescent="0.25"/>
    <row r="14817" ht="13.8" x14ac:dyDescent="0.25"/>
    <row r="14818" ht="13.8" x14ac:dyDescent="0.25"/>
    <row r="14819" ht="13.8" x14ac:dyDescent="0.25"/>
    <row r="14820" ht="13.8" x14ac:dyDescent="0.25"/>
    <row r="14821" ht="13.8" x14ac:dyDescent="0.25"/>
    <row r="14822" ht="13.8" x14ac:dyDescent="0.25"/>
    <row r="14823" ht="13.8" x14ac:dyDescent="0.25"/>
    <row r="14824" ht="13.8" x14ac:dyDescent="0.25"/>
    <row r="14825" ht="13.8" x14ac:dyDescent="0.25"/>
    <row r="14826" ht="13.8" x14ac:dyDescent="0.25"/>
    <row r="14827" ht="13.8" x14ac:dyDescent="0.25"/>
    <row r="14828" ht="13.8" x14ac:dyDescent="0.25"/>
    <row r="14829" ht="13.8" x14ac:dyDescent="0.25"/>
    <row r="14830" ht="13.8" x14ac:dyDescent="0.25"/>
    <row r="14831" ht="13.8" x14ac:dyDescent="0.25"/>
    <row r="14832" ht="13.8" x14ac:dyDescent="0.25"/>
    <row r="14833" ht="13.8" x14ac:dyDescent="0.25"/>
    <row r="14834" ht="13.8" x14ac:dyDescent="0.25"/>
    <row r="14835" ht="13.8" x14ac:dyDescent="0.25"/>
    <row r="14836" ht="13.8" x14ac:dyDescent="0.25"/>
    <row r="14837" ht="13.8" x14ac:dyDescent="0.25"/>
    <row r="14838" ht="13.8" x14ac:dyDescent="0.25"/>
    <row r="14839" ht="13.8" x14ac:dyDescent="0.25"/>
    <row r="14840" ht="13.8" x14ac:dyDescent="0.25"/>
    <row r="14841" ht="13.8" x14ac:dyDescent="0.25"/>
    <row r="14842" ht="13.8" x14ac:dyDescent="0.25"/>
    <row r="14843" ht="13.8" x14ac:dyDescent="0.25"/>
    <row r="14844" ht="13.8" x14ac:dyDescent="0.25"/>
    <row r="14845" ht="13.8" x14ac:dyDescent="0.25"/>
    <row r="14846" ht="13.8" x14ac:dyDescent="0.25"/>
    <row r="14847" ht="13.8" x14ac:dyDescent="0.25"/>
    <row r="14848" ht="13.8" x14ac:dyDescent="0.25"/>
    <row r="14849" ht="13.8" x14ac:dyDescent="0.25"/>
    <row r="14850" ht="13.8" x14ac:dyDescent="0.25"/>
    <row r="14851" ht="13.8" x14ac:dyDescent="0.25"/>
    <row r="14852" ht="13.8" x14ac:dyDescent="0.25"/>
    <row r="14853" ht="13.8" x14ac:dyDescent="0.25"/>
    <row r="14854" ht="13.8" x14ac:dyDescent="0.25"/>
    <row r="14855" ht="13.8" x14ac:dyDescent="0.25"/>
    <row r="14856" ht="13.8" x14ac:dyDescent="0.25"/>
    <row r="14857" ht="13.8" x14ac:dyDescent="0.25"/>
    <row r="14858" ht="13.8" x14ac:dyDescent="0.25"/>
    <row r="14859" ht="13.8" x14ac:dyDescent="0.25"/>
    <row r="14860" ht="13.8" x14ac:dyDescent="0.25"/>
    <row r="14861" ht="13.8" x14ac:dyDescent="0.25"/>
    <row r="14862" ht="13.8" x14ac:dyDescent="0.25"/>
    <row r="14863" ht="13.8" x14ac:dyDescent="0.25"/>
    <row r="14864" ht="13.8" x14ac:dyDescent="0.25"/>
    <row r="14865" ht="13.8" x14ac:dyDescent="0.25"/>
    <row r="14866" ht="13.8" x14ac:dyDescent="0.25"/>
    <row r="14867" ht="13.8" x14ac:dyDescent="0.25"/>
    <row r="14868" ht="13.8" x14ac:dyDescent="0.25"/>
    <row r="14869" ht="13.8" x14ac:dyDescent="0.25"/>
    <row r="14870" ht="13.8" x14ac:dyDescent="0.25"/>
    <row r="14871" ht="13.8" x14ac:dyDescent="0.25"/>
    <row r="14872" ht="13.8" x14ac:dyDescent="0.25"/>
    <row r="14873" ht="13.8" x14ac:dyDescent="0.25"/>
    <row r="14874" ht="13.8" x14ac:dyDescent="0.25"/>
    <row r="14875" ht="13.8" x14ac:dyDescent="0.25"/>
    <row r="14876" ht="13.8" x14ac:dyDescent="0.25"/>
    <row r="14877" ht="13.8" x14ac:dyDescent="0.25"/>
    <row r="14878" ht="13.8" x14ac:dyDescent="0.25"/>
    <row r="14879" ht="13.8" x14ac:dyDescent="0.25"/>
    <row r="14880" ht="13.8" x14ac:dyDescent="0.25"/>
    <row r="14881" ht="13.8" x14ac:dyDescent="0.25"/>
    <row r="14882" ht="13.8" x14ac:dyDescent="0.25"/>
    <row r="14883" ht="13.8" x14ac:dyDescent="0.25"/>
    <row r="14884" ht="13.8" x14ac:dyDescent="0.25"/>
    <row r="14885" ht="13.8" x14ac:dyDescent="0.25"/>
    <row r="14886" ht="13.8" x14ac:dyDescent="0.25"/>
    <row r="14887" ht="13.8" x14ac:dyDescent="0.25"/>
    <row r="14888" ht="13.8" x14ac:dyDescent="0.25"/>
    <row r="14889" ht="13.8" x14ac:dyDescent="0.25"/>
    <row r="14890" ht="13.8" x14ac:dyDescent="0.25"/>
    <row r="14891" ht="13.8" x14ac:dyDescent="0.25"/>
    <row r="14892" ht="13.8" x14ac:dyDescent="0.25"/>
    <row r="14893" ht="13.8" x14ac:dyDescent="0.25"/>
    <row r="14894" ht="13.8" x14ac:dyDescent="0.25"/>
    <row r="14895" ht="13.8" x14ac:dyDescent="0.25"/>
    <row r="14896" ht="13.8" x14ac:dyDescent="0.25"/>
    <row r="14897" ht="13.8" x14ac:dyDescent="0.25"/>
    <row r="14898" ht="13.8" x14ac:dyDescent="0.25"/>
    <row r="14899" ht="13.8" x14ac:dyDescent="0.25"/>
    <row r="14900" ht="13.8" x14ac:dyDescent="0.25"/>
    <row r="14901" ht="13.8" x14ac:dyDescent="0.25"/>
    <row r="14902" ht="13.8" x14ac:dyDescent="0.25"/>
    <row r="14903" ht="13.8" x14ac:dyDescent="0.25"/>
    <row r="14904" ht="13.8" x14ac:dyDescent="0.25"/>
    <row r="14905" ht="13.8" x14ac:dyDescent="0.25"/>
    <row r="14906" ht="13.8" x14ac:dyDescent="0.25"/>
    <row r="14907" ht="13.8" x14ac:dyDescent="0.25"/>
    <row r="14908" ht="13.8" x14ac:dyDescent="0.25"/>
    <row r="14909" ht="13.8" x14ac:dyDescent="0.25"/>
    <row r="14910" ht="13.8" x14ac:dyDescent="0.25"/>
    <row r="14911" ht="13.8" x14ac:dyDescent="0.25"/>
    <row r="14912" ht="13.8" x14ac:dyDescent="0.25"/>
    <row r="14913" ht="13.8" x14ac:dyDescent="0.25"/>
    <row r="14914" ht="13.8" x14ac:dyDescent="0.25"/>
    <row r="14915" ht="13.8" x14ac:dyDescent="0.25"/>
    <row r="14916" ht="13.8" x14ac:dyDescent="0.25"/>
    <row r="14917" ht="13.8" x14ac:dyDescent="0.25"/>
    <row r="14918" ht="13.8" x14ac:dyDescent="0.25"/>
    <row r="14919" ht="13.8" x14ac:dyDescent="0.25"/>
    <row r="14920" ht="13.8" x14ac:dyDescent="0.25"/>
    <row r="14921" ht="13.8" x14ac:dyDescent="0.25"/>
    <row r="14922" ht="13.8" x14ac:dyDescent="0.25"/>
    <row r="14923" ht="13.8" x14ac:dyDescent="0.25"/>
    <row r="14924" ht="13.8" x14ac:dyDescent="0.25"/>
    <row r="14925" ht="13.8" x14ac:dyDescent="0.25"/>
    <row r="14926" ht="13.8" x14ac:dyDescent="0.25"/>
    <row r="14927" ht="13.8" x14ac:dyDescent="0.25"/>
    <row r="14928" ht="13.8" x14ac:dyDescent="0.25"/>
    <row r="14929" ht="13.8" x14ac:dyDescent="0.25"/>
    <row r="14930" ht="13.8" x14ac:dyDescent="0.25"/>
    <row r="14931" ht="13.8" x14ac:dyDescent="0.25"/>
    <row r="14932" ht="13.8" x14ac:dyDescent="0.25"/>
    <row r="14933" ht="13.8" x14ac:dyDescent="0.25"/>
    <row r="14934" ht="13.8" x14ac:dyDescent="0.25"/>
    <row r="14935" ht="13.8" x14ac:dyDescent="0.25"/>
    <row r="14936" ht="13.8" x14ac:dyDescent="0.25"/>
    <row r="14937" ht="13.8" x14ac:dyDescent="0.25"/>
    <row r="14938" ht="13.8" x14ac:dyDescent="0.25"/>
    <row r="14939" ht="13.8" x14ac:dyDescent="0.25"/>
    <row r="14940" ht="13.8" x14ac:dyDescent="0.25"/>
    <row r="14941" ht="13.8" x14ac:dyDescent="0.25"/>
    <row r="14942" ht="13.8" x14ac:dyDescent="0.25"/>
    <row r="14943" ht="13.8" x14ac:dyDescent="0.25"/>
    <row r="14944" ht="13.8" x14ac:dyDescent="0.25"/>
    <row r="14945" ht="13.8" x14ac:dyDescent="0.25"/>
    <row r="14946" ht="13.8" x14ac:dyDescent="0.25"/>
    <row r="14947" ht="13.8" x14ac:dyDescent="0.25"/>
    <row r="14948" ht="13.8" x14ac:dyDescent="0.25"/>
    <row r="14949" ht="13.8" x14ac:dyDescent="0.25"/>
    <row r="14950" ht="13.8" x14ac:dyDescent="0.25"/>
    <row r="14951" ht="13.8" x14ac:dyDescent="0.25"/>
    <row r="14952" ht="13.8" x14ac:dyDescent="0.25"/>
    <row r="14953" ht="13.8" x14ac:dyDescent="0.25"/>
    <row r="14954" ht="13.8" x14ac:dyDescent="0.25"/>
    <row r="14955" ht="13.8" x14ac:dyDescent="0.25"/>
    <row r="14956" ht="13.8" x14ac:dyDescent="0.25"/>
    <row r="14957" ht="13.8" x14ac:dyDescent="0.25"/>
    <row r="14958" ht="13.8" x14ac:dyDescent="0.25"/>
    <row r="14959" ht="13.8" x14ac:dyDescent="0.25"/>
    <row r="14960" ht="13.8" x14ac:dyDescent="0.25"/>
    <row r="14961" ht="13.8" x14ac:dyDescent="0.25"/>
    <row r="14962" ht="13.8" x14ac:dyDescent="0.25"/>
    <row r="14963" ht="13.8" x14ac:dyDescent="0.25"/>
    <row r="14964" ht="13.8" x14ac:dyDescent="0.25"/>
    <row r="14965" ht="13.8" x14ac:dyDescent="0.25"/>
    <row r="14966" ht="13.8" x14ac:dyDescent="0.25"/>
    <row r="14967" ht="13.8" x14ac:dyDescent="0.25"/>
    <row r="14968" ht="13.8" x14ac:dyDescent="0.25"/>
    <row r="14969" ht="13.8" x14ac:dyDescent="0.25"/>
    <row r="14970" ht="13.8" x14ac:dyDescent="0.25"/>
    <row r="14971" ht="13.8" x14ac:dyDescent="0.25"/>
    <row r="14972" ht="13.8" x14ac:dyDescent="0.25"/>
    <row r="14973" ht="13.8" x14ac:dyDescent="0.25"/>
    <row r="14974" ht="13.8" x14ac:dyDescent="0.25"/>
    <row r="14975" ht="13.8" x14ac:dyDescent="0.25"/>
    <row r="14976" ht="13.8" x14ac:dyDescent="0.25"/>
    <row r="14977" ht="13.8" x14ac:dyDescent="0.25"/>
    <row r="14978" ht="13.8" x14ac:dyDescent="0.25"/>
    <row r="14979" ht="13.8" x14ac:dyDescent="0.25"/>
    <row r="14980" ht="13.8" x14ac:dyDescent="0.25"/>
    <row r="14981" ht="13.8" x14ac:dyDescent="0.25"/>
    <row r="14982" ht="13.8" x14ac:dyDescent="0.25"/>
    <row r="14983" ht="13.8" x14ac:dyDescent="0.25"/>
    <row r="14984" ht="13.8" x14ac:dyDescent="0.25"/>
    <row r="14985" ht="13.8" x14ac:dyDescent="0.25"/>
    <row r="14986" ht="13.8" x14ac:dyDescent="0.25"/>
    <row r="14987" ht="13.8" x14ac:dyDescent="0.25"/>
    <row r="14988" ht="13.8" x14ac:dyDescent="0.25"/>
    <row r="14989" ht="13.8" x14ac:dyDescent="0.25"/>
    <row r="14990" ht="13.8" x14ac:dyDescent="0.25"/>
    <row r="14991" ht="13.8" x14ac:dyDescent="0.25"/>
    <row r="14992" ht="13.8" x14ac:dyDescent="0.25"/>
    <row r="14993" ht="13.8" x14ac:dyDescent="0.25"/>
    <row r="14994" ht="13.8" x14ac:dyDescent="0.25"/>
    <row r="14995" ht="13.8" x14ac:dyDescent="0.25"/>
    <row r="14996" ht="13.8" x14ac:dyDescent="0.25"/>
    <row r="14997" ht="13.8" x14ac:dyDescent="0.25"/>
    <row r="14998" ht="13.8" x14ac:dyDescent="0.25"/>
    <row r="14999" ht="13.8" x14ac:dyDescent="0.25"/>
    <row r="15000" ht="13.8" x14ac:dyDescent="0.25"/>
    <row r="15001" ht="13.8" x14ac:dyDescent="0.25"/>
    <row r="15002" ht="13.8" x14ac:dyDescent="0.25"/>
    <row r="15003" ht="13.8" x14ac:dyDescent="0.25"/>
    <row r="15004" ht="13.8" x14ac:dyDescent="0.25"/>
    <row r="15005" ht="13.8" x14ac:dyDescent="0.25"/>
    <row r="15006" ht="13.8" x14ac:dyDescent="0.25"/>
    <row r="15007" ht="13.8" x14ac:dyDescent="0.25"/>
    <row r="15008" ht="13.8" x14ac:dyDescent="0.25"/>
    <row r="15009" ht="13.8" x14ac:dyDescent="0.25"/>
    <row r="15010" ht="13.8" x14ac:dyDescent="0.25"/>
    <row r="15011" ht="13.8" x14ac:dyDescent="0.25"/>
    <row r="15012" ht="13.8" x14ac:dyDescent="0.25"/>
    <row r="15013" ht="13.8" x14ac:dyDescent="0.25"/>
    <row r="15014" ht="13.8" x14ac:dyDescent="0.25"/>
    <row r="15015" ht="13.8" x14ac:dyDescent="0.25"/>
    <row r="15016" ht="13.8" x14ac:dyDescent="0.25"/>
    <row r="15017" ht="13.8" x14ac:dyDescent="0.25"/>
    <row r="15018" ht="13.8" x14ac:dyDescent="0.25"/>
    <row r="15019" ht="13.8" x14ac:dyDescent="0.25"/>
    <row r="15020" ht="13.8" x14ac:dyDescent="0.25"/>
    <row r="15021" ht="13.8" x14ac:dyDescent="0.25"/>
    <row r="15022" ht="13.8" x14ac:dyDescent="0.25"/>
    <row r="15023" ht="13.8" x14ac:dyDescent="0.25"/>
    <row r="15024" ht="13.8" x14ac:dyDescent="0.25"/>
    <row r="15025" ht="13.8" x14ac:dyDescent="0.25"/>
    <row r="15026" ht="13.8" x14ac:dyDescent="0.25"/>
    <row r="15027" ht="13.8" x14ac:dyDescent="0.25"/>
    <row r="15028" ht="13.8" x14ac:dyDescent="0.25"/>
    <row r="15029" ht="13.8" x14ac:dyDescent="0.25"/>
    <row r="15030" ht="13.8" x14ac:dyDescent="0.25"/>
    <row r="15031" ht="13.8" x14ac:dyDescent="0.25"/>
    <row r="15032" ht="13.8" x14ac:dyDescent="0.25"/>
    <row r="15033" ht="13.8" x14ac:dyDescent="0.25"/>
    <row r="15034" ht="13.8" x14ac:dyDescent="0.25"/>
    <row r="15035" ht="13.8" x14ac:dyDescent="0.25"/>
    <row r="15036" ht="13.8" x14ac:dyDescent="0.25"/>
    <row r="15037" ht="13.8" x14ac:dyDescent="0.25"/>
    <row r="15038" ht="13.8" x14ac:dyDescent="0.25"/>
    <row r="15039" ht="13.8" x14ac:dyDescent="0.25"/>
    <row r="15040" ht="13.8" x14ac:dyDescent="0.25"/>
    <row r="15041" ht="13.8" x14ac:dyDescent="0.25"/>
    <row r="15042" ht="13.8" x14ac:dyDescent="0.25"/>
    <row r="15043" ht="13.8" x14ac:dyDescent="0.25"/>
    <row r="15044" ht="13.8" x14ac:dyDescent="0.25"/>
    <row r="15045" ht="13.8" x14ac:dyDescent="0.25"/>
    <row r="15046" ht="13.8" x14ac:dyDescent="0.25"/>
    <row r="15047" ht="13.8" x14ac:dyDescent="0.25"/>
    <row r="15048" ht="13.8" x14ac:dyDescent="0.25"/>
    <row r="15049" ht="13.8" x14ac:dyDescent="0.25"/>
    <row r="15050" ht="13.8" x14ac:dyDescent="0.25"/>
    <row r="15051" ht="13.8" x14ac:dyDescent="0.25"/>
    <row r="15052" ht="13.8" x14ac:dyDescent="0.25"/>
    <row r="15053" ht="13.8" x14ac:dyDescent="0.25"/>
    <row r="15054" ht="13.8" x14ac:dyDescent="0.25"/>
    <row r="15055" ht="13.8" x14ac:dyDescent="0.25"/>
    <row r="15056" ht="13.8" x14ac:dyDescent="0.25"/>
    <row r="15057" ht="13.8" x14ac:dyDescent="0.25"/>
    <row r="15058" ht="13.8" x14ac:dyDescent="0.25"/>
    <row r="15059" ht="13.8" x14ac:dyDescent="0.25"/>
    <row r="15060" ht="13.8" x14ac:dyDescent="0.25"/>
    <row r="15061" ht="13.8" x14ac:dyDescent="0.25"/>
    <row r="15062" ht="13.8" x14ac:dyDescent="0.25"/>
    <row r="15063" ht="13.8" x14ac:dyDescent="0.25"/>
    <row r="15064" ht="13.8" x14ac:dyDescent="0.25"/>
    <row r="15065" ht="13.8" x14ac:dyDescent="0.25"/>
    <row r="15066" ht="13.8" x14ac:dyDescent="0.25"/>
    <row r="15067" ht="13.8" x14ac:dyDescent="0.25"/>
    <row r="15068" ht="13.8" x14ac:dyDescent="0.25"/>
    <row r="15069" ht="13.8" x14ac:dyDescent="0.25"/>
    <row r="15070" ht="13.8" x14ac:dyDescent="0.25"/>
    <row r="15071" ht="13.8" x14ac:dyDescent="0.25"/>
    <row r="15072" ht="13.8" x14ac:dyDescent="0.25"/>
    <row r="15073" ht="13.8" x14ac:dyDescent="0.25"/>
    <row r="15074" ht="13.8" x14ac:dyDescent="0.25"/>
    <row r="15075" ht="13.8" x14ac:dyDescent="0.25"/>
    <row r="15076" ht="13.8" x14ac:dyDescent="0.25"/>
    <row r="15077" ht="13.8" x14ac:dyDescent="0.25"/>
    <row r="15078" ht="13.8" x14ac:dyDescent="0.25"/>
    <row r="15079" ht="13.8" x14ac:dyDescent="0.25"/>
    <row r="15080" ht="13.8" x14ac:dyDescent="0.25"/>
    <row r="15081" ht="13.8" x14ac:dyDescent="0.25"/>
    <row r="15082" ht="13.8" x14ac:dyDescent="0.25"/>
    <row r="15083" ht="13.8" x14ac:dyDescent="0.25"/>
    <row r="15084" ht="13.8" x14ac:dyDescent="0.25"/>
    <row r="15085" ht="13.8" x14ac:dyDescent="0.25"/>
    <row r="15086" ht="13.8" x14ac:dyDescent="0.25"/>
    <row r="15087" ht="13.8" x14ac:dyDescent="0.25"/>
    <row r="15088" ht="13.8" x14ac:dyDescent="0.25"/>
    <row r="15089" ht="13.8" x14ac:dyDescent="0.25"/>
    <row r="15090" ht="13.8" x14ac:dyDescent="0.25"/>
    <row r="15091" ht="13.8" x14ac:dyDescent="0.25"/>
    <row r="15092" ht="13.8" x14ac:dyDescent="0.25"/>
    <row r="15093" ht="13.8" x14ac:dyDescent="0.25"/>
    <row r="15094" ht="13.8" x14ac:dyDescent="0.25"/>
    <row r="15095" ht="13.8" x14ac:dyDescent="0.25"/>
    <row r="15096" ht="13.8" x14ac:dyDescent="0.25"/>
    <row r="15097" ht="13.8" x14ac:dyDescent="0.25"/>
    <row r="15098" ht="13.8" x14ac:dyDescent="0.25"/>
    <row r="15099" ht="13.8" x14ac:dyDescent="0.25"/>
    <row r="15100" ht="13.8" x14ac:dyDescent="0.25"/>
    <row r="15101" ht="13.8" x14ac:dyDescent="0.25"/>
    <row r="15102" ht="13.8" x14ac:dyDescent="0.25"/>
    <row r="15103" ht="13.8" x14ac:dyDescent="0.25"/>
    <row r="15104" ht="13.8" x14ac:dyDescent="0.25"/>
    <row r="15105" ht="13.8" x14ac:dyDescent="0.25"/>
    <row r="15106" ht="13.8" x14ac:dyDescent="0.25"/>
    <row r="15107" ht="13.8" x14ac:dyDescent="0.25"/>
    <row r="15108" ht="13.8" x14ac:dyDescent="0.25"/>
    <row r="15109" ht="13.8" x14ac:dyDescent="0.25"/>
    <row r="15110" ht="13.8" x14ac:dyDescent="0.25"/>
    <row r="15111" ht="13.8" x14ac:dyDescent="0.25"/>
    <row r="15112" ht="13.8" x14ac:dyDescent="0.25"/>
    <row r="15113" ht="13.8" x14ac:dyDescent="0.25"/>
    <row r="15114" ht="13.8" x14ac:dyDescent="0.25"/>
    <row r="15115" ht="13.8" x14ac:dyDescent="0.25"/>
    <row r="15116" ht="13.8" x14ac:dyDescent="0.25"/>
    <row r="15117" ht="13.8" x14ac:dyDescent="0.25"/>
    <row r="15118" ht="13.8" x14ac:dyDescent="0.25"/>
    <row r="15119" ht="13.8" x14ac:dyDescent="0.25"/>
    <row r="15120" ht="13.8" x14ac:dyDescent="0.25"/>
    <row r="15121" ht="13.8" x14ac:dyDescent="0.25"/>
    <row r="15122" ht="13.8" x14ac:dyDescent="0.25"/>
    <row r="15123" ht="13.8" x14ac:dyDescent="0.25"/>
    <row r="15124" ht="13.8" x14ac:dyDescent="0.25"/>
    <row r="15125" ht="13.8" x14ac:dyDescent="0.25"/>
    <row r="15126" ht="13.8" x14ac:dyDescent="0.25"/>
    <row r="15127" ht="13.8" x14ac:dyDescent="0.25"/>
    <row r="15128" ht="13.8" x14ac:dyDescent="0.25"/>
    <row r="15129" ht="13.8" x14ac:dyDescent="0.25"/>
    <row r="15130" ht="13.8" x14ac:dyDescent="0.25"/>
    <row r="15131" ht="13.8" x14ac:dyDescent="0.25"/>
    <row r="15132" ht="13.8" x14ac:dyDescent="0.25"/>
    <row r="15133" ht="13.8" x14ac:dyDescent="0.25"/>
    <row r="15134" ht="13.8" x14ac:dyDescent="0.25"/>
    <row r="15135" ht="13.8" x14ac:dyDescent="0.25"/>
    <row r="15136" ht="13.8" x14ac:dyDescent="0.25"/>
    <row r="15137" ht="13.8" x14ac:dyDescent="0.25"/>
    <row r="15138" ht="13.8" x14ac:dyDescent="0.25"/>
    <row r="15139" ht="13.8" x14ac:dyDescent="0.25"/>
    <row r="15140" ht="13.8" x14ac:dyDescent="0.25"/>
    <row r="15141" ht="13.8" x14ac:dyDescent="0.25"/>
    <row r="15142" ht="13.8" x14ac:dyDescent="0.25"/>
    <row r="15143" ht="13.8" x14ac:dyDescent="0.25"/>
    <row r="15144" ht="13.8" x14ac:dyDescent="0.25"/>
    <row r="15145" ht="13.8" x14ac:dyDescent="0.25"/>
    <row r="15146" ht="13.8" x14ac:dyDescent="0.25"/>
    <row r="15147" ht="13.8" x14ac:dyDescent="0.25"/>
    <row r="15148" ht="13.8" x14ac:dyDescent="0.25"/>
    <row r="15149" ht="13.8" x14ac:dyDescent="0.25"/>
    <row r="15150" ht="13.8" x14ac:dyDescent="0.25"/>
    <row r="15151" ht="13.8" x14ac:dyDescent="0.25"/>
    <row r="15152" ht="13.8" x14ac:dyDescent="0.25"/>
    <row r="15153" ht="13.8" x14ac:dyDescent="0.25"/>
    <row r="15154" ht="13.8" x14ac:dyDescent="0.25"/>
    <row r="15155" ht="13.8" x14ac:dyDescent="0.25"/>
    <row r="15156" ht="13.8" x14ac:dyDescent="0.25"/>
    <row r="15157" ht="13.8" x14ac:dyDescent="0.25"/>
    <row r="15158" ht="13.8" x14ac:dyDescent="0.25"/>
    <row r="15159" ht="13.8" x14ac:dyDescent="0.25"/>
    <row r="15160" ht="13.8" x14ac:dyDescent="0.25"/>
    <row r="15161" ht="13.8" x14ac:dyDescent="0.25"/>
    <row r="15162" ht="13.8" x14ac:dyDescent="0.25"/>
    <row r="15163" ht="13.8" x14ac:dyDescent="0.25"/>
    <row r="15164" ht="13.8" x14ac:dyDescent="0.25"/>
    <row r="15165" ht="13.8" x14ac:dyDescent="0.25"/>
    <row r="15166" ht="13.8" x14ac:dyDescent="0.25"/>
    <row r="15167" ht="13.8" x14ac:dyDescent="0.25"/>
    <row r="15168" ht="13.8" x14ac:dyDescent="0.25"/>
    <row r="15169" ht="13.8" x14ac:dyDescent="0.25"/>
    <row r="15170" ht="13.8" x14ac:dyDescent="0.25"/>
    <row r="15171" ht="13.8" x14ac:dyDescent="0.25"/>
    <row r="15172" ht="13.8" x14ac:dyDescent="0.25"/>
    <row r="15173" ht="13.8" x14ac:dyDescent="0.25"/>
    <row r="15174" ht="13.8" x14ac:dyDescent="0.25"/>
    <row r="15175" ht="13.8" x14ac:dyDescent="0.25"/>
    <row r="15176" ht="13.8" x14ac:dyDescent="0.25"/>
    <row r="15177" ht="13.8" x14ac:dyDescent="0.25"/>
    <row r="15178" ht="13.8" x14ac:dyDescent="0.25"/>
    <row r="15179" ht="13.8" x14ac:dyDescent="0.25"/>
    <row r="15180" ht="13.8" x14ac:dyDescent="0.25"/>
    <row r="15181" ht="13.8" x14ac:dyDescent="0.25"/>
    <row r="15182" ht="13.8" x14ac:dyDescent="0.25"/>
    <row r="15183" ht="13.8" x14ac:dyDescent="0.25"/>
    <row r="15184" ht="13.8" x14ac:dyDescent="0.25"/>
    <row r="15185" ht="13.8" x14ac:dyDescent="0.25"/>
    <row r="15186" ht="13.8" x14ac:dyDescent="0.25"/>
    <row r="15187" ht="13.8" x14ac:dyDescent="0.25"/>
    <row r="15188" ht="13.8" x14ac:dyDescent="0.25"/>
    <row r="15189" ht="13.8" x14ac:dyDescent="0.25"/>
    <row r="15190" ht="13.8" x14ac:dyDescent="0.25"/>
    <row r="15191" ht="13.8" x14ac:dyDescent="0.25"/>
    <row r="15192" ht="13.8" x14ac:dyDescent="0.25"/>
    <row r="15193" ht="13.8" x14ac:dyDescent="0.25"/>
    <row r="15194" ht="13.8" x14ac:dyDescent="0.25"/>
    <row r="15195" ht="13.8" x14ac:dyDescent="0.25"/>
    <row r="15196" ht="13.8" x14ac:dyDescent="0.25"/>
    <row r="15197" ht="13.8" x14ac:dyDescent="0.25"/>
    <row r="15198" ht="13.8" x14ac:dyDescent="0.25"/>
    <row r="15199" ht="13.8" x14ac:dyDescent="0.25"/>
    <row r="15200" ht="13.8" x14ac:dyDescent="0.25"/>
    <row r="15201" ht="13.8" x14ac:dyDescent="0.25"/>
    <row r="15202" ht="13.8" x14ac:dyDescent="0.25"/>
    <row r="15203" ht="13.8" x14ac:dyDescent="0.25"/>
    <row r="15204" ht="13.8" x14ac:dyDescent="0.25"/>
    <row r="15205" ht="13.8" x14ac:dyDescent="0.25"/>
    <row r="15206" ht="13.8" x14ac:dyDescent="0.25"/>
    <row r="15207" ht="13.8" x14ac:dyDescent="0.25"/>
    <row r="15208" ht="13.8" x14ac:dyDescent="0.25"/>
    <row r="15209" ht="13.8" x14ac:dyDescent="0.25"/>
    <row r="15210" ht="13.8" x14ac:dyDescent="0.25"/>
    <row r="15211" ht="13.8" x14ac:dyDescent="0.25"/>
    <row r="15212" ht="13.8" x14ac:dyDescent="0.25"/>
    <row r="15213" ht="13.8" x14ac:dyDescent="0.25"/>
    <row r="15214" ht="13.8" x14ac:dyDescent="0.25"/>
    <row r="15215" ht="13.8" x14ac:dyDescent="0.25"/>
    <row r="15216" ht="13.8" x14ac:dyDescent="0.25"/>
    <row r="15217" ht="13.8" x14ac:dyDescent="0.25"/>
    <row r="15218" ht="13.8" x14ac:dyDescent="0.25"/>
    <row r="15219" ht="13.8" x14ac:dyDescent="0.25"/>
    <row r="15220" ht="13.8" x14ac:dyDescent="0.25"/>
    <row r="15221" ht="13.8" x14ac:dyDescent="0.25"/>
    <row r="15222" ht="13.8" x14ac:dyDescent="0.25"/>
    <row r="15223" ht="13.8" x14ac:dyDescent="0.25"/>
    <row r="15224" ht="13.8" x14ac:dyDescent="0.25"/>
    <row r="15225" ht="13.8" x14ac:dyDescent="0.25"/>
    <row r="15226" ht="13.8" x14ac:dyDescent="0.25"/>
    <row r="15227" ht="13.8" x14ac:dyDescent="0.25"/>
    <row r="15228" ht="13.8" x14ac:dyDescent="0.25"/>
    <row r="15229" ht="13.8" x14ac:dyDescent="0.25"/>
    <row r="15230" ht="13.8" x14ac:dyDescent="0.25"/>
    <row r="15231" ht="13.8" x14ac:dyDescent="0.25"/>
    <row r="15232" ht="13.8" x14ac:dyDescent="0.25"/>
    <row r="15233" ht="13.8" x14ac:dyDescent="0.25"/>
    <row r="15234" ht="13.8" x14ac:dyDescent="0.25"/>
    <row r="15235" ht="13.8" x14ac:dyDescent="0.25"/>
    <row r="15236" ht="13.8" x14ac:dyDescent="0.25"/>
    <row r="15237" ht="13.8" x14ac:dyDescent="0.25"/>
    <row r="15238" ht="13.8" x14ac:dyDescent="0.25"/>
    <row r="15239" ht="13.8" x14ac:dyDescent="0.25"/>
    <row r="15240" ht="13.8" x14ac:dyDescent="0.25"/>
    <row r="15241" ht="13.8" x14ac:dyDescent="0.25"/>
    <row r="15242" ht="13.8" x14ac:dyDescent="0.25"/>
    <row r="15243" ht="13.8" x14ac:dyDescent="0.25"/>
    <row r="15244" ht="13.8" x14ac:dyDescent="0.25"/>
    <row r="15245" ht="13.8" x14ac:dyDescent="0.25"/>
    <row r="15246" ht="13.8" x14ac:dyDescent="0.25"/>
    <row r="15247" ht="13.8" x14ac:dyDescent="0.25"/>
    <row r="15248" ht="13.8" x14ac:dyDescent="0.25"/>
    <row r="15249" ht="13.8" x14ac:dyDescent="0.25"/>
    <row r="15250" ht="13.8" x14ac:dyDescent="0.25"/>
    <row r="15251" ht="13.8" x14ac:dyDescent="0.25"/>
    <row r="15252" ht="13.8" x14ac:dyDescent="0.25"/>
    <row r="15253" ht="13.8" x14ac:dyDescent="0.25"/>
    <row r="15254" ht="13.8" x14ac:dyDescent="0.25"/>
    <row r="15255" ht="13.8" x14ac:dyDescent="0.25"/>
    <row r="15256" ht="13.8" x14ac:dyDescent="0.25"/>
    <row r="15257" ht="13.8" x14ac:dyDescent="0.25"/>
    <row r="15258" ht="13.8" x14ac:dyDescent="0.25"/>
    <row r="15259" ht="13.8" x14ac:dyDescent="0.25"/>
    <row r="15260" ht="13.8" x14ac:dyDescent="0.25"/>
    <row r="15261" ht="13.8" x14ac:dyDescent="0.25"/>
    <row r="15262" ht="13.8" x14ac:dyDescent="0.25"/>
    <row r="15263" ht="13.8" x14ac:dyDescent="0.25"/>
    <row r="15264" ht="13.8" x14ac:dyDescent="0.25"/>
    <row r="15265" ht="13.8" x14ac:dyDescent="0.25"/>
    <row r="15266" ht="13.8" x14ac:dyDescent="0.25"/>
    <row r="15267" ht="13.8" x14ac:dyDescent="0.25"/>
    <row r="15268" ht="13.8" x14ac:dyDescent="0.25"/>
    <row r="15269" ht="13.8" x14ac:dyDescent="0.25"/>
    <row r="15270" ht="13.8" x14ac:dyDescent="0.25"/>
    <row r="15271" ht="13.8" x14ac:dyDescent="0.25"/>
    <row r="15272" ht="13.8" x14ac:dyDescent="0.25"/>
    <row r="15273" ht="13.8" x14ac:dyDescent="0.25"/>
    <row r="15274" ht="13.8" x14ac:dyDescent="0.25"/>
    <row r="15275" ht="13.8" x14ac:dyDescent="0.25"/>
    <row r="15276" ht="13.8" x14ac:dyDescent="0.25"/>
    <row r="15277" ht="13.8" x14ac:dyDescent="0.25"/>
    <row r="15278" ht="13.8" x14ac:dyDescent="0.25"/>
    <row r="15279" ht="13.8" x14ac:dyDescent="0.25"/>
    <row r="15280" ht="13.8" x14ac:dyDescent="0.25"/>
    <row r="15281" ht="13.8" x14ac:dyDescent="0.25"/>
    <row r="15282" ht="13.8" x14ac:dyDescent="0.25"/>
    <row r="15283" ht="13.8" x14ac:dyDescent="0.25"/>
    <row r="15284" ht="13.8" x14ac:dyDescent="0.25"/>
    <row r="15285" ht="13.8" x14ac:dyDescent="0.25"/>
    <row r="15286" ht="13.8" x14ac:dyDescent="0.25"/>
    <row r="15287" ht="13.8" x14ac:dyDescent="0.25"/>
    <row r="15288" ht="13.8" x14ac:dyDescent="0.25"/>
    <row r="15289" ht="13.8" x14ac:dyDescent="0.25"/>
    <row r="15290" ht="13.8" x14ac:dyDescent="0.25"/>
    <row r="15291" ht="13.8" x14ac:dyDescent="0.25"/>
    <row r="15292" ht="13.8" x14ac:dyDescent="0.25"/>
    <row r="15293" ht="13.8" x14ac:dyDescent="0.25"/>
    <row r="15294" ht="13.8" x14ac:dyDescent="0.25"/>
    <row r="15295" ht="13.8" x14ac:dyDescent="0.25"/>
    <row r="15296" ht="13.8" x14ac:dyDescent="0.25"/>
    <row r="15297" ht="13.8" x14ac:dyDescent="0.25"/>
    <row r="15298" ht="13.8" x14ac:dyDescent="0.25"/>
    <row r="15299" ht="13.8" x14ac:dyDescent="0.25"/>
    <row r="15300" ht="13.8" x14ac:dyDescent="0.25"/>
    <row r="15301" ht="13.8" x14ac:dyDescent="0.25"/>
    <row r="15302" ht="13.8" x14ac:dyDescent="0.25"/>
    <row r="15303" ht="13.8" x14ac:dyDescent="0.25"/>
    <row r="15304" ht="13.8" x14ac:dyDescent="0.25"/>
    <row r="15305" ht="13.8" x14ac:dyDescent="0.25"/>
    <row r="15306" ht="13.8" x14ac:dyDescent="0.25"/>
    <row r="15307" ht="13.8" x14ac:dyDescent="0.25"/>
    <row r="15308" ht="13.8" x14ac:dyDescent="0.25"/>
    <row r="15309" ht="13.8" x14ac:dyDescent="0.25"/>
    <row r="15310" ht="13.8" x14ac:dyDescent="0.25"/>
    <row r="15311" ht="13.8" x14ac:dyDescent="0.25"/>
    <row r="15312" ht="13.8" x14ac:dyDescent="0.25"/>
    <row r="15313" ht="13.8" x14ac:dyDescent="0.25"/>
    <row r="15314" ht="13.8" x14ac:dyDescent="0.25"/>
    <row r="15315" ht="13.8" x14ac:dyDescent="0.25"/>
    <row r="15316" ht="13.8" x14ac:dyDescent="0.25"/>
    <row r="15317" ht="13.8" x14ac:dyDescent="0.25"/>
    <row r="15318" ht="13.8" x14ac:dyDescent="0.25"/>
    <row r="15319" ht="13.8" x14ac:dyDescent="0.25"/>
    <row r="15320" ht="13.8" x14ac:dyDescent="0.25"/>
    <row r="15321" ht="13.8" x14ac:dyDescent="0.25"/>
    <row r="15322" ht="13.8" x14ac:dyDescent="0.25"/>
    <row r="15323" ht="13.8" x14ac:dyDescent="0.25"/>
    <row r="15324" ht="13.8" x14ac:dyDescent="0.25"/>
    <row r="15325" ht="13.8" x14ac:dyDescent="0.25"/>
    <row r="15326" ht="13.8" x14ac:dyDescent="0.25"/>
    <row r="15327" ht="13.8" x14ac:dyDescent="0.25"/>
    <row r="15328" ht="13.8" x14ac:dyDescent="0.25"/>
    <row r="15329" ht="13.8" x14ac:dyDescent="0.25"/>
    <row r="15330" ht="13.8" x14ac:dyDescent="0.25"/>
    <row r="15331" ht="13.8" x14ac:dyDescent="0.25"/>
    <row r="15332" ht="13.8" x14ac:dyDescent="0.25"/>
    <row r="15333" ht="13.8" x14ac:dyDescent="0.25"/>
    <row r="15334" ht="13.8" x14ac:dyDescent="0.25"/>
    <row r="15335" ht="13.8" x14ac:dyDescent="0.25"/>
    <row r="15336" ht="13.8" x14ac:dyDescent="0.25"/>
    <row r="15337" ht="13.8" x14ac:dyDescent="0.25"/>
    <row r="15338" ht="13.8" x14ac:dyDescent="0.25"/>
    <row r="15339" ht="13.8" x14ac:dyDescent="0.25"/>
    <row r="15340" ht="13.8" x14ac:dyDescent="0.25"/>
    <row r="15341" ht="13.8" x14ac:dyDescent="0.25"/>
    <row r="15342" ht="13.8" x14ac:dyDescent="0.25"/>
    <row r="15343" ht="13.8" x14ac:dyDescent="0.25"/>
    <row r="15344" ht="13.8" x14ac:dyDescent="0.25"/>
    <row r="15345" ht="13.8" x14ac:dyDescent="0.25"/>
    <row r="15346" ht="13.8" x14ac:dyDescent="0.25"/>
    <row r="15347" ht="13.8" x14ac:dyDescent="0.25"/>
    <row r="15348" ht="13.8" x14ac:dyDescent="0.25"/>
    <row r="15349" ht="13.8" x14ac:dyDescent="0.25"/>
    <row r="15350" ht="13.8" x14ac:dyDescent="0.25"/>
    <row r="15351" ht="13.8" x14ac:dyDescent="0.25"/>
    <row r="15352" ht="13.8" x14ac:dyDescent="0.25"/>
    <row r="15353" ht="13.8" x14ac:dyDescent="0.25"/>
    <row r="15354" ht="13.8" x14ac:dyDescent="0.25"/>
    <row r="15355" ht="13.8" x14ac:dyDescent="0.25"/>
    <row r="15356" ht="13.8" x14ac:dyDescent="0.25"/>
    <row r="15357" ht="13.8" x14ac:dyDescent="0.25"/>
    <row r="15358" ht="13.8" x14ac:dyDescent="0.25"/>
    <row r="15359" ht="13.8" x14ac:dyDescent="0.25"/>
    <row r="15360" ht="13.8" x14ac:dyDescent="0.25"/>
    <row r="15361" ht="13.8" x14ac:dyDescent="0.25"/>
    <row r="15362" ht="13.8" x14ac:dyDescent="0.25"/>
    <row r="15363" ht="13.8" x14ac:dyDescent="0.25"/>
    <row r="15364" ht="13.8" x14ac:dyDescent="0.25"/>
    <row r="15365" ht="13.8" x14ac:dyDescent="0.25"/>
    <row r="15366" ht="13.8" x14ac:dyDescent="0.25"/>
    <row r="15367" ht="13.8" x14ac:dyDescent="0.25"/>
    <row r="15368" ht="13.8" x14ac:dyDescent="0.25"/>
    <row r="15369" ht="13.8" x14ac:dyDescent="0.25"/>
    <row r="15370" ht="13.8" x14ac:dyDescent="0.25"/>
    <row r="15371" ht="13.8" x14ac:dyDescent="0.25"/>
    <row r="15372" ht="13.8" x14ac:dyDescent="0.25"/>
    <row r="15373" ht="13.8" x14ac:dyDescent="0.25"/>
    <row r="15374" ht="13.8" x14ac:dyDescent="0.25"/>
    <row r="15375" ht="13.8" x14ac:dyDescent="0.25"/>
    <row r="15376" ht="13.8" x14ac:dyDescent="0.25"/>
    <row r="15377" ht="13.8" x14ac:dyDescent="0.25"/>
    <row r="15378" ht="13.8" x14ac:dyDescent="0.25"/>
    <row r="15379" ht="13.8" x14ac:dyDescent="0.25"/>
    <row r="15380" ht="13.8" x14ac:dyDescent="0.25"/>
    <row r="15381" ht="13.8" x14ac:dyDescent="0.25"/>
    <row r="15382" ht="13.8" x14ac:dyDescent="0.25"/>
    <row r="15383" ht="13.8" x14ac:dyDescent="0.25"/>
    <row r="15384" ht="13.8" x14ac:dyDescent="0.25"/>
    <row r="15385" ht="13.8" x14ac:dyDescent="0.25"/>
    <row r="15386" ht="13.8" x14ac:dyDescent="0.25"/>
    <row r="15387" ht="13.8" x14ac:dyDescent="0.25"/>
    <row r="15388" ht="13.8" x14ac:dyDescent="0.25"/>
    <row r="15389" ht="13.8" x14ac:dyDescent="0.25"/>
    <row r="15390" ht="13.8" x14ac:dyDescent="0.25"/>
    <row r="15391" ht="13.8" x14ac:dyDescent="0.25"/>
    <row r="15392" ht="13.8" x14ac:dyDescent="0.25"/>
    <row r="15393" ht="13.8" x14ac:dyDescent="0.25"/>
    <row r="15394" ht="13.8" x14ac:dyDescent="0.25"/>
    <row r="15395" ht="13.8" x14ac:dyDescent="0.25"/>
    <row r="15396" ht="13.8" x14ac:dyDescent="0.25"/>
    <row r="15397" ht="13.8" x14ac:dyDescent="0.25"/>
    <row r="15398" ht="13.8" x14ac:dyDescent="0.25"/>
    <row r="15399" ht="13.8" x14ac:dyDescent="0.25"/>
    <row r="15400" ht="13.8" x14ac:dyDescent="0.25"/>
    <row r="15401" ht="13.8" x14ac:dyDescent="0.25"/>
    <row r="15402" ht="13.8" x14ac:dyDescent="0.25"/>
    <row r="15403" ht="13.8" x14ac:dyDescent="0.25"/>
    <row r="15404" ht="13.8" x14ac:dyDescent="0.25"/>
    <row r="15405" ht="13.8" x14ac:dyDescent="0.25"/>
    <row r="15406" ht="13.8" x14ac:dyDescent="0.25"/>
    <row r="15407" ht="13.8" x14ac:dyDescent="0.25"/>
    <row r="15408" ht="13.8" x14ac:dyDescent="0.25"/>
    <row r="15409" ht="13.8" x14ac:dyDescent="0.25"/>
    <row r="15410" ht="13.8" x14ac:dyDescent="0.25"/>
    <row r="15411" ht="13.8" x14ac:dyDescent="0.25"/>
    <row r="15412" ht="13.8" x14ac:dyDescent="0.25"/>
    <row r="15413" ht="13.8" x14ac:dyDescent="0.25"/>
    <row r="15414" ht="13.8" x14ac:dyDescent="0.25"/>
    <row r="15415" ht="13.8" x14ac:dyDescent="0.25"/>
    <row r="15416" ht="13.8" x14ac:dyDescent="0.25"/>
    <row r="15417" ht="13.8" x14ac:dyDescent="0.25"/>
    <row r="15418" ht="13.8" x14ac:dyDescent="0.25"/>
    <row r="15419" ht="13.8" x14ac:dyDescent="0.25"/>
    <row r="15420" ht="13.8" x14ac:dyDescent="0.25"/>
    <row r="15421" ht="13.8" x14ac:dyDescent="0.25"/>
    <row r="15422" ht="13.8" x14ac:dyDescent="0.25"/>
    <row r="15423" ht="13.8" x14ac:dyDescent="0.25"/>
    <row r="15424" ht="13.8" x14ac:dyDescent="0.25"/>
    <row r="15425" ht="13.8" x14ac:dyDescent="0.25"/>
    <row r="15426" ht="13.8" x14ac:dyDescent="0.25"/>
    <row r="15427" ht="13.8" x14ac:dyDescent="0.25"/>
    <row r="15428" ht="13.8" x14ac:dyDescent="0.25"/>
    <row r="15429" ht="13.8" x14ac:dyDescent="0.25"/>
    <row r="15430" ht="13.8" x14ac:dyDescent="0.25"/>
    <row r="15431" ht="13.8" x14ac:dyDescent="0.25"/>
    <row r="15432" ht="13.8" x14ac:dyDescent="0.25"/>
    <row r="15433" ht="13.8" x14ac:dyDescent="0.25"/>
    <row r="15434" ht="13.8" x14ac:dyDescent="0.25"/>
    <row r="15435" ht="13.8" x14ac:dyDescent="0.25"/>
    <row r="15436" ht="13.8" x14ac:dyDescent="0.25"/>
    <row r="15437" ht="13.8" x14ac:dyDescent="0.25"/>
    <row r="15438" ht="13.8" x14ac:dyDescent="0.25"/>
    <row r="15439" ht="13.8" x14ac:dyDescent="0.25"/>
    <row r="15440" ht="13.8" x14ac:dyDescent="0.25"/>
    <row r="15441" ht="13.8" x14ac:dyDescent="0.25"/>
    <row r="15442" ht="13.8" x14ac:dyDescent="0.25"/>
    <row r="15443" ht="13.8" x14ac:dyDescent="0.25"/>
    <row r="15444" ht="13.8" x14ac:dyDescent="0.25"/>
    <row r="15445" ht="13.8" x14ac:dyDescent="0.25"/>
    <row r="15446" ht="13.8" x14ac:dyDescent="0.25"/>
    <row r="15447" ht="13.8" x14ac:dyDescent="0.25"/>
    <row r="15448" ht="13.8" x14ac:dyDescent="0.25"/>
    <row r="15449" ht="13.8" x14ac:dyDescent="0.25"/>
    <row r="15450" ht="13.8" x14ac:dyDescent="0.25"/>
    <row r="15451" ht="13.8" x14ac:dyDescent="0.25"/>
    <row r="15452" ht="13.8" x14ac:dyDescent="0.25"/>
    <row r="15453" ht="13.8" x14ac:dyDescent="0.25"/>
    <row r="15454" ht="13.8" x14ac:dyDescent="0.25"/>
    <row r="15455" ht="13.8" x14ac:dyDescent="0.25"/>
    <row r="15456" ht="13.8" x14ac:dyDescent="0.25"/>
    <row r="15457" ht="13.8" x14ac:dyDescent="0.25"/>
    <row r="15458" ht="13.8" x14ac:dyDescent="0.25"/>
    <row r="15459" ht="13.8" x14ac:dyDescent="0.25"/>
    <row r="15460" ht="13.8" x14ac:dyDescent="0.25"/>
    <row r="15461" ht="13.8" x14ac:dyDescent="0.25"/>
    <row r="15462" ht="13.8" x14ac:dyDescent="0.25"/>
    <row r="15463" ht="13.8" x14ac:dyDescent="0.25"/>
    <row r="15464" ht="13.8" x14ac:dyDescent="0.25"/>
    <row r="15465" ht="13.8" x14ac:dyDescent="0.25"/>
    <row r="15466" ht="13.8" x14ac:dyDescent="0.25"/>
    <row r="15467" ht="13.8" x14ac:dyDescent="0.25"/>
    <row r="15468" ht="13.8" x14ac:dyDescent="0.25"/>
    <row r="15469" ht="13.8" x14ac:dyDescent="0.25"/>
    <row r="15470" ht="13.8" x14ac:dyDescent="0.25"/>
    <row r="15471" ht="13.8" x14ac:dyDescent="0.25"/>
    <row r="15472" ht="13.8" x14ac:dyDescent="0.25"/>
    <row r="15473" ht="13.8" x14ac:dyDescent="0.25"/>
    <row r="15474" ht="13.8" x14ac:dyDescent="0.25"/>
    <row r="15475" ht="13.8" x14ac:dyDescent="0.25"/>
    <row r="15476" ht="13.8" x14ac:dyDescent="0.25"/>
    <row r="15477" ht="13.8" x14ac:dyDescent="0.25"/>
    <row r="15478" ht="13.8" x14ac:dyDescent="0.25"/>
    <row r="15479" ht="13.8" x14ac:dyDescent="0.25"/>
    <row r="15480" ht="13.8" x14ac:dyDescent="0.25"/>
    <row r="15481" ht="13.8" x14ac:dyDescent="0.25"/>
    <row r="15482" ht="13.8" x14ac:dyDescent="0.25"/>
    <row r="15483" ht="13.8" x14ac:dyDescent="0.25"/>
    <row r="15484" ht="13.8" x14ac:dyDescent="0.25"/>
    <row r="15485" ht="13.8" x14ac:dyDescent="0.25"/>
    <row r="15486" ht="13.8" x14ac:dyDescent="0.25"/>
    <row r="15487" ht="13.8" x14ac:dyDescent="0.25"/>
    <row r="15488" ht="13.8" x14ac:dyDescent="0.25"/>
    <row r="15489" ht="13.8" x14ac:dyDescent="0.25"/>
    <row r="15490" ht="13.8" x14ac:dyDescent="0.25"/>
    <row r="15491" ht="13.8" x14ac:dyDescent="0.25"/>
    <row r="15492" ht="13.8" x14ac:dyDescent="0.25"/>
    <row r="15493" ht="13.8" x14ac:dyDescent="0.25"/>
    <row r="15494" ht="13.8" x14ac:dyDescent="0.25"/>
    <row r="15495" ht="13.8" x14ac:dyDescent="0.25"/>
    <row r="15496" ht="13.8" x14ac:dyDescent="0.25"/>
    <row r="15497" ht="13.8" x14ac:dyDescent="0.25"/>
    <row r="15498" ht="13.8" x14ac:dyDescent="0.25"/>
    <row r="15499" ht="13.8" x14ac:dyDescent="0.25"/>
    <row r="15500" ht="13.8" x14ac:dyDescent="0.25"/>
    <row r="15501" ht="13.8" x14ac:dyDescent="0.25"/>
    <row r="15502" ht="13.8" x14ac:dyDescent="0.25"/>
    <row r="15503" ht="13.8" x14ac:dyDescent="0.25"/>
    <row r="15504" ht="13.8" x14ac:dyDescent="0.25"/>
    <row r="15505" ht="13.8" x14ac:dyDescent="0.25"/>
    <row r="15506" ht="13.8" x14ac:dyDescent="0.25"/>
    <row r="15507" ht="13.8" x14ac:dyDescent="0.25"/>
    <row r="15508" ht="13.8" x14ac:dyDescent="0.25"/>
    <row r="15509" ht="13.8" x14ac:dyDescent="0.25"/>
    <row r="15510" ht="13.8" x14ac:dyDescent="0.25"/>
    <row r="15511" ht="13.8" x14ac:dyDescent="0.25"/>
    <row r="15512" ht="13.8" x14ac:dyDescent="0.25"/>
    <row r="15513" ht="13.8" x14ac:dyDescent="0.25"/>
    <row r="15514" ht="13.8" x14ac:dyDescent="0.25"/>
    <row r="15515" ht="13.8" x14ac:dyDescent="0.25"/>
    <row r="15516" ht="13.8" x14ac:dyDescent="0.25"/>
    <row r="15517" ht="13.8" x14ac:dyDescent="0.25"/>
    <row r="15518" ht="13.8" x14ac:dyDescent="0.25"/>
    <row r="15519" ht="13.8" x14ac:dyDescent="0.25"/>
    <row r="15520" ht="13.8" x14ac:dyDescent="0.25"/>
    <row r="15521" ht="13.8" x14ac:dyDescent="0.25"/>
    <row r="15522" ht="13.8" x14ac:dyDescent="0.25"/>
    <row r="15523" ht="13.8" x14ac:dyDescent="0.25"/>
    <row r="15524" ht="13.8" x14ac:dyDescent="0.25"/>
    <row r="15525" ht="13.8" x14ac:dyDescent="0.25"/>
    <row r="15526" ht="13.8" x14ac:dyDescent="0.25"/>
    <row r="15527" ht="13.8" x14ac:dyDescent="0.25"/>
    <row r="15528" ht="13.8" x14ac:dyDescent="0.25"/>
    <row r="15529" ht="13.8" x14ac:dyDescent="0.25"/>
    <row r="15530" ht="13.8" x14ac:dyDescent="0.25"/>
    <row r="15531" ht="13.8" x14ac:dyDescent="0.25"/>
    <row r="15532" ht="13.8" x14ac:dyDescent="0.25"/>
    <row r="15533" ht="13.8" x14ac:dyDescent="0.25"/>
    <row r="15534" ht="13.8" x14ac:dyDescent="0.25"/>
    <row r="15535" ht="13.8" x14ac:dyDescent="0.25"/>
    <row r="15536" ht="13.8" x14ac:dyDescent="0.25"/>
    <row r="15537" ht="13.8" x14ac:dyDescent="0.25"/>
    <row r="15538" ht="13.8" x14ac:dyDescent="0.25"/>
    <row r="15539" ht="13.8" x14ac:dyDescent="0.25"/>
    <row r="15540" ht="13.8" x14ac:dyDescent="0.25"/>
    <row r="15541" ht="13.8" x14ac:dyDescent="0.25"/>
    <row r="15542" ht="13.8" x14ac:dyDescent="0.25"/>
    <row r="15543" ht="13.8" x14ac:dyDescent="0.25"/>
    <row r="15544" ht="13.8" x14ac:dyDescent="0.25"/>
    <row r="15545" ht="13.8" x14ac:dyDescent="0.25"/>
    <row r="15546" ht="13.8" x14ac:dyDescent="0.25"/>
    <row r="15547" ht="13.8" x14ac:dyDescent="0.25"/>
    <row r="15548" ht="13.8" x14ac:dyDescent="0.25"/>
    <row r="15549" ht="13.8" x14ac:dyDescent="0.25"/>
    <row r="15550" ht="13.8" x14ac:dyDescent="0.25"/>
    <row r="15551" ht="13.8" x14ac:dyDescent="0.25"/>
    <row r="15552" ht="13.8" x14ac:dyDescent="0.25"/>
    <row r="15553" ht="13.8" x14ac:dyDescent="0.25"/>
    <row r="15554" ht="13.8" x14ac:dyDescent="0.25"/>
    <row r="15555" ht="13.8" x14ac:dyDescent="0.25"/>
    <row r="15556" ht="13.8" x14ac:dyDescent="0.25"/>
    <row r="15557" ht="13.8" x14ac:dyDescent="0.25"/>
    <row r="15558" ht="13.8" x14ac:dyDescent="0.25"/>
    <row r="15559" ht="13.8" x14ac:dyDescent="0.25"/>
    <row r="15560" ht="13.8" x14ac:dyDescent="0.25"/>
    <row r="15561" ht="13.8" x14ac:dyDescent="0.25"/>
    <row r="15562" ht="13.8" x14ac:dyDescent="0.25"/>
    <row r="15563" ht="13.8" x14ac:dyDescent="0.25"/>
    <row r="15564" ht="13.8" x14ac:dyDescent="0.25"/>
    <row r="15565" ht="13.8" x14ac:dyDescent="0.25"/>
    <row r="15566" ht="13.8" x14ac:dyDescent="0.25"/>
    <row r="15567" ht="13.8" x14ac:dyDescent="0.25"/>
    <row r="15568" ht="13.8" x14ac:dyDescent="0.25"/>
    <row r="15569" ht="13.8" x14ac:dyDescent="0.25"/>
    <row r="15570" ht="13.8" x14ac:dyDescent="0.25"/>
    <row r="15571" ht="13.8" x14ac:dyDescent="0.25"/>
    <row r="15572" ht="13.8" x14ac:dyDescent="0.25"/>
    <row r="15573" ht="13.8" x14ac:dyDescent="0.25"/>
    <row r="15574" ht="13.8" x14ac:dyDescent="0.25"/>
    <row r="15575" ht="13.8" x14ac:dyDescent="0.25"/>
    <row r="15576" ht="13.8" x14ac:dyDescent="0.25"/>
    <row r="15577" ht="13.8" x14ac:dyDescent="0.25"/>
    <row r="15578" ht="13.8" x14ac:dyDescent="0.25"/>
    <row r="15579" ht="13.8" x14ac:dyDescent="0.25"/>
    <row r="15580" ht="13.8" x14ac:dyDescent="0.25"/>
    <row r="15581" ht="13.8" x14ac:dyDescent="0.25"/>
    <row r="15582" ht="13.8" x14ac:dyDescent="0.25"/>
    <row r="15583" ht="13.8" x14ac:dyDescent="0.25"/>
    <row r="15584" ht="13.8" x14ac:dyDescent="0.25"/>
    <row r="15585" ht="13.8" x14ac:dyDescent="0.25"/>
    <row r="15586" ht="13.8" x14ac:dyDescent="0.25"/>
    <row r="15587" ht="13.8" x14ac:dyDescent="0.25"/>
    <row r="15588" ht="13.8" x14ac:dyDescent="0.25"/>
    <row r="15589" ht="13.8" x14ac:dyDescent="0.25"/>
    <row r="15590" ht="13.8" x14ac:dyDescent="0.25"/>
    <row r="15591" ht="13.8" x14ac:dyDescent="0.25"/>
    <row r="15592" ht="13.8" x14ac:dyDescent="0.25"/>
    <row r="15593" ht="13.8" x14ac:dyDescent="0.25"/>
    <row r="15594" ht="13.8" x14ac:dyDescent="0.25"/>
    <row r="15595" ht="13.8" x14ac:dyDescent="0.25"/>
    <row r="15596" ht="13.8" x14ac:dyDescent="0.25"/>
    <row r="15597" ht="13.8" x14ac:dyDescent="0.25"/>
    <row r="15598" ht="13.8" x14ac:dyDescent="0.25"/>
    <row r="15599" ht="13.8" x14ac:dyDescent="0.25"/>
    <row r="15600" ht="13.8" x14ac:dyDescent="0.25"/>
    <row r="15601" ht="13.8" x14ac:dyDescent="0.25"/>
    <row r="15602" ht="13.8" x14ac:dyDescent="0.25"/>
    <row r="15603" ht="13.8" x14ac:dyDescent="0.25"/>
    <row r="15604" ht="13.8" x14ac:dyDescent="0.25"/>
    <row r="15605" ht="13.8" x14ac:dyDescent="0.25"/>
    <row r="15606" ht="13.8" x14ac:dyDescent="0.25"/>
    <row r="15607" ht="13.8" x14ac:dyDescent="0.25"/>
    <row r="15608" ht="13.8" x14ac:dyDescent="0.25"/>
    <row r="15609" ht="13.8" x14ac:dyDescent="0.25"/>
    <row r="15610" ht="13.8" x14ac:dyDescent="0.25"/>
    <row r="15611" ht="13.8" x14ac:dyDescent="0.25"/>
    <row r="15612" ht="13.8" x14ac:dyDescent="0.25"/>
    <row r="15613" ht="13.8" x14ac:dyDescent="0.25"/>
    <row r="15614" ht="13.8" x14ac:dyDescent="0.25"/>
    <row r="15615" ht="13.8" x14ac:dyDescent="0.25"/>
    <row r="15616" ht="13.8" x14ac:dyDescent="0.25"/>
    <row r="15617" ht="13.8" x14ac:dyDescent="0.25"/>
    <row r="15618" ht="13.8" x14ac:dyDescent="0.25"/>
    <row r="15619" ht="13.8" x14ac:dyDescent="0.25"/>
    <row r="15620" ht="13.8" x14ac:dyDescent="0.25"/>
    <row r="15621" ht="13.8" x14ac:dyDescent="0.25"/>
    <row r="15622" ht="13.8" x14ac:dyDescent="0.25"/>
    <row r="15623" ht="13.8" x14ac:dyDescent="0.25"/>
    <row r="15624" ht="13.8" x14ac:dyDescent="0.25"/>
    <row r="15625" ht="13.8" x14ac:dyDescent="0.25"/>
    <row r="15626" ht="13.8" x14ac:dyDescent="0.25"/>
    <row r="15627" ht="13.8" x14ac:dyDescent="0.25"/>
    <row r="15628" ht="13.8" x14ac:dyDescent="0.25"/>
    <row r="15629" ht="13.8" x14ac:dyDescent="0.25"/>
    <row r="15630" ht="13.8" x14ac:dyDescent="0.25"/>
    <row r="15631" ht="13.8" x14ac:dyDescent="0.25"/>
    <row r="15632" ht="13.8" x14ac:dyDescent="0.25"/>
    <row r="15633" ht="13.8" x14ac:dyDescent="0.25"/>
    <row r="15634" ht="13.8" x14ac:dyDescent="0.25"/>
    <row r="15635" ht="13.8" x14ac:dyDescent="0.25"/>
    <row r="15636" ht="13.8" x14ac:dyDescent="0.25"/>
    <row r="15637" ht="13.8" x14ac:dyDescent="0.25"/>
    <row r="15638" ht="13.8" x14ac:dyDescent="0.25"/>
    <row r="15639" ht="13.8" x14ac:dyDescent="0.25"/>
    <row r="15640" ht="13.8" x14ac:dyDescent="0.25"/>
    <row r="15641" ht="13.8" x14ac:dyDescent="0.25"/>
    <row r="15642" ht="13.8" x14ac:dyDescent="0.25"/>
    <row r="15643" ht="13.8" x14ac:dyDescent="0.25"/>
    <row r="15644" ht="13.8" x14ac:dyDescent="0.25"/>
    <row r="15645" ht="13.8" x14ac:dyDescent="0.25"/>
    <row r="15646" ht="13.8" x14ac:dyDescent="0.25"/>
    <row r="15647" ht="13.8" x14ac:dyDescent="0.25"/>
    <row r="15648" ht="13.8" x14ac:dyDescent="0.25"/>
    <row r="15649" ht="13.8" x14ac:dyDescent="0.25"/>
    <row r="15650" ht="13.8" x14ac:dyDescent="0.25"/>
    <row r="15651" ht="13.8" x14ac:dyDescent="0.25"/>
    <row r="15652" ht="13.8" x14ac:dyDescent="0.25"/>
    <row r="15653" ht="13.8" x14ac:dyDescent="0.25"/>
    <row r="15654" ht="13.8" x14ac:dyDescent="0.25"/>
    <row r="15655" ht="13.8" x14ac:dyDescent="0.25"/>
    <row r="15656" ht="13.8" x14ac:dyDescent="0.25"/>
    <row r="15657" ht="13.8" x14ac:dyDescent="0.25"/>
    <row r="15658" ht="13.8" x14ac:dyDescent="0.25"/>
    <row r="15659" ht="13.8" x14ac:dyDescent="0.25"/>
    <row r="15660" ht="13.8" x14ac:dyDescent="0.25"/>
    <row r="15661" ht="13.8" x14ac:dyDescent="0.25"/>
    <row r="15662" ht="13.8" x14ac:dyDescent="0.25"/>
    <row r="15663" ht="13.8" x14ac:dyDescent="0.25"/>
    <row r="15664" ht="13.8" x14ac:dyDescent="0.25"/>
    <row r="15665" ht="13.8" x14ac:dyDescent="0.25"/>
    <row r="15666" ht="13.8" x14ac:dyDescent="0.25"/>
    <row r="15667" ht="13.8" x14ac:dyDescent="0.25"/>
    <row r="15668" ht="13.8" x14ac:dyDescent="0.25"/>
    <row r="15669" ht="13.8" x14ac:dyDescent="0.25"/>
    <row r="15670" ht="13.8" x14ac:dyDescent="0.25"/>
    <row r="15671" ht="13.8" x14ac:dyDescent="0.25"/>
    <row r="15672" ht="13.8" x14ac:dyDescent="0.25"/>
    <row r="15673" ht="13.8" x14ac:dyDescent="0.25"/>
    <row r="15674" ht="13.8" x14ac:dyDescent="0.25"/>
    <row r="15675" ht="13.8" x14ac:dyDescent="0.25"/>
    <row r="15676" ht="13.8" x14ac:dyDescent="0.25"/>
    <row r="15677" ht="13.8" x14ac:dyDescent="0.25"/>
    <row r="15678" ht="13.8" x14ac:dyDescent="0.25"/>
    <row r="15679" ht="13.8" x14ac:dyDescent="0.25"/>
    <row r="15680" ht="13.8" x14ac:dyDescent="0.25"/>
    <row r="15681" ht="13.8" x14ac:dyDescent="0.25"/>
    <row r="15682" ht="13.8" x14ac:dyDescent="0.25"/>
    <row r="15683" ht="13.8" x14ac:dyDescent="0.25"/>
    <row r="15684" ht="13.8" x14ac:dyDescent="0.25"/>
    <row r="15685" ht="13.8" x14ac:dyDescent="0.25"/>
    <row r="15686" ht="13.8" x14ac:dyDescent="0.25"/>
    <row r="15687" ht="13.8" x14ac:dyDescent="0.25"/>
    <row r="15688" ht="13.8" x14ac:dyDescent="0.25"/>
    <row r="15689" ht="13.8" x14ac:dyDescent="0.25"/>
    <row r="15690" ht="13.8" x14ac:dyDescent="0.25"/>
    <row r="15691" ht="13.8" x14ac:dyDescent="0.25"/>
    <row r="15692" ht="13.8" x14ac:dyDescent="0.25"/>
    <row r="15693" ht="13.8" x14ac:dyDescent="0.25"/>
    <row r="15694" ht="13.8" x14ac:dyDescent="0.25"/>
    <row r="15695" ht="13.8" x14ac:dyDescent="0.25"/>
    <row r="15696" ht="13.8" x14ac:dyDescent="0.25"/>
    <row r="15697" ht="13.8" x14ac:dyDescent="0.25"/>
    <row r="15698" ht="13.8" x14ac:dyDescent="0.25"/>
    <row r="15699" ht="13.8" x14ac:dyDescent="0.25"/>
    <row r="15700" ht="13.8" x14ac:dyDescent="0.25"/>
    <row r="15701" ht="13.8" x14ac:dyDescent="0.25"/>
    <row r="15702" ht="13.8" x14ac:dyDescent="0.25"/>
    <row r="15703" ht="13.8" x14ac:dyDescent="0.25"/>
    <row r="15704" ht="13.8" x14ac:dyDescent="0.25"/>
    <row r="15705" ht="13.8" x14ac:dyDescent="0.25"/>
    <row r="15706" ht="13.8" x14ac:dyDescent="0.25"/>
    <row r="15707" ht="13.8" x14ac:dyDescent="0.25"/>
    <row r="15708" ht="13.8" x14ac:dyDescent="0.25"/>
    <row r="15709" ht="13.8" x14ac:dyDescent="0.25"/>
    <row r="15710" ht="13.8" x14ac:dyDescent="0.25"/>
    <row r="15711" ht="13.8" x14ac:dyDescent="0.25"/>
    <row r="15712" ht="13.8" x14ac:dyDescent="0.25"/>
    <row r="15713" ht="13.8" x14ac:dyDescent="0.25"/>
    <row r="15714" ht="13.8" x14ac:dyDescent="0.25"/>
    <row r="15715" ht="13.8" x14ac:dyDescent="0.25"/>
    <row r="15716" ht="13.8" x14ac:dyDescent="0.25"/>
    <row r="15717" ht="13.8" x14ac:dyDescent="0.25"/>
    <row r="15718" ht="13.8" x14ac:dyDescent="0.25"/>
    <row r="15719" ht="13.8" x14ac:dyDescent="0.25"/>
    <row r="15720" ht="13.8" x14ac:dyDescent="0.25"/>
    <row r="15721" ht="13.8" x14ac:dyDescent="0.25"/>
    <row r="15722" ht="13.8" x14ac:dyDescent="0.25"/>
    <row r="15723" ht="13.8" x14ac:dyDescent="0.25"/>
    <row r="15724" ht="13.8" x14ac:dyDescent="0.25"/>
    <row r="15725" ht="13.8" x14ac:dyDescent="0.25"/>
    <row r="15726" ht="13.8" x14ac:dyDescent="0.25"/>
    <row r="15727" ht="13.8" x14ac:dyDescent="0.25"/>
    <row r="15728" ht="13.8" x14ac:dyDescent="0.25"/>
    <row r="15729" ht="13.8" x14ac:dyDescent="0.25"/>
    <row r="15730" ht="13.8" x14ac:dyDescent="0.25"/>
    <row r="15731" ht="13.8" x14ac:dyDescent="0.25"/>
    <row r="15732" ht="13.8" x14ac:dyDescent="0.25"/>
    <row r="15733" ht="13.8" x14ac:dyDescent="0.25"/>
    <row r="15734" ht="13.8" x14ac:dyDescent="0.25"/>
    <row r="15735" ht="13.8" x14ac:dyDescent="0.25"/>
    <row r="15736" ht="13.8" x14ac:dyDescent="0.25"/>
    <row r="15737" ht="13.8" x14ac:dyDescent="0.25"/>
    <row r="15738" ht="13.8" x14ac:dyDescent="0.25"/>
    <row r="15739" ht="13.8" x14ac:dyDescent="0.25"/>
    <row r="15740" ht="13.8" x14ac:dyDescent="0.25"/>
    <row r="15741" ht="13.8" x14ac:dyDescent="0.25"/>
    <row r="15742" ht="13.8" x14ac:dyDescent="0.25"/>
    <row r="15743" ht="13.8" x14ac:dyDescent="0.25"/>
    <row r="15744" ht="13.8" x14ac:dyDescent="0.25"/>
    <row r="15745" ht="13.8" x14ac:dyDescent="0.25"/>
    <row r="15746" ht="13.8" x14ac:dyDescent="0.25"/>
    <row r="15747" ht="13.8" x14ac:dyDescent="0.25"/>
    <row r="15748" ht="13.8" x14ac:dyDescent="0.25"/>
    <row r="15749" ht="13.8" x14ac:dyDescent="0.25"/>
    <row r="15750" ht="13.8" x14ac:dyDescent="0.25"/>
    <row r="15751" ht="13.8" x14ac:dyDescent="0.25"/>
    <row r="15752" ht="13.8" x14ac:dyDescent="0.25"/>
    <row r="15753" ht="13.8" x14ac:dyDescent="0.25"/>
    <row r="15754" ht="13.8" x14ac:dyDescent="0.25"/>
    <row r="15755" ht="13.8" x14ac:dyDescent="0.25"/>
    <row r="15756" ht="13.8" x14ac:dyDescent="0.25"/>
    <row r="15757" ht="13.8" x14ac:dyDescent="0.25"/>
    <row r="15758" ht="13.8" x14ac:dyDescent="0.25"/>
    <row r="15759" ht="13.8" x14ac:dyDescent="0.25"/>
    <row r="15760" ht="13.8" x14ac:dyDescent="0.25"/>
    <row r="15761" ht="13.8" x14ac:dyDescent="0.25"/>
    <row r="15762" ht="13.8" x14ac:dyDescent="0.25"/>
    <row r="15763" ht="13.8" x14ac:dyDescent="0.25"/>
    <row r="15764" ht="13.8" x14ac:dyDescent="0.25"/>
    <row r="15765" ht="13.8" x14ac:dyDescent="0.25"/>
    <row r="15766" ht="13.8" x14ac:dyDescent="0.25"/>
    <row r="15767" ht="13.8" x14ac:dyDescent="0.25"/>
    <row r="15768" ht="13.8" x14ac:dyDescent="0.25"/>
    <row r="15769" ht="13.8" x14ac:dyDescent="0.25"/>
    <row r="15770" ht="13.8" x14ac:dyDescent="0.25"/>
    <row r="15771" ht="13.8" x14ac:dyDescent="0.25"/>
    <row r="15772" ht="13.8" x14ac:dyDescent="0.25"/>
    <row r="15773" ht="13.8" x14ac:dyDescent="0.25"/>
    <row r="15774" ht="13.8" x14ac:dyDescent="0.25"/>
    <row r="15775" ht="13.8" x14ac:dyDescent="0.25"/>
    <row r="15776" ht="13.8" x14ac:dyDescent="0.25"/>
    <row r="15777" ht="13.8" x14ac:dyDescent="0.25"/>
    <row r="15778" ht="13.8" x14ac:dyDescent="0.25"/>
    <row r="15779" ht="13.8" x14ac:dyDescent="0.25"/>
    <row r="15780" ht="13.8" x14ac:dyDescent="0.25"/>
    <row r="15781" ht="13.8" x14ac:dyDescent="0.25"/>
    <row r="15782" ht="13.8" x14ac:dyDescent="0.25"/>
    <row r="15783" ht="13.8" x14ac:dyDescent="0.25"/>
    <row r="15784" ht="13.8" x14ac:dyDescent="0.25"/>
    <row r="15785" ht="13.8" x14ac:dyDescent="0.25"/>
    <row r="15786" ht="13.8" x14ac:dyDescent="0.25"/>
    <row r="15787" ht="13.8" x14ac:dyDescent="0.25"/>
    <row r="15788" ht="13.8" x14ac:dyDescent="0.25"/>
    <row r="15789" ht="13.8" x14ac:dyDescent="0.25"/>
    <row r="15790" ht="13.8" x14ac:dyDescent="0.25"/>
    <row r="15791" ht="13.8" x14ac:dyDescent="0.25"/>
    <row r="15792" ht="13.8" x14ac:dyDescent="0.25"/>
    <row r="15793" ht="13.8" x14ac:dyDescent="0.25"/>
    <row r="15794" ht="13.8" x14ac:dyDescent="0.25"/>
    <row r="15795" ht="13.8" x14ac:dyDescent="0.25"/>
    <row r="15796" ht="13.8" x14ac:dyDescent="0.25"/>
    <row r="15797" ht="13.8" x14ac:dyDescent="0.25"/>
    <row r="15798" ht="13.8" x14ac:dyDescent="0.25"/>
    <row r="15799" ht="13.8" x14ac:dyDescent="0.25"/>
    <row r="15800" ht="13.8" x14ac:dyDescent="0.25"/>
    <row r="15801" ht="13.8" x14ac:dyDescent="0.25"/>
    <row r="15802" ht="13.8" x14ac:dyDescent="0.25"/>
    <row r="15803" ht="13.8" x14ac:dyDescent="0.25"/>
    <row r="15804" ht="13.8" x14ac:dyDescent="0.25"/>
    <row r="15805" ht="13.8" x14ac:dyDescent="0.25"/>
    <row r="15806" ht="13.8" x14ac:dyDescent="0.25"/>
    <row r="15807" ht="13.8" x14ac:dyDescent="0.25"/>
    <row r="15808" ht="13.8" x14ac:dyDescent="0.25"/>
    <row r="15809" ht="13.8" x14ac:dyDescent="0.25"/>
    <row r="15810" ht="13.8" x14ac:dyDescent="0.25"/>
    <row r="15811" ht="13.8" x14ac:dyDescent="0.25"/>
    <row r="15812" ht="13.8" x14ac:dyDescent="0.25"/>
    <row r="15813" ht="13.8" x14ac:dyDescent="0.25"/>
    <row r="15814" ht="13.8" x14ac:dyDescent="0.25"/>
    <row r="15815" ht="13.8" x14ac:dyDescent="0.25"/>
    <row r="15816" ht="13.8" x14ac:dyDescent="0.25"/>
    <row r="15817" ht="13.8" x14ac:dyDescent="0.25"/>
    <row r="15818" ht="13.8" x14ac:dyDescent="0.25"/>
    <row r="15819" ht="13.8" x14ac:dyDescent="0.25"/>
    <row r="15820" ht="13.8" x14ac:dyDescent="0.25"/>
    <row r="15821" ht="13.8" x14ac:dyDescent="0.25"/>
    <row r="15822" ht="13.8" x14ac:dyDescent="0.25"/>
    <row r="15823" ht="13.8" x14ac:dyDescent="0.25"/>
    <row r="15824" ht="13.8" x14ac:dyDescent="0.25"/>
    <row r="15825" ht="13.8" x14ac:dyDescent="0.25"/>
    <row r="15826" ht="13.8" x14ac:dyDescent="0.25"/>
    <row r="15827" ht="13.8" x14ac:dyDescent="0.25"/>
    <row r="15828" ht="13.8" x14ac:dyDescent="0.25"/>
    <row r="15829" ht="13.8" x14ac:dyDescent="0.25"/>
    <row r="15830" ht="13.8" x14ac:dyDescent="0.25"/>
    <row r="15831" ht="13.8" x14ac:dyDescent="0.25"/>
    <row r="15832" ht="13.8" x14ac:dyDescent="0.25"/>
    <row r="15833" ht="13.8" x14ac:dyDescent="0.25"/>
    <row r="15834" ht="13.8" x14ac:dyDescent="0.25"/>
    <row r="15835" ht="13.8" x14ac:dyDescent="0.25"/>
    <row r="15836" ht="13.8" x14ac:dyDescent="0.25"/>
    <row r="15837" ht="13.8" x14ac:dyDescent="0.25"/>
    <row r="15838" ht="13.8" x14ac:dyDescent="0.25"/>
    <row r="15839" ht="13.8" x14ac:dyDescent="0.25"/>
    <row r="15840" ht="13.8" x14ac:dyDescent="0.25"/>
    <row r="15841" ht="13.8" x14ac:dyDescent="0.25"/>
    <row r="15842" ht="13.8" x14ac:dyDescent="0.25"/>
    <row r="15843" ht="13.8" x14ac:dyDescent="0.25"/>
    <row r="15844" ht="13.8" x14ac:dyDescent="0.25"/>
    <row r="15845" ht="13.8" x14ac:dyDescent="0.25"/>
    <row r="15846" ht="13.8" x14ac:dyDescent="0.25"/>
    <row r="15847" ht="13.8" x14ac:dyDescent="0.25"/>
    <row r="15848" ht="13.8" x14ac:dyDescent="0.25"/>
    <row r="15849" ht="13.8" x14ac:dyDescent="0.25"/>
    <row r="15850" ht="13.8" x14ac:dyDescent="0.25"/>
    <row r="15851" ht="13.8" x14ac:dyDescent="0.25"/>
    <row r="15852" ht="13.8" x14ac:dyDescent="0.25"/>
    <row r="15853" ht="13.8" x14ac:dyDescent="0.25"/>
    <row r="15854" ht="13.8" x14ac:dyDescent="0.25"/>
    <row r="15855" ht="13.8" x14ac:dyDescent="0.25"/>
    <row r="15856" ht="13.8" x14ac:dyDescent="0.25"/>
    <row r="15857" ht="13.8" x14ac:dyDescent="0.25"/>
    <row r="15858" ht="13.8" x14ac:dyDescent="0.25"/>
    <row r="15859" ht="13.8" x14ac:dyDescent="0.25"/>
    <row r="15860" ht="13.8" x14ac:dyDescent="0.25"/>
    <row r="15861" ht="13.8" x14ac:dyDescent="0.25"/>
    <row r="15862" ht="13.8" x14ac:dyDescent="0.25"/>
    <row r="15863" ht="13.8" x14ac:dyDescent="0.25"/>
    <row r="15864" ht="13.8" x14ac:dyDescent="0.25"/>
    <row r="15865" ht="13.8" x14ac:dyDescent="0.25"/>
    <row r="15866" ht="13.8" x14ac:dyDescent="0.25"/>
    <row r="15867" ht="13.8" x14ac:dyDescent="0.25"/>
    <row r="15868" ht="13.8" x14ac:dyDescent="0.25"/>
    <row r="15869" ht="13.8" x14ac:dyDescent="0.25"/>
    <row r="15870" ht="13.8" x14ac:dyDescent="0.25"/>
    <row r="15871" ht="13.8" x14ac:dyDescent="0.25"/>
    <row r="15872" ht="13.8" x14ac:dyDescent="0.25"/>
    <row r="15873" ht="13.8" x14ac:dyDescent="0.25"/>
    <row r="15874" ht="13.8" x14ac:dyDescent="0.25"/>
    <row r="15875" ht="13.8" x14ac:dyDescent="0.25"/>
    <row r="15876" ht="13.8" x14ac:dyDescent="0.25"/>
    <row r="15877" ht="13.8" x14ac:dyDescent="0.25"/>
    <row r="15878" ht="13.8" x14ac:dyDescent="0.25"/>
    <row r="15879" ht="13.8" x14ac:dyDescent="0.25"/>
    <row r="15880" ht="13.8" x14ac:dyDescent="0.25"/>
    <row r="15881" ht="13.8" x14ac:dyDescent="0.25"/>
    <row r="15882" ht="13.8" x14ac:dyDescent="0.25"/>
    <row r="15883" ht="13.8" x14ac:dyDescent="0.25"/>
    <row r="15884" ht="13.8" x14ac:dyDescent="0.25"/>
    <row r="15885" ht="13.8" x14ac:dyDescent="0.25"/>
    <row r="15886" ht="13.8" x14ac:dyDescent="0.25"/>
    <row r="15887" ht="13.8" x14ac:dyDescent="0.25"/>
    <row r="15888" ht="13.8" x14ac:dyDescent="0.25"/>
    <row r="15889" ht="13.8" x14ac:dyDescent="0.25"/>
    <row r="15890" ht="13.8" x14ac:dyDescent="0.25"/>
    <row r="15891" ht="13.8" x14ac:dyDescent="0.25"/>
    <row r="15892" ht="13.8" x14ac:dyDescent="0.25"/>
    <row r="15893" ht="13.8" x14ac:dyDescent="0.25"/>
    <row r="15894" ht="13.8" x14ac:dyDescent="0.25"/>
    <row r="15895" ht="13.8" x14ac:dyDescent="0.25"/>
    <row r="15896" ht="13.8" x14ac:dyDescent="0.25"/>
    <row r="15897" ht="13.8" x14ac:dyDescent="0.25"/>
    <row r="15898" ht="13.8" x14ac:dyDescent="0.25"/>
    <row r="15899" ht="13.8" x14ac:dyDescent="0.25"/>
    <row r="15900" ht="13.8" x14ac:dyDescent="0.25"/>
    <row r="15901" ht="13.8" x14ac:dyDescent="0.25"/>
    <row r="15902" ht="13.8" x14ac:dyDescent="0.25"/>
    <row r="15903" ht="13.8" x14ac:dyDescent="0.25"/>
    <row r="15904" ht="13.8" x14ac:dyDescent="0.25"/>
    <row r="15905" ht="13.8" x14ac:dyDescent="0.25"/>
    <row r="15906" ht="13.8" x14ac:dyDescent="0.25"/>
    <row r="15907" ht="13.8" x14ac:dyDescent="0.25"/>
    <row r="15908" ht="13.8" x14ac:dyDescent="0.25"/>
    <row r="15909" ht="13.8" x14ac:dyDescent="0.25"/>
    <row r="15910" ht="13.8" x14ac:dyDescent="0.25"/>
    <row r="15911" ht="13.8" x14ac:dyDescent="0.25"/>
    <row r="15912" ht="13.8" x14ac:dyDescent="0.25"/>
    <row r="15913" ht="13.8" x14ac:dyDescent="0.25"/>
    <row r="15914" ht="13.8" x14ac:dyDescent="0.25"/>
    <row r="15915" ht="13.8" x14ac:dyDescent="0.25"/>
    <row r="15916" ht="13.8" x14ac:dyDescent="0.25"/>
    <row r="15917" ht="13.8" x14ac:dyDescent="0.25"/>
    <row r="15918" ht="13.8" x14ac:dyDescent="0.25"/>
    <row r="15919" ht="13.8" x14ac:dyDescent="0.25"/>
    <row r="15920" ht="13.8" x14ac:dyDescent="0.25"/>
    <row r="15921" ht="13.8" x14ac:dyDescent="0.25"/>
    <row r="15922" ht="13.8" x14ac:dyDescent="0.25"/>
    <row r="15923" ht="13.8" x14ac:dyDescent="0.25"/>
    <row r="15924" ht="13.8" x14ac:dyDescent="0.25"/>
    <row r="15925" ht="13.8" x14ac:dyDescent="0.25"/>
    <row r="15926" ht="13.8" x14ac:dyDescent="0.25"/>
    <row r="15927" ht="13.8" x14ac:dyDescent="0.25"/>
    <row r="15928" ht="13.8" x14ac:dyDescent="0.25"/>
    <row r="15929" ht="13.8" x14ac:dyDescent="0.25"/>
    <row r="15930" ht="13.8" x14ac:dyDescent="0.25"/>
    <row r="15931" ht="13.8" x14ac:dyDescent="0.25"/>
    <row r="15932" ht="13.8" x14ac:dyDescent="0.25"/>
    <row r="15933" ht="13.8" x14ac:dyDescent="0.25"/>
    <row r="15934" ht="13.8" x14ac:dyDescent="0.25"/>
    <row r="15935" ht="13.8" x14ac:dyDescent="0.25"/>
    <row r="15936" ht="13.8" x14ac:dyDescent="0.25"/>
    <row r="15937" ht="13.8" x14ac:dyDescent="0.25"/>
    <row r="15938" ht="13.8" x14ac:dyDescent="0.25"/>
    <row r="15939" ht="13.8" x14ac:dyDescent="0.25"/>
    <row r="15940" ht="13.8" x14ac:dyDescent="0.25"/>
    <row r="15941" ht="13.8" x14ac:dyDescent="0.25"/>
    <row r="15942" ht="13.8" x14ac:dyDescent="0.25"/>
    <row r="15943" ht="13.8" x14ac:dyDescent="0.25"/>
    <row r="15944" ht="13.8" x14ac:dyDescent="0.25"/>
    <row r="15945" ht="13.8" x14ac:dyDescent="0.25"/>
    <row r="15946" ht="13.8" x14ac:dyDescent="0.25"/>
    <row r="15947" ht="13.8" x14ac:dyDescent="0.25"/>
    <row r="15948" ht="13.8" x14ac:dyDescent="0.25"/>
    <row r="15949" ht="13.8" x14ac:dyDescent="0.25"/>
    <row r="15950" ht="13.8" x14ac:dyDescent="0.25"/>
    <row r="15951" ht="13.8" x14ac:dyDescent="0.25"/>
    <row r="15952" ht="13.8" x14ac:dyDescent="0.25"/>
    <row r="15953" ht="13.8" x14ac:dyDescent="0.25"/>
    <row r="15954" ht="13.8" x14ac:dyDescent="0.25"/>
    <row r="15955" ht="13.8" x14ac:dyDescent="0.25"/>
    <row r="15956" ht="13.8" x14ac:dyDescent="0.25"/>
    <row r="15957" ht="13.8" x14ac:dyDescent="0.25"/>
    <row r="15958" ht="13.8" x14ac:dyDescent="0.25"/>
    <row r="15959" ht="13.8" x14ac:dyDescent="0.25"/>
    <row r="15960" ht="13.8" x14ac:dyDescent="0.25"/>
    <row r="15961" ht="13.8" x14ac:dyDescent="0.25"/>
    <row r="15962" ht="13.8" x14ac:dyDescent="0.25"/>
    <row r="15963" ht="13.8" x14ac:dyDescent="0.25"/>
    <row r="15964" ht="13.8" x14ac:dyDescent="0.25"/>
    <row r="15965" ht="13.8" x14ac:dyDescent="0.25"/>
    <row r="15966" ht="13.8" x14ac:dyDescent="0.25"/>
    <row r="15967" ht="13.8" x14ac:dyDescent="0.25"/>
    <row r="15968" ht="13.8" x14ac:dyDescent="0.25"/>
    <row r="15969" ht="13.8" x14ac:dyDescent="0.25"/>
    <row r="15970" ht="13.8" x14ac:dyDescent="0.25"/>
    <row r="15971" ht="13.8" x14ac:dyDescent="0.25"/>
    <row r="15972" ht="13.8" x14ac:dyDescent="0.25"/>
    <row r="15973" ht="13.8" x14ac:dyDescent="0.25"/>
    <row r="15974" ht="13.8" x14ac:dyDescent="0.25"/>
    <row r="15975" ht="13.8" x14ac:dyDescent="0.25"/>
    <row r="15976" ht="13.8" x14ac:dyDescent="0.25"/>
    <row r="15977" ht="13.8" x14ac:dyDescent="0.25"/>
    <row r="15978" ht="13.8" x14ac:dyDescent="0.25"/>
    <row r="15979" ht="13.8" x14ac:dyDescent="0.25"/>
    <row r="15980" ht="13.8" x14ac:dyDescent="0.25"/>
    <row r="15981" ht="13.8" x14ac:dyDescent="0.25"/>
    <row r="15982" ht="13.8" x14ac:dyDescent="0.25"/>
    <row r="15983" ht="13.8" x14ac:dyDescent="0.25"/>
    <row r="15984" ht="13.8" x14ac:dyDescent="0.25"/>
    <row r="15985" ht="13.8" x14ac:dyDescent="0.25"/>
    <row r="15986" ht="13.8" x14ac:dyDescent="0.25"/>
    <row r="15987" ht="13.8" x14ac:dyDescent="0.25"/>
    <row r="15988" ht="13.8" x14ac:dyDescent="0.25"/>
    <row r="15989" ht="13.8" x14ac:dyDescent="0.25"/>
    <row r="15990" ht="13.8" x14ac:dyDescent="0.25"/>
    <row r="15991" ht="13.8" x14ac:dyDescent="0.25"/>
    <row r="15992" ht="13.8" x14ac:dyDescent="0.25"/>
    <row r="15993" ht="13.8" x14ac:dyDescent="0.25"/>
    <row r="15994" ht="13.8" x14ac:dyDescent="0.25"/>
    <row r="15995" ht="13.8" x14ac:dyDescent="0.25"/>
    <row r="15996" ht="13.8" x14ac:dyDescent="0.25"/>
    <row r="15997" ht="13.8" x14ac:dyDescent="0.25"/>
    <row r="15998" ht="13.8" x14ac:dyDescent="0.25"/>
    <row r="15999" ht="13.8" x14ac:dyDescent="0.25"/>
    <row r="16000" ht="13.8" x14ac:dyDescent="0.25"/>
    <row r="16001" ht="13.8" x14ac:dyDescent="0.25"/>
    <row r="16002" ht="13.8" x14ac:dyDescent="0.25"/>
    <row r="16003" ht="13.8" x14ac:dyDescent="0.25"/>
    <row r="16004" ht="13.8" x14ac:dyDescent="0.25"/>
    <row r="16005" ht="13.8" x14ac:dyDescent="0.25"/>
    <row r="16006" ht="13.8" x14ac:dyDescent="0.25"/>
    <row r="16007" ht="13.8" x14ac:dyDescent="0.25"/>
    <row r="16008" ht="13.8" x14ac:dyDescent="0.25"/>
    <row r="16009" ht="13.8" x14ac:dyDescent="0.25"/>
    <row r="16010" ht="13.8" x14ac:dyDescent="0.25"/>
    <row r="16011" ht="13.8" x14ac:dyDescent="0.25"/>
    <row r="16012" ht="13.8" x14ac:dyDescent="0.25"/>
    <row r="16013" ht="13.8" x14ac:dyDescent="0.25"/>
    <row r="16014" ht="13.8" x14ac:dyDescent="0.25"/>
    <row r="16015" ht="13.8" x14ac:dyDescent="0.25"/>
    <row r="16016" ht="13.8" x14ac:dyDescent="0.25"/>
    <row r="16017" ht="13.8" x14ac:dyDescent="0.25"/>
    <row r="16018" ht="13.8" x14ac:dyDescent="0.25"/>
    <row r="16019" ht="13.8" x14ac:dyDescent="0.25"/>
    <row r="16020" ht="13.8" x14ac:dyDescent="0.25"/>
    <row r="16021" ht="13.8" x14ac:dyDescent="0.25"/>
    <row r="16022" ht="13.8" x14ac:dyDescent="0.25"/>
    <row r="16023" ht="13.8" x14ac:dyDescent="0.25"/>
    <row r="16024" ht="13.8" x14ac:dyDescent="0.25"/>
    <row r="16025" ht="13.8" x14ac:dyDescent="0.25"/>
    <row r="16026" ht="13.8" x14ac:dyDescent="0.25"/>
    <row r="16027" ht="13.8" x14ac:dyDescent="0.25"/>
    <row r="16028" ht="13.8" x14ac:dyDescent="0.25"/>
    <row r="16029" ht="13.8" x14ac:dyDescent="0.25"/>
    <row r="16030" ht="13.8" x14ac:dyDescent="0.25"/>
    <row r="16031" ht="13.8" x14ac:dyDescent="0.25"/>
    <row r="16032" ht="13.8" x14ac:dyDescent="0.25"/>
    <row r="16033" ht="13.8" x14ac:dyDescent="0.25"/>
    <row r="16034" ht="13.8" x14ac:dyDescent="0.25"/>
    <row r="16035" ht="13.8" x14ac:dyDescent="0.25"/>
    <row r="16036" ht="13.8" x14ac:dyDescent="0.25"/>
    <row r="16037" ht="13.8" x14ac:dyDescent="0.25"/>
    <row r="16038" ht="13.8" x14ac:dyDescent="0.25"/>
    <row r="16039" ht="13.8" x14ac:dyDescent="0.25"/>
    <row r="16040" ht="13.8" x14ac:dyDescent="0.25"/>
    <row r="16041" ht="13.8" x14ac:dyDescent="0.25"/>
    <row r="16042" ht="13.8" x14ac:dyDescent="0.25"/>
    <row r="16043" ht="13.8" x14ac:dyDescent="0.25"/>
    <row r="16044" ht="13.8" x14ac:dyDescent="0.25"/>
    <row r="16045" ht="13.8" x14ac:dyDescent="0.25"/>
    <row r="16046" ht="13.8" x14ac:dyDescent="0.25"/>
    <row r="16047" ht="13.8" x14ac:dyDescent="0.25"/>
    <row r="16048" ht="13.8" x14ac:dyDescent="0.25"/>
    <row r="16049" ht="13.8" x14ac:dyDescent="0.25"/>
    <row r="16050" ht="13.8" x14ac:dyDescent="0.25"/>
    <row r="16051" ht="13.8" x14ac:dyDescent="0.25"/>
    <row r="16052" ht="13.8" x14ac:dyDescent="0.25"/>
    <row r="16053" ht="13.8" x14ac:dyDescent="0.25"/>
    <row r="16054" ht="13.8" x14ac:dyDescent="0.25"/>
    <row r="16055" ht="13.8" x14ac:dyDescent="0.25"/>
    <row r="16056" ht="13.8" x14ac:dyDescent="0.25"/>
    <row r="16057" ht="13.8" x14ac:dyDescent="0.25"/>
    <row r="16058" ht="13.8" x14ac:dyDescent="0.25"/>
    <row r="16059" ht="13.8" x14ac:dyDescent="0.25"/>
    <row r="16060" ht="13.8" x14ac:dyDescent="0.25"/>
    <row r="16061" ht="13.8" x14ac:dyDescent="0.25"/>
    <row r="16062" ht="13.8" x14ac:dyDescent="0.25"/>
    <row r="16063" ht="13.8" x14ac:dyDescent="0.25"/>
    <row r="16064" ht="13.8" x14ac:dyDescent="0.25"/>
    <row r="16065" ht="13.8" x14ac:dyDescent="0.25"/>
    <row r="16066" ht="13.8" x14ac:dyDescent="0.25"/>
    <row r="16067" ht="13.8" x14ac:dyDescent="0.25"/>
    <row r="16068" ht="13.8" x14ac:dyDescent="0.25"/>
    <row r="16069" ht="13.8" x14ac:dyDescent="0.25"/>
    <row r="16070" ht="13.8" x14ac:dyDescent="0.25"/>
    <row r="16071" ht="13.8" x14ac:dyDescent="0.25"/>
    <row r="16072" ht="13.8" x14ac:dyDescent="0.25"/>
    <row r="16073" ht="13.8" x14ac:dyDescent="0.25"/>
    <row r="16074" ht="13.8" x14ac:dyDescent="0.25"/>
    <row r="16075" ht="13.8" x14ac:dyDescent="0.25"/>
    <row r="16076" ht="13.8" x14ac:dyDescent="0.25"/>
    <row r="16077" ht="13.8" x14ac:dyDescent="0.25"/>
    <row r="16078" ht="13.8" x14ac:dyDescent="0.25"/>
    <row r="16079" ht="13.8" x14ac:dyDescent="0.25"/>
    <row r="16080" ht="13.8" x14ac:dyDescent="0.25"/>
    <row r="16081" ht="13.8" x14ac:dyDescent="0.25"/>
    <row r="16082" ht="13.8" x14ac:dyDescent="0.25"/>
    <row r="16083" ht="13.8" x14ac:dyDescent="0.25"/>
    <row r="16084" ht="13.8" x14ac:dyDescent="0.25"/>
    <row r="16085" ht="13.8" x14ac:dyDescent="0.25"/>
    <row r="16086" ht="13.8" x14ac:dyDescent="0.25"/>
    <row r="16087" ht="13.8" x14ac:dyDescent="0.25"/>
    <row r="16088" ht="13.8" x14ac:dyDescent="0.25"/>
    <row r="16089" ht="13.8" x14ac:dyDescent="0.25"/>
    <row r="16090" ht="13.8" x14ac:dyDescent="0.25"/>
    <row r="16091" ht="13.8" x14ac:dyDescent="0.25"/>
    <row r="16092" ht="13.8" x14ac:dyDescent="0.25"/>
    <row r="16093" ht="13.8" x14ac:dyDescent="0.25"/>
    <row r="16094" ht="13.8" x14ac:dyDescent="0.25"/>
    <row r="16095" ht="13.8" x14ac:dyDescent="0.25"/>
    <row r="16096" ht="13.8" x14ac:dyDescent="0.25"/>
    <row r="16097" ht="13.8" x14ac:dyDescent="0.25"/>
    <row r="16098" ht="13.8" x14ac:dyDescent="0.25"/>
    <row r="16099" ht="13.8" x14ac:dyDescent="0.25"/>
    <row r="16100" ht="13.8" x14ac:dyDescent="0.25"/>
    <row r="16101" ht="13.8" x14ac:dyDescent="0.25"/>
    <row r="16102" ht="13.8" x14ac:dyDescent="0.25"/>
    <row r="16103" ht="13.8" x14ac:dyDescent="0.25"/>
    <row r="16104" ht="13.8" x14ac:dyDescent="0.25"/>
    <row r="16105" ht="13.8" x14ac:dyDescent="0.25"/>
    <row r="16106" ht="13.8" x14ac:dyDescent="0.25"/>
    <row r="16107" ht="13.8" x14ac:dyDescent="0.25"/>
    <row r="16108" ht="13.8" x14ac:dyDescent="0.25"/>
    <row r="16109" ht="13.8" x14ac:dyDescent="0.25"/>
    <row r="16110" ht="13.8" x14ac:dyDescent="0.25"/>
    <row r="16111" ht="13.8" x14ac:dyDescent="0.25"/>
    <row r="16112" ht="13.8" x14ac:dyDescent="0.25"/>
    <row r="16113" ht="13.8" x14ac:dyDescent="0.25"/>
    <row r="16114" ht="13.8" x14ac:dyDescent="0.25"/>
    <row r="16115" ht="13.8" x14ac:dyDescent="0.25"/>
    <row r="16116" ht="13.8" x14ac:dyDescent="0.25"/>
    <row r="16117" ht="13.8" x14ac:dyDescent="0.25"/>
    <row r="16118" ht="13.8" x14ac:dyDescent="0.25"/>
    <row r="16119" ht="13.8" x14ac:dyDescent="0.25"/>
    <row r="16120" ht="13.8" x14ac:dyDescent="0.25"/>
    <row r="16121" ht="13.8" x14ac:dyDescent="0.25"/>
    <row r="16122" ht="13.8" x14ac:dyDescent="0.25"/>
    <row r="16123" ht="13.8" x14ac:dyDescent="0.25"/>
    <row r="16124" ht="13.8" x14ac:dyDescent="0.25"/>
    <row r="16125" ht="13.8" x14ac:dyDescent="0.25"/>
    <row r="16126" ht="13.8" x14ac:dyDescent="0.25"/>
    <row r="16127" ht="13.8" x14ac:dyDescent="0.25"/>
    <row r="16128" ht="13.8" x14ac:dyDescent="0.25"/>
    <row r="16129" ht="13.8" x14ac:dyDescent="0.25"/>
    <row r="16130" ht="13.8" x14ac:dyDescent="0.25"/>
    <row r="16131" ht="13.8" x14ac:dyDescent="0.25"/>
    <row r="16132" ht="13.8" x14ac:dyDescent="0.25"/>
    <row r="16133" ht="13.8" x14ac:dyDescent="0.25"/>
    <row r="16134" ht="13.8" x14ac:dyDescent="0.25"/>
    <row r="16135" ht="13.8" x14ac:dyDescent="0.25"/>
    <row r="16136" ht="13.8" x14ac:dyDescent="0.25"/>
    <row r="16137" ht="13.8" x14ac:dyDescent="0.25"/>
    <row r="16138" ht="13.8" x14ac:dyDescent="0.25"/>
    <row r="16139" ht="13.8" x14ac:dyDescent="0.25"/>
    <row r="16140" ht="13.8" x14ac:dyDescent="0.25"/>
    <row r="16141" ht="13.8" x14ac:dyDescent="0.25"/>
    <row r="16142" ht="13.8" x14ac:dyDescent="0.25"/>
    <row r="16143" ht="13.8" x14ac:dyDescent="0.25"/>
    <row r="16144" ht="13.8" x14ac:dyDescent="0.25"/>
    <row r="16145" ht="13.8" x14ac:dyDescent="0.25"/>
    <row r="16146" ht="13.8" x14ac:dyDescent="0.25"/>
    <row r="16147" ht="13.8" x14ac:dyDescent="0.25"/>
    <row r="16148" ht="13.8" x14ac:dyDescent="0.25"/>
    <row r="16149" ht="13.8" x14ac:dyDescent="0.25"/>
    <row r="16150" ht="13.8" x14ac:dyDescent="0.25"/>
    <row r="16151" ht="13.8" x14ac:dyDescent="0.25"/>
    <row r="16152" ht="13.8" x14ac:dyDescent="0.25"/>
    <row r="16153" ht="13.8" x14ac:dyDescent="0.25"/>
    <row r="16154" ht="13.8" x14ac:dyDescent="0.25"/>
    <row r="16155" ht="13.8" x14ac:dyDescent="0.25"/>
    <row r="16156" ht="13.8" x14ac:dyDescent="0.25"/>
    <row r="16157" ht="13.8" x14ac:dyDescent="0.25"/>
    <row r="16158" ht="13.8" x14ac:dyDescent="0.25"/>
    <row r="16159" ht="13.8" x14ac:dyDescent="0.25"/>
    <row r="16160" ht="13.8" x14ac:dyDescent="0.25"/>
    <row r="16161" ht="13.8" x14ac:dyDescent="0.25"/>
    <row r="16162" ht="13.8" x14ac:dyDescent="0.25"/>
    <row r="16163" ht="13.8" x14ac:dyDescent="0.25"/>
    <row r="16164" ht="13.8" x14ac:dyDescent="0.25"/>
    <row r="16165" ht="13.8" x14ac:dyDescent="0.25"/>
    <row r="16166" ht="13.8" x14ac:dyDescent="0.25"/>
    <row r="16167" ht="13.8" x14ac:dyDescent="0.25"/>
    <row r="16168" ht="13.8" x14ac:dyDescent="0.25"/>
    <row r="16169" ht="13.8" x14ac:dyDescent="0.25"/>
    <row r="16170" ht="13.8" x14ac:dyDescent="0.25"/>
    <row r="16171" ht="13.8" x14ac:dyDescent="0.25"/>
    <row r="16172" ht="13.8" x14ac:dyDescent="0.25"/>
    <row r="16173" ht="13.8" x14ac:dyDescent="0.25"/>
    <row r="16174" ht="13.8" x14ac:dyDescent="0.25"/>
    <row r="16175" ht="13.8" x14ac:dyDescent="0.25"/>
    <row r="16176" ht="13.8" x14ac:dyDescent="0.25"/>
    <row r="16177" ht="13.8" x14ac:dyDescent="0.25"/>
    <row r="16178" ht="13.8" x14ac:dyDescent="0.25"/>
    <row r="16179" ht="13.8" x14ac:dyDescent="0.25"/>
    <row r="16180" ht="13.8" x14ac:dyDescent="0.25"/>
    <row r="16181" ht="13.8" x14ac:dyDescent="0.25"/>
    <row r="16182" ht="13.8" x14ac:dyDescent="0.25"/>
    <row r="16183" ht="13.8" x14ac:dyDescent="0.25"/>
    <row r="16184" ht="13.8" x14ac:dyDescent="0.25"/>
    <row r="16185" ht="13.8" x14ac:dyDescent="0.25"/>
    <row r="16186" ht="13.8" x14ac:dyDescent="0.25"/>
    <row r="16187" ht="13.8" x14ac:dyDescent="0.25"/>
    <row r="16188" ht="13.8" x14ac:dyDescent="0.25"/>
    <row r="16189" ht="13.8" x14ac:dyDescent="0.25"/>
    <row r="16190" ht="13.8" x14ac:dyDescent="0.25"/>
    <row r="16191" ht="13.8" x14ac:dyDescent="0.25"/>
    <row r="16192" ht="13.8" x14ac:dyDescent="0.25"/>
    <row r="16193" ht="13.8" x14ac:dyDescent="0.25"/>
    <row r="16194" ht="13.8" x14ac:dyDescent="0.25"/>
    <row r="16195" ht="13.8" x14ac:dyDescent="0.25"/>
    <row r="16196" ht="13.8" x14ac:dyDescent="0.25"/>
    <row r="16197" ht="13.8" x14ac:dyDescent="0.25"/>
    <row r="16198" ht="13.8" x14ac:dyDescent="0.25"/>
    <row r="16199" ht="13.8" x14ac:dyDescent="0.25"/>
    <row r="16200" ht="13.8" x14ac:dyDescent="0.25"/>
    <row r="16201" ht="13.8" x14ac:dyDescent="0.25"/>
    <row r="16202" ht="13.8" x14ac:dyDescent="0.25"/>
    <row r="16203" ht="13.8" x14ac:dyDescent="0.25"/>
    <row r="16204" ht="13.8" x14ac:dyDescent="0.25"/>
    <row r="16205" ht="13.8" x14ac:dyDescent="0.25"/>
    <row r="16206" ht="13.8" x14ac:dyDescent="0.25"/>
    <row r="16207" ht="13.8" x14ac:dyDescent="0.25"/>
    <row r="16208" ht="13.8" x14ac:dyDescent="0.25"/>
    <row r="16209" ht="13.8" x14ac:dyDescent="0.25"/>
    <row r="16210" ht="13.8" x14ac:dyDescent="0.25"/>
    <row r="16211" ht="13.8" x14ac:dyDescent="0.25"/>
    <row r="16212" ht="13.8" x14ac:dyDescent="0.25"/>
    <row r="16213" ht="13.8" x14ac:dyDescent="0.25"/>
    <row r="16214" ht="13.8" x14ac:dyDescent="0.25"/>
    <row r="16215" ht="13.8" x14ac:dyDescent="0.25"/>
    <row r="16216" ht="13.8" x14ac:dyDescent="0.25"/>
    <row r="16217" ht="13.8" x14ac:dyDescent="0.25"/>
    <row r="16218" ht="13.8" x14ac:dyDescent="0.25"/>
    <row r="16219" ht="13.8" x14ac:dyDescent="0.25"/>
    <row r="16220" ht="13.8" x14ac:dyDescent="0.25"/>
    <row r="16221" ht="13.8" x14ac:dyDescent="0.25"/>
    <row r="16222" ht="13.8" x14ac:dyDescent="0.25"/>
    <row r="16223" ht="13.8" x14ac:dyDescent="0.25"/>
    <row r="16224" ht="13.8" x14ac:dyDescent="0.25"/>
    <row r="16225" ht="13.8" x14ac:dyDescent="0.25"/>
    <row r="16226" ht="13.8" x14ac:dyDescent="0.25"/>
    <row r="16227" ht="13.8" x14ac:dyDescent="0.25"/>
    <row r="16228" ht="13.8" x14ac:dyDescent="0.25"/>
    <row r="16229" ht="13.8" x14ac:dyDescent="0.25"/>
    <row r="16230" ht="13.8" x14ac:dyDescent="0.25"/>
    <row r="16231" ht="13.8" x14ac:dyDescent="0.25"/>
    <row r="16232" ht="13.8" x14ac:dyDescent="0.25"/>
    <row r="16233" ht="13.8" x14ac:dyDescent="0.25"/>
    <row r="16234" ht="13.8" x14ac:dyDescent="0.25"/>
    <row r="16235" ht="13.8" x14ac:dyDescent="0.25"/>
    <row r="16236" ht="13.8" x14ac:dyDescent="0.25"/>
    <row r="16237" ht="13.8" x14ac:dyDescent="0.25"/>
    <row r="16238" ht="13.8" x14ac:dyDescent="0.25"/>
    <row r="16239" ht="13.8" x14ac:dyDescent="0.25"/>
    <row r="16240" ht="13.8" x14ac:dyDescent="0.25"/>
    <row r="16241" ht="13.8" x14ac:dyDescent="0.25"/>
    <row r="16242" ht="13.8" x14ac:dyDescent="0.25"/>
    <row r="16243" ht="13.8" x14ac:dyDescent="0.25"/>
    <row r="16244" ht="13.8" x14ac:dyDescent="0.25"/>
    <row r="16245" ht="13.8" x14ac:dyDescent="0.25"/>
    <row r="16246" ht="13.8" x14ac:dyDescent="0.25"/>
    <row r="16247" ht="13.8" x14ac:dyDescent="0.25"/>
    <row r="16248" ht="13.8" x14ac:dyDescent="0.25"/>
    <row r="16249" ht="13.8" x14ac:dyDescent="0.25"/>
    <row r="16250" ht="13.8" x14ac:dyDescent="0.25"/>
    <row r="16251" ht="13.8" x14ac:dyDescent="0.25"/>
    <row r="16252" ht="13.8" x14ac:dyDescent="0.25"/>
    <row r="16253" ht="13.8" x14ac:dyDescent="0.25"/>
    <row r="16254" ht="13.8" x14ac:dyDescent="0.25"/>
    <row r="16255" ht="13.8" x14ac:dyDescent="0.25"/>
    <row r="16256" ht="13.8" x14ac:dyDescent="0.25"/>
    <row r="16257" ht="13.8" x14ac:dyDescent="0.25"/>
    <row r="16258" ht="13.8" x14ac:dyDescent="0.25"/>
    <row r="16259" ht="13.8" x14ac:dyDescent="0.25"/>
    <row r="16260" ht="13.8" x14ac:dyDescent="0.25"/>
    <row r="16261" ht="13.8" x14ac:dyDescent="0.25"/>
    <row r="16262" ht="13.8" x14ac:dyDescent="0.25"/>
    <row r="16263" ht="13.8" x14ac:dyDescent="0.25"/>
    <row r="16264" ht="13.8" x14ac:dyDescent="0.25"/>
    <row r="16265" ht="13.8" x14ac:dyDescent="0.25"/>
    <row r="16266" ht="13.8" x14ac:dyDescent="0.25"/>
    <row r="16267" ht="13.8" x14ac:dyDescent="0.25"/>
    <row r="16268" ht="13.8" x14ac:dyDescent="0.25"/>
    <row r="16269" ht="13.8" x14ac:dyDescent="0.25"/>
    <row r="16270" ht="13.8" x14ac:dyDescent="0.25"/>
    <row r="16271" ht="13.8" x14ac:dyDescent="0.25"/>
    <row r="16272" ht="13.8" x14ac:dyDescent="0.25"/>
    <row r="16273" ht="13.8" x14ac:dyDescent="0.25"/>
    <row r="16274" ht="13.8" x14ac:dyDescent="0.25"/>
    <row r="16275" ht="13.8" x14ac:dyDescent="0.25"/>
    <row r="16276" ht="13.8" x14ac:dyDescent="0.25"/>
    <row r="16277" ht="13.8" x14ac:dyDescent="0.25"/>
    <row r="16278" ht="13.8" x14ac:dyDescent="0.25"/>
    <row r="16279" ht="13.8" x14ac:dyDescent="0.25"/>
    <row r="16280" ht="13.8" x14ac:dyDescent="0.25"/>
    <row r="16281" ht="13.8" x14ac:dyDescent="0.25"/>
    <row r="16282" ht="13.8" x14ac:dyDescent="0.25"/>
    <row r="16283" ht="13.8" x14ac:dyDescent="0.25"/>
    <row r="16284" ht="13.8" x14ac:dyDescent="0.25"/>
    <row r="16285" ht="13.8" x14ac:dyDescent="0.25"/>
    <row r="16286" ht="13.8" x14ac:dyDescent="0.25"/>
    <row r="16287" ht="13.8" x14ac:dyDescent="0.25"/>
    <row r="16288" ht="13.8" x14ac:dyDescent="0.25"/>
    <row r="16289" ht="13.8" x14ac:dyDescent="0.25"/>
    <row r="16290" ht="13.8" x14ac:dyDescent="0.25"/>
    <row r="16291" ht="13.8" x14ac:dyDescent="0.25"/>
    <row r="16292" ht="13.8" x14ac:dyDescent="0.25"/>
    <row r="16293" ht="13.8" x14ac:dyDescent="0.25"/>
    <row r="16294" ht="13.8" x14ac:dyDescent="0.25"/>
    <row r="16295" ht="13.8" x14ac:dyDescent="0.25"/>
    <row r="16296" ht="13.8" x14ac:dyDescent="0.25"/>
    <row r="16297" ht="13.8" x14ac:dyDescent="0.25"/>
    <row r="16298" ht="13.8" x14ac:dyDescent="0.25"/>
    <row r="16299" ht="13.8" x14ac:dyDescent="0.25"/>
    <row r="16300" ht="13.8" x14ac:dyDescent="0.25"/>
    <row r="16301" ht="13.8" x14ac:dyDescent="0.25"/>
    <row r="16302" ht="13.8" x14ac:dyDescent="0.25"/>
    <row r="16303" ht="13.8" x14ac:dyDescent="0.25"/>
    <row r="16304" ht="13.8" x14ac:dyDescent="0.25"/>
    <row r="16305" ht="13.8" x14ac:dyDescent="0.25"/>
    <row r="16306" ht="13.8" x14ac:dyDescent="0.25"/>
    <row r="16307" ht="13.8" x14ac:dyDescent="0.25"/>
    <row r="16308" ht="13.8" x14ac:dyDescent="0.25"/>
    <row r="16309" ht="13.8" x14ac:dyDescent="0.25"/>
    <row r="16310" ht="13.8" x14ac:dyDescent="0.25"/>
    <row r="16311" ht="13.8" x14ac:dyDescent="0.25"/>
    <row r="16312" ht="13.8" x14ac:dyDescent="0.25"/>
    <row r="16313" ht="13.8" x14ac:dyDescent="0.25"/>
    <row r="16314" ht="13.8" x14ac:dyDescent="0.25"/>
    <row r="16315" ht="13.8" x14ac:dyDescent="0.25"/>
    <row r="16316" ht="13.8" x14ac:dyDescent="0.25"/>
    <row r="16317" ht="13.8" x14ac:dyDescent="0.25"/>
    <row r="16318" ht="13.8" x14ac:dyDescent="0.25"/>
    <row r="16319" ht="13.8" x14ac:dyDescent="0.25"/>
    <row r="16320" ht="13.8" x14ac:dyDescent="0.25"/>
    <row r="16321" ht="13.8" x14ac:dyDescent="0.25"/>
    <row r="16322" ht="13.8" x14ac:dyDescent="0.25"/>
    <row r="16323" ht="13.8" x14ac:dyDescent="0.25"/>
    <row r="16324" ht="13.8" x14ac:dyDescent="0.25"/>
    <row r="16325" ht="13.8" x14ac:dyDescent="0.25"/>
    <row r="16326" ht="13.8" x14ac:dyDescent="0.25"/>
    <row r="16327" ht="13.8" x14ac:dyDescent="0.25"/>
    <row r="16328" ht="13.8" x14ac:dyDescent="0.25"/>
    <row r="16329" ht="13.8" x14ac:dyDescent="0.25"/>
    <row r="16330" ht="13.8" x14ac:dyDescent="0.25"/>
    <row r="16331" ht="13.8" x14ac:dyDescent="0.25"/>
    <row r="16332" ht="13.8" x14ac:dyDescent="0.25"/>
    <row r="16333" ht="13.8" x14ac:dyDescent="0.25"/>
    <row r="16334" ht="13.8" x14ac:dyDescent="0.25"/>
    <row r="16335" ht="13.8" x14ac:dyDescent="0.25"/>
    <row r="16336" ht="13.8" x14ac:dyDescent="0.25"/>
    <row r="16337" ht="13.8" x14ac:dyDescent="0.25"/>
    <row r="16338" ht="13.8" x14ac:dyDescent="0.25"/>
    <row r="16339" ht="13.8" x14ac:dyDescent="0.25"/>
    <row r="16340" ht="13.8" x14ac:dyDescent="0.25"/>
    <row r="16341" ht="13.8" x14ac:dyDescent="0.25"/>
    <row r="16342" ht="13.8" x14ac:dyDescent="0.25"/>
    <row r="16343" ht="13.8" x14ac:dyDescent="0.25"/>
    <row r="16344" ht="13.8" x14ac:dyDescent="0.25"/>
    <row r="16345" ht="13.8" x14ac:dyDescent="0.25"/>
    <row r="16346" ht="13.8" x14ac:dyDescent="0.25"/>
    <row r="16347" ht="13.8" x14ac:dyDescent="0.25"/>
    <row r="16348" ht="13.8" x14ac:dyDescent="0.25"/>
    <row r="16349" ht="13.8" x14ac:dyDescent="0.25"/>
    <row r="16350" ht="13.8" x14ac:dyDescent="0.25"/>
    <row r="16351" ht="13.8" x14ac:dyDescent="0.25"/>
    <row r="16352" ht="13.8" x14ac:dyDescent="0.25"/>
    <row r="16353" ht="13.8" x14ac:dyDescent="0.25"/>
    <row r="16354" ht="13.8" x14ac:dyDescent="0.25"/>
    <row r="16355" ht="13.8" x14ac:dyDescent="0.25"/>
    <row r="16356" ht="13.8" x14ac:dyDescent="0.25"/>
    <row r="16357" ht="13.8" x14ac:dyDescent="0.25"/>
    <row r="16358" ht="13.8" x14ac:dyDescent="0.25"/>
    <row r="16359" ht="13.8" x14ac:dyDescent="0.25"/>
    <row r="16360" ht="13.8" x14ac:dyDescent="0.25"/>
    <row r="16361" ht="13.8" x14ac:dyDescent="0.25"/>
    <row r="16362" ht="13.8" x14ac:dyDescent="0.25"/>
    <row r="16363" ht="13.8" x14ac:dyDescent="0.25"/>
    <row r="16364" ht="13.8" x14ac:dyDescent="0.25"/>
    <row r="16365" ht="13.8" x14ac:dyDescent="0.25"/>
    <row r="16366" ht="13.8" x14ac:dyDescent="0.25"/>
    <row r="16367" ht="13.8" x14ac:dyDescent="0.25"/>
    <row r="16368" ht="13.8" x14ac:dyDescent="0.25"/>
    <row r="16369" ht="13.8" x14ac:dyDescent="0.25"/>
    <row r="16370" ht="13.8" x14ac:dyDescent="0.25"/>
    <row r="16371" ht="13.8" x14ac:dyDescent="0.25"/>
    <row r="16372" ht="13.8" x14ac:dyDescent="0.25"/>
    <row r="16373" ht="13.8" x14ac:dyDescent="0.25"/>
    <row r="16374" ht="13.8" x14ac:dyDescent="0.25"/>
    <row r="16375" ht="13.8" x14ac:dyDescent="0.25"/>
    <row r="16376" ht="13.8" x14ac:dyDescent="0.25"/>
    <row r="16377" ht="13.8" x14ac:dyDescent="0.25"/>
    <row r="16378" ht="13.8" x14ac:dyDescent="0.25"/>
    <row r="16379" ht="13.8" x14ac:dyDescent="0.25"/>
    <row r="16380" ht="13.8" x14ac:dyDescent="0.25"/>
    <row r="16381" ht="13.8" x14ac:dyDescent="0.25"/>
    <row r="16382" ht="13.8" x14ac:dyDescent="0.25"/>
    <row r="16383" ht="13.8" x14ac:dyDescent="0.25"/>
    <row r="16384" ht="13.8" x14ac:dyDescent="0.25"/>
    <row r="16385" ht="13.8" x14ac:dyDescent="0.25"/>
    <row r="16386" ht="13.8" x14ac:dyDescent="0.25"/>
    <row r="16387" ht="13.8" x14ac:dyDescent="0.25"/>
    <row r="16388" ht="13.8" x14ac:dyDescent="0.25"/>
    <row r="16389" ht="13.8" x14ac:dyDescent="0.25"/>
    <row r="16390" ht="13.8" x14ac:dyDescent="0.25"/>
    <row r="16391" ht="13.8" x14ac:dyDescent="0.25"/>
    <row r="16392" ht="13.8" x14ac:dyDescent="0.25"/>
    <row r="16393" ht="13.8" x14ac:dyDescent="0.25"/>
    <row r="16394" ht="13.8" x14ac:dyDescent="0.25"/>
    <row r="16395" ht="13.8" x14ac:dyDescent="0.25"/>
    <row r="16396" ht="13.8" x14ac:dyDescent="0.25"/>
    <row r="16397" ht="13.8" x14ac:dyDescent="0.25"/>
    <row r="16398" ht="13.8" x14ac:dyDescent="0.25"/>
    <row r="16399" ht="13.8" x14ac:dyDescent="0.25"/>
    <row r="16400" ht="13.8" x14ac:dyDescent="0.25"/>
    <row r="16401" ht="13.8" x14ac:dyDescent="0.25"/>
    <row r="16402" ht="13.8" x14ac:dyDescent="0.25"/>
    <row r="16403" ht="13.8" x14ac:dyDescent="0.25"/>
    <row r="16404" ht="13.8" x14ac:dyDescent="0.25"/>
    <row r="16405" ht="13.8" x14ac:dyDescent="0.25"/>
    <row r="16406" ht="13.8" x14ac:dyDescent="0.25"/>
    <row r="16407" ht="13.8" x14ac:dyDescent="0.25"/>
    <row r="16408" ht="13.8" x14ac:dyDescent="0.25"/>
    <row r="16409" ht="13.8" x14ac:dyDescent="0.25"/>
    <row r="16410" ht="13.8" x14ac:dyDescent="0.25"/>
    <row r="16411" ht="13.8" x14ac:dyDescent="0.25"/>
    <row r="16412" ht="13.8" x14ac:dyDescent="0.25"/>
    <row r="16413" ht="13.8" x14ac:dyDescent="0.25"/>
    <row r="16414" ht="13.8" x14ac:dyDescent="0.25"/>
    <row r="16415" ht="13.8" x14ac:dyDescent="0.25"/>
    <row r="16416" ht="13.8" x14ac:dyDescent="0.25"/>
    <row r="16417" ht="13.8" x14ac:dyDescent="0.25"/>
    <row r="16418" ht="13.8" x14ac:dyDescent="0.25"/>
    <row r="16419" ht="13.8" x14ac:dyDescent="0.25"/>
    <row r="16420" ht="13.8" x14ac:dyDescent="0.25"/>
    <row r="16421" ht="13.8" x14ac:dyDescent="0.25"/>
    <row r="16422" ht="13.8" x14ac:dyDescent="0.25"/>
    <row r="16423" ht="13.8" x14ac:dyDescent="0.25"/>
    <row r="16424" ht="13.8" x14ac:dyDescent="0.25"/>
    <row r="16425" ht="13.8" x14ac:dyDescent="0.25"/>
    <row r="16426" ht="13.8" x14ac:dyDescent="0.25"/>
    <row r="16427" ht="13.8" x14ac:dyDescent="0.25"/>
    <row r="16428" ht="13.8" x14ac:dyDescent="0.25"/>
    <row r="16429" ht="13.8" x14ac:dyDescent="0.25"/>
    <row r="16430" ht="13.8" x14ac:dyDescent="0.25"/>
    <row r="16431" ht="13.8" x14ac:dyDescent="0.25"/>
    <row r="16432" ht="13.8" x14ac:dyDescent="0.25"/>
    <row r="16433" ht="13.8" x14ac:dyDescent="0.25"/>
    <row r="16434" ht="13.8" x14ac:dyDescent="0.25"/>
    <row r="16435" ht="13.8" x14ac:dyDescent="0.25"/>
    <row r="16436" ht="13.8" x14ac:dyDescent="0.25"/>
    <row r="16437" ht="13.8" x14ac:dyDescent="0.25"/>
    <row r="16438" ht="13.8" x14ac:dyDescent="0.25"/>
    <row r="16439" ht="13.8" x14ac:dyDescent="0.25"/>
    <row r="16440" ht="13.8" x14ac:dyDescent="0.25"/>
    <row r="16441" ht="13.8" x14ac:dyDescent="0.25"/>
    <row r="16442" ht="13.8" x14ac:dyDescent="0.25"/>
    <row r="16443" ht="13.8" x14ac:dyDescent="0.25"/>
    <row r="16444" ht="13.8" x14ac:dyDescent="0.25"/>
    <row r="16445" ht="13.8" x14ac:dyDescent="0.25"/>
    <row r="16446" ht="13.8" x14ac:dyDescent="0.25"/>
    <row r="16447" ht="13.8" x14ac:dyDescent="0.25"/>
    <row r="16448" ht="13.8" x14ac:dyDescent="0.25"/>
    <row r="16449" ht="13.8" x14ac:dyDescent="0.25"/>
    <row r="16450" ht="13.8" x14ac:dyDescent="0.25"/>
    <row r="16451" ht="13.8" x14ac:dyDescent="0.25"/>
    <row r="16452" ht="13.8" x14ac:dyDescent="0.25"/>
    <row r="16453" ht="13.8" x14ac:dyDescent="0.25"/>
    <row r="16454" ht="13.8" x14ac:dyDescent="0.25"/>
    <row r="16455" ht="13.8" x14ac:dyDescent="0.25"/>
    <row r="16456" ht="13.8" x14ac:dyDescent="0.25"/>
    <row r="16457" ht="13.8" x14ac:dyDescent="0.25"/>
    <row r="16458" ht="13.8" x14ac:dyDescent="0.25"/>
    <row r="16459" ht="13.8" x14ac:dyDescent="0.25"/>
    <row r="16460" ht="13.8" x14ac:dyDescent="0.25"/>
    <row r="16461" ht="13.8" x14ac:dyDescent="0.25"/>
    <row r="16462" ht="13.8" x14ac:dyDescent="0.25"/>
    <row r="16463" ht="13.8" x14ac:dyDescent="0.25"/>
    <row r="16464" ht="13.8" x14ac:dyDescent="0.25"/>
    <row r="16465" ht="13.8" x14ac:dyDescent="0.25"/>
    <row r="16466" ht="13.8" x14ac:dyDescent="0.25"/>
    <row r="16467" ht="13.8" x14ac:dyDescent="0.25"/>
    <row r="16468" ht="13.8" x14ac:dyDescent="0.25"/>
    <row r="16469" ht="13.8" x14ac:dyDescent="0.25"/>
    <row r="16470" ht="13.8" x14ac:dyDescent="0.25"/>
    <row r="16471" ht="13.8" x14ac:dyDescent="0.25"/>
    <row r="16472" ht="13.8" x14ac:dyDescent="0.25"/>
    <row r="16473" ht="13.8" x14ac:dyDescent="0.25"/>
    <row r="16474" ht="13.8" x14ac:dyDescent="0.25"/>
    <row r="16475" ht="13.8" x14ac:dyDescent="0.25"/>
    <row r="16476" ht="13.8" x14ac:dyDescent="0.25"/>
    <row r="16477" ht="13.8" x14ac:dyDescent="0.25"/>
    <row r="16478" ht="13.8" x14ac:dyDescent="0.25"/>
    <row r="16479" ht="13.8" x14ac:dyDescent="0.25"/>
    <row r="16480" ht="13.8" x14ac:dyDescent="0.25"/>
    <row r="16481" ht="13.8" x14ac:dyDescent="0.25"/>
    <row r="16482" ht="13.8" x14ac:dyDescent="0.25"/>
    <row r="16483" ht="13.8" x14ac:dyDescent="0.25"/>
    <row r="16484" ht="13.8" x14ac:dyDescent="0.25"/>
    <row r="16485" ht="13.8" x14ac:dyDescent="0.25"/>
    <row r="16486" ht="13.8" x14ac:dyDescent="0.25"/>
    <row r="16487" ht="13.8" x14ac:dyDescent="0.25"/>
    <row r="16488" ht="13.8" x14ac:dyDescent="0.25"/>
    <row r="16489" ht="13.8" x14ac:dyDescent="0.25"/>
    <row r="16490" ht="13.8" x14ac:dyDescent="0.25"/>
    <row r="16491" ht="13.8" x14ac:dyDescent="0.25"/>
    <row r="16492" ht="13.8" x14ac:dyDescent="0.25"/>
    <row r="16493" ht="13.8" x14ac:dyDescent="0.25"/>
    <row r="16494" ht="13.8" x14ac:dyDescent="0.25"/>
    <row r="16495" ht="13.8" x14ac:dyDescent="0.25"/>
    <row r="16496" ht="13.8" x14ac:dyDescent="0.25"/>
    <row r="16497" ht="13.8" x14ac:dyDescent="0.25"/>
    <row r="16498" ht="13.8" x14ac:dyDescent="0.25"/>
    <row r="16499" ht="13.8" x14ac:dyDescent="0.25"/>
    <row r="16500" ht="13.8" x14ac:dyDescent="0.25"/>
    <row r="16501" ht="13.8" x14ac:dyDescent="0.25"/>
    <row r="16502" ht="13.8" x14ac:dyDescent="0.25"/>
    <row r="16503" ht="13.8" x14ac:dyDescent="0.25"/>
    <row r="16504" ht="13.8" x14ac:dyDescent="0.25"/>
    <row r="16505" ht="13.8" x14ac:dyDescent="0.25"/>
    <row r="16506" ht="13.8" x14ac:dyDescent="0.25"/>
    <row r="16507" ht="13.8" x14ac:dyDescent="0.25"/>
    <row r="16508" ht="13.8" x14ac:dyDescent="0.25"/>
    <row r="16509" ht="13.8" x14ac:dyDescent="0.25"/>
    <row r="16510" ht="13.8" x14ac:dyDescent="0.25"/>
    <row r="16511" ht="13.8" x14ac:dyDescent="0.25"/>
    <row r="16512" ht="13.8" x14ac:dyDescent="0.25"/>
    <row r="16513" ht="13.8" x14ac:dyDescent="0.25"/>
    <row r="16514" ht="13.8" x14ac:dyDescent="0.25"/>
    <row r="16515" ht="13.8" x14ac:dyDescent="0.25"/>
    <row r="16516" ht="13.8" x14ac:dyDescent="0.25"/>
    <row r="16517" ht="13.8" x14ac:dyDescent="0.25"/>
    <row r="16518" ht="13.8" x14ac:dyDescent="0.25"/>
    <row r="16519" ht="13.8" x14ac:dyDescent="0.25"/>
    <row r="16520" ht="13.8" x14ac:dyDescent="0.25"/>
    <row r="16521" ht="13.8" x14ac:dyDescent="0.25"/>
    <row r="16522" ht="13.8" x14ac:dyDescent="0.25"/>
    <row r="16523" ht="13.8" x14ac:dyDescent="0.25"/>
    <row r="16524" ht="13.8" x14ac:dyDescent="0.25"/>
    <row r="16525" ht="13.8" x14ac:dyDescent="0.25"/>
    <row r="16526" ht="13.8" x14ac:dyDescent="0.25"/>
    <row r="16527" ht="13.8" x14ac:dyDescent="0.25"/>
    <row r="16528" ht="13.8" x14ac:dyDescent="0.25"/>
    <row r="16529" ht="13.8" x14ac:dyDescent="0.25"/>
    <row r="16530" ht="13.8" x14ac:dyDescent="0.25"/>
    <row r="16531" ht="13.8" x14ac:dyDescent="0.25"/>
    <row r="16532" ht="13.8" x14ac:dyDescent="0.25"/>
    <row r="16533" ht="13.8" x14ac:dyDescent="0.25"/>
    <row r="16534" ht="13.8" x14ac:dyDescent="0.25"/>
    <row r="16535" ht="13.8" x14ac:dyDescent="0.25"/>
    <row r="16536" ht="13.8" x14ac:dyDescent="0.25"/>
    <row r="16537" ht="13.8" x14ac:dyDescent="0.25"/>
    <row r="16538" ht="13.8" x14ac:dyDescent="0.25"/>
    <row r="16539" ht="13.8" x14ac:dyDescent="0.25"/>
    <row r="16540" ht="13.8" x14ac:dyDescent="0.25"/>
    <row r="16541" ht="13.8" x14ac:dyDescent="0.25"/>
    <row r="16542" ht="13.8" x14ac:dyDescent="0.25"/>
    <row r="16543" ht="13.8" x14ac:dyDescent="0.25"/>
    <row r="16544" ht="13.8" x14ac:dyDescent="0.25"/>
    <row r="16545" ht="13.8" x14ac:dyDescent="0.25"/>
    <row r="16546" ht="13.8" x14ac:dyDescent="0.25"/>
    <row r="16547" ht="13.8" x14ac:dyDescent="0.25"/>
    <row r="16548" ht="13.8" x14ac:dyDescent="0.25"/>
    <row r="16549" ht="13.8" x14ac:dyDescent="0.25"/>
    <row r="16550" ht="13.8" x14ac:dyDescent="0.25"/>
    <row r="16551" ht="13.8" x14ac:dyDescent="0.25"/>
    <row r="16552" ht="13.8" x14ac:dyDescent="0.25"/>
    <row r="16553" ht="13.8" x14ac:dyDescent="0.25"/>
    <row r="16554" ht="13.8" x14ac:dyDescent="0.25"/>
    <row r="16555" ht="13.8" x14ac:dyDescent="0.25"/>
    <row r="16556" ht="13.8" x14ac:dyDescent="0.25"/>
    <row r="16557" ht="13.8" x14ac:dyDescent="0.25"/>
    <row r="16558" ht="13.8" x14ac:dyDescent="0.25"/>
    <row r="16559" ht="13.8" x14ac:dyDescent="0.25"/>
    <row r="16560" ht="13.8" x14ac:dyDescent="0.25"/>
    <row r="16561" ht="13.8" x14ac:dyDescent="0.25"/>
    <row r="16562" ht="13.8" x14ac:dyDescent="0.25"/>
    <row r="16563" ht="13.8" x14ac:dyDescent="0.25"/>
    <row r="16564" ht="13.8" x14ac:dyDescent="0.25"/>
    <row r="16565" ht="13.8" x14ac:dyDescent="0.25"/>
    <row r="16566" ht="13.8" x14ac:dyDescent="0.25"/>
    <row r="16567" ht="13.8" x14ac:dyDescent="0.25"/>
    <row r="16568" ht="13.8" x14ac:dyDescent="0.25"/>
    <row r="16569" ht="13.8" x14ac:dyDescent="0.25"/>
    <row r="16570" ht="13.8" x14ac:dyDescent="0.25"/>
    <row r="16571" ht="13.8" x14ac:dyDescent="0.25"/>
    <row r="16572" ht="13.8" x14ac:dyDescent="0.25"/>
    <row r="16573" ht="13.8" x14ac:dyDescent="0.25"/>
    <row r="16574" ht="13.8" x14ac:dyDescent="0.25"/>
    <row r="16575" ht="13.8" x14ac:dyDescent="0.25"/>
    <row r="16576" ht="13.8" x14ac:dyDescent="0.25"/>
    <row r="16577" ht="13.8" x14ac:dyDescent="0.25"/>
    <row r="16578" ht="13.8" x14ac:dyDescent="0.25"/>
    <row r="16579" ht="13.8" x14ac:dyDescent="0.25"/>
    <row r="16580" ht="13.8" x14ac:dyDescent="0.25"/>
    <row r="16581" ht="13.8" x14ac:dyDescent="0.25"/>
    <row r="16582" ht="13.8" x14ac:dyDescent="0.25"/>
    <row r="16583" ht="13.8" x14ac:dyDescent="0.25"/>
    <row r="16584" ht="13.8" x14ac:dyDescent="0.25"/>
    <row r="16585" ht="13.8" x14ac:dyDescent="0.25"/>
    <row r="16586" ht="13.8" x14ac:dyDescent="0.25"/>
    <row r="16587" ht="13.8" x14ac:dyDescent="0.25"/>
    <row r="16588" ht="13.8" x14ac:dyDescent="0.25"/>
    <row r="16589" ht="13.8" x14ac:dyDescent="0.25"/>
    <row r="16590" ht="13.8" x14ac:dyDescent="0.25"/>
    <row r="16591" ht="13.8" x14ac:dyDescent="0.25"/>
    <row r="16592" ht="13.8" x14ac:dyDescent="0.25"/>
    <row r="16593" ht="13.8" x14ac:dyDescent="0.25"/>
    <row r="16594" ht="13.8" x14ac:dyDescent="0.25"/>
    <row r="16595" ht="13.8" x14ac:dyDescent="0.25"/>
    <row r="16596" ht="13.8" x14ac:dyDescent="0.25"/>
    <row r="16597" ht="13.8" x14ac:dyDescent="0.25"/>
    <row r="16598" ht="13.8" x14ac:dyDescent="0.25"/>
    <row r="16599" ht="13.8" x14ac:dyDescent="0.25"/>
    <row r="16600" ht="13.8" x14ac:dyDescent="0.25"/>
    <row r="16601" ht="13.8" x14ac:dyDescent="0.25"/>
    <row r="16602" ht="13.8" x14ac:dyDescent="0.25"/>
    <row r="16603" ht="13.8" x14ac:dyDescent="0.25"/>
    <row r="16604" ht="13.8" x14ac:dyDescent="0.25"/>
    <row r="16605" ht="13.8" x14ac:dyDescent="0.25"/>
    <row r="16606" ht="13.8" x14ac:dyDescent="0.25"/>
    <row r="16607" ht="13.8" x14ac:dyDescent="0.25"/>
    <row r="16608" ht="13.8" x14ac:dyDescent="0.25"/>
    <row r="16609" ht="13.8" x14ac:dyDescent="0.25"/>
    <row r="16610" ht="13.8" x14ac:dyDescent="0.25"/>
    <row r="16611" ht="13.8" x14ac:dyDescent="0.25"/>
    <row r="16612" ht="13.8" x14ac:dyDescent="0.25"/>
    <row r="16613" ht="13.8" x14ac:dyDescent="0.25"/>
    <row r="16614" ht="13.8" x14ac:dyDescent="0.25"/>
    <row r="16615" ht="13.8" x14ac:dyDescent="0.25"/>
    <row r="16616" ht="13.8" x14ac:dyDescent="0.25"/>
    <row r="16617" ht="13.8" x14ac:dyDescent="0.25"/>
    <row r="16618" ht="13.8" x14ac:dyDescent="0.25"/>
    <row r="16619" ht="13.8" x14ac:dyDescent="0.25"/>
    <row r="16620" ht="13.8" x14ac:dyDescent="0.25"/>
    <row r="16621" ht="13.8" x14ac:dyDescent="0.25"/>
    <row r="16622" ht="13.8" x14ac:dyDescent="0.25"/>
    <row r="16623" ht="13.8" x14ac:dyDescent="0.25"/>
    <row r="16624" ht="13.8" x14ac:dyDescent="0.25"/>
    <row r="16625" ht="13.8" x14ac:dyDescent="0.25"/>
    <row r="16626" ht="13.8" x14ac:dyDescent="0.25"/>
    <row r="16627" ht="13.8" x14ac:dyDescent="0.25"/>
    <row r="16628" ht="13.8" x14ac:dyDescent="0.25"/>
    <row r="16629" ht="13.8" x14ac:dyDescent="0.25"/>
    <row r="16630" ht="13.8" x14ac:dyDescent="0.25"/>
    <row r="16631" ht="13.8" x14ac:dyDescent="0.25"/>
    <row r="16632" ht="13.8" x14ac:dyDescent="0.25"/>
    <row r="16633" ht="13.8" x14ac:dyDescent="0.25"/>
    <row r="16634" ht="13.8" x14ac:dyDescent="0.25"/>
    <row r="16635" ht="13.8" x14ac:dyDescent="0.25"/>
    <row r="16636" ht="13.8" x14ac:dyDescent="0.25"/>
    <row r="16637" ht="13.8" x14ac:dyDescent="0.25"/>
    <row r="16638" ht="13.8" x14ac:dyDescent="0.25"/>
    <row r="16639" ht="13.8" x14ac:dyDescent="0.25"/>
    <row r="16640" ht="13.8" x14ac:dyDescent="0.25"/>
    <row r="16641" ht="13.8" x14ac:dyDescent="0.25"/>
    <row r="16642" ht="13.8" x14ac:dyDescent="0.25"/>
    <row r="16643" ht="13.8" x14ac:dyDescent="0.25"/>
    <row r="16644" ht="13.8" x14ac:dyDescent="0.25"/>
    <row r="16645" ht="13.8" x14ac:dyDescent="0.25"/>
    <row r="16646" ht="13.8" x14ac:dyDescent="0.25"/>
    <row r="16647" ht="13.8" x14ac:dyDescent="0.25"/>
    <row r="16648" ht="13.8" x14ac:dyDescent="0.25"/>
    <row r="16649" ht="13.8" x14ac:dyDescent="0.25"/>
    <row r="16650" ht="13.8" x14ac:dyDescent="0.25"/>
    <row r="16651" ht="13.8" x14ac:dyDescent="0.25"/>
    <row r="16652" ht="13.8" x14ac:dyDescent="0.25"/>
    <row r="16653" ht="13.8" x14ac:dyDescent="0.25"/>
    <row r="16654" ht="13.8" x14ac:dyDescent="0.25"/>
    <row r="16655" ht="13.8" x14ac:dyDescent="0.25"/>
    <row r="16656" ht="13.8" x14ac:dyDescent="0.25"/>
    <row r="16657" ht="13.8" x14ac:dyDescent="0.25"/>
    <row r="16658" ht="13.8" x14ac:dyDescent="0.25"/>
    <row r="16659" ht="13.8" x14ac:dyDescent="0.25"/>
    <row r="16660" ht="13.8" x14ac:dyDescent="0.25"/>
    <row r="16661" ht="13.8" x14ac:dyDescent="0.25"/>
    <row r="16662" ht="13.8" x14ac:dyDescent="0.25"/>
    <row r="16663" ht="13.8" x14ac:dyDescent="0.25"/>
    <row r="16664" ht="13.8" x14ac:dyDescent="0.25"/>
    <row r="16665" ht="13.8" x14ac:dyDescent="0.25"/>
    <row r="16666" ht="13.8" x14ac:dyDescent="0.25"/>
    <row r="16667" ht="13.8" x14ac:dyDescent="0.25"/>
    <row r="16668" ht="13.8" x14ac:dyDescent="0.25"/>
    <row r="16669" ht="13.8" x14ac:dyDescent="0.25"/>
    <row r="16670" ht="13.8" x14ac:dyDescent="0.25"/>
    <row r="16671" ht="13.8" x14ac:dyDescent="0.25"/>
    <row r="16672" ht="13.8" x14ac:dyDescent="0.25"/>
    <row r="16673" ht="13.8" x14ac:dyDescent="0.25"/>
    <row r="16674" ht="13.8" x14ac:dyDescent="0.25"/>
    <row r="16675" ht="13.8" x14ac:dyDescent="0.25"/>
    <row r="16676" ht="13.8" x14ac:dyDescent="0.25"/>
    <row r="16677" ht="13.8" x14ac:dyDescent="0.25"/>
    <row r="16678" ht="13.8" x14ac:dyDescent="0.25"/>
    <row r="16679" ht="13.8" x14ac:dyDescent="0.25"/>
    <row r="16680" ht="13.8" x14ac:dyDescent="0.25"/>
    <row r="16681" ht="13.8" x14ac:dyDescent="0.25"/>
    <row r="16682" ht="13.8" x14ac:dyDescent="0.25"/>
    <row r="16683" ht="13.8" x14ac:dyDescent="0.25"/>
    <row r="16684" ht="13.8" x14ac:dyDescent="0.25"/>
    <row r="16685" ht="13.8" x14ac:dyDescent="0.25"/>
    <row r="16686" ht="13.8" x14ac:dyDescent="0.25"/>
    <row r="16687" ht="13.8" x14ac:dyDescent="0.25"/>
    <row r="16688" ht="13.8" x14ac:dyDescent="0.25"/>
    <row r="16689" ht="13.8" x14ac:dyDescent="0.25"/>
    <row r="16690" ht="13.8" x14ac:dyDescent="0.25"/>
    <row r="16691" ht="13.8" x14ac:dyDescent="0.25"/>
    <row r="16692" ht="13.8" x14ac:dyDescent="0.25"/>
    <row r="16693" ht="13.8" x14ac:dyDescent="0.25"/>
    <row r="16694" ht="13.8" x14ac:dyDescent="0.25"/>
    <row r="16695" ht="13.8" x14ac:dyDescent="0.25"/>
    <row r="16696" ht="13.8" x14ac:dyDescent="0.25"/>
    <row r="16697" ht="13.8" x14ac:dyDescent="0.25"/>
    <row r="16698" ht="13.8" x14ac:dyDescent="0.25"/>
    <row r="16699" ht="13.8" x14ac:dyDescent="0.25"/>
    <row r="16700" ht="13.8" x14ac:dyDescent="0.25"/>
    <row r="16701" ht="13.8" x14ac:dyDescent="0.25"/>
    <row r="16702" ht="13.8" x14ac:dyDescent="0.25"/>
    <row r="16703" ht="13.8" x14ac:dyDescent="0.25"/>
    <row r="16704" ht="13.8" x14ac:dyDescent="0.25"/>
    <row r="16705" ht="13.8" x14ac:dyDescent="0.25"/>
    <row r="16706" ht="13.8" x14ac:dyDescent="0.25"/>
    <row r="16707" ht="13.8" x14ac:dyDescent="0.25"/>
    <row r="16708" ht="13.8" x14ac:dyDescent="0.25"/>
    <row r="16709" ht="13.8" x14ac:dyDescent="0.25"/>
    <row r="16710" ht="13.8" x14ac:dyDescent="0.25"/>
    <row r="16711" ht="13.8" x14ac:dyDescent="0.25"/>
    <row r="16712" ht="13.8" x14ac:dyDescent="0.25"/>
    <row r="16713" ht="13.8" x14ac:dyDescent="0.25"/>
    <row r="16714" ht="13.8" x14ac:dyDescent="0.25"/>
    <row r="16715" ht="13.8" x14ac:dyDescent="0.25"/>
    <row r="16716" ht="13.8" x14ac:dyDescent="0.25"/>
    <row r="16717" ht="13.8" x14ac:dyDescent="0.25"/>
    <row r="16718" ht="13.8" x14ac:dyDescent="0.25"/>
    <row r="16719" ht="13.8" x14ac:dyDescent="0.25"/>
    <row r="16720" ht="13.8" x14ac:dyDescent="0.25"/>
    <row r="16721" ht="13.8" x14ac:dyDescent="0.25"/>
    <row r="16722" ht="13.8" x14ac:dyDescent="0.25"/>
    <row r="16723" ht="13.8" x14ac:dyDescent="0.25"/>
    <row r="16724" ht="13.8" x14ac:dyDescent="0.25"/>
    <row r="16725" ht="13.8" x14ac:dyDescent="0.25"/>
    <row r="16726" ht="13.8" x14ac:dyDescent="0.25"/>
    <row r="16727" ht="13.8" x14ac:dyDescent="0.25"/>
    <row r="16728" ht="13.8" x14ac:dyDescent="0.25"/>
    <row r="16729" ht="13.8" x14ac:dyDescent="0.25"/>
    <row r="16730" ht="13.8" x14ac:dyDescent="0.25"/>
    <row r="16731" ht="13.8" x14ac:dyDescent="0.25"/>
    <row r="16732" ht="13.8" x14ac:dyDescent="0.25"/>
    <row r="16733" ht="13.8" x14ac:dyDescent="0.25"/>
    <row r="16734" ht="13.8" x14ac:dyDescent="0.25"/>
    <row r="16735" ht="13.8" x14ac:dyDescent="0.25"/>
    <row r="16736" ht="13.8" x14ac:dyDescent="0.25"/>
    <row r="16737" ht="13.8" x14ac:dyDescent="0.25"/>
    <row r="16738" ht="13.8" x14ac:dyDescent="0.25"/>
    <row r="16739" ht="13.8" x14ac:dyDescent="0.25"/>
    <row r="16740" ht="13.8" x14ac:dyDescent="0.25"/>
    <row r="16741" ht="13.8" x14ac:dyDescent="0.25"/>
    <row r="16742" ht="13.8" x14ac:dyDescent="0.25"/>
    <row r="16743" ht="13.8" x14ac:dyDescent="0.25"/>
    <row r="16744" ht="13.8" x14ac:dyDescent="0.25"/>
    <row r="16745" ht="13.8" x14ac:dyDescent="0.25"/>
    <row r="16746" ht="13.8" x14ac:dyDescent="0.25"/>
    <row r="16747" ht="13.8" x14ac:dyDescent="0.25"/>
    <row r="16748" ht="13.8" x14ac:dyDescent="0.25"/>
    <row r="16749" ht="13.8" x14ac:dyDescent="0.25"/>
    <row r="16750" ht="13.8" x14ac:dyDescent="0.25"/>
    <row r="16751" ht="13.8" x14ac:dyDescent="0.25"/>
    <row r="16752" ht="13.8" x14ac:dyDescent="0.25"/>
    <row r="16753" ht="13.8" x14ac:dyDescent="0.25"/>
    <row r="16754" ht="13.8" x14ac:dyDescent="0.25"/>
    <row r="16755" ht="13.8" x14ac:dyDescent="0.25"/>
    <row r="16756" ht="13.8" x14ac:dyDescent="0.25"/>
    <row r="16757" ht="13.8" x14ac:dyDescent="0.25"/>
    <row r="16758" ht="13.8" x14ac:dyDescent="0.25"/>
    <row r="16759" ht="13.8" x14ac:dyDescent="0.25"/>
    <row r="16760" ht="13.8" x14ac:dyDescent="0.25"/>
    <row r="16761" ht="13.8" x14ac:dyDescent="0.25"/>
    <row r="16762" ht="13.8" x14ac:dyDescent="0.25"/>
    <row r="16763" ht="13.8" x14ac:dyDescent="0.25"/>
    <row r="16764" ht="13.8" x14ac:dyDescent="0.25"/>
    <row r="16765" ht="13.8" x14ac:dyDescent="0.25"/>
    <row r="16766" ht="13.8" x14ac:dyDescent="0.25"/>
    <row r="16767" ht="13.8" x14ac:dyDescent="0.25"/>
    <row r="16768" ht="13.8" x14ac:dyDescent="0.25"/>
    <row r="16769" ht="13.8" x14ac:dyDescent="0.25"/>
    <row r="16770" ht="13.8" x14ac:dyDescent="0.25"/>
    <row r="16771" ht="13.8" x14ac:dyDescent="0.25"/>
    <row r="16772" ht="13.8" x14ac:dyDescent="0.25"/>
    <row r="16773" ht="13.8" x14ac:dyDescent="0.25"/>
    <row r="16774" ht="13.8" x14ac:dyDescent="0.25"/>
    <row r="16775" ht="13.8" x14ac:dyDescent="0.25"/>
    <row r="16776" ht="13.8" x14ac:dyDescent="0.25"/>
    <row r="16777" ht="13.8" x14ac:dyDescent="0.25"/>
    <row r="16778" ht="13.8" x14ac:dyDescent="0.25"/>
    <row r="16779" ht="13.8" x14ac:dyDescent="0.25"/>
    <row r="16780" ht="13.8" x14ac:dyDescent="0.25"/>
    <row r="16781" ht="13.8" x14ac:dyDescent="0.25"/>
    <row r="16782" ht="13.8" x14ac:dyDescent="0.25"/>
    <row r="16783" ht="13.8" x14ac:dyDescent="0.25"/>
    <row r="16784" ht="13.8" x14ac:dyDescent="0.25"/>
    <row r="16785" ht="13.8" x14ac:dyDescent="0.25"/>
    <row r="16786" ht="13.8" x14ac:dyDescent="0.25"/>
    <row r="16787" ht="13.8" x14ac:dyDescent="0.25"/>
    <row r="16788" ht="13.8" x14ac:dyDescent="0.25"/>
    <row r="16789" ht="13.8" x14ac:dyDescent="0.25"/>
    <row r="16790" ht="13.8" x14ac:dyDescent="0.25"/>
    <row r="16791" ht="13.8" x14ac:dyDescent="0.25"/>
    <row r="16792" ht="13.8" x14ac:dyDescent="0.25"/>
    <row r="16793" ht="13.8" x14ac:dyDescent="0.25"/>
    <row r="16794" ht="13.8" x14ac:dyDescent="0.25"/>
    <row r="16795" ht="13.8" x14ac:dyDescent="0.25"/>
    <row r="16796" ht="13.8" x14ac:dyDescent="0.25"/>
    <row r="16797" ht="13.8" x14ac:dyDescent="0.25"/>
    <row r="16798" ht="13.8" x14ac:dyDescent="0.25"/>
    <row r="16799" ht="13.8" x14ac:dyDescent="0.25"/>
    <row r="16800" ht="13.8" x14ac:dyDescent="0.25"/>
    <row r="16801" ht="13.8" x14ac:dyDescent="0.25"/>
    <row r="16802" ht="13.8" x14ac:dyDescent="0.25"/>
    <row r="16803" ht="13.8" x14ac:dyDescent="0.25"/>
    <row r="16804" ht="13.8" x14ac:dyDescent="0.25"/>
    <row r="16805" ht="13.8" x14ac:dyDescent="0.25"/>
    <row r="16806" ht="13.8" x14ac:dyDescent="0.25"/>
    <row r="16807" ht="13.8" x14ac:dyDescent="0.25"/>
    <row r="16808" ht="13.8" x14ac:dyDescent="0.25"/>
    <row r="16809" ht="13.8" x14ac:dyDescent="0.25"/>
    <row r="16810" ht="13.8" x14ac:dyDescent="0.25"/>
    <row r="16811" ht="13.8" x14ac:dyDescent="0.25"/>
    <row r="16812" ht="13.8" x14ac:dyDescent="0.25"/>
    <row r="16813" ht="13.8" x14ac:dyDescent="0.25"/>
    <row r="16814" ht="13.8" x14ac:dyDescent="0.25"/>
    <row r="16815" ht="13.8" x14ac:dyDescent="0.25"/>
    <row r="16816" ht="13.8" x14ac:dyDescent="0.25"/>
    <row r="16817" ht="13.8" x14ac:dyDescent="0.25"/>
    <row r="16818" ht="13.8" x14ac:dyDescent="0.25"/>
    <row r="16819" ht="13.8" x14ac:dyDescent="0.25"/>
    <row r="16820" ht="13.8" x14ac:dyDescent="0.25"/>
    <row r="16821" ht="13.8" x14ac:dyDescent="0.25"/>
    <row r="16822" ht="13.8" x14ac:dyDescent="0.25"/>
    <row r="16823" ht="13.8" x14ac:dyDescent="0.25"/>
    <row r="16824" ht="13.8" x14ac:dyDescent="0.25"/>
    <row r="16825" ht="13.8" x14ac:dyDescent="0.25"/>
    <row r="16826" ht="13.8" x14ac:dyDescent="0.25"/>
    <row r="16827" ht="13.8" x14ac:dyDescent="0.25"/>
    <row r="16828" ht="13.8" x14ac:dyDescent="0.25"/>
    <row r="16829" ht="13.8" x14ac:dyDescent="0.25"/>
    <row r="16830" ht="13.8" x14ac:dyDescent="0.25"/>
    <row r="16831" ht="13.8" x14ac:dyDescent="0.25"/>
    <row r="16832" ht="13.8" x14ac:dyDescent="0.25"/>
    <row r="16833" ht="13.8" x14ac:dyDescent="0.25"/>
    <row r="16834" ht="13.8" x14ac:dyDescent="0.25"/>
    <row r="16835" ht="13.8" x14ac:dyDescent="0.25"/>
    <row r="16836" ht="13.8" x14ac:dyDescent="0.25"/>
    <row r="16837" ht="13.8" x14ac:dyDescent="0.25"/>
    <row r="16838" ht="13.8" x14ac:dyDescent="0.25"/>
    <row r="16839" ht="13.8" x14ac:dyDescent="0.25"/>
    <row r="16840" ht="13.8" x14ac:dyDescent="0.25"/>
    <row r="16841" ht="13.8" x14ac:dyDescent="0.25"/>
    <row r="16842" ht="13.8" x14ac:dyDescent="0.25"/>
    <row r="16843" ht="13.8" x14ac:dyDescent="0.25"/>
    <row r="16844" ht="13.8" x14ac:dyDescent="0.25"/>
    <row r="16845" ht="13.8" x14ac:dyDescent="0.25"/>
    <row r="16846" ht="13.8" x14ac:dyDescent="0.25"/>
    <row r="16847" ht="13.8" x14ac:dyDescent="0.25"/>
    <row r="16848" ht="13.8" x14ac:dyDescent="0.25"/>
    <row r="16849" ht="13.8" x14ac:dyDescent="0.25"/>
    <row r="16850" ht="13.8" x14ac:dyDescent="0.25"/>
    <row r="16851" ht="13.8" x14ac:dyDescent="0.25"/>
    <row r="16852" ht="13.8" x14ac:dyDescent="0.25"/>
    <row r="16853" ht="13.8" x14ac:dyDescent="0.25"/>
    <row r="16854" ht="13.8" x14ac:dyDescent="0.25"/>
    <row r="16855" ht="13.8" x14ac:dyDescent="0.25"/>
    <row r="16856" ht="13.8" x14ac:dyDescent="0.25"/>
    <row r="16857" ht="13.8" x14ac:dyDescent="0.25"/>
    <row r="16858" ht="13.8" x14ac:dyDescent="0.25"/>
    <row r="16859" ht="13.8" x14ac:dyDescent="0.25"/>
    <row r="16860" ht="13.8" x14ac:dyDescent="0.25"/>
    <row r="16861" ht="13.8" x14ac:dyDescent="0.25"/>
    <row r="16862" ht="13.8" x14ac:dyDescent="0.25"/>
    <row r="16863" ht="13.8" x14ac:dyDescent="0.25"/>
    <row r="16864" ht="13.8" x14ac:dyDescent="0.25"/>
    <row r="16865" ht="13.8" x14ac:dyDescent="0.25"/>
    <row r="16866" ht="13.8" x14ac:dyDescent="0.25"/>
    <row r="16867" ht="13.8" x14ac:dyDescent="0.25"/>
    <row r="16868" ht="13.8" x14ac:dyDescent="0.25"/>
    <row r="16869" ht="13.8" x14ac:dyDescent="0.25"/>
    <row r="16870" ht="13.8" x14ac:dyDescent="0.25"/>
    <row r="16871" ht="13.8" x14ac:dyDescent="0.25"/>
    <row r="16872" ht="13.8" x14ac:dyDescent="0.25"/>
    <row r="16873" ht="13.8" x14ac:dyDescent="0.25"/>
    <row r="16874" ht="13.8" x14ac:dyDescent="0.25"/>
    <row r="16875" ht="13.8" x14ac:dyDescent="0.25"/>
    <row r="16876" ht="13.8" x14ac:dyDescent="0.25"/>
    <row r="16877" ht="13.8" x14ac:dyDescent="0.25"/>
    <row r="16878" ht="13.8" x14ac:dyDescent="0.25"/>
    <row r="16879" ht="13.8" x14ac:dyDescent="0.25"/>
    <row r="16880" ht="13.8" x14ac:dyDescent="0.25"/>
    <row r="16881" ht="13.8" x14ac:dyDescent="0.25"/>
    <row r="16882" ht="13.8" x14ac:dyDescent="0.25"/>
    <row r="16883" ht="13.8" x14ac:dyDescent="0.25"/>
    <row r="16884" ht="13.8" x14ac:dyDescent="0.25"/>
    <row r="16885" ht="13.8" x14ac:dyDescent="0.25"/>
    <row r="16886" ht="13.8" x14ac:dyDescent="0.25"/>
    <row r="16887" ht="13.8" x14ac:dyDescent="0.25"/>
    <row r="16888" ht="13.8" x14ac:dyDescent="0.25"/>
    <row r="16889" ht="13.8" x14ac:dyDescent="0.25"/>
    <row r="16890" ht="13.8" x14ac:dyDescent="0.25"/>
    <row r="16891" ht="13.8" x14ac:dyDescent="0.25"/>
    <row r="16892" ht="13.8" x14ac:dyDescent="0.25"/>
    <row r="16893" ht="13.8" x14ac:dyDescent="0.25"/>
    <row r="16894" ht="13.8" x14ac:dyDescent="0.25"/>
    <row r="16895" ht="13.8" x14ac:dyDescent="0.25"/>
    <row r="16896" ht="13.8" x14ac:dyDescent="0.25"/>
    <row r="16897" ht="13.8" x14ac:dyDescent="0.25"/>
    <row r="16898" ht="13.8" x14ac:dyDescent="0.25"/>
    <row r="16899" ht="13.8" x14ac:dyDescent="0.25"/>
    <row r="16900" ht="13.8" x14ac:dyDescent="0.25"/>
    <row r="16901" ht="13.8" x14ac:dyDescent="0.25"/>
    <row r="16902" ht="13.8" x14ac:dyDescent="0.25"/>
    <row r="16903" ht="13.8" x14ac:dyDescent="0.25"/>
    <row r="16904" ht="13.8" x14ac:dyDescent="0.25"/>
    <row r="16905" ht="13.8" x14ac:dyDescent="0.25"/>
    <row r="16906" ht="13.8" x14ac:dyDescent="0.25"/>
    <row r="16907" ht="13.8" x14ac:dyDescent="0.25"/>
    <row r="16908" ht="13.8" x14ac:dyDescent="0.25"/>
    <row r="16909" ht="13.8" x14ac:dyDescent="0.25"/>
    <row r="16910" ht="13.8" x14ac:dyDescent="0.25"/>
    <row r="16911" ht="13.8" x14ac:dyDescent="0.25"/>
    <row r="16912" ht="13.8" x14ac:dyDescent="0.25"/>
    <row r="16913" ht="13.8" x14ac:dyDescent="0.25"/>
    <row r="16914" ht="13.8" x14ac:dyDescent="0.25"/>
    <row r="16915" ht="13.8" x14ac:dyDescent="0.25"/>
    <row r="16916" ht="13.8" x14ac:dyDescent="0.25"/>
    <row r="16917" ht="13.8" x14ac:dyDescent="0.25"/>
    <row r="16918" ht="13.8" x14ac:dyDescent="0.25"/>
    <row r="16919" ht="13.8" x14ac:dyDescent="0.25"/>
    <row r="16920" ht="13.8" x14ac:dyDescent="0.25"/>
    <row r="16921" ht="13.8" x14ac:dyDescent="0.25"/>
    <row r="16922" ht="13.8" x14ac:dyDescent="0.25"/>
    <row r="16923" ht="13.8" x14ac:dyDescent="0.25"/>
    <row r="16924" ht="13.8" x14ac:dyDescent="0.25"/>
    <row r="16925" ht="13.8" x14ac:dyDescent="0.25"/>
    <row r="16926" ht="13.8" x14ac:dyDescent="0.25"/>
    <row r="16927" ht="13.8" x14ac:dyDescent="0.25"/>
    <row r="16928" ht="13.8" x14ac:dyDescent="0.25"/>
    <row r="16929" ht="13.8" x14ac:dyDescent="0.25"/>
    <row r="16930" ht="13.8" x14ac:dyDescent="0.25"/>
    <row r="16931" ht="13.8" x14ac:dyDescent="0.25"/>
    <row r="16932" ht="13.8" x14ac:dyDescent="0.25"/>
    <row r="16933" ht="13.8" x14ac:dyDescent="0.25"/>
    <row r="16934" ht="13.8" x14ac:dyDescent="0.25"/>
    <row r="16935" ht="13.8" x14ac:dyDescent="0.25"/>
    <row r="16936" ht="13.8" x14ac:dyDescent="0.25"/>
    <row r="16937" ht="13.8" x14ac:dyDescent="0.25"/>
    <row r="16938" ht="13.8" x14ac:dyDescent="0.25"/>
    <row r="16939" ht="13.8" x14ac:dyDescent="0.25"/>
    <row r="16940" ht="13.8" x14ac:dyDescent="0.25"/>
    <row r="16941" ht="13.8" x14ac:dyDescent="0.25"/>
    <row r="16942" ht="13.8" x14ac:dyDescent="0.25"/>
    <row r="16943" ht="13.8" x14ac:dyDescent="0.25"/>
    <row r="16944" ht="13.8" x14ac:dyDescent="0.25"/>
    <row r="16945" ht="13.8" x14ac:dyDescent="0.25"/>
    <row r="16946" ht="13.8" x14ac:dyDescent="0.25"/>
    <row r="16947" ht="13.8" x14ac:dyDescent="0.25"/>
    <row r="16948" ht="13.8" x14ac:dyDescent="0.25"/>
    <row r="16949" ht="13.8" x14ac:dyDescent="0.25"/>
    <row r="16950" ht="13.8" x14ac:dyDescent="0.25"/>
    <row r="16951" ht="13.8" x14ac:dyDescent="0.25"/>
    <row r="16952" ht="13.8" x14ac:dyDescent="0.25"/>
    <row r="16953" ht="13.8" x14ac:dyDescent="0.25"/>
    <row r="16954" ht="13.8" x14ac:dyDescent="0.25"/>
    <row r="16955" ht="13.8" x14ac:dyDescent="0.25"/>
    <row r="16956" ht="13.8" x14ac:dyDescent="0.25"/>
    <row r="16957" ht="13.8" x14ac:dyDescent="0.25"/>
    <row r="16958" ht="13.8" x14ac:dyDescent="0.25"/>
    <row r="16959" ht="13.8" x14ac:dyDescent="0.25"/>
    <row r="16960" ht="13.8" x14ac:dyDescent="0.25"/>
    <row r="16961" ht="13.8" x14ac:dyDescent="0.25"/>
    <row r="16962" ht="13.8" x14ac:dyDescent="0.25"/>
    <row r="16963" ht="13.8" x14ac:dyDescent="0.25"/>
    <row r="16964" ht="13.8" x14ac:dyDescent="0.25"/>
    <row r="16965" ht="13.8" x14ac:dyDescent="0.25"/>
    <row r="16966" ht="13.8" x14ac:dyDescent="0.25"/>
    <row r="16967" ht="13.8" x14ac:dyDescent="0.25"/>
    <row r="16968" ht="13.8" x14ac:dyDescent="0.25"/>
    <row r="16969" ht="13.8" x14ac:dyDescent="0.25"/>
    <row r="16970" ht="13.8" x14ac:dyDescent="0.25"/>
    <row r="16971" ht="13.8" x14ac:dyDescent="0.25"/>
    <row r="16972" ht="13.8" x14ac:dyDescent="0.25"/>
    <row r="16973" ht="13.8" x14ac:dyDescent="0.25"/>
    <row r="16974" ht="13.8" x14ac:dyDescent="0.25"/>
    <row r="16975" ht="13.8" x14ac:dyDescent="0.25"/>
    <row r="16976" ht="13.8" x14ac:dyDescent="0.25"/>
    <row r="16977" ht="13.8" x14ac:dyDescent="0.25"/>
    <row r="16978" ht="13.8" x14ac:dyDescent="0.25"/>
    <row r="16979" ht="13.8" x14ac:dyDescent="0.25"/>
    <row r="16980" ht="13.8" x14ac:dyDescent="0.25"/>
    <row r="16981" ht="13.8" x14ac:dyDescent="0.25"/>
    <row r="16982" ht="13.8" x14ac:dyDescent="0.25"/>
    <row r="16983" ht="13.8" x14ac:dyDescent="0.25"/>
    <row r="16984" ht="13.8" x14ac:dyDescent="0.25"/>
    <row r="16985" ht="13.8" x14ac:dyDescent="0.25"/>
    <row r="16986" ht="13.8" x14ac:dyDescent="0.25"/>
    <row r="16987" ht="13.8" x14ac:dyDescent="0.25"/>
    <row r="16988" ht="13.8" x14ac:dyDescent="0.25"/>
    <row r="16989" ht="13.8" x14ac:dyDescent="0.25"/>
    <row r="16990" ht="13.8" x14ac:dyDescent="0.25"/>
    <row r="16991" ht="13.8" x14ac:dyDescent="0.25"/>
    <row r="16992" ht="13.8" x14ac:dyDescent="0.25"/>
    <row r="16993" ht="13.8" x14ac:dyDescent="0.25"/>
    <row r="16994" ht="13.8" x14ac:dyDescent="0.25"/>
    <row r="16995" ht="13.8" x14ac:dyDescent="0.25"/>
    <row r="16996" ht="13.8" x14ac:dyDescent="0.25"/>
    <row r="16997" ht="13.8" x14ac:dyDescent="0.25"/>
    <row r="16998" ht="13.8" x14ac:dyDescent="0.25"/>
    <row r="16999" ht="13.8" x14ac:dyDescent="0.25"/>
    <row r="17000" ht="13.8" x14ac:dyDescent="0.25"/>
    <row r="17001" ht="13.8" x14ac:dyDescent="0.25"/>
    <row r="17002" ht="13.8" x14ac:dyDescent="0.25"/>
    <row r="17003" ht="13.8" x14ac:dyDescent="0.25"/>
    <row r="17004" ht="13.8" x14ac:dyDescent="0.25"/>
    <row r="17005" ht="13.8" x14ac:dyDescent="0.25"/>
    <row r="17006" ht="13.8" x14ac:dyDescent="0.25"/>
    <row r="17007" ht="13.8" x14ac:dyDescent="0.25"/>
    <row r="17008" ht="13.8" x14ac:dyDescent="0.25"/>
    <row r="17009" ht="13.8" x14ac:dyDescent="0.25"/>
    <row r="17010" ht="13.8" x14ac:dyDescent="0.25"/>
    <row r="17011" ht="13.8" x14ac:dyDescent="0.25"/>
    <row r="17012" ht="13.8" x14ac:dyDescent="0.25"/>
    <row r="17013" ht="13.8" x14ac:dyDescent="0.25"/>
    <row r="17014" ht="13.8" x14ac:dyDescent="0.25"/>
    <row r="17015" ht="13.8" x14ac:dyDescent="0.25"/>
    <row r="17016" ht="13.8" x14ac:dyDescent="0.25"/>
    <row r="17017" ht="13.8" x14ac:dyDescent="0.25"/>
    <row r="17018" ht="13.8" x14ac:dyDescent="0.25"/>
    <row r="17019" ht="13.8" x14ac:dyDescent="0.25"/>
    <row r="17020" ht="13.8" x14ac:dyDescent="0.25"/>
    <row r="17021" ht="13.8" x14ac:dyDescent="0.25"/>
    <row r="17022" ht="13.8" x14ac:dyDescent="0.25"/>
    <row r="17023" ht="13.8" x14ac:dyDescent="0.25"/>
    <row r="17024" ht="13.8" x14ac:dyDescent="0.25"/>
    <row r="17025" ht="13.8" x14ac:dyDescent="0.25"/>
    <row r="17026" ht="13.8" x14ac:dyDescent="0.25"/>
    <row r="17027" ht="13.8" x14ac:dyDescent="0.25"/>
    <row r="17028" ht="13.8" x14ac:dyDescent="0.25"/>
    <row r="17029" ht="13.8" x14ac:dyDescent="0.25"/>
    <row r="17030" ht="13.8" x14ac:dyDescent="0.25"/>
    <row r="17031" ht="13.8" x14ac:dyDescent="0.25"/>
    <row r="17032" ht="13.8" x14ac:dyDescent="0.25"/>
    <row r="17033" ht="13.8" x14ac:dyDescent="0.25"/>
    <row r="17034" ht="13.8" x14ac:dyDescent="0.25"/>
    <row r="17035" ht="13.8" x14ac:dyDescent="0.25"/>
    <row r="17036" ht="13.8" x14ac:dyDescent="0.25"/>
    <row r="17037" ht="13.8" x14ac:dyDescent="0.25"/>
    <row r="17038" ht="13.8" x14ac:dyDescent="0.25"/>
    <row r="17039" ht="13.8" x14ac:dyDescent="0.25"/>
    <row r="17040" ht="13.8" x14ac:dyDescent="0.25"/>
    <row r="17041" ht="13.8" x14ac:dyDescent="0.25"/>
    <row r="17042" ht="13.8" x14ac:dyDescent="0.25"/>
    <row r="17043" ht="13.8" x14ac:dyDescent="0.25"/>
    <row r="17044" ht="13.8" x14ac:dyDescent="0.25"/>
    <row r="17045" ht="13.8" x14ac:dyDescent="0.25"/>
    <row r="17046" ht="13.8" x14ac:dyDescent="0.25"/>
    <row r="17047" ht="13.8" x14ac:dyDescent="0.25"/>
    <row r="17048" ht="13.8" x14ac:dyDescent="0.25"/>
    <row r="17049" ht="13.8" x14ac:dyDescent="0.25"/>
    <row r="17050" ht="13.8" x14ac:dyDescent="0.25"/>
    <row r="17051" ht="13.8" x14ac:dyDescent="0.25"/>
    <row r="17052" ht="13.8" x14ac:dyDescent="0.25"/>
    <row r="17053" ht="13.8" x14ac:dyDescent="0.25"/>
    <row r="17054" ht="13.8" x14ac:dyDescent="0.25"/>
    <row r="17055" ht="13.8" x14ac:dyDescent="0.25"/>
    <row r="17056" ht="13.8" x14ac:dyDescent="0.25"/>
    <row r="17057" ht="13.8" x14ac:dyDescent="0.25"/>
    <row r="17058" ht="13.8" x14ac:dyDescent="0.25"/>
    <row r="17059" ht="13.8" x14ac:dyDescent="0.25"/>
    <row r="17060" ht="13.8" x14ac:dyDescent="0.25"/>
    <row r="17061" ht="13.8" x14ac:dyDescent="0.25"/>
    <row r="17062" ht="13.8" x14ac:dyDescent="0.25"/>
    <row r="17063" ht="13.8" x14ac:dyDescent="0.25"/>
    <row r="17064" ht="13.8" x14ac:dyDescent="0.25"/>
    <row r="17065" ht="13.8" x14ac:dyDescent="0.25"/>
    <row r="17066" ht="13.8" x14ac:dyDescent="0.25"/>
    <row r="17067" ht="13.8" x14ac:dyDescent="0.25"/>
    <row r="17068" ht="13.8" x14ac:dyDescent="0.25"/>
    <row r="17069" ht="13.8" x14ac:dyDescent="0.25"/>
    <row r="17070" ht="13.8" x14ac:dyDescent="0.25"/>
    <row r="17071" ht="13.8" x14ac:dyDescent="0.25"/>
    <row r="17072" ht="13.8" x14ac:dyDescent="0.25"/>
    <row r="17073" ht="13.8" x14ac:dyDescent="0.25"/>
    <row r="17074" ht="13.8" x14ac:dyDescent="0.25"/>
    <row r="17075" ht="13.8" x14ac:dyDescent="0.25"/>
    <row r="17076" ht="13.8" x14ac:dyDescent="0.25"/>
    <row r="17077" ht="13.8" x14ac:dyDescent="0.25"/>
    <row r="17078" ht="13.8" x14ac:dyDescent="0.25"/>
    <row r="17079" ht="13.8" x14ac:dyDescent="0.25"/>
    <row r="17080" ht="13.8" x14ac:dyDescent="0.25"/>
    <row r="17081" ht="13.8" x14ac:dyDescent="0.25"/>
    <row r="17082" ht="13.8" x14ac:dyDescent="0.25"/>
    <row r="17083" ht="13.8" x14ac:dyDescent="0.25"/>
    <row r="17084" ht="13.8" x14ac:dyDescent="0.25"/>
    <row r="17085" ht="13.8" x14ac:dyDescent="0.25"/>
    <row r="17086" ht="13.8" x14ac:dyDescent="0.25"/>
    <row r="17087" ht="13.8" x14ac:dyDescent="0.25"/>
    <row r="17088" ht="13.8" x14ac:dyDescent="0.25"/>
    <row r="17089" ht="13.8" x14ac:dyDescent="0.25"/>
    <row r="17090" ht="13.8" x14ac:dyDescent="0.25"/>
    <row r="17091" ht="13.8" x14ac:dyDescent="0.25"/>
    <row r="17092" ht="13.8" x14ac:dyDescent="0.25"/>
    <row r="17093" ht="13.8" x14ac:dyDescent="0.25"/>
    <row r="17094" ht="13.8" x14ac:dyDescent="0.25"/>
    <row r="17095" ht="13.8" x14ac:dyDescent="0.25"/>
    <row r="17096" ht="13.8" x14ac:dyDescent="0.25"/>
    <row r="17097" ht="13.8" x14ac:dyDescent="0.25"/>
    <row r="17098" ht="13.8" x14ac:dyDescent="0.25"/>
    <row r="17099" ht="13.8" x14ac:dyDescent="0.25"/>
    <row r="17100" ht="13.8" x14ac:dyDescent="0.25"/>
    <row r="17101" ht="13.8" x14ac:dyDescent="0.25"/>
    <row r="17102" ht="13.8" x14ac:dyDescent="0.25"/>
    <row r="17103" ht="13.8" x14ac:dyDescent="0.25"/>
    <row r="17104" ht="13.8" x14ac:dyDescent="0.25"/>
    <row r="17105" ht="13.8" x14ac:dyDescent="0.25"/>
    <row r="17106" ht="13.8" x14ac:dyDescent="0.25"/>
    <row r="17107" ht="13.8" x14ac:dyDescent="0.25"/>
    <row r="17108" ht="13.8" x14ac:dyDescent="0.25"/>
    <row r="17109" ht="13.8" x14ac:dyDescent="0.25"/>
    <row r="17110" ht="13.8" x14ac:dyDescent="0.25"/>
    <row r="17111" ht="13.8" x14ac:dyDescent="0.25"/>
    <row r="17112" ht="13.8" x14ac:dyDescent="0.25"/>
    <row r="17113" ht="13.8" x14ac:dyDescent="0.25"/>
    <row r="17114" ht="13.8" x14ac:dyDescent="0.25"/>
    <row r="17115" ht="13.8" x14ac:dyDescent="0.25"/>
    <row r="17116" ht="13.8" x14ac:dyDescent="0.25"/>
    <row r="17117" ht="13.8" x14ac:dyDescent="0.25"/>
    <row r="17118" ht="13.8" x14ac:dyDescent="0.25"/>
    <row r="17119" ht="13.8" x14ac:dyDescent="0.25"/>
    <row r="17120" ht="13.8" x14ac:dyDescent="0.25"/>
    <row r="17121" ht="13.8" x14ac:dyDescent="0.25"/>
    <row r="17122" ht="13.8" x14ac:dyDescent="0.25"/>
    <row r="17123" ht="13.8" x14ac:dyDescent="0.25"/>
    <row r="17124" ht="13.8" x14ac:dyDescent="0.25"/>
    <row r="17125" ht="13.8" x14ac:dyDescent="0.25"/>
    <row r="17126" ht="13.8" x14ac:dyDescent="0.25"/>
    <row r="17127" ht="13.8" x14ac:dyDescent="0.25"/>
    <row r="17128" ht="13.8" x14ac:dyDescent="0.25"/>
    <row r="17129" ht="13.8" x14ac:dyDescent="0.25"/>
    <row r="17130" ht="13.8" x14ac:dyDescent="0.25"/>
    <row r="17131" ht="13.8" x14ac:dyDescent="0.25"/>
    <row r="17132" ht="13.8" x14ac:dyDescent="0.25"/>
    <row r="17133" ht="13.8" x14ac:dyDescent="0.25"/>
    <row r="17134" ht="13.8" x14ac:dyDescent="0.25"/>
    <row r="17135" ht="13.8" x14ac:dyDescent="0.25"/>
    <row r="17136" ht="13.8" x14ac:dyDescent="0.25"/>
    <row r="17137" ht="13.8" x14ac:dyDescent="0.25"/>
    <row r="17138" ht="13.8" x14ac:dyDescent="0.25"/>
    <row r="17139" ht="13.8" x14ac:dyDescent="0.25"/>
    <row r="17140" ht="13.8" x14ac:dyDescent="0.25"/>
    <row r="17141" ht="13.8" x14ac:dyDescent="0.25"/>
    <row r="17142" ht="13.8" x14ac:dyDescent="0.25"/>
    <row r="17143" ht="13.8" x14ac:dyDescent="0.25"/>
    <row r="17144" ht="13.8" x14ac:dyDescent="0.25"/>
    <row r="17145" ht="13.8" x14ac:dyDescent="0.25"/>
    <row r="17146" ht="13.8" x14ac:dyDescent="0.25"/>
    <row r="17147" ht="13.8" x14ac:dyDescent="0.25"/>
    <row r="17148" ht="13.8" x14ac:dyDescent="0.25"/>
    <row r="17149" ht="13.8" x14ac:dyDescent="0.25"/>
    <row r="17150" ht="13.8" x14ac:dyDescent="0.25"/>
    <row r="17151" ht="13.8" x14ac:dyDescent="0.25"/>
    <row r="17152" ht="13.8" x14ac:dyDescent="0.25"/>
    <row r="17153" ht="13.8" x14ac:dyDescent="0.25"/>
    <row r="17154" ht="13.8" x14ac:dyDescent="0.25"/>
    <row r="17155" ht="13.8" x14ac:dyDescent="0.25"/>
    <row r="17156" ht="13.8" x14ac:dyDescent="0.25"/>
    <row r="17157" ht="13.8" x14ac:dyDescent="0.25"/>
    <row r="17158" ht="13.8" x14ac:dyDescent="0.25"/>
    <row r="17159" ht="13.8" x14ac:dyDescent="0.25"/>
    <row r="17160" ht="13.8" x14ac:dyDescent="0.25"/>
    <row r="17161" ht="13.8" x14ac:dyDescent="0.25"/>
    <row r="17162" ht="13.8" x14ac:dyDescent="0.25"/>
    <row r="17163" ht="13.8" x14ac:dyDescent="0.25"/>
    <row r="17164" ht="13.8" x14ac:dyDescent="0.25"/>
    <row r="17165" ht="13.8" x14ac:dyDescent="0.25"/>
    <row r="17166" ht="13.8" x14ac:dyDescent="0.25"/>
    <row r="17167" ht="13.8" x14ac:dyDescent="0.25"/>
    <row r="17168" ht="13.8" x14ac:dyDescent="0.25"/>
    <row r="17169" ht="13.8" x14ac:dyDescent="0.25"/>
    <row r="17170" ht="13.8" x14ac:dyDescent="0.25"/>
    <row r="17171" ht="13.8" x14ac:dyDescent="0.25"/>
    <row r="17172" ht="13.8" x14ac:dyDescent="0.25"/>
    <row r="17173" ht="13.8" x14ac:dyDescent="0.25"/>
    <row r="17174" ht="13.8" x14ac:dyDescent="0.25"/>
    <row r="17175" ht="13.8" x14ac:dyDescent="0.25"/>
    <row r="17176" ht="13.8" x14ac:dyDescent="0.25"/>
    <row r="17177" ht="13.8" x14ac:dyDescent="0.25"/>
    <row r="17178" ht="13.8" x14ac:dyDescent="0.25"/>
    <row r="17179" ht="13.8" x14ac:dyDescent="0.25"/>
    <row r="17180" ht="13.8" x14ac:dyDescent="0.25"/>
    <row r="17181" ht="13.8" x14ac:dyDescent="0.25"/>
    <row r="17182" ht="13.8" x14ac:dyDescent="0.25"/>
    <row r="17183" ht="13.8" x14ac:dyDescent="0.25"/>
    <row r="17184" ht="13.8" x14ac:dyDescent="0.25"/>
    <row r="17185" ht="13.8" x14ac:dyDescent="0.25"/>
    <row r="17186" ht="13.8" x14ac:dyDescent="0.25"/>
    <row r="17187" ht="13.8" x14ac:dyDescent="0.25"/>
    <row r="17188" ht="13.8" x14ac:dyDescent="0.25"/>
    <row r="17189" ht="13.8" x14ac:dyDescent="0.25"/>
    <row r="17190" ht="13.8" x14ac:dyDescent="0.25"/>
    <row r="17191" ht="13.8" x14ac:dyDescent="0.25"/>
    <row r="17192" ht="13.8" x14ac:dyDescent="0.25"/>
    <row r="17193" ht="13.8" x14ac:dyDescent="0.25"/>
    <row r="17194" ht="13.8" x14ac:dyDescent="0.25"/>
    <row r="17195" ht="13.8" x14ac:dyDescent="0.25"/>
    <row r="17196" ht="13.8" x14ac:dyDescent="0.25"/>
    <row r="17197" ht="13.8" x14ac:dyDescent="0.25"/>
    <row r="17198" ht="13.8" x14ac:dyDescent="0.25"/>
    <row r="17199" ht="13.8" x14ac:dyDescent="0.25"/>
    <row r="17200" ht="13.8" x14ac:dyDescent="0.25"/>
    <row r="17201" ht="13.8" x14ac:dyDescent="0.25"/>
    <row r="17202" ht="13.8" x14ac:dyDescent="0.25"/>
    <row r="17203" ht="13.8" x14ac:dyDescent="0.25"/>
    <row r="17204" ht="13.8" x14ac:dyDescent="0.25"/>
    <row r="17205" ht="13.8" x14ac:dyDescent="0.25"/>
    <row r="17206" ht="13.8" x14ac:dyDescent="0.25"/>
    <row r="17207" ht="13.8" x14ac:dyDescent="0.25"/>
    <row r="17208" ht="13.8" x14ac:dyDescent="0.25"/>
    <row r="17209" ht="13.8" x14ac:dyDescent="0.25"/>
    <row r="17210" ht="13.8" x14ac:dyDescent="0.25"/>
    <row r="17211" ht="13.8" x14ac:dyDescent="0.25"/>
    <row r="17212" ht="13.8" x14ac:dyDescent="0.25"/>
    <row r="17213" ht="13.8" x14ac:dyDescent="0.25"/>
    <row r="17214" ht="13.8" x14ac:dyDescent="0.25"/>
    <row r="17215" ht="13.8" x14ac:dyDescent="0.25"/>
    <row r="17216" ht="13.8" x14ac:dyDescent="0.25"/>
    <row r="17217" ht="13.8" x14ac:dyDescent="0.25"/>
    <row r="17218" ht="13.8" x14ac:dyDescent="0.25"/>
    <row r="17219" ht="13.8" x14ac:dyDescent="0.25"/>
    <row r="17220" ht="13.8" x14ac:dyDescent="0.25"/>
    <row r="17221" ht="13.8" x14ac:dyDescent="0.25"/>
    <row r="17222" ht="13.8" x14ac:dyDescent="0.25"/>
    <row r="17223" ht="13.8" x14ac:dyDescent="0.25"/>
    <row r="17224" ht="13.8" x14ac:dyDescent="0.25"/>
    <row r="17225" ht="13.8" x14ac:dyDescent="0.25"/>
    <row r="17226" ht="13.8" x14ac:dyDescent="0.25"/>
    <row r="17227" ht="13.8" x14ac:dyDescent="0.25"/>
    <row r="17228" ht="13.8" x14ac:dyDescent="0.25"/>
    <row r="17229" ht="13.8" x14ac:dyDescent="0.25"/>
    <row r="17230" ht="13.8" x14ac:dyDescent="0.25"/>
    <row r="17231" ht="13.8" x14ac:dyDescent="0.25"/>
    <row r="17232" ht="13.8" x14ac:dyDescent="0.25"/>
    <row r="17233" ht="13.8" x14ac:dyDescent="0.25"/>
    <row r="17234" ht="13.8" x14ac:dyDescent="0.25"/>
    <row r="17235" ht="13.8" x14ac:dyDescent="0.25"/>
    <row r="17236" ht="13.8" x14ac:dyDescent="0.25"/>
    <row r="17237" ht="13.8" x14ac:dyDescent="0.25"/>
    <row r="17238" ht="13.8" x14ac:dyDescent="0.25"/>
    <row r="17239" ht="13.8" x14ac:dyDescent="0.25"/>
    <row r="17240" ht="13.8" x14ac:dyDescent="0.25"/>
    <row r="17241" ht="13.8" x14ac:dyDescent="0.25"/>
    <row r="17242" ht="13.8" x14ac:dyDescent="0.25"/>
    <row r="17243" ht="13.8" x14ac:dyDescent="0.25"/>
    <row r="17244" ht="13.8" x14ac:dyDescent="0.25"/>
    <row r="17245" ht="13.8" x14ac:dyDescent="0.25"/>
    <row r="17246" ht="13.8" x14ac:dyDescent="0.25"/>
    <row r="17247" ht="13.8" x14ac:dyDescent="0.25"/>
    <row r="17248" ht="13.8" x14ac:dyDescent="0.25"/>
    <row r="17249" ht="13.8" x14ac:dyDescent="0.25"/>
    <row r="17250" ht="13.8" x14ac:dyDescent="0.25"/>
    <row r="17251" ht="13.8" x14ac:dyDescent="0.25"/>
    <row r="17252" ht="13.8" x14ac:dyDescent="0.25"/>
    <row r="17253" ht="13.8" x14ac:dyDescent="0.25"/>
    <row r="17254" ht="13.8" x14ac:dyDescent="0.25"/>
    <row r="17255" ht="13.8" x14ac:dyDescent="0.25"/>
    <row r="17256" ht="13.8" x14ac:dyDescent="0.25"/>
    <row r="17257" ht="13.8" x14ac:dyDescent="0.25"/>
    <row r="17258" ht="13.8" x14ac:dyDescent="0.25"/>
    <row r="17259" ht="13.8" x14ac:dyDescent="0.25"/>
    <row r="17260" ht="13.8" x14ac:dyDescent="0.25"/>
    <row r="17261" ht="13.8" x14ac:dyDescent="0.25"/>
    <row r="17262" ht="13.8" x14ac:dyDescent="0.25"/>
    <row r="17263" ht="13.8" x14ac:dyDescent="0.25"/>
    <row r="17264" ht="13.8" x14ac:dyDescent="0.25"/>
    <row r="17265" ht="13.8" x14ac:dyDescent="0.25"/>
    <row r="17266" ht="13.8" x14ac:dyDescent="0.25"/>
    <row r="17267" ht="13.8" x14ac:dyDescent="0.25"/>
    <row r="17268" ht="13.8" x14ac:dyDescent="0.25"/>
    <row r="17269" ht="13.8" x14ac:dyDescent="0.25"/>
    <row r="17270" ht="13.8" x14ac:dyDescent="0.25"/>
    <row r="17271" ht="13.8" x14ac:dyDescent="0.25"/>
    <row r="17272" ht="13.8" x14ac:dyDescent="0.25"/>
    <row r="17273" ht="13.8" x14ac:dyDescent="0.25"/>
    <row r="17274" ht="13.8" x14ac:dyDescent="0.25"/>
    <row r="17275" ht="13.8" x14ac:dyDescent="0.25"/>
    <row r="17276" ht="13.8" x14ac:dyDescent="0.25"/>
    <row r="17277" ht="13.8" x14ac:dyDescent="0.25"/>
    <row r="17278" ht="13.8" x14ac:dyDescent="0.25"/>
    <row r="17279" ht="13.8" x14ac:dyDescent="0.25"/>
    <row r="17280" ht="13.8" x14ac:dyDescent="0.25"/>
    <row r="17281" ht="13.8" x14ac:dyDescent="0.25"/>
    <row r="17282" ht="13.8" x14ac:dyDescent="0.25"/>
    <row r="17283" ht="13.8" x14ac:dyDescent="0.25"/>
    <row r="17284" ht="13.8" x14ac:dyDescent="0.25"/>
    <row r="17285" ht="13.8" x14ac:dyDescent="0.25"/>
    <row r="17286" ht="13.8" x14ac:dyDescent="0.25"/>
    <row r="17287" ht="13.8" x14ac:dyDescent="0.25"/>
    <row r="17288" ht="13.8" x14ac:dyDescent="0.25"/>
    <row r="17289" ht="13.8" x14ac:dyDescent="0.25"/>
    <row r="17290" ht="13.8" x14ac:dyDescent="0.25"/>
    <row r="17291" ht="13.8" x14ac:dyDescent="0.25"/>
    <row r="17292" ht="13.8" x14ac:dyDescent="0.25"/>
    <row r="17293" ht="13.8" x14ac:dyDescent="0.25"/>
    <row r="17294" ht="13.8" x14ac:dyDescent="0.25"/>
    <row r="17295" ht="13.8" x14ac:dyDescent="0.25"/>
    <row r="17296" ht="13.8" x14ac:dyDescent="0.25"/>
    <row r="17297" ht="13.8" x14ac:dyDescent="0.25"/>
    <row r="17298" ht="13.8" x14ac:dyDescent="0.25"/>
    <row r="17299" ht="13.8" x14ac:dyDescent="0.25"/>
    <row r="17300" ht="13.8" x14ac:dyDescent="0.25"/>
    <row r="17301" ht="13.8" x14ac:dyDescent="0.25"/>
    <row r="17302" ht="13.8" x14ac:dyDescent="0.25"/>
    <row r="17303" ht="13.8" x14ac:dyDescent="0.25"/>
    <row r="17304" ht="13.8" x14ac:dyDescent="0.25"/>
    <row r="17305" ht="13.8" x14ac:dyDescent="0.25"/>
    <row r="17306" ht="13.8" x14ac:dyDescent="0.25"/>
    <row r="17307" ht="13.8" x14ac:dyDescent="0.25"/>
    <row r="17308" ht="13.8" x14ac:dyDescent="0.25"/>
    <row r="17309" ht="13.8" x14ac:dyDescent="0.25"/>
    <row r="17310" ht="13.8" x14ac:dyDescent="0.25"/>
    <row r="17311" ht="13.8" x14ac:dyDescent="0.25"/>
    <row r="17312" ht="13.8" x14ac:dyDescent="0.25"/>
    <row r="17313" ht="13.8" x14ac:dyDescent="0.25"/>
    <row r="17314" ht="13.8" x14ac:dyDescent="0.25"/>
    <row r="17315" ht="13.8" x14ac:dyDescent="0.25"/>
    <row r="17316" ht="13.8" x14ac:dyDescent="0.25"/>
    <row r="17317" ht="13.8" x14ac:dyDescent="0.25"/>
    <row r="17318" ht="13.8" x14ac:dyDescent="0.25"/>
    <row r="17319" ht="13.8" x14ac:dyDescent="0.25"/>
    <row r="17320" ht="13.8" x14ac:dyDescent="0.25"/>
    <row r="17321" ht="13.8" x14ac:dyDescent="0.25"/>
    <row r="17322" ht="13.8" x14ac:dyDescent="0.25"/>
    <row r="17323" ht="13.8" x14ac:dyDescent="0.25"/>
    <row r="17324" ht="13.8" x14ac:dyDescent="0.25"/>
    <row r="17325" ht="13.8" x14ac:dyDescent="0.25"/>
    <row r="17326" ht="13.8" x14ac:dyDescent="0.25"/>
    <row r="17327" ht="13.8" x14ac:dyDescent="0.25"/>
    <row r="17328" ht="13.8" x14ac:dyDescent="0.25"/>
    <row r="17329" ht="13.8" x14ac:dyDescent="0.25"/>
    <row r="17330" ht="13.8" x14ac:dyDescent="0.25"/>
    <row r="17331" ht="13.8" x14ac:dyDescent="0.25"/>
    <row r="17332" ht="13.8" x14ac:dyDescent="0.25"/>
    <row r="17333" ht="13.8" x14ac:dyDescent="0.25"/>
    <row r="17334" ht="13.8" x14ac:dyDescent="0.25"/>
    <row r="17335" ht="13.8" x14ac:dyDescent="0.25"/>
    <row r="17336" ht="13.8" x14ac:dyDescent="0.25"/>
    <row r="17337" ht="13.8" x14ac:dyDescent="0.25"/>
    <row r="17338" ht="13.8" x14ac:dyDescent="0.25"/>
    <row r="17339" ht="13.8" x14ac:dyDescent="0.25"/>
    <row r="17340" ht="13.8" x14ac:dyDescent="0.25"/>
    <row r="17341" ht="13.8" x14ac:dyDescent="0.25"/>
    <row r="17342" ht="13.8" x14ac:dyDescent="0.25"/>
    <row r="17343" ht="13.8" x14ac:dyDescent="0.25"/>
    <row r="17344" ht="13.8" x14ac:dyDescent="0.25"/>
    <row r="17345" ht="13.8" x14ac:dyDescent="0.25"/>
    <row r="17346" ht="13.8" x14ac:dyDescent="0.25"/>
    <row r="17347" ht="13.8" x14ac:dyDescent="0.25"/>
    <row r="17348" ht="13.8" x14ac:dyDescent="0.25"/>
    <row r="17349" ht="13.8" x14ac:dyDescent="0.25"/>
    <row r="17350" ht="13.8" x14ac:dyDescent="0.25"/>
    <row r="17351" ht="13.8" x14ac:dyDescent="0.25"/>
    <row r="17352" ht="13.8" x14ac:dyDescent="0.25"/>
    <row r="17353" ht="13.8" x14ac:dyDescent="0.25"/>
    <row r="17354" ht="13.8" x14ac:dyDescent="0.25"/>
    <row r="17355" ht="13.8" x14ac:dyDescent="0.25"/>
    <row r="17356" ht="13.8" x14ac:dyDescent="0.25"/>
    <row r="17357" ht="13.8" x14ac:dyDescent="0.25"/>
    <row r="17358" ht="13.8" x14ac:dyDescent="0.25"/>
    <row r="17359" ht="13.8" x14ac:dyDescent="0.25"/>
    <row r="17360" ht="13.8" x14ac:dyDescent="0.25"/>
    <row r="17361" ht="13.8" x14ac:dyDescent="0.25"/>
    <row r="17362" ht="13.8" x14ac:dyDescent="0.25"/>
    <row r="17363" ht="13.8" x14ac:dyDescent="0.25"/>
    <row r="17364" ht="13.8" x14ac:dyDescent="0.25"/>
    <row r="17365" ht="13.8" x14ac:dyDescent="0.25"/>
    <row r="17366" ht="13.8" x14ac:dyDescent="0.25"/>
    <row r="17367" ht="13.8" x14ac:dyDescent="0.25"/>
    <row r="17368" ht="13.8" x14ac:dyDescent="0.25"/>
    <row r="17369" ht="13.8" x14ac:dyDescent="0.25"/>
    <row r="17370" ht="13.8" x14ac:dyDescent="0.25"/>
    <row r="17371" ht="13.8" x14ac:dyDescent="0.25"/>
    <row r="17372" ht="13.8" x14ac:dyDescent="0.25"/>
    <row r="17373" ht="13.8" x14ac:dyDescent="0.25"/>
    <row r="17374" ht="13.8" x14ac:dyDescent="0.25"/>
    <row r="17375" ht="13.8" x14ac:dyDescent="0.25"/>
    <row r="17376" ht="13.8" x14ac:dyDescent="0.25"/>
    <row r="17377" ht="13.8" x14ac:dyDescent="0.25"/>
    <row r="17378" ht="13.8" x14ac:dyDescent="0.25"/>
    <row r="17379" ht="13.8" x14ac:dyDescent="0.25"/>
    <row r="17380" ht="13.8" x14ac:dyDescent="0.25"/>
    <row r="17381" ht="13.8" x14ac:dyDescent="0.25"/>
    <row r="17382" ht="13.8" x14ac:dyDescent="0.25"/>
    <row r="17383" ht="13.8" x14ac:dyDescent="0.25"/>
    <row r="17384" ht="13.8" x14ac:dyDescent="0.25"/>
    <row r="17385" ht="13.8" x14ac:dyDescent="0.25"/>
    <row r="17386" ht="13.8" x14ac:dyDescent="0.25"/>
    <row r="17387" ht="13.8" x14ac:dyDescent="0.25"/>
    <row r="17388" ht="13.8" x14ac:dyDescent="0.25"/>
    <row r="17389" ht="13.8" x14ac:dyDescent="0.25"/>
    <row r="17390" ht="13.8" x14ac:dyDescent="0.25"/>
    <row r="17391" ht="13.8" x14ac:dyDescent="0.25"/>
    <row r="17392" ht="13.8" x14ac:dyDescent="0.25"/>
    <row r="17393" ht="13.8" x14ac:dyDescent="0.25"/>
    <row r="17394" ht="13.8" x14ac:dyDescent="0.25"/>
    <row r="17395" ht="13.8" x14ac:dyDescent="0.25"/>
    <row r="17396" ht="13.8" x14ac:dyDescent="0.25"/>
    <row r="17397" ht="13.8" x14ac:dyDescent="0.25"/>
    <row r="17398" ht="13.8" x14ac:dyDescent="0.25"/>
    <row r="17399" ht="13.8" x14ac:dyDescent="0.25"/>
    <row r="17400" ht="13.8" x14ac:dyDescent="0.25"/>
    <row r="17401" ht="13.8" x14ac:dyDescent="0.25"/>
    <row r="17402" ht="13.8" x14ac:dyDescent="0.25"/>
    <row r="17403" ht="13.8" x14ac:dyDescent="0.25"/>
    <row r="17404" ht="13.8" x14ac:dyDescent="0.25"/>
    <row r="17405" ht="13.8" x14ac:dyDescent="0.25"/>
    <row r="17406" ht="13.8" x14ac:dyDescent="0.25"/>
    <row r="17407" ht="13.8" x14ac:dyDescent="0.25"/>
    <row r="17408" ht="13.8" x14ac:dyDescent="0.25"/>
    <row r="17409" ht="13.8" x14ac:dyDescent="0.25"/>
    <row r="17410" ht="13.8" x14ac:dyDescent="0.25"/>
    <row r="17411" ht="13.8" x14ac:dyDescent="0.25"/>
    <row r="17412" ht="13.8" x14ac:dyDescent="0.25"/>
    <row r="17413" ht="13.8" x14ac:dyDescent="0.25"/>
    <row r="17414" ht="13.8" x14ac:dyDescent="0.25"/>
    <row r="17415" ht="13.8" x14ac:dyDescent="0.25"/>
    <row r="17416" ht="13.8" x14ac:dyDescent="0.25"/>
    <row r="17417" ht="13.8" x14ac:dyDescent="0.25"/>
    <row r="17418" ht="13.8" x14ac:dyDescent="0.25"/>
    <row r="17419" ht="13.8" x14ac:dyDescent="0.25"/>
    <row r="17420" ht="13.8" x14ac:dyDescent="0.25"/>
    <row r="17421" ht="13.8" x14ac:dyDescent="0.25"/>
    <row r="17422" ht="13.8" x14ac:dyDescent="0.25"/>
    <row r="17423" ht="13.8" x14ac:dyDescent="0.25"/>
    <row r="17424" ht="13.8" x14ac:dyDescent="0.25"/>
    <row r="17425" ht="13.8" x14ac:dyDescent="0.25"/>
    <row r="17426" ht="13.8" x14ac:dyDescent="0.25"/>
    <row r="17427" ht="13.8" x14ac:dyDescent="0.25"/>
    <row r="17428" ht="13.8" x14ac:dyDescent="0.25"/>
    <row r="17429" ht="13.8" x14ac:dyDescent="0.25"/>
    <row r="17430" ht="13.8" x14ac:dyDescent="0.25"/>
    <row r="17431" ht="13.8" x14ac:dyDescent="0.25"/>
    <row r="17432" ht="13.8" x14ac:dyDescent="0.25"/>
    <row r="17433" ht="13.8" x14ac:dyDescent="0.25"/>
    <row r="17434" ht="13.8" x14ac:dyDescent="0.25"/>
    <row r="17435" ht="13.8" x14ac:dyDescent="0.25"/>
    <row r="17436" ht="13.8" x14ac:dyDescent="0.25"/>
    <row r="17437" ht="13.8" x14ac:dyDescent="0.25"/>
    <row r="17438" ht="13.8" x14ac:dyDescent="0.25"/>
    <row r="17439" ht="13.8" x14ac:dyDescent="0.25"/>
    <row r="17440" ht="13.8" x14ac:dyDescent="0.25"/>
    <row r="17441" ht="13.8" x14ac:dyDescent="0.25"/>
    <row r="17442" ht="13.8" x14ac:dyDescent="0.25"/>
    <row r="17443" ht="13.8" x14ac:dyDescent="0.25"/>
    <row r="17444" ht="13.8" x14ac:dyDescent="0.25"/>
    <row r="17445" ht="13.8" x14ac:dyDescent="0.25"/>
    <row r="17446" ht="13.8" x14ac:dyDescent="0.25"/>
    <row r="17447" ht="13.8" x14ac:dyDescent="0.25"/>
    <row r="17448" ht="13.8" x14ac:dyDescent="0.25"/>
    <row r="17449" ht="13.8" x14ac:dyDescent="0.25"/>
    <row r="17450" ht="13.8" x14ac:dyDescent="0.25"/>
    <row r="17451" ht="13.8" x14ac:dyDescent="0.25"/>
    <row r="17452" ht="13.8" x14ac:dyDescent="0.25"/>
    <row r="17453" ht="13.8" x14ac:dyDescent="0.25"/>
    <row r="17454" ht="13.8" x14ac:dyDescent="0.25"/>
    <row r="17455" ht="13.8" x14ac:dyDescent="0.25"/>
    <row r="17456" ht="13.8" x14ac:dyDescent="0.25"/>
    <row r="17457" ht="13.8" x14ac:dyDescent="0.25"/>
    <row r="17458" ht="13.8" x14ac:dyDescent="0.25"/>
    <row r="17459" ht="13.8" x14ac:dyDescent="0.25"/>
    <row r="17460" ht="13.8" x14ac:dyDescent="0.25"/>
    <row r="17461" ht="13.8" x14ac:dyDescent="0.25"/>
    <row r="17462" ht="13.8" x14ac:dyDescent="0.25"/>
    <row r="17463" ht="13.8" x14ac:dyDescent="0.25"/>
    <row r="17464" ht="13.8" x14ac:dyDescent="0.25"/>
    <row r="17465" ht="13.8" x14ac:dyDescent="0.25"/>
    <row r="17466" ht="13.8" x14ac:dyDescent="0.25"/>
    <row r="17467" ht="13.8" x14ac:dyDescent="0.25"/>
    <row r="17468" ht="13.8" x14ac:dyDescent="0.25"/>
    <row r="17469" ht="13.8" x14ac:dyDescent="0.25"/>
    <row r="17470" ht="13.8" x14ac:dyDescent="0.25"/>
    <row r="17471" ht="13.8" x14ac:dyDescent="0.25"/>
    <row r="17472" ht="13.8" x14ac:dyDescent="0.25"/>
    <row r="17473" ht="13.8" x14ac:dyDescent="0.25"/>
    <row r="17474" ht="13.8" x14ac:dyDescent="0.25"/>
    <row r="17475" ht="13.8" x14ac:dyDescent="0.25"/>
    <row r="17476" ht="13.8" x14ac:dyDescent="0.25"/>
    <row r="17477" ht="13.8" x14ac:dyDescent="0.25"/>
    <row r="17478" ht="13.8" x14ac:dyDescent="0.25"/>
    <row r="17479" ht="13.8" x14ac:dyDescent="0.25"/>
    <row r="17480" ht="13.8" x14ac:dyDescent="0.25"/>
    <row r="17481" ht="13.8" x14ac:dyDescent="0.25"/>
    <row r="17482" ht="13.8" x14ac:dyDescent="0.25"/>
    <row r="17483" ht="13.8" x14ac:dyDescent="0.25"/>
    <row r="17484" ht="13.8" x14ac:dyDescent="0.25"/>
    <row r="17485" ht="13.8" x14ac:dyDescent="0.25"/>
    <row r="17486" ht="13.8" x14ac:dyDescent="0.25"/>
    <row r="17487" ht="13.8" x14ac:dyDescent="0.25"/>
    <row r="17488" ht="13.8" x14ac:dyDescent="0.25"/>
    <row r="17489" ht="13.8" x14ac:dyDescent="0.25"/>
    <row r="17490" ht="13.8" x14ac:dyDescent="0.25"/>
    <row r="17491" ht="13.8" x14ac:dyDescent="0.25"/>
    <row r="17492" ht="13.8" x14ac:dyDescent="0.25"/>
    <row r="17493" ht="13.8" x14ac:dyDescent="0.25"/>
    <row r="17494" ht="13.8" x14ac:dyDescent="0.25"/>
    <row r="17495" ht="13.8" x14ac:dyDescent="0.25"/>
    <row r="17496" ht="13.8" x14ac:dyDescent="0.25"/>
    <row r="17497" ht="13.8" x14ac:dyDescent="0.25"/>
    <row r="17498" ht="13.8" x14ac:dyDescent="0.25"/>
    <row r="17499" ht="13.8" x14ac:dyDescent="0.25"/>
    <row r="17500" ht="13.8" x14ac:dyDescent="0.25"/>
    <row r="17501" ht="13.8" x14ac:dyDescent="0.25"/>
    <row r="17502" ht="13.8" x14ac:dyDescent="0.25"/>
    <row r="17503" ht="13.8" x14ac:dyDescent="0.25"/>
    <row r="17504" ht="13.8" x14ac:dyDescent="0.25"/>
    <row r="17505" ht="13.8" x14ac:dyDescent="0.25"/>
    <row r="17506" ht="13.8" x14ac:dyDescent="0.25"/>
    <row r="17507" ht="13.8" x14ac:dyDescent="0.25"/>
    <row r="17508" ht="13.8" x14ac:dyDescent="0.25"/>
    <row r="17509" ht="13.8" x14ac:dyDescent="0.25"/>
    <row r="17510" ht="13.8" x14ac:dyDescent="0.25"/>
    <row r="17511" ht="13.8" x14ac:dyDescent="0.25"/>
    <row r="17512" ht="13.8" x14ac:dyDescent="0.25"/>
    <row r="17513" ht="13.8" x14ac:dyDescent="0.25"/>
    <row r="17514" ht="13.8" x14ac:dyDescent="0.25"/>
    <row r="17515" ht="13.8" x14ac:dyDescent="0.25"/>
    <row r="17516" ht="13.8" x14ac:dyDescent="0.25"/>
    <row r="17517" ht="13.8" x14ac:dyDescent="0.25"/>
    <row r="17518" ht="13.8" x14ac:dyDescent="0.25"/>
    <row r="17519" ht="13.8" x14ac:dyDescent="0.25"/>
    <row r="17520" ht="13.8" x14ac:dyDescent="0.25"/>
    <row r="17521" ht="13.8" x14ac:dyDescent="0.25"/>
    <row r="17522" ht="13.8" x14ac:dyDescent="0.25"/>
    <row r="17523" ht="13.8" x14ac:dyDescent="0.25"/>
    <row r="17524" ht="13.8" x14ac:dyDescent="0.25"/>
    <row r="17525" ht="13.8" x14ac:dyDescent="0.25"/>
    <row r="17526" ht="13.8" x14ac:dyDescent="0.25"/>
    <row r="17527" ht="13.8" x14ac:dyDescent="0.25"/>
    <row r="17528" ht="13.8" x14ac:dyDescent="0.25"/>
    <row r="17529" ht="13.8" x14ac:dyDescent="0.25"/>
    <row r="17530" ht="13.8" x14ac:dyDescent="0.25"/>
    <row r="17531" ht="13.8" x14ac:dyDescent="0.25"/>
    <row r="17532" ht="13.8" x14ac:dyDescent="0.25"/>
    <row r="17533" ht="13.8" x14ac:dyDescent="0.25"/>
    <row r="17534" ht="13.8" x14ac:dyDescent="0.25"/>
    <row r="17535" ht="13.8" x14ac:dyDescent="0.25"/>
    <row r="17536" ht="13.8" x14ac:dyDescent="0.25"/>
    <row r="17537" ht="13.8" x14ac:dyDescent="0.25"/>
    <row r="17538" ht="13.8" x14ac:dyDescent="0.25"/>
    <row r="17539" ht="13.8" x14ac:dyDescent="0.25"/>
    <row r="17540" ht="13.8" x14ac:dyDescent="0.25"/>
    <row r="17541" ht="13.8" x14ac:dyDescent="0.25"/>
    <row r="17542" ht="13.8" x14ac:dyDescent="0.25"/>
    <row r="17543" ht="13.8" x14ac:dyDescent="0.25"/>
    <row r="17544" ht="13.8" x14ac:dyDescent="0.25"/>
    <row r="17545" ht="13.8" x14ac:dyDescent="0.25"/>
    <row r="17546" ht="13.8" x14ac:dyDescent="0.25"/>
    <row r="17547" ht="13.8" x14ac:dyDescent="0.25"/>
    <row r="17548" ht="13.8" x14ac:dyDescent="0.25"/>
    <row r="17549" ht="13.8" x14ac:dyDescent="0.25"/>
    <row r="17550" ht="13.8" x14ac:dyDescent="0.25"/>
    <row r="17551" ht="13.8" x14ac:dyDescent="0.25"/>
    <row r="17552" ht="13.8" x14ac:dyDescent="0.25"/>
    <row r="17553" ht="13.8" x14ac:dyDescent="0.25"/>
    <row r="17554" ht="13.8" x14ac:dyDescent="0.25"/>
    <row r="17555" ht="13.8" x14ac:dyDescent="0.25"/>
    <row r="17556" ht="13.8" x14ac:dyDescent="0.25"/>
    <row r="17557" ht="13.8" x14ac:dyDescent="0.25"/>
    <row r="17558" ht="13.8" x14ac:dyDescent="0.25"/>
    <row r="17559" ht="13.8" x14ac:dyDescent="0.25"/>
    <row r="17560" ht="13.8" x14ac:dyDescent="0.25"/>
    <row r="17561" ht="13.8" x14ac:dyDescent="0.25"/>
    <row r="17562" ht="13.8" x14ac:dyDescent="0.25"/>
    <row r="17563" ht="13.8" x14ac:dyDescent="0.25"/>
    <row r="17564" ht="13.8" x14ac:dyDescent="0.25"/>
    <row r="17565" ht="13.8" x14ac:dyDescent="0.25"/>
    <row r="17566" ht="13.8" x14ac:dyDescent="0.25"/>
    <row r="17567" ht="13.8" x14ac:dyDescent="0.25"/>
    <row r="17568" ht="13.8" x14ac:dyDescent="0.25"/>
    <row r="17569" ht="13.8" x14ac:dyDescent="0.25"/>
    <row r="17570" ht="13.8" x14ac:dyDescent="0.25"/>
    <row r="17571" ht="13.8" x14ac:dyDescent="0.25"/>
    <row r="17572" ht="13.8" x14ac:dyDescent="0.25"/>
    <row r="17573" ht="13.8" x14ac:dyDescent="0.25"/>
    <row r="17574" ht="13.8" x14ac:dyDescent="0.25"/>
    <row r="17575" ht="13.8" x14ac:dyDescent="0.25"/>
    <row r="17576" ht="13.8" x14ac:dyDescent="0.25"/>
    <row r="17577" ht="13.8" x14ac:dyDescent="0.25"/>
    <row r="17578" ht="13.8" x14ac:dyDescent="0.25"/>
    <row r="17579" ht="13.8" x14ac:dyDescent="0.25"/>
    <row r="17580" ht="13.8" x14ac:dyDescent="0.25"/>
    <row r="17581" ht="13.8" x14ac:dyDescent="0.25"/>
    <row r="17582" ht="13.8" x14ac:dyDescent="0.25"/>
    <row r="17583" ht="13.8" x14ac:dyDescent="0.25"/>
    <row r="17584" ht="13.8" x14ac:dyDescent="0.25"/>
    <row r="17585" ht="13.8" x14ac:dyDescent="0.25"/>
    <row r="17586" ht="13.8" x14ac:dyDescent="0.25"/>
    <row r="17587" ht="13.8" x14ac:dyDescent="0.25"/>
    <row r="17588" ht="13.8" x14ac:dyDescent="0.25"/>
    <row r="17589" ht="13.8" x14ac:dyDescent="0.25"/>
    <row r="17590" ht="13.8" x14ac:dyDescent="0.25"/>
    <row r="17591" ht="13.8" x14ac:dyDescent="0.25"/>
    <row r="17592" ht="13.8" x14ac:dyDescent="0.25"/>
    <row r="17593" ht="13.8" x14ac:dyDescent="0.25"/>
    <row r="17594" ht="13.8" x14ac:dyDescent="0.25"/>
    <row r="17595" ht="13.8" x14ac:dyDescent="0.25"/>
    <row r="17596" ht="13.8" x14ac:dyDescent="0.25"/>
    <row r="17597" ht="13.8" x14ac:dyDescent="0.25"/>
    <row r="17598" ht="13.8" x14ac:dyDescent="0.25"/>
    <row r="17599" ht="13.8" x14ac:dyDescent="0.25"/>
    <row r="17600" ht="13.8" x14ac:dyDescent="0.25"/>
    <row r="17601" ht="13.8" x14ac:dyDescent="0.25"/>
    <row r="17602" ht="13.8" x14ac:dyDescent="0.25"/>
    <row r="17603" ht="13.8" x14ac:dyDescent="0.25"/>
    <row r="17604" ht="13.8" x14ac:dyDescent="0.25"/>
    <row r="17605" ht="13.8" x14ac:dyDescent="0.25"/>
    <row r="17606" ht="13.8" x14ac:dyDescent="0.25"/>
    <row r="17607" ht="13.8" x14ac:dyDescent="0.25"/>
    <row r="17608" ht="13.8" x14ac:dyDescent="0.25"/>
    <row r="17609" ht="13.8" x14ac:dyDescent="0.25"/>
    <row r="17610" ht="13.8" x14ac:dyDescent="0.25"/>
    <row r="17611" ht="13.8" x14ac:dyDescent="0.25"/>
    <row r="17612" ht="13.8" x14ac:dyDescent="0.25"/>
    <row r="17613" ht="13.8" x14ac:dyDescent="0.25"/>
    <row r="17614" ht="13.8" x14ac:dyDescent="0.25"/>
    <row r="17615" ht="13.8" x14ac:dyDescent="0.25"/>
    <row r="17616" ht="13.8" x14ac:dyDescent="0.25"/>
    <row r="17617" ht="13.8" x14ac:dyDescent="0.25"/>
    <row r="17618" ht="13.8" x14ac:dyDescent="0.25"/>
    <row r="17619" ht="13.8" x14ac:dyDescent="0.25"/>
    <row r="17620" ht="13.8" x14ac:dyDescent="0.25"/>
    <row r="17621" ht="13.8" x14ac:dyDescent="0.25"/>
    <row r="17622" ht="13.8" x14ac:dyDescent="0.25"/>
    <row r="17623" ht="13.8" x14ac:dyDescent="0.25"/>
    <row r="17624" ht="13.8" x14ac:dyDescent="0.25"/>
    <row r="17625" ht="13.8" x14ac:dyDescent="0.25"/>
    <row r="17626" ht="13.8" x14ac:dyDescent="0.25"/>
    <row r="17627" ht="13.8" x14ac:dyDescent="0.25"/>
    <row r="17628" ht="13.8" x14ac:dyDescent="0.25"/>
    <row r="17629" ht="13.8" x14ac:dyDescent="0.25"/>
    <row r="17630" ht="13.8" x14ac:dyDescent="0.25"/>
    <row r="17631" ht="13.8" x14ac:dyDescent="0.25"/>
    <row r="17632" ht="13.8" x14ac:dyDescent="0.25"/>
    <row r="17633" ht="13.8" x14ac:dyDescent="0.25"/>
    <row r="17634" ht="13.8" x14ac:dyDescent="0.25"/>
    <row r="17635" ht="13.8" x14ac:dyDescent="0.25"/>
    <row r="17636" ht="13.8" x14ac:dyDescent="0.25"/>
    <row r="17637" ht="13.8" x14ac:dyDescent="0.25"/>
    <row r="17638" ht="13.8" x14ac:dyDescent="0.25"/>
    <row r="17639" ht="13.8" x14ac:dyDescent="0.25"/>
    <row r="17640" ht="13.8" x14ac:dyDescent="0.25"/>
    <row r="17641" ht="13.8" x14ac:dyDescent="0.25"/>
    <row r="17642" ht="13.8" x14ac:dyDescent="0.25"/>
    <row r="17643" ht="13.8" x14ac:dyDescent="0.25"/>
    <row r="17644" ht="13.8" x14ac:dyDescent="0.25"/>
    <row r="17645" ht="13.8" x14ac:dyDescent="0.25"/>
    <row r="17646" ht="13.8" x14ac:dyDescent="0.25"/>
    <row r="17647" ht="13.8" x14ac:dyDescent="0.25"/>
    <row r="17648" ht="13.8" x14ac:dyDescent="0.25"/>
    <row r="17649" ht="13.8" x14ac:dyDescent="0.25"/>
    <row r="17650" ht="13.8" x14ac:dyDescent="0.25"/>
    <row r="17651" ht="13.8" x14ac:dyDescent="0.25"/>
    <row r="17652" ht="13.8" x14ac:dyDescent="0.25"/>
    <row r="17653" ht="13.8" x14ac:dyDescent="0.25"/>
    <row r="17654" ht="13.8" x14ac:dyDescent="0.25"/>
    <row r="17655" ht="13.8" x14ac:dyDescent="0.25"/>
    <row r="17656" ht="13.8" x14ac:dyDescent="0.25"/>
    <row r="17657" ht="13.8" x14ac:dyDescent="0.25"/>
    <row r="17658" ht="13.8" x14ac:dyDescent="0.25"/>
    <row r="17659" ht="13.8" x14ac:dyDescent="0.25"/>
    <row r="17660" ht="13.8" x14ac:dyDescent="0.25"/>
    <row r="17661" ht="13.8" x14ac:dyDescent="0.25"/>
    <row r="17662" ht="13.8" x14ac:dyDescent="0.25"/>
    <row r="17663" ht="13.8" x14ac:dyDescent="0.25"/>
    <row r="17664" ht="13.8" x14ac:dyDescent="0.25"/>
    <row r="17665" ht="13.8" x14ac:dyDescent="0.25"/>
    <row r="17666" ht="13.8" x14ac:dyDescent="0.25"/>
    <row r="17667" ht="13.8" x14ac:dyDescent="0.25"/>
    <row r="17668" ht="13.8" x14ac:dyDescent="0.25"/>
    <row r="17669" ht="13.8" x14ac:dyDescent="0.25"/>
    <row r="17670" ht="13.8" x14ac:dyDescent="0.25"/>
    <row r="17671" ht="13.8" x14ac:dyDescent="0.25"/>
    <row r="17672" ht="13.8" x14ac:dyDescent="0.25"/>
    <row r="17673" ht="13.8" x14ac:dyDescent="0.25"/>
    <row r="17674" ht="13.8" x14ac:dyDescent="0.25"/>
    <row r="17675" ht="13.8" x14ac:dyDescent="0.25"/>
    <row r="17676" ht="13.8" x14ac:dyDescent="0.25"/>
    <row r="17677" ht="13.8" x14ac:dyDescent="0.25"/>
    <row r="17678" ht="13.8" x14ac:dyDescent="0.25"/>
    <row r="17679" ht="13.8" x14ac:dyDescent="0.25"/>
    <row r="17680" ht="13.8" x14ac:dyDescent="0.25"/>
    <row r="17681" ht="13.8" x14ac:dyDescent="0.25"/>
    <row r="17682" ht="13.8" x14ac:dyDescent="0.25"/>
    <row r="17683" ht="13.8" x14ac:dyDescent="0.25"/>
    <row r="17684" ht="13.8" x14ac:dyDescent="0.25"/>
    <row r="17685" ht="13.8" x14ac:dyDescent="0.25"/>
    <row r="17686" ht="13.8" x14ac:dyDescent="0.25"/>
    <row r="17687" ht="13.8" x14ac:dyDescent="0.25"/>
    <row r="17688" ht="13.8" x14ac:dyDescent="0.25"/>
    <row r="17689" ht="13.8" x14ac:dyDescent="0.25"/>
    <row r="17690" ht="13.8" x14ac:dyDescent="0.25"/>
    <row r="17691" ht="13.8" x14ac:dyDescent="0.25"/>
    <row r="17692" ht="13.8" x14ac:dyDescent="0.25"/>
    <row r="17693" ht="13.8" x14ac:dyDescent="0.25"/>
    <row r="17694" ht="13.8" x14ac:dyDescent="0.25"/>
    <row r="17695" ht="13.8" x14ac:dyDescent="0.25"/>
    <row r="17696" ht="13.8" x14ac:dyDescent="0.25"/>
    <row r="17697" ht="13.8" x14ac:dyDescent="0.25"/>
    <row r="17698" ht="13.8" x14ac:dyDescent="0.25"/>
    <row r="17699" ht="13.8" x14ac:dyDescent="0.25"/>
    <row r="17700" ht="13.8" x14ac:dyDescent="0.25"/>
    <row r="17701" ht="13.8" x14ac:dyDescent="0.25"/>
    <row r="17702" ht="13.8" x14ac:dyDescent="0.25"/>
    <row r="17703" ht="13.8" x14ac:dyDescent="0.25"/>
    <row r="17704" ht="13.8" x14ac:dyDescent="0.25"/>
    <row r="17705" ht="13.8" x14ac:dyDescent="0.25"/>
    <row r="17706" ht="13.8" x14ac:dyDescent="0.25"/>
    <row r="17707" ht="13.8" x14ac:dyDescent="0.25"/>
    <row r="17708" ht="13.8" x14ac:dyDescent="0.25"/>
    <row r="17709" ht="13.8" x14ac:dyDescent="0.25"/>
    <row r="17710" ht="13.8" x14ac:dyDescent="0.25"/>
    <row r="17711" ht="13.8" x14ac:dyDescent="0.25"/>
    <row r="17712" ht="13.8" x14ac:dyDescent="0.25"/>
    <row r="17713" ht="13.8" x14ac:dyDescent="0.25"/>
    <row r="17714" ht="13.8" x14ac:dyDescent="0.25"/>
    <row r="17715" ht="13.8" x14ac:dyDescent="0.25"/>
    <row r="17716" ht="13.8" x14ac:dyDescent="0.25"/>
    <row r="17717" ht="13.8" x14ac:dyDescent="0.25"/>
    <row r="17718" ht="13.8" x14ac:dyDescent="0.25"/>
    <row r="17719" ht="13.8" x14ac:dyDescent="0.25"/>
    <row r="17720" ht="13.8" x14ac:dyDescent="0.25"/>
    <row r="17721" ht="13.8" x14ac:dyDescent="0.25"/>
    <row r="17722" ht="13.8" x14ac:dyDescent="0.25"/>
    <row r="17723" ht="13.8" x14ac:dyDescent="0.25"/>
    <row r="17724" ht="13.8" x14ac:dyDescent="0.25"/>
    <row r="17725" ht="13.8" x14ac:dyDescent="0.25"/>
    <row r="17726" ht="13.8" x14ac:dyDescent="0.25"/>
    <row r="17727" ht="13.8" x14ac:dyDescent="0.25"/>
    <row r="17728" ht="13.8" x14ac:dyDescent="0.25"/>
    <row r="17729" ht="13.8" x14ac:dyDescent="0.25"/>
    <row r="17730" ht="13.8" x14ac:dyDescent="0.25"/>
    <row r="17731" ht="13.8" x14ac:dyDescent="0.25"/>
    <row r="17732" ht="13.8" x14ac:dyDescent="0.25"/>
    <row r="17733" ht="13.8" x14ac:dyDescent="0.25"/>
    <row r="17734" ht="13.8" x14ac:dyDescent="0.25"/>
    <row r="17735" ht="13.8" x14ac:dyDescent="0.25"/>
    <row r="17736" ht="13.8" x14ac:dyDescent="0.25"/>
    <row r="17737" ht="13.8" x14ac:dyDescent="0.25"/>
    <row r="17738" ht="13.8" x14ac:dyDescent="0.25"/>
    <row r="17739" ht="13.8" x14ac:dyDescent="0.25"/>
    <row r="17740" ht="13.8" x14ac:dyDescent="0.25"/>
    <row r="17741" ht="13.8" x14ac:dyDescent="0.25"/>
    <row r="17742" ht="13.8" x14ac:dyDescent="0.25"/>
    <row r="17743" ht="13.8" x14ac:dyDescent="0.25"/>
    <row r="17744" ht="13.8" x14ac:dyDescent="0.25"/>
    <row r="17745" ht="13.8" x14ac:dyDescent="0.25"/>
    <row r="17746" ht="13.8" x14ac:dyDescent="0.25"/>
    <row r="17747" ht="13.8" x14ac:dyDescent="0.25"/>
    <row r="17748" ht="13.8" x14ac:dyDescent="0.25"/>
    <row r="17749" ht="13.8" x14ac:dyDescent="0.25"/>
    <row r="17750" ht="13.8" x14ac:dyDescent="0.25"/>
    <row r="17751" ht="13.8" x14ac:dyDescent="0.25"/>
    <row r="17752" ht="13.8" x14ac:dyDescent="0.25"/>
    <row r="17753" ht="13.8" x14ac:dyDescent="0.25"/>
    <row r="17754" ht="13.8" x14ac:dyDescent="0.25"/>
    <row r="17755" ht="13.8" x14ac:dyDescent="0.25"/>
    <row r="17756" ht="13.8" x14ac:dyDescent="0.25"/>
    <row r="17757" ht="13.8" x14ac:dyDescent="0.25"/>
    <row r="17758" ht="13.8" x14ac:dyDescent="0.25"/>
    <row r="17759" ht="13.8" x14ac:dyDescent="0.25"/>
    <row r="17760" ht="13.8" x14ac:dyDescent="0.25"/>
    <row r="17761" ht="13.8" x14ac:dyDescent="0.25"/>
    <row r="17762" ht="13.8" x14ac:dyDescent="0.25"/>
    <row r="17763" ht="13.8" x14ac:dyDescent="0.25"/>
    <row r="17764" ht="13.8" x14ac:dyDescent="0.25"/>
    <row r="17765" ht="13.8" x14ac:dyDescent="0.25"/>
    <row r="17766" ht="13.8" x14ac:dyDescent="0.25"/>
    <row r="17767" ht="13.8" x14ac:dyDescent="0.25"/>
    <row r="17768" ht="13.8" x14ac:dyDescent="0.25"/>
    <row r="17769" ht="13.8" x14ac:dyDescent="0.25"/>
    <row r="17770" ht="13.8" x14ac:dyDescent="0.25"/>
    <row r="17771" ht="13.8" x14ac:dyDescent="0.25"/>
    <row r="17772" ht="13.8" x14ac:dyDescent="0.25"/>
    <row r="17773" ht="13.8" x14ac:dyDescent="0.25"/>
    <row r="17774" ht="13.8" x14ac:dyDescent="0.25"/>
    <row r="17775" ht="13.8" x14ac:dyDescent="0.25"/>
    <row r="17776" ht="13.8" x14ac:dyDescent="0.25"/>
    <row r="17777" ht="13.8" x14ac:dyDescent="0.25"/>
    <row r="17778" ht="13.8" x14ac:dyDescent="0.25"/>
    <row r="17779" ht="13.8" x14ac:dyDescent="0.25"/>
    <row r="17780" ht="13.8" x14ac:dyDescent="0.25"/>
    <row r="17781" ht="13.8" x14ac:dyDescent="0.25"/>
    <row r="17782" ht="13.8" x14ac:dyDescent="0.25"/>
    <row r="17783" ht="13.8" x14ac:dyDescent="0.25"/>
    <row r="17784" ht="13.8" x14ac:dyDescent="0.25"/>
    <row r="17785" ht="13.8" x14ac:dyDescent="0.25"/>
    <row r="17786" ht="13.8" x14ac:dyDescent="0.25"/>
    <row r="17787" ht="13.8" x14ac:dyDescent="0.25"/>
    <row r="17788" ht="13.8" x14ac:dyDescent="0.25"/>
    <row r="17789" ht="13.8" x14ac:dyDescent="0.25"/>
    <row r="17790" ht="13.8" x14ac:dyDescent="0.25"/>
    <row r="17791" ht="13.8" x14ac:dyDescent="0.25"/>
    <row r="17792" ht="13.8" x14ac:dyDescent="0.25"/>
    <row r="17793" ht="13.8" x14ac:dyDescent="0.25"/>
    <row r="17794" ht="13.8" x14ac:dyDescent="0.25"/>
    <row r="17795" ht="13.8" x14ac:dyDescent="0.25"/>
    <row r="17796" ht="13.8" x14ac:dyDescent="0.25"/>
    <row r="17797" ht="13.8" x14ac:dyDescent="0.25"/>
    <row r="17798" ht="13.8" x14ac:dyDescent="0.25"/>
    <row r="17799" ht="13.8" x14ac:dyDescent="0.25"/>
    <row r="17800" ht="13.8" x14ac:dyDescent="0.25"/>
    <row r="17801" ht="13.8" x14ac:dyDescent="0.25"/>
    <row r="17802" ht="13.8" x14ac:dyDescent="0.25"/>
    <row r="17803" ht="13.8" x14ac:dyDescent="0.25"/>
    <row r="17804" ht="13.8" x14ac:dyDescent="0.25"/>
    <row r="17805" ht="13.8" x14ac:dyDescent="0.25"/>
    <row r="17806" ht="13.8" x14ac:dyDescent="0.25"/>
    <row r="17807" ht="13.8" x14ac:dyDescent="0.25"/>
    <row r="17808" ht="13.8" x14ac:dyDescent="0.25"/>
    <row r="17809" ht="13.8" x14ac:dyDescent="0.25"/>
    <row r="17810" ht="13.8" x14ac:dyDescent="0.25"/>
    <row r="17811" ht="13.8" x14ac:dyDescent="0.25"/>
    <row r="17812" ht="13.8" x14ac:dyDescent="0.25"/>
    <row r="17813" ht="13.8" x14ac:dyDescent="0.25"/>
    <row r="17814" ht="13.8" x14ac:dyDescent="0.25"/>
    <row r="17815" ht="13.8" x14ac:dyDescent="0.25"/>
    <row r="17816" ht="13.8" x14ac:dyDescent="0.25"/>
    <row r="17817" ht="13.8" x14ac:dyDescent="0.25"/>
    <row r="17818" ht="13.8" x14ac:dyDescent="0.25"/>
    <row r="17819" ht="13.8" x14ac:dyDescent="0.25"/>
    <row r="17820" ht="13.8" x14ac:dyDescent="0.25"/>
    <row r="17821" ht="13.8" x14ac:dyDescent="0.25"/>
    <row r="17822" ht="13.8" x14ac:dyDescent="0.25"/>
    <row r="17823" ht="13.8" x14ac:dyDescent="0.25"/>
    <row r="17824" ht="13.8" x14ac:dyDescent="0.25"/>
    <row r="17825" ht="13.8" x14ac:dyDescent="0.25"/>
    <row r="17826" ht="13.8" x14ac:dyDescent="0.25"/>
    <row r="17827" ht="13.8" x14ac:dyDescent="0.25"/>
    <row r="17828" ht="13.8" x14ac:dyDescent="0.25"/>
    <row r="17829" ht="13.8" x14ac:dyDescent="0.25"/>
    <row r="17830" ht="13.8" x14ac:dyDescent="0.25"/>
    <row r="17831" ht="13.8" x14ac:dyDescent="0.25"/>
    <row r="17832" ht="13.8" x14ac:dyDescent="0.25"/>
    <row r="17833" ht="13.8" x14ac:dyDescent="0.25"/>
    <row r="17834" ht="13.8" x14ac:dyDescent="0.25"/>
    <row r="17835" ht="13.8" x14ac:dyDescent="0.25"/>
    <row r="17836" ht="13.8" x14ac:dyDescent="0.25"/>
    <row r="17837" ht="13.8" x14ac:dyDescent="0.25"/>
    <row r="17838" ht="13.8" x14ac:dyDescent="0.25"/>
    <row r="17839" ht="13.8" x14ac:dyDescent="0.25"/>
    <row r="17840" ht="13.8" x14ac:dyDescent="0.25"/>
    <row r="17841" ht="13.8" x14ac:dyDescent="0.25"/>
    <row r="17842" ht="13.8" x14ac:dyDescent="0.25"/>
    <row r="17843" ht="13.8" x14ac:dyDescent="0.25"/>
    <row r="17844" ht="13.8" x14ac:dyDescent="0.25"/>
    <row r="17845" ht="13.8" x14ac:dyDescent="0.25"/>
    <row r="17846" ht="13.8" x14ac:dyDescent="0.25"/>
    <row r="17847" ht="13.8" x14ac:dyDescent="0.25"/>
    <row r="17848" ht="13.8" x14ac:dyDescent="0.25"/>
    <row r="17849" ht="13.8" x14ac:dyDescent="0.25"/>
    <row r="17850" ht="13.8" x14ac:dyDescent="0.25"/>
    <row r="17851" ht="13.8" x14ac:dyDescent="0.25"/>
    <row r="17852" ht="13.8" x14ac:dyDescent="0.25"/>
    <row r="17853" ht="13.8" x14ac:dyDescent="0.25"/>
    <row r="17854" ht="13.8" x14ac:dyDescent="0.25"/>
    <row r="17855" ht="13.8" x14ac:dyDescent="0.25"/>
    <row r="17856" ht="13.8" x14ac:dyDescent="0.25"/>
    <row r="17857" ht="13.8" x14ac:dyDescent="0.25"/>
    <row r="17858" ht="13.8" x14ac:dyDescent="0.25"/>
    <row r="17859" ht="13.8" x14ac:dyDescent="0.25"/>
    <row r="17860" ht="13.8" x14ac:dyDescent="0.25"/>
    <row r="17861" ht="13.8" x14ac:dyDescent="0.25"/>
    <row r="17862" ht="13.8" x14ac:dyDescent="0.25"/>
    <row r="17863" ht="13.8" x14ac:dyDescent="0.25"/>
    <row r="17864" ht="13.8" x14ac:dyDescent="0.25"/>
    <row r="17865" ht="13.8" x14ac:dyDescent="0.25"/>
    <row r="17866" ht="13.8" x14ac:dyDescent="0.25"/>
    <row r="17867" ht="13.8" x14ac:dyDescent="0.25"/>
    <row r="17868" ht="13.8" x14ac:dyDescent="0.25"/>
    <row r="17869" ht="13.8" x14ac:dyDescent="0.25"/>
    <row r="17870" ht="13.8" x14ac:dyDescent="0.25"/>
    <row r="17871" ht="13.8" x14ac:dyDescent="0.25"/>
    <row r="17872" ht="13.8" x14ac:dyDescent="0.25"/>
    <row r="17873" ht="13.8" x14ac:dyDescent="0.25"/>
    <row r="17874" ht="13.8" x14ac:dyDescent="0.25"/>
    <row r="17875" ht="13.8" x14ac:dyDescent="0.25"/>
    <row r="17876" ht="13.8" x14ac:dyDescent="0.25"/>
    <row r="17877" ht="13.8" x14ac:dyDescent="0.25"/>
    <row r="17878" ht="13.8" x14ac:dyDescent="0.25"/>
    <row r="17879" ht="13.8" x14ac:dyDescent="0.25"/>
    <row r="17880" ht="13.8" x14ac:dyDescent="0.25"/>
    <row r="17881" ht="13.8" x14ac:dyDescent="0.25"/>
    <row r="17882" ht="13.8" x14ac:dyDescent="0.25"/>
    <row r="17883" ht="13.8" x14ac:dyDescent="0.25"/>
    <row r="17884" ht="13.8" x14ac:dyDescent="0.25"/>
    <row r="17885" ht="13.8" x14ac:dyDescent="0.25"/>
    <row r="17886" ht="13.8" x14ac:dyDescent="0.25"/>
    <row r="17887" ht="13.8" x14ac:dyDescent="0.25"/>
    <row r="17888" ht="13.8" x14ac:dyDescent="0.25"/>
    <row r="17889" ht="13.8" x14ac:dyDescent="0.25"/>
    <row r="17890" ht="13.8" x14ac:dyDescent="0.25"/>
    <row r="17891" ht="13.8" x14ac:dyDescent="0.25"/>
    <row r="17892" ht="13.8" x14ac:dyDescent="0.25"/>
    <row r="17893" ht="13.8" x14ac:dyDescent="0.25"/>
    <row r="17894" ht="13.8" x14ac:dyDescent="0.25"/>
    <row r="17895" ht="13.8" x14ac:dyDescent="0.25"/>
    <row r="17896" ht="13.8" x14ac:dyDescent="0.25"/>
    <row r="17897" ht="13.8" x14ac:dyDescent="0.25"/>
    <row r="17898" ht="13.8" x14ac:dyDescent="0.25"/>
    <row r="17899" ht="13.8" x14ac:dyDescent="0.25"/>
    <row r="17900" ht="13.8" x14ac:dyDescent="0.25"/>
    <row r="17901" ht="13.8" x14ac:dyDescent="0.25"/>
    <row r="17902" ht="13.8" x14ac:dyDescent="0.25"/>
    <row r="17903" ht="13.8" x14ac:dyDescent="0.25"/>
    <row r="17904" ht="13.8" x14ac:dyDescent="0.25"/>
    <row r="17905" ht="13.8" x14ac:dyDescent="0.25"/>
    <row r="17906" ht="13.8" x14ac:dyDescent="0.25"/>
    <row r="17907" ht="13.8" x14ac:dyDescent="0.25"/>
    <row r="17908" ht="13.8" x14ac:dyDescent="0.25"/>
    <row r="17909" ht="13.8" x14ac:dyDescent="0.25"/>
    <row r="17910" ht="13.8" x14ac:dyDescent="0.25"/>
    <row r="17911" ht="13.8" x14ac:dyDescent="0.25"/>
    <row r="17912" ht="13.8" x14ac:dyDescent="0.25"/>
    <row r="17913" ht="13.8" x14ac:dyDescent="0.25"/>
    <row r="17914" ht="13.8" x14ac:dyDescent="0.25"/>
    <row r="17915" ht="13.8" x14ac:dyDescent="0.25"/>
    <row r="17916" ht="13.8" x14ac:dyDescent="0.25"/>
    <row r="17917" ht="13.8" x14ac:dyDescent="0.25"/>
    <row r="17918" ht="13.8" x14ac:dyDescent="0.25"/>
    <row r="17919" ht="13.8" x14ac:dyDescent="0.25"/>
    <row r="17920" ht="13.8" x14ac:dyDescent="0.25"/>
    <row r="17921" ht="13.8" x14ac:dyDescent="0.25"/>
    <row r="17922" ht="13.8" x14ac:dyDescent="0.25"/>
    <row r="17923" ht="13.8" x14ac:dyDescent="0.25"/>
    <row r="17924" ht="13.8" x14ac:dyDescent="0.25"/>
    <row r="17925" ht="13.8" x14ac:dyDescent="0.25"/>
    <row r="17926" ht="13.8" x14ac:dyDescent="0.25"/>
    <row r="17927" ht="13.8" x14ac:dyDescent="0.25"/>
    <row r="17928" ht="13.8" x14ac:dyDescent="0.25"/>
    <row r="17929" ht="13.8" x14ac:dyDescent="0.25"/>
    <row r="17930" ht="13.8" x14ac:dyDescent="0.25"/>
    <row r="17931" ht="13.8" x14ac:dyDescent="0.25"/>
    <row r="17932" ht="13.8" x14ac:dyDescent="0.25"/>
    <row r="17933" ht="13.8" x14ac:dyDescent="0.25"/>
    <row r="17934" ht="13.8" x14ac:dyDescent="0.25"/>
    <row r="17935" ht="13.8" x14ac:dyDescent="0.25"/>
    <row r="17936" ht="13.8" x14ac:dyDescent="0.25"/>
    <row r="17937" ht="13.8" x14ac:dyDescent="0.25"/>
    <row r="17938" ht="13.8" x14ac:dyDescent="0.25"/>
    <row r="17939" ht="13.8" x14ac:dyDescent="0.25"/>
    <row r="17940" ht="13.8" x14ac:dyDescent="0.25"/>
    <row r="17941" ht="13.8" x14ac:dyDescent="0.25"/>
    <row r="17942" ht="13.8" x14ac:dyDescent="0.25"/>
    <row r="17943" ht="13.8" x14ac:dyDescent="0.25"/>
    <row r="17944" ht="13.8" x14ac:dyDescent="0.25"/>
    <row r="17945" ht="13.8" x14ac:dyDescent="0.25"/>
    <row r="17946" ht="13.8" x14ac:dyDescent="0.25"/>
    <row r="17947" ht="13.8" x14ac:dyDescent="0.25"/>
    <row r="17948" ht="13.8" x14ac:dyDescent="0.25"/>
    <row r="17949" ht="13.8" x14ac:dyDescent="0.25"/>
    <row r="17950" ht="13.8" x14ac:dyDescent="0.25"/>
    <row r="17951" ht="13.8" x14ac:dyDescent="0.25"/>
    <row r="17952" ht="13.8" x14ac:dyDescent="0.25"/>
    <row r="17953" ht="13.8" x14ac:dyDescent="0.25"/>
    <row r="17954" ht="13.8" x14ac:dyDescent="0.25"/>
    <row r="17955" ht="13.8" x14ac:dyDescent="0.25"/>
    <row r="17956" ht="13.8" x14ac:dyDescent="0.25"/>
    <row r="17957" ht="13.8" x14ac:dyDescent="0.25"/>
    <row r="17958" ht="13.8" x14ac:dyDescent="0.25"/>
    <row r="17959" ht="13.8" x14ac:dyDescent="0.25"/>
    <row r="17960" ht="13.8" x14ac:dyDescent="0.25"/>
    <row r="17961" ht="13.8" x14ac:dyDescent="0.25"/>
    <row r="17962" ht="13.8" x14ac:dyDescent="0.25"/>
    <row r="17963" ht="13.8" x14ac:dyDescent="0.25"/>
    <row r="17964" ht="13.8" x14ac:dyDescent="0.25"/>
    <row r="17965" ht="13.8" x14ac:dyDescent="0.25"/>
    <row r="17966" ht="13.8" x14ac:dyDescent="0.25"/>
    <row r="17967" ht="13.8" x14ac:dyDescent="0.25"/>
    <row r="17968" ht="13.8" x14ac:dyDescent="0.25"/>
    <row r="17969" ht="13.8" x14ac:dyDescent="0.25"/>
    <row r="17970" ht="13.8" x14ac:dyDescent="0.25"/>
    <row r="17971" ht="13.8" x14ac:dyDescent="0.25"/>
    <row r="17972" ht="13.8" x14ac:dyDescent="0.25"/>
    <row r="17973" ht="13.8" x14ac:dyDescent="0.25"/>
    <row r="17974" ht="13.8" x14ac:dyDescent="0.25"/>
    <row r="17975" ht="13.8" x14ac:dyDescent="0.25"/>
    <row r="17976" ht="13.8" x14ac:dyDescent="0.25"/>
    <row r="17977" ht="13.8" x14ac:dyDescent="0.25"/>
    <row r="17978" ht="13.8" x14ac:dyDescent="0.25"/>
    <row r="17979" ht="13.8" x14ac:dyDescent="0.25"/>
    <row r="17980" ht="13.8" x14ac:dyDescent="0.25"/>
    <row r="17981" ht="13.8" x14ac:dyDescent="0.25"/>
    <row r="17982" ht="13.8" x14ac:dyDescent="0.25"/>
    <row r="17983" ht="13.8" x14ac:dyDescent="0.25"/>
    <row r="17984" ht="13.8" x14ac:dyDescent="0.25"/>
    <row r="17985" ht="13.8" x14ac:dyDescent="0.25"/>
    <row r="17986" ht="13.8" x14ac:dyDescent="0.25"/>
    <row r="17987" ht="13.8" x14ac:dyDescent="0.25"/>
    <row r="17988" ht="13.8" x14ac:dyDescent="0.25"/>
    <row r="17989" ht="13.8" x14ac:dyDescent="0.25"/>
    <row r="17990" ht="13.8" x14ac:dyDescent="0.25"/>
    <row r="17991" ht="13.8" x14ac:dyDescent="0.25"/>
    <row r="17992" ht="13.8" x14ac:dyDescent="0.25"/>
    <row r="17993" ht="13.8" x14ac:dyDescent="0.25"/>
    <row r="17994" ht="13.8" x14ac:dyDescent="0.25"/>
    <row r="17995" ht="13.8" x14ac:dyDescent="0.25"/>
    <row r="17996" ht="13.8" x14ac:dyDescent="0.25"/>
    <row r="17997" ht="13.8" x14ac:dyDescent="0.25"/>
    <row r="17998" ht="13.8" x14ac:dyDescent="0.25"/>
    <row r="17999" ht="13.8" x14ac:dyDescent="0.25"/>
    <row r="18000" ht="13.8" x14ac:dyDescent="0.25"/>
    <row r="18001" ht="13.8" x14ac:dyDescent="0.25"/>
    <row r="18002" ht="13.8" x14ac:dyDescent="0.25"/>
    <row r="18003" ht="13.8" x14ac:dyDescent="0.25"/>
    <row r="18004" ht="13.8" x14ac:dyDescent="0.25"/>
    <row r="18005" ht="13.8" x14ac:dyDescent="0.25"/>
    <row r="18006" ht="13.8" x14ac:dyDescent="0.25"/>
    <row r="18007" ht="13.8" x14ac:dyDescent="0.25"/>
    <row r="18008" ht="13.8" x14ac:dyDescent="0.25"/>
    <row r="18009" ht="13.8" x14ac:dyDescent="0.25"/>
    <row r="18010" ht="13.8" x14ac:dyDescent="0.25"/>
    <row r="18011" ht="13.8" x14ac:dyDescent="0.25"/>
    <row r="18012" ht="13.8" x14ac:dyDescent="0.25"/>
    <row r="18013" ht="13.8" x14ac:dyDescent="0.25"/>
    <row r="18014" ht="13.8" x14ac:dyDescent="0.25"/>
    <row r="18015" ht="13.8" x14ac:dyDescent="0.25"/>
    <row r="18016" ht="13.8" x14ac:dyDescent="0.25"/>
    <row r="18017" ht="13.8" x14ac:dyDescent="0.25"/>
    <row r="18018" ht="13.8" x14ac:dyDescent="0.25"/>
    <row r="18019" ht="13.8" x14ac:dyDescent="0.25"/>
    <row r="18020" ht="13.8" x14ac:dyDescent="0.25"/>
    <row r="18021" ht="13.8" x14ac:dyDescent="0.25"/>
    <row r="18022" ht="13.8" x14ac:dyDescent="0.25"/>
    <row r="18023" ht="13.8" x14ac:dyDescent="0.25"/>
    <row r="18024" ht="13.8" x14ac:dyDescent="0.25"/>
    <row r="18025" ht="13.8" x14ac:dyDescent="0.25"/>
    <row r="18026" ht="13.8" x14ac:dyDescent="0.25"/>
    <row r="18027" ht="13.8" x14ac:dyDescent="0.25"/>
    <row r="18028" ht="13.8" x14ac:dyDescent="0.25"/>
    <row r="18029" ht="13.8" x14ac:dyDescent="0.25"/>
    <row r="18030" ht="13.8" x14ac:dyDescent="0.25"/>
    <row r="18031" ht="13.8" x14ac:dyDescent="0.25"/>
    <row r="18032" ht="13.8" x14ac:dyDescent="0.25"/>
    <row r="18033" ht="13.8" x14ac:dyDescent="0.25"/>
    <row r="18034" ht="13.8" x14ac:dyDescent="0.25"/>
    <row r="18035" ht="13.8" x14ac:dyDescent="0.25"/>
    <row r="18036" ht="13.8" x14ac:dyDescent="0.25"/>
    <row r="18037" ht="13.8" x14ac:dyDescent="0.25"/>
    <row r="18038" ht="13.8" x14ac:dyDescent="0.25"/>
    <row r="18039" ht="13.8" x14ac:dyDescent="0.25"/>
    <row r="18040" ht="13.8" x14ac:dyDescent="0.25"/>
    <row r="18041" ht="13.8" x14ac:dyDescent="0.25"/>
    <row r="18042" ht="13.8" x14ac:dyDescent="0.25"/>
    <row r="18043" ht="13.8" x14ac:dyDescent="0.25"/>
    <row r="18044" ht="13.8" x14ac:dyDescent="0.25"/>
    <row r="18045" ht="13.8" x14ac:dyDescent="0.25"/>
    <row r="18046" ht="13.8" x14ac:dyDescent="0.25"/>
    <row r="18047" ht="13.8" x14ac:dyDescent="0.25"/>
    <row r="18048" ht="13.8" x14ac:dyDescent="0.25"/>
    <row r="18049" ht="13.8" x14ac:dyDescent="0.25"/>
    <row r="18050" ht="13.8" x14ac:dyDescent="0.25"/>
    <row r="18051" ht="13.8" x14ac:dyDescent="0.25"/>
    <row r="18052" ht="13.8" x14ac:dyDescent="0.25"/>
    <row r="18053" ht="13.8" x14ac:dyDescent="0.25"/>
    <row r="18054" ht="13.8" x14ac:dyDescent="0.25"/>
    <row r="18055" ht="13.8" x14ac:dyDescent="0.25"/>
    <row r="18056" ht="13.8" x14ac:dyDescent="0.25"/>
    <row r="18057" ht="13.8" x14ac:dyDescent="0.25"/>
    <row r="18058" ht="13.8" x14ac:dyDescent="0.25"/>
    <row r="18059" ht="13.8" x14ac:dyDescent="0.25"/>
    <row r="18060" ht="13.8" x14ac:dyDescent="0.25"/>
    <row r="18061" ht="13.8" x14ac:dyDescent="0.25"/>
    <row r="18062" ht="13.8" x14ac:dyDescent="0.25"/>
    <row r="18063" ht="13.8" x14ac:dyDescent="0.25"/>
    <row r="18064" ht="13.8" x14ac:dyDescent="0.25"/>
    <row r="18065" ht="13.8" x14ac:dyDescent="0.25"/>
    <row r="18066" ht="13.8" x14ac:dyDescent="0.25"/>
    <row r="18067" ht="13.8" x14ac:dyDescent="0.25"/>
    <row r="18068" ht="13.8" x14ac:dyDescent="0.25"/>
    <row r="18069" ht="13.8" x14ac:dyDescent="0.25"/>
    <row r="18070" ht="13.8" x14ac:dyDescent="0.25"/>
    <row r="18071" ht="13.8" x14ac:dyDescent="0.25"/>
    <row r="18072" ht="13.8" x14ac:dyDescent="0.25"/>
    <row r="18073" ht="13.8" x14ac:dyDescent="0.25"/>
    <row r="18074" ht="13.8" x14ac:dyDescent="0.25"/>
    <row r="18075" ht="13.8" x14ac:dyDescent="0.25"/>
    <row r="18076" ht="13.8" x14ac:dyDescent="0.25"/>
    <row r="18077" ht="13.8" x14ac:dyDescent="0.25"/>
    <row r="18078" ht="13.8" x14ac:dyDescent="0.25"/>
    <row r="18079" ht="13.8" x14ac:dyDescent="0.25"/>
    <row r="18080" ht="13.8" x14ac:dyDescent="0.25"/>
    <row r="18081" ht="13.8" x14ac:dyDescent="0.25"/>
    <row r="18082" ht="13.8" x14ac:dyDescent="0.25"/>
    <row r="18083" ht="13.8" x14ac:dyDescent="0.25"/>
    <row r="18084" ht="13.8" x14ac:dyDescent="0.25"/>
    <row r="18085" ht="13.8" x14ac:dyDescent="0.25"/>
    <row r="18086" ht="13.8" x14ac:dyDescent="0.25"/>
    <row r="18087" ht="13.8" x14ac:dyDescent="0.25"/>
    <row r="18088" ht="13.8" x14ac:dyDescent="0.25"/>
    <row r="18089" ht="13.8" x14ac:dyDescent="0.25"/>
    <row r="18090" ht="13.8" x14ac:dyDescent="0.25"/>
    <row r="18091" ht="13.8" x14ac:dyDescent="0.25"/>
    <row r="18092" ht="13.8" x14ac:dyDescent="0.25"/>
    <row r="18093" ht="13.8" x14ac:dyDescent="0.25"/>
    <row r="18094" ht="13.8" x14ac:dyDescent="0.25"/>
    <row r="18095" ht="13.8" x14ac:dyDescent="0.25"/>
    <row r="18096" ht="13.8" x14ac:dyDescent="0.25"/>
    <row r="18097" ht="13.8" x14ac:dyDescent="0.25"/>
    <row r="18098" ht="13.8" x14ac:dyDescent="0.25"/>
    <row r="18099" ht="13.8" x14ac:dyDescent="0.25"/>
    <row r="18100" ht="13.8" x14ac:dyDescent="0.25"/>
    <row r="18101" ht="13.8" x14ac:dyDescent="0.25"/>
    <row r="18102" ht="13.8" x14ac:dyDescent="0.25"/>
    <row r="18103" ht="13.8" x14ac:dyDescent="0.25"/>
    <row r="18104" ht="13.8" x14ac:dyDescent="0.25"/>
    <row r="18105" ht="13.8" x14ac:dyDescent="0.25"/>
    <row r="18106" ht="13.8" x14ac:dyDescent="0.25"/>
    <row r="18107" ht="13.8" x14ac:dyDescent="0.25"/>
    <row r="18108" ht="13.8" x14ac:dyDescent="0.25"/>
    <row r="18109" ht="13.8" x14ac:dyDescent="0.25"/>
    <row r="18110" ht="13.8" x14ac:dyDescent="0.25"/>
    <row r="18111" ht="13.8" x14ac:dyDescent="0.25"/>
    <row r="18112" ht="13.8" x14ac:dyDescent="0.25"/>
    <row r="18113" ht="13.8" x14ac:dyDescent="0.25"/>
    <row r="18114" ht="13.8" x14ac:dyDescent="0.25"/>
    <row r="18115" ht="13.8" x14ac:dyDescent="0.25"/>
    <row r="18116" ht="13.8" x14ac:dyDescent="0.25"/>
    <row r="18117" ht="13.8" x14ac:dyDescent="0.25"/>
    <row r="18118" ht="13.8" x14ac:dyDescent="0.25"/>
    <row r="18119" ht="13.8" x14ac:dyDescent="0.25"/>
    <row r="18120" ht="13.8" x14ac:dyDescent="0.25"/>
    <row r="18121" ht="13.8" x14ac:dyDescent="0.25"/>
    <row r="18122" ht="13.8" x14ac:dyDescent="0.25"/>
    <row r="18123" ht="13.8" x14ac:dyDescent="0.25"/>
    <row r="18124" ht="13.8" x14ac:dyDescent="0.25"/>
    <row r="18125" ht="13.8" x14ac:dyDescent="0.25"/>
    <row r="18126" ht="13.8" x14ac:dyDescent="0.25"/>
    <row r="18127" ht="13.8" x14ac:dyDescent="0.25"/>
    <row r="18128" ht="13.8" x14ac:dyDescent="0.25"/>
    <row r="18129" ht="13.8" x14ac:dyDescent="0.25"/>
    <row r="18130" ht="13.8" x14ac:dyDescent="0.25"/>
    <row r="18131" ht="13.8" x14ac:dyDescent="0.25"/>
    <row r="18132" ht="13.8" x14ac:dyDescent="0.25"/>
    <row r="18133" ht="13.8" x14ac:dyDescent="0.25"/>
    <row r="18134" ht="13.8" x14ac:dyDescent="0.25"/>
    <row r="18135" ht="13.8" x14ac:dyDescent="0.25"/>
    <row r="18136" ht="13.8" x14ac:dyDescent="0.25"/>
    <row r="18137" ht="13.8" x14ac:dyDescent="0.25"/>
    <row r="18138" ht="13.8" x14ac:dyDescent="0.25"/>
    <row r="18139" ht="13.8" x14ac:dyDescent="0.25"/>
    <row r="18140" ht="13.8" x14ac:dyDescent="0.25"/>
    <row r="18141" ht="13.8" x14ac:dyDescent="0.25"/>
    <row r="18142" ht="13.8" x14ac:dyDescent="0.25"/>
    <row r="18143" ht="13.8" x14ac:dyDescent="0.25"/>
    <row r="18144" ht="13.8" x14ac:dyDescent="0.25"/>
    <row r="18145" ht="13.8" x14ac:dyDescent="0.25"/>
    <row r="18146" ht="13.8" x14ac:dyDescent="0.25"/>
    <row r="18147" ht="13.8" x14ac:dyDescent="0.25"/>
    <row r="18148" ht="13.8" x14ac:dyDescent="0.25"/>
    <row r="18149" ht="13.8" x14ac:dyDescent="0.25"/>
    <row r="18150" ht="13.8" x14ac:dyDescent="0.25"/>
    <row r="18151" ht="13.8" x14ac:dyDescent="0.25"/>
    <row r="18152" ht="13.8" x14ac:dyDescent="0.25"/>
    <row r="18153" ht="13.8" x14ac:dyDescent="0.25"/>
    <row r="18154" ht="13.8" x14ac:dyDescent="0.25"/>
    <row r="18155" ht="13.8" x14ac:dyDescent="0.25"/>
    <row r="18156" ht="13.8" x14ac:dyDescent="0.25"/>
    <row r="18157" ht="13.8" x14ac:dyDescent="0.25"/>
    <row r="18158" ht="13.8" x14ac:dyDescent="0.25"/>
    <row r="18159" ht="13.8" x14ac:dyDescent="0.25"/>
    <row r="18160" ht="13.8" x14ac:dyDescent="0.25"/>
    <row r="18161" ht="13.8" x14ac:dyDescent="0.25"/>
    <row r="18162" ht="13.8" x14ac:dyDescent="0.25"/>
    <row r="18163" ht="13.8" x14ac:dyDescent="0.25"/>
    <row r="18164" ht="13.8" x14ac:dyDescent="0.25"/>
    <row r="18165" ht="13.8" x14ac:dyDescent="0.25"/>
    <row r="18166" ht="13.8" x14ac:dyDescent="0.25"/>
    <row r="18167" ht="13.8" x14ac:dyDescent="0.25"/>
    <row r="18168" ht="13.8" x14ac:dyDescent="0.25"/>
    <row r="18169" ht="13.8" x14ac:dyDescent="0.25"/>
    <row r="18170" ht="13.8" x14ac:dyDescent="0.25"/>
    <row r="18171" ht="13.8" x14ac:dyDescent="0.25"/>
    <row r="18172" ht="13.8" x14ac:dyDescent="0.25"/>
    <row r="18173" ht="13.8" x14ac:dyDescent="0.25"/>
    <row r="18174" ht="13.8" x14ac:dyDescent="0.25"/>
    <row r="18175" ht="13.8" x14ac:dyDescent="0.25"/>
    <row r="18176" ht="13.8" x14ac:dyDescent="0.25"/>
    <row r="18177" ht="13.8" x14ac:dyDescent="0.25"/>
    <row r="18178" ht="13.8" x14ac:dyDescent="0.25"/>
    <row r="18179" ht="13.8" x14ac:dyDescent="0.25"/>
    <row r="18180" ht="13.8" x14ac:dyDescent="0.25"/>
    <row r="18181" ht="13.8" x14ac:dyDescent="0.25"/>
    <row r="18182" ht="13.8" x14ac:dyDescent="0.25"/>
    <row r="18183" ht="13.8" x14ac:dyDescent="0.25"/>
    <row r="18184" ht="13.8" x14ac:dyDescent="0.25"/>
    <row r="18185" ht="13.8" x14ac:dyDescent="0.25"/>
    <row r="18186" ht="13.8" x14ac:dyDescent="0.25"/>
    <row r="18187" ht="13.8" x14ac:dyDescent="0.25"/>
    <row r="18188" ht="13.8" x14ac:dyDescent="0.25"/>
    <row r="18189" ht="13.8" x14ac:dyDescent="0.25"/>
    <row r="18190" ht="13.8" x14ac:dyDescent="0.25"/>
    <row r="18191" ht="13.8" x14ac:dyDescent="0.25"/>
    <row r="18192" ht="13.8" x14ac:dyDescent="0.25"/>
    <row r="18193" ht="13.8" x14ac:dyDescent="0.25"/>
    <row r="18194" ht="13.8" x14ac:dyDescent="0.25"/>
    <row r="18195" ht="13.8" x14ac:dyDescent="0.25"/>
    <row r="18196" ht="13.8" x14ac:dyDescent="0.25"/>
    <row r="18197" ht="13.8" x14ac:dyDescent="0.25"/>
    <row r="18198" ht="13.8" x14ac:dyDescent="0.25"/>
    <row r="18199" ht="13.8" x14ac:dyDescent="0.25"/>
    <row r="18200" ht="13.8" x14ac:dyDescent="0.25"/>
    <row r="18201" ht="13.8" x14ac:dyDescent="0.25"/>
    <row r="18202" ht="13.8" x14ac:dyDescent="0.25"/>
    <row r="18203" ht="13.8" x14ac:dyDescent="0.25"/>
    <row r="18204" ht="13.8" x14ac:dyDescent="0.25"/>
    <row r="18205" ht="13.8" x14ac:dyDescent="0.25"/>
    <row r="18206" ht="13.8" x14ac:dyDescent="0.25"/>
    <row r="18207" ht="13.8" x14ac:dyDescent="0.25"/>
    <row r="18208" ht="13.8" x14ac:dyDescent="0.25"/>
    <row r="18209" ht="13.8" x14ac:dyDescent="0.25"/>
    <row r="18210" ht="13.8" x14ac:dyDescent="0.25"/>
    <row r="18211" ht="13.8" x14ac:dyDescent="0.25"/>
    <row r="18212" ht="13.8" x14ac:dyDescent="0.25"/>
    <row r="18213" ht="13.8" x14ac:dyDescent="0.25"/>
    <row r="18214" ht="13.8" x14ac:dyDescent="0.25"/>
    <row r="18215" ht="13.8" x14ac:dyDescent="0.25"/>
    <row r="18216" ht="13.8" x14ac:dyDescent="0.25"/>
    <row r="18217" ht="13.8" x14ac:dyDescent="0.25"/>
    <row r="18218" ht="13.8" x14ac:dyDescent="0.25"/>
    <row r="18219" ht="13.8" x14ac:dyDescent="0.25"/>
    <row r="18220" ht="13.8" x14ac:dyDescent="0.25"/>
    <row r="18221" ht="13.8" x14ac:dyDescent="0.25"/>
    <row r="18222" ht="13.8" x14ac:dyDescent="0.25"/>
    <row r="18223" ht="13.8" x14ac:dyDescent="0.25"/>
    <row r="18224" ht="13.8" x14ac:dyDescent="0.25"/>
    <row r="18225" ht="13.8" x14ac:dyDescent="0.25"/>
    <row r="18226" ht="13.8" x14ac:dyDescent="0.25"/>
    <row r="18227" ht="13.8" x14ac:dyDescent="0.25"/>
    <row r="18228" ht="13.8" x14ac:dyDescent="0.25"/>
    <row r="18229" ht="13.8" x14ac:dyDescent="0.25"/>
    <row r="18230" ht="13.8" x14ac:dyDescent="0.25"/>
    <row r="18231" ht="13.8" x14ac:dyDescent="0.25"/>
    <row r="18232" ht="13.8" x14ac:dyDescent="0.25"/>
    <row r="18233" ht="13.8" x14ac:dyDescent="0.25"/>
    <row r="18234" ht="13.8" x14ac:dyDescent="0.25"/>
    <row r="18235" ht="13.8" x14ac:dyDescent="0.25"/>
    <row r="18236" ht="13.8" x14ac:dyDescent="0.25"/>
    <row r="18237" ht="13.8" x14ac:dyDescent="0.25"/>
    <row r="18238" ht="13.8" x14ac:dyDescent="0.25"/>
    <row r="18239" ht="13.8" x14ac:dyDescent="0.25"/>
    <row r="18240" ht="13.8" x14ac:dyDescent="0.25"/>
    <row r="18241" ht="13.8" x14ac:dyDescent="0.25"/>
    <row r="18242" ht="13.8" x14ac:dyDescent="0.25"/>
    <row r="18243" ht="13.8" x14ac:dyDescent="0.25"/>
    <row r="18244" ht="13.8" x14ac:dyDescent="0.25"/>
    <row r="18245" ht="13.8" x14ac:dyDescent="0.25"/>
    <row r="18246" ht="13.8" x14ac:dyDescent="0.25"/>
    <row r="18247" ht="13.8" x14ac:dyDescent="0.25"/>
    <row r="18248" ht="13.8" x14ac:dyDescent="0.25"/>
    <row r="18249" ht="13.8" x14ac:dyDescent="0.25"/>
    <row r="18250" ht="13.8" x14ac:dyDescent="0.25"/>
    <row r="18251" ht="13.8" x14ac:dyDescent="0.25"/>
    <row r="18252" ht="13.8" x14ac:dyDescent="0.25"/>
    <row r="18253" ht="13.8" x14ac:dyDescent="0.25"/>
    <row r="18254" ht="13.8" x14ac:dyDescent="0.25"/>
    <row r="18255" ht="13.8" x14ac:dyDescent="0.25"/>
    <row r="18256" ht="13.8" x14ac:dyDescent="0.25"/>
    <row r="18257" ht="13.8" x14ac:dyDescent="0.25"/>
    <row r="18258" ht="13.8" x14ac:dyDescent="0.25"/>
    <row r="18259" ht="13.8" x14ac:dyDescent="0.25"/>
    <row r="18260" ht="13.8" x14ac:dyDescent="0.25"/>
    <row r="18261" ht="13.8" x14ac:dyDescent="0.25"/>
    <row r="18262" ht="13.8" x14ac:dyDescent="0.25"/>
    <row r="18263" ht="13.8" x14ac:dyDescent="0.25"/>
    <row r="18264" ht="13.8" x14ac:dyDescent="0.25"/>
    <row r="18265" ht="13.8" x14ac:dyDescent="0.25"/>
    <row r="18266" ht="13.8" x14ac:dyDescent="0.25"/>
    <row r="18267" ht="13.8" x14ac:dyDescent="0.25"/>
    <row r="18268" ht="13.8" x14ac:dyDescent="0.25"/>
    <row r="18269" ht="13.8" x14ac:dyDescent="0.25"/>
    <row r="18270" ht="13.8" x14ac:dyDescent="0.25"/>
    <row r="18271" ht="13.8" x14ac:dyDescent="0.25"/>
    <row r="18272" ht="13.8" x14ac:dyDescent="0.25"/>
    <row r="18273" ht="13.8" x14ac:dyDescent="0.25"/>
    <row r="18274" ht="13.8" x14ac:dyDescent="0.25"/>
    <row r="18275" ht="13.8" x14ac:dyDescent="0.25"/>
    <row r="18276" ht="13.8" x14ac:dyDescent="0.25"/>
    <row r="18277" ht="13.8" x14ac:dyDescent="0.25"/>
    <row r="18278" ht="13.8" x14ac:dyDescent="0.25"/>
    <row r="18279" ht="13.8" x14ac:dyDescent="0.25"/>
    <row r="18280" ht="13.8" x14ac:dyDescent="0.25"/>
    <row r="18281" ht="13.8" x14ac:dyDescent="0.25"/>
    <row r="18282" ht="13.8" x14ac:dyDescent="0.25"/>
    <row r="18283" ht="13.8" x14ac:dyDescent="0.25"/>
    <row r="18284" ht="13.8" x14ac:dyDescent="0.25"/>
    <row r="18285" ht="13.8" x14ac:dyDescent="0.25"/>
    <row r="18286" ht="13.8" x14ac:dyDescent="0.25"/>
    <row r="18287" ht="13.8" x14ac:dyDescent="0.25"/>
    <row r="18288" ht="13.8" x14ac:dyDescent="0.25"/>
    <row r="18289" ht="13.8" x14ac:dyDescent="0.25"/>
    <row r="18290" ht="13.8" x14ac:dyDescent="0.25"/>
    <row r="18291" ht="13.8" x14ac:dyDescent="0.25"/>
    <row r="18292" ht="13.8" x14ac:dyDescent="0.25"/>
    <row r="18293" ht="13.8" x14ac:dyDescent="0.25"/>
    <row r="18294" ht="13.8" x14ac:dyDescent="0.25"/>
    <row r="18295" ht="13.8" x14ac:dyDescent="0.25"/>
    <row r="18296" ht="13.8" x14ac:dyDescent="0.25"/>
    <row r="18297" ht="13.8" x14ac:dyDescent="0.25"/>
    <row r="18298" ht="13.8" x14ac:dyDescent="0.25"/>
    <row r="18299" ht="13.8" x14ac:dyDescent="0.25"/>
    <row r="18300" ht="13.8" x14ac:dyDescent="0.25"/>
    <row r="18301" ht="13.8" x14ac:dyDescent="0.25"/>
    <row r="18302" ht="13.8" x14ac:dyDescent="0.25"/>
    <row r="18303" ht="13.8" x14ac:dyDescent="0.25"/>
    <row r="18304" ht="13.8" x14ac:dyDescent="0.25"/>
    <row r="18305" ht="13.8" x14ac:dyDescent="0.25"/>
    <row r="18306" ht="13.8" x14ac:dyDescent="0.25"/>
    <row r="18307" ht="13.8" x14ac:dyDescent="0.25"/>
    <row r="18308" ht="13.8" x14ac:dyDescent="0.25"/>
    <row r="18309" ht="13.8" x14ac:dyDescent="0.25"/>
    <row r="18310" ht="13.8" x14ac:dyDescent="0.25"/>
    <row r="18311" ht="13.8" x14ac:dyDescent="0.25"/>
    <row r="18312" ht="13.8" x14ac:dyDescent="0.25"/>
    <row r="18313" ht="13.8" x14ac:dyDescent="0.25"/>
    <row r="18314" ht="13.8" x14ac:dyDescent="0.25"/>
    <row r="18315" ht="13.8" x14ac:dyDescent="0.25"/>
    <row r="18316" ht="13.8" x14ac:dyDescent="0.25"/>
    <row r="18317" ht="13.8" x14ac:dyDescent="0.25"/>
    <row r="18318" ht="13.8" x14ac:dyDescent="0.25"/>
    <row r="18319" ht="13.8" x14ac:dyDescent="0.25"/>
    <row r="18320" ht="13.8" x14ac:dyDescent="0.25"/>
    <row r="18321" ht="13.8" x14ac:dyDescent="0.25"/>
    <row r="18322" ht="13.8" x14ac:dyDescent="0.25"/>
    <row r="18323" ht="13.8" x14ac:dyDescent="0.25"/>
    <row r="18324" ht="13.8" x14ac:dyDescent="0.25"/>
    <row r="18325" ht="13.8" x14ac:dyDescent="0.25"/>
    <row r="18326" ht="13.8" x14ac:dyDescent="0.25"/>
    <row r="18327" ht="13.8" x14ac:dyDescent="0.25"/>
    <row r="18328" ht="13.8" x14ac:dyDescent="0.25"/>
    <row r="18329" ht="13.8" x14ac:dyDescent="0.25"/>
    <row r="18330" ht="13.8" x14ac:dyDescent="0.25"/>
    <row r="18331" ht="13.8" x14ac:dyDescent="0.25"/>
    <row r="18332" ht="13.8" x14ac:dyDescent="0.25"/>
    <row r="18333" ht="13.8" x14ac:dyDescent="0.25"/>
    <row r="18334" ht="13.8" x14ac:dyDescent="0.25"/>
    <row r="18335" ht="13.8" x14ac:dyDescent="0.25"/>
    <row r="18336" ht="13.8" x14ac:dyDescent="0.25"/>
    <row r="18337" ht="13.8" x14ac:dyDescent="0.25"/>
    <row r="18338" ht="13.8" x14ac:dyDescent="0.25"/>
    <row r="18339" ht="13.8" x14ac:dyDescent="0.25"/>
    <row r="18340" ht="13.8" x14ac:dyDescent="0.25"/>
    <row r="18341" ht="13.8" x14ac:dyDescent="0.25"/>
    <row r="18342" ht="13.8" x14ac:dyDescent="0.25"/>
    <row r="18343" ht="13.8" x14ac:dyDescent="0.25"/>
    <row r="18344" ht="13.8" x14ac:dyDescent="0.25"/>
    <row r="18345" ht="13.8" x14ac:dyDescent="0.25"/>
    <row r="18346" ht="13.8" x14ac:dyDescent="0.25"/>
    <row r="18347" ht="13.8" x14ac:dyDescent="0.25"/>
    <row r="18348" ht="13.8" x14ac:dyDescent="0.25"/>
    <row r="18349" ht="13.8" x14ac:dyDescent="0.25"/>
    <row r="18350" ht="13.8" x14ac:dyDescent="0.25"/>
    <row r="18351" ht="13.8" x14ac:dyDescent="0.25"/>
    <row r="18352" ht="13.8" x14ac:dyDescent="0.25"/>
    <row r="18353" ht="13.8" x14ac:dyDescent="0.25"/>
    <row r="18354" ht="13.8" x14ac:dyDescent="0.25"/>
    <row r="18355" ht="13.8" x14ac:dyDescent="0.25"/>
    <row r="18356" ht="13.8" x14ac:dyDescent="0.25"/>
    <row r="18357" ht="13.8" x14ac:dyDescent="0.25"/>
    <row r="18358" ht="13.8" x14ac:dyDescent="0.25"/>
    <row r="18359" ht="13.8" x14ac:dyDescent="0.25"/>
    <row r="18360" ht="13.8" x14ac:dyDescent="0.25"/>
    <row r="18361" ht="13.8" x14ac:dyDescent="0.25"/>
    <row r="18362" ht="13.8" x14ac:dyDescent="0.25"/>
    <row r="18363" ht="13.8" x14ac:dyDescent="0.25"/>
    <row r="18364" ht="13.8" x14ac:dyDescent="0.25"/>
    <row r="18365" ht="13.8" x14ac:dyDescent="0.25"/>
    <row r="18366" ht="13.8" x14ac:dyDescent="0.25"/>
    <row r="18367" ht="13.8" x14ac:dyDescent="0.25"/>
    <row r="18368" ht="13.8" x14ac:dyDescent="0.25"/>
    <row r="18369" ht="13.8" x14ac:dyDescent="0.25"/>
    <row r="18370" ht="13.8" x14ac:dyDescent="0.25"/>
    <row r="18371" ht="13.8" x14ac:dyDescent="0.25"/>
    <row r="18372" ht="13.8" x14ac:dyDescent="0.25"/>
    <row r="18373" ht="13.8" x14ac:dyDescent="0.25"/>
    <row r="18374" ht="13.8" x14ac:dyDescent="0.25"/>
    <row r="18375" ht="13.8" x14ac:dyDescent="0.25"/>
    <row r="18376" ht="13.8" x14ac:dyDescent="0.25"/>
    <row r="18377" ht="13.8" x14ac:dyDescent="0.25"/>
    <row r="18378" ht="13.8" x14ac:dyDescent="0.25"/>
    <row r="18379" ht="13.8" x14ac:dyDescent="0.25"/>
    <row r="18380" ht="13.8" x14ac:dyDescent="0.25"/>
    <row r="18381" ht="13.8" x14ac:dyDescent="0.25"/>
    <row r="18382" ht="13.8" x14ac:dyDescent="0.25"/>
    <row r="18383" ht="13.8" x14ac:dyDescent="0.25"/>
    <row r="18384" ht="13.8" x14ac:dyDescent="0.25"/>
    <row r="18385" ht="13.8" x14ac:dyDescent="0.25"/>
    <row r="18386" ht="13.8" x14ac:dyDescent="0.25"/>
    <row r="18387" ht="13.8" x14ac:dyDescent="0.25"/>
    <row r="18388" ht="13.8" x14ac:dyDescent="0.25"/>
    <row r="18389" ht="13.8" x14ac:dyDescent="0.25"/>
    <row r="18390" ht="13.8" x14ac:dyDescent="0.25"/>
    <row r="18391" ht="13.8" x14ac:dyDescent="0.25"/>
    <row r="18392" ht="13.8" x14ac:dyDescent="0.25"/>
    <row r="18393" ht="13.8" x14ac:dyDescent="0.25"/>
    <row r="18394" ht="13.8" x14ac:dyDescent="0.25"/>
    <row r="18395" ht="13.8" x14ac:dyDescent="0.25"/>
    <row r="18396" ht="13.8" x14ac:dyDescent="0.25"/>
    <row r="18397" ht="13.8" x14ac:dyDescent="0.25"/>
    <row r="18398" ht="13.8" x14ac:dyDescent="0.25"/>
    <row r="18399" ht="13.8" x14ac:dyDescent="0.25"/>
    <row r="18400" ht="13.8" x14ac:dyDescent="0.25"/>
    <row r="18401" ht="13.8" x14ac:dyDescent="0.25"/>
    <row r="18402" ht="13.8" x14ac:dyDescent="0.25"/>
    <row r="18403" ht="13.8" x14ac:dyDescent="0.25"/>
    <row r="18404" ht="13.8" x14ac:dyDescent="0.25"/>
    <row r="18405" ht="13.8" x14ac:dyDescent="0.25"/>
    <row r="18406" ht="13.8" x14ac:dyDescent="0.25"/>
    <row r="18407" ht="13.8" x14ac:dyDescent="0.25"/>
    <row r="18408" ht="13.8" x14ac:dyDescent="0.25"/>
    <row r="18409" ht="13.8" x14ac:dyDescent="0.25"/>
    <row r="18410" ht="13.8" x14ac:dyDescent="0.25"/>
    <row r="18411" ht="13.8" x14ac:dyDescent="0.25"/>
    <row r="18412" ht="13.8" x14ac:dyDescent="0.25"/>
    <row r="18413" ht="13.8" x14ac:dyDescent="0.25"/>
    <row r="18414" ht="13.8" x14ac:dyDescent="0.25"/>
    <row r="18415" ht="13.8" x14ac:dyDescent="0.25"/>
    <row r="18416" ht="13.8" x14ac:dyDescent="0.25"/>
    <row r="18417" ht="13.8" x14ac:dyDescent="0.25"/>
    <row r="18418" ht="13.8" x14ac:dyDescent="0.25"/>
    <row r="18419" ht="13.8" x14ac:dyDescent="0.25"/>
    <row r="18420" ht="13.8" x14ac:dyDescent="0.25"/>
    <row r="18421" ht="13.8" x14ac:dyDescent="0.25"/>
    <row r="18422" ht="13.8" x14ac:dyDescent="0.25"/>
    <row r="18423" ht="13.8" x14ac:dyDescent="0.25"/>
    <row r="18424" ht="13.8" x14ac:dyDescent="0.25"/>
    <row r="18425" ht="13.8" x14ac:dyDescent="0.25"/>
    <row r="18426" ht="13.8" x14ac:dyDescent="0.25"/>
    <row r="18427" ht="13.8" x14ac:dyDescent="0.25"/>
    <row r="18428" ht="13.8" x14ac:dyDescent="0.25"/>
    <row r="18429" ht="13.8" x14ac:dyDescent="0.25"/>
    <row r="18430" ht="13.8" x14ac:dyDescent="0.25"/>
    <row r="18431" ht="13.8" x14ac:dyDescent="0.25"/>
    <row r="18432" ht="13.8" x14ac:dyDescent="0.25"/>
    <row r="18433" ht="13.8" x14ac:dyDescent="0.25"/>
    <row r="18434" ht="13.8" x14ac:dyDescent="0.25"/>
    <row r="18435" ht="13.8" x14ac:dyDescent="0.25"/>
    <row r="18436" ht="13.8" x14ac:dyDescent="0.25"/>
    <row r="18437" ht="13.8" x14ac:dyDescent="0.25"/>
    <row r="18438" ht="13.8" x14ac:dyDescent="0.25"/>
    <row r="18439" ht="13.8" x14ac:dyDescent="0.25"/>
    <row r="18440" ht="13.8" x14ac:dyDescent="0.25"/>
    <row r="18441" ht="13.8" x14ac:dyDescent="0.25"/>
    <row r="18442" ht="13.8" x14ac:dyDescent="0.25"/>
    <row r="18443" ht="13.8" x14ac:dyDescent="0.25"/>
    <row r="18444" ht="13.8" x14ac:dyDescent="0.25"/>
    <row r="18445" ht="13.8" x14ac:dyDescent="0.25"/>
    <row r="18446" ht="13.8" x14ac:dyDescent="0.25"/>
    <row r="18447" ht="13.8" x14ac:dyDescent="0.25"/>
    <row r="18448" ht="13.8" x14ac:dyDescent="0.25"/>
    <row r="18449" ht="13.8" x14ac:dyDescent="0.25"/>
    <row r="18450" ht="13.8" x14ac:dyDescent="0.25"/>
    <row r="18451" ht="13.8" x14ac:dyDescent="0.25"/>
    <row r="18452" ht="13.8" x14ac:dyDescent="0.25"/>
    <row r="18453" ht="13.8" x14ac:dyDescent="0.25"/>
    <row r="18454" ht="13.8" x14ac:dyDescent="0.25"/>
    <row r="18455" ht="13.8" x14ac:dyDescent="0.25"/>
    <row r="18456" ht="13.8" x14ac:dyDescent="0.25"/>
    <row r="18457" ht="13.8" x14ac:dyDescent="0.25"/>
    <row r="18458" ht="13.8" x14ac:dyDescent="0.25"/>
    <row r="18459" ht="13.8" x14ac:dyDescent="0.25"/>
    <row r="18460" ht="13.8" x14ac:dyDescent="0.25"/>
    <row r="18461" ht="13.8" x14ac:dyDescent="0.25"/>
    <row r="18462" ht="13.8" x14ac:dyDescent="0.25"/>
    <row r="18463" ht="13.8" x14ac:dyDescent="0.25"/>
    <row r="18464" ht="13.8" x14ac:dyDescent="0.25"/>
    <row r="18465" ht="13.8" x14ac:dyDescent="0.25"/>
    <row r="18466" ht="13.8" x14ac:dyDescent="0.25"/>
    <row r="18467" ht="13.8" x14ac:dyDescent="0.25"/>
    <row r="18468" ht="13.8" x14ac:dyDescent="0.25"/>
    <row r="18469" ht="13.8" x14ac:dyDescent="0.25"/>
    <row r="18470" ht="13.8" x14ac:dyDescent="0.25"/>
    <row r="18471" ht="13.8" x14ac:dyDescent="0.25"/>
    <row r="18472" ht="13.8" x14ac:dyDescent="0.25"/>
    <row r="18473" ht="13.8" x14ac:dyDescent="0.25"/>
    <row r="18474" ht="13.8" x14ac:dyDescent="0.25"/>
    <row r="18475" ht="13.8" x14ac:dyDescent="0.25"/>
    <row r="18476" ht="13.8" x14ac:dyDescent="0.25"/>
    <row r="18477" ht="13.8" x14ac:dyDescent="0.25"/>
    <row r="18478" ht="13.8" x14ac:dyDescent="0.25"/>
    <row r="18479" ht="13.8" x14ac:dyDescent="0.25"/>
    <row r="18480" ht="13.8" x14ac:dyDescent="0.25"/>
    <row r="18481" ht="13.8" x14ac:dyDescent="0.25"/>
    <row r="18482" ht="13.8" x14ac:dyDescent="0.25"/>
    <row r="18483" ht="13.8" x14ac:dyDescent="0.25"/>
    <row r="18484" ht="13.8" x14ac:dyDescent="0.25"/>
    <row r="18485" ht="13.8" x14ac:dyDescent="0.25"/>
    <row r="18486" ht="13.8" x14ac:dyDescent="0.25"/>
    <row r="18487" ht="13.8" x14ac:dyDescent="0.25"/>
    <row r="18488" ht="13.8" x14ac:dyDescent="0.25"/>
    <row r="18489" ht="13.8" x14ac:dyDescent="0.25"/>
    <row r="18490" ht="13.8" x14ac:dyDescent="0.25"/>
    <row r="18491" ht="13.8" x14ac:dyDescent="0.25"/>
    <row r="18492" ht="13.8" x14ac:dyDescent="0.25"/>
    <row r="18493" ht="13.8" x14ac:dyDescent="0.25"/>
    <row r="18494" ht="13.8" x14ac:dyDescent="0.25"/>
    <row r="18495" ht="13.8" x14ac:dyDescent="0.25"/>
    <row r="18496" ht="13.8" x14ac:dyDescent="0.25"/>
    <row r="18497" ht="13.8" x14ac:dyDescent="0.25"/>
    <row r="18498" ht="13.8" x14ac:dyDescent="0.25"/>
    <row r="18499" ht="13.8" x14ac:dyDescent="0.25"/>
    <row r="18500" ht="13.8" x14ac:dyDescent="0.25"/>
    <row r="18501" ht="13.8" x14ac:dyDescent="0.25"/>
    <row r="18502" ht="13.8" x14ac:dyDescent="0.25"/>
    <row r="18503" ht="13.8" x14ac:dyDescent="0.25"/>
    <row r="18504" ht="13.8" x14ac:dyDescent="0.25"/>
    <row r="18505" ht="13.8" x14ac:dyDescent="0.25"/>
    <row r="18506" ht="13.8" x14ac:dyDescent="0.25"/>
    <row r="18507" ht="13.8" x14ac:dyDescent="0.25"/>
    <row r="18508" ht="13.8" x14ac:dyDescent="0.25"/>
    <row r="18509" ht="13.8" x14ac:dyDescent="0.25"/>
    <row r="18510" ht="13.8" x14ac:dyDescent="0.25"/>
    <row r="18511" ht="13.8" x14ac:dyDescent="0.25"/>
    <row r="18512" ht="13.8" x14ac:dyDescent="0.25"/>
    <row r="18513" ht="13.8" x14ac:dyDescent="0.25"/>
    <row r="18514" ht="13.8" x14ac:dyDescent="0.25"/>
    <row r="18515" ht="13.8" x14ac:dyDescent="0.25"/>
    <row r="18516" ht="13.8" x14ac:dyDescent="0.25"/>
    <row r="18517" ht="13.8" x14ac:dyDescent="0.25"/>
    <row r="18518" ht="13.8" x14ac:dyDescent="0.25"/>
    <row r="18519" ht="13.8" x14ac:dyDescent="0.25"/>
    <row r="18520" ht="13.8" x14ac:dyDescent="0.25"/>
    <row r="18521" ht="13.8" x14ac:dyDescent="0.25"/>
    <row r="18522" ht="13.8" x14ac:dyDescent="0.25"/>
    <row r="18523" ht="13.8" x14ac:dyDescent="0.25"/>
    <row r="18524" ht="13.8" x14ac:dyDescent="0.25"/>
    <row r="18525" ht="13.8" x14ac:dyDescent="0.25"/>
    <row r="18526" ht="13.8" x14ac:dyDescent="0.25"/>
    <row r="18527" ht="13.8" x14ac:dyDescent="0.25"/>
    <row r="18528" ht="13.8" x14ac:dyDescent="0.25"/>
    <row r="18529" ht="13.8" x14ac:dyDescent="0.25"/>
    <row r="18530" ht="13.8" x14ac:dyDescent="0.25"/>
    <row r="18531" ht="13.8" x14ac:dyDescent="0.25"/>
    <row r="18532" ht="13.8" x14ac:dyDescent="0.25"/>
    <row r="18533" ht="13.8" x14ac:dyDescent="0.25"/>
    <row r="18534" ht="13.8" x14ac:dyDescent="0.25"/>
    <row r="18535" ht="13.8" x14ac:dyDescent="0.25"/>
    <row r="18536" ht="13.8" x14ac:dyDescent="0.25"/>
    <row r="18537" ht="13.8" x14ac:dyDescent="0.25"/>
    <row r="18538" ht="13.8" x14ac:dyDescent="0.25"/>
    <row r="18539" ht="13.8" x14ac:dyDescent="0.25"/>
    <row r="18540" ht="13.8" x14ac:dyDescent="0.25"/>
    <row r="18541" ht="13.8" x14ac:dyDescent="0.25"/>
    <row r="18542" ht="13.8" x14ac:dyDescent="0.25"/>
    <row r="18543" ht="13.8" x14ac:dyDescent="0.25"/>
    <row r="18544" ht="13.8" x14ac:dyDescent="0.25"/>
    <row r="18545" ht="13.8" x14ac:dyDescent="0.25"/>
    <row r="18546" ht="13.8" x14ac:dyDescent="0.25"/>
    <row r="18547" ht="13.8" x14ac:dyDescent="0.25"/>
    <row r="18548" ht="13.8" x14ac:dyDescent="0.25"/>
    <row r="18549" ht="13.8" x14ac:dyDescent="0.25"/>
    <row r="18550" ht="13.8" x14ac:dyDescent="0.25"/>
    <row r="18551" ht="13.8" x14ac:dyDescent="0.25"/>
    <row r="18552" ht="13.8" x14ac:dyDescent="0.25"/>
    <row r="18553" ht="13.8" x14ac:dyDescent="0.25"/>
    <row r="18554" ht="13.8" x14ac:dyDescent="0.25"/>
    <row r="18555" ht="13.8" x14ac:dyDescent="0.25"/>
    <row r="18556" ht="13.8" x14ac:dyDescent="0.25"/>
    <row r="18557" ht="13.8" x14ac:dyDescent="0.25"/>
    <row r="18558" ht="13.8" x14ac:dyDescent="0.25"/>
    <row r="18559" ht="13.8" x14ac:dyDescent="0.25"/>
    <row r="18560" ht="13.8" x14ac:dyDescent="0.25"/>
    <row r="18561" ht="13.8" x14ac:dyDescent="0.25"/>
    <row r="18562" ht="13.8" x14ac:dyDescent="0.25"/>
    <row r="18563" ht="13.8" x14ac:dyDescent="0.25"/>
    <row r="18564" ht="13.8" x14ac:dyDescent="0.25"/>
    <row r="18565" ht="13.8" x14ac:dyDescent="0.25"/>
    <row r="18566" ht="13.8" x14ac:dyDescent="0.25"/>
    <row r="18567" ht="13.8" x14ac:dyDescent="0.25"/>
    <row r="18568" ht="13.8" x14ac:dyDescent="0.25"/>
    <row r="18569" ht="13.8" x14ac:dyDescent="0.25"/>
    <row r="18570" ht="13.8" x14ac:dyDescent="0.25"/>
    <row r="18571" ht="13.8" x14ac:dyDescent="0.25"/>
    <row r="18572" ht="13.8" x14ac:dyDescent="0.25"/>
    <row r="18573" ht="13.8" x14ac:dyDescent="0.25"/>
    <row r="18574" ht="13.8" x14ac:dyDescent="0.25"/>
    <row r="18575" ht="13.8" x14ac:dyDescent="0.25"/>
    <row r="18576" ht="13.8" x14ac:dyDescent="0.25"/>
    <row r="18577" ht="13.8" x14ac:dyDescent="0.25"/>
    <row r="18578" ht="13.8" x14ac:dyDescent="0.25"/>
    <row r="18579" ht="13.8" x14ac:dyDescent="0.25"/>
    <row r="18580" ht="13.8" x14ac:dyDescent="0.25"/>
    <row r="18581" ht="13.8" x14ac:dyDescent="0.25"/>
    <row r="18582" ht="13.8" x14ac:dyDescent="0.25"/>
    <row r="18583" ht="13.8" x14ac:dyDescent="0.25"/>
    <row r="18584" ht="13.8" x14ac:dyDescent="0.25"/>
    <row r="18585" ht="13.8" x14ac:dyDescent="0.25"/>
    <row r="18586" ht="13.8" x14ac:dyDescent="0.25"/>
    <row r="18587" ht="13.8" x14ac:dyDescent="0.25"/>
    <row r="18588" ht="13.8" x14ac:dyDescent="0.25"/>
    <row r="18589" ht="13.8" x14ac:dyDescent="0.25"/>
    <row r="18590" ht="13.8" x14ac:dyDescent="0.25"/>
    <row r="18591" ht="13.8" x14ac:dyDescent="0.25"/>
    <row r="18592" ht="13.8" x14ac:dyDescent="0.25"/>
    <row r="18593" ht="13.8" x14ac:dyDescent="0.25"/>
    <row r="18594" ht="13.8" x14ac:dyDescent="0.25"/>
    <row r="18595" ht="13.8" x14ac:dyDescent="0.25"/>
    <row r="18596" ht="13.8" x14ac:dyDescent="0.25"/>
    <row r="18597" ht="13.8" x14ac:dyDescent="0.25"/>
    <row r="18598" ht="13.8" x14ac:dyDescent="0.25"/>
    <row r="18599" ht="13.8" x14ac:dyDescent="0.25"/>
    <row r="18600" ht="13.8" x14ac:dyDescent="0.25"/>
    <row r="18601" ht="13.8" x14ac:dyDescent="0.25"/>
    <row r="18602" ht="13.8" x14ac:dyDescent="0.25"/>
    <row r="18603" ht="13.8" x14ac:dyDescent="0.25"/>
    <row r="18604" ht="13.8" x14ac:dyDescent="0.25"/>
    <row r="18605" ht="13.8" x14ac:dyDescent="0.25"/>
    <row r="18606" ht="13.8" x14ac:dyDescent="0.25"/>
    <row r="18607" ht="13.8" x14ac:dyDescent="0.25"/>
    <row r="18608" ht="13.8" x14ac:dyDescent="0.25"/>
    <row r="18609" ht="13.8" x14ac:dyDescent="0.25"/>
    <row r="18610" ht="13.8" x14ac:dyDescent="0.25"/>
    <row r="18611" ht="13.8" x14ac:dyDescent="0.25"/>
    <row r="18612" ht="13.8" x14ac:dyDescent="0.25"/>
    <row r="18613" ht="13.8" x14ac:dyDescent="0.25"/>
    <row r="18614" ht="13.8" x14ac:dyDescent="0.25"/>
    <row r="18615" ht="13.8" x14ac:dyDescent="0.25"/>
    <row r="18616" ht="13.8" x14ac:dyDescent="0.25"/>
    <row r="18617" ht="13.8" x14ac:dyDescent="0.25"/>
    <row r="18618" ht="13.8" x14ac:dyDescent="0.25"/>
    <row r="18619" ht="13.8" x14ac:dyDescent="0.25"/>
    <row r="18620" ht="13.8" x14ac:dyDescent="0.25"/>
    <row r="18621" ht="13.8" x14ac:dyDescent="0.25"/>
    <row r="18622" ht="13.8" x14ac:dyDescent="0.25"/>
    <row r="18623" ht="13.8" x14ac:dyDescent="0.25"/>
    <row r="18624" ht="13.8" x14ac:dyDescent="0.25"/>
    <row r="18625" ht="13.8" x14ac:dyDescent="0.25"/>
    <row r="18626" ht="13.8" x14ac:dyDescent="0.25"/>
    <row r="18627" ht="13.8" x14ac:dyDescent="0.25"/>
    <row r="18628" ht="13.8" x14ac:dyDescent="0.25"/>
    <row r="18629" ht="13.8" x14ac:dyDescent="0.25"/>
    <row r="18630" ht="13.8" x14ac:dyDescent="0.25"/>
    <row r="18631" ht="13.8" x14ac:dyDescent="0.25"/>
    <row r="18632" ht="13.8" x14ac:dyDescent="0.25"/>
    <row r="18633" ht="13.8" x14ac:dyDescent="0.25"/>
    <row r="18634" ht="13.8" x14ac:dyDescent="0.25"/>
    <row r="18635" ht="13.8" x14ac:dyDescent="0.25"/>
    <row r="18636" ht="13.8" x14ac:dyDescent="0.25"/>
    <row r="18637" ht="13.8" x14ac:dyDescent="0.25"/>
    <row r="18638" ht="13.8" x14ac:dyDescent="0.25"/>
    <row r="18639" ht="13.8" x14ac:dyDescent="0.25"/>
    <row r="18640" ht="13.8" x14ac:dyDescent="0.25"/>
    <row r="18641" ht="13.8" x14ac:dyDescent="0.25"/>
    <row r="18642" ht="13.8" x14ac:dyDescent="0.25"/>
    <row r="18643" ht="13.8" x14ac:dyDescent="0.25"/>
    <row r="18644" ht="13.8" x14ac:dyDescent="0.25"/>
    <row r="18645" ht="13.8" x14ac:dyDescent="0.25"/>
    <row r="18646" ht="13.8" x14ac:dyDescent="0.25"/>
    <row r="18647" ht="13.8" x14ac:dyDescent="0.25"/>
    <row r="18648" ht="13.8" x14ac:dyDescent="0.25"/>
    <row r="18649" ht="13.8" x14ac:dyDescent="0.25"/>
    <row r="18650" ht="13.8" x14ac:dyDescent="0.25"/>
    <row r="18651" ht="13.8" x14ac:dyDescent="0.25"/>
    <row r="18652" ht="13.8" x14ac:dyDescent="0.25"/>
    <row r="18653" ht="13.8" x14ac:dyDescent="0.25"/>
    <row r="18654" ht="13.8" x14ac:dyDescent="0.25"/>
    <row r="18655" ht="13.8" x14ac:dyDescent="0.25"/>
    <row r="18656" ht="13.8" x14ac:dyDescent="0.25"/>
    <row r="18657" ht="13.8" x14ac:dyDescent="0.25"/>
    <row r="18658" ht="13.8" x14ac:dyDescent="0.25"/>
    <row r="18659" ht="13.8" x14ac:dyDescent="0.25"/>
    <row r="18660" ht="13.8" x14ac:dyDescent="0.25"/>
    <row r="18661" ht="13.8" x14ac:dyDescent="0.25"/>
    <row r="18662" ht="13.8" x14ac:dyDescent="0.25"/>
    <row r="18663" ht="13.8" x14ac:dyDescent="0.25"/>
    <row r="18664" ht="13.8" x14ac:dyDescent="0.25"/>
    <row r="18665" ht="13.8" x14ac:dyDescent="0.25"/>
    <row r="18666" ht="13.8" x14ac:dyDescent="0.25"/>
    <row r="18667" ht="13.8" x14ac:dyDescent="0.25"/>
    <row r="18668" ht="13.8" x14ac:dyDescent="0.25"/>
    <row r="18669" ht="13.8" x14ac:dyDescent="0.25"/>
    <row r="18670" ht="13.8" x14ac:dyDescent="0.25"/>
    <row r="18671" ht="13.8" x14ac:dyDescent="0.25"/>
    <row r="18672" ht="13.8" x14ac:dyDescent="0.25"/>
    <row r="18673" ht="13.8" x14ac:dyDescent="0.25"/>
    <row r="18674" ht="13.8" x14ac:dyDescent="0.25"/>
    <row r="18675" ht="13.8" x14ac:dyDescent="0.25"/>
    <row r="18676" ht="13.8" x14ac:dyDescent="0.25"/>
    <row r="18677" ht="13.8" x14ac:dyDescent="0.25"/>
    <row r="18678" ht="13.8" x14ac:dyDescent="0.25"/>
    <row r="18679" ht="13.8" x14ac:dyDescent="0.25"/>
    <row r="18680" ht="13.8" x14ac:dyDescent="0.25"/>
    <row r="18681" ht="13.8" x14ac:dyDescent="0.25"/>
    <row r="18682" ht="13.8" x14ac:dyDescent="0.25"/>
    <row r="18683" ht="13.8" x14ac:dyDescent="0.25"/>
    <row r="18684" ht="13.8" x14ac:dyDescent="0.25"/>
    <row r="18685" ht="13.8" x14ac:dyDescent="0.25"/>
    <row r="18686" ht="13.8" x14ac:dyDescent="0.25"/>
    <row r="18687" ht="13.8" x14ac:dyDescent="0.25"/>
    <row r="18688" ht="13.8" x14ac:dyDescent="0.25"/>
    <row r="18689" ht="13.8" x14ac:dyDescent="0.25"/>
    <row r="18690" ht="13.8" x14ac:dyDescent="0.25"/>
    <row r="18691" ht="13.8" x14ac:dyDescent="0.25"/>
    <row r="18692" ht="13.8" x14ac:dyDescent="0.25"/>
    <row r="18693" ht="13.8" x14ac:dyDescent="0.25"/>
    <row r="18694" ht="13.8" x14ac:dyDescent="0.25"/>
    <row r="18695" ht="13.8" x14ac:dyDescent="0.25"/>
    <row r="18696" ht="13.8" x14ac:dyDescent="0.25"/>
    <row r="18697" ht="13.8" x14ac:dyDescent="0.25"/>
    <row r="18698" ht="13.8" x14ac:dyDescent="0.25"/>
    <row r="18699" ht="13.8" x14ac:dyDescent="0.25"/>
    <row r="18700" ht="13.8" x14ac:dyDescent="0.25"/>
    <row r="18701" ht="13.8" x14ac:dyDescent="0.25"/>
    <row r="18702" ht="13.8" x14ac:dyDescent="0.25"/>
    <row r="18703" ht="13.8" x14ac:dyDescent="0.25"/>
    <row r="18704" ht="13.8" x14ac:dyDescent="0.25"/>
    <row r="18705" ht="13.8" x14ac:dyDescent="0.25"/>
    <row r="18706" ht="13.8" x14ac:dyDescent="0.25"/>
    <row r="18707" ht="13.8" x14ac:dyDescent="0.25"/>
    <row r="18708" ht="13.8" x14ac:dyDescent="0.25"/>
    <row r="18709" ht="13.8" x14ac:dyDescent="0.25"/>
    <row r="18710" ht="13.8" x14ac:dyDescent="0.25"/>
    <row r="18711" ht="13.8" x14ac:dyDescent="0.25"/>
    <row r="18712" ht="13.8" x14ac:dyDescent="0.25"/>
    <row r="18713" ht="13.8" x14ac:dyDescent="0.25"/>
    <row r="18714" ht="13.8" x14ac:dyDescent="0.25"/>
    <row r="18715" ht="13.8" x14ac:dyDescent="0.25"/>
    <row r="18716" ht="13.8" x14ac:dyDescent="0.25"/>
    <row r="18717" ht="13.8" x14ac:dyDescent="0.25"/>
    <row r="18718" ht="13.8" x14ac:dyDescent="0.25"/>
    <row r="18719" ht="13.8" x14ac:dyDescent="0.25"/>
    <row r="18720" ht="13.8" x14ac:dyDescent="0.25"/>
    <row r="18721" ht="13.8" x14ac:dyDescent="0.25"/>
    <row r="18722" ht="13.8" x14ac:dyDescent="0.25"/>
    <row r="18723" ht="13.8" x14ac:dyDescent="0.25"/>
    <row r="18724" ht="13.8" x14ac:dyDescent="0.25"/>
    <row r="18725" ht="13.8" x14ac:dyDescent="0.25"/>
    <row r="18726" ht="13.8" x14ac:dyDescent="0.25"/>
    <row r="18727" ht="13.8" x14ac:dyDescent="0.25"/>
    <row r="18728" ht="13.8" x14ac:dyDescent="0.25"/>
    <row r="18729" ht="13.8" x14ac:dyDescent="0.25"/>
    <row r="18730" ht="13.8" x14ac:dyDescent="0.25"/>
    <row r="18731" ht="13.8" x14ac:dyDescent="0.25"/>
    <row r="18732" ht="13.8" x14ac:dyDescent="0.25"/>
    <row r="18733" ht="13.8" x14ac:dyDescent="0.25"/>
    <row r="18734" ht="13.8" x14ac:dyDescent="0.25"/>
    <row r="18735" ht="13.8" x14ac:dyDescent="0.25"/>
    <row r="18736" ht="13.8" x14ac:dyDescent="0.25"/>
    <row r="18737" ht="13.8" x14ac:dyDescent="0.25"/>
    <row r="18738" ht="13.8" x14ac:dyDescent="0.25"/>
    <row r="18739" ht="13.8" x14ac:dyDescent="0.25"/>
    <row r="18740" ht="13.8" x14ac:dyDescent="0.25"/>
    <row r="18741" ht="13.8" x14ac:dyDescent="0.25"/>
    <row r="18742" ht="13.8" x14ac:dyDescent="0.25"/>
    <row r="18743" ht="13.8" x14ac:dyDescent="0.25"/>
    <row r="18744" ht="13.8" x14ac:dyDescent="0.25"/>
    <row r="18745" ht="13.8" x14ac:dyDescent="0.25"/>
    <row r="18746" ht="13.8" x14ac:dyDescent="0.25"/>
    <row r="18747" ht="13.8" x14ac:dyDescent="0.25"/>
    <row r="18748" ht="13.8" x14ac:dyDescent="0.25"/>
    <row r="18749" ht="13.8" x14ac:dyDescent="0.25"/>
    <row r="18750" ht="13.8" x14ac:dyDescent="0.25"/>
    <row r="18751" ht="13.8" x14ac:dyDescent="0.25"/>
    <row r="18752" ht="13.8" x14ac:dyDescent="0.25"/>
    <row r="18753" ht="13.8" x14ac:dyDescent="0.25"/>
    <row r="18754" ht="13.8" x14ac:dyDescent="0.25"/>
    <row r="18755" ht="13.8" x14ac:dyDescent="0.25"/>
    <row r="18756" ht="13.8" x14ac:dyDescent="0.25"/>
    <row r="18757" ht="13.8" x14ac:dyDescent="0.25"/>
    <row r="18758" ht="13.8" x14ac:dyDescent="0.25"/>
    <row r="18759" ht="13.8" x14ac:dyDescent="0.25"/>
    <row r="18760" ht="13.8" x14ac:dyDescent="0.25"/>
    <row r="18761" ht="13.8" x14ac:dyDescent="0.25"/>
    <row r="18762" ht="13.8" x14ac:dyDescent="0.25"/>
    <row r="18763" ht="13.8" x14ac:dyDescent="0.25"/>
    <row r="18764" ht="13.8" x14ac:dyDescent="0.25"/>
    <row r="18765" ht="13.8" x14ac:dyDescent="0.25"/>
    <row r="18766" ht="13.8" x14ac:dyDescent="0.25"/>
    <row r="18767" ht="13.8" x14ac:dyDescent="0.25"/>
    <row r="18768" ht="13.8" x14ac:dyDescent="0.25"/>
    <row r="18769" ht="13.8" x14ac:dyDescent="0.25"/>
    <row r="18770" ht="13.8" x14ac:dyDescent="0.25"/>
    <row r="18771" ht="13.8" x14ac:dyDescent="0.25"/>
    <row r="18772" ht="13.8" x14ac:dyDescent="0.25"/>
    <row r="18773" ht="13.8" x14ac:dyDescent="0.25"/>
    <row r="18774" ht="13.8" x14ac:dyDescent="0.25"/>
    <row r="18775" ht="13.8" x14ac:dyDescent="0.25"/>
    <row r="18776" ht="13.8" x14ac:dyDescent="0.25"/>
    <row r="18777" ht="13.8" x14ac:dyDescent="0.25"/>
    <row r="18778" ht="13.8" x14ac:dyDescent="0.25"/>
    <row r="18779" ht="13.8" x14ac:dyDescent="0.25"/>
    <row r="18780" ht="13.8" x14ac:dyDescent="0.25"/>
    <row r="18781" ht="13.8" x14ac:dyDescent="0.25"/>
    <row r="18782" ht="13.8" x14ac:dyDescent="0.25"/>
    <row r="18783" ht="13.8" x14ac:dyDescent="0.25"/>
    <row r="18784" ht="13.8" x14ac:dyDescent="0.25"/>
    <row r="18785" ht="13.8" x14ac:dyDescent="0.25"/>
    <row r="18786" ht="13.8" x14ac:dyDescent="0.25"/>
    <row r="18787" ht="13.8" x14ac:dyDescent="0.25"/>
    <row r="18788" ht="13.8" x14ac:dyDescent="0.25"/>
    <row r="18789" ht="13.8" x14ac:dyDescent="0.25"/>
    <row r="18790" ht="13.8" x14ac:dyDescent="0.25"/>
    <row r="18791" ht="13.8" x14ac:dyDescent="0.25"/>
    <row r="18792" ht="13.8" x14ac:dyDescent="0.25"/>
    <row r="18793" ht="13.8" x14ac:dyDescent="0.25"/>
    <row r="18794" ht="13.8" x14ac:dyDescent="0.25"/>
    <row r="18795" ht="13.8" x14ac:dyDescent="0.25"/>
    <row r="18796" ht="13.8" x14ac:dyDescent="0.25"/>
    <row r="18797" ht="13.8" x14ac:dyDescent="0.25"/>
    <row r="18798" ht="13.8" x14ac:dyDescent="0.25"/>
    <row r="18799" ht="13.8" x14ac:dyDescent="0.25"/>
    <row r="18800" ht="13.8" x14ac:dyDescent="0.25"/>
    <row r="18801" ht="13.8" x14ac:dyDescent="0.25"/>
    <row r="18802" ht="13.8" x14ac:dyDescent="0.25"/>
    <row r="18803" ht="13.8" x14ac:dyDescent="0.25"/>
    <row r="18804" ht="13.8" x14ac:dyDescent="0.25"/>
    <row r="18805" ht="13.8" x14ac:dyDescent="0.25"/>
    <row r="18806" ht="13.8" x14ac:dyDescent="0.25"/>
    <row r="18807" ht="13.8" x14ac:dyDescent="0.25"/>
    <row r="18808" ht="13.8" x14ac:dyDescent="0.25"/>
    <row r="18809" ht="13.8" x14ac:dyDescent="0.25"/>
    <row r="18810" ht="13.8" x14ac:dyDescent="0.25"/>
    <row r="18811" ht="13.8" x14ac:dyDescent="0.25"/>
    <row r="18812" ht="13.8" x14ac:dyDescent="0.25"/>
    <row r="18813" ht="13.8" x14ac:dyDescent="0.25"/>
    <row r="18814" ht="13.8" x14ac:dyDescent="0.25"/>
    <row r="18815" ht="13.8" x14ac:dyDescent="0.25"/>
    <row r="18816" ht="13.8" x14ac:dyDescent="0.25"/>
    <row r="18817" ht="13.8" x14ac:dyDescent="0.25"/>
    <row r="18818" ht="13.8" x14ac:dyDescent="0.25"/>
    <row r="18819" ht="13.8" x14ac:dyDescent="0.25"/>
    <row r="18820" ht="13.8" x14ac:dyDescent="0.25"/>
    <row r="18821" ht="13.8" x14ac:dyDescent="0.25"/>
    <row r="18822" ht="13.8" x14ac:dyDescent="0.25"/>
    <row r="18823" ht="13.8" x14ac:dyDescent="0.25"/>
    <row r="18824" ht="13.8" x14ac:dyDescent="0.25"/>
    <row r="18825" ht="13.8" x14ac:dyDescent="0.25"/>
    <row r="18826" ht="13.8" x14ac:dyDescent="0.25"/>
    <row r="18827" ht="13.8" x14ac:dyDescent="0.25"/>
    <row r="18828" ht="13.8" x14ac:dyDescent="0.25"/>
    <row r="18829" ht="13.8" x14ac:dyDescent="0.25"/>
    <row r="18830" ht="13.8" x14ac:dyDescent="0.25"/>
    <row r="18831" ht="13.8" x14ac:dyDescent="0.25"/>
    <row r="18832" ht="13.8" x14ac:dyDescent="0.25"/>
    <row r="18833" ht="13.8" x14ac:dyDescent="0.25"/>
    <row r="18834" ht="13.8" x14ac:dyDescent="0.25"/>
    <row r="18835" ht="13.8" x14ac:dyDescent="0.25"/>
    <row r="18836" ht="13.8" x14ac:dyDescent="0.25"/>
    <row r="18837" ht="13.8" x14ac:dyDescent="0.25"/>
    <row r="18838" ht="13.8" x14ac:dyDescent="0.25"/>
    <row r="18839" ht="13.8" x14ac:dyDescent="0.25"/>
    <row r="18840" ht="13.8" x14ac:dyDescent="0.25"/>
    <row r="18841" ht="13.8" x14ac:dyDescent="0.25"/>
    <row r="18842" ht="13.8" x14ac:dyDescent="0.25"/>
    <row r="18843" ht="13.8" x14ac:dyDescent="0.25"/>
    <row r="18844" ht="13.8" x14ac:dyDescent="0.25"/>
    <row r="18845" ht="13.8" x14ac:dyDescent="0.25"/>
    <row r="18846" ht="13.8" x14ac:dyDescent="0.25"/>
    <row r="18847" ht="13.8" x14ac:dyDescent="0.25"/>
    <row r="18848" ht="13.8" x14ac:dyDescent="0.25"/>
    <row r="18849" ht="13.8" x14ac:dyDescent="0.25"/>
    <row r="18850" ht="13.8" x14ac:dyDescent="0.25"/>
    <row r="18851" ht="13.8" x14ac:dyDescent="0.25"/>
    <row r="18852" ht="13.8" x14ac:dyDescent="0.25"/>
    <row r="18853" ht="13.8" x14ac:dyDescent="0.25"/>
    <row r="18854" ht="13.8" x14ac:dyDescent="0.25"/>
    <row r="18855" ht="13.8" x14ac:dyDescent="0.25"/>
    <row r="18856" ht="13.8" x14ac:dyDescent="0.25"/>
    <row r="18857" ht="13.8" x14ac:dyDescent="0.25"/>
    <row r="18858" ht="13.8" x14ac:dyDescent="0.25"/>
    <row r="18859" ht="13.8" x14ac:dyDescent="0.25"/>
    <row r="18860" ht="13.8" x14ac:dyDescent="0.25"/>
    <row r="18861" ht="13.8" x14ac:dyDescent="0.25"/>
    <row r="18862" ht="13.8" x14ac:dyDescent="0.25"/>
    <row r="18863" ht="13.8" x14ac:dyDescent="0.25"/>
    <row r="18864" ht="13.8" x14ac:dyDescent="0.25"/>
    <row r="18865" ht="13.8" x14ac:dyDescent="0.25"/>
    <row r="18866" ht="13.8" x14ac:dyDescent="0.25"/>
    <row r="18867" ht="13.8" x14ac:dyDescent="0.25"/>
    <row r="18868" ht="13.8" x14ac:dyDescent="0.25"/>
    <row r="18869" ht="13.8" x14ac:dyDescent="0.25"/>
    <row r="18870" ht="13.8" x14ac:dyDescent="0.25"/>
    <row r="18871" ht="13.8" x14ac:dyDescent="0.25"/>
    <row r="18872" ht="13.8" x14ac:dyDescent="0.25"/>
    <row r="18873" ht="13.8" x14ac:dyDescent="0.25"/>
    <row r="18874" ht="13.8" x14ac:dyDescent="0.25"/>
    <row r="18875" ht="13.8" x14ac:dyDescent="0.25"/>
    <row r="18876" ht="13.8" x14ac:dyDescent="0.25"/>
    <row r="18877" ht="13.8" x14ac:dyDescent="0.25"/>
    <row r="18878" ht="13.8" x14ac:dyDescent="0.25"/>
    <row r="18879" ht="13.8" x14ac:dyDescent="0.25"/>
    <row r="18880" ht="13.8" x14ac:dyDescent="0.25"/>
    <row r="18881" ht="13.8" x14ac:dyDescent="0.25"/>
    <row r="18882" ht="13.8" x14ac:dyDescent="0.25"/>
    <row r="18883" ht="13.8" x14ac:dyDescent="0.25"/>
    <row r="18884" ht="13.8" x14ac:dyDescent="0.25"/>
    <row r="18885" ht="13.8" x14ac:dyDescent="0.25"/>
    <row r="18886" ht="13.8" x14ac:dyDescent="0.25"/>
    <row r="18887" ht="13.8" x14ac:dyDescent="0.25"/>
    <row r="18888" ht="13.8" x14ac:dyDescent="0.25"/>
    <row r="18889" ht="13.8" x14ac:dyDescent="0.25"/>
    <row r="18890" ht="13.8" x14ac:dyDescent="0.25"/>
    <row r="18891" ht="13.8" x14ac:dyDescent="0.25"/>
    <row r="18892" ht="13.8" x14ac:dyDescent="0.25"/>
    <row r="18893" ht="13.8" x14ac:dyDescent="0.25"/>
    <row r="18894" ht="13.8" x14ac:dyDescent="0.25"/>
    <row r="18895" ht="13.8" x14ac:dyDescent="0.25"/>
    <row r="18896" ht="13.8" x14ac:dyDescent="0.25"/>
    <row r="18897" ht="13.8" x14ac:dyDescent="0.25"/>
    <row r="18898" ht="13.8" x14ac:dyDescent="0.25"/>
    <row r="18899" ht="13.8" x14ac:dyDescent="0.25"/>
    <row r="18900" ht="13.8" x14ac:dyDescent="0.25"/>
    <row r="18901" ht="13.8" x14ac:dyDescent="0.25"/>
    <row r="18902" ht="13.8" x14ac:dyDescent="0.25"/>
    <row r="18903" ht="13.8" x14ac:dyDescent="0.25"/>
    <row r="18904" ht="13.8" x14ac:dyDescent="0.25"/>
    <row r="18905" ht="13.8" x14ac:dyDescent="0.25"/>
    <row r="18906" ht="13.8" x14ac:dyDescent="0.25"/>
    <row r="18907" ht="13.8" x14ac:dyDescent="0.25"/>
    <row r="18908" ht="13.8" x14ac:dyDescent="0.25"/>
    <row r="18909" ht="13.8" x14ac:dyDescent="0.25"/>
    <row r="18910" ht="13.8" x14ac:dyDescent="0.25"/>
    <row r="18911" ht="13.8" x14ac:dyDescent="0.25"/>
    <row r="18912" ht="13.8" x14ac:dyDescent="0.25"/>
    <row r="18913" ht="13.8" x14ac:dyDescent="0.25"/>
    <row r="18914" ht="13.8" x14ac:dyDescent="0.25"/>
    <row r="18915" ht="13.8" x14ac:dyDescent="0.25"/>
    <row r="18916" ht="13.8" x14ac:dyDescent="0.25"/>
    <row r="18917" ht="13.8" x14ac:dyDescent="0.25"/>
    <row r="18918" ht="13.8" x14ac:dyDescent="0.25"/>
    <row r="18919" ht="13.8" x14ac:dyDescent="0.25"/>
    <row r="18920" ht="13.8" x14ac:dyDescent="0.25"/>
    <row r="18921" ht="13.8" x14ac:dyDescent="0.25"/>
    <row r="18922" ht="13.8" x14ac:dyDescent="0.25"/>
    <row r="18923" ht="13.8" x14ac:dyDescent="0.25"/>
    <row r="18924" ht="13.8" x14ac:dyDescent="0.25"/>
    <row r="18925" ht="13.8" x14ac:dyDescent="0.25"/>
    <row r="18926" ht="13.8" x14ac:dyDescent="0.25"/>
    <row r="18927" ht="13.8" x14ac:dyDescent="0.25"/>
    <row r="18928" ht="13.8" x14ac:dyDescent="0.25"/>
    <row r="18929" ht="13.8" x14ac:dyDescent="0.25"/>
    <row r="18930" ht="13.8" x14ac:dyDescent="0.25"/>
    <row r="18931" ht="13.8" x14ac:dyDescent="0.25"/>
    <row r="18932" ht="13.8" x14ac:dyDescent="0.25"/>
    <row r="18933" ht="13.8" x14ac:dyDescent="0.25"/>
    <row r="18934" ht="13.8" x14ac:dyDescent="0.25"/>
    <row r="18935" ht="13.8" x14ac:dyDescent="0.25"/>
    <row r="18936" ht="13.8" x14ac:dyDescent="0.25"/>
    <row r="18937" ht="13.8" x14ac:dyDescent="0.25"/>
    <row r="18938" ht="13.8" x14ac:dyDescent="0.25"/>
    <row r="18939" ht="13.8" x14ac:dyDescent="0.25"/>
    <row r="18940" ht="13.8" x14ac:dyDescent="0.25"/>
    <row r="18941" ht="13.8" x14ac:dyDescent="0.25"/>
    <row r="18942" ht="13.8" x14ac:dyDescent="0.25"/>
    <row r="18943" ht="13.8" x14ac:dyDescent="0.25"/>
    <row r="18944" ht="13.8" x14ac:dyDescent="0.25"/>
    <row r="18945" ht="13.8" x14ac:dyDescent="0.25"/>
    <row r="18946" ht="13.8" x14ac:dyDescent="0.25"/>
    <row r="18947" ht="13.8" x14ac:dyDescent="0.25"/>
    <row r="18948" ht="13.8" x14ac:dyDescent="0.25"/>
    <row r="18949" ht="13.8" x14ac:dyDescent="0.25"/>
    <row r="18950" ht="13.8" x14ac:dyDescent="0.25"/>
    <row r="18951" ht="13.8" x14ac:dyDescent="0.25"/>
    <row r="18952" ht="13.8" x14ac:dyDescent="0.25"/>
    <row r="18953" ht="13.8" x14ac:dyDescent="0.25"/>
    <row r="18954" ht="13.8" x14ac:dyDescent="0.25"/>
    <row r="18955" ht="13.8" x14ac:dyDescent="0.25"/>
    <row r="18956" ht="13.8" x14ac:dyDescent="0.25"/>
    <row r="18957" ht="13.8" x14ac:dyDescent="0.25"/>
    <row r="18958" ht="13.8" x14ac:dyDescent="0.25"/>
    <row r="18959" ht="13.8" x14ac:dyDescent="0.25"/>
    <row r="18960" ht="13.8" x14ac:dyDescent="0.25"/>
    <row r="18961" ht="13.8" x14ac:dyDescent="0.25"/>
    <row r="18962" ht="13.8" x14ac:dyDescent="0.25"/>
    <row r="18963" ht="13.8" x14ac:dyDescent="0.25"/>
    <row r="18964" ht="13.8" x14ac:dyDescent="0.25"/>
    <row r="18965" ht="13.8" x14ac:dyDescent="0.25"/>
    <row r="18966" ht="13.8" x14ac:dyDescent="0.25"/>
    <row r="18967" ht="13.8" x14ac:dyDescent="0.25"/>
    <row r="18968" ht="13.8" x14ac:dyDescent="0.25"/>
    <row r="18969" ht="13.8" x14ac:dyDescent="0.25"/>
    <row r="18970" ht="13.8" x14ac:dyDescent="0.25"/>
    <row r="18971" ht="13.8" x14ac:dyDescent="0.25"/>
    <row r="18972" ht="13.8" x14ac:dyDescent="0.25"/>
    <row r="18973" ht="13.8" x14ac:dyDescent="0.25"/>
    <row r="18974" ht="13.8" x14ac:dyDescent="0.25"/>
    <row r="18975" ht="13.8" x14ac:dyDescent="0.25"/>
    <row r="18976" ht="13.8" x14ac:dyDescent="0.25"/>
    <row r="18977" ht="13.8" x14ac:dyDescent="0.25"/>
    <row r="18978" ht="13.8" x14ac:dyDescent="0.25"/>
    <row r="18979" ht="13.8" x14ac:dyDescent="0.25"/>
    <row r="18980" ht="13.8" x14ac:dyDescent="0.25"/>
    <row r="18981" ht="13.8" x14ac:dyDescent="0.25"/>
    <row r="18982" ht="13.8" x14ac:dyDescent="0.25"/>
    <row r="18983" ht="13.8" x14ac:dyDescent="0.25"/>
    <row r="18984" ht="13.8" x14ac:dyDescent="0.25"/>
    <row r="18985" ht="13.8" x14ac:dyDescent="0.25"/>
    <row r="18986" ht="13.8" x14ac:dyDescent="0.25"/>
    <row r="18987" ht="13.8" x14ac:dyDescent="0.25"/>
    <row r="18988" ht="13.8" x14ac:dyDescent="0.25"/>
    <row r="18989" ht="13.8" x14ac:dyDescent="0.25"/>
    <row r="18990" ht="13.8" x14ac:dyDescent="0.25"/>
    <row r="18991" ht="13.8" x14ac:dyDescent="0.25"/>
    <row r="18992" ht="13.8" x14ac:dyDescent="0.25"/>
    <row r="18993" ht="13.8" x14ac:dyDescent="0.25"/>
    <row r="18994" ht="13.8" x14ac:dyDescent="0.25"/>
    <row r="18995" ht="13.8" x14ac:dyDescent="0.25"/>
    <row r="18996" ht="13.8" x14ac:dyDescent="0.25"/>
    <row r="18997" ht="13.8" x14ac:dyDescent="0.25"/>
    <row r="18998" ht="13.8" x14ac:dyDescent="0.25"/>
    <row r="18999" ht="13.8" x14ac:dyDescent="0.25"/>
    <row r="19000" ht="13.8" x14ac:dyDescent="0.25"/>
    <row r="19001" ht="13.8" x14ac:dyDescent="0.25"/>
    <row r="19002" ht="13.8" x14ac:dyDescent="0.25"/>
    <row r="19003" ht="13.8" x14ac:dyDescent="0.25"/>
    <row r="19004" ht="13.8" x14ac:dyDescent="0.25"/>
    <row r="19005" ht="13.8" x14ac:dyDescent="0.25"/>
    <row r="19006" ht="13.8" x14ac:dyDescent="0.25"/>
    <row r="19007" ht="13.8" x14ac:dyDescent="0.25"/>
    <row r="19008" ht="13.8" x14ac:dyDescent="0.25"/>
    <row r="19009" ht="13.8" x14ac:dyDescent="0.25"/>
    <row r="19010" ht="13.8" x14ac:dyDescent="0.25"/>
    <row r="19011" ht="13.8" x14ac:dyDescent="0.25"/>
    <row r="19012" ht="13.8" x14ac:dyDescent="0.25"/>
    <row r="19013" ht="13.8" x14ac:dyDescent="0.25"/>
    <row r="19014" ht="13.8" x14ac:dyDescent="0.25"/>
    <row r="19015" ht="13.8" x14ac:dyDescent="0.25"/>
    <row r="19016" ht="13.8" x14ac:dyDescent="0.25"/>
    <row r="19017" ht="13.8" x14ac:dyDescent="0.25"/>
    <row r="19018" ht="13.8" x14ac:dyDescent="0.25"/>
    <row r="19019" ht="13.8" x14ac:dyDescent="0.25"/>
    <row r="19020" ht="13.8" x14ac:dyDescent="0.25"/>
    <row r="19021" ht="13.8" x14ac:dyDescent="0.25"/>
    <row r="19022" ht="13.8" x14ac:dyDescent="0.25"/>
    <row r="19023" ht="13.8" x14ac:dyDescent="0.25"/>
    <row r="19024" ht="13.8" x14ac:dyDescent="0.25"/>
    <row r="19025" ht="13.8" x14ac:dyDescent="0.25"/>
    <row r="19026" ht="13.8" x14ac:dyDescent="0.25"/>
    <row r="19027" ht="13.8" x14ac:dyDescent="0.25"/>
    <row r="19028" ht="13.8" x14ac:dyDescent="0.25"/>
    <row r="19029" ht="13.8" x14ac:dyDescent="0.25"/>
    <row r="19030" ht="13.8" x14ac:dyDescent="0.25"/>
    <row r="19031" ht="13.8" x14ac:dyDescent="0.25"/>
    <row r="19032" ht="13.8" x14ac:dyDescent="0.25"/>
    <row r="19033" ht="13.8" x14ac:dyDescent="0.25"/>
    <row r="19034" ht="13.8" x14ac:dyDescent="0.25"/>
    <row r="19035" ht="13.8" x14ac:dyDescent="0.25"/>
    <row r="19036" ht="13.8" x14ac:dyDescent="0.25"/>
    <row r="19037" ht="13.8" x14ac:dyDescent="0.25"/>
    <row r="19038" ht="13.8" x14ac:dyDescent="0.25"/>
    <row r="19039" ht="13.8" x14ac:dyDescent="0.25"/>
    <row r="19040" ht="13.8" x14ac:dyDescent="0.25"/>
    <row r="19041" ht="13.8" x14ac:dyDescent="0.25"/>
    <row r="19042" ht="13.8" x14ac:dyDescent="0.25"/>
    <row r="19043" ht="13.8" x14ac:dyDescent="0.25"/>
    <row r="19044" ht="13.8" x14ac:dyDescent="0.25"/>
    <row r="19045" ht="13.8" x14ac:dyDescent="0.25"/>
    <row r="19046" ht="13.8" x14ac:dyDescent="0.25"/>
    <row r="19047" ht="13.8" x14ac:dyDescent="0.25"/>
    <row r="19048" ht="13.8" x14ac:dyDescent="0.25"/>
    <row r="19049" ht="13.8" x14ac:dyDescent="0.25"/>
    <row r="19050" ht="13.8" x14ac:dyDescent="0.25"/>
    <row r="19051" ht="13.8" x14ac:dyDescent="0.25"/>
    <row r="19052" ht="13.8" x14ac:dyDescent="0.25"/>
    <row r="19053" ht="13.8" x14ac:dyDescent="0.25"/>
    <row r="19054" ht="13.8" x14ac:dyDescent="0.25"/>
    <row r="19055" ht="13.8" x14ac:dyDescent="0.25"/>
    <row r="19056" ht="13.8" x14ac:dyDescent="0.25"/>
    <row r="19057" ht="13.8" x14ac:dyDescent="0.25"/>
    <row r="19058" ht="13.8" x14ac:dyDescent="0.25"/>
    <row r="19059" ht="13.8" x14ac:dyDescent="0.25"/>
    <row r="19060" ht="13.8" x14ac:dyDescent="0.25"/>
    <row r="19061" ht="13.8" x14ac:dyDescent="0.25"/>
    <row r="19062" ht="13.8" x14ac:dyDescent="0.25"/>
    <row r="19063" ht="13.8" x14ac:dyDescent="0.25"/>
    <row r="19064" ht="13.8" x14ac:dyDescent="0.25"/>
    <row r="19065" ht="13.8" x14ac:dyDescent="0.25"/>
    <row r="19066" ht="13.8" x14ac:dyDescent="0.25"/>
    <row r="19067" ht="13.8" x14ac:dyDescent="0.25"/>
    <row r="19068" ht="13.8" x14ac:dyDescent="0.25"/>
    <row r="19069" ht="13.8" x14ac:dyDescent="0.25"/>
    <row r="19070" ht="13.8" x14ac:dyDescent="0.25"/>
    <row r="19071" ht="13.8" x14ac:dyDescent="0.25"/>
    <row r="19072" ht="13.8" x14ac:dyDescent="0.25"/>
    <row r="19073" ht="13.8" x14ac:dyDescent="0.25"/>
    <row r="19074" ht="13.8" x14ac:dyDescent="0.25"/>
    <row r="19075" ht="13.8" x14ac:dyDescent="0.25"/>
    <row r="19076" ht="13.8" x14ac:dyDescent="0.25"/>
    <row r="19077" ht="13.8" x14ac:dyDescent="0.25"/>
    <row r="19078" ht="13.8" x14ac:dyDescent="0.25"/>
    <row r="19079" ht="13.8" x14ac:dyDescent="0.25"/>
    <row r="19080" ht="13.8" x14ac:dyDescent="0.25"/>
    <row r="19081" ht="13.8" x14ac:dyDescent="0.25"/>
    <row r="19082" ht="13.8" x14ac:dyDescent="0.25"/>
    <row r="19083" ht="13.8" x14ac:dyDescent="0.25"/>
    <row r="19084" ht="13.8" x14ac:dyDescent="0.25"/>
    <row r="19085" ht="13.8" x14ac:dyDescent="0.25"/>
    <row r="19086" ht="13.8" x14ac:dyDescent="0.25"/>
    <row r="19087" ht="13.8" x14ac:dyDescent="0.25"/>
    <row r="19088" ht="13.8" x14ac:dyDescent="0.25"/>
    <row r="19089" ht="13.8" x14ac:dyDescent="0.25"/>
    <row r="19090" ht="13.8" x14ac:dyDescent="0.25"/>
    <row r="19091" ht="13.8" x14ac:dyDescent="0.25"/>
    <row r="19092" ht="13.8" x14ac:dyDescent="0.25"/>
    <row r="19093" ht="13.8" x14ac:dyDescent="0.25"/>
    <row r="19094" ht="13.8" x14ac:dyDescent="0.25"/>
    <row r="19095" ht="13.8" x14ac:dyDescent="0.25"/>
    <row r="19096" ht="13.8" x14ac:dyDescent="0.25"/>
    <row r="19097" ht="13.8" x14ac:dyDescent="0.25"/>
    <row r="19098" ht="13.8" x14ac:dyDescent="0.25"/>
    <row r="19099" ht="13.8" x14ac:dyDescent="0.25"/>
    <row r="19100" ht="13.8" x14ac:dyDescent="0.25"/>
    <row r="19101" ht="13.8" x14ac:dyDescent="0.25"/>
    <row r="19102" ht="13.8" x14ac:dyDescent="0.25"/>
    <row r="19103" ht="13.8" x14ac:dyDescent="0.25"/>
    <row r="19104" ht="13.8" x14ac:dyDescent="0.25"/>
    <row r="19105" ht="13.8" x14ac:dyDescent="0.25"/>
    <row r="19106" ht="13.8" x14ac:dyDescent="0.25"/>
    <row r="19107" ht="13.8" x14ac:dyDescent="0.25"/>
    <row r="19108" ht="13.8" x14ac:dyDescent="0.25"/>
    <row r="19109" ht="13.8" x14ac:dyDescent="0.25"/>
    <row r="19110" ht="13.8" x14ac:dyDescent="0.25"/>
    <row r="19111" ht="13.8" x14ac:dyDescent="0.25"/>
    <row r="19112" ht="13.8" x14ac:dyDescent="0.25"/>
    <row r="19113" ht="13.8" x14ac:dyDescent="0.25"/>
    <row r="19114" ht="13.8" x14ac:dyDescent="0.25"/>
    <row r="19115" ht="13.8" x14ac:dyDescent="0.25"/>
    <row r="19116" ht="13.8" x14ac:dyDescent="0.25"/>
    <row r="19117" ht="13.8" x14ac:dyDescent="0.25"/>
    <row r="19118" ht="13.8" x14ac:dyDescent="0.25"/>
    <row r="19119" ht="13.8" x14ac:dyDescent="0.25"/>
    <row r="19120" ht="13.8" x14ac:dyDescent="0.25"/>
    <row r="19121" ht="13.8" x14ac:dyDescent="0.25"/>
    <row r="19122" ht="13.8" x14ac:dyDescent="0.25"/>
    <row r="19123" ht="13.8" x14ac:dyDescent="0.25"/>
    <row r="19124" ht="13.8" x14ac:dyDescent="0.25"/>
    <row r="19125" ht="13.8" x14ac:dyDescent="0.25"/>
    <row r="19126" ht="13.8" x14ac:dyDescent="0.25"/>
    <row r="19127" ht="13.8" x14ac:dyDescent="0.25"/>
    <row r="19128" ht="13.8" x14ac:dyDescent="0.25"/>
    <row r="19129" ht="13.8" x14ac:dyDescent="0.25"/>
    <row r="19130" ht="13.8" x14ac:dyDescent="0.25"/>
    <row r="19131" ht="13.8" x14ac:dyDescent="0.25"/>
    <row r="19132" ht="13.8" x14ac:dyDescent="0.25"/>
    <row r="19133" ht="13.8" x14ac:dyDescent="0.25"/>
    <row r="19134" ht="13.8" x14ac:dyDescent="0.25"/>
    <row r="19135" ht="13.8" x14ac:dyDescent="0.25"/>
    <row r="19136" ht="13.8" x14ac:dyDescent="0.25"/>
    <row r="19137" ht="13.8" x14ac:dyDescent="0.25"/>
    <row r="19138" ht="13.8" x14ac:dyDescent="0.25"/>
    <row r="19139" ht="13.8" x14ac:dyDescent="0.25"/>
    <row r="19140" ht="13.8" x14ac:dyDescent="0.25"/>
    <row r="19141" ht="13.8" x14ac:dyDescent="0.25"/>
    <row r="19142" ht="13.8" x14ac:dyDescent="0.25"/>
    <row r="19143" ht="13.8" x14ac:dyDescent="0.25"/>
    <row r="19144" ht="13.8" x14ac:dyDescent="0.25"/>
    <row r="19145" ht="13.8" x14ac:dyDescent="0.25"/>
    <row r="19146" ht="13.8" x14ac:dyDescent="0.25"/>
    <row r="19147" ht="13.8" x14ac:dyDescent="0.25"/>
    <row r="19148" ht="13.8" x14ac:dyDescent="0.25"/>
    <row r="19149" ht="13.8" x14ac:dyDescent="0.25"/>
    <row r="19150" ht="13.8" x14ac:dyDescent="0.25"/>
    <row r="19151" ht="13.8" x14ac:dyDescent="0.25"/>
    <row r="19152" ht="13.8" x14ac:dyDescent="0.25"/>
    <row r="19153" ht="13.8" x14ac:dyDescent="0.25"/>
    <row r="19154" ht="13.8" x14ac:dyDescent="0.25"/>
    <row r="19155" ht="13.8" x14ac:dyDescent="0.25"/>
    <row r="19156" ht="13.8" x14ac:dyDescent="0.25"/>
    <row r="19157" ht="13.8" x14ac:dyDescent="0.25"/>
    <row r="19158" ht="13.8" x14ac:dyDescent="0.25"/>
    <row r="19159" ht="13.8" x14ac:dyDescent="0.25"/>
    <row r="19160" ht="13.8" x14ac:dyDescent="0.25"/>
    <row r="19161" ht="13.8" x14ac:dyDescent="0.25"/>
    <row r="19162" ht="13.8" x14ac:dyDescent="0.25"/>
    <row r="19163" ht="13.8" x14ac:dyDescent="0.25"/>
    <row r="19164" ht="13.8" x14ac:dyDescent="0.25"/>
    <row r="19165" ht="13.8" x14ac:dyDescent="0.25"/>
    <row r="19166" ht="13.8" x14ac:dyDescent="0.25"/>
    <row r="19167" ht="13.8" x14ac:dyDescent="0.25"/>
    <row r="19168" ht="13.8" x14ac:dyDescent="0.25"/>
    <row r="19169" ht="13.8" x14ac:dyDescent="0.25"/>
    <row r="19170" ht="13.8" x14ac:dyDescent="0.25"/>
    <row r="19171" ht="13.8" x14ac:dyDescent="0.25"/>
    <row r="19172" ht="13.8" x14ac:dyDescent="0.25"/>
    <row r="19173" ht="13.8" x14ac:dyDescent="0.25"/>
    <row r="19174" ht="13.8" x14ac:dyDescent="0.25"/>
    <row r="19175" ht="13.8" x14ac:dyDescent="0.25"/>
    <row r="19176" ht="13.8" x14ac:dyDescent="0.25"/>
    <row r="19177" ht="13.8" x14ac:dyDescent="0.25"/>
    <row r="19178" ht="13.8" x14ac:dyDescent="0.25"/>
    <row r="19179" ht="13.8" x14ac:dyDescent="0.25"/>
    <row r="19180" ht="13.8" x14ac:dyDescent="0.25"/>
    <row r="19181" ht="13.8" x14ac:dyDescent="0.25"/>
    <row r="19182" ht="13.8" x14ac:dyDescent="0.25"/>
    <row r="19183" ht="13.8" x14ac:dyDescent="0.25"/>
    <row r="19184" ht="13.8" x14ac:dyDescent="0.25"/>
    <row r="19185" ht="13.8" x14ac:dyDescent="0.25"/>
    <row r="19186" ht="13.8" x14ac:dyDescent="0.25"/>
    <row r="19187" ht="13.8" x14ac:dyDescent="0.25"/>
    <row r="19188" ht="13.8" x14ac:dyDescent="0.25"/>
    <row r="19189" ht="13.8" x14ac:dyDescent="0.25"/>
    <row r="19190" ht="13.8" x14ac:dyDescent="0.25"/>
    <row r="19191" ht="13.8" x14ac:dyDescent="0.25"/>
    <row r="19192" ht="13.8" x14ac:dyDescent="0.25"/>
    <row r="19193" ht="13.8" x14ac:dyDescent="0.25"/>
    <row r="19194" ht="13.8" x14ac:dyDescent="0.25"/>
    <row r="19195" ht="13.8" x14ac:dyDescent="0.25"/>
    <row r="19196" ht="13.8" x14ac:dyDescent="0.25"/>
    <row r="19197" ht="13.8" x14ac:dyDescent="0.25"/>
    <row r="19198" ht="13.8" x14ac:dyDescent="0.25"/>
    <row r="19199" ht="13.8" x14ac:dyDescent="0.25"/>
    <row r="19200" ht="13.8" x14ac:dyDescent="0.25"/>
    <row r="19201" ht="13.8" x14ac:dyDescent="0.25"/>
    <row r="19202" ht="13.8" x14ac:dyDescent="0.25"/>
    <row r="19203" ht="13.8" x14ac:dyDescent="0.25"/>
    <row r="19204" ht="13.8" x14ac:dyDescent="0.25"/>
    <row r="19205" ht="13.8" x14ac:dyDescent="0.25"/>
    <row r="19206" ht="13.8" x14ac:dyDescent="0.25"/>
    <row r="19207" ht="13.8" x14ac:dyDescent="0.25"/>
    <row r="19208" ht="13.8" x14ac:dyDescent="0.25"/>
    <row r="19209" ht="13.8" x14ac:dyDescent="0.25"/>
    <row r="19210" ht="13.8" x14ac:dyDescent="0.25"/>
    <row r="19211" ht="13.8" x14ac:dyDescent="0.25"/>
    <row r="19212" ht="13.8" x14ac:dyDescent="0.25"/>
    <row r="19213" ht="13.8" x14ac:dyDescent="0.25"/>
    <row r="19214" ht="13.8" x14ac:dyDescent="0.25"/>
    <row r="19215" ht="13.8" x14ac:dyDescent="0.25"/>
    <row r="19216" ht="13.8" x14ac:dyDescent="0.25"/>
    <row r="19217" ht="13.8" x14ac:dyDescent="0.25"/>
    <row r="19218" ht="13.8" x14ac:dyDescent="0.25"/>
    <row r="19219" ht="13.8" x14ac:dyDescent="0.25"/>
    <row r="19220" ht="13.8" x14ac:dyDescent="0.25"/>
    <row r="19221" ht="13.8" x14ac:dyDescent="0.25"/>
    <row r="19222" ht="13.8" x14ac:dyDescent="0.25"/>
    <row r="19223" ht="13.8" x14ac:dyDescent="0.25"/>
    <row r="19224" ht="13.8" x14ac:dyDescent="0.25"/>
    <row r="19225" ht="13.8" x14ac:dyDescent="0.25"/>
    <row r="19226" ht="13.8" x14ac:dyDescent="0.25"/>
    <row r="19227" ht="13.8" x14ac:dyDescent="0.25"/>
    <row r="19228" ht="13.8" x14ac:dyDescent="0.25"/>
    <row r="19229" ht="13.8" x14ac:dyDescent="0.25"/>
    <row r="19230" ht="13.8" x14ac:dyDescent="0.25"/>
    <row r="19231" ht="13.8" x14ac:dyDescent="0.25"/>
    <row r="19232" ht="13.8" x14ac:dyDescent="0.25"/>
    <row r="19233" ht="13.8" x14ac:dyDescent="0.25"/>
    <row r="19234" ht="13.8" x14ac:dyDescent="0.25"/>
    <row r="19235" ht="13.8" x14ac:dyDescent="0.25"/>
    <row r="19236" ht="13.8" x14ac:dyDescent="0.25"/>
    <row r="19237" ht="13.8" x14ac:dyDescent="0.25"/>
    <row r="19238" ht="13.8" x14ac:dyDescent="0.25"/>
    <row r="19239" ht="13.8" x14ac:dyDescent="0.25"/>
    <row r="19240" ht="13.8" x14ac:dyDescent="0.25"/>
    <row r="19241" ht="13.8" x14ac:dyDescent="0.25"/>
    <row r="19242" ht="13.8" x14ac:dyDescent="0.25"/>
    <row r="19243" ht="13.8" x14ac:dyDescent="0.25"/>
    <row r="19244" ht="13.8" x14ac:dyDescent="0.25"/>
    <row r="19245" ht="13.8" x14ac:dyDescent="0.25"/>
    <row r="19246" ht="13.8" x14ac:dyDescent="0.25"/>
    <row r="19247" ht="13.8" x14ac:dyDescent="0.25"/>
    <row r="19248" ht="13.8" x14ac:dyDescent="0.25"/>
    <row r="19249" ht="13.8" x14ac:dyDescent="0.25"/>
    <row r="19250" ht="13.8" x14ac:dyDescent="0.25"/>
    <row r="19251" ht="13.8" x14ac:dyDescent="0.25"/>
    <row r="19252" ht="13.8" x14ac:dyDescent="0.25"/>
    <row r="19253" ht="13.8" x14ac:dyDescent="0.25"/>
    <row r="19254" ht="13.8" x14ac:dyDescent="0.25"/>
    <row r="19255" ht="13.8" x14ac:dyDescent="0.25"/>
    <row r="19256" ht="13.8" x14ac:dyDescent="0.25"/>
    <row r="19257" ht="13.8" x14ac:dyDescent="0.25"/>
    <row r="19258" ht="13.8" x14ac:dyDescent="0.25"/>
    <row r="19259" ht="13.8" x14ac:dyDescent="0.25"/>
    <row r="19260" ht="13.8" x14ac:dyDescent="0.25"/>
    <row r="19261" ht="13.8" x14ac:dyDescent="0.25"/>
    <row r="19262" ht="13.8" x14ac:dyDescent="0.25"/>
    <row r="19263" ht="13.8" x14ac:dyDescent="0.25"/>
    <row r="19264" ht="13.8" x14ac:dyDescent="0.25"/>
    <row r="19265" ht="13.8" x14ac:dyDescent="0.25"/>
    <row r="19266" ht="13.8" x14ac:dyDescent="0.25"/>
    <row r="19267" ht="13.8" x14ac:dyDescent="0.25"/>
    <row r="19268" ht="13.8" x14ac:dyDescent="0.25"/>
    <row r="19269" ht="13.8" x14ac:dyDescent="0.25"/>
    <row r="19270" ht="13.8" x14ac:dyDescent="0.25"/>
    <row r="19271" ht="13.8" x14ac:dyDescent="0.25"/>
    <row r="19272" ht="13.8" x14ac:dyDescent="0.25"/>
    <row r="19273" ht="13.8" x14ac:dyDescent="0.25"/>
    <row r="19274" ht="13.8" x14ac:dyDescent="0.25"/>
    <row r="19275" ht="13.8" x14ac:dyDescent="0.25"/>
    <row r="19276" ht="13.8" x14ac:dyDescent="0.25"/>
    <row r="19277" ht="13.8" x14ac:dyDescent="0.25"/>
    <row r="19278" ht="13.8" x14ac:dyDescent="0.25"/>
    <row r="19279" ht="13.8" x14ac:dyDescent="0.25"/>
    <row r="19280" ht="13.8" x14ac:dyDescent="0.25"/>
    <row r="19281" ht="13.8" x14ac:dyDescent="0.25"/>
    <row r="19282" ht="13.8" x14ac:dyDescent="0.25"/>
    <row r="19283" ht="13.8" x14ac:dyDescent="0.25"/>
    <row r="19284" ht="13.8" x14ac:dyDescent="0.25"/>
    <row r="19285" ht="13.8" x14ac:dyDescent="0.25"/>
    <row r="19286" ht="13.8" x14ac:dyDescent="0.25"/>
    <row r="19287" ht="13.8" x14ac:dyDescent="0.25"/>
    <row r="19288" ht="13.8" x14ac:dyDescent="0.25"/>
    <row r="19289" ht="13.8" x14ac:dyDescent="0.25"/>
    <row r="19290" ht="13.8" x14ac:dyDescent="0.25"/>
    <row r="19291" ht="13.8" x14ac:dyDescent="0.25"/>
    <row r="19292" ht="13.8" x14ac:dyDescent="0.25"/>
    <row r="19293" ht="13.8" x14ac:dyDescent="0.25"/>
    <row r="19294" ht="13.8" x14ac:dyDescent="0.25"/>
    <row r="19295" ht="13.8" x14ac:dyDescent="0.25"/>
    <row r="19296" ht="13.8" x14ac:dyDescent="0.25"/>
    <row r="19297" ht="13.8" x14ac:dyDescent="0.25"/>
    <row r="19298" ht="13.8" x14ac:dyDescent="0.25"/>
    <row r="19299" ht="13.8" x14ac:dyDescent="0.25"/>
    <row r="19300" ht="13.8" x14ac:dyDescent="0.25"/>
    <row r="19301" ht="13.8" x14ac:dyDescent="0.25"/>
    <row r="19302" ht="13.8" x14ac:dyDescent="0.25"/>
    <row r="19303" ht="13.8" x14ac:dyDescent="0.25"/>
    <row r="19304" ht="13.8" x14ac:dyDescent="0.25"/>
    <row r="19305" ht="13.8" x14ac:dyDescent="0.25"/>
    <row r="19306" ht="13.8" x14ac:dyDescent="0.25"/>
    <row r="19307" ht="13.8" x14ac:dyDescent="0.25"/>
    <row r="19308" ht="13.8" x14ac:dyDescent="0.25"/>
    <row r="19309" ht="13.8" x14ac:dyDescent="0.25"/>
    <row r="19310" ht="13.8" x14ac:dyDescent="0.25"/>
    <row r="19311" ht="13.8" x14ac:dyDescent="0.25"/>
    <row r="19312" ht="13.8" x14ac:dyDescent="0.25"/>
    <row r="19313" ht="13.8" x14ac:dyDescent="0.25"/>
    <row r="19314" ht="13.8" x14ac:dyDescent="0.25"/>
    <row r="19315" ht="13.8" x14ac:dyDescent="0.25"/>
    <row r="19316" ht="13.8" x14ac:dyDescent="0.25"/>
    <row r="19317" ht="13.8" x14ac:dyDescent="0.25"/>
    <row r="19318" ht="13.8" x14ac:dyDescent="0.25"/>
    <row r="19319" ht="13.8" x14ac:dyDescent="0.25"/>
    <row r="19320" ht="13.8" x14ac:dyDescent="0.25"/>
    <row r="19321" ht="13.8" x14ac:dyDescent="0.25"/>
    <row r="19322" ht="13.8" x14ac:dyDescent="0.25"/>
    <row r="19323" ht="13.8" x14ac:dyDescent="0.25"/>
    <row r="19324" ht="13.8" x14ac:dyDescent="0.25"/>
    <row r="19325" ht="13.8" x14ac:dyDescent="0.25"/>
    <row r="19326" ht="13.8" x14ac:dyDescent="0.25"/>
    <row r="19327" ht="13.8" x14ac:dyDescent="0.25"/>
    <row r="19328" ht="13.8" x14ac:dyDescent="0.25"/>
    <row r="19329" ht="13.8" x14ac:dyDescent="0.25"/>
    <row r="19330" ht="13.8" x14ac:dyDescent="0.25"/>
    <row r="19331" ht="13.8" x14ac:dyDescent="0.25"/>
    <row r="19332" ht="13.8" x14ac:dyDescent="0.25"/>
    <row r="19333" ht="13.8" x14ac:dyDescent="0.25"/>
    <row r="19334" ht="13.8" x14ac:dyDescent="0.25"/>
    <row r="19335" ht="13.8" x14ac:dyDescent="0.25"/>
    <row r="19336" ht="13.8" x14ac:dyDescent="0.25"/>
    <row r="19337" ht="13.8" x14ac:dyDescent="0.25"/>
    <row r="19338" ht="13.8" x14ac:dyDescent="0.25"/>
    <row r="19339" ht="13.8" x14ac:dyDescent="0.25"/>
    <row r="19340" ht="13.8" x14ac:dyDescent="0.25"/>
    <row r="19341" ht="13.8" x14ac:dyDescent="0.25"/>
    <row r="19342" ht="13.8" x14ac:dyDescent="0.25"/>
    <row r="19343" ht="13.8" x14ac:dyDescent="0.25"/>
    <row r="19344" ht="13.8" x14ac:dyDescent="0.25"/>
    <row r="19345" ht="13.8" x14ac:dyDescent="0.25"/>
    <row r="19346" ht="13.8" x14ac:dyDescent="0.25"/>
    <row r="19347" ht="13.8" x14ac:dyDescent="0.25"/>
    <row r="19348" ht="13.8" x14ac:dyDescent="0.25"/>
    <row r="19349" ht="13.8" x14ac:dyDescent="0.25"/>
    <row r="19350" ht="13.8" x14ac:dyDescent="0.25"/>
    <row r="19351" ht="13.8" x14ac:dyDescent="0.25"/>
    <row r="19352" ht="13.8" x14ac:dyDescent="0.25"/>
    <row r="19353" ht="13.8" x14ac:dyDescent="0.25"/>
    <row r="19354" ht="13.8" x14ac:dyDescent="0.25"/>
    <row r="19355" ht="13.8" x14ac:dyDescent="0.25"/>
    <row r="19356" ht="13.8" x14ac:dyDescent="0.25"/>
    <row r="19357" ht="13.8" x14ac:dyDescent="0.25"/>
    <row r="19358" ht="13.8" x14ac:dyDescent="0.25"/>
    <row r="19359" ht="13.8" x14ac:dyDescent="0.25"/>
    <row r="19360" ht="13.8" x14ac:dyDescent="0.25"/>
    <row r="19361" ht="13.8" x14ac:dyDescent="0.25"/>
    <row r="19362" ht="13.8" x14ac:dyDescent="0.25"/>
    <row r="19363" ht="13.8" x14ac:dyDescent="0.25"/>
    <row r="19364" ht="13.8" x14ac:dyDescent="0.25"/>
    <row r="19365" ht="13.8" x14ac:dyDescent="0.25"/>
    <row r="19366" ht="13.8" x14ac:dyDescent="0.25"/>
    <row r="19367" ht="13.8" x14ac:dyDescent="0.25"/>
    <row r="19368" ht="13.8" x14ac:dyDescent="0.25"/>
    <row r="19369" ht="13.8" x14ac:dyDescent="0.25"/>
    <row r="19370" ht="13.8" x14ac:dyDescent="0.25"/>
    <row r="19371" ht="13.8" x14ac:dyDescent="0.25"/>
    <row r="19372" ht="13.8" x14ac:dyDescent="0.25"/>
    <row r="19373" ht="13.8" x14ac:dyDescent="0.25"/>
    <row r="19374" ht="13.8" x14ac:dyDescent="0.25"/>
    <row r="19375" ht="13.8" x14ac:dyDescent="0.25"/>
    <row r="19376" ht="13.8" x14ac:dyDescent="0.25"/>
    <row r="19377" ht="13.8" x14ac:dyDescent="0.25"/>
    <row r="19378" ht="13.8" x14ac:dyDescent="0.25"/>
    <row r="19379" ht="13.8" x14ac:dyDescent="0.25"/>
    <row r="19380" ht="13.8" x14ac:dyDescent="0.25"/>
    <row r="19381" ht="13.8" x14ac:dyDescent="0.25"/>
    <row r="19382" ht="13.8" x14ac:dyDescent="0.25"/>
    <row r="19383" ht="13.8" x14ac:dyDescent="0.25"/>
    <row r="19384" ht="13.8" x14ac:dyDescent="0.25"/>
    <row r="19385" ht="13.8" x14ac:dyDescent="0.25"/>
    <row r="19386" ht="13.8" x14ac:dyDescent="0.25"/>
    <row r="19387" ht="13.8" x14ac:dyDescent="0.25"/>
    <row r="19388" ht="13.8" x14ac:dyDescent="0.25"/>
    <row r="19389" ht="13.8" x14ac:dyDescent="0.25"/>
    <row r="19390" ht="13.8" x14ac:dyDescent="0.25"/>
    <row r="19391" ht="13.8" x14ac:dyDescent="0.25"/>
    <row r="19392" ht="13.8" x14ac:dyDescent="0.25"/>
    <row r="19393" ht="13.8" x14ac:dyDescent="0.25"/>
    <row r="19394" ht="13.8" x14ac:dyDescent="0.25"/>
    <row r="19395" ht="13.8" x14ac:dyDescent="0.25"/>
    <row r="19396" ht="13.8" x14ac:dyDescent="0.25"/>
    <row r="19397" ht="13.8" x14ac:dyDescent="0.25"/>
    <row r="19398" ht="13.8" x14ac:dyDescent="0.25"/>
    <row r="19399" ht="13.8" x14ac:dyDescent="0.25"/>
    <row r="19400" ht="13.8" x14ac:dyDescent="0.25"/>
    <row r="19401" ht="13.8" x14ac:dyDescent="0.25"/>
    <row r="19402" ht="13.8" x14ac:dyDescent="0.25"/>
    <row r="19403" ht="13.8" x14ac:dyDescent="0.25"/>
    <row r="19404" ht="13.8" x14ac:dyDescent="0.25"/>
    <row r="19405" ht="13.8" x14ac:dyDescent="0.25"/>
    <row r="19406" ht="13.8" x14ac:dyDescent="0.25"/>
    <row r="19407" ht="13.8" x14ac:dyDescent="0.25"/>
    <row r="19408" ht="13.8" x14ac:dyDescent="0.25"/>
    <row r="19409" ht="13.8" x14ac:dyDescent="0.25"/>
    <row r="19410" ht="13.8" x14ac:dyDescent="0.25"/>
    <row r="19411" ht="13.8" x14ac:dyDescent="0.25"/>
    <row r="19412" ht="13.8" x14ac:dyDescent="0.25"/>
    <row r="19413" ht="13.8" x14ac:dyDescent="0.25"/>
    <row r="19414" ht="13.8" x14ac:dyDescent="0.25"/>
    <row r="19415" ht="13.8" x14ac:dyDescent="0.25"/>
    <row r="19416" ht="13.8" x14ac:dyDescent="0.25"/>
    <row r="19417" ht="13.8" x14ac:dyDescent="0.25"/>
    <row r="19418" ht="13.8" x14ac:dyDescent="0.25"/>
    <row r="19419" ht="13.8" x14ac:dyDescent="0.25"/>
    <row r="19420" ht="13.8" x14ac:dyDescent="0.25"/>
    <row r="19421" ht="13.8" x14ac:dyDescent="0.25"/>
    <row r="19422" ht="13.8" x14ac:dyDescent="0.25"/>
    <row r="19423" ht="13.8" x14ac:dyDescent="0.25"/>
    <row r="19424" ht="13.8" x14ac:dyDescent="0.25"/>
    <row r="19425" ht="13.8" x14ac:dyDescent="0.25"/>
    <row r="19426" ht="13.8" x14ac:dyDescent="0.25"/>
    <row r="19427" ht="13.8" x14ac:dyDescent="0.25"/>
    <row r="19428" ht="13.8" x14ac:dyDescent="0.25"/>
    <row r="19429" ht="13.8" x14ac:dyDescent="0.25"/>
    <row r="19430" ht="13.8" x14ac:dyDescent="0.25"/>
    <row r="19431" ht="13.8" x14ac:dyDescent="0.25"/>
    <row r="19432" ht="13.8" x14ac:dyDescent="0.25"/>
    <row r="19433" ht="13.8" x14ac:dyDescent="0.25"/>
    <row r="19434" ht="13.8" x14ac:dyDescent="0.25"/>
    <row r="19435" ht="13.8" x14ac:dyDescent="0.25"/>
    <row r="19436" ht="13.8" x14ac:dyDescent="0.25"/>
    <row r="19437" ht="13.8" x14ac:dyDescent="0.25"/>
    <row r="19438" ht="13.8" x14ac:dyDescent="0.25"/>
    <row r="19439" ht="13.8" x14ac:dyDescent="0.25"/>
    <row r="19440" ht="13.8" x14ac:dyDescent="0.25"/>
    <row r="19441" ht="13.8" x14ac:dyDescent="0.25"/>
    <row r="19442" ht="13.8" x14ac:dyDescent="0.25"/>
    <row r="19443" ht="13.8" x14ac:dyDescent="0.25"/>
    <row r="19444" ht="13.8" x14ac:dyDescent="0.25"/>
    <row r="19445" ht="13.8" x14ac:dyDescent="0.25"/>
    <row r="19446" ht="13.8" x14ac:dyDescent="0.25"/>
    <row r="19447" ht="13.8" x14ac:dyDescent="0.25"/>
    <row r="19448" ht="13.8" x14ac:dyDescent="0.25"/>
    <row r="19449" ht="13.8" x14ac:dyDescent="0.25"/>
    <row r="19450" ht="13.8" x14ac:dyDescent="0.25"/>
    <row r="19451" ht="13.8" x14ac:dyDescent="0.25"/>
    <row r="19452" ht="13.8" x14ac:dyDescent="0.25"/>
    <row r="19453" ht="13.8" x14ac:dyDescent="0.25"/>
    <row r="19454" ht="13.8" x14ac:dyDescent="0.25"/>
    <row r="19455" ht="13.8" x14ac:dyDescent="0.25"/>
    <row r="19456" ht="13.8" x14ac:dyDescent="0.25"/>
    <row r="19457" ht="13.8" x14ac:dyDescent="0.25"/>
    <row r="19458" ht="13.8" x14ac:dyDescent="0.25"/>
    <row r="19459" ht="13.8" x14ac:dyDescent="0.25"/>
    <row r="19460" ht="13.8" x14ac:dyDescent="0.25"/>
    <row r="19461" ht="13.8" x14ac:dyDescent="0.25"/>
    <row r="19462" ht="13.8" x14ac:dyDescent="0.25"/>
    <row r="19463" ht="13.8" x14ac:dyDescent="0.25"/>
    <row r="19464" ht="13.8" x14ac:dyDescent="0.25"/>
    <row r="19465" ht="13.8" x14ac:dyDescent="0.25"/>
    <row r="19466" ht="13.8" x14ac:dyDescent="0.25"/>
    <row r="19467" ht="13.8" x14ac:dyDescent="0.25"/>
    <row r="19468" ht="13.8" x14ac:dyDescent="0.25"/>
    <row r="19469" ht="13.8" x14ac:dyDescent="0.25"/>
    <row r="19470" ht="13.8" x14ac:dyDescent="0.25"/>
    <row r="19471" ht="13.8" x14ac:dyDescent="0.25"/>
    <row r="19472" ht="13.8" x14ac:dyDescent="0.25"/>
    <row r="19473" ht="13.8" x14ac:dyDescent="0.25"/>
    <row r="19474" ht="13.8" x14ac:dyDescent="0.25"/>
    <row r="19475" ht="13.8" x14ac:dyDescent="0.25"/>
    <row r="19476" ht="13.8" x14ac:dyDescent="0.25"/>
    <row r="19477" ht="13.8" x14ac:dyDescent="0.25"/>
    <row r="19478" ht="13.8" x14ac:dyDescent="0.25"/>
    <row r="19479" ht="13.8" x14ac:dyDescent="0.25"/>
    <row r="19480" ht="13.8" x14ac:dyDescent="0.25"/>
    <row r="19481" ht="13.8" x14ac:dyDescent="0.25"/>
    <row r="19482" ht="13.8" x14ac:dyDescent="0.25"/>
    <row r="19483" ht="13.8" x14ac:dyDescent="0.25"/>
    <row r="19484" ht="13.8" x14ac:dyDescent="0.25"/>
    <row r="19485" ht="13.8" x14ac:dyDescent="0.25"/>
    <row r="19486" ht="13.8" x14ac:dyDescent="0.25"/>
    <row r="19487" ht="13.8" x14ac:dyDescent="0.25"/>
    <row r="19488" ht="13.8" x14ac:dyDescent="0.25"/>
    <row r="19489" ht="13.8" x14ac:dyDescent="0.25"/>
    <row r="19490" ht="13.8" x14ac:dyDescent="0.25"/>
    <row r="19491" ht="13.8" x14ac:dyDescent="0.25"/>
    <row r="19492" ht="13.8" x14ac:dyDescent="0.25"/>
    <row r="19493" ht="13.8" x14ac:dyDescent="0.25"/>
    <row r="19494" ht="13.8" x14ac:dyDescent="0.25"/>
    <row r="19495" ht="13.8" x14ac:dyDescent="0.25"/>
    <row r="19496" ht="13.8" x14ac:dyDescent="0.25"/>
    <row r="19497" ht="13.8" x14ac:dyDescent="0.25"/>
    <row r="19498" ht="13.8" x14ac:dyDescent="0.25"/>
    <row r="19499" ht="13.8" x14ac:dyDescent="0.25"/>
    <row r="19500" ht="13.8" x14ac:dyDescent="0.25"/>
    <row r="19501" ht="13.8" x14ac:dyDescent="0.25"/>
    <row r="19502" ht="13.8" x14ac:dyDescent="0.25"/>
    <row r="19503" ht="13.8" x14ac:dyDescent="0.25"/>
    <row r="19504" ht="13.8" x14ac:dyDescent="0.25"/>
    <row r="19505" ht="13.8" x14ac:dyDescent="0.25"/>
    <row r="19506" ht="13.8" x14ac:dyDescent="0.25"/>
    <row r="19507" ht="13.8" x14ac:dyDescent="0.25"/>
    <row r="19508" ht="13.8" x14ac:dyDescent="0.25"/>
    <row r="19509" ht="13.8" x14ac:dyDescent="0.25"/>
    <row r="19510" ht="13.8" x14ac:dyDescent="0.25"/>
    <row r="19511" ht="13.8" x14ac:dyDescent="0.25"/>
    <row r="19512" ht="13.8" x14ac:dyDescent="0.25"/>
    <row r="19513" ht="13.8" x14ac:dyDescent="0.25"/>
    <row r="19514" ht="13.8" x14ac:dyDescent="0.25"/>
    <row r="19515" ht="13.8" x14ac:dyDescent="0.25"/>
    <row r="19516" ht="13.8" x14ac:dyDescent="0.25"/>
    <row r="19517" ht="13.8" x14ac:dyDescent="0.25"/>
    <row r="19518" ht="13.8" x14ac:dyDescent="0.25"/>
    <row r="19519" ht="13.8" x14ac:dyDescent="0.25"/>
    <row r="19520" ht="13.8" x14ac:dyDescent="0.25"/>
    <row r="19521" ht="13.8" x14ac:dyDescent="0.25"/>
    <row r="19522" ht="13.8" x14ac:dyDescent="0.25"/>
    <row r="19523" ht="13.8" x14ac:dyDescent="0.25"/>
    <row r="19524" ht="13.8" x14ac:dyDescent="0.25"/>
    <row r="19525" ht="13.8" x14ac:dyDescent="0.25"/>
    <row r="19526" ht="13.8" x14ac:dyDescent="0.25"/>
    <row r="19527" ht="13.8" x14ac:dyDescent="0.25"/>
    <row r="19528" ht="13.8" x14ac:dyDescent="0.25"/>
    <row r="19529" ht="13.8" x14ac:dyDescent="0.25"/>
    <row r="19530" ht="13.8" x14ac:dyDescent="0.25"/>
    <row r="19531" ht="13.8" x14ac:dyDescent="0.25"/>
    <row r="19532" ht="13.8" x14ac:dyDescent="0.25"/>
    <row r="19533" ht="13.8" x14ac:dyDescent="0.25"/>
    <row r="19534" ht="13.8" x14ac:dyDescent="0.25"/>
    <row r="19535" ht="13.8" x14ac:dyDescent="0.25"/>
    <row r="19536" ht="13.8" x14ac:dyDescent="0.25"/>
    <row r="19537" ht="13.8" x14ac:dyDescent="0.25"/>
    <row r="19538" ht="13.8" x14ac:dyDescent="0.25"/>
    <row r="19539" ht="13.8" x14ac:dyDescent="0.25"/>
    <row r="19540" ht="13.8" x14ac:dyDescent="0.25"/>
    <row r="19541" ht="13.8" x14ac:dyDescent="0.25"/>
    <row r="19542" ht="13.8" x14ac:dyDescent="0.25"/>
    <row r="19543" ht="13.8" x14ac:dyDescent="0.25"/>
    <row r="19544" ht="13.8" x14ac:dyDescent="0.25"/>
    <row r="19545" ht="13.8" x14ac:dyDescent="0.25"/>
    <row r="19546" ht="13.8" x14ac:dyDescent="0.25"/>
    <row r="19547" ht="13.8" x14ac:dyDescent="0.25"/>
    <row r="19548" ht="13.8" x14ac:dyDescent="0.25"/>
    <row r="19549" ht="13.8" x14ac:dyDescent="0.25"/>
    <row r="19550" ht="13.8" x14ac:dyDescent="0.25"/>
    <row r="19551" ht="13.8" x14ac:dyDescent="0.25"/>
    <row r="19552" ht="13.8" x14ac:dyDescent="0.25"/>
    <row r="19553" ht="13.8" x14ac:dyDescent="0.25"/>
    <row r="19554" ht="13.8" x14ac:dyDescent="0.25"/>
    <row r="19555" ht="13.8" x14ac:dyDescent="0.25"/>
    <row r="19556" ht="13.8" x14ac:dyDescent="0.25"/>
    <row r="19557" ht="13.8" x14ac:dyDescent="0.25"/>
    <row r="19558" ht="13.8" x14ac:dyDescent="0.25"/>
    <row r="19559" ht="13.8" x14ac:dyDescent="0.25"/>
    <row r="19560" ht="13.8" x14ac:dyDescent="0.25"/>
    <row r="19561" ht="13.8" x14ac:dyDescent="0.25"/>
    <row r="19562" ht="13.8" x14ac:dyDescent="0.25"/>
    <row r="19563" ht="13.8" x14ac:dyDescent="0.25"/>
    <row r="19564" ht="13.8" x14ac:dyDescent="0.25"/>
    <row r="19565" ht="13.8" x14ac:dyDescent="0.25"/>
    <row r="19566" ht="13.8" x14ac:dyDescent="0.25"/>
    <row r="19567" ht="13.8" x14ac:dyDescent="0.25"/>
    <row r="19568" ht="13.8" x14ac:dyDescent="0.25"/>
    <row r="19569" ht="13.8" x14ac:dyDescent="0.25"/>
    <row r="19570" ht="13.8" x14ac:dyDescent="0.25"/>
    <row r="19571" ht="13.8" x14ac:dyDescent="0.25"/>
    <row r="19572" ht="13.8" x14ac:dyDescent="0.25"/>
    <row r="19573" ht="13.8" x14ac:dyDescent="0.25"/>
    <row r="19574" ht="13.8" x14ac:dyDescent="0.25"/>
    <row r="19575" ht="13.8" x14ac:dyDescent="0.25"/>
    <row r="19576" ht="13.8" x14ac:dyDescent="0.25"/>
    <row r="19577" ht="13.8" x14ac:dyDescent="0.25"/>
    <row r="19578" ht="13.8" x14ac:dyDescent="0.25"/>
    <row r="19579" ht="13.8" x14ac:dyDescent="0.25"/>
    <row r="19580" ht="13.8" x14ac:dyDescent="0.25"/>
    <row r="19581" ht="13.8" x14ac:dyDescent="0.25"/>
    <row r="19582" ht="13.8" x14ac:dyDescent="0.25"/>
    <row r="19583" ht="13.8" x14ac:dyDescent="0.25"/>
    <row r="19584" ht="13.8" x14ac:dyDescent="0.25"/>
    <row r="19585" ht="13.8" x14ac:dyDescent="0.25"/>
    <row r="19586" ht="13.8" x14ac:dyDescent="0.25"/>
    <row r="19587" ht="13.8" x14ac:dyDescent="0.25"/>
    <row r="19588" ht="13.8" x14ac:dyDescent="0.25"/>
    <row r="19589" ht="13.8" x14ac:dyDescent="0.25"/>
    <row r="19590" ht="13.8" x14ac:dyDescent="0.25"/>
    <row r="19591" ht="13.8" x14ac:dyDescent="0.25"/>
    <row r="19592" ht="13.8" x14ac:dyDescent="0.25"/>
    <row r="19593" ht="13.8" x14ac:dyDescent="0.25"/>
    <row r="19594" ht="13.8" x14ac:dyDescent="0.25"/>
    <row r="19595" ht="13.8" x14ac:dyDescent="0.25"/>
    <row r="19596" ht="13.8" x14ac:dyDescent="0.25"/>
    <row r="19597" ht="13.8" x14ac:dyDescent="0.25"/>
    <row r="19598" ht="13.8" x14ac:dyDescent="0.25"/>
    <row r="19599" ht="13.8" x14ac:dyDescent="0.25"/>
    <row r="19600" ht="13.8" x14ac:dyDescent="0.25"/>
    <row r="19601" ht="13.8" x14ac:dyDescent="0.25"/>
    <row r="19602" ht="13.8" x14ac:dyDescent="0.25"/>
    <row r="19603" ht="13.8" x14ac:dyDescent="0.25"/>
    <row r="19604" ht="13.8" x14ac:dyDescent="0.25"/>
    <row r="19605" ht="13.8" x14ac:dyDescent="0.25"/>
    <row r="19606" ht="13.8" x14ac:dyDescent="0.25"/>
    <row r="19607" ht="13.8" x14ac:dyDescent="0.25"/>
    <row r="19608" ht="13.8" x14ac:dyDescent="0.25"/>
    <row r="19609" ht="13.8" x14ac:dyDescent="0.25"/>
    <row r="19610" ht="13.8" x14ac:dyDescent="0.25"/>
    <row r="19611" ht="13.8" x14ac:dyDescent="0.25"/>
    <row r="19612" ht="13.8" x14ac:dyDescent="0.25"/>
    <row r="19613" ht="13.8" x14ac:dyDescent="0.25"/>
    <row r="19614" ht="13.8" x14ac:dyDescent="0.25"/>
    <row r="19615" ht="13.8" x14ac:dyDescent="0.25"/>
    <row r="19616" ht="13.8" x14ac:dyDescent="0.25"/>
    <row r="19617" ht="13.8" x14ac:dyDescent="0.25"/>
    <row r="19618" ht="13.8" x14ac:dyDescent="0.25"/>
    <row r="19619" ht="13.8" x14ac:dyDescent="0.25"/>
    <row r="19620" ht="13.8" x14ac:dyDescent="0.25"/>
    <row r="19621" ht="13.8" x14ac:dyDescent="0.25"/>
    <row r="19622" ht="13.8" x14ac:dyDescent="0.25"/>
    <row r="19623" ht="13.8" x14ac:dyDescent="0.25"/>
    <row r="19624" ht="13.8" x14ac:dyDescent="0.25"/>
    <row r="19625" ht="13.8" x14ac:dyDescent="0.25"/>
    <row r="19626" ht="13.8" x14ac:dyDescent="0.25"/>
    <row r="19627" ht="13.8" x14ac:dyDescent="0.25"/>
    <row r="19628" ht="13.8" x14ac:dyDescent="0.25"/>
    <row r="19629" ht="13.8" x14ac:dyDescent="0.25"/>
    <row r="19630" ht="13.8" x14ac:dyDescent="0.25"/>
    <row r="19631" ht="13.8" x14ac:dyDescent="0.25"/>
    <row r="19632" ht="13.8" x14ac:dyDescent="0.25"/>
    <row r="19633" ht="13.8" x14ac:dyDescent="0.25"/>
    <row r="19634" ht="13.8" x14ac:dyDescent="0.25"/>
    <row r="19635" ht="13.8" x14ac:dyDescent="0.25"/>
    <row r="19636" ht="13.8" x14ac:dyDescent="0.25"/>
    <row r="19637" ht="13.8" x14ac:dyDescent="0.25"/>
    <row r="19638" ht="13.8" x14ac:dyDescent="0.25"/>
    <row r="19639" ht="13.8" x14ac:dyDescent="0.25"/>
    <row r="19640" ht="13.8" x14ac:dyDescent="0.25"/>
    <row r="19641" ht="13.8" x14ac:dyDescent="0.25"/>
    <row r="19642" ht="13.8" x14ac:dyDescent="0.25"/>
    <row r="19643" ht="13.8" x14ac:dyDescent="0.25"/>
    <row r="19644" ht="13.8" x14ac:dyDescent="0.25"/>
    <row r="19645" ht="13.8" x14ac:dyDescent="0.25"/>
    <row r="19646" ht="13.8" x14ac:dyDescent="0.25"/>
    <row r="19647" ht="13.8" x14ac:dyDescent="0.25"/>
    <row r="19648" ht="13.8" x14ac:dyDescent="0.25"/>
    <row r="19649" ht="13.8" x14ac:dyDescent="0.25"/>
    <row r="19650" ht="13.8" x14ac:dyDescent="0.25"/>
    <row r="19651" ht="13.8" x14ac:dyDescent="0.25"/>
    <row r="19652" ht="13.8" x14ac:dyDescent="0.25"/>
    <row r="19653" ht="13.8" x14ac:dyDescent="0.25"/>
    <row r="19654" ht="13.8" x14ac:dyDescent="0.25"/>
    <row r="19655" ht="13.8" x14ac:dyDescent="0.25"/>
    <row r="19656" ht="13.8" x14ac:dyDescent="0.25"/>
    <row r="19657" ht="13.8" x14ac:dyDescent="0.25"/>
    <row r="19658" ht="13.8" x14ac:dyDescent="0.25"/>
    <row r="19659" ht="13.8" x14ac:dyDescent="0.25"/>
    <row r="19660" ht="13.8" x14ac:dyDescent="0.25"/>
    <row r="19661" ht="13.8" x14ac:dyDescent="0.25"/>
    <row r="19662" ht="13.8" x14ac:dyDescent="0.25"/>
    <row r="19663" ht="13.8" x14ac:dyDescent="0.25"/>
    <row r="19664" ht="13.8" x14ac:dyDescent="0.25"/>
    <row r="19665" ht="13.8" x14ac:dyDescent="0.25"/>
    <row r="19666" ht="13.8" x14ac:dyDescent="0.25"/>
    <row r="19667" ht="13.8" x14ac:dyDescent="0.25"/>
    <row r="19668" ht="13.8" x14ac:dyDescent="0.25"/>
    <row r="19669" ht="13.8" x14ac:dyDescent="0.25"/>
    <row r="19670" ht="13.8" x14ac:dyDescent="0.25"/>
    <row r="19671" ht="13.8" x14ac:dyDescent="0.25"/>
    <row r="19672" ht="13.8" x14ac:dyDescent="0.25"/>
    <row r="19673" ht="13.8" x14ac:dyDescent="0.25"/>
    <row r="19674" ht="13.8" x14ac:dyDescent="0.25"/>
    <row r="19675" ht="13.8" x14ac:dyDescent="0.25"/>
    <row r="19676" ht="13.8" x14ac:dyDescent="0.25"/>
    <row r="19677" ht="13.8" x14ac:dyDescent="0.25"/>
    <row r="19678" ht="13.8" x14ac:dyDescent="0.25"/>
    <row r="19679" ht="13.8" x14ac:dyDescent="0.25"/>
    <row r="19680" ht="13.8" x14ac:dyDescent="0.25"/>
    <row r="19681" ht="13.8" x14ac:dyDescent="0.25"/>
    <row r="19682" ht="13.8" x14ac:dyDescent="0.25"/>
    <row r="19683" ht="13.8" x14ac:dyDescent="0.25"/>
    <row r="19684" ht="13.8" x14ac:dyDescent="0.25"/>
    <row r="19685" ht="13.8" x14ac:dyDescent="0.25"/>
    <row r="19686" ht="13.8" x14ac:dyDescent="0.25"/>
    <row r="19687" ht="13.8" x14ac:dyDescent="0.25"/>
    <row r="19688" ht="13.8" x14ac:dyDescent="0.25"/>
    <row r="19689" ht="13.8" x14ac:dyDescent="0.25"/>
    <row r="19690" ht="13.8" x14ac:dyDescent="0.25"/>
    <row r="19691" ht="13.8" x14ac:dyDescent="0.25"/>
    <row r="19692" ht="13.8" x14ac:dyDescent="0.25"/>
    <row r="19693" ht="13.8" x14ac:dyDescent="0.25"/>
    <row r="19694" ht="13.8" x14ac:dyDescent="0.25"/>
    <row r="19695" ht="13.8" x14ac:dyDescent="0.25"/>
    <row r="19696" ht="13.8" x14ac:dyDescent="0.25"/>
    <row r="19697" ht="13.8" x14ac:dyDescent="0.25"/>
    <row r="19698" ht="13.8" x14ac:dyDescent="0.25"/>
    <row r="19699" ht="13.8" x14ac:dyDescent="0.25"/>
    <row r="19700" ht="13.8" x14ac:dyDescent="0.25"/>
    <row r="19701" ht="13.8" x14ac:dyDescent="0.25"/>
    <row r="19702" ht="13.8" x14ac:dyDescent="0.25"/>
    <row r="19703" ht="13.8" x14ac:dyDescent="0.25"/>
    <row r="19704" ht="13.8" x14ac:dyDescent="0.25"/>
    <row r="19705" ht="13.8" x14ac:dyDescent="0.25"/>
    <row r="19706" ht="13.8" x14ac:dyDescent="0.25"/>
    <row r="19707" ht="13.8" x14ac:dyDescent="0.25"/>
    <row r="19708" ht="13.8" x14ac:dyDescent="0.25"/>
    <row r="19709" ht="13.8" x14ac:dyDescent="0.25"/>
    <row r="19710" ht="13.8" x14ac:dyDescent="0.25"/>
    <row r="19711" ht="13.8" x14ac:dyDescent="0.25"/>
    <row r="19712" ht="13.8" x14ac:dyDescent="0.25"/>
    <row r="19713" ht="13.8" x14ac:dyDescent="0.25"/>
    <row r="19714" ht="13.8" x14ac:dyDescent="0.25"/>
    <row r="19715" ht="13.8" x14ac:dyDescent="0.25"/>
    <row r="19716" ht="13.8" x14ac:dyDescent="0.25"/>
    <row r="19717" ht="13.8" x14ac:dyDescent="0.25"/>
    <row r="19718" ht="13.8" x14ac:dyDescent="0.25"/>
    <row r="19719" ht="13.8" x14ac:dyDescent="0.25"/>
    <row r="19720" ht="13.8" x14ac:dyDescent="0.25"/>
    <row r="19721" ht="13.8" x14ac:dyDescent="0.25"/>
    <row r="19722" ht="13.8" x14ac:dyDescent="0.25"/>
    <row r="19723" ht="13.8" x14ac:dyDescent="0.25"/>
    <row r="19724" ht="13.8" x14ac:dyDescent="0.25"/>
    <row r="19725" ht="13.8" x14ac:dyDescent="0.25"/>
    <row r="19726" ht="13.8" x14ac:dyDescent="0.25"/>
    <row r="19727" ht="13.8" x14ac:dyDescent="0.25"/>
    <row r="19728" ht="13.8" x14ac:dyDescent="0.25"/>
    <row r="19729" ht="13.8" x14ac:dyDescent="0.25"/>
    <row r="19730" ht="13.8" x14ac:dyDescent="0.25"/>
    <row r="19731" ht="13.8" x14ac:dyDescent="0.25"/>
    <row r="19732" ht="13.8" x14ac:dyDescent="0.25"/>
    <row r="19733" ht="13.8" x14ac:dyDescent="0.25"/>
    <row r="19734" ht="13.8" x14ac:dyDescent="0.25"/>
    <row r="19735" ht="13.8" x14ac:dyDescent="0.25"/>
    <row r="19736" ht="13.8" x14ac:dyDescent="0.25"/>
    <row r="19737" ht="13.8" x14ac:dyDescent="0.25"/>
    <row r="19738" ht="13.8" x14ac:dyDescent="0.25"/>
    <row r="19739" ht="13.8" x14ac:dyDescent="0.25"/>
    <row r="19740" ht="13.8" x14ac:dyDescent="0.25"/>
    <row r="19741" ht="13.8" x14ac:dyDescent="0.25"/>
    <row r="19742" ht="13.8" x14ac:dyDescent="0.25"/>
    <row r="19743" ht="13.8" x14ac:dyDescent="0.25"/>
    <row r="19744" ht="13.8" x14ac:dyDescent="0.25"/>
    <row r="19745" ht="13.8" x14ac:dyDescent="0.25"/>
    <row r="19746" ht="13.8" x14ac:dyDescent="0.25"/>
    <row r="19747" ht="13.8" x14ac:dyDescent="0.25"/>
    <row r="19748" ht="13.8" x14ac:dyDescent="0.25"/>
    <row r="19749" ht="13.8" x14ac:dyDescent="0.25"/>
    <row r="19750" ht="13.8" x14ac:dyDescent="0.25"/>
    <row r="19751" ht="13.8" x14ac:dyDescent="0.25"/>
    <row r="19752" ht="13.8" x14ac:dyDescent="0.25"/>
    <row r="19753" ht="13.8" x14ac:dyDescent="0.25"/>
    <row r="19754" ht="13.8" x14ac:dyDescent="0.25"/>
    <row r="19755" ht="13.8" x14ac:dyDescent="0.25"/>
    <row r="19756" ht="13.8" x14ac:dyDescent="0.25"/>
    <row r="19757" ht="13.8" x14ac:dyDescent="0.25"/>
    <row r="19758" ht="13.8" x14ac:dyDescent="0.25"/>
    <row r="19759" ht="13.8" x14ac:dyDescent="0.25"/>
    <row r="19760" ht="13.8" x14ac:dyDescent="0.25"/>
    <row r="19761" ht="13.8" x14ac:dyDescent="0.25"/>
    <row r="19762" ht="13.8" x14ac:dyDescent="0.25"/>
    <row r="19763" ht="13.8" x14ac:dyDescent="0.25"/>
    <row r="19764" ht="13.8" x14ac:dyDescent="0.25"/>
    <row r="19765" ht="13.8" x14ac:dyDescent="0.25"/>
    <row r="19766" ht="13.8" x14ac:dyDescent="0.25"/>
    <row r="19767" ht="13.8" x14ac:dyDescent="0.25"/>
    <row r="19768" ht="13.8" x14ac:dyDescent="0.25"/>
    <row r="19769" ht="13.8" x14ac:dyDescent="0.25"/>
    <row r="19770" ht="13.8" x14ac:dyDescent="0.25"/>
    <row r="19771" ht="13.8" x14ac:dyDescent="0.25"/>
    <row r="19772" ht="13.8" x14ac:dyDescent="0.25"/>
    <row r="19773" ht="13.8" x14ac:dyDescent="0.25"/>
    <row r="19774" ht="13.8" x14ac:dyDescent="0.25"/>
    <row r="19775" ht="13.8" x14ac:dyDescent="0.25"/>
    <row r="19776" ht="13.8" x14ac:dyDescent="0.25"/>
    <row r="19777" ht="13.8" x14ac:dyDescent="0.25"/>
    <row r="19778" ht="13.8" x14ac:dyDescent="0.25"/>
    <row r="19779" ht="13.8" x14ac:dyDescent="0.25"/>
    <row r="19780" ht="13.8" x14ac:dyDescent="0.25"/>
    <row r="19781" ht="13.8" x14ac:dyDescent="0.25"/>
    <row r="19782" ht="13.8" x14ac:dyDescent="0.25"/>
    <row r="19783" ht="13.8" x14ac:dyDescent="0.25"/>
    <row r="19784" ht="13.8" x14ac:dyDescent="0.25"/>
    <row r="19785" ht="13.8" x14ac:dyDescent="0.25"/>
    <row r="19786" ht="13.8" x14ac:dyDescent="0.25"/>
    <row r="19787" ht="13.8" x14ac:dyDescent="0.25"/>
    <row r="19788" ht="13.8" x14ac:dyDescent="0.25"/>
    <row r="19789" ht="13.8" x14ac:dyDescent="0.25"/>
    <row r="19790" ht="13.8" x14ac:dyDescent="0.25"/>
    <row r="19791" ht="13.8" x14ac:dyDescent="0.25"/>
    <row r="19792" ht="13.8" x14ac:dyDescent="0.25"/>
    <row r="19793" ht="13.8" x14ac:dyDescent="0.25"/>
    <row r="19794" ht="13.8" x14ac:dyDescent="0.25"/>
    <row r="19795" ht="13.8" x14ac:dyDescent="0.25"/>
    <row r="19796" ht="13.8" x14ac:dyDescent="0.25"/>
    <row r="19797" ht="13.8" x14ac:dyDescent="0.25"/>
    <row r="19798" ht="13.8" x14ac:dyDescent="0.25"/>
    <row r="19799" ht="13.8" x14ac:dyDescent="0.25"/>
    <row r="19800" ht="13.8" x14ac:dyDescent="0.25"/>
    <row r="19801" ht="13.8" x14ac:dyDescent="0.25"/>
    <row r="19802" ht="13.8" x14ac:dyDescent="0.25"/>
    <row r="19803" ht="13.8" x14ac:dyDescent="0.25"/>
    <row r="19804" ht="13.8" x14ac:dyDescent="0.25"/>
    <row r="19805" ht="13.8" x14ac:dyDescent="0.25"/>
    <row r="19806" ht="13.8" x14ac:dyDescent="0.25"/>
    <row r="19807" ht="13.8" x14ac:dyDescent="0.25"/>
    <row r="19808" ht="13.8" x14ac:dyDescent="0.25"/>
    <row r="19809" ht="13.8" x14ac:dyDescent="0.25"/>
    <row r="19810" ht="13.8" x14ac:dyDescent="0.25"/>
    <row r="19811" ht="13.8" x14ac:dyDescent="0.25"/>
    <row r="19812" ht="13.8" x14ac:dyDescent="0.25"/>
    <row r="19813" ht="13.8" x14ac:dyDescent="0.25"/>
    <row r="19814" ht="13.8" x14ac:dyDescent="0.25"/>
    <row r="19815" ht="13.8" x14ac:dyDescent="0.25"/>
    <row r="19816" ht="13.8" x14ac:dyDescent="0.25"/>
    <row r="19817" ht="13.8" x14ac:dyDescent="0.25"/>
    <row r="19818" ht="13.8" x14ac:dyDescent="0.25"/>
    <row r="19819" ht="13.8" x14ac:dyDescent="0.25"/>
    <row r="19820" ht="13.8" x14ac:dyDescent="0.25"/>
    <row r="19821" ht="13.8" x14ac:dyDescent="0.25"/>
    <row r="19822" ht="13.8" x14ac:dyDescent="0.25"/>
    <row r="19823" ht="13.8" x14ac:dyDescent="0.25"/>
    <row r="19824" ht="13.8" x14ac:dyDescent="0.25"/>
    <row r="19825" ht="13.8" x14ac:dyDescent="0.25"/>
    <row r="19826" ht="13.8" x14ac:dyDescent="0.25"/>
    <row r="19827" ht="13.8" x14ac:dyDescent="0.25"/>
    <row r="19828" ht="13.8" x14ac:dyDescent="0.25"/>
    <row r="19829" ht="13.8" x14ac:dyDescent="0.25"/>
    <row r="19830" ht="13.8" x14ac:dyDescent="0.25"/>
    <row r="19831" ht="13.8" x14ac:dyDescent="0.25"/>
    <row r="19832" ht="13.8" x14ac:dyDescent="0.25"/>
    <row r="19833" ht="13.8" x14ac:dyDescent="0.25"/>
    <row r="19834" ht="13.8" x14ac:dyDescent="0.25"/>
    <row r="19835" ht="13.8" x14ac:dyDescent="0.25"/>
    <row r="19836" ht="13.8" x14ac:dyDescent="0.25"/>
    <row r="19837" ht="13.8" x14ac:dyDescent="0.25"/>
    <row r="19838" ht="13.8" x14ac:dyDescent="0.25"/>
    <row r="19839" ht="13.8" x14ac:dyDescent="0.25"/>
    <row r="19840" ht="13.8" x14ac:dyDescent="0.25"/>
    <row r="19841" ht="13.8" x14ac:dyDescent="0.25"/>
    <row r="19842" ht="13.8" x14ac:dyDescent="0.25"/>
    <row r="19843" ht="13.8" x14ac:dyDescent="0.25"/>
    <row r="19844" ht="13.8" x14ac:dyDescent="0.25"/>
    <row r="19845" ht="13.8" x14ac:dyDescent="0.25"/>
    <row r="19846" ht="13.8" x14ac:dyDescent="0.25"/>
    <row r="19847" ht="13.8" x14ac:dyDescent="0.25"/>
    <row r="19848" ht="13.8" x14ac:dyDescent="0.25"/>
    <row r="19849" ht="13.8" x14ac:dyDescent="0.25"/>
    <row r="19850" ht="13.8" x14ac:dyDescent="0.25"/>
    <row r="19851" ht="13.8" x14ac:dyDescent="0.25"/>
    <row r="19852" ht="13.8" x14ac:dyDescent="0.25"/>
    <row r="19853" ht="13.8" x14ac:dyDescent="0.25"/>
    <row r="19854" ht="13.8" x14ac:dyDescent="0.25"/>
    <row r="19855" ht="13.8" x14ac:dyDescent="0.25"/>
    <row r="19856" ht="13.8" x14ac:dyDescent="0.25"/>
    <row r="19857" ht="13.8" x14ac:dyDescent="0.25"/>
    <row r="19858" ht="13.8" x14ac:dyDescent="0.25"/>
    <row r="19859" ht="13.8" x14ac:dyDescent="0.25"/>
    <row r="19860" ht="13.8" x14ac:dyDescent="0.25"/>
    <row r="19861" ht="13.8" x14ac:dyDescent="0.25"/>
    <row r="19862" ht="13.8" x14ac:dyDescent="0.25"/>
    <row r="19863" ht="13.8" x14ac:dyDescent="0.25"/>
    <row r="19864" ht="13.8" x14ac:dyDescent="0.25"/>
    <row r="19865" ht="13.8" x14ac:dyDescent="0.25"/>
    <row r="19866" ht="13.8" x14ac:dyDescent="0.25"/>
    <row r="19867" ht="13.8" x14ac:dyDescent="0.25"/>
    <row r="19868" ht="13.8" x14ac:dyDescent="0.25"/>
    <row r="19869" ht="13.8" x14ac:dyDescent="0.25"/>
    <row r="19870" ht="13.8" x14ac:dyDescent="0.25"/>
    <row r="19871" ht="13.8" x14ac:dyDescent="0.25"/>
    <row r="19872" ht="13.8" x14ac:dyDescent="0.25"/>
    <row r="19873" ht="13.8" x14ac:dyDescent="0.25"/>
    <row r="19874" ht="13.8" x14ac:dyDescent="0.25"/>
    <row r="19875" ht="13.8" x14ac:dyDescent="0.25"/>
    <row r="19876" ht="13.8" x14ac:dyDescent="0.25"/>
    <row r="19877" ht="13.8" x14ac:dyDescent="0.25"/>
    <row r="19878" ht="13.8" x14ac:dyDescent="0.25"/>
    <row r="19879" ht="13.8" x14ac:dyDescent="0.25"/>
    <row r="19880" ht="13.8" x14ac:dyDescent="0.25"/>
    <row r="19881" ht="13.8" x14ac:dyDescent="0.25"/>
    <row r="19882" ht="13.8" x14ac:dyDescent="0.25"/>
    <row r="19883" ht="13.8" x14ac:dyDescent="0.25"/>
    <row r="19884" ht="13.8" x14ac:dyDescent="0.25"/>
    <row r="19885" ht="13.8" x14ac:dyDescent="0.25"/>
    <row r="19886" ht="13.8" x14ac:dyDescent="0.25"/>
    <row r="19887" ht="13.8" x14ac:dyDescent="0.25"/>
    <row r="19888" ht="13.8" x14ac:dyDescent="0.25"/>
    <row r="19889" ht="13.8" x14ac:dyDescent="0.25"/>
    <row r="19890" ht="13.8" x14ac:dyDescent="0.25"/>
    <row r="19891" ht="13.8" x14ac:dyDescent="0.25"/>
    <row r="19892" ht="13.8" x14ac:dyDescent="0.25"/>
    <row r="19893" ht="13.8" x14ac:dyDescent="0.25"/>
    <row r="19894" ht="13.8" x14ac:dyDescent="0.25"/>
    <row r="19895" ht="13.8" x14ac:dyDescent="0.25"/>
    <row r="19896" ht="13.8" x14ac:dyDescent="0.25"/>
    <row r="19897" ht="13.8" x14ac:dyDescent="0.25"/>
    <row r="19898" ht="13.8" x14ac:dyDescent="0.25"/>
    <row r="19899" ht="13.8" x14ac:dyDescent="0.25"/>
    <row r="19900" ht="13.8" x14ac:dyDescent="0.25"/>
    <row r="19901" ht="13.8" x14ac:dyDescent="0.25"/>
    <row r="19902" ht="13.8" x14ac:dyDescent="0.25"/>
    <row r="19903" ht="13.8" x14ac:dyDescent="0.25"/>
    <row r="19904" ht="13.8" x14ac:dyDescent="0.25"/>
    <row r="19905" ht="13.8" x14ac:dyDescent="0.25"/>
    <row r="19906" ht="13.8" x14ac:dyDescent="0.25"/>
    <row r="19907" ht="13.8" x14ac:dyDescent="0.25"/>
    <row r="19908" ht="13.8" x14ac:dyDescent="0.25"/>
    <row r="19909" ht="13.8" x14ac:dyDescent="0.25"/>
    <row r="19910" ht="13.8" x14ac:dyDescent="0.25"/>
    <row r="19911" ht="13.8" x14ac:dyDescent="0.25"/>
    <row r="19912" ht="13.8" x14ac:dyDescent="0.25"/>
    <row r="19913" ht="13.8" x14ac:dyDescent="0.25"/>
    <row r="19914" ht="13.8" x14ac:dyDescent="0.25"/>
    <row r="19915" ht="13.8" x14ac:dyDescent="0.25"/>
    <row r="19916" ht="13.8" x14ac:dyDescent="0.25"/>
    <row r="19917" ht="13.8" x14ac:dyDescent="0.25"/>
    <row r="19918" ht="13.8" x14ac:dyDescent="0.25"/>
    <row r="19919" ht="13.8" x14ac:dyDescent="0.25"/>
    <row r="19920" ht="13.8" x14ac:dyDescent="0.25"/>
    <row r="19921" ht="13.8" x14ac:dyDescent="0.25"/>
    <row r="19922" ht="13.8" x14ac:dyDescent="0.25"/>
    <row r="19923" ht="13.8" x14ac:dyDescent="0.25"/>
    <row r="19924" ht="13.8" x14ac:dyDescent="0.25"/>
    <row r="19925" ht="13.8" x14ac:dyDescent="0.25"/>
    <row r="19926" ht="13.8" x14ac:dyDescent="0.25"/>
    <row r="19927" ht="13.8" x14ac:dyDescent="0.25"/>
    <row r="19928" ht="13.8" x14ac:dyDescent="0.25"/>
    <row r="19929" ht="13.8" x14ac:dyDescent="0.25"/>
    <row r="19930" ht="13.8" x14ac:dyDescent="0.25"/>
    <row r="19931" ht="13.8" x14ac:dyDescent="0.25"/>
    <row r="19932" ht="13.8" x14ac:dyDescent="0.25"/>
    <row r="19933" ht="13.8" x14ac:dyDescent="0.25"/>
    <row r="19934" ht="13.8" x14ac:dyDescent="0.25"/>
    <row r="19935" ht="13.8" x14ac:dyDescent="0.25"/>
    <row r="19936" ht="13.8" x14ac:dyDescent="0.25"/>
    <row r="19937" ht="13.8" x14ac:dyDescent="0.25"/>
    <row r="19938" ht="13.8" x14ac:dyDescent="0.25"/>
    <row r="19939" ht="13.8" x14ac:dyDescent="0.25"/>
    <row r="19940" ht="13.8" x14ac:dyDescent="0.25"/>
    <row r="19941" ht="13.8" x14ac:dyDescent="0.25"/>
    <row r="19942" ht="13.8" x14ac:dyDescent="0.25"/>
    <row r="19943" ht="13.8" x14ac:dyDescent="0.25"/>
    <row r="19944" ht="13.8" x14ac:dyDescent="0.25"/>
    <row r="19945" ht="13.8" x14ac:dyDescent="0.25"/>
    <row r="19946" ht="13.8" x14ac:dyDescent="0.25"/>
    <row r="19947" ht="13.8" x14ac:dyDescent="0.25"/>
    <row r="19948" ht="13.8" x14ac:dyDescent="0.25"/>
    <row r="19949" ht="13.8" x14ac:dyDescent="0.25"/>
    <row r="19950" ht="13.8" x14ac:dyDescent="0.25"/>
    <row r="19951" ht="13.8" x14ac:dyDescent="0.25"/>
    <row r="19952" ht="13.8" x14ac:dyDescent="0.25"/>
    <row r="19953" ht="13.8" x14ac:dyDescent="0.25"/>
    <row r="19954" ht="13.8" x14ac:dyDescent="0.25"/>
    <row r="19955" ht="13.8" x14ac:dyDescent="0.25"/>
    <row r="19956" ht="13.8" x14ac:dyDescent="0.25"/>
    <row r="19957" ht="13.8" x14ac:dyDescent="0.25"/>
    <row r="19958" ht="13.8" x14ac:dyDescent="0.25"/>
    <row r="19959" ht="13.8" x14ac:dyDescent="0.25"/>
    <row r="19960" ht="13.8" x14ac:dyDescent="0.25"/>
    <row r="19961" ht="13.8" x14ac:dyDescent="0.25"/>
    <row r="19962" ht="13.8" x14ac:dyDescent="0.25"/>
    <row r="19963" ht="13.8" x14ac:dyDescent="0.25"/>
    <row r="19964" ht="13.8" x14ac:dyDescent="0.25"/>
    <row r="19965" ht="13.8" x14ac:dyDescent="0.25"/>
    <row r="19966" ht="13.8" x14ac:dyDescent="0.25"/>
    <row r="19967" ht="13.8" x14ac:dyDescent="0.25"/>
    <row r="19968" ht="13.8" x14ac:dyDescent="0.25"/>
    <row r="19969" ht="13.8" x14ac:dyDescent="0.25"/>
    <row r="19970" ht="13.8" x14ac:dyDescent="0.25"/>
    <row r="19971" ht="13.8" x14ac:dyDescent="0.25"/>
    <row r="19972" ht="13.8" x14ac:dyDescent="0.25"/>
    <row r="19973" ht="13.8" x14ac:dyDescent="0.25"/>
    <row r="19974" ht="13.8" x14ac:dyDescent="0.25"/>
    <row r="19975" ht="13.8" x14ac:dyDescent="0.25"/>
    <row r="19976" ht="13.8" x14ac:dyDescent="0.25"/>
    <row r="19977" ht="13.8" x14ac:dyDescent="0.25"/>
    <row r="19978" ht="13.8" x14ac:dyDescent="0.25"/>
    <row r="19979" ht="13.8" x14ac:dyDescent="0.25"/>
    <row r="19980" ht="13.8" x14ac:dyDescent="0.25"/>
    <row r="19981" ht="13.8" x14ac:dyDescent="0.25"/>
    <row r="19982" ht="13.8" x14ac:dyDescent="0.25"/>
    <row r="19983" ht="13.8" x14ac:dyDescent="0.25"/>
    <row r="19984" ht="13.8" x14ac:dyDescent="0.25"/>
    <row r="19985" ht="13.8" x14ac:dyDescent="0.25"/>
    <row r="19986" ht="13.8" x14ac:dyDescent="0.25"/>
    <row r="19987" ht="13.8" x14ac:dyDescent="0.25"/>
    <row r="19988" ht="13.8" x14ac:dyDescent="0.25"/>
    <row r="19989" ht="13.8" x14ac:dyDescent="0.25"/>
    <row r="19990" ht="13.8" x14ac:dyDescent="0.25"/>
    <row r="19991" ht="13.8" x14ac:dyDescent="0.25"/>
    <row r="19992" ht="13.8" x14ac:dyDescent="0.25"/>
    <row r="19993" ht="13.8" x14ac:dyDescent="0.25"/>
    <row r="19994" ht="13.8" x14ac:dyDescent="0.25"/>
    <row r="19995" ht="13.8" x14ac:dyDescent="0.25"/>
    <row r="19996" ht="13.8" x14ac:dyDescent="0.25"/>
    <row r="19997" ht="13.8" x14ac:dyDescent="0.25"/>
    <row r="19998" ht="13.8" x14ac:dyDescent="0.25"/>
    <row r="19999" ht="13.8" x14ac:dyDescent="0.25"/>
    <row r="20000" ht="13.8" x14ac:dyDescent="0.25"/>
    <row r="20001" ht="13.8" x14ac:dyDescent="0.25"/>
    <row r="20002" ht="13.8" x14ac:dyDescent="0.25"/>
    <row r="20003" ht="13.8" x14ac:dyDescent="0.25"/>
    <row r="20004" ht="13.8" x14ac:dyDescent="0.25"/>
    <row r="20005" ht="13.8" x14ac:dyDescent="0.25"/>
    <row r="20006" ht="13.8" x14ac:dyDescent="0.25"/>
    <row r="20007" ht="13.8" x14ac:dyDescent="0.25"/>
    <row r="20008" ht="13.8" x14ac:dyDescent="0.25"/>
    <row r="20009" ht="13.8" x14ac:dyDescent="0.25"/>
    <row r="20010" ht="13.8" x14ac:dyDescent="0.25"/>
    <row r="20011" ht="13.8" x14ac:dyDescent="0.25"/>
    <row r="20012" ht="13.8" x14ac:dyDescent="0.25"/>
    <row r="20013" ht="13.8" x14ac:dyDescent="0.25"/>
    <row r="20014" ht="13.8" x14ac:dyDescent="0.25"/>
    <row r="20015" ht="13.8" x14ac:dyDescent="0.25"/>
    <row r="20016" ht="13.8" x14ac:dyDescent="0.25"/>
    <row r="20017" ht="13.8" x14ac:dyDescent="0.25"/>
    <row r="20018" ht="13.8" x14ac:dyDescent="0.25"/>
    <row r="20019" ht="13.8" x14ac:dyDescent="0.25"/>
    <row r="20020" ht="13.8" x14ac:dyDescent="0.25"/>
    <row r="20021" ht="13.8" x14ac:dyDescent="0.25"/>
    <row r="20022" ht="13.8" x14ac:dyDescent="0.25"/>
    <row r="20023" ht="13.8" x14ac:dyDescent="0.25"/>
    <row r="20024" ht="13.8" x14ac:dyDescent="0.25"/>
    <row r="20025" ht="13.8" x14ac:dyDescent="0.25"/>
    <row r="20026" ht="13.8" x14ac:dyDescent="0.25"/>
    <row r="20027" ht="13.8" x14ac:dyDescent="0.25"/>
    <row r="20028" ht="13.8" x14ac:dyDescent="0.25"/>
    <row r="20029" ht="13.8" x14ac:dyDescent="0.25"/>
    <row r="20030" ht="13.8" x14ac:dyDescent="0.25"/>
    <row r="20031" ht="13.8" x14ac:dyDescent="0.25"/>
    <row r="20032" ht="13.8" x14ac:dyDescent="0.25"/>
    <row r="20033" ht="13.8" x14ac:dyDescent="0.25"/>
    <row r="20034" ht="13.8" x14ac:dyDescent="0.25"/>
    <row r="20035" ht="13.8" x14ac:dyDescent="0.25"/>
    <row r="20036" ht="13.8" x14ac:dyDescent="0.25"/>
    <row r="20037" ht="13.8" x14ac:dyDescent="0.25"/>
    <row r="20038" ht="13.8" x14ac:dyDescent="0.25"/>
    <row r="20039" ht="13.8" x14ac:dyDescent="0.25"/>
    <row r="20040" ht="13.8" x14ac:dyDescent="0.25"/>
    <row r="20041" ht="13.8" x14ac:dyDescent="0.25"/>
    <row r="20042" ht="13.8" x14ac:dyDescent="0.25"/>
    <row r="20043" ht="13.8" x14ac:dyDescent="0.25"/>
    <row r="20044" ht="13.8" x14ac:dyDescent="0.25"/>
    <row r="20045" ht="13.8" x14ac:dyDescent="0.25"/>
    <row r="20046" ht="13.8" x14ac:dyDescent="0.25"/>
    <row r="20047" ht="13.8" x14ac:dyDescent="0.25"/>
    <row r="20048" ht="13.8" x14ac:dyDescent="0.25"/>
    <row r="20049" ht="13.8" x14ac:dyDescent="0.25"/>
    <row r="20050" ht="13.8" x14ac:dyDescent="0.25"/>
    <row r="20051" ht="13.8" x14ac:dyDescent="0.25"/>
    <row r="20052" ht="13.8" x14ac:dyDescent="0.25"/>
    <row r="20053" ht="13.8" x14ac:dyDescent="0.25"/>
    <row r="20054" ht="13.8" x14ac:dyDescent="0.25"/>
    <row r="20055" ht="13.8" x14ac:dyDescent="0.25"/>
    <row r="20056" ht="13.8" x14ac:dyDescent="0.25"/>
    <row r="20057" ht="13.8" x14ac:dyDescent="0.25"/>
    <row r="20058" ht="13.8" x14ac:dyDescent="0.25"/>
    <row r="20059" ht="13.8" x14ac:dyDescent="0.25"/>
    <row r="20060" ht="13.8" x14ac:dyDescent="0.25"/>
    <row r="20061" ht="13.8" x14ac:dyDescent="0.25"/>
    <row r="20062" ht="13.8" x14ac:dyDescent="0.25"/>
    <row r="20063" ht="13.8" x14ac:dyDescent="0.25"/>
    <row r="20064" ht="13.8" x14ac:dyDescent="0.25"/>
    <row r="20065" ht="13.8" x14ac:dyDescent="0.25"/>
    <row r="20066" ht="13.8" x14ac:dyDescent="0.25"/>
    <row r="20067" ht="13.8" x14ac:dyDescent="0.25"/>
    <row r="20068" ht="13.8" x14ac:dyDescent="0.25"/>
    <row r="20069" ht="13.8" x14ac:dyDescent="0.25"/>
    <row r="20070" ht="13.8" x14ac:dyDescent="0.25"/>
    <row r="20071" ht="13.8" x14ac:dyDescent="0.25"/>
    <row r="20072" ht="13.8" x14ac:dyDescent="0.25"/>
    <row r="20073" ht="13.8" x14ac:dyDescent="0.25"/>
    <row r="20074" ht="13.8" x14ac:dyDescent="0.25"/>
    <row r="20075" ht="13.8" x14ac:dyDescent="0.25"/>
    <row r="20076" ht="13.8" x14ac:dyDescent="0.25"/>
    <row r="20077" ht="13.8" x14ac:dyDescent="0.25"/>
    <row r="20078" ht="13.8" x14ac:dyDescent="0.25"/>
    <row r="20079" ht="13.8" x14ac:dyDescent="0.25"/>
    <row r="20080" ht="13.8" x14ac:dyDescent="0.25"/>
    <row r="20081" ht="13.8" x14ac:dyDescent="0.25"/>
    <row r="20082" ht="13.8" x14ac:dyDescent="0.25"/>
    <row r="20083" ht="13.8" x14ac:dyDescent="0.25"/>
    <row r="20084" ht="13.8" x14ac:dyDescent="0.25"/>
    <row r="20085" ht="13.8" x14ac:dyDescent="0.25"/>
    <row r="20086" ht="13.8" x14ac:dyDescent="0.25"/>
    <row r="20087" ht="13.8" x14ac:dyDescent="0.25"/>
    <row r="20088" ht="13.8" x14ac:dyDescent="0.25"/>
    <row r="20089" ht="13.8" x14ac:dyDescent="0.25"/>
    <row r="20090" ht="13.8" x14ac:dyDescent="0.25"/>
    <row r="20091" ht="13.8" x14ac:dyDescent="0.25"/>
    <row r="20092" ht="13.8" x14ac:dyDescent="0.25"/>
    <row r="20093" ht="13.8" x14ac:dyDescent="0.25"/>
    <row r="20094" ht="13.8" x14ac:dyDescent="0.25"/>
    <row r="20095" ht="13.8" x14ac:dyDescent="0.25"/>
    <row r="20096" ht="13.8" x14ac:dyDescent="0.25"/>
    <row r="20097" ht="13.8" x14ac:dyDescent="0.25"/>
    <row r="20098" ht="13.8" x14ac:dyDescent="0.25"/>
    <row r="20099" ht="13.8" x14ac:dyDescent="0.25"/>
    <row r="20100" ht="13.8" x14ac:dyDescent="0.25"/>
    <row r="20101" ht="13.8" x14ac:dyDescent="0.25"/>
    <row r="20102" ht="13.8" x14ac:dyDescent="0.25"/>
    <row r="20103" ht="13.8" x14ac:dyDescent="0.25"/>
    <row r="20104" ht="13.8" x14ac:dyDescent="0.25"/>
    <row r="20105" ht="13.8" x14ac:dyDescent="0.25"/>
    <row r="20106" ht="13.8" x14ac:dyDescent="0.25"/>
    <row r="20107" ht="13.8" x14ac:dyDescent="0.25"/>
    <row r="20108" ht="13.8" x14ac:dyDescent="0.25"/>
    <row r="20109" ht="13.8" x14ac:dyDescent="0.25"/>
    <row r="20110" ht="13.8" x14ac:dyDescent="0.25"/>
    <row r="20111" ht="13.8" x14ac:dyDescent="0.25"/>
    <row r="20112" ht="13.8" x14ac:dyDescent="0.25"/>
    <row r="20113" ht="13.8" x14ac:dyDescent="0.25"/>
    <row r="20114" ht="13.8" x14ac:dyDescent="0.25"/>
    <row r="20115" ht="13.8" x14ac:dyDescent="0.25"/>
    <row r="20116" ht="13.8" x14ac:dyDescent="0.25"/>
    <row r="20117" ht="13.8" x14ac:dyDescent="0.25"/>
    <row r="20118" ht="13.8" x14ac:dyDescent="0.25"/>
    <row r="20119" ht="13.8" x14ac:dyDescent="0.25"/>
    <row r="20120" ht="13.8" x14ac:dyDescent="0.25"/>
    <row r="20121" ht="13.8" x14ac:dyDescent="0.25"/>
    <row r="20122" ht="13.8" x14ac:dyDescent="0.25"/>
    <row r="20123" ht="13.8" x14ac:dyDescent="0.25"/>
    <row r="20124" ht="13.8" x14ac:dyDescent="0.25"/>
    <row r="20125" ht="13.8" x14ac:dyDescent="0.25"/>
    <row r="20126" ht="13.8" x14ac:dyDescent="0.25"/>
    <row r="20127" ht="13.8" x14ac:dyDescent="0.25"/>
    <row r="20128" ht="13.8" x14ac:dyDescent="0.25"/>
    <row r="20129" ht="13.8" x14ac:dyDescent="0.25"/>
    <row r="20130" ht="13.8" x14ac:dyDescent="0.25"/>
    <row r="20131" ht="13.8" x14ac:dyDescent="0.25"/>
    <row r="20132" ht="13.8" x14ac:dyDescent="0.25"/>
    <row r="20133" ht="13.8" x14ac:dyDescent="0.25"/>
    <row r="20134" ht="13.8" x14ac:dyDescent="0.25"/>
    <row r="20135" ht="13.8" x14ac:dyDescent="0.25"/>
    <row r="20136" ht="13.8" x14ac:dyDescent="0.25"/>
    <row r="20137" ht="13.8" x14ac:dyDescent="0.25"/>
    <row r="20138" ht="13.8" x14ac:dyDescent="0.25"/>
    <row r="20139" ht="13.8" x14ac:dyDescent="0.25"/>
    <row r="20140" ht="13.8" x14ac:dyDescent="0.25"/>
    <row r="20141" ht="13.8" x14ac:dyDescent="0.25"/>
    <row r="20142" ht="13.8" x14ac:dyDescent="0.25"/>
    <row r="20143" ht="13.8" x14ac:dyDescent="0.25"/>
    <row r="20144" ht="13.8" x14ac:dyDescent="0.25"/>
    <row r="20145" ht="13.8" x14ac:dyDescent="0.25"/>
    <row r="20146" ht="13.8" x14ac:dyDescent="0.25"/>
    <row r="20147" ht="13.8" x14ac:dyDescent="0.25"/>
    <row r="20148" ht="13.8" x14ac:dyDescent="0.25"/>
    <row r="20149" ht="13.8" x14ac:dyDescent="0.25"/>
    <row r="20150" ht="13.8" x14ac:dyDescent="0.25"/>
    <row r="20151" ht="13.8" x14ac:dyDescent="0.25"/>
    <row r="20152" ht="13.8" x14ac:dyDescent="0.25"/>
    <row r="20153" ht="13.8" x14ac:dyDescent="0.25"/>
    <row r="20154" ht="13.8" x14ac:dyDescent="0.25"/>
    <row r="20155" ht="13.8" x14ac:dyDescent="0.25"/>
    <row r="20156" ht="13.8" x14ac:dyDescent="0.25"/>
    <row r="20157" ht="13.8" x14ac:dyDescent="0.25"/>
    <row r="20158" ht="13.8" x14ac:dyDescent="0.25"/>
    <row r="20159" ht="13.8" x14ac:dyDescent="0.25"/>
    <row r="20160" ht="13.8" x14ac:dyDescent="0.25"/>
    <row r="20161" ht="13.8" x14ac:dyDescent="0.25"/>
    <row r="20162" ht="13.8" x14ac:dyDescent="0.25"/>
    <row r="20163" ht="13.8" x14ac:dyDescent="0.25"/>
    <row r="20164" ht="13.8" x14ac:dyDescent="0.25"/>
    <row r="20165" ht="13.8" x14ac:dyDescent="0.25"/>
    <row r="20166" ht="13.8" x14ac:dyDescent="0.25"/>
    <row r="20167" ht="13.8" x14ac:dyDescent="0.25"/>
    <row r="20168" ht="13.8" x14ac:dyDescent="0.25"/>
    <row r="20169" ht="13.8" x14ac:dyDescent="0.25"/>
    <row r="20170" ht="13.8" x14ac:dyDescent="0.25"/>
    <row r="20171" ht="13.8" x14ac:dyDescent="0.25"/>
    <row r="20172" ht="13.8" x14ac:dyDescent="0.25"/>
    <row r="20173" ht="13.8" x14ac:dyDescent="0.25"/>
    <row r="20174" ht="13.8" x14ac:dyDescent="0.25"/>
    <row r="20175" ht="13.8" x14ac:dyDescent="0.25"/>
    <row r="20176" ht="13.8" x14ac:dyDescent="0.25"/>
    <row r="20177" ht="13.8" x14ac:dyDescent="0.25"/>
    <row r="20178" ht="13.8" x14ac:dyDescent="0.25"/>
    <row r="20179" ht="13.8" x14ac:dyDescent="0.25"/>
    <row r="20180" ht="13.8" x14ac:dyDescent="0.25"/>
    <row r="20181" ht="13.8" x14ac:dyDescent="0.25"/>
    <row r="20182" ht="13.8" x14ac:dyDescent="0.25"/>
    <row r="20183" ht="13.8" x14ac:dyDescent="0.25"/>
    <row r="20184" ht="13.8" x14ac:dyDescent="0.25"/>
    <row r="20185" ht="13.8" x14ac:dyDescent="0.25"/>
    <row r="20186" ht="13.8" x14ac:dyDescent="0.25"/>
    <row r="20187" ht="13.8" x14ac:dyDescent="0.25"/>
    <row r="20188" ht="13.8" x14ac:dyDescent="0.25"/>
    <row r="20189" ht="13.8" x14ac:dyDescent="0.25"/>
    <row r="20190" ht="13.8" x14ac:dyDescent="0.25"/>
    <row r="20191" ht="13.8" x14ac:dyDescent="0.25"/>
    <row r="20192" ht="13.8" x14ac:dyDescent="0.25"/>
    <row r="20193" ht="13.8" x14ac:dyDescent="0.25"/>
    <row r="20194" ht="13.8" x14ac:dyDescent="0.25"/>
    <row r="20195" ht="13.8" x14ac:dyDescent="0.25"/>
    <row r="20196" ht="13.8" x14ac:dyDescent="0.25"/>
    <row r="20197" ht="13.8" x14ac:dyDescent="0.25"/>
    <row r="20198" ht="13.8" x14ac:dyDescent="0.25"/>
    <row r="20199" ht="13.8" x14ac:dyDescent="0.25"/>
    <row r="20200" ht="13.8" x14ac:dyDescent="0.25"/>
    <row r="20201" ht="13.8" x14ac:dyDescent="0.25"/>
    <row r="20202" ht="13.8" x14ac:dyDescent="0.25"/>
    <row r="20203" ht="13.8" x14ac:dyDescent="0.25"/>
    <row r="20204" ht="13.8" x14ac:dyDescent="0.25"/>
    <row r="20205" ht="13.8" x14ac:dyDescent="0.25"/>
    <row r="20206" ht="13.8" x14ac:dyDescent="0.25"/>
    <row r="20207" ht="13.8" x14ac:dyDescent="0.25"/>
    <row r="20208" ht="13.8" x14ac:dyDescent="0.25"/>
    <row r="20209" ht="13.8" x14ac:dyDescent="0.25"/>
    <row r="20210" ht="13.8" x14ac:dyDescent="0.25"/>
    <row r="20211" ht="13.8" x14ac:dyDescent="0.25"/>
    <row r="20212" ht="13.8" x14ac:dyDescent="0.25"/>
    <row r="20213" ht="13.8" x14ac:dyDescent="0.25"/>
    <row r="20214" ht="13.8" x14ac:dyDescent="0.25"/>
    <row r="20215" ht="13.8" x14ac:dyDescent="0.25"/>
    <row r="20216" ht="13.8" x14ac:dyDescent="0.25"/>
    <row r="20217" ht="13.8" x14ac:dyDescent="0.25"/>
    <row r="20218" ht="13.8" x14ac:dyDescent="0.25"/>
    <row r="20219" ht="13.8" x14ac:dyDescent="0.25"/>
    <row r="20220" ht="13.8" x14ac:dyDescent="0.25"/>
    <row r="20221" ht="13.8" x14ac:dyDescent="0.25"/>
    <row r="20222" ht="13.8" x14ac:dyDescent="0.25"/>
    <row r="20223" ht="13.8" x14ac:dyDescent="0.25"/>
    <row r="20224" ht="13.8" x14ac:dyDescent="0.25"/>
    <row r="20225" ht="13.8" x14ac:dyDescent="0.25"/>
    <row r="20226" ht="13.8" x14ac:dyDescent="0.25"/>
    <row r="20227" ht="13.8" x14ac:dyDescent="0.25"/>
    <row r="20228" ht="13.8" x14ac:dyDescent="0.25"/>
    <row r="20229" ht="13.8" x14ac:dyDescent="0.25"/>
    <row r="20230" ht="13.8" x14ac:dyDescent="0.25"/>
    <row r="20231" ht="13.8" x14ac:dyDescent="0.25"/>
    <row r="20232" ht="13.8" x14ac:dyDescent="0.25"/>
    <row r="20233" ht="13.8" x14ac:dyDescent="0.25"/>
    <row r="20234" ht="13.8" x14ac:dyDescent="0.25"/>
    <row r="20235" ht="13.8" x14ac:dyDescent="0.25"/>
    <row r="20236" ht="13.8" x14ac:dyDescent="0.25"/>
    <row r="20237" ht="13.8" x14ac:dyDescent="0.25"/>
    <row r="20238" ht="13.8" x14ac:dyDescent="0.25"/>
    <row r="20239" ht="13.8" x14ac:dyDescent="0.25"/>
    <row r="20240" ht="13.8" x14ac:dyDescent="0.25"/>
    <row r="20241" ht="13.8" x14ac:dyDescent="0.25"/>
    <row r="20242" ht="13.8" x14ac:dyDescent="0.25"/>
    <row r="20243" ht="13.8" x14ac:dyDescent="0.25"/>
    <row r="20244" ht="13.8" x14ac:dyDescent="0.25"/>
    <row r="20245" ht="13.8" x14ac:dyDescent="0.25"/>
    <row r="20246" ht="13.8" x14ac:dyDescent="0.25"/>
    <row r="20247" ht="13.8" x14ac:dyDescent="0.25"/>
    <row r="20248" ht="13.8" x14ac:dyDescent="0.25"/>
    <row r="20249" ht="13.8" x14ac:dyDescent="0.25"/>
    <row r="20250" ht="13.8" x14ac:dyDescent="0.25"/>
    <row r="20251" ht="13.8" x14ac:dyDescent="0.25"/>
    <row r="20252" ht="13.8" x14ac:dyDescent="0.25"/>
    <row r="20253" ht="13.8" x14ac:dyDescent="0.25"/>
    <row r="20254" ht="13.8" x14ac:dyDescent="0.25"/>
    <row r="20255" ht="13.8" x14ac:dyDescent="0.25"/>
    <row r="20256" ht="13.8" x14ac:dyDescent="0.25"/>
    <row r="20257" ht="13.8" x14ac:dyDescent="0.25"/>
    <row r="20258" ht="13.8" x14ac:dyDescent="0.25"/>
    <row r="20259" ht="13.8" x14ac:dyDescent="0.25"/>
    <row r="20260" ht="13.8" x14ac:dyDescent="0.25"/>
    <row r="20261" ht="13.8" x14ac:dyDescent="0.25"/>
    <row r="20262" ht="13.8" x14ac:dyDescent="0.25"/>
    <row r="20263" ht="13.8" x14ac:dyDescent="0.25"/>
    <row r="20264" ht="13.8" x14ac:dyDescent="0.25"/>
    <row r="20265" ht="13.8" x14ac:dyDescent="0.25"/>
    <row r="20266" ht="13.8" x14ac:dyDescent="0.25"/>
    <row r="20267" ht="13.8" x14ac:dyDescent="0.25"/>
    <row r="20268" ht="13.8" x14ac:dyDescent="0.25"/>
    <row r="20269" ht="13.8" x14ac:dyDescent="0.25"/>
    <row r="20270" ht="13.8" x14ac:dyDescent="0.25"/>
    <row r="20271" ht="13.8" x14ac:dyDescent="0.25"/>
    <row r="20272" ht="13.8" x14ac:dyDescent="0.25"/>
    <row r="20273" ht="13.8" x14ac:dyDescent="0.25"/>
    <row r="20274" ht="13.8" x14ac:dyDescent="0.25"/>
    <row r="20275" ht="13.8" x14ac:dyDescent="0.25"/>
    <row r="20276" ht="13.8" x14ac:dyDescent="0.25"/>
    <row r="20277" ht="13.8" x14ac:dyDescent="0.25"/>
    <row r="20278" ht="13.8" x14ac:dyDescent="0.25"/>
    <row r="20279" ht="13.8" x14ac:dyDescent="0.25"/>
    <row r="20280" ht="13.8" x14ac:dyDescent="0.25"/>
    <row r="20281" ht="13.8" x14ac:dyDescent="0.25"/>
    <row r="20282" ht="13.8" x14ac:dyDescent="0.25"/>
    <row r="20283" ht="13.8" x14ac:dyDescent="0.25"/>
    <row r="20284" ht="13.8" x14ac:dyDescent="0.25"/>
    <row r="20285" ht="13.8" x14ac:dyDescent="0.25"/>
    <row r="20286" ht="13.8" x14ac:dyDescent="0.25"/>
    <row r="20287" ht="13.8" x14ac:dyDescent="0.25"/>
    <row r="20288" ht="13.8" x14ac:dyDescent="0.25"/>
    <row r="20289" ht="13.8" x14ac:dyDescent="0.25"/>
    <row r="20290" ht="13.8" x14ac:dyDescent="0.25"/>
    <row r="20291" ht="13.8" x14ac:dyDescent="0.25"/>
    <row r="20292" ht="13.8" x14ac:dyDescent="0.25"/>
    <row r="20293" ht="13.8" x14ac:dyDescent="0.25"/>
    <row r="20294" ht="13.8" x14ac:dyDescent="0.25"/>
    <row r="20295" ht="13.8" x14ac:dyDescent="0.25"/>
    <row r="20296" ht="13.8" x14ac:dyDescent="0.25"/>
    <row r="20297" ht="13.8" x14ac:dyDescent="0.25"/>
    <row r="20298" ht="13.8" x14ac:dyDescent="0.25"/>
    <row r="20299" ht="13.8" x14ac:dyDescent="0.25"/>
    <row r="20300" ht="13.8" x14ac:dyDescent="0.25"/>
    <row r="20301" ht="13.8" x14ac:dyDescent="0.25"/>
    <row r="20302" ht="13.8" x14ac:dyDescent="0.25"/>
    <row r="20303" ht="13.8" x14ac:dyDescent="0.25"/>
    <row r="20304" ht="13.8" x14ac:dyDescent="0.25"/>
    <row r="20305" ht="13.8" x14ac:dyDescent="0.25"/>
    <row r="20306" ht="13.8" x14ac:dyDescent="0.25"/>
    <row r="20307" ht="13.8" x14ac:dyDescent="0.25"/>
    <row r="20308" ht="13.8" x14ac:dyDescent="0.25"/>
    <row r="20309" ht="13.8" x14ac:dyDescent="0.25"/>
    <row r="20310" ht="13.8" x14ac:dyDescent="0.25"/>
    <row r="20311" ht="13.8" x14ac:dyDescent="0.25"/>
    <row r="20312" ht="13.8" x14ac:dyDescent="0.25"/>
    <row r="20313" ht="13.8" x14ac:dyDescent="0.25"/>
    <row r="20314" ht="13.8" x14ac:dyDescent="0.25"/>
    <row r="20315" ht="13.8" x14ac:dyDescent="0.25"/>
    <row r="20316" ht="13.8" x14ac:dyDescent="0.25"/>
    <row r="20317" ht="13.8" x14ac:dyDescent="0.25"/>
    <row r="20318" ht="13.8" x14ac:dyDescent="0.25"/>
    <row r="20319" ht="13.8" x14ac:dyDescent="0.25"/>
    <row r="20320" ht="13.8" x14ac:dyDescent="0.25"/>
    <row r="20321" ht="13.8" x14ac:dyDescent="0.25"/>
    <row r="20322" ht="13.8" x14ac:dyDescent="0.25"/>
    <row r="20323" ht="13.8" x14ac:dyDescent="0.25"/>
    <row r="20324" ht="13.8" x14ac:dyDescent="0.25"/>
    <row r="20325" ht="13.8" x14ac:dyDescent="0.25"/>
    <row r="20326" ht="13.8" x14ac:dyDescent="0.25"/>
    <row r="20327" ht="13.8" x14ac:dyDescent="0.25"/>
    <row r="20328" ht="13.8" x14ac:dyDescent="0.25"/>
    <row r="20329" ht="13.8" x14ac:dyDescent="0.25"/>
    <row r="20330" ht="13.8" x14ac:dyDescent="0.25"/>
    <row r="20331" ht="13.8" x14ac:dyDescent="0.25"/>
    <row r="20332" ht="13.8" x14ac:dyDescent="0.25"/>
    <row r="20333" ht="13.8" x14ac:dyDescent="0.25"/>
    <row r="20334" ht="13.8" x14ac:dyDescent="0.25"/>
    <row r="20335" ht="13.8" x14ac:dyDescent="0.25"/>
    <row r="20336" ht="13.8" x14ac:dyDescent="0.25"/>
    <row r="20337" ht="13.8" x14ac:dyDescent="0.25"/>
    <row r="20338" ht="13.8" x14ac:dyDescent="0.25"/>
    <row r="20339" ht="13.8" x14ac:dyDescent="0.25"/>
    <row r="20340" ht="13.8" x14ac:dyDescent="0.25"/>
    <row r="20341" ht="13.8" x14ac:dyDescent="0.25"/>
    <row r="20342" ht="13.8" x14ac:dyDescent="0.25"/>
    <row r="20343" ht="13.8" x14ac:dyDescent="0.25"/>
    <row r="20344" ht="13.8" x14ac:dyDescent="0.25"/>
    <row r="20345" ht="13.8" x14ac:dyDescent="0.25"/>
    <row r="20346" ht="13.8" x14ac:dyDescent="0.25"/>
    <row r="20347" ht="13.8" x14ac:dyDescent="0.25"/>
    <row r="20348" ht="13.8" x14ac:dyDescent="0.25"/>
    <row r="20349" ht="13.8" x14ac:dyDescent="0.25"/>
    <row r="20350" ht="13.8" x14ac:dyDescent="0.25"/>
    <row r="20351" ht="13.8" x14ac:dyDescent="0.25"/>
    <row r="20352" ht="13.8" x14ac:dyDescent="0.25"/>
    <row r="20353" ht="13.8" x14ac:dyDescent="0.25"/>
    <row r="20354" ht="13.8" x14ac:dyDescent="0.25"/>
    <row r="20355" ht="13.8" x14ac:dyDescent="0.25"/>
    <row r="20356" ht="13.8" x14ac:dyDescent="0.25"/>
    <row r="20357" ht="13.8" x14ac:dyDescent="0.25"/>
    <row r="20358" ht="13.8" x14ac:dyDescent="0.25"/>
    <row r="20359" ht="13.8" x14ac:dyDescent="0.25"/>
    <row r="20360" ht="13.8" x14ac:dyDescent="0.25"/>
    <row r="20361" ht="13.8" x14ac:dyDescent="0.25"/>
    <row r="20362" ht="13.8" x14ac:dyDescent="0.25"/>
    <row r="20363" ht="13.8" x14ac:dyDescent="0.25"/>
    <row r="20364" ht="13.8" x14ac:dyDescent="0.25"/>
    <row r="20365" ht="13.8" x14ac:dyDescent="0.25"/>
    <row r="20366" ht="13.8" x14ac:dyDescent="0.25"/>
    <row r="20367" ht="13.8" x14ac:dyDescent="0.25"/>
    <row r="20368" ht="13.8" x14ac:dyDescent="0.25"/>
    <row r="20369" ht="13.8" x14ac:dyDescent="0.25"/>
    <row r="20370" ht="13.8" x14ac:dyDescent="0.25"/>
    <row r="20371" ht="13.8" x14ac:dyDescent="0.25"/>
    <row r="20372" ht="13.8" x14ac:dyDescent="0.25"/>
    <row r="20373" ht="13.8" x14ac:dyDescent="0.25"/>
    <row r="20374" ht="13.8" x14ac:dyDescent="0.25"/>
    <row r="20375" ht="13.8" x14ac:dyDescent="0.25"/>
    <row r="20376" ht="13.8" x14ac:dyDescent="0.25"/>
    <row r="20377" ht="13.8" x14ac:dyDescent="0.25"/>
    <row r="20378" ht="13.8" x14ac:dyDescent="0.25"/>
    <row r="20379" ht="13.8" x14ac:dyDescent="0.25"/>
    <row r="20380" ht="13.8" x14ac:dyDescent="0.25"/>
    <row r="20381" ht="13.8" x14ac:dyDescent="0.25"/>
    <row r="20382" ht="13.8" x14ac:dyDescent="0.25"/>
    <row r="20383" ht="13.8" x14ac:dyDescent="0.25"/>
    <row r="20384" ht="13.8" x14ac:dyDescent="0.25"/>
    <row r="20385" ht="13.8" x14ac:dyDescent="0.25"/>
    <row r="20386" ht="13.8" x14ac:dyDescent="0.25"/>
    <row r="20387" ht="13.8" x14ac:dyDescent="0.25"/>
    <row r="20388" ht="13.8" x14ac:dyDescent="0.25"/>
    <row r="20389" ht="13.8" x14ac:dyDescent="0.25"/>
    <row r="20390" ht="13.8" x14ac:dyDescent="0.25"/>
    <row r="20391" ht="13.8" x14ac:dyDescent="0.25"/>
    <row r="20392" ht="13.8" x14ac:dyDescent="0.25"/>
    <row r="20393" ht="13.8" x14ac:dyDescent="0.25"/>
    <row r="20394" ht="13.8" x14ac:dyDescent="0.25"/>
    <row r="20395" ht="13.8" x14ac:dyDescent="0.25"/>
    <row r="20396" ht="13.8" x14ac:dyDescent="0.25"/>
    <row r="20397" ht="13.8" x14ac:dyDescent="0.25"/>
    <row r="20398" ht="13.8" x14ac:dyDescent="0.25"/>
    <row r="20399" ht="13.8" x14ac:dyDescent="0.25"/>
    <row r="20400" ht="13.8" x14ac:dyDescent="0.25"/>
    <row r="20401" ht="13.8" x14ac:dyDescent="0.25"/>
    <row r="20402" ht="13.8" x14ac:dyDescent="0.25"/>
    <row r="20403" ht="13.8" x14ac:dyDescent="0.25"/>
    <row r="20404" ht="13.8" x14ac:dyDescent="0.25"/>
    <row r="20405" ht="13.8" x14ac:dyDescent="0.25"/>
    <row r="20406" ht="13.8" x14ac:dyDescent="0.25"/>
    <row r="20407" ht="13.8" x14ac:dyDescent="0.25"/>
    <row r="20408" ht="13.8" x14ac:dyDescent="0.25"/>
    <row r="20409" ht="13.8" x14ac:dyDescent="0.25"/>
    <row r="20410" ht="13.8" x14ac:dyDescent="0.25"/>
    <row r="20411" ht="13.8" x14ac:dyDescent="0.25"/>
    <row r="20412" ht="13.8" x14ac:dyDescent="0.25"/>
    <row r="20413" ht="13.8" x14ac:dyDescent="0.25"/>
    <row r="20414" ht="13.8" x14ac:dyDescent="0.25"/>
    <row r="20415" ht="13.8" x14ac:dyDescent="0.25"/>
    <row r="20416" ht="13.8" x14ac:dyDescent="0.25"/>
    <row r="20417" ht="13.8" x14ac:dyDescent="0.25"/>
    <row r="20418" ht="13.8" x14ac:dyDescent="0.25"/>
    <row r="20419" ht="13.8" x14ac:dyDescent="0.25"/>
    <row r="20420" ht="13.8" x14ac:dyDescent="0.25"/>
    <row r="20421" ht="13.8" x14ac:dyDescent="0.25"/>
    <row r="20422" ht="13.8" x14ac:dyDescent="0.25"/>
    <row r="20423" ht="13.8" x14ac:dyDescent="0.25"/>
    <row r="20424" ht="13.8" x14ac:dyDescent="0.25"/>
    <row r="20425" ht="13.8" x14ac:dyDescent="0.25"/>
    <row r="20426" ht="13.8" x14ac:dyDescent="0.25"/>
    <row r="20427" ht="13.8" x14ac:dyDescent="0.25"/>
    <row r="20428" ht="13.8" x14ac:dyDescent="0.25"/>
    <row r="20429" ht="13.8" x14ac:dyDescent="0.25"/>
    <row r="20430" ht="13.8" x14ac:dyDescent="0.25"/>
    <row r="20431" ht="13.8" x14ac:dyDescent="0.25"/>
    <row r="20432" ht="13.8" x14ac:dyDescent="0.25"/>
    <row r="20433" ht="13.8" x14ac:dyDescent="0.25"/>
    <row r="20434" ht="13.8" x14ac:dyDescent="0.25"/>
    <row r="20435" ht="13.8" x14ac:dyDescent="0.25"/>
    <row r="20436" ht="13.8" x14ac:dyDescent="0.25"/>
    <row r="20437" ht="13.8" x14ac:dyDescent="0.25"/>
    <row r="20438" ht="13.8" x14ac:dyDescent="0.25"/>
    <row r="20439" ht="13.8" x14ac:dyDescent="0.25"/>
    <row r="20440" ht="13.8" x14ac:dyDescent="0.25"/>
    <row r="20441" ht="13.8" x14ac:dyDescent="0.25"/>
    <row r="20442" ht="13.8" x14ac:dyDescent="0.25"/>
    <row r="20443" ht="13.8" x14ac:dyDescent="0.25"/>
    <row r="20444" ht="13.8" x14ac:dyDescent="0.25"/>
    <row r="20445" ht="13.8" x14ac:dyDescent="0.25"/>
    <row r="20446" ht="13.8" x14ac:dyDescent="0.25"/>
    <row r="20447" ht="13.8" x14ac:dyDescent="0.25"/>
    <row r="20448" ht="13.8" x14ac:dyDescent="0.25"/>
    <row r="20449" ht="13.8" x14ac:dyDescent="0.25"/>
    <row r="20450" ht="13.8" x14ac:dyDescent="0.25"/>
    <row r="20451" ht="13.8" x14ac:dyDescent="0.25"/>
    <row r="20452" ht="13.8" x14ac:dyDescent="0.25"/>
    <row r="20453" ht="13.8" x14ac:dyDescent="0.25"/>
    <row r="20454" ht="13.8" x14ac:dyDescent="0.25"/>
    <row r="20455" ht="13.8" x14ac:dyDescent="0.25"/>
    <row r="20456" ht="13.8" x14ac:dyDescent="0.25"/>
    <row r="20457" ht="13.8" x14ac:dyDescent="0.25"/>
    <row r="20458" ht="13.8" x14ac:dyDescent="0.25"/>
    <row r="20459" ht="13.8" x14ac:dyDescent="0.25"/>
    <row r="20460" ht="13.8" x14ac:dyDescent="0.25"/>
    <row r="20461" ht="13.8" x14ac:dyDescent="0.25"/>
    <row r="20462" ht="13.8" x14ac:dyDescent="0.25"/>
    <row r="20463" ht="13.8" x14ac:dyDescent="0.25"/>
    <row r="20464" ht="13.8" x14ac:dyDescent="0.25"/>
    <row r="20465" ht="13.8" x14ac:dyDescent="0.25"/>
    <row r="20466" ht="13.8" x14ac:dyDescent="0.25"/>
    <row r="20467" ht="13.8" x14ac:dyDescent="0.25"/>
    <row r="20468" ht="13.8" x14ac:dyDescent="0.25"/>
    <row r="20469" ht="13.8" x14ac:dyDescent="0.25"/>
    <row r="20470" ht="13.8" x14ac:dyDescent="0.25"/>
    <row r="20471" ht="13.8" x14ac:dyDescent="0.25"/>
    <row r="20472" ht="13.8" x14ac:dyDescent="0.25"/>
    <row r="20473" ht="13.8" x14ac:dyDescent="0.25"/>
    <row r="20474" ht="13.8" x14ac:dyDescent="0.25"/>
    <row r="20475" ht="13.8" x14ac:dyDescent="0.25"/>
    <row r="20476" ht="13.8" x14ac:dyDescent="0.25"/>
    <row r="20477" ht="13.8" x14ac:dyDescent="0.25"/>
    <row r="20478" ht="13.8" x14ac:dyDescent="0.25"/>
    <row r="20479" ht="13.8" x14ac:dyDescent="0.25"/>
    <row r="20480" ht="13.8" x14ac:dyDescent="0.25"/>
    <row r="20481" ht="13.8" x14ac:dyDescent="0.25"/>
    <row r="20482" ht="13.8" x14ac:dyDescent="0.25"/>
    <row r="20483" ht="13.8" x14ac:dyDescent="0.25"/>
    <row r="20484" ht="13.8" x14ac:dyDescent="0.25"/>
    <row r="20485" ht="13.8" x14ac:dyDescent="0.25"/>
    <row r="20486" ht="13.8" x14ac:dyDescent="0.25"/>
    <row r="20487" ht="13.8" x14ac:dyDescent="0.25"/>
    <row r="20488" ht="13.8" x14ac:dyDescent="0.25"/>
    <row r="20489" ht="13.8" x14ac:dyDescent="0.25"/>
    <row r="20490" ht="13.8" x14ac:dyDescent="0.25"/>
    <row r="20491" ht="13.8" x14ac:dyDescent="0.25"/>
    <row r="20492" ht="13.8" x14ac:dyDescent="0.25"/>
    <row r="20493" ht="13.8" x14ac:dyDescent="0.25"/>
    <row r="20494" ht="13.8" x14ac:dyDescent="0.25"/>
    <row r="20495" ht="13.8" x14ac:dyDescent="0.25"/>
    <row r="20496" ht="13.8" x14ac:dyDescent="0.25"/>
    <row r="20497" ht="13.8" x14ac:dyDescent="0.25"/>
    <row r="20498" ht="13.8" x14ac:dyDescent="0.25"/>
    <row r="20499" ht="13.8" x14ac:dyDescent="0.25"/>
    <row r="20500" ht="13.8" x14ac:dyDescent="0.25"/>
    <row r="20501" ht="13.8" x14ac:dyDescent="0.25"/>
    <row r="20502" ht="13.8" x14ac:dyDescent="0.25"/>
    <row r="20503" ht="13.8" x14ac:dyDescent="0.25"/>
    <row r="20504" ht="13.8" x14ac:dyDescent="0.25"/>
    <row r="20505" ht="13.8" x14ac:dyDescent="0.25"/>
    <row r="20506" ht="13.8" x14ac:dyDescent="0.25"/>
    <row r="20507" ht="13.8" x14ac:dyDescent="0.25"/>
    <row r="20508" ht="13.8" x14ac:dyDescent="0.25"/>
    <row r="20509" ht="13.8" x14ac:dyDescent="0.25"/>
    <row r="20510" ht="13.8" x14ac:dyDescent="0.25"/>
    <row r="20511" ht="13.8" x14ac:dyDescent="0.25"/>
    <row r="20512" ht="13.8" x14ac:dyDescent="0.25"/>
    <row r="20513" ht="13.8" x14ac:dyDescent="0.25"/>
    <row r="20514" ht="13.8" x14ac:dyDescent="0.25"/>
    <row r="20515" ht="13.8" x14ac:dyDescent="0.25"/>
    <row r="20516" ht="13.8" x14ac:dyDescent="0.25"/>
    <row r="20517" ht="13.8" x14ac:dyDescent="0.25"/>
    <row r="20518" ht="13.8" x14ac:dyDescent="0.25"/>
    <row r="20519" ht="13.8" x14ac:dyDescent="0.25"/>
    <row r="20520" ht="13.8" x14ac:dyDescent="0.25"/>
    <row r="20521" ht="13.8" x14ac:dyDescent="0.25"/>
    <row r="20522" ht="13.8" x14ac:dyDescent="0.25"/>
    <row r="20523" ht="13.8" x14ac:dyDescent="0.25"/>
    <row r="20524" ht="13.8" x14ac:dyDescent="0.25"/>
    <row r="20525" ht="13.8" x14ac:dyDescent="0.25"/>
    <row r="20526" ht="13.8" x14ac:dyDescent="0.25"/>
    <row r="20527" ht="13.8" x14ac:dyDescent="0.25"/>
    <row r="20528" ht="13.8" x14ac:dyDescent="0.25"/>
    <row r="20529" ht="13.8" x14ac:dyDescent="0.25"/>
    <row r="20530" ht="13.8" x14ac:dyDescent="0.25"/>
    <row r="20531" ht="13.8" x14ac:dyDescent="0.25"/>
    <row r="20532" ht="13.8" x14ac:dyDescent="0.25"/>
    <row r="20533" ht="13.8" x14ac:dyDescent="0.25"/>
    <row r="20534" ht="13.8" x14ac:dyDescent="0.25"/>
    <row r="20535" ht="13.8" x14ac:dyDescent="0.25"/>
    <row r="20536" ht="13.8" x14ac:dyDescent="0.25"/>
    <row r="20537" ht="13.8" x14ac:dyDescent="0.25"/>
    <row r="20538" ht="13.8" x14ac:dyDescent="0.25"/>
    <row r="20539" ht="13.8" x14ac:dyDescent="0.25"/>
    <row r="20540" ht="13.8" x14ac:dyDescent="0.25"/>
    <row r="20541" ht="13.8" x14ac:dyDescent="0.25"/>
    <row r="20542" ht="13.8" x14ac:dyDescent="0.25"/>
    <row r="20543" ht="13.8" x14ac:dyDescent="0.25"/>
    <row r="20544" ht="13.8" x14ac:dyDescent="0.25"/>
    <row r="20545" ht="13.8" x14ac:dyDescent="0.25"/>
    <row r="20546" ht="13.8" x14ac:dyDescent="0.25"/>
    <row r="20547" ht="13.8" x14ac:dyDescent="0.25"/>
    <row r="20548" ht="13.8" x14ac:dyDescent="0.25"/>
    <row r="20549" ht="13.8" x14ac:dyDescent="0.25"/>
    <row r="20550" ht="13.8" x14ac:dyDescent="0.25"/>
    <row r="20551" ht="13.8" x14ac:dyDescent="0.25"/>
    <row r="20552" ht="13.8" x14ac:dyDescent="0.25"/>
    <row r="20553" ht="13.8" x14ac:dyDescent="0.25"/>
    <row r="20554" ht="13.8" x14ac:dyDescent="0.25"/>
    <row r="20555" ht="13.8" x14ac:dyDescent="0.25"/>
    <row r="20556" ht="13.8" x14ac:dyDescent="0.25"/>
    <row r="20557" ht="13.8" x14ac:dyDescent="0.25"/>
    <row r="20558" ht="13.8" x14ac:dyDescent="0.25"/>
    <row r="20559" ht="13.8" x14ac:dyDescent="0.25"/>
    <row r="20560" ht="13.8" x14ac:dyDescent="0.25"/>
    <row r="20561" ht="13.8" x14ac:dyDescent="0.25"/>
    <row r="20562" ht="13.8" x14ac:dyDescent="0.25"/>
    <row r="20563" ht="13.8" x14ac:dyDescent="0.25"/>
    <row r="20564" ht="13.8" x14ac:dyDescent="0.25"/>
    <row r="20565" ht="13.8" x14ac:dyDescent="0.25"/>
    <row r="20566" ht="13.8" x14ac:dyDescent="0.25"/>
    <row r="20567" ht="13.8" x14ac:dyDescent="0.25"/>
    <row r="20568" ht="13.8" x14ac:dyDescent="0.25"/>
    <row r="20569" ht="13.8" x14ac:dyDescent="0.25"/>
    <row r="20570" ht="13.8" x14ac:dyDescent="0.25"/>
    <row r="20571" ht="13.8" x14ac:dyDescent="0.25"/>
    <row r="20572" ht="13.8" x14ac:dyDescent="0.25"/>
    <row r="20573" ht="13.8" x14ac:dyDescent="0.25"/>
    <row r="20574" ht="13.8" x14ac:dyDescent="0.25"/>
    <row r="20575" ht="13.8" x14ac:dyDescent="0.25"/>
    <row r="20576" ht="13.8" x14ac:dyDescent="0.25"/>
    <row r="20577" ht="13.8" x14ac:dyDescent="0.25"/>
    <row r="20578" ht="13.8" x14ac:dyDescent="0.25"/>
    <row r="20579" ht="13.8" x14ac:dyDescent="0.25"/>
    <row r="20580" ht="13.8" x14ac:dyDescent="0.25"/>
    <row r="20581" ht="13.8" x14ac:dyDescent="0.25"/>
    <row r="20582" ht="13.8" x14ac:dyDescent="0.25"/>
    <row r="20583" ht="13.8" x14ac:dyDescent="0.25"/>
    <row r="20584" ht="13.8" x14ac:dyDescent="0.25"/>
    <row r="20585" ht="13.8" x14ac:dyDescent="0.25"/>
    <row r="20586" ht="13.8" x14ac:dyDescent="0.25"/>
    <row r="20587" ht="13.8" x14ac:dyDescent="0.25"/>
    <row r="20588" ht="13.8" x14ac:dyDescent="0.25"/>
    <row r="20589" ht="13.8" x14ac:dyDescent="0.25"/>
    <row r="20590" ht="13.8" x14ac:dyDescent="0.25"/>
    <row r="20591" ht="13.8" x14ac:dyDescent="0.25"/>
    <row r="20592" ht="13.8" x14ac:dyDescent="0.25"/>
    <row r="20593" ht="13.8" x14ac:dyDescent="0.25"/>
    <row r="20594" ht="13.8" x14ac:dyDescent="0.25"/>
    <row r="20595" ht="13.8" x14ac:dyDescent="0.25"/>
    <row r="20596" ht="13.8" x14ac:dyDescent="0.25"/>
    <row r="20597" ht="13.8" x14ac:dyDescent="0.25"/>
    <row r="20598" ht="13.8" x14ac:dyDescent="0.25"/>
    <row r="20599" ht="13.8" x14ac:dyDescent="0.25"/>
    <row r="20600" ht="13.8" x14ac:dyDescent="0.25"/>
    <row r="20601" ht="13.8" x14ac:dyDescent="0.25"/>
    <row r="20602" ht="13.8" x14ac:dyDescent="0.25"/>
    <row r="20603" ht="13.8" x14ac:dyDescent="0.25"/>
    <row r="20604" ht="13.8" x14ac:dyDescent="0.25"/>
    <row r="20605" ht="13.8" x14ac:dyDescent="0.25"/>
    <row r="20606" ht="13.8" x14ac:dyDescent="0.25"/>
    <row r="20607" ht="13.8" x14ac:dyDescent="0.25"/>
    <row r="20608" ht="13.8" x14ac:dyDescent="0.25"/>
    <row r="20609" ht="13.8" x14ac:dyDescent="0.25"/>
    <row r="20610" ht="13.8" x14ac:dyDescent="0.25"/>
    <row r="20611" ht="13.8" x14ac:dyDescent="0.25"/>
    <row r="20612" ht="13.8" x14ac:dyDescent="0.25"/>
    <row r="20613" ht="13.8" x14ac:dyDescent="0.25"/>
    <row r="20614" ht="13.8" x14ac:dyDescent="0.25"/>
    <row r="20615" ht="13.8" x14ac:dyDescent="0.25"/>
    <row r="20616" ht="13.8" x14ac:dyDescent="0.25"/>
    <row r="20617" ht="13.8" x14ac:dyDescent="0.25"/>
    <row r="20618" ht="13.8" x14ac:dyDescent="0.25"/>
    <row r="20619" ht="13.8" x14ac:dyDescent="0.25"/>
    <row r="20620" ht="13.8" x14ac:dyDescent="0.25"/>
    <row r="20621" ht="13.8" x14ac:dyDescent="0.25"/>
    <row r="20622" ht="13.8" x14ac:dyDescent="0.25"/>
    <row r="20623" ht="13.8" x14ac:dyDescent="0.25"/>
    <row r="20624" ht="13.8" x14ac:dyDescent="0.25"/>
    <row r="20625" ht="13.8" x14ac:dyDescent="0.25"/>
    <row r="20626" ht="13.8" x14ac:dyDescent="0.25"/>
    <row r="20627" ht="13.8" x14ac:dyDescent="0.25"/>
    <row r="20628" ht="13.8" x14ac:dyDescent="0.25"/>
    <row r="20629" ht="13.8" x14ac:dyDescent="0.25"/>
    <row r="20630" ht="13.8" x14ac:dyDescent="0.25"/>
    <row r="20631" ht="13.8" x14ac:dyDescent="0.25"/>
    <row r="20632" ht="13.8" x14ac:dyDescent="0.25"/>
    <row r="20633" ht="13.8" x14ac:dyDescent="0.25"/>
    <row r="20634" ht="13.8" x14ac:dyDescent="0.25"/>
    <row r="20635" ht="13.8" x14ac:dyDescent="0.25"/>
    <row r="20636" ht="13.8" x14ac:dyDescent="0.25"/>
    <row r="20637" ht="13.8" x14ac:dyDescent="0.25"/>
    <row r="20638" ht="13.8" x14ac:dyDescent="0.25"/>
    <row r="20639" ht="13.8" x14ac:dyDescent="0.25"/>
    <row r="20640" ht="13.8" x14ac:dyDescent="0.25"/>
    <row r="20641" ht="13.8" x14ac:dyDescent="0.25"/>
    <row r="20642" ht="13.8" x14ac:dyDescent="0.25"/>
    <row r="20643" ht="13.8" x14ac:dyDescent="0.25"/>
    <row r="20644" ht="13.8" x14ac:dyDescent="0.25"/>
    <row r="20645" ht="13.8" x14ac:dyDescent="0.25"/>
    <row r="20646" ht="13.8" x14ac:dyDescent="0.25"/>
    <row r="20647" ht="13.8" x14ac:dyDescent="0.25"/>
    <row r="20648" ht="13.8" x14ac:dyDescent="0.25"/>
    <row r="20649" ht="13.8" x14ac:dyDescent="0.25"/>
    <row r="20650" ht="13.8" x14ac:dyDescent="0.25"/>
    <row r="20651" ht="13.8" x14ac:dyDescent="0.25"/>
    <row r="20652" ht="13.8" x14ac:dyDescent="0.25"/>
    <row r="20653" ht="13.8" x14ac:dyDescent="0.25"/>
    <row r="20654" ht="13.8" x14ac:dyDescent="0.25"/>
    <row r="20655" ht="13.8" x14ac:dyDescent="0.25"/>
    <row r="20656" ht="13.8" x14ac:dyDescent="0.25"/>
    <row r="20657" ht="13.8" x14ac:dyDescent="0.25"/>
    <row r="20658" ht="13.8" x14ac:dyDescent="0.25"/>
    <row r="20659" ht="13.8" x14ac:dyDescent="0.25"/>
    <row r="20660" ht="13.8" x14ac:dyDescent="0.25"/>
    <row r="20661" ht="13.8" x14ac:dyDescent="0.25"/>
    <row r="20662" ht="13.8" x14ac:dyDescent="0.25"/>
    <row r="20663" ht="13.8" x14ac:dyDescent="0.25"/>
    <row r="20664" ht="13.8" x14ac:dyDescent="0.25"/>
    <row r="20665" ht="13.8" x14ac:dyDescent="0.25"/>
    <row r="20666" ht="13.8" x14ac:dyDescent="0.25"/>
    <row r="20667" ht="13.8" x14ac:dyDescent="0.25"/>
    <row r="20668" ht="13.8" x14ac:dyDescent="0.25"/>
    <row r="20669" ht="13.8" x14ac:dyDescent="0.25"/>
    <row r="20670" ht="13.8" x14ac:dyDescent="0.25"/>
    <row r="20671" ht="13.8" x14ac:dyDescent="0.25"/>
    <row r="20672" ht="13.8" x14ac:dyDescent="0.25"/>
    <row r="20673" ht="13.8" x14ac:dyDescent="0.25"/>
    <row r="20674" ht="13.8" x14ac:dyDescent="0.25"/>
    <row r="20675" ht="13.8" x14ac:dyDescent="0.25"/>
    <row r="20676" ht="13.8" x14ac:dyDescent="0.25"/>
    <row r="20677" ht="13.8" x14ac:dyDescent="0.25"/>
    <row r="20678" ht="13.8" x14ac:dyDescent="0.25"/>
    <row r="20679" ht="13.8" x14ac:dyDescent="0.25"/>
    <row r="20680" ht="13.8" x14ac:dyDescent="0.25"/>
    <row r="20681" ht="13.8" x14ac:dyDescent="0.25"/>
    <row r="20682" ht="13.8" x14ac:dyDescent="0.25"/>
    <row r="20683" ht="13.8" x14ac:dyDescent="0.25"/>
    <row r="20684" ht="13.8" x14ac:dyDescent="0.25"/>
    <row r="20685" ht="13.8" x14ac:dyDescent="0.25"/>
    <row r="20686" ht="13.8" x14ac:dyDescent="0.25"/>
    <row r="20687" ht="13.8" x14ac:dyDescent="0.25"/>
    <row r="20688" ht="13.8" x14ac:dyDescent="0.25"/>
    <row r="20689" ht="13.8" x14ac:dyDescent="0.25"/>
    <row r="20690" ht="13.8" x14ac:dyDescent="0.25"/>
    <row r="20691" ht="13.8" x14ac:dyDescent="0.25"/>
    <row r="20692" ht="13.8" x14ac:dyDescent="0.25"/>
    <row r="20693" ht="13.8" x14ac:dyDescent="0.25"/>
    <row r="20694" ht="13.8" x14ac:dyDescent="0.25"/>
    <row r="20695" ht="13.8" x14ac:dyDescent="0.25"/>
    <row r="20696" ht="13.8" x14ac:dyDescent="0.25"/>
    <row r="20697" ht="13.8" x14ac:dyDescent="0.25"/>
    <row r="20698" ht="13.8" x14ac:dyDescent="0.25"/>
    <row r="20699" ht="13.8" x14ac:dyDescent="0.25"/>
    <row r="20700" ht="13.8" x14ac:dyDescent="0.25"/>
    <row r="20701" ht="13.8" x14ac:dyDescent="0.25"/>
    <row r="20702" ht="13.8" x14ac:dyDescent="0.25"/>
    <row r="20703" ht="13.8" x14ac:dyDescent="0.25"/>
    <row r="20704" ht="13.8" x14ac:dyDescent="0.25"/>
    <row r="20705" ht="13.8" x14ac:dyDescent="0.25"/>
    <row r="20706" ht="13.8" x14ac:dyDescent="0.25"/>
    <row r="20707" ht="13.8" x14ac:dyDescent="0.25"/>
    <row r="20708" ht="13.8" x14ac:dyDescent="0.25"/>
    <row r="20709" ht="13.8" x14ac:dyDescent="0.25"/>
    <row r="20710" ht="13.8" x14ac:dyDescent="0.25"/>
    <row r="20711" ht="13.8" x14ac:dyDescent="0.25"/>
    <row r="20712" ht="13.8" x14ac:dyDescent="0.25"/>
    <row r="20713" ht="13.8" x14ac:dyDescent="0.25"/>
    <row r="20714" ht="13.8" x14ac:dyDescent="0.25"/>
    <row r="20715" ht="13.8" x14ac:dyDescent="0.25"/>
    <row r="20716" ht="13.8" x14ac:dyDescent="0.25"/>
    <row r="20717" ht="13.8" x14ac:dyDescent="0.25"/>
    <row r="20718" ht="13.8" x14ac:dyDescent="0.25"/>
    <row r="20719" ht="13.8" x14ac:dyDescent="0.25"/>
    <row r="20720" ht="13.8" x14ac:dyDescent="0.25"/>
    <row r="20721" ht="13.8" x14ac:dyDescent="0.25"/>
    <row r="20722" ht="13.8" x14ac:dyDescent="0.25"/>
    <row r="20723" ht="13.8" x14ac:dyDescent="0.25"/>
    <row r="20724" ht="13.8" x14ac:dyDescent="0.25"/>
    <row r="20725" ht="13.8" x14ac:dyDescent="0.25"/>
    <row r="20726" ht="13.8" x14ac:dyDescent="0.25"/>
    <row r="20727" ht="13.8" x14ac:dyDescent="0.25"/>
    <row r="20728" ht="13.8" x14ac:dyDescent="0.25"/>
    <row r="20729" ht="13.8" x14ac:dyDescent="0.25"/>
    <row r="20730" ht="13.8" x14ac:dyDescent="0.25"/>
    <row r="20731" ht="13.8" x14ac:dyDescent="0.25"/>
    <row r="20732" ht="13.8" x14ac:dyDescent="0.25"/>
    <row r="20733" ht="13.8" x14ac:dyDescent="0.25"/>
    <row r="20734" ht="13.8" x14ac:dyDescent="0.25"/>
    <row r="20735" ht="13.8" x14ac:dyDescent="0.25"/>
    <row r="20736" ht="13.8" x14ac:dyDescent="0.25"/>
    <row r="20737" ht="13.8" x14ac:dyDescent="0.25"/>
    <row r="20738" ht="13.8" x14ac:dyDescent="0.25"/>
    <row r="20739" ht="13.8" x14ac:dyDescent="0.25"/>
    <row r="20740" ht="13.8" x14ac:dyDescent="0.25"/>
    <row r="20741" ht="13.8" x14ac:dyDescent="0.25"/>
    <row r="20742" ht="13.8" x14ac:dyDescent="0.25"/>
    <row r="20743" ht="13.8" x14ac:dyDescent="0.25"/>
    <row r="20744" ht="13.8" x14ac:dyDescent="0.25"/>
    <row r="20745" ht="13.8" x14ac:dyDescent="0.25"/>
    <row r="20746" ht="13.8" x14ac:dyDescent="0.25"/>
    <row r="20747" ht="13.8" x14ac:dyDescent="0.25"/>
    <row r="20748" ht="13.8" x14ac:dyDescent="0.25"/>
    <row r="20749" ht="13.8" x14ac:dyDescent="0.25"/>
    <row r="20750" ht="13.8" x14ac:dyDescent="0.25"/>
    <row r="20751" ht="13.8" x14ac:dyDescent="0.25"/>
    <row r="20752" ht="13.8" x14ac:dyDescent="0.25"/>
    <row r="20753" ht="13.8" x14ac:dyDescent="0.25"/>
    <row r="20754" ht="13.8" x14ac:dyDescent="0.25"/>
    <row r="20755" ht="13.8" x14ac:dyDescent="0.25"/>
    <row r="20756" ht="13.8" x14ac:dyDescent="0.25"/>
    <row r="20757" ht="13.8" x14ac:dyDescent="0.25"/>
    <row r="20758" ht="13.8" x14ac:dyDescent="0.25"/>
    <row r="20759" ht="13.8" x14ac:dyDescent="0.25"/>
    <row r="20760" ht="13.8" x14ac:dyDescent="0.25"/>
    <row r="20761" ht="13.8" x14ac:dyDescent="0.25"/>
    <row r="20762" ht="13.8" x14ac:dyDescent="0.25"/>
    <row r="20763" ht="13.8" x14ac:dyDescent="0.25"/>
    <row r="20764" ht="13.8" x14ac:dyDescent="0.25"/>
    <row r="20765" ht="13.8" x14ac:dyDescent="0.25"/>
    <row r="20766" ht="13.8" x14ac:dyDescent="0.25"/>
    <row r="20767" ht="13.8" x14ac:dyDescent="0.25"/>
    <row r="20768" ht="13.8" x14ac:dyDescent="0.25"/>
    <row r="20769" ht="13.8" x14ac:dyDescent="0.25"/>
    <row r="20770" ht="13.8" x14ac:dyDescent="0.25"/>
    <row r="20771" ht="13.8" x14ac:dyDescent="0.25"/>
    <row r="20772" ht="13.8" x14ac:dyDescent="0.25"/>
    <row r="20773" ht="13.8" x14ac:dyDescent="0.25"/>
    <row r="20774" ht="13.8" x14ac:dyDescent="0.25"/>
    <row r="20775" ht="13.8" x14ac:dyDescent="0.25"/>
    <row r="20776" ht="13.8" x14ac:dyDescent="0.25"/>
    <row r="20777" ht="13.8" x14ac:dyDescent="0.25"/>
    <row r="20778" ht="13.8" x14ac:dyDescent="0.25"/>
    <row r="20779" ht="13.8" x14ac:dyDescent="0.25"/>
    <row r="20780" ht="13.8" x14ac:dyDescent="0.25"/>
    <row r="20781" ht="13.8" x14ac:dyDescent="0.25"/>
    <row r="20782" ht="13.8" x14ac:dyDescent="0.25"/>
    <row r="20783" ht="13.8" x14ac:dyDescent="0.25"/>
    <row r="20784" ht="13.8" x14ac:dyDescent="0.25"/>
    <row r="20785" ht="13.8" x14ac:dyDescent="0.25"/>
    <row r="20786" ht="13.8" x14ac:dyDescent="0.25"/>
    <row r="20787" ht="13.8" x14ac:dyDescent="0.25"/>
    <row r="20788" ht="13.8" x14ac:dyDescent="0.25"/>
    <row r="20789" ht="13.8" x14ac:dyDescent="0.25"/>
    <row r="20790" ht="13.8" x14ac:dyDescent="0.25"/>
    <row r="20791" ht="13.8" x14ac:dyDescent="0.25"/>
    <row r="20792" ht="13.8" x14ac:dyDescent="0.25"/>
    <row r="20793" ht="13.8" x14ac:dyDescent="0.25"/>
    <row r="20794" ht="13.8" x14ac:dyDescent="0.25"/>
    <row r="20795" ht="13.8" x14ac:dyDescent="0.25"/>
    <row r="20796" ht="13.8" x14ac:dyDescent="0.25"/>
    <row r="20797" ht="13.8" x14ac:dyDescent="0.25"/>
    <row r="20798" ht="13.8" x14ac:dyDescent="0.25"/>
    <row r="20799" ht="13.8" x14ac:dyDescent="0.25"/>
    <row r="20800" ht="13.8" x14ac:dyDescent="0.25"/>
    <row r="20801" ht="13.8" x14ac:dyDescent="0.25"/>
    <row r="20802" ht="13.8" x14ac:dyDescent="0.25"/>
    <row r="20803" ht="13.8" x14ac:dyDescent="0.25"/>
    <row r="20804" ht="13.8" x14ac:dyDescent="0.25"/>
    <row r="20805" ht="13.8" x14ac:dyDescent="0.25"/>
    <row r="20806" ht="13.8" x14ac:dyDescent="0.25"/>
    <row r="20807" ht="13.8" x14ac:dyDescent="0.25"/>
    <row r="20808" ht="13.8" x14ac:dyDescent="0.25"/>
    <row r="20809" ht="13.8" x14ac:dyDescent="0.25"/>
    <row r="20810" ht="13.8" x14ac:dyDescent="0.25"/>
    <row r="20811" ht="13.8" x14ac:dyDescent="0.25"/>
    <row r="20812" ht="13.8" x14ac:dyDescent="0.25"/>
    <row r="20813" ht="13.8" x14ac:dyDescent="0.25"/>
    <row r="20814" ht="13.8" x14ac:dyDescent="0.25"/>
    <row r="20815" ht="13.8" x14ac:dyDescent="0.25"/>
    <row r="20816" ht="13.8" x14ac:dyDescent="0.25"/>
    <row r="20817" ht="13.8" x14ac:dyDescent="0.25"/>
    <row r="20818" ht="13.8" x14ac:dyDescent="0.25"/>
    <row r="20819" ht="13.8" x14ac:dyDescent="0.25"/>
    <row r="20820" ht="13.8" x14ac:dyDescent="0.25"/>
    <row r="20821" ht="13.8" x14ac:dyDescent="0.25"/>
    <row r="20822" ht="13.8" x14ac:dyDescent="0.25"/>
    <row r="20823" ht="13.8" x14ac:dyDescent="0.25"/>
    <row r="20824" ht="13.8" x14ac:dyDescent="0.25"/>
    <row r="20825" ht="13.8" x14ac:dyDescent="0.25"/>
    <row r="20826" ht="13.8" x14ac:dyDescent="0.25"/>
    <row r="20827" ht="13.8" x14ac:dyDescent="0.25"/>
    <row r="20828" ht="13.8" x14ac:dyDescent="0.25"/>
    <row r="20829" ht="13.8" x14ac:dyDescent="0.25"/>
    <row r="20830" ht="13.8" x14ac:dyDescent="0.25"/>
    <row r="20831" ht="13.8" x14ac:dyDescent="0.25"/>
    <row r="20832" ht="13.8" x14ac:dyDescent="0.25"/>
    <row r="20833" ht="13.8" x14ac:dyDescent="0.25"/>
    <row r="20834" ht="13.8" x14ac:dyDescent="0.25"/>
    <row r="20835" ht="13.8" x14ac:dyDescent="0.25"/>
    <row r="20836" ht="13.8" x14ac:dyDescent="0.25"/>
    <row r="20837" ht="13.8" x14ac:dyDescent="0.25"/>
    <row r="20838" ht="13.8" x14ac:dyDescent="0.25"/>
    <row r="20839" ht="13.8" x14ac:dyDescent="0.25"/>
    <row r="20840" ht="13.8" x14ac:dyDescent="0.25"/>
    <row r="20841" ht="13.8" x14ac:dyDescent="0.25"/>
    <row r="20842" ht="13.8" x14ac:dyDescent="0.25"/>
    <row r="20843" ht="13.8" x14ac:dyDescent="0.25"/>
    <row r="20844" ht="13.8" x14ac:dyDescent="0.25"/>
    <row r="20845" ht="13.8" x14ac:dyDescent="0.25"/>
    <row r="20846" ht="13.8" x14ac:dyDescent="0.25"/>
    <row r="20847" ht="13.8" x14ac:dyDescent="0.25"/>
    <row r="20848" ht="13.8" x14ac:dyDescent="0.25"/>
    <row r="20849" ht="13.8" x14ac:dyDescent="0.25"/>
    <row r="20850" ht="13.8" x14ac:dyDescent="0.25"/>
    <row r="20851" ht="13.8" x14ac:dyDescent="0.25"/>
    <row r="20852" ht="13.8" x14ac:dyDescent="0.25"/>
    <row r="20853" ht="13.8" x14ac:dyDescent="0.25"/>
    <row r="20854" ht="13.8" x14ac:dyDescent="0.25"/>
    <row r="20855" ht="13.8" x14ac:dyDescent="0.25"/>
    <row r="20856" ht="13.8" x14ac:dyDescent="0.25"/>
    <row r="20857" ht="13.8" x14ac:dyDescent="0.25"/>
    <row r="20858" ht="13.8" x14ac:dyDescent="0.25"/>
    <row r="20859" ht="13.8" x14ac:dyDescent="0.25"/>
    <row r="20860" ht="13.8" x14ac:dyDescent="0.25"/>
    <row r="20861" ht="13.8" x14ac:dyDescent="0.25"/>
    <row r="20862" ht="13.8" x14ac:dyDescent="0.25"/>
    <row r="20863" ht="13.8" x14ac:dyDescent="0.25"/>
    <row r="20864" ht="13.8" x14ac:dyDescent="0.25"/>
    <row r="20865" ht="13.8" x14ac:dyDescent="0.25"/>
    <row r="20866" ht="13.8" x14ac:dyDescent="0.25"/>
    <row r="20867" ht="13.8" x14ac:dyDescent="0.25"/>
    <row r="20868" ht="13.8" x14ac:dyDescent="0.25"/>
    <row r="20869" ht="13.8" x14ac:dyDescent="0.25"/>
    <row r="20870" ht="13.8" x14ac:dyDescent="0.25"/>
    <row r="20871" ht="13.8" x14ac:dyDescent="0.25"/>
    <row r="20872" ht="13.8" x14ac:dyDescent="0.25"/>
    <row r="20873" ht="13.8" x14ac:dyDescent="0.25"/>
    <row r="20874" ht="13.8" x14ac:dyDescent="0.25"/>
    <row r="20875" ht="13.8" x14ac:dyDescent="0.25"/>
    <row r="20876" ht="13.8" x14ac:dyDescent="0.25"/>
    <row r="20877" ht="13.8" x14ac:dyDescent="0.25"/>
    <row r="20878" ht="13.8" x14ac:dyDescent="0.25"/>
    <row r="20879" ht="13.8" x14ac:dyDescent="0.25"/>
    <row r="20880" ht="13.8" x14ac:dyDescent="0.25"/>
    <row r="20881" ht="13.8" x14ac:dyDescent="0.25"/>
    <row r="20882" ht="13.8" x14ac:dyDescent="0.25"/>
    <row r="20883" ht="13.8" x14ac:dyDescent="0.25"/>
    <row r="20884" ht="13.8" x14ac:dyDescent="0.25"/>
    <row r="20885" ht="13.8" x14ac:dyDescent="0.25"/>
    <row r="20886" ht="13.8" x14ac:dyDescent="0.25"/>
    <row r="20887" ht="13.8" x14ac:dyDescent="0.25"/>
    <row r="20888" ht="13.8" x14ac:dyDescent="0.25"/>
    <row r="20889" ht="13.8" x14ac:dyDescent="0.25"/>
    <row r="20890" ht="13.8" x14ac:dyDescent="0.25"/>
    <row r="20891" ht="13.8" x14ac:dyDescent="0.25"/>
    <row r="20892" ht="13.8" x14ac:dyDescent="0.25"/>
    <row r="20893" ht="13.8" x14ac:dyDescent="0.25"/>
    <row r="20894" ht="13.8" x14ac:dyDescent="0.25"/>
    <row r="20895" ht="13.8" x14ac:dyDescent="0.25"/>
    <row r="20896" ht="13.8" x14ac:dyDescent="0.25"/>
    <row r="20897" ht="13.8" x14ac:dyDescent="0.25"/>
    <row r="20898" ht="13.8" x14ac:dyDescent="0.25"/>
    <row r="20899" ht="13.8" x14ac:dyDescent="0.25"/>
    <row r="20900" ht="13.8" x14ac:dyDescent="0.25"/>
    <row r="20901" ht="13.8" x14ac:dyDescent="0.25"/>
    <row r="20902" ht="13.8" x14ac:dyDescent="0.25"/>
    <row r="20903" ht="13.8" x14ac:dyDescent="0.25"/>
    <row r="20904" ht="13.8" x14ac:dyDescent="0.25"/>
    <row r="20905" ht="13.8" x14ac:dyDescent="0.25"/>
    <row r="20906" ht="13.8" x14ac:dyDescent="0.25"/>
    <row r="20907" ht="13.8" x14ac:dyDescent="0.25"/>
    <row r="20908" ht="13.8" x14ac:dyDescent="0.25"/>
    <row r="20909" ht="13.8" x14ac:dyDescent="0.25"/>
    <row r="20910" ht="13.8" x14ac:dyDescent="0.25"/>
    <row r="20911" ht="13.8" x14ac:dyDescent="0.25"/>
    <row r="20912" ht="13.8" x14ac:dyDescent="0.25"/>
    <row r="20913" ht="13.8" x14ac:dyDescent="0.25"/>
    <row r="20914" ht="13.8" x14ac:dyDescent="0.25"/>
    <row r="20915" ht="13.8" x14ac:dyDescent="0.25"/>
    <row r="20916" ht="13.8" x14ac:dyDescent="0.25"/>
    <row r="20917" ht="13.8" x14ac:dyDescent="0.25"/>
    <row r="20918" ht="13.8" x14ac:dyDescent="0.25"/>
    <row r="20919" ht="13.8" x14ac:dyDescent="0.25"/>
    <row r="20920" ht="13.8" x14ac:dyDescent="0.25"/>
    <row r="20921" ht="13.8" x14ac:dyDescent="0.25"/>
    <row r="20922" ht="13.8" x14ac:dyDescent="0.25"/>
    <row r="20923" ht="13.8" x14ac:dyDescent="0.25"/>
    <row r="20924" ht="13.8" x14ac:dyDescent="0.25"/>
    <row r="20925" ht="13.8" x14ac:dyDescent="0.25"/>
    <row r="20926" ht="13.8" x14ac:dyDescent="0.25"/>
    <row r="20927" ht="13.8" x14ac:dyDescent="0.25"/>
    <row r="20928" ht="13.8" x14ac:dyDescent="0.25"/>
    <row r="20929" ht="13.8" x14ac:dyDescent="0.25"/>
    <row r="20930" ht="13.8" x14ac:dyDescent="0.25"/>
    <row r="20931" ht="13.8" x14ac:dyDescent="0.25"/>
    <row r="20932" ht="13.8" x14ac:dyDescent="0.25"/>
    <row r="20933" ht="13.8" x14ac:dyDescent="0.25"/>
    <row r="20934" ht="13.8" x14ac:dyDescent="0.25"/>
    <row r="20935" ht="13.8" x14ac:dyDescent="0.25"/>
    <row r="20936" ht="13.8" x14ac:dyDescent="0.25"/>
    <row r="20937" ht="13.8" x14ac:dyDescent="0.25"/>
    <row r="20938" ht="13.8" x14ac:dyDescent="0.25"/>
    <row r="20939" ht="13.8" x14ac:dyDescent="0.25"/>
    <row r="20940" ht="13.8" x14ac:dyDescent="0.25"/>
    <row r="20941" ht="13.8" x14ac:dyDescent="0.25"/>
    <row r="20942" ht="13.8" x14ac:dyDescent="0.25"/>
    <row r="20943" ht="13.8" x14ac:dyDescent="0.25"/>
    <row r="20944" ht="13.8" x14ac:dyDescent="0.25"/>
    <row r="20945" ht="13.8" x14ac:dyDescent="0.25"/>
    <row r="20946" ht="13.8" x14ac:dyDescent="0.25"/>
    <row r="20947" ht="13.8" x14ac:dyDescent="0.25"/>
    <row r="20948" ht="13.8" x14ac:dyDescent="0.25"/>
    <row r="20949" ht="13.8" x14ac:dyDescent="0.25"/>
    <row r="20950" ht="13.8" x14ac:dyDescent="0.25"/>
    <row r="20951" ht="13.8" x14ac:dyDescent="0.25"/>
    <row r="20952" ht="13.8" x14ac:dyDescent="0.25"/>
    <row r="20953" ht="13.8" x14ac:dyDescent="0.25"/>
    <row r="20954" ht="13.8" x14ac:dyDescent="0.25"/>
    <row r="20955" ht="13.8" x14ac:dyDescent="0.25"/>
    <row r="20956" ht="13.8" x14ac:dyDescent="0.25"/>
    <row r="20957" ht="13.8" x14ac:dyDescent="0.25"/>
    <row r="20958" ht="13.8" x14ac:dyDescent="0.25"/>
    <row r="20959" ht="13.8" x14ac:dyDescent="0.25"/>
    <row r="20960" ht="13.8" x14ac:dyDescent="0.25"/>
    <row r="20961" ht="13.8" x14ac:dyDescent="0.25"/>
    <row r="20962" ht="13.8" x14ac:dyDescent="0.25"/>
    <row r="20963" ht="13.8" x14ac:dyDescent="0.25"/>
    <row r="20964" ht="13.8" x14ac:dyDescent="0.25"/>
    <row r="20965" ht="13.8" x14ac:dyDescent="0.25"/>
    <row r="20966" ht="13.8" x14ac:dyDescent="0.25"/>
    <row r="20967" ht="13.8" x14ac:dyDescent="0.25"/>
    <row r="20968" ht="13.8" x14ac:dyDescent="0.25"/>
    <row r="20969" ht="13.8" x14ac:dyDescent="0.25"/>
    <row r="20970" ht="13.8" x14ac:dyDescent="0.25"/>
    <row r="20971" ht="13.8" x14ac:dyDescent="0.25"/>
    <row r="20972" ht="13.8" x14ac:dyDescent="0.25"/>
    <row r="20973" ht="13.8" x14ac:dyDescent="0.25"/>
    <row r="20974" ht="13.8" x14ac:dyDescent="0.25"/>
    <row r="20975" ht="13.8" x14ac:dyDescent="0.25"/>
    <row r="20976" ht="13.8" x14ac:dyDescent="0.25"/>
    <row r="20977" ht="13.8" x14ac:dyDescent="0.25"/>
    <row r="20978" ht="13.8" x14ac:dyDescent="0.25"/>
    <row r="20979" ht="13.8" x14ac:dyDescent="0.25"/>
    <row r="20980" ht="13.8" x14ac:dyDescent="0.25"/>
    <row r="20981" ht="13.8" x14ac:dyDescent="0.25"/>
    <row r="20982" ht="13.8" x14ac:dyDescent="0.25"/>
    <row r="20983" ht="13.8" x14ac:dyDescent="0.25"/>
    <row r="20984" ht="13.8" x14ac:dyDescent="0.25"/>
    <row r="20985" ht="13.8" x14ac:dyDescent="0.25"/>
    <row r="20986" ht="13.8" x14ac:dyDescent="0.25"/>
    <row r="20987" ht="13.8" x14ac:dyDescent="0.25"/>
    <row r="20988" ht="13.8" x14ac:dyDescent="0.25"/>
    <row r="20989" ht="13.8" x14ac:dyDescent="0.25"/>
    <row r="20990" ht="13.8" x14ac:dyDescent="0.25"/>
    <row r="20991" ht="13.8" x14ac:dyDescent="0.25"/>
    <row r="20992" ht="13.8" x14ac:dyDescent="0.25"/>
    <row r="20993" ht="13.8" x14ac:dyDescent="0.25"/>
    <row r="20994" ht="13.8" x14ac:dyDescent="0.25"/>
    <row r="20995" ht="13.8" x14ac:dyDescent="0.25"/>
    <row r="20996" ht="13.8" x14ac:dyDescent="0.25"/>
    <row r="20997" ht="13.8" x14ac:dyDescent="0.25"/>
    <row r="20998" ht="13.8" x14ac:dyDescent="0.25"/>
    <row r="20999" ht="13.8" x14ac:dyDescent="0.25"/>
    <row r="21000" ht="13.8" x14ac:dyDescent="0.25"/>
    <row r="21001" ht="13.8" x14ac:dyDescent="0.25"/>
    <row r="21002" ht="13.8" x14ac:dyDescent="0.25"/>
    <row r="21003" ht="13.8" x14ac:dyDescent="0.25"/>
    <row r="21004" ht="13.8" x14ac:dyDescent="0.25"/>
    <row r="21005" ht="13.8" x14ac:dyDescent="0.25"/>
    <row r="21006" ht="13.8" x14ac:dyDescent="0.25"/>
    <row r="21007" ht="13.8" x14ac:dyDescent="0.25"/>
    <row r="21008" ht="13.8" x14ac:dyDescent="0.25"/>
    <row r="21009" ht="13.8" x14ac:dyDescent="0.25"/>
    <row r="21010" ht="13.8" x14ac:dyDescent="0.25"/>
    <row r="21011" ht="13.8" x14ac:dyDescent="0.25"/>
    <row r="21012" ht="13.8" x14ac:dyDescent="0.25"/>
    <row r="21013" ht="13.8" x14ac:dyDescent="0.25"/>
    <row r="21014" ht="13.8" x14ac:dyDescent="0.25"/>
    <row r="21015" ht="13.8" x14ac:dyDescent="0.25"/>
    <row r="21016" ht="13.8" x14ac:dyDescent="0.25"/>
    <row r="21017" ht="13.8" x14ac:dyDescent="0.25"/>
    <row r="21018" ht="13.8" x14ac:dyDescent="0.25"/>
    <row r="21019" ht="13.8" x14ac:dyDescent="0.25"/>
    <row r="21020" ht="13.8" x14ac:dyDescent="0.25"/>
    <row r="21021" ht="13.8" x14ac:dyDescent="0.25"/>
    <row r="21022" ht="13.8" x14ac:dyDescent="0.25"/>
    <row r="21023" ht="13.8" x14ac:dyDescent="0.25"/>
    <row r="21024" ht="13.8" x14ac:dyDescent="0.25"/>
    <row r="21025" ht="13.8" x14ac:dyDescent="0.25"/>
    <row r="21026" ht="13.8" x14ac:dyDescent="0.25"/>
    <row r="21027" ht="13.8" x14ac:dyDescent="0.25"/>
    <row r="21028" ht="13.8" x14ac:dyDescent="0.25"/>
    <row r="21029" ht="13.8" x14ac:dyDescent="0.25"/>
    <row r="21030" ht="13.8" x14ac:dyDescent="0.25"/>
    <row r="21031" ht="13.8" x14ac:dyDescent="0.25"/>
    <row r="21032" ht="13.8" x14ac:dyDescent="0.25"/>
    <row r="21033" ht="13.8" x14ac:dyDescent="0.25"/>
    <row r="21034" ht="13.8" x14ac:dyDescent="0.25"/>
    <row r="21035" ht="13.8" x14ac:dyDescent="0.25"/>
    <row r="21036" ht="13.8" x14ac:dyDescent="0.25"/>
    <row r="21037" ht="13.8" x14ac:dyDescent="0.25"/>
    <row r="21038" ht="13.8" x14ac:dyDescent="0.25"/>
    <row r="21039" ht="13.8" x14ac:dyDescent="0.25"/>
    <row r="21040" ht="13.8" x14ac:dyDescent="0.25"/>
    <row r="21041" ht="13.8" x14ac:dyDescent="0.25"/>
    <row r="21042" ht="13.8" x14ac:dyDescent="0.25"/>
    <row r="21043" ht="13.8" x14ac:dyDescent="0.25"/>
    <row r="21044" ht="13.8" x14ac:dyDescent="0.25"/>
    <row r="21045" ht="13.8" x14ac:dyDescent="0.25"/>
    <row r="21046" ht="13.8" x14ac:dyDescent="0.25"/>
    <row r="21047" ht="13.8" x14ac:dyDescent="0.25"/>
    <row r="21048" ht="13.8" x14ac:dyDescent="0.25"/>
    <row r="21049" ht="13.8" x14ac:dyDescent="0.25"/>
    <row r="21050" ht="13.8" x14ac:dyDescent="0.25"/>
    <row r="21051" ht="13.8" x14ac:dyDescent="0.25"/>
    <row r="21052" ht="13.8" x14ac:dyDescent="0.25"/>
    <row r="21053" ht="13.8" x14ac:dyDescent="0.25"/>
    <row r="21054" ht="13.8" x14ac:dyDescent="0.25"/>
    <row r="21055" ht="13.8" x14ac:dyDescent="0.25"/>
    <row r="21056" ht="13.8" x14ac:dyDescent="0.25"/>
    <row r="21057" ht="13.8" x14ac:dyDescent="0.25"/>
    <row r="21058" ht="13.8" x14ac:dyDescent="0.25"/>
    <row r="21059" ht="13.8" x14ac:dyDescent="0.25"/>
    <row r="21060" ht="13.8" x14ac:dyDescent="0.25"/>
    <row r="21061" ht="13.8" x14ac:dyDescent="0.25"/>
    <row r="21062" ht="13.8" x14ac:dyDescent="0.25"/>
    <row r="21063" ht="13.8" x14ac:dyDescent="0.25"/>
    <row r="21064" ht="13.8" x14ac:dyDescent="0.25"/>
    <row r="21065" ht="13.8" x14ac:dyDescent="0.25"/>
    <row r="21066" ht="13.8" x14ac:dyDescent="0.25"/>
    <row r="21067" ht="13.8" x14ac:dyDescent="0.25"/>
    <row r="21068" ht="13.8" x14ac:dyDescent="0.25"/>
    <row r="21069" ht="13.8" x14ac:dyDescent="0.25"/>
    <row r="21070" ht="13.8" x14ac:dyDescent="0.25"/>
    <row r="21071" ht="13.8" x14ac:dyDescent="0.25"/>
    <row r="21072" ht="13.8" x14ac:dyDescent="0.25"/>
    <row r="21073" ht="13.8" x14ac:dyDescent="0.25"/>
    <row r="21074" ht="13.8" x14ac:dyDescent="0.25"/>
    <row r="21075" ht="13.8" x14ac:dyDescent="0.25"/>
    <row r="21076" ht="13.8" x14ac:dyDescent="0.25"/>
    <row r="21077" ht="13.8" x14ac:dyDescent="0.25"/>
    <row r="21078" ht="13.8" x14ac:dyDescent="0.25"/>
    <row r="21079" ht="13.8" x14ac:dyDescent="0.25"/>
    <row r="21080" ht="13.8" x14ac:dyDescent="0.25"/>
    <row r="21081" ht="13.8" x14ac:dyDescent="0.25"/>
    <row r="21082" ht="13.8" x14ac:dyDescent="0.25"/>
    <row r="21083" ht="13.8" x14ac:dyDescent="0.25"/>
    <row r="21084" ht="13.8" x14ac:dyDescent="0.25"/>
    <row r="21085" ht="13.8" x14ac:dyDescent="0.25"/>
    <row r="21086" ht="13.8" x14ac:dyDescent="0.25"/>
    <row r="21087" ht="13.8" x14ac:dyDescent="0.25"/>
    <row r="21088" ht="13.8" x14ac:dyDescent="0.25"/>
    <row r="21089" ht="13.8" x14ac:dyDescent="0.25"/>
    <row r="21090" ht="13.8" x14ac:dyDescent="0.25"/>
    <row r="21091" ht="13.8" x14ac:dyDescent="0.25"/>
    <row r="21092" ht="13.8" x14ac:dyDescent="0.25"/>
    <row r="21093" ht="13.8" x14ac:dyDescent="0.25"/>
    <row r="21094" ht="13.8" x14ac:dyDescent="0.25"/>
    <row r="21095" ht="13.8" x14ac:dyDescent="0.25"/>
    <row r="21096" ht="13.8" x14ac:dyDescent="0.25"/>
    <row r="21097" ht="13.8" x14ac:dyDescent="0.25"/>
    <row r="21098" ht="13.8" x14ac:dyDescent="0.25"/>
    <row r="21099" ht="13.8" x14ac:dyDescent="0.25"/>
    <row r="21100" ht="13.8" x14ac:dyDescent="0.25"/>
    <row r="21101" ht="13.8" x14ac:dyDescent="0.25"/>
    <row r="21102" ht="13.8" x14ac:dyDescent="0.25"/>
    <row r="21103" ht="13.8" x14ac:dyDescent="0.25"/>
    <row r="21104" ht="13.8" x14ac:dyDescent="0.25"/>
    <row r="21105" ht="13.8" x14ac:dyDescent="0.25"/>
    <row r="21106" ht="13.8" x14ac:dyDescent="0.25"/>
    <row r="21107" ht="13.8" x14ac:dyDescent="0.25"/>
    <row r="21108" ht="13.8" x14ac:dyDescent="0.25"/>
    <row r="21109" ht="13.8" x14ac:dyDescent="0.25"/>
    <row r="21110" ht="13.8" x14ac:dyDescent="0.25"/>
    <row r="21111" ht="13.8" x14ac:dyDescent="0.25"/>
    <row r="21112" ht="13.8" x14ac:dyDescent="0.25"/>
    <row r="21113" ht="13.8" x14ac:dyDescent="0.25"/>
    <row r="21114" ht="13.8" x14ac:dyDescent="0.25"/>
    <row r="21115" ht="13.8" x14ac:dyDescent="0.25"/>
    <row r="21116" ht="13.8" x14ac:dyDescent="0.25"/>
    <row r="21117" ht="13.8" x14ac:dyDescent="0.25"/>
    <row r="21118" ht="13.8" x14ac:dyDescent="0.25"/>
    <row r="21119" ht="13.8" x14ac:dyDescent="0.25"/>
    <row r="21120" ht="13.8" x14ac:dyDescent="0.25"/>
    <row r="21121" ht="13.8" x14ac:dyDescent="0.25"/>
    <row r="21122" ht="13.8" x14ac:dyDescent="0.25"/>
    <row r="21123" ht="13.8" x14ac:dyDescent="0.25"/>
    <row r="21124" ht="13.8" x14ac:dyDescent="0.25"/>
    <row r="21125" ht="13.8" x14ac:dyDescent="0.25"/>
    <row r="21126" ht="13.8" x14ac:dyDescent="0.25"/>
    <row r="21127" ht="13.8" x14ac:dyDescent="0.25"/>
    <row r="21128" ht="13.8" x14ac:dyDescent="0.25"/>
    <row r="21129" ht="13.8" x14ac:dyDescent="0.25"/>
    <row r="21130" ht="13.8" x14ac:dyDescent="0.25"/>
    <row r="21131" ht="13.8" x14ac:dyDescent="0.25"/>
    <row r="21132" ht="13.8" x14ac:dyDescent="0.25"/>
    <row r="21133" ht="13.8" x14ac:dyDescent="0.25"/>
    <row r="21134" ht="13.8" x14ac:dyDescent="0.25"/>
    <row r="21135" ht="13.8" x14ac:dyDescent="0.25"/>
    <row r="21136" ht="13.8" x14ac:dyDescent="0.25"/>
    <row r="21137" ht="13.8" x14ac:dyDescent="0.25"/>
    <row r="21138" ht="13.8" x14ac:dyDescent="0.25"/>
    <row r="21139" ht="13.8" x14ac:dyDescent="0.25"/>
    <row r="21140" ht="13.8" x14ac:dyDescent="0.25"/>
    <row r="21141" ht="13.8" x14ac:dyDescent="0.25"/>
    <row r="21142" ht="13.8" x14ac:dyDescent="0.25"/>
    <row r="21143" ht="13.8" x14ac:dyDescent="0.25"/>
    <row r="21144" ht="13.8" x14ac:dyDescent="0.25"/>
    <row r="21145" ht="13.8" x14ac:dyDescent="0.25"/>
    <row r="21146" ht="13.8" x14ac:dyDescent="0.25"/>
    <row r="21147" ht="13.8" x14ac:dyDescent="0.25"/>
    <row r="21148" ht="13.8" x14ac:dyDescent="0.25"/>
    <row r="21149" ht="13.8" x14ac:dyDescent="0.25"/>
    <row r="21150" ht="13.8" x14ac:dyDescent="0.25"/>
    <row r="21151" ht="13.8" x14ac:dyDescent="0.25"/>
    <row r="21152" ht="13.8" x14ac:dyDescent="0.25"/>
    <row r="21153" ht="13.8" x14ac:dyDescent="0.25"/>
    <row r="21154" ht="13.8" x14ac:dyDescent="0.25"/>
    <row r="21155" ht="13.8" x14ac:dyDescent="0.25"/>
    <row r="21156" ht="13.8" x14ac:dyDescent="0.25"/>
    <row r="21157" ht="13.8" x14ac:dyDescent="0.25"/>
    <row r="21158" ht="13.8" x14ac:dyDescent="0.25"/>
    <row r="21159" ht="13.8" x14ac:dyDescent="0.25"/>
    <row r="21160" ht="13.8" x14ac:dyDescent="0.25"/>
    <row r="21161" ht="13.8" x14ac:dyDescent="0.25"/>
    <row r="21162" ht="13.8" x14ac:dyDescent="0.25"/>
    <row r="21163" ht="13.8" x14ac:dyDescent="0.25"/>
    <row r="21164" ht="13.8" x14ac:dyDescent="0.25"/>
    <row r="21165" ht="13.8" x14ac:dyDescent="0.25"/>
    <row r="21166" ht="13.8" x14ac:dyDescent="0.25"/>
    <row r="21167" ht="13.8" x14ac:dyDescent="0.25"/>
    <row r="21168" ht="13.8" x14ac:dyDescent="0.25"/>
    <row r="21169" ht="13.8" x14ac:dyDescent="0.25"/>
    <row r="21170" ht="13.8" x14ac:dyDescent="0.25"/>
    <row r="21171" ht="13.8" x14ac:dyDescent="0.25"/>
    <row r="21172" ht="13.8" x14ac:dyDescent="0.25"/>
    <row r="21173" ht="13.8" x14ac:dyDescent="0.25"/>
    <row r="21174" ht="13.8" x14ac:dyDescent="0.25"/>
    <row r="21175" ht="13.8" x14ac:dyDescent="0.25"/>
    <row r="21176" ht="13.8" x14ac:dyDescent="0.25"/>
    <row r="21177" ht="13.8" x14ac:dyDescent="0.25"/>
    <row r="21178" ht="13.8" x14ac:dyDescent="0.25"/>
    <row r="21179" ht="13.8" x14ac:dyDescent="0.25"/>
    <row r="21180" ht="13.8" x14ac:dyDescent="0.25"/>
    <row r="21181" ht="13.8" x14ac:dyDescent="0.25"/>
    <row r="21182" ht="13.8" x14ac:dyDescent="0.25"/>
    <row r="21183" ht="13.8" x14ac:dyDescent="0.25"/>
    <row r="21184" ht="13.8" x14ac:dyDescent="0.25"/>
    <row r="21185" ht="13.8" x14ac:dyDescent="0.25"/>
    <row r="21186" ht="13.8" x14ac:dyDescent="0.25"/>
    <row r="21187" ht="13.8" x14ac:dyDescent="0.25"/>
    <row r="21188" ht="13.8" x14ac:dyDescent="0.25"/>
    <row r="21189" ht="13.8" x14ac:dyDescent="0.25"/>
    <row r="21190" ht="13.8" x14ac:dyDescent="0.25"/>
    <row r="21191" ht="13.8" x14ac:dyDescent="0.25"/>
    <row r="21192" ht="13.8" x14ac:dyDescent="0.25"/>
    <row r="21193" ht="13.8" x14ac:dyDescent="0.25"/>
    <row r="21194" ht="13.8" x14ac:dyDescent="0.25"/>
    <row r="21195" ht="13.8" x14ac:dyDescent="0.25"/>
    <row r="21196" ht="13.8" x14ac:dyDescent="0.25"/>
    <row r="21197" ht="13.8" x14ac:dyDescent="0.25"/>
    <row r="21198" ht="13.8" x14ac:dyDescent="0.25"/>
    <row r="21199" ht="13.8" x14ac:dyDescent="0.25"/>
    <row r="21200" ht="13.8" x14ac:dyDescent="0.25"/>
    <row r="21201" ht="13.8" x14ac:dyDescent="0.25"/>
    <row r="21202" ht="13.8" x14ac:dyDescent="0.25"/>
    <row r="21203" ht="13.8" x14ac:dyDescent="0.25"/>
    <row r="21204" ht="13.8" x14ac:dyDescent="0.25"/>
    <row r="21205" ht="13.8" x14ac:dyDescent="0.25"/>
    <row r="21206" ht="13.8" x14ac:dyDescent="0.25"/>
    <row r="21207" ht="13.8" x14ac:dyDescent="0.25"/>
    <row r="21208" ht="13.8" x14ac:dyDescent="0.25"/>
    <row r="21209" ht="13.8" x14ac:dyDescent="0.25"/>
    <row r="21210" ht="13.8" x14ac:dyDescent="0.25"/>
    <row r="21211" ht="13.8" x14ac:dyDescent="0.25"/>
    <row r="21212" ht="13.8" x14ac:dyDescent="0.25"/>
    <row r="21213" ht="13.8" x14ac:dyDescent="0.25"/>
    <row r="21214" ht="13.8" x14ac:dyDescent="0.25"/>
    <row r="21215" ht="13.8" x14ac:dyDescent="0.25"/>
    <row r="21216" ht="13.8" x14ac:dyDescent="0.25"/>
    <row r="21217" ht="13.8" x14ac:dyDescent="0.25"/>
    <row r="21218" ht="13.8" x14ac:dyDescent="0.25"/>
    <row r="21219" ht="13.8" x14ac:dyDescent="0.25"/>
    <row r="21220" ht="13.8" x14ac:dyDescent="0.25"/>
    <row r="21221" ht="13.8" x14ac:dyDescent="0.25"/>
    <row r="21222" ht="13.8" x14ac:dyDescent="0.25"/>
    <row r="21223" ht="13.8" x14ac:dyDescent="0.25"/>
    <row r="21224" ht="13.8" x14ac:dyDescent="0.25"/>
    <row r="21225" ht="13.8" x14ac:dyDescent="0.25"/>
    <row r="21226" ht="13.8" x14ac:dyDescent="0.25"/>
    <row r="21227" ht="13.8" x14ac:dyDescent="0.25"/>
    <row r="21228" ht="13.8" x14ac:dyDescent="0.25"/>
    <row r="21229" ht="13.8" x14ac:dyDescent="0.25"/>
    <row r="21230" ht="13.8" x14ac:dyDescent="0.25"/>
    <row r="21231" ht="13.8" x14ac:dyDescent="0.25"/>
    <row r="21232" ht="13.8" x14ac:dyDescent="0.25"/>
    <row r="21233" ht="13.8" x14ac:dyDescent="0.25"/>
    <row r="21234" ht="13.8" x14ac:dyDescent="0.25"/>
    <row r="21235" ht="13.8" x14ac:dyDescent="0.25"/>
    <row r="21236" ht="13.8" x14ac:dyDescent="0.25"/>
    <row r="21237" ht="13.8" x14ac:dyDescent="0.25"/>
    <row r="21238" ht="13.8" x14ac:dyDescent="0.25"/>
    <row r="21239" ht="13.8" x14ac:dyDescent="0.25"/>
    <row r="21240" ht="13.8" x14ac:dyDescent="0.25"/>
    <row r="21241" ht="13.8" x14ac:dyDescent="0.25"/>
    <row r="21242" ht="13.8" x14ac:dyDescent="0.25"/>
    <row r="21243" ht="13.8" x14ac:dyDescent="0.25"/>
    <row r="21244" ht="13.8" x14ac:dyDescent="0.25"/>
    <row r="21245" ht="13.8" x14ac:dyDescent="0.25"/>
    <row r="21246" ht="13.8" x14ac:dyDescent="0.25"/>
    <row r="21247" ht="13.8" x14ac:dyDescent="0.25"/>
    <row r="21248" ht="13.8" x14ac:dyDescent="0.25"/>
    <row r="21249" ht="13.8" x14ac:dyDescent="0.25"/>
    <row r="21250" ht="13.8" x14ac:dyDescent="0.25"/>
    <row r="21251" ht="13.8" x14ac:dyDescent="0.25"/>
    <row r="21252" ht="13.8" x14ac:dyDescent="0.25"/>
    <row r="21253" ht="13.8" x14ac:dyDescent="0.25"/>
    <row r="21254" ht="13.8" x14ac:dyDescent="0.25"/>
    <row r="21255" ht="13.8" x14ac:dyDescent="0.25"/>
    <row r="21256" ht="13.8" x14ac:dyDescent="0.25"/>
    <row r="21257" ht="13.8" x14ac:dyDescent="0.25"/>
    <row r="21258" ht="13.8" x14ac:dyDescent="0.25"/>
    <row r="21259" ht="13.8" x14ac:dyDescent="0.25"/>
    <row r="21260" ht="13.8" x14ac:dyDescent="0.25"/>
    <row r="21261" ht="13.8" x14ac:dyDescent="0.25"/>
    <row r="21262" ht="13.8" x14ac:dyDescent="0.25"/>
    <row r="21263" ht="13.8" x14ac:dyDescent="0.25"/>
    <row r="21264" ht="13.8" x14ac:dyDescent="0.25"/>
    <row r="21265" ht="13.8" x14ac:dyDescent="0.25"/>
    <row r="21266" ht="13.8" x14ac:dyDescent="0.25"/>
    <row r="21267" ht="13.8" x14ac:dyDescent="0.25"/>
    <row r="21268" ht="13.8" x14ac:dyDescent="0.25"/>
    <row r="21269" ht="13.8" x14ac:dyDescent="0.25"/>
    <row r="21270" ht="13.8" x14ac:dyDescent="0.25"/>
    <row r="21271" ht="13.8" x14ac:dyDescent="0.25"/>
    <row r="21272" ht="13.8" x14ac:dyDescent="0.25"/>
    <row r="21273" ht="13.8" x14ac:dyDescent="0.25"/>
    <row r="21274" ht="13.8" x14ac:dyDescent="0.25"/>
    <row r="21275" ht="13.8" x14ac:dyDescent="0.25"/>
    <row r="21276" ht="13.8" x14ac:dyDescent="0.25"/>
    <row r="21277" ht="13.8" x14ac:dyDescent="0.25"/>
    <row r="21278" ht="13.8" x14ac:dyDescent="0.25"/>
    <row r="21279" ht="13.8" x14ac:dyDescent="0.25"/>
    <row r="21280" ht="13.8" x14ac:dyDescent="0.25"/>
    <row r="21281" ht="13.8" x14ac:dyDescent="0.25"/>
    <row r="21282" ht="13.8" x14ac:dyDescent="0.25"/>
    <row r="21283" ht="13.8" x14ac:dyDescent="0.25"/>
    <row r="21284" ht="13.8" x14ac:dyDescent="0.25"/>
    <row r="21285" ht="13.8" x14ac:dyDescent="0.25"/>
    <row r="21286" ht="13.8" x14ac:dyDescent="0.25"/>
    <row r="21287" ht="13.8" x14ac:dyDescent="0.25"/>
    <row r="21288" ht="13.8" x14ac:dyDescent="0.25"/>
    <row r="21289" ht="13.8" x14ac:dyDescent="0.25"/>
    <row r="21290" ht="13.8" x14ac:dyDescent="0.25"/>
    <row r="21291" ht="13.8" x14ac:dyDescent="0.25"/>
    <row r="21292" ht="13.8" x14ac:dyDescent="0.25"/>
    <row r="21293" ht="13.8" x14ac:dyDescent="0.25"/>
    <row r="21294" ht="13.8" x14ac:dyDescent="0.25"/>
    <row r="21295" ht="13.8" x14ac:dyDescent="0.25"/>
    <row r="21296" ht="13.8" x14ac:dyDescent="0.25"/>
    <row r="21297" ht="13.8" x14ac:dyDescent="0.25"/>
    <row r="21298" ht="13.8" x14ac:dyDescent="0.25"/>
    <row r="21299" ht="13.8" x14ac:dyDescent="0.25"/>
    <row r="21300" ht="13.8" x14ac:dyDescent="0.25"/>
    <row r="21301" ht="13.8" x14ac:dyDescent="0.25"/>
    <row r="21302" ht="13.8" x14ac:dyDescent="0.25"/>
    <row r="21303" ht="13.8" x14ac:dyDescent="0.25"/>
    <row r="21304" ht="13.8" x14ac:dyDescent="0.25"/>
    <row r="21305" ht="13.8" x14ac:dyDescent="0.25"/>
    <row r="21306" ht="13.8" x14ac:dyDescent="0.25"/>
    <row r="21307" ht="13.8" x14ac:dyDescent="0.25"/>
    <row r="21308" ht="13.8" x14ac:dyDescent="0.25"/>
    <row r="21309" ht="13.8" x14ac:dyDescent="0.25"/>
    <row r="21310" ht="13.8" x14ac:dyDescent="0.25"/>
    <row r="21311" ht="13.8" x14ac:dyDescent="0.25"/>
    <row r="21312" ht="13.8" x14ac:dyDescent="0.25"/>
    <row r="21313" ht="13.8" x14ac:dyDescent="0.25"/>
    <row r="21314" ht="13.8" x14ac:dyDescent="0.25"/>
    <row r="21315" ht="13.8" x14ac:dyDescent="0.25"/>
    <row r="21316" ht="13.8" x14ac:dyDescent="0.25"/>
    <row r="21317" ht="13.8" x14ac:dyDescent="0.25"/>
    <row r="21318" ht="13.8" x14ac:dyDescent="0.25"/>
    <row r="21319" ht="13.8" x14ac:dyDescent="0.25"/>
    <row r="21320" ht="13.8" x14ac:dyDescent="0.25"/>
    <row r="21321" ht="13.8" x14ac:dyDescent="0.25"/>
    <row r="21322" ht="13.8" x14ac:dyDescent="0.25"/>
    <row r="21323" ht="13.8" x14ac:dyDescent="0.25"/>
    <row r="21324" ht="13.8" x14ac:dyDescent="0.25"/>
    <row r="21325" ht="13.8" x14ac:dyDescent="0.25"/>
    <row r="21326" ht="13.8" x14ac:dyDescent="0.25"/>
    <row r="21327" ht="13.8" x14ac:dyDescent="0.25"/>
    <row r="21328" ht="13.8" x14ac:dyDescent="0.25"/>
    <row r="21329" ht="13.8" x14ac:dyDescent="0.25"/>
    <row r="21330" ht="13.8" x14ac:dyDescent="0.25"/>
    <row r="21331" ht="13.8" x14ac:dyDescent="0.25"/>
    <row r="21332" ht="13.8" x14ac:dyDescent="0.25"/>
    <row r="21333" ht="13.8" x14ac:dyDescent="0.25"/>
    <row r="21334" ht="13.8" x14ac:dyDescent="0.25"/>
    <row r="21335" ht="13.8" x14ac:dyDescent="0.25"/>
    <row r="21336" ht="13.8" x14ac:dyDescent="0.25"/>
    <row r="21337" ht="13.8" x14ac:dyDescent="0.25"/>
    <row r="21338" ht="13.8" x14ac:dyDescent="0.25"/>
    <row r="21339" ht="13.8" x14ac:dyDescent="0.25"/>
    <row r="21340" ht="13.8" x14ac:dyDescent="0.25"/>
    <row r="21341" ht="13.8" x14ac:dyDescent="0.25"/>
    <row r="21342" ht="13.8" x14ac:dyDescent="0.25"/>
    <row r="21343" ht="13.8" x14ac:dyDescent="0.25"/>
    <row r="21344" ht="13.8" x14ac:dyDescent="0.25"/>
    <row r="21345" ht="13.8" x14ac:dyDescent="0.25"/>
    <row r="21346" ht="13.8" x14ac:dyDescent="0.25"/>
    <row r="21347" ht="13.8" x14ac:dyDescent="0.25"/>
    <row r="21348" ht="13.8" x14ac:dyDescent="0.25"/>
    <row r="21349" ht="13.8" x14ac:dyDescent="0.25"/>
    <row r="21350" ht="13.8" x14ac:dyDescent="0.25"/>
    <row r="21351" ht="13.8" x14ac:dyDescent="0.25"/>
    <row r="21352" ht="13.8" x14ac:dyDescent="0.25"/>
    <row r="21353" ht="13.8" x14ac:dyDescent="0.25"/>
    <row r="21354" ht="13.8" x14ac:dyDescent="0.25"/>
    <row r="21355" ht="13.8" x14ac:dyDescent="0.25"/>
    <row r="21356" ht="13.8" x14ac:dyDescent="0.25"/>
    <row r="21357" ht="13.8" x14ac:dyDescent="0.25"/>
    <row r="21358" ht="13.8" x14ac:dyDescent="0.25"/>
    <row r="21359" ht="13.8" x14ac:dyDescent="0.25"/>
    <row r="21360" ht="13.8" x14ac:dyDescent="0.25"/>
    <row r="21361" ht="13.8" x14ac:dyDescent="0.25"/>
    <row r="21362" ht="13.8" x14ac:dyDescent="0.25"/>
    <row r="21363" ht="13.8" x14ac:dyDescent="0.25"/>
    <row r="21364" ht="13.8" x14ac:dyDescent="0.25"/>
    <row r="21365" ht="13.8" x14ac:dyDescent="0.25"/>
    <row r="21366" ht="13.8" x14ac:dyDescent="0.25"/>
    <row r="21367" ht="13.8" x14ac:dyDescent="0.25"/>
    <row r="21368" ht="13.8" x14ac:dyDescent="0.25"/>
    <row r="21369" ht="13.8" x14ac:dyDescent="0.25"/>
    <row r="21370" ht="13.8" x14ac:dyDescent="0.25"/>
    <row r="21371" ht="13.8" x14ac:dyDescent="0.25"/>
    <row r="21372" ht="13.8" x14ac:dyDescent="0.25"/>
    <row r="21373" ht="13.8" x14ac:dyDescent="0.25"/>
    <row r="21374" ht="13.8" x14ac:dyDescent="0.25"/>
    <row r="21375" ht="13.8" x14ac:dyDescent="0.25"/>
    <row r="21376" ht="13.8" x14ac:dyDescent="0.25"/>
    <row r="21377" ht="13.8" x14ac:dyDescent="0.25"/>
    <row r="21378" ht="13.8" x14ac:dyDescent="0.25"/>
    <row r="21379" ht="13.8" x14ac:dyDescent="0.25"/>
    <row r="21380" ht="13.8" x14ac:dyDescent="0.25"/>
    <row r="21381" ht="13.8" x14ac:dyDescent="0.25"/>
    <row r="21382" ht="13.8" x14ac:dyDescent="0.25"/>
    <row r="21383" ht="13.8" x14ac:dyDescent="0.25"/>
    <row r="21384" ht="13.8" x14ac:dyDescent="0.25"/>
    <row r="21385" ht="13.8" x14ac:dyDescent="0.25"/>
    <row r="21386" ht="13.8" x14ac:dyDescent="0.25"/>
    <row r="21387" ht="13.8" x14ac:dyDescent="0.25"/>
    <row r="21388" ht="13.8" x14ac:dyDescent="0.25"/>
    <row r="21389" ht="13.8" x14ac:dyDescent="0.25"/>
    <row r="21390" ht="13.8" x14ac:dyDescent="0.25"/>
    <row r="21391" ht="13.8" x14ac:dyDescent="0.25"/>
    <row r="21392" ht="13.8" x14ac:dyDescent="0.25"/>
    <row r="21393" ht="13.8" x14ac:dyDescent="0.25"/>
    <row r="21394" ht="13.8" x14ac:dyDescent="0.25"/>
    <row r="21395" ht="13.8" x14ac:dyDescent="0.25"/>
    <row r="21396" ht="13.8" x14ac:dyDescent="0.25"/>
    <row r="21397" ht="13.8" x14ac:dyDescent="0.25"/>
    <row r="21398" ht="13.8" x14ac:dyDescent="0.25"/>
    <row r="21399" ht="13.8" x14ac:dyDescent="0.25"/>
    <row r="21400" ht="13.8" x14ac:dyDescent="0.25"/>
    <row r="21401" ht="13.8" x14ac:dyDescent="0.25"/>
    <row r="21402" ht="13.8" x14ac:dyDescent="0.25"/>
    <row r="21403" ht="13.8" x14ac:dyDescent="0.25"/>
    <row r="21404" ht="13.8" x14ac:dyDescent="0.25"/>
    <row r="21405" ht="13.8" x14ac:dyDescent="0.25"/>
    <row r="21406" ht="13.8" x14ac:dyDescent="0.25"/>
    <row r="21407" ht="13.8" x14ac:dyDescent="0.25"/>
    <row r="21408" ht="13.8" x14ac:dyDescent="0.25"/>
    <row r="21409" ht="13.8" x14ac:dyDescent="0.25"/>
    <row r="21410" ht="13.8" x14ac:dyDescent="0.25"/>
    <row r="21411" ht="13.8" x14ac:dyDescent="0.25"/>
    <row r="21412" ht="13.8" x14ac:dyDescent="0.25"/>
    <row r="21413" ht="13.8" x14ac:dyDescent="0.25"/>
    <row r="21414" ht="13.8" x14ac:dyDescent="0.25"/>
    <row r="21415" ht="13.8" x14ac:dyDescent="0.25"/>
    <row r="21416" ht="13.8" x14ac:dyDescent="0.25"/>
    <row r="21417" ht="13.8" x14ac:dyDescent="0.25"/>
    <row r="21418" ht="13.8" x14ac:dyDescent="0.25"/>
    <row r="21419" ht="13.8" x14ac:dyDescent="0.25"/>
    <row r="21420" ht="13.8" x14ac:dyDescent="0.25"/>
    <row r="21421" ht="13.8" x14ac:dyDescent="0.25"/>
    <row r="21422" ht="13.8" x14ac:dyDescent="0.25"/>
    <row r="21423" ht="13.8" x14ac:dyDescent="0.25"/>
    <row r="21424" ht="13.8" x14ac:dyDescent="0.25"/>
    <row r="21425" ht="13.8" x14ac:dyDescent="0.25"/>
    <row r="21426" ht="13.8" x14ac:dyDescent="0.25"/>
    <row r="21427" ht="13.8" x14ac:dyDescent="0.25"/>
    <row r="21428" ht="13.8" x14ac:dyDescent="0.25"/>
    <row r="21429" ht="13.8" x14ac:dyDescent="0.25"/>
    <row r="21430" ht="13.8" x14ac:dyDescent="0.25"/>
    <row r="21431" ht="13.8" x14ac:dyDescent="0.25"/>
    <row r="21432" ht="13.8" x14ac:dyDescent="0.25"/>
    <row r="21433" ht="13.8" x14ac:dyDescent="0.25"/>
    <row r="21434" ht="13.8" x14ac:dyDescent="0.25"/>
    <row r="21435" ht="13.8" x14ac:dyDescent="0.25"/>
    <row r="21436" ht="13.8" x14ac:dyDescent="0.25"/>
    <row r="21437" ht="13.8" x14ac:dyDescent="0.25"/>
    <row r="21438" ht="13.8" x14ac:dyDescent="0.25"/>
    <row r="21439" ht="13.8" x14ac:dyDescent="0.25"/>
    <row r="21440" ht="13.8" x14ac:dyDescent="0.25"/>
    <row r="21441" ht="13.8" x14ac:dyDescent="0.25"/>
    <row r="21442" ht="13.8" x14ac:dyDescent="0.25"/>
    <row r="21443" ht="13.8" x14ac:dyDescent="0.25"/>
    <row r="21444" ht="13.8" x14ac:dyDescent="0.25"/>
    <row r="21445" ht="13.8" x14ac:dyDescent="0.25"/>
    <row r="21446" ht="13.8" x14ac:dyDescent="0.25"/>
    <row r="21447" ht="13.8" x14ac:dyDescent="0.25"/>
    <row r="21448" ht="13.8" x14ac:dyDescent="0.25"/>
    <row r="21449" ht="13.8" x14ac:dyDescent="0.25"/>
    <row r="21450" ht="13.8" x14ac:dyDescent="0.25"/>
    <row r="21451" ht="13.8" x14ac:dyDescent="0.25"/>
    <row r="21452" ht="13.8" x14ac:dyDescent="0.25"/>
    <row r="21453" ht="13.8" x14ac:dyDescent="0.25"/>
    <row r="21454" ht="13.8" x14ac:dyDescent="0.25"/>
    <row r="21455" ht="13.8" x14ac:dyDescent="0.25"/>
    <row r="21456" ht="13.8" x14ac:dyDescent="0.25"/>
    <row r="21457" ht="13.8" x14ac:dyDescent="0.25"/>
    <row r="21458" ht="13.8" x14ac:dyDescent="0.25"/>
    <row r="21459" ht="13.8" x14ac:dyDescent="0.25"/>
    <row r="21460" ht="13.8" x14ac:dyDescent="0.25"/>
    <row r="21461" ht="13.8" x14ac:dyDescent="0.25"/>
    <row r="21462" ht="13.8" x14ac:dyDescent="0.25"/>
    <row r="21463" ht="13.8" x14ac:dyDescent="0.25"/>
    <row r="21464" ht="13.8" x14ac:dyDescent="0.25"/>
    <row r="21465" ht="13.8" x14ac:dyDescent="0.25"/>
    <row r="21466" ht="13.8" x14ac:dyDescent="0.25"/>
    <row r="21467" ht="13.8" x14ac:dyDescent="0.25"/>
    <row r="21468" ht="13.8" x14ac:dyDescent="0.25"/>
    <row r="21469" ht="13.8" x14ac:dyDescent="0.25"/>
    <row r="21470" ht="13.8" x14ac:dyDescent="0.25"/>
    <row r="21471" ht="13.8" x14ac:dyDescent="0.25"/>
    <row r="21472" ht="13.8" x14ac:dyDescent="0.25"/>
    <row r="21473" ht="13.8" x14ac:dyDescent="0.25"/>
    <row r="21474" ht="13.8" x14ac:dyDescent="0.25"/>
    <row r="21475" ht="13.8" x14ac:dyDescent="0.25"/>
    <row r="21476" ht="13.8" x14ac:dyDescent="0.25"/>
    <row r="21477" ht="13.8" x14ac:dyDescent="0.25"/>
    <row r="21478" ht="13.8" x14ac:dyDescent="0.25"/>
    <row r="21479" ht="13.8" x14ac:dyDescent="0.25"/>
    <row r="21480" ht="13.8" x14ac:dyDescent="0.25"/>
    <row r="21481" ht="13.8" x14ac:dyDescent="0.25"/>
    <row r="21482" ht="13.8" x14ac:dyDescent="0.25"/>
    <row r="21483" ht="13.8" x14ac:dyDescent="0.25"/>
    <row r="21484" ht="13.8" x14ac:dyDescent="0.25"/>
    <row r="21485" ht="13.8" x14ac:dyDescent="0.25"/>
    <row r="21486" ht="13.8" x14ac:dyDescent="0.25"/>
    <row r="21487" ht="13.8" x14ac:dyDescent="0.25"/>
    <row r="21488" ht="13.8" x14ac:dyDescent="0.25"/>
    <row r="21489" ht="13.8" x14ac:dyDescent="0.25"/>
    <row r="21490" ht="13.8" x14ac:dyDescent="0.25"/>
    <row r="21491" ht="13.8" x14ac:dyDescent="0.25"/>
    <row r="21492" ht="13.8" x14ac:dyDescent="0.25"/>
    <row r="21493" ht="13.8" x14ac:dyDescent="0.25"/>
    <row r="21494" ht="13.8" x14ac:dyDescent="0.25"/>
    <row r="21495" ht="13.8" x14ac:dyDescent="0.25"/>
    <row r="21496" ht="13.8" x14ac:dyDescent="0.25"/>
    <row r="21497" ht="13.8" x14ac:dyDescent="0.25"/>
    <row r="21498" ht="13.8" x14ac:dyDescent="0.25"/>
    <row r="21499" ht="13.8" x14ac:dyDescent="0.25"/>
    <row r="21500" ht="13.8" x14ac:dyDescent="0.25"/>
    <row r="21501" ht="13.8" x14ac:dyDescent="0.25"/>
    <row r="21502" ht="13.8" x14ac:dyDescent="0.25"/>
    <row r="21503" ht="13.8" x14ac:dyDescent="0.25"/>
    <row r="21504" ht="13.8" x14ac:dyDescent="0.25"/>
    <row r="21505" ht="13.8" x14ac:dyDescent="0.25"/>
    <row r="21506" ht="13.8" x14ac:dyDescent="0.25"/>
    <row r="21507" ht="13.8" x14ac:dyDescent="0.25"/>
    <row r="21508" ht="13.8" x14ac:dyDescent="0.25"/>
    <row r="21509" ht="13.8" x14ac:dyDescent="0.25"/>
    <row r="21510" ht="13.8" x14ac:dyDescent="0.25"/>
    <row r="21511" ht="13.8" x14ac:dyDescent="0.25"/>
    <row r="21512" ht="13.8" x14ac:dyDescent="0.25"/>
    <row r="21513" ht="13.8" x14ac:dyDescent="0.25"/>
    <row r="21514" ht="13.8" x14ac:dyDescent="0.25"/>
    <row r="21515" ht="13.8" x14ac:dyDescent="0.25"/>
    <row r="21516" ht="13.8" x14ac:dyDescent="0.25"/>
    <row r="21517" ht="13.8" x14ac:dyDescent="0.25"/>
    <row r="21518" ht="13.8" x14ac:dyDescent="0.25"/>
    <row r="21519" ht="13.8" x14ac:dyDescent="0.25"/>
    <row r="21520" ht="13.8" x14ac:dyDescent="0.25"/>
    <row r="21521" ht="13.8" x14ac:dyDescent="0.25"/>
    <row r="21522" ht="13.8" x14ac:dyDescent="0.25"/>
    <row r="21523" ht="13.8" x14ac:dyDescent="0.25"/>
    <row r="21524" ht="13.8" x14ac:dyDescent="0.25"/>
    <row r="21525" ht="13.8" x14ac:dyDescent="0.25"/>
    <row r="21526" ht="13.8" x14ac:dyDescent="0.25"/>
    <row r="21527" ht="13.8" x14ac:dyDescent="0.25"/>
    <row r="21528" ht="13.8" x14ac:dyDescent="0.25"/>
    <row r="21529" ht="13.8" x14ac:dyDescent="0.25"/>
    <row r="21530" ht="13.8" x14ac:dyDescent="0.25"/>
    <row r="21531" ht="13.8" x14ac:dyDescent="0.25"/>
    <row r="21532" ht="13.8" x14ac:dyDescent="0.25"/>
    <row r="21533" ht="13.8" x14ac:dyDescent="0.25"/>
    <row r="21534" ht="13.8" x14ac:dyDescent="0.25"/>
    <row r="21535" ht="13.8" x14ac:dyDescent="0.25"/>
    <row r="21536" ht="13.8" x14ac:dyDescent="0.25"/>
    <row r="21537" ht="13.8" x14ac:dyDescent="0.25"/>
    <row r="21538" ht="13.8" x14ac:dyDescent="0.25"/>
    <row r="21539" ht="13.8" x14ac:dyDescent="0.25"/>
    <row r="21540" ht="13.8" x14ac:dyDescent="0.25"/>
    <row r="21541" ht="13.8" x14ac:dyDescent="0.25"/>
    <row r="21542" ht="13.8" x14ac:dyDescent="0.25"/>
    <row r="21543" ht="13.8" x14ac:dyDescent="0.25"/>
    <row r="21544" ht="13.8" x14ac:dyDescent="0.25"/>
    <row r="21545" ht="13.8" x14ac:dyDescent="0.25"/>
    <row r="21546" ht="13.8" x14ac:dyDescent="0.25"/>
    <row r="21547" ht="13.8" x14ac:dyDescent="0.25"/>
    <row r="21548" ht="13.8" x14ac:dyDescent="0.25"/>
    <row r="21549" ht="13.8" x14ac:dyDescent="0.25"/>
    <row r="21550" ht="13.8" x14ac:dyDescent="0.25"/>
    <row r="21551" ht="13.8" x14ac:dyDescent="0.25"/>
    <row r="21552" ht="13.8" x14ac:dyDescent="0.25"/>
    <row r="21553" ht="13.8" x14ac:dyDescent="0.25"/>
    <row r="21554" ht="13.8" x14ac:dyDescent="0.25"/>
    <row r="21555" ht="13.8" x14ac:dyDescent="0.25"/>
    <row r="21556" ht="13.8" x14ac:dyDescent="0.25"/>
    <row r="21557" ht="13.8" x14ac:dyDescent="0.25"/>
    <row r="21558" ht="13.8" x14ac:dyDescent="0.25"/>
    <row r="21559" ht="13.8" x14ac:dyDescent="0.25"/>
    <row r="21560" ht="13.8" x14ac:dyDescent="0.25"/>
    <row r="21561" ht="13.8" x14ac:dyDescent="0.25"/>
    <row r="21562" ht="13.8" x14ac:dyDescent="0.25"/>
    <row r="21563" ht="13.8" x14ac:dyDescent="0.25"/>
    <row r="21564" ht="13.8" x14ac:dyDescent="0.25"/>
    <row r="21565" ht="13.8" x14ac:dyDescent="0.25"/>
    <row r="21566" ht="13.8" x14ac:dyDescent="0.25"/>
    <row r="21567" ht="13.8" x14ac:dyDescent="0.25"/>
    <row r="21568" ht="13.8" x14ac:dyDescent="0.25"/>
    <row r="21569" ht="13.8" x14ac:dyDescent="0.25"/>
    <row r="21570" ht="13.8" x14ac:dyDescent="0.25"/>
    <row r="21571" ht="13.8" x14ac:dyDescent="0.25"/>
    <row r="21572" ht="13.8" x14ac:dyDescent="0.25"/>
    <row r="21573" ht="13.8" x14ac:dyDescent="0.25"/>
    <row r="21574" ht="13.8" x14ac:dyDescent="0.25"/>
    <row r="21575" ht="13.8" x14ac:dyDescent="0.25"/>
    <row r="21576" ht="13.8" x14ac:dyDescent="0.25"/>
    <row r="21577" ht="13.8" x14ac:dyDescent="0.25"/>
    <row r="21578" ht="13.8" x14ac:dyDescent="0.25"/>
    <row r="21579" ht="13.8" x14ac:dyDescent="0.25"/>
    <row r="21580" ht="13.8" x14ac:dyDescent="0.25"/>
    <row r="21581" ht="13.8" x14ac:dyDescent="0.25"/>
    <row r="21582" ht="13.8" x14ac:dyDescent="0.25"/>
    <row r="21583" ht="13.8" x14ac:dyDescent="0.25"/>
    <row r="21584" ht="13.8" x14ac:dyDescent="0.25"/>
    <row r="21585" ht="13.8" x14ac:dyDescent="0.25"/>
    <row r="21586" ht="13.8" x14ac:dyDescent="0.25"/>
    <row r="21587" ht="13.8" x14ac:dyDescent="0.25"/>
    <row r="21588" ht="13.8" x14ac:dyDescent="0.25"/>
    <row r="21589" ht="13.8" x14ac:dyDescent="0.25"/>
    <row r="21590" ht="13.8" x14ac:dyDescent="0.25"/>
    <row r="21591" ht="13.8" x14ac:dyDescent="0.25"/>
    <row r="21592" ht="13.8" x14ac:dyDescent="0.25"/>
    <row r="21593" ht="13.8" x14ac:dyDescent="0.25"/>
    <row r="21594" ht="13.8" x14ac:dyDescent="0.25"/>
    <row r="21595" ht="13.8" x14ac:dyDescent="0.25"/>
    <row r="21596" ht="13.8" x14ac:dyDescent="0.25"/>
    <row r="21597" ht="13.8" x14ac:dyDescent="0.25"/>
    <row r="21598" ht="13.8" x14ac:dyDescent="0.25"/>
    <row r="21599" ht="13.8" x14ac:dyDescent="0.25"/>
    <row r="21600" ht="13.8" x14ac:dyDescent="0.25"/>
    <row r="21601" ht="13.8" x14ac:dyDescent="0.25"/>
    <row r="21602" ht="13.8" x14ac:dyDescent="0.25"/>
    <row r="21603" ht="13.8" x14ac:dyDescent="0.25"/>
    <row r="21604" ht="13.8" x14ac:dyDescent="0.25"/>
    <row r="21605" ht="13.8" x14ac:dyDescent="0.25"/>
    <row r="21606" ht="13.8" x14ac:dyDescent="0.25"/>
    <row r="21607" ht="13.8" x14ac:dyDescent="0.25"/>
    <row r="21608" ht="13.8" x14ac:dyDescent="0.25"/>
    <row r="21609" ht="13.8" x14ac:dyDescent="0.25"/>
    <row r="21610" ht="13.8" x14ac:dyDescent="0.25"/>
    <row r="21611" ht="13.8" x14ac:dyDescent="0.25"/>
    <row r="21612" ht="13.8" x14ac:dyDescent="0.25"/>
    <row r="21613" ht="13.8" x14ac:dyDescent="0.25"/>
    <row r="21614" ht="13.8" x14ac:dyDescent="0.25"/>
    <row r="21615" ht="13.8" x14ac:dyDescent="0.25"/>
    <row r="21616" ht="13.8" x14ac:dyDescent="0.25"/>
    <row r="21617" ht="13.8" x14ac:dyDescent="0.25"/>
    <row r="21618" ht="13.8" x14ac:dyDescent="0.25"/>
    <row r="21619" ht="13.8" x14ac:dyDescent="0.25"/>
    <row r="21620" ht="13.8" x14ac:dyDescent="0.25"/>
    <row r="21621" ht="13.8" x14ac:dyDescent="0.25"/>
    <row r="21622" ht="13.8" x14ac:dyDescent="0.25"/>
    <row r="21623" ht="13.8" x14ac:dyDescent="0.25"/>
    <row r="21624" ht="13.8" x14ac:dyDescent="0.25"/>
    <row r="21625" ht="13.8" x14ac:dyDescent="0.25"/>
    <row r="21626" ht="13.8" x14ac:dyDescent="0.25"/>
    <row r="21627" ht="13.8" x14ac:dyDescent="0.25"/>
    <row r="21628" ht="13.8" x14ac:dyDescent="0.25"/>
    <row r="21629" ht="13.8" x14ac:dyDescent="0.25"/>
    <row r="21630" ht="13.8" x14ac:dyDescent="0.25"/>
    <row r="21631" ht="13.8" x14ac:dyDescent="0.25"/>
    <row r="21632" ht="13.8" x14ac:dyDescent="0.25"/>
    <row r="21633" ht="13.8" x14ac:dyDescent="0.25"/>
    <row r="21634" ht="13.8" x14ac:dyDescent="0.25"/>
    <row r="21635" ht="13.8" x14ac:dyDescent="0.25"/>
    <row r="21636" ht="13.8" x14ac:dyDescent="0.25"/>
    <row r="21637" ht="13.8" x14ac:dyDescent="0.25"/>
    <row r="21638" ht="13.8" x14ac:dyDescent="0.25"/>
    <row r="21639" ht="13.8" x14ac:dyDescent="0.25"/>
    <row r="21640" ht="13.8" x14ac:dyDescent="0.25"/>
    <row r="21641" ht="13.8" x14ac:dyDescent="0.25"/>
    <row r="21642" ht="13.8" x14ac:dyDescent="0.25"/>
    <row r="21643" ht="13.8" x14ac:dyDescent="0.25"/>
    <row r="21644" ht="13.8" x14ac:dyDescent="0.25"/>
    <row r="21645" ht="13.8" x14ac:dyDescent="0.25"/>
    <row r="21646" ht="13.8" x14ac:dyDescent="0.25"/>
    <row r="21647" ht="13.8" x14ac:dyDescent="0.25"/>
    <row r="21648" ht="13.8" x14ac:dyDescent="0.25"/>
    <row r="21649" ht="13.8" x14ac:dyDescent="0.25"/>
    <row r="21650" ht="13.8" x14ac:dyDescent="0.25"/>
    <row r="21651" ht="13.8" x14ac:dyDescent="0.25"/>
    <row r="21652" ht="13.8" x14ac:dyDescent="0.25"/>
    <row r="21653" ht="13.8" x14ac:dyDescent="0.25"/>
    <row r="21654" ht="13.8" x14ac:dyDescent="0.25"/>
    <row r="21655" ht="13.8" x14ac:dyDescent="0.25"/>
    <row r="21656" ht="13.8" x14ac:dyDescent="0.25"/>
    <row r="21657" ht="13.8" x14ac:dyDescent="0.25"/>
    <row r="21658" ht="13.8" x14ac:dyDescent="0.25"/>
    <row r="21659" ht="13.8" x14ac:dyDescent="0.25"/>
    <row r="21660" ht="13.8" x14ac:dyDescent="0.25"/>
    <row r="21661" ht="13.8" x14ac:dyDescent="0.25"/>
    <row r="21662" ht="13.8" x14ac:dyDescent="0.25"/>
    <row r="21663" ht="13.8" x14ac:dyDescent="0.25"/>
    <row r="21664" ht="13.8" x14ac:dyDescent="0.25"/>
    <row r="21665" ht="13.8" x14ac:dyDescent="0.25"/>
    <row r="21666" ht="13.8" x14ac:dyDescent="0.25"/>
    <row r="21667" ht="13.8" x14ac:dyDescent="0.25"/>
    <row r="21668" ht="13.8" x14ac:dyDescent="0.25"/>
    <row r="21669" ht="13.8" x14ac:dyDescent="0.25"/>
    <row r="21670" ht="13.8" x14ac:dyDescent="0.25"/>
    <row r="21671" ht="13.8" x14ac:dyDescent="0.25"/>
    <row r="21672" ht="13.8" x14ac:dyDescent="0.25"/>
    <row r="21673" ht="13.8" x14ac:dyDescent="0.25"/>
    <row r="21674" ht="13.8" x14ac:dyDescent="0.25"/>
    <row r="21675" ht="13.8" x14ac:dyDescent="0.25"/>
    <row r="21676" ht="13.8" x14ac:dyDescent="0.25"/>
    <row r="21677" ht="13.8" x14ac:dyDescent="0.25"/>
    <row r="21678" ht="13.8" x14ac:dyDescent="0.25"/>
    <row r="21679" ht="13.8" x14ac:dyDescent="0.25"/>
    <row r="21680" ht="13.8" x14ac:dyDescent="0.25"/>
    <row r="21681" ht="13.8" x14ac:dyDescent="0.25"/>
    <row r="21682" ht="13.8" x14ac:dyDescent="0.25"/>
    <row r="21683" ht="13.8" x14ac:dyDescent="0.25"/>
    <row r="21684" ht="13.8" x14ac:dyDescent="0.25"/>
    <row r="21685" ht="13.8" x14ac:dyDescent="0.25"/>
    <row r="21686" ht="13.8" x14ac:dyDescent="0.25"/>
    <row r="21687" ht="13.8" x14ac:dyDescent="0.25"/>
    <row r="21688" ht="13.8" x14ac:dyDescent="0.25"/>
    <row r="21689" ht="13.8" x14ac:dyDescent="0.25"/>
    <row r="21690" ht="13.8" x14ac:dyDescent="0.25"/>
    <row r="21691" ht="13.8" x14ac:dyDescent="0.25"/>
    <row r="21692" ht="13.8" x14ac:dyDescent="0.25"/>
    <row r="21693" ht="13.8" x14ac:dyDescent="0.25"/>
    <row r="21694" ht="13.8" x14ac:dyDescent="0.25"/>
    <row r="21695" ht="13.8" x14ac:dyDescent="0.25"/>
    <row r="21696" ht="13.8" x14ac:dyDescent="0.25"/>
    <row r="21697" ht="13.8" x14ac:dyDescent="0.25"/>
    <row r="21698" ht="13.8" x14ac:dyDescent="0.25"/>
    <row r="21699" ht="13.8" x14ac:dyDescent="0.25"/>
    <row r="21700" ht="13.8" x14ac:dyDescent="0.25"/>
    <row r="21701" ht="13.8" x14ac:dyDescent="0.25"/>
    <row r="21702" ht="13.8" x14ac:dyDescent="0.25"/>
    <row r="21703" ht="13.8" x14ac:dyDescent="0.25"/>
    <row r="21704" ht="13.8" x14ac:dyDescent="0.25"/>
    <row r="21705" ht="13.8" x14ac:dyDescent="0.25"/>
    <row r="21706" ht="13.8" x14ac:dyDescent="0.25"/>
    <row r="21707" ht="13.8" x14ac:dyDescent="0.25"/>
    <row r="21708" ht="13.8" x14ac:dyDescent="0.25"/>
    <row r="21709" ht="13.8" x14ac:dyDescent="0.25"/>
    <row r="21710" ht="13.8" x14ac:dyDescent="0.25"/>
    <row r="21711" ht="13.8" x14ac:dyDescent="0.25"/>
    <row r="21712" ht="13.8" x14ac:dyDescent="0.25"/>
    <row r="21713" ht="13.8" x14ac:dyDescent="0.25"/>
    <row r="21714" ht="13.8" x14ac:dyDescent="0.25"/>
    <row r="21715" ht="13.8" x14ac:dyDescent="0.25"/>
    <row r="21716" ht="13.8" x14ac:dyDescent="0.25"/>
    <row r="21717" ht="13.8" x14ac:dyDescent="0.25"/>
    <row r="21718" ht="13.8" x14ac:dyDescent="0.25"/>
    <row r="21719" ht="13.8" x14ac:dyDescent="0.25"/>
    <row r="21720" ht="13.8" x14ac:dyDescent="0.25"/>
    <row r="21721" ht="13.8" x14ac:dyDescent="0.25"/>
    <row r="21722" ht="13.8" x14ac:dyDescent="0.25"/>
    <row r="21723" ht="13.8" x14ac:dyDescent="0.25"/>
    <row r="21724" ht="13.8" x14ac:dyDescent="0.25"/>
    <row r="21725" ht="13.8" x14ac:dyDescent="0.25"/>
    <row r="21726" ht="13.8" x14ac:dyDescent="0.25"/>
    <row r="21727" ht="13.8" x14ac:dyDescent="0.25"/>
    <row r="21728" ht="13.8" x14ac:dyDescent="0.25"/>
    <row r="21729" ht="13.8" x14ac:dyDescent="0.25"/>
    <row r="21730" ht="13.8" x14ac:dyDescent="0.25"/>
    <row r="21731" ht="13.8" x14ac:dyDescent="0.25"/>
    <row r="21732" ht="13.8" x14ac:dyDescent="0.25"/>
    <row r="21733" ht="13.8" x14ac:dyDescent="0.25"/>
    <row r="21734" ht="13.8" x14ac:dyDescent="0.25"/>
    <row r="21735" ht="13.8" x14ac:dyDescent="0.25"/>
    <row r="21736" ht="13.8" x14ac:dyDescent="0.25"/>
    <row r="21737" ht="13.8" x14ac:dyDescent="0.25"/>
    <row r="21738" ht="13.8" x14ac:dyDescent="0.25"/>
    <row r="21739" ht="13.8" x14ac:dyDescent="0.25"/>
    <row r="21740" ht="13.8" x14ac:dyDescent="0.25"/>
    <row r="21741" ht="13.8" x14ac:dyDescent="0.25"/>
    <row r="21742" ht="13.8" x14ac:dyDescent="0.25"/>
    <row r="21743" ht="13.8" x14ac:dyDescent="0.25"/>
    <row r="21744" ht="13.8" x14ac:dyDescent="0.25"/>
    <row r="21745" ht="13.8" x14ac:dyDescent="0.25"/>
    <row r="21746" ht="13.8" x14ac:dyDescent="0.25"/>
    <row r="21747" ht="13.8" x14ac:dyDescent="0.25"/>
    <row r="21748" ht="13.8" x14ac:dyDescent="0.25"/>
    <row r="21749" ht="13.8" x14ac:dyDescent="0.25"/>
    <row r="21750" ht="13.8" x14ac:dyDescent="0.25"/>
    <row r="21751" ht="13.8" x14ac:dyDescent="0.25"/>
    <row r="21752" ht="13.8" x14ac:dyDescent="0.25"/>
    <row r="21753" ht="13.8" x14ac:dyDescent="0.25"/>
    <row r="21754" ht="13.8" x14ac:dyDescent="0.25"/>
    <row r="21755" ht="13.8" x14ac:dyDescent="0.25"/>
    <row r="21756" ht="13.8" x14ac:dyDescent="0.25"/>
    <row r="21757" ht="13.8" x14ac:dyDescent="0.25"/>
    <row r="21758" ht="13.8" x14ac:dyDescent="0.25"/>
    <row r="21759" ht="13.8" x14ac:dyDescent="0.25"/>
    <row r="21760" ht="13.8" x14ac:dyDescent="0.25"/>
    <row r="21761" ht="13.8" x14ac:dyDescent="0.25"/>
    <row r="21762" ht="13.8" x14ac:dyDescent="0.25"/>
    <row r="21763" ht="13.8" x14ac:dyDescent="0.25"/>
    <row r="21764" ht="13.8" x14ac:dyDescent="0.25"/>
    <row r="21765" ht="13.8" x14ac:dyDescent="0.25"/>
    <row r="21766" ht="13.8" x14ac:dyDescent="0.25"/>
    <row r="21767" ht="13.8" x14ac:dyDescent="0.25"/>
    <row r="21768" ht="13.8" x14ac:dyDescent="0.25"/>
    <row r="21769" ht="13.8" x14ac:dyDescent="0.25"/>
    <row r="21770" ht="13.8" x14ac:dyDescent="0.25"/>
    <row r="21771" ht="13.8" x14ac:dyDescent="0.25"/>
    <row r="21772" ht="13.8" x14ac:dyDescent="0.25"/>
    <row r="21773" ht="13.8" x14ac:dyDescent="0.25"/>
    <row r="21774" ht="13.8" x14ac:dyDescent="0.25"/>
    <row r="21775" ht="13.8" x14ac:dyDescent="0.25"/>
    <row r="21776" ht="13.8" x14ac:dyDescent="0.25"/>
    <row r="21777" ht="13.8" x14ac:dyDescent="0.25"/>
    <row r="21778" ht="13.8" x14ac:dyDescent="0.25"/>
    <row r="21779" ht="13.8" x14ac:dyDescent="0.25"/>
    <row r="21780" ht="13.8" x14ac:dyDescent="0.25"/>
    <row r="21781" ht="13.8" x14ac:dyDescent="0.25"/>
    <row r="21782" ht="13.8" x14ac:dyDescent="0.25"/>
    <row r="21783" ht="13.8" x14ac:dyDescent="0.25"/>
    <row r="21784" ht="13.8" x14ac:dyDescent="0.25"/>
    <row r="21785" ht="13.8" x14ac:dyDescent="0.25"/>
    <row r="21786" ht="13.8" x14ac:dyDescent="0.25"/>
    <row r="21787" ht="13.8" x14ac:dyDescent="0.25"/>
    <row r="21788" ht="13.8" x14ac:dyDescent="0.25"/>
    <row r="21789" ht="13.8" x14ac:dyDescent="0.25"/>
    <row r="21790" ht="13.8" x14ac:dyDescent="0.25"/>
    <row r="21791" ht="13.8" x14ac:dyDescent="0.25"/>
    <row r="21792" ht="13.8" x14ac:dyDescent="0.25"/>
    <row r="21793" ht="13.8" x14ac:dyDescent="0.25"/>
    <row r="21794" ht="13.8" x14ac:dyDescent="0.25"/>
    <row r="21795" ht="13.8" x14ac:dyDescent="0.25"/>
    <row r="21796" ht="13.8" x14ac:dyDescent="0.25"/>
    <row r="21797" ht="13.8" x14ac:dyDescent="0.25"/>
    <row r="21798" ht="13.8" x14ac:dyDescent="0.25"/>
    <row r="21799" ht="13.8" x14ac:dyDescent="0.25"/>
    <row r="21800" ht="13.8" x14ac:dyDescent="0.25"/>
    <row r="21801" ht="13.8" x14ac:dyDescent="0.25"/>
    <row r="21802" ht="13.8" x14ac:dyDescent="0.25"/>
    <row r="21803" ht="13.8" x14ac:dyDescent="0.25"/>
    <row r="21804" ht="13.8" x14ac:dyDescent="0.25"/>
    <row r="21805" ht="13.8" x14ac:dyDescent="0.25"/>
    <row r="21806" ht="13.8" x14ac:dyDescent="0.25"/>
    <row r="21807" ht="13.8" x14ac:dyDescent="0.25"/>
    <row r="21808" ht="13.8" x14ac:dyDescent="0.25"/>
    <row r="21809" ht="13.8" x14ac:dyDescent="0.25"/>
    <row r="21810" ht="13.8" x14ac:dyDescent="0.25"/>
    <row r="21811" ht="13.8" x14ac:dyDescent="0.25"/>
    <row r="21812" ht="13.8" x14ac:dyDescent="0.25"/>
    <row r="21813" ht="13.8" x14ac:dyDescent="0.25"/>
    <row r="21814" ht="13.8" x14ac:dyDescent="0.25"/>
    <row r="21815" ht="13.8" x14ac:dyDescent="0.25"/>
    <row r="21816" ht="13.8" x14ac:dyDescent="0.25"/>
    <row r="21817" ht="13.8" x14ac:dyDescent="0.25"/>
    <row r="21818" ht="13.8" x14ac:dyDescent="0.25"/>
    <row r="21819" ht="13.8" x14ac:dyDescent="0.25"/>
    <row r="21820" ht="13.8" x14ac:dyDescent="0.25"/>
    <row r="21821" ht="13.8" x14ac:dyDescent="0.25"/>
    <row r="21822" ht="13.8" x14ac:dyDescent="0.25"/>
    <row r="21823" ht="13.8" x14ac:dyDescent="0.25"/>
    <row r="21824" ht="13.8" x14ac:dyDescent="0.25"/>
    <row r="21825" ht="13.8" x14ac:dyDescent="0.25"/>
    <row r="21826" ht="13.8" x14ac:dyDescent="0.25"/>
    <row r="21827" ht="13.8" x14ac:dyDescent="0.25"/>
    <row r="21828" ht="13.8" x14ac:dyDescent="0.25"/>
    <row r="21829" ht="13.8" x14ac:dyDescent="0.25"/>
    <row r="21830" ht="13.8" x14ac:dyDescent="0.25"/>
    <row r="21831" ht="13.8" x14ac:dyDescent="0.25"/>
    <row r="21832" ht="13.8" x14ac:dyDescent="0.25"/>
    <row r="21833" ht="13.8" x14ac:dyDescent="0.25"/>
    <row r="21834" ht="13.8" x14ac:dyDescent="0.25"/>
    <row r="21835" ht="13.8" x14ac:dyDescent="0.25"/>
    <row r="21836" ht="13.8" x14ac:dyDescent="0.25"/>
    <row r="21837" ht="13.8" x14ac:dyDescent="0.25"/>
    <row r="21838" ht="13.8" x14ac:dyDescent="0.25"/>
    <row r="21839" ht="13.8" x14ac:dyDescent="0.25"/>
    <row r="21840" ht="13.8" x14ac:dyDescent="0.25"/>
    <row r="21841" ht="13.8" x14ac:dyDescent="0.25"/>
    <row r="21842" ht="13.8" x14ac:dyDescent="0.25"/>
    <row r="21843" ht="13.8" x14ac:dyDescent="0.25"/>
    <row r="21844" ht="13.8" x14ac:dyDescent="0.25"/>
    <row r="21845" ht="13.8" x14ac:dyDescent="0.25"/>
    <row r="21846" ht="13.8" x14ac:dyDescent="0.25"/>
    <row r="21847" ht="13.8" x14ac:dyDescent="0.25"/>
    <row r="21848" ht="13.8" x14ac:dyDescent="0.25"/>
    <row r="21849" ht="13.8" x14ac:dyDescent="0.25"/>
    <row r="21850" ht="13.8" x14ac:dyDescent="0.25"/>
    <row r="21851" ht="13.8" x14ac:dyDescent="0.25"/>
    <row r="21852" ht="13.8" x14ac:dyDescent="0.25"/>
    <row r="21853" ht="13.8" x14ac:dyDescent="0.25"/>
    <row r="21854" ht="13.8" x14ac:dyDescent="0.25"/>
    <row r="21855" ht="13.8" x14ac:dyDescent="0.25"/>
    <row r="21856" ht="13.8" x14ac:dyDescent="0.25"/>
    <row r="21857" ht="13.8" x14ac:dyDescent="0.25"/>
    <row r="21858" ht="13.8" x14ac:dyDescent="0.25"/>
    <row r="21859" ht="13.8" x14ac:dyDescent="0.25"/>
    <row r="21860" ht="13.8" x14ac:dyDescent="0.25"/>
    <row r="21861" ht="13.8" x14ac:dyDescent="0.25"/>
    <row r="21862" ht="13.8" x14ac:dyDescent="0.25"/>
    <row r="21863" ht="13.8" x14ac:dyDescent="0.25"/>
    <row r="21864" ht="13.8" x14ac:dyDescent="0.25"/>
    <row r="21865" ht="13.8" x14ac:dyDescent="0.25"/>
    <row r="21866" ht="13.8" x14ac:dyDescent="0.25"/>
    <row r="21867" ht="13.8" x14ac:dyDescent="0.25"/>
    <row r="21868" ht="13.8" x14ac:dyDescent="0.25"/>
    <row r="21869" ht="13.8" x14ac:dyDescent="0.25"/>
    <row r="21870" ht="13.8" x14ac:dyDescent="0.25"/>
    <row r="21871" ht="13.8" x14ac:dyDescent="0.25"/>
    <row r="21872" ht="13.8" x14ac:dyDescent="0.25"/>
    <row r="21873" ht="13.8" x14ac:dyDescent="0.25"/>
    <row r="21874" ht="13.8" x14ac:dyDescent="0.25"/>
    <row r="21875" ht="13.8" x14ac:dyDescent="0.25"/>
    <row r="21876" ht="13.8" x14ac:dyDescent="0.25"/>
    <row r="21877" ht="13.8" x14ac:dyDescent="0.25"/>
    <row r="21878" ht="13.8" x14ac:dyDescent="0.25"/>
    <row r="21879" ht="13.8" x14ac:dyDescent="0.25"/>
    <row r="21880" ht="13.8" x14ac:dyDescent="0.25"/>
    <row r="21881" ht="13.8" x14ac:dyDescent="0.25"/>
    <row r="21882" ht="13.8" x14ac:dyDescent="0.25"/>
    <row r="21883" ht="13.8" x14ac:dyDescent="0.25"/>
    <row r="21884" ht="13.8" x14ac:dyDescent="0.25"/>
    <row r="21885" ht="13.8" x14ac:dyDescent="0.25"/>
    <row r="21886" ht="13.8" x14ac:dyDescent="0.25"/>
    <row r="21887" ht="13.8" x14ac:dyDescent="0.25"/>
    <row r="21888" ht="13.8" x14ac:dyDescent="0.25"/>
    <row r="21889" ht="13.8" x14ac:dyDescent="0.25"/>
    <row r="21890" ht="13.8" x14ac:dyDescent="0.25"/>
    <row r="21891" ht="13.8" x14ac:dyDescent="0.25"/>
    <row r="21892" ht="13.8" x14ac:dyDescent="0.25"/>
    <row r="21893" ht="13.8" x14ac:dyDescent="0.25"/>
    <row r="21894" ht="13.8" x14ac:dyDescent="0.25"/>
    <row r="21895" ht="13.8" x14ac:dyDescent="0.25"/>
    <row r="21896" ht="13.8" x14ac:dyDescent="0.25"/>
    <row r="21897" ht="13.8" x14ac:dyDescent="0.25"/>
    <row r="21898" ht="13.8" x14ac:dyDescent="0.25"/>
    <row r="21899" ht="13.8" x14ac:dyDescent="0.25"/>
    <row r="21900" ht="13.8" x14ac:dyDescent="0.25"/>
    <row r="21901" ht="13.8" x14ac:dyDescent="0.25"/>
    <row r="21902" ht="13.8" x14ac:dyDescent="0.25"/>
    <row r="21903" ht="13.8" x14ac:dyDescent="0.25"/>
    <row r="21904" ht="13.8" x14ac:dyDescent="0.25"/>
    <row r="21905" ht="13.8" x14ac:dyDescent="0.25"/>
    <row r="21906" ht="13.8" x14ac:dyDescent="0.25"/>
    <row r="21907" ht="13.8" x14ac:dyDescent="0.25"/>
    <row r="21908" ht="13.8" x14ac:dyDescent="0.25"/>
    <row r="21909" ht="13.8" x14ac:dyDescent="0.25"/>
    <row r="21910" ht="13.8" x14ac:dyDescent="0.25"/>
    <row r="21911" ht="13.8" x14ac:dyDescent="0.25"/>
    <row r="21912" ht="13.8" x14ac:dyDescent="0.25"/>
    <row r="21913" ht="13.8" x14ac:dyDescent="0.25"/>
    <row r="21914" ht="13.8" x14ac:dyDescent="0.25"/>
    <row r="21915" ht="13.8" x14ac:dyDescent="0.25"/>
    <row r="21916" ht="13.8" x14ac:dyDescent="0.25"/>
    <row r="21917" ht="13.8" x14ac:dyDescent="0.25"/>
    <row r="21918" ht="13.8" x14ac:dyDescent="0.25"/>
    <row r="21919" ht="13.8" x14ac:dyDescent="0.25"/>
    <row r="21920" ht="13.8" x14ac:dyDescent="0.25"/>
    <row r="21921" ht="13.8" x14ac:dyDescent="0.25"/>
    <row r="21922" ht="13.8" x14ac:dyDescent="0.25"/>
    <row r="21923" ht="13.8" x14ac:dyDescent="0.25"/>
    <row r="21924" ht="13.8" x14ac:dyDescent="0.25"/>
    <row r="21925" ht="13.8" x14ac:dyDescent="0.25"/>
    <row r="21926" ht="13.8" x14ac:dyDescent="0.25"/>
    <row r="21927" ht="13.8" x14ac:dyDescent="0.25"/>
    <row r="21928" ht="13.8" x14ac:dyDescent="0.25"/>
    <row r="21929" ht="13.8" x14ac:dyDescent="0.25"/>
    <row r="21930" ht="13.8" x14ac:dyDescent="0.25"/>
    <row r="21931" ht="13.8" x14ac:dyDescent="0.25"/>
    <row r="21932" ht="13.8" x14ac:dyDescent="0.25"/>
    <row r="21933" ht="13.8" x14ac:dyDescent="0.25"/>
    <row r="21934" ht="13.8" x14ac:dyDescent="0.25"/>
    <row r="21935" ht="13.8" x14ac:dyDescent="0.25"/>
    <row r="21936" ht="13.8" x14ac:dyDescent="0.25"/>
    <row r="21937" ht="13.8" x14ac:dyDescent="0.25"/>
    <row r="21938" ht="13.8" x14ac:dyDescent="0.25"/>
    <row r="21939" ht="13.8" x14ac:dyDescent="0.25"/>
    <row r="21940" ht="13.8" x14ac:dyDescent="0.25"/>
    <row r="21941" ht="13.8" x14ac:dyDescent="0.25"/>
    <row r="21942" ht="13.8" x14ac:dyDescent="0.25"/>
    <row r="21943" ht="13.8" x14ac:dyDescent="0.25"/>
    <row r="21944" ht="13.8" x14ac:dyDescent="0.25"/>
    <row r="21945" ht="13.8" x14ac:dyDescent="0.25"/>
    <row r="21946" ht="13.8" x14ac:dyDescent="0.25"/>
    <row r="21947" ht="13.8" x14ac:dyDescent="0.25"/>
    <row r="21948" ht="13.8" x14ac:dyDescent="0.25"/>
    <row r="21949" ht="13.8" x14ac:dyDescent="0.25"/>
    <row r="21950" ht="13.8" x14ac:dyDescent="0.25"/>
    <row r="21951" ht="13.8" x14ac:dyDescent="0.25"/>
    <row r="21952" ht="13.8" x14ac:dyDescent="0.25"/>
    <row r="21953" ht="13.8" x14ac:dyDescent="0.25"/>
    <row r="21954" ht="13.8" x14ac:dyDescent="0.25"/>
    <row r="21955" ht="13.8" x14ac:dyDescent="0.25"/>
    <row r="21956" ht="13.8" x14ac:dyDescent="0.25"/>
    <row r="21957" ht="13.8" x14ac:dyDescent="0.25"/>
    <row r="21958" ht="13.8" x14ac:dyDescent="0.25"/>
    <row r="21959" ht="13.8" x14ac:dyDescent="0.25"/>
    <row r="21960" ht="13.8" x14ac:dyDescent="0.25"/>
    <row r="21961" ht="13.8" x14ac:dyDescent="0.25"/>
    <row r="21962" ht="13.8" x14ac:dyDescent="0.25"/>
    <row r="21963" ht="13.8" x14ac:dyDescent="0.25"/>
    <row r="21964" ht="13.8" x14ac:dyDescent="0.25"/>
    <row r="21965" ht="13.8" x14ac:dyDescent="0.25"/>
    <row r="21966" ht="13.8" x14ac:dyDescent="0.25"/>
    <row r="21967" ht="13.8" x14ac:dyDescent="0.25"/>
    <row r="21968" ht="13.8" x14ac:dyDescent="0.25"/>
    <row r="21969" ht="13.8" x14ac:dyDescent="0.25"/>
    <row r="21970" ht="13.8" x14ac:dyDescent="0.25"/>
    <row r="21971" ht="13.8" x14ac:dyDescent="0.25"/>
    <row r="21972" ht="13.8" x14ac:dyDescent="0.25"/>
    <row r="21973" ht="13.8" x14ac:dyDescent="0.25"/>
    <row r="21974" ht="13.8" x14ac:dyDescent="0.25"/>
    <row r="21975" ht="13.8" x14ac:dyDescent="0.25"/>
    <row r="21976" ht="13.8" x14ac:dyDescent="0.25"/>
    <row r="21977" ht="13.8" x14ac:dyDescent="0.25"/>
    <row r="21978" ht="13.8" x14ac:dyDescent="0.25"/>
    <row r="21979" ht="13.8" x14ac:dyDescent="0.25"/>
    <row r="21980" ht="13.8" x14ac:dyDescent="0.25"/>
    <row r="21981" ht="13.8" x14ac:dyDescent="0.25"/>
    <row r="21982" ht="13.8" x14ac:dyDescent="0.25"/>
    <row r="21983" ht="13.8" x14ac:dyDescent="0.25"/>
    <row r="21984" ht="13.8" x14ac:dyDescent="0.25"/>
    <row r="21985" ht="13.8" x14ac:dyDescent="0.25"/>
    <row r="21986" ht="13.8" x14ac:dyDescent="0.25"/>
    <row r="21987" ht="13.8" x14ac:dyDescent="0.25"/>
    <row r="21988" ht="13.8" x14ac:dyDescent="0.25"/>
    <row r="21989" ht="13.8" x14ac:dyDescent="0.25"/>
    <row r="21990" ht="13.8" x14ac:dyDescent="0.25"/>
    <row r="21991" ht="13.8" x14ac:dyDescent="0.25"/>
    <row r="21992" ht="13.8" x14ac:dyDescent="0.25"/>
    <row r="21993" ht="13.8" x14ac:dyDescent="0.25"/>
    <row r="21994" ht="13.8" x14ac:dyDescent="0.25"/>
    <row r="21995" ht="13.8" x14ac:dyDescent="0.25"/>
    <row r="21996" ht="13.8" x14ac:dyDescent="0.25"/>
    <row r="21997" ht="13.8" x14ac:dyDescent="0.25"/>
    <row r="21998" ht="13.8" x14ac:dyDescent="0.25"/>
    <row r="21999" ht="13.8" x14ac:dyDescent="0.25"/>
    <row r="22000" ht="13.8" x14ac:dyDescent="0.25"/>
    <row r="22001" ht="13.8" x14ac:dyDescent="0.25"/>
    <row r="22002" ht="13.8" x14ac:dyDescent="0.25"/>
    <row r="22003" ht="13.8" x14ac:dyDescent="0.25"/>
    <row r="22004" ht="13.8" x14ac:dyDescent="0.25"/>
    <row r="22005" ht="13.8" x14ac:dyDescent="0.25"/>
    <row r="22006" ht="13.8" x14ac:dyDescent="0.25"/>
    <row r="22007" ht="13.8" x14ac:dyDescent="0.25"/>
    <row r="22008" ht="13.8" x14ac:dyDescent="0.25"/>
    <row r="22009" ht="13.8" x14ac:dyDescent="0.25"/>
    <row r="22010" ht="13.8" x14ac:dyDescent="0.25"/>
    <row r="22011" ht="13.8" x14ac:dyDescent="0.25"/>
    <row r="22012" ht="13.8" x14ac:dyDescent="0.25"/>
    <row r="22013" ht="13.8" x14ac:dyDescent="0.25"/>
    <row r="22014" ht="13.8" x14ac:dyDescent="0.25"/>
    <row r="22015" ht="13.8" x14ac:dyDescent="0.25"/>
    <row r="22016" ht="13.8" x14ac:dyDescent="0.25"/>
    <row r="22017" ht="13.8" x14ac:dyDescent="0.25"/>
    <row r="22018" ht="13.8" x14ac:dyDescent="0.25"/>
    <row r="22019" ht="13.8" x14ac:dyDescent="0.25"/>
    <row r="22020" ht="13.8" x14ac:dyDescent="0.25"/>
    <row r="22021" ht="13.8" x14ac:dyDescent="0.25"/>
    <row r="22022" ht="13.8" x14ac:dyDescent="0.25"/>
    <row r="22023" ht="13.8" x14ac:dyDescent="0.25"/>
    <row r="22024" ht="13.8" x14ac:dyDescent="0.25"/>
    <row r="22025" ht="13.8" x14ac:dyDescent="0.25"/>
    <row r="22026" ht="13.8" x14ac:dyDescent="0.25"/>
    <row r="22027" ht="13.8" x14ac:dyDescent="0.25"/>
    <row r="22028" ht="13.8" x14ac:dyDescent="0.25"/>
    <row r="22029" ht="13.8" x14ac:dyDescent="0.25"/>
    <row r="22030" ht="13.8" x14ac:dyDescent="0.25"/>
    <row r="22031" ht="13.8" x14ac:dyDescent="0.25"/>
    <row r="22032" ht="13.8" x14ac:dyDescent="0.25"/>
    <row r="22033" ht="13.8" x14ac:dyDescent="0.25"/>
    <row r="22034" ht="13.8" x14ac:dyDescent="0.25"/>
    <row r="22035" ht="13.8" x14ac:dyDescent="0.25"/>
    <row r="22036" ht="13.8" x14ac:dyDescent="0.25"/>
    <row r="22037" ht="13.8" x14ac:dyDescent="0.25"/>
    <row r="22038" ht="13.8" x14ac:dyDescent="0.25"/>
    <row r="22039" ht="13.8" x14ac:dyDescent="0.25"/>
    <row r="22040" ht="13.8" x14ac:dyDescent="0.25"/>
    <row r="22041" ht="13.8" x14ac:dyDescent="0.25"/>
    <row r="22042" ht="13.8" x14ac:dyDescent="0.25"/>
    <row r="22043" ht="13.8" x14ac:dyDescent="0.25"/>
    <row r="22044" ht="13.8" x14ac:dyDescent="0.25"/>
    <row r="22045" ht="13.8" x14ac:dyDescent="0.25"/>
    <row r="22046" ht="13.8" x14ac:dyDescent="0.25"/>
    <row r="22047" ht="13.8" x14ac:dyDescent="0.25"/>
    <row r="22048" ht="13.8" x14ac:dyDescent="0.25"/>
    <row r="22049" ht="13.8" x14ac:dyDescent="0.25"/>
    <row r="22050" ht="13.8" x14ac:dyDescent="0.25"/>
    <row r="22051" ht="13.8" x14ac:dyDescent="0.25"/>
    <row r="22052" ht="13.8" x14ac:dyDescent="0.25"/>
    <row r="22053" ht="13.8" x14ac:dyDescent="0.25"/>
    <row r="22054" ht="13.8" x14ac:dyDescent="0.25"/>
    <row r="22055" ht="13.8" x14ac:dyDescent="0.25"/>
    <row r="22056" ht="13.8" x14ac:dyDescent="0.25"/>
    <row r="22057" ht="13.8" x14ac:dyDescent="0.25"/>
    <row r="22058" ht="13.8" x14ac:dyDescent="0.25"/>
    <row r="22059" ht="13.8" x14ac:dyDescent="0.25"/>
    <row r="22060" ht="13.8" x14ac:dyDescent="0.25"/>
    <row r="22061" ht="13.8" x14ac:dyDescent="0.25"/>
    <row r="22062" ht="13.8" x14ac:dyDescent="0.25"/>
    <row r="22063" ht="13.8" x14ac:dyDescent="0.25"/>
    <row r="22064" ht="13.8" x14ac:dyDescent="0.25"/>
    <row r="22065" ht="13.8" x14ac:dyDescent="0.25"/>
    <row r="22066" ht="13.8" x14ac:dyDescent="0.25"/>
    <row r="22067" ht="13.8" x14ac:dyDescent="0.25"/>
    <row r="22068" ht="13.8" x14ac:dyDescent="0.25"/>
    <row r="22069" ht="13.8" x14ac:dyDescent="0.25"/>
    <row r="22070" ht="13.8" x14ac:dyDescent="0.25"/>
    <row r="22071" ht="13.8" x14ac:dyDescent="0.25"/>
    <row r="22072" ht="13.8" x14ac:dyDescent="0.25"/>
    <row r="22073" ht="13.8" x14ac:dyDescent="0.25"/>
    <row r="22074" ht="13.8" x14ac:dyDescent="0.25"/>
    <row r="22075" ht="13.8" x14ac:dyDescent="0.25"/>
    <row r="22076" ht="13.8" x14ac:dyDescent="0.25"/>
    <row r="22077" ht="13.8" x14ac:dyDescent="0.25"/>
    <row r="22078" ht="13.8" x14ac:dyDescent="0.25"/>
    <row r="22079" ht="13.8" x14ac:dyDescent="0.25"/>
    <row r="22080" ht="13.8" x14ac:dyDescent="0.25"/>
    <row r="22081" ht="13.8" x14ac:dyDescent="0.25"/>
    <row r="22082" ht="13.8" x14ac:dyDescent="0.25"/>
    <row r="22083" ht="13.8" x14ac:dyDescent="0.25"/>
    <row r="22084" ht="13.8" x14ac:dyDescent="0.25"/>
    <row r="22085" ht="13.8" x14ac:dyDescent="0.25"/>
    <row r="22086" ht="13.8" x14ac:dyDescent="0.25"/>
    <row r="22087" ht="13.8" x14ac:dyDescent="0.25"/>
    <row r="22088" ht="13.8" x14ac:dyDescent="0.25"/>
    <row r="22089" ht="13.8" x14ac:dyDescent="0.25"/>
    <row r="22090" ht="13.8" x14ac:dyDescent="0.25"/>
    <row r="22091" ht="13.8" x14ac:dyDescent="0.25"/>
    <row r="22092" ht="13.8" x14ac:dyDescent="0.25"/>
    <row r="22093" ht="13.8" x14ac:dyDescent="0.25"/>
    <row r="22094" ht="13.8" x14ac:dyDescent="0.25"/>
    <row r="22095" ht="13.8" x14ac:dyDescent="0.25"/>
    <row r="22096" ht="13.8" x14ac:dyDescent="0.25"/>
    <row r="22097" ht="13.8" x14ac:dyDescent="0.25"/>
    <row r="22098" ht="13.8" x14ac:dyDescent="0.25"/>
    <row r="22099" ht="13.8" x14ac:dyDescent="0.25"/>
    <row r="22100" ht="13.8" x14ac:dyDescent="0.25"/>
    <row r="22101" ht="13.8" x14ac:dyDescent="0.25"/>
    <row r="22102" ht="13.8" x14ac:dyDescent="0.25"/>
    <row r="22103" ht="13.8" x14ac:dyDescent="0.25"/>
    <row r="22104" ht="13.8" x14ac:dyDescent="0.25"/>
    <row r="22105" ht="13.8" x14ac:dyDescent="0.25"/>
    <row r="22106" ht="13.8" x14ac:dyDescent="0.25"/>
    <row r="22107" ht="13.8" x14ac:dyDescent="0.25"/>
    <row r="22108" ht="13.8" x14ac:dyDescent="0.25"/>
    <row r="22109" ht="13.8" x14ac:dyDescent="0.25"/>
    <row r="22110" ht="13.8" x14ac:dyDescent="0.25"/>
    <row r="22111" ht="13.8" x14ac:dyDescent="0.25"/>
    <row r="22112" ht="13.8" x14ac:dyDescent="0.25"/>
    <row r="22113" ht="13.8" x14ac:dyDescent="0.25"/>
    <row r="22114" ht="13.8" x14ac:dyDescent="0.25"/>
    <row r="22115" ht="13.8" x14ac:dyDescent="0.25"/>
    <row r="22116" ht="13.8" x14ac:dyDescent="0.25"/>
    <row r="22117" ht="13.8" x14ac:dyDescent="0.25"/>
    <row r="22118" ht="13.8" x14ac:dyDescent="0.25"/>
    <row r="22119" ht="13.8" x14ac:dyDescent="0.25"/>
    <row r="22120" ht="13.8" x14ac:dyDescent="0.25"/>
    <row r="22121" ht="13.8" x14ac:dyDescent="0.25"/>
    <row r="22122" ht="13.8" x14ac:dyDescent="0.25"/>
    <row r="22123" ht="13.8" x14ac:dyDescent="0.25"/>
    <row r="22124" ht="13.8" x14ac:dyDescent="0.25"/>
    <row r="22125" ht="13.8" x14ac:dyDescent="0.25"/>
    <row r="22126" ht="13.8" x14ac:dyDescent="0.25"/>
    <row r="22127" ht="13.8" x14ac:dyDescent="0.25"/>
    <row r="22128" ht="13.8" x14ac:dyDescent="0.25"/>
    <row r="22129" ht="13.8" x14ac:dyDescent="0.25"/>
    <row r="22130" ht="13.8" x14ac:dyDescent="0.25"/>
    <row r="22131" ht="13.8" x14ac:dyDescent="0.25"/>
    <row r="22132" ht="13.8" x14ac:dyDescent="0.25"/>
    <row r="22133" ht="13.8" x14ac:dyDescent="0.25"/>
    <row r="22134" ht="13.8" x14ac:dyDescent="0.25"/>
    <row r="22135" ht="13.8" x14ac:dyDescent="0.25"/>
    <row r="22136" ht="13.8" x14ac:dyDescent="0.25"/>
    <row r="22137" ht="13.8" x14ac:dyDescent="0.25"/>
    <row r="22138" ht="13.8" x14ac:dyDescent="0.25"/>
    <row r="22139" ht="13.8" x14ac:dyDescent="0.25"/>
    <row r="22140" ht="13.8" x14ac:dyDescent="0.25"/>
    <row r="22141" ht="13.8" x14ac:dyDescent="0.25"/>
    <row r="22142" ht="13.8" x14ac:dyDescent="0.25"/>
    <row r="22143" ht="13.8" x14ac:dyDescent="0.25"/>
    <row r="22144" ht="13.8" x14ac:dyDescent="0.25"/>
    <row r="22145" ht="13.8" x14ac:dyDescent="0.25"/>
    <row r="22146" ht="13.8" x14ac:dyDescent="0.25"/>
    <row r="22147" ht="13.8" x14ac:dyDescent="0.25"/>
    <row r="22148" ht="13.8" x14ac:dyDescent="0.25"/>
    <row r="22149" ht="13.8" x14ac:dyDescent="0.25"/>
    <row r="22150" ht="13.8" x14ac:dyDescent="0.25"/>
    <row r="22151" ht="13.8" x14ac:dyDescent="0.25"/>
    <row r="22152" ht="13.8" x14ac:dyDescent="0.25"/>
    <row r="22153" ht="13.8" x14ac:dyDescent="0.25"/>
    <row r="22154" ht="13.8" x14ac:dyDescent="0.25"/>
    <row r="22155" ht="13.8" x14ac:dyDescent="0.25"/>
    <row r="22156" ht="13.8" x14ac:dyDescent="0.25"/>
    <row r="22157" ht="13.8" x14ac:dyDescent="0.25"/>
    <row r="22158" ht="13.8" x14ac:dyDescent="0.25"/>
    <row r="22159" ht="13.8" x14ac:dyDescent="0.25"/>
    <row r="22160" ht="13.8" x14ac:dyDescent="0.25"/>
    <row r="22161" ht="13.8" x14ac:dyDescent="0.25"/>
    <row r="22162" ht="13.8" x14ac:dyDescent="0.25"/>
    <row r="22163" ht="13.8" x14ac:dyDescent="0.25"/>
    <row r="22164" ht="13.8" x14ac:dyDescent="0.25"/>
    <row r="22165" ht="13.8" x14ac:dyDescent="0.25"/>
    <row r="22166" ht="13.8" x14ac:dyDescent="0.25"/>
    <row r="22167" ht="13.8" x14ac:dyDescent="0.25"/>
    <row r="22168" ht="13.8" x14ac:dyDescent="0.25"/>
    <row r="22169" ht="13.8" x14ac:dyDescent="0.25"/>
    <row r="22170" ht="13.8" x14ac:dyDescent="0.25"/>
    <row r="22171" ht="13.8" x14ac:dyDescent="0.25"/>
    <row r="22172" ht="13.8" x14ac:dyDescent="0.25"/>
    <row r="22173" ht="13.8" x14ac:dyDescent="0.25"/>
    <row r="22174" ht="13.8" x14ac:dyDescent="0.25"/>
    <row r="22175" ht="13.8" x14ac:dyDescent="0.25"/>
    <row r="22176" ht="13.8" x14ac:dyDescent="0.25"/>
    <row r="22177" ht="13.8" x14ac:dyDescent="0.25"/>
    <row r="22178" ht="13.8" x14ac:dyDescent="0.25"/>
    <row r="22179" ht="13.8" x14ac:dyDescent="0.25"/>
    <row r="22180" ht="13.8" x14ac:dyDescent="0.25"/>
    <row r="22181" ht="13.8" x14ac:dyDescent="0.25"/>
    <row r="22182" ht="13.8" x14ac:dyDescent="0.25"/>
    <row r="22183" ht="13.8" x14ac:dyDescent="0.25"/>
    <row r="22184" ht="13.8" x14ac:dyDescent="0.25"/>
    <row r="22185" ht="13.8" x14ac:dyDescent="0.25"/>
    <row r="22186" ht="13.8" x14ac:dyDescent="0.25"/>
    <row r="22187" ht="13.8" x14ac:dyDescent="0.25"/>
    <row r="22188" ht="13.8" x14ac:dyDescent="0.25"/>
    <row r="22189" ht="13.8" x14ac:dyDescent="0.25"/>
    <row r="22190" ht="13.8" x14ac:dyDescent="0.25"/>
    <row r="22191" ht="13.8" x14ac:dyDescent="0.25"/>
    <row r="22192" ht="13.8" x14ac:dyDescent="0.25"/>
    <row r="22193" ht="13.8" x14ac:dyDescent="0.25"/>
    <row r="22194" ht="13.8" x14ac:dyDescent="0.25"/>
    <row r="22195" ht="13.8" x14ac:dyDescent="0.25"/>
    <row r="22196" ht="13.8" x14ac:dyDescent="0.25"/>
    <row r="22197" ht="13.8" x14ac:dyDescent="0.25"/>
    <row r="22198" ht="13.8" x14ac:dyDescent="0.25"/>
    <row r="22199" ht="13.8" x14ac:dyDescent="0.25"/>
    <row r="22200" ht="13.8" x14ac:dyDescent="0.25"/>
    <row r="22201" ht="13.8" x14ac:dyDescent="0.25"/>
    <row r="22202" ht="13.8" x14ac:dyDescent="0.25"/>
    <row r="22203" ht="13.8" x14ac:dyDescent="0.25"/>
    <row r="22204" ht="13.8" x14ac:dyDescent="0.25"/>
    <row r="22205" ht="13.8" x14ac:dyDescent="0.25"/>
    <row r="22206" ht="13.8" x14ac:dyDescent="0.25"/>
    <row r="22207" ht="13.8" x14ac:dyDescent="0.25"/>
    <row r="22208" ht="13.8" x14ac:dyDescent="0.25"/>
    <row r="22209" ht="13.8" x14ac:dyDescent="0.25"/>
    <row r="22210" ht="13.8" x14ac:dyDescent="0.25"/>
    <row r="22211" ht="13.8" x14ac:dyDescent="0.25"/>
    <row r="22212" ht="13.8" x14ac:dyDescent="0.25"/>
    <row r="22213" ht="13.8" x14ac:dyDescent="0.25"/>
    <row r="22214" ht="13.8" x14ac:dyDescent="0.25"/>
    <row r="22215" ht="13.8" x14ac:dyDescent="0.25"/>
    <row r="22216" ht="13.8" x14ac:dyDescent="0.25"/>
    <row r="22217" ht="13.8" x14ac:dyDescent="0.25"/>
    <row r="22218" ht="13.8" x14ac:dyDescent="0.25"/>
    <row r="22219" ht="13.8" x14ac:dyDescent="0.25"/>
    <row r="22220" ht="13.8" x14ac:dyDescent="0.25"/>
    <row r="22221" ht="13.8" x14ac:dyDescent="0.25"/>
    <row r="22222" ht="13.8" x14ac:dyDescent="0.25"/>
    <row r="22223" ht="13.8" x14ac:dyDescent="0.25"/>
    <row r="22224" ht="13.8" x14ac:dyDescent="0.25"/>
    <row r="22225" ht="13.8" x14ac:dyDescent="0.25"/>
    <row r="22226" ht="13.8" x14ac:dyDescent="0.25"/>
    <row r="22227" ht="13.8" x14ac:dyDescent="0.25"/>
    <row r="22228" ht="13.8" x14ac:dyDescent="0.25"/>
    <row r="22229" ht="13.8" x14ac:dyDescent="0.25"/>
    <row r="22230" ht="13.8" x14ac:dyDescent="0.25"/>
    <row r="22231" ht="13.8" x14ac:dyDescent="0.25"/>
    <row r="22232" ht="13.8" x14ac:dyDescent="0.25"/>
    <row r="22233" ht="13.8" x14ac:dyDescent="0.25"/>
    <row r="22234" ht="13.8" x14ac:dyDescent="0.25"/>
    <row r="22235" ht="13.8" x14ac:dyDescent="0.25"/>
    <row r="22236" ht="13.8" x14ac:dyDescent="0.25"/>
    <row r="22237" ht="13.8" x14ac:dyDescent="0.25"/>
    <row r="22238" ht="13.8" x14ac:dyDescent="0.25"/>
    <row r="22239" ht="13.8" x14ac:dyDescent="0.25"/>
    <row r="22240" ht="13.8" x14ac:dyDescent="0.25"/>
    <row r="22241" ht="13.8" x14ac:dyDescent="0.25"/>
    <row r="22242" ht="13.8" x14ac:dyDescent="0.25"/>
    <row r="22243" ht="13.8" x14ac:dyDescent="0.25"/>
    <row r="22244" ht="13.8" x14ac:dyDescent="0.25"/>
    <row r="22245" ht="13.8" x14ac:dyDescent="0.25"/>
    <row r="22246" ht="13.8" x14ac:dyDescent="0.25"/>
    <row r="22247" ht="13.8" x14ac:dyDescent="0.25"/>
    <row r="22248" ht="13.8" x14ac:dyDescent="0.25"/>
    <row r="22249" ht="13.8" x14ac:dyDescent="0.25"/>
    <row r="22250" ht="13.8" x14ac:dyDescent="0.25"/>
    <row r="22251" ht="13.8" x14ac:dyDescent="0.25"/>
    <row r="22252" ht="13.8" x14ac:dyDescent="0.25"/>
    <row r="22253" ht="13.8" x14ac:dyDescent="0.25"/>
    <row r="22254" ht="13.8" x14ac:dyDescent="0.25"/>
    <row r="22255" ht="13.8" x14ac:dyDescent="0.25"/>
    <row r="22256" ht="13.8" x14ac:dyDescent="0.25"/>
    <row r="22257" ht="13.8" x14ac:dyDescent="0.25"/>
    <row r="22258" ht="13.8" x14ac:dyDescent="0.25"/>
    <row r="22259" ht="13.8" x14ac:dyDescent="0.25"/>
    <row r="22260" ht="13.8" x14ac:dyDescent="0.25"/>
    <row r="22261" ht="13.8" x14ac:dyDescent="0.25"/>
    <row r="22262" ht="13.8" x14ac:dyDescent="0.25"/>
    <row r="22263" ht="13.8" x14ac:dyDescent="0.25"/>
    <row r="22264" ht="13.8" x14ac:dyDescent="0.25"/>
    <row r="22265" ht="13.8" x14ac:dyDescent="0.25"/>
    <row r="22266" ht="13.8" x14ac:dyDescent="0.25"/>
    <row r="22267" ht="13.8" x14ac:dyDescent="0.25"/>
    <row r="22268" ht="13.8" x14ac:dyDescent="0.25"/>
    <row r="22269" ht="13.8" x14ac:dyDescent="0.25"/>
    <row r="22270" ht="13.8" x14ac:dyDescent="0.25"/>
    <row r="22271" ht="13.8" x14ac:dyDescent="0.25"/>
    <row r="22272" ht="13.8" x14ac:dyDescent="0.25"/>
    <row r="22273" ht="13.8" x14ac:dyDescent="0.25"/>
    <row r="22274" ht="13.8" x14ac:dyDescent="0.25"/>
    <row r="22275" ht="13.8" x14ac:dyDescent="0.25"/>
    <row r="22276" ht="13.8" x14ac:dyDescent="0.25"/>
    <row r="22277" ht="13.8" x14ac:dyDescent="0.25"/>
    <row r="22278" ht="13.8" x14ac:dyDescent="0.25"/>
    <row r="22279" ht="13.8" x14ac:dyDescent="0.25"/>
    <row r="22280" ht="13.8" x14ac:dyDescent="0.25"/>
    <row r="22281" ht="13.8" x14ac:dyDescent="0.25"/>
    <row r="22282" ht="13.8" x14ac:dyDescent="0.25"/>
    <row r="22283" ht="13.8" x14ac:dyDescent="0.25"/>
    <row r="22284" ht="13.8" x14ac:dyDescent="0.25"/>
    <row r="22285" ht="13.8" x14ac:dyDescent="0.25"/>
    <row r="22286" ht="13.8" x14ac:dyDescent="0.25"/>
    <row r="22287" ht="13.8" x14ac:dyDescent="0.25"/>
    <row r="22288" ht="13.8" x14ac:dyDescent="0.25"/>
    <row r="22289" ht="13.8" x14ac:dyDescent="0.25"/>
    <row r="22290" ht="13.8" x14ac:dyDescent="0.25"/>
    <row r="22291" ht="13.8" x14ac:dyDescent="0.25"/>
    <row r="22292" ht="13.8" x14ac:dyDescent="0.25"/>
    <row r="22293" ht="13.8" x14ac:dyDescent="0.25"/>
    <row r="22294" ht="13.8" x14ac:dyDescent="0.25"/>
    <row r="22295" ht="13.8" x14ac:dyDescent="0.25"/>
    <row r="22296" ht="13.8" x14ac:dyDescent="0.25"/>
    <row r="22297" ht="13.8" x14ac:dyDescent="0.25"/>
    <row r="22298" ht="13.8" x14ac:dyDescent="0.25"/>
    <row r="22299" ht="13.8" x14ac:dyDescent="0.25"/>
    <row r="22300" ht="13.8" x14ac:dyDescent="0.25"/>
    <row r="22301" ht="13.8" x14ac:dyDescent="0.25"/>
    <row r="22302" ht="13.8" x14ac:dyDescent="0.25"/>
    <row r="22303" ht="13.8" x14ac:dyDescent="0.25"/>
    <row r="22304" ht="13.8" x14ac:dyDescent="0.25"/>
    <row r="22305" ht="13.8" x14ac:dyDescent="0.25"/>
    <row r="22306" ht="13.8" x14ac:dyDescent="0.25"/>
    <row r="22307" ht="13.8" x14ac:dyDescent="0.25"/>
    <row r="22308" ht="13.8" x14ac:dyDescent="0.25"/>
    <row r="22309" ht="13.8" x14ac:dyDescent="0.25"/>
    <row r="22310" ht="13.8" x14ac:dyDescent="0.25"/>
    <row r="22311" ht="13.8" x14ac:dyDescent="0.25"/>
    <row r="22312" ht="13.8" x14ac:dyDescent="0.25"/>
    <row r="22313" ht="13.8" x14ac:dyDescent="0.25"/>
    <row r="22314" ht="13.8" x14ac:dyDescent="0.25"/>
    <row r="22315" ht="13.8" x14ac:dyDescent="0.25"/>
    <row r="22316" ht="13.8" x14ac:dyDescent="0.25"/>
    <row r="22317" ht="13.8" x14ac:dyDescent="0.25"/>
    <row r="22318" ht="13.8" x14ac:dyDescent="0.25"/>
    <row r="22319" ht="13.8" x14ac:dyDescent="0.25"/>
    <row r="22320" ht="13.8" x14ac:dyDescent="0.25"/>
    <row r="22321" ht="13.8" x14ac:dyDescent="0.25"/>
    <row r="22322" ht="13.8" x14ac:dyDescent="0.25"/>
    <row r="22323" ht="13.8" x14ac:dyDescent="0.25"/>
    <row r="22324" ht="13.8" x14ac:dyDescent="0.25"/>
    <row r="22325" ht="13.8" x14ac:dyDescent="0.25"/>
    <row r="22326" ht="13.8" x14ac:dyDescent="0.25"/>
    <row r="22327" ht="13.8" x14ac:dyDescent="0.25"/>
    <row r="22328" ht="13.8" x14ac:dyDescent="0.25"/>
    <row r="22329" ht="13.8" x14ac:dyDescent="0.25"/>
    <row r="22330" ht="13.8" x14ac:dyDescent="0.25"/>
    <row r="22331" ht="13.8" x14ac:dyDescent="0.25"/>
    <row r="22332" ht="13.8" x14ac:dyDescent="0.25"/>
    <row r="22333" ht="13.8" x14ac:dyDescent="0.25"/>
    <row r="22334" ht="13.8" x14ac:dyDescent="0.25"/>
    <row r="22335" ht="13.8" x14ac:dyDescent="0.25"/>
    <row r="22336" ht="13.8" x14ac:dyDescent="0.25"/>
    <row r="22337" ht="13.8" x14ac:dyDescent="0.25"/>
    <row r="22338" ht="13.8" x14ac:dyDescent="0.25"/>
    <row r="22339" ht="13.8" x14ac:dyDescent="0.25"/>
    <row r="22340" ht="13.8" x14ac:dyDescent="0.25"/>
    <row r="22341" ht="13.8" x14ac:dyDescent="0.25"/>
    <row r="22342" ht="13.8" x14ac:dyDescent="0.25"/>
    <row r="22343" ht="13.8" x14ac:dyDescent="0.25"/>
    <row r="22344" ht="13.8" x14ac:dyDescent="0.25"/>
    <row r="22345" ht="13.8" x14ac:dyDescent="0.25"/>
    <row r="22346" ht="13.8" x14ac:dyDescent="0.25"/>
    <row r="22347" ht="13.8" x14ac:dyDescent="0.25"/>
    <row r="22348" ht="13.8" x14ac:dyDescent="0.25"/>
    <row r="22349" ht="13.8" x14ac:dyDescent="0.25"/>
    <row r="22350" ht="13.8" x14ac:dyDescent="0.25"/>
    <row r="22351" ht="13.8" x14ac:dyDescent="0.25"/>
    <row r="22352" ht="13.8" x14ac:dyDescent="0.25"/>
    <row r="22353" ht="13.8" x14ac:dyDescent="0.25"/>
    <row r="22354" ht="13.8" x14ac:dyDescent="0.25"/>
    <row r="22355" ht="13.8" x14ac:dyDescent="0.25"/>
    <row r="22356" ht="13.8" x14ac:dyDescent="0.25"/>
    <row r="22357" ht="13.8" x14ac:dyDescent="0.25"/>
    <row r="22358" ht="13.8" x14ac:dyDescent="0.25"/>
    <row r="22359" ht="13.8" x14ac:dyDescent="0.25"/>
    <row r="22360" ht="13.8" x14ac:dyDescent="0.25"/>
    <row r="22361" ht="13.8" x14ac:dyDescent="0.25"/>
    <row r="22362" ht="13.8" x14ac:dyDescent="0.25"/>
    <row r="22363" ht="13.8" x14ac:dyDescent="0.25"/>
    <row r="22364" ht="13.8" x14ac:dyDescent="0.25"/>
    <row r="22365" ht="13.8" x14ac:dyDescent="0.25"/>
    <row r="22366" ht="13.8" x14ac:dyDescent="0.25"/>
    <row r="22367" ht="13.8" x14ac:dyDescent="0.25"/>
    <row r="22368" ht="13.8" x14ac:dyDescent="0.25"/>
    <row r="22369" ht="13.8" x14ac:dyDescent="0.25"/>
    <row r="22370" ht="13.8" x14ac:dyDescent="0.25"/>
    <row r="22371" ht="13.8" x14ac:dyDescent="0.25"/>
    <row r="22372" ht="13.8" x14ac:dyDescent="0.25"/>
    <row r="22373" ht="13.8" x14ac:dyDescent="0.25"/>
    <row r="22374" ht="13.8" x14ac:dyDescent="0.25"/>
    <row r="22375" ht="13.8" x14ac:dyDescent="0.25"/>
    <row r="22376" ht="13.8" x14ac:dyDescent="0.25"/>
    <row r="22377" ht="13.8" x14ac:dyDescent="0.25"/>
    <row r="22378" ht="13.8" x14ac:dyDescent="0.25"/>
    <row r="22379" ht="13.8" x14ac:dyDescent="0.25"/>
    <row r="22380" ht="13.8" x14ac:dyDescent="0.25"/>
    <row r="22381" ht="13.8" x14ac:dyDescent="0.25"/>
    <row r="22382" ht="13.8" x14ac:dyDescent="0.25"/>
    <row r="22383" ht="13.8" x14ac:dyDescent="0.25"/>
    <row r="22384" ht="13.8" x14ac:dyDescent="0.25"/>
    <row r="22385" ht="13.8" x14ac:dyDescent="0.25"/>
    <row r="22386" ht="13.8" x14ac:dyDescent="0.25"/>
    <row r="22387" ht="13.8" x14ac:dyDescent="0.25"/>
    <row r="22388" ht="13.8" x14ac:dyDescent="0.25"/>
    <row r="22389" ht="13.8" x14ac:dyDescent="0.25"/>
    <row r="22390" ht="13.8" x14ac:dyDescent="0.25"/>
    <row r="22391" ht="13.8" x14ac:dyDescent="0.25"/>
    <row r="22392" ht="13.8" x14ac:dyDescent="0.25"/>
    <row r="22393" ht="13.8" x14ac:dyDescent="0.25"/>
    <row r="22394" ht="13.8" x14ac:dyDescent="0.25"/>
    <row r="22395" ht="13.8" x14ac:dyDescent="0.25"/>
    <row r="22396" ht="13.8" x14ac:dyDescent="0.25"/>
    <row r="22397" ht="13.8" x14ac:dyDescent="0.25"/>
    <row r="22398" ht="13.8" x14ac:dyDescent="0.25"/>
    <row r="22399" ht="13.8" x14ac:dyDescent="0.25"/>
    <row r="22400" ht="13.8" x14ac:dyDescent="0.25"/>
    <row r="22401" ht="13.8" x14ac:dyDescent="0.25"/>
    <row r="22402" ht="13.8" x14ac:dyDescent="0.25"/>
    <row r="22403" ht="13.8" x14ac:dyDescent="0.25"/>
    <row r="22404" ht="13.8" x14ac:dyDescent="0.25"/>
    <row r="22405" ht="13.8" x14ac:dyDescent="0.25"/>
    <row r="22406" ht="13.8" x14ac:dyDescent="0.25"/>
    <row r="22407" ht="13.8" x14ac:dyDescent="0.25"/>
    <row r="22408" ht="13.8" x14ac:dyDescent="0.25"/>
    <row r="22409" ht="13.8" x14ac:dyDescent="0.25"/>
    <row r="22410" ht="13.8" x14ac:dyDescent="0.25"/>
    <row r="22411" ht="13.8" x14ac:dyDescent="0.25"/>
    <row r="22412" ht="13.8" x14ac:dyDescent="0.25"/>
    <row r="22413" ht="13.8" x14ac:dyDescent="0.25"/>
    <row r="22414" ht="13.8" x14ac:dyDescent="0.25"/>
    <row r="22415" ht="13.8" x14ac:dyDescent="0.25"/>
    <row r="22416" ht="13.8" x14ac:dyDescent="0.25"/>
    <row r="22417" ht="13.8" x14ac:dyDescent="0.25"/>
    <row r="22418" ht="13.8" x14ac:dyDescent="0.25"/>
    <row r="22419" ht="13.8" x14ac:dyDescent="0.25"/>
    <row r="22420" ht="13.8" x14ac:dyDescent="0.25"/>
    <row r="22421" ht="13.8" x14ac:dyDescent="0.25"/>
    <row r="22422" ht="13.8" x14ac:dyDescent="0.25"/>
    <row r="22423" ht="13.8" x14ac:dyDescent="0.25"/>
    <row r="22424" ht="13.8" x14ac:dyDescent="0.25"/>
    <row r="22425" ht="13.8" x14ac:dyDescent="0.25"/>
    <row r="22426" ht="13.8" x14ac:dyDescent="0.25"/>
    <row r="22427" ht="13.8" x14ac:dyDescent="0.25"/>
    <row r="22428" ht="13.8" x14ac:dyDescent="0.25"/>
    <row r="22429" ht="13.8" x14ac:dyDescent="0.25"/>
    <row r="22430" ht="13.8" x14ac:dyDescent="0.25"/>
    <row r="22431" ht="13.8" x14ac:dyDescent="0.25"/>
    <row r="22432" ht="13.8" x14ac:dyDescent="0.25"/>
    <row r="22433" ht="13.8" x14ac:dyDescent="0.25"/>
    <row r="22434" ht="13.8" x14ac:dyDescent="0.25"/>
    <row r="22435" ht="13.8" x14ac:dyDescent="0.25"/>
    <row r="22436" ht="13.8" x14ac:dyDescent="0.25"/>
    <row r="22437" ht="13.8" x14ac:dyDescent="0.25"/>
    <row r="22438" ht="13.8" x14ac:dyDescent="0.25"/>
    <row r="22439" ht="13.8" x14ac:dyDescent="0.25"/>
    <row r="22440" ht="13.8" x14ac:dyDescent="0.25"/>
    <row r="22441" ht="13.8" x14ac:dyDescent="0.25"/>
    <row r="22442" ht="13.8" x14ac:dyDescent="0.25"/>
    <row r="22443" ht="13.8" x14ac:dyDescent="0.25"/>
    <row r="22444" ht="13.8" x14ac:dyDescent="0.25"/>
    <row r="22445" ht="13.8" x14ac:dyDescent="0.25"/>
    <row r="22446" ht="13.8" x14ac:dyDescent="0.25"/>
    <row r="22447" ht="13.8" x14ac:dyDescent="0.25"/>
    <row r="22448" ht="13.8" x14ac:dyDescent="0.25"/>
    <row r="22449" ht="13.8" x14ac:dyDescent="0.25"/>
    <row r="22450" ht="13.8" x14ac:dyDescent="0.25"/>
    <row r="22451" ht="13.8" x14ac:dyDescent="0.25"/>
    <row r="22452" ht="13.8" x14ac:dyDescent="0.25"/>
    <row r="22453" ht="13.8" x14ac:dyDescent="0.25"/>
    <row r="22454" ht="13.8" x14ac:dyDescent="0.25"/>
    <row r="22455" ht="13.8" x14ac:dyDescent="0.25"/>
    <row r="22456" ht="13.8" x14ac:dyDescent="0.25"/>
    <row r="22457" ht="13.8" x14ac:dyDescent="0.25"/>
    <row r="22458" ht="13.8" x14ac:dyDescent="0.25"/>
    <row r="22459" ht="13.8" x14ac:dyDescent="0.25"/>
    <row r="22460" ht="13.8" x14ac:dyDescent="0.25"/>
    <row r="22461" ht="13.8" x14ac:dyDescent="0.25"/>
    <row r="22462" ht="13.8" x14ac:dyDescent="0.25"/>
    <row r="22463" ht="13.8" x14ac:dyDescent="0.25"/>
    <row r="22464" ht="13.8" x14ac:dyDescent="0.25"/>
    <row r="22465" ht="13.8" x14ac:dyDescent="0.25"/>
    <row r="22466" ht="13.8" x14ac:dyDescent="0.25"/>
    <row r="22467" ht="13.8" x14ac:dyDescent="0.25"/>
    <row r="22468" ht="13.8" x14ac:dyDescent="0.25"/>
    <row r="22469" ht="13.8" x14ac:dyDescent="0.25"/>
    <row r="22470" ht="13.8" x14ac:dyDescent="0.25"/>
    <row r="22471" ht="13.8" x14ac:dyDescent="0.25"/>
    <row r="22472" ht="13.8" x14ac:dyDescent="0.25"/>
    <row r="22473" ht="13.8" x14ac:dyDescent="0.25"/>
    <row r="22474" ht="13.8" x14ac:dyDescent="0.25"/>
    <row r="22475" ht="13.8" x14ac:dyDescent="0.25"/>
    <row r="22476" ht="13.8" x14ac:dyDescent="0.25"/>
    <row r="22477" ht="13.8" x14ac:dyDescent="0.25"/>
    <row r="22478" ht="13.8" x14ac:dyDescent="0.25"/>
    <row r="22479" ht="13.8" x14ac:dyDescent="0.25"/>
    <row r="22480" ht="13.8" x14ac:dyDescent="0.25"/>
    <row r="22481" ht="13.8" x14ac:dyDescent="0.25"/>
    <row r="22482" ht="13.8" x14ac:dyDescent="0.25"/>
    <row r="22483" ht="13.8" x14ac:dyDescent="0.25"/>
    <row r="22484" ht="13.8" x14ac:dyDescent="0.25"/>
    <row r="22485" ht="13.8" x14ac:dyDescent="0.25"/>
    <row r="22486" ht="13.8" x14ac:dyDescent="0.25"/>
    <row r="22487" ht="13.8" x14ac:dyDescent="0.25"/>
    <row r="22488" ht="13.8" x14ac:dyDescent="0.25"/>
    <row r="22489" ht="13.8" x14ac:dyDescent="0.25"/>
    <row r="22490" ht="13.8" x14ac:dyDescent="0.25"/>
    <row r="22491" ht="13.8" x14ac:dyDescent="0.25"/>
    <row r="22492" ht="13.8" x14ac:dyDescent="0.25"/>
    <row r="22493" ht="13.8" x14ac:dyDescent="0.25"/>
    <row r="22494" ht="13.8" x14ac:dyDescent="0.25"/>
    <row r="22495" ht="13.8" x14ac:dyDescent="0.25"/>
    <row r="22496" ht="13.8" x14ac:dyDescent="0.25"/>
    <row r="22497" ht="13.8" x14ac:dyDescent="0.25"/>
    <row r="22498" ht="13.8" x14ac:dyDescent="0.25"/>
    <row r="22499" ht="13.8" x14ac:dyDescent="0.25"/>
    <row r="22500" ht="13.8" x14ac:dyDescent="0.25"/>
    <row r="22501" ht="13.8" x14ac:dyDescent="0.25"/>
    <row r="22502" ht="13.8" x14ac:dyDescent="0.25"/>
    <row r="22503" ht="13.8" x14ac:dyDescent="0.25"/>
    <row r="22504" ht="13.8" x14ac:dyDescent="0.25"/>
    <row r="22505" ht="13.8" x14ac:dyDescent="0.25"/>
    <row r="22506" ht="13.8" x14ac:dyDescent="0.25"/>
    <row r="22507" ht="13.8" x14ac:dyDescent="0.25"/>
    <row r="22508" ht="13.8" x14ac:dyDescent="0.25"/>
    <row r="22509" ht="13.8" x14ac:dyDescent="0.25"/>
    <row r="22510" ht="13.8" x14ac:dyDescent="0.25"/>
    <row r="22511" ht="13.8" x14ac:dyDescent="0.25"/>
    <row r="22512" ht="13.8" x14ac:dyDescent="0.25"/>
    <row r="22513" ht="13.8" x14ac:dyDescent="0.25"/>
    <row r="22514" ht="13.8" x14ac:dyDescent="0.25"/>
    <row r="22515" ht="13.8" x14ac:dyDescent="0.25"/>
    <row r="22516" ht="13.8" x14ac:dyDescent="0.25"/>
    <row r="22517" ht="13.8" x14ac:dyDescent="0.25"/>
    <row r="22518" ht="13.8" x14ac:dyDescent="0.25"/>
    <row r="22519" ht="13.8" x14ac:dyDescent="0.25"/>
    <row r="22520" ht="13.8" x14ac:dyDescent="0.25"/>
    <row r="22521" ht="13.8" x14ac:dyDescent="0.25"/>
    <row r="22522" ht="13.8" x14ac:dyDescent="0.25"/>
    <row r="22523" ht="13.8" x14ac:dyDescent="0.25"/>
    <row r="22524" ht="13.8" x14ac:dyDescent="0.25"/>
    <row r="22525" ht="13.8" x14ac:dyDescent="0.25"/>
    <row r="22526" ht="13.8" x14ac:dyDescent="0.25"/>
    <row r="22527" ht="13.8" x14ac:dyDescent="0.25"/>
    <row r="22528" ht="13.8" x14ac:dyDescent="0.25"/>
    <row r="22529" ht="13.8" x14ac:dyDescent="0.25"/>
    <row r="22530" ht="13.8" x14ac:dyDescent="0.25"/>
    <row r="22531" ht="13.8" x14ac:dyDescent="0.25"/>
    <row r="22532" ht="13.8" x14ac:dyDescent="0.25"/>
    <row r="22533" ht="13.8" x14ac:dyDescent="0.25"/>
    <row r="22534" ht="13.8" x14ac:dyDescent="0.25"/>
    <row r="22535" ht="13.8" x14ac:dyDescent="0.25"/>
    <row r="22536" ht="13.8" x14ac:dyDescent="0.25"/>
    <row r="22537" ht="13.8" x14ac:dyDescent="0.25"/>
    <row r="22538" ht="13.8" x14ac:dyDescent="0.25"/>
    <row r="22539" ht="13.8" x14ac:dyDescent="0.25"/>
    <row r="22540" ht="13.8" x14ac:dyDescent="0.25"/>
    <row r="22541" ht="13.8" x14ac:dyDescent="0.25"/>
    <row r="22542" ht="13.8" x14ac:dyDescent="0.25"/>
    <row r="22543" ht="13.8" x14ac:dyDescent="0.25"/>
    <row r="22544" ht="13.8" x14ac:dyDescent="0.25"/>
    <row r="22545" ht="13.8" x14ac:dyDescent="0.25"/>
    <row r="22546" ht="13.8" x14ac:dyDescent="0.25"/>
    <row r="22547" ht="13.8" x14ac:dyDescent="0.25"/>
    <row r="22548" ht="13.8" x14ac:dyDescent="0.25"/>
    <row r="22549" ht="13.8" x14ac:dyDescent="0.25"/>
    <row r="22550" ht="13.8" x14ac:dyDescent="0.25"/>
    <row r="22551" ht="13.8" x14ac:dyDescent="0.25"/>
    <row r="22552" ht="13.8" x14ac:dyDescent="0.25"/>
    <row r="22553" ht="13.8" x14ac:dyDescent="0.25"/>
    <row r="22554" ht="13.8" x14ac:dyDescent="0.25"/>
    <row r="22555" ht="13.8" x14ac:dyDescent="0.25"/>
    <row r="22556" ht="13.8" x14ac:dyDescent="0.25"/>
    <row r="22557" ht="13.8" x14ac:dyDescent="0.25"/>
    <row r="22558" ht="13.8" x14ac:dyDescent="0.25"/>
    <row r="22559" ht="13.8" x14ac:dyDescent="0.25"/>
    <row r="22560" ht="13.8" x14ac:dyDescent="0.25"/>
    <row r="22561" ht="13.8" x14ac:dyDescent="0.25"/>
    <row r="22562" ht="13.8" x14ac:dyDescent="0.25"/>
    <row r="22563" ht="13.8" x14ac:dyDescent="0.25"/>
    <row r="22564" ht="13.8" x14ac:dyDescent="0.25"/>
    <row r="22565" ht="13.8" x14ac:dyDescent="0.25"/>
    <row r="22566" ht="13.8" x14ac:dyDescent="0.25"/>
    <row r="22567" ht="13.8" x14ac:dyDescent="0.25"/>
    <row r="22568" ht="13.8" x14ac:dyDescent="0.25"/>
    <row r="22569" ht="13.8" x14ac:dyDescent="0.25"/>
    <row r="22570" ht="13.8" x14ac:dyDescent="0.25"/>
    <row r="22571" ht="13.8" x14ac:dyDescent="0.25"/>
    <row r="22572" ht="13.8" x14ac:dyDescent="0.25"/>
    <row r="22573" ht="13.8" x14ac:dyDescent="0.25"/>
    <row r="22574" ht="13.8" x14ac:dyDescent="0.25"/>
    <row r="22575" ht="13.8" x14ac:dyDescent="0.25"/>
    <row r="22576" ht="13.8" x14ac:dyDescent="0.25"/>
    <row r="22577" ht="13.8" x14ac:dyDescent="0.25"/>
    <row r="22578" ht="13.8" x14ac:dyDescent="0.25"/>
    <row r="22579" ht="13.8" x14ac:dyDescent="0.25"/>
    <row r="22580" ht="13.8" x14ac:dyDescent="0.25"/>
    <row r="22581" ht="13.8" x14ac:dyDescent="0.25"/>
    <row r="22582" ht="13.8" x14ac:dyDescent="0.25"/>
    <row r="22583" ht="13.8" x14ac:dyDescent="0.25"/>
    <row r="22584" ht="13.8" x14ac:dyDescent="0.25"/>
    <row r="22585" ht="13.8" x14ac:dyDescent="0.25"/>
    <row r="22586" ht="13.8" x14ac:dyDescent="0.25"/>
    <row r="22587" ht="13.8" x14ac:dyDescent="0.25"/>
    <row r="22588" ht="13.8" x14ac:dyDescent="0.25"/>
    <row r="22589" ht="13.8" x14ac:dyDescent="0.25"/>
    <row r="22590" ht="13.8" x14ac:dyDescent="0.25"/>
    <row r="22591" ht="13.8" x14ac:dyDescent="0.25"/>
    <row r="22592" ht="13.8" x14ac:dyDescent="0.25"/>
    <row r="22593" ht="13.8" x14ac:dyDescent="0.25"/>
    <row r="22594" ht="13.8" x14ac:dyDescent="0.25"/>
    <row r="22595" ht="13.8" x14ac:dyDescent="0.25"/>
    <row r="22596" ht="13.8" x14ac:dyDescent="0.25"/>
    <row r="22597" ht="13.8" x14ac:dyDescent="0.25"/>
    <row r="22598" ht="13.8" x14ac:dyDescent="0.25"/>
    <row r="22599" ht="13.8" x14ac:dyDescent="0.25"/>
    <row r="22600" ht="13.8" x14ac:dyDescent="0.25"/>
    <row r="22601" ht="13.8" x14ac:dyDescent="0.25"/>
    <row r="22602" ht="13.8" x14ac:dyDescent="0.25"/>
    <row r="22603" ht="13.8" x14ac:dyDescent="0.25"/>
    <row r="22604" ht="13.8" x14ac:dyDescent="0.25"/>
    <row r="22605" ht="13.8" x14ac:dyDescent="0.25"/>
    <row r="22606" ht="13.8" x14ac:dyDescent="0.25"/>
    <row r="22607" ht="13.8" x14ac:dyDescent="0.25"/>
    <row r="22608" ht="13.8" x14ac:dyDescent="0.25"/>
    <row r="22609" ht="13.8" x14ac:dyDescent="0.25"/>
    <row r="22610" ht="13.8" x14ac:dyDescent="0.25"/>
    <row r="22611" ht="13.8" x14ac:dyDescent="0.25"/>
    <row r="22612" ht="13.8" x14ac:dyDescent="0.25"/>
    <row r="22613" ht="13.8" x14ac:dyDescent="0.25"/>
    <row r="22614" ht="13.8" x14ac:dyDescent="0.25"/>
    <row r="22615" ht="13.8" x14ac:dyDescent="0.25"/>
    <row r="22616" ht="13.8" x14ac:dyDescent="0.25"/>
    <row r="22617" ht="13.8" x14ac:dyDescent="0.25"/>
    <row r="22618" ht="13.8" x14ac:dyDescent="0.25"/>
    <row r="22619" ht="13.8" x14ac:dyDescent="0.25"/>
    <row r="22620" ht="13.8" x14ac:dyDescent="0.25"/>
    <row r="22621" ht="13.8" x14ac:dyDescent="0.25"/>
    <row r="22622" ht="13.8" x14ac:dyDescent="0.25"/>
    <row r="22623" ht="13.8" x14ac:dyDescent="0.25"/>
    <row r="22624" ht="13.8" x14ac:dyDescent="0.25"/>
    <row r="22625" ht="13.8" x14ac:dyDescent="0.25"/>
    <row r="22626" ht="13.8" x14ac:dyDescent="0.25"/>
    <row r="22627" ht="13.8" x14ac:dyDescent="0.25"/>
    <row r="22628" ht="13.8" x14ac:dyDescent="0.25"/>
    <row r="22629" ht="13.8" x14ac:dyDescent="0.25"/>
    <row r="22630" ht="13.8" x14ac:dyDescent="0.25"/>
    <row r="22631" ht="13.8" x14ac:dyDescent="0.25"/>
    <row r="22632" ht="13.8" x14ac:dyDescent="0.25"/>
    <row r="22633" ht="13.8" x14ac:dyDescent="0.25"/>
    <row r="22634" ht="13.8" x14ac:dyDescent="0.25"/>
    <row r="22635" ht="13.8" x14ac:dyDescent="0.25"/>
    <row r="22636" ht="13.8" x14ac:dyDescent="0.25"/>
    <row r="22637" ht="13.8" x14ac:dyDescent="0.25"/>
    <row r="22638" ht="13.8" x14ac:dyDescent="0.25"/>
    <row r="22639" ht="13.8" x14ac:dyDescent="0.25"/>
    <row r="22640" ht="13.8" x14ac:dyDescent="0.25"/>
    <row r="22641" ht="13.8" x14ac:dyDescent="0.25"/>
    <row r="22642" ht="13.8" x14ac:dyDescent="0.25"/>
    <row r="22643" ht="13.8" x14ac:dyDescent="0.25"/>
    <row r="22644" ht="13.8" x14ac:dyDescent="0.25"/>
    <row r="22645" ht="13.8" x14ac:dyDescent="0.25"/>
    <row r="22646" ht="13.8" x14ac:dyDescent="0.25"/>
    <row r="22647" ht="13.8" x14ac:dyDescent="0.25"/>
    <row r="22648" ht="13.8" x14ac:dyDescent="0.25"/>
    <row r="22649" ht="13.8" x14ac:dyDescent="0.25"/>
    <row r="22650" ht="13.8" x14ac:dyDescent="0.25"/>
    <row r="22651" ht="13.8" x14ac:dyDescent="0.25"/>
    <row r="22652" ht="13.8" x14ac:dyDescent="0.25"/>
    <row r="22653" ht="13.8" x14ac:dyDescent="0.25"/>
    <row r="22654" ht="13.8" x14ac:dyDescent="0.25"/>
    <row r="22655" ht="13.8" x14ac:dyDescent="0.25"/>
    <row r="22656" ht="13.8" x14ac:dyDescent="0.25"/>
    <row r="22657" ht="13.8" x14ac:dyDescent="0.25"/>
    <row r="22658" ht="13.8" x14ac:dyDescent="0.25"/>
    <row r="22659" ht="13.8" x14ac:dyDescent="0.25"/>
    <row r="22660" ht="13.8" x14ac:dyDescent="0.25"/>
    <row r="22661" ht="13.8" x14ac:dyDescent="0.25"/>
    <row r="22662" ht="13.8" x14ac:dyDescent="0.25"/>
    <row r="22663" ht="13.8" x14ac:dyDescent="0.25"/>
    <row r="22664" ht="13.8" x14ac:dyDescent="0.25"/>
    <row r="22665" ht="13.8" x14ac:dyDescent="0.25"/>
    <row r="22666" ht="13.8" x14ac:dyDescent="0.25"/>
    <row r="22667" ht="13.8" x14ac:dyDescent="0.25"/>
    <row r="22668" ht="13.8" x14ac:dyDescent="0.25"/>
    <row r="22669" ht="13.8" x14ac:dyDescent="0.25"/>
    <row r="22670" ht="13.8" x14ac:dyDescent="0.25"/>
    <row r="22671" ht="13.8" x14ac:dyDescent="0.25"/>
    <row r="22672" ht="13.8" x14ac:dyDescent="0.25"/>
    <row r="22673" ht="13.8" x14ac:dyDescent="0.25"/>
    <row r="22674" ht="13.8" x14ac:dyDescent="0.25"/>
    <row r="22675" ht="13.8" x14ac:dyDescent="0.25"/>
    <row r="22676" ht="13.8" x14ac:dyDescent="0.25"/>
    <row r="22677" ht="13.8" x14ac:dyDescent="0.25"/>
    <row r="22678" ht="13.8" x14ac:dyDescent="0.25"/>
    <row r="22679" ht="13.8" x14ac:dyDescent="0.25"/>
    <row r="22680" ht="13.8" x14ac:dyDescent="0.25"/>
    <row r="22681" ht="13.8" x14ac:dyDescent="0.25"/>
    <row r="22682" ht="13.8" x14ac:dyDescent="0.25"/>
    <row r="22683" ht="13.8" x14ac:dyDescent="0.25"/>
    <row r="22684" ht="13.8" x14ac:dyDescent="0.25"/>
    <row r="22685" ht="13.8" x14ac:dyDescent="0.25"/>
    <row r="22686" ht="13.8" x14ac:dyDescent="0.25"/>
    <row r="22687" ht="13.8" x14ac:dyDescent="0.25"/>
    <row r="22688" ht="13.8" x14ac:dyDescent="0.25"/>
    <row r="22689" ht="13.8" x14ac:dyDescent="0.25"/>
    <row r="22690" ht="13.8" x14ac:dyDescent="0.25"/>
    <row r="22691" ht="13.8" x14ac:dyDescent="0.25"/>
    <row r="22692" ht="13.8" x14ac:dyDescent="0.25"/>
    <row r="22693" ht="13.8" x14ac:dyDescent="0.25"/>
    <row r="22694" ht="13.8" x14ac:dyDescent="0.25"/>
    <row r="22695" ht="13.8" x14ac:dyDescent="0.25"/>
    <row r="22696" ht="13.8" x14ac:dyDescent="0.25"/>
    <row r="22697" ht="13.8" x14ac:dyDescent="0.25"/>
    <row r="22698" ht="13.8" x14ac:dyDescent="0.25"/>
    <row r="22699" ht="13.8" x14ac:dyDescent="0.25"/>
    <row r="22700" ht="13.8" x14ac:dyDescent="0.25"/>
    <row r="22701" ht="13.8" x14ac:dyDescent="0.25"/>
    <row r="22702" ht="13.8" x14ac:dyDescent="0.25"/>
    <row r="22703" ht="13.8" x14ac:dyDescent="0.25"/>
    <row r="22704" ht="13.8" x14ac:dyDescent="0.25"/>
    <row r="22705" ht="13.8" x14ac:dyDescent="0.25"/>
    <row r="22706" ht="13.8" x14ac:dyDescent="0.25"/>
    <row r="22707" ht="13.8" x14ac:dyDescent="0.25"/>
    <row r="22708" ht="13.8" x14ac:dyDescent="0.25"/>
    <row r="22709" ht="13.8" x14ac:dyDescent="0.25"/>
    <row r="22710" ht="13.8" x14ac:dyDescent="0.25"/>
    <row r="22711" ht="13.8" x14ac:dyDescent="0.25"/>
    <row r="22712" ht="13.8" x14ac:dyDescent="0.25"/>
    <row r="22713" ht="13.8" x14ac:dyDescent="0.25"/>
    <row r="22714" ht="13.8" x14ac:dyDescent="0.25"/>
    <row r="22715" ht="13.8" x14ac:dyDescent="0.25"/>
    <row r="22716" ht="13.8" x14ac:dyDescent="0.25"/>
    <row r="22717" ht="13.8" x14ac:dyDescent="0.25"/>
    <row r="22718" ht="13.8" x14ac:dyDescent="0.25"/>
    <row r="22719" ht="13.8" x14ac:dyDescent="0.25"/>
    <row r="22720" ht="13.8" x14ac:dyDescent="0.25"/>
    <row r="22721" ht="13.8" x14ac:dyDescent="0.25"/>
    <row r="22722" ht="13.8" x14ac:dyDescent="0.25"/>
    <row r="22723" ht="13.8" x14ac:dyDescent="0.25"/>
    <row r="22724" ht="13.8" x14ac:dyDescent="0.25"/>
    <row r="22725" ht="13.8" x14ac:dyDescent="0.25"/>
    <row r="22726" ht="13.8" x14ac:dyDescent="0.25"/>
    <row r="22727" ht="13.8" x14ac:dyDescent="0.25"/>
    <row r="22728" ht="13.8" x14ac:dyDescent="0.25"/>
    <row r="22729" ht="13.8" x14ac:dyDescent="0.25"/>
    <row r="22730" ht="13.8" x14ac:dyDescent="0.25"/>
    <row r="22731" ht="13.8" x14ac:dyDescent="0.25"/>
    <row r="22732" ht="13.8" x14ac:dyDescent="0.25"/>
    <row r="22733" ht="13.8" x14ac:dyDescent="0.25"/>
    <row r="22734" ht="13.8" x14ac:dyDescent="0.25"/>
    <row r="22735" ht="13.8" x14ac:dyDescent="0.25"/>
    <row r="22736" ht="13.8" x14ac:dyDescent="0.25"/>
    <row r="22737" ht="13.8" x14ac:dyDescent="0.25"/>
    <row r="22738" ht="13.8" x14ac:dyDescent="0.25"/>
    <row r="22739" ht="13.8" x14ac:dyDescent="0.25"/>
    <row r="22740" ht="13.8" x14ac:dyDescent="0.25"/>
    <row r="22741" ht="13.8" x14ac:dyDescent="0.25"/>
    <row r="22742" ht="13.8" x14ac:dyDescent="0.25"/>
    <row r="22743" ht="13.8" x14ac:dyDescent="0.25"/>
    <row r="22744" ht="13.8" x14ac:dyDescent="0.25"/>
    <row r="22745" ht="13.8" x14ac:dyDescent="0.25"/>
    <row r="22746" ht="13.8" x14ac:dyDescent="0.25"/>
    <row r="22747" ht="13.8" x14ac:dyDescent="0.25"/>
    <row r="22748" ht="13.8" x14ac:dyDescent="0.25"/>
    <row r="22749" ht="13.8" x14ac:dyDescent="0.25"/>
    <row r="22750" ht="13.8" x14ac:dyDescent="0.25"/>
    <row r="22751" ht="13.8" x14ac:dyDescent="0.25"/>
    <row r="22752" ht="13.8" x14ac:dyDescent="0.25"/>
    <row r="22753" ht="13.8" x14ac:dyDescent="0.25"/>
    <row r="22754" ht="13.8" x14ac:dyDescent="0.25"/>
    <row r="22755" ht="13.8" x14ac:dyDescent="0.25"/>
    <row r="22756" ht="13.8" x14ac:dyDescent="0.25"/>
    <row r="22757" ht="13.8" x14ac:dyDescent="0.25"/>
    <row r="22758" ht="13.8" x14ac:dyDescent="0.25"/>
    <row r="22759" ht="13.8" x14ac:dyDescent="0.25"/>
    <row r="22760" ht="13.8" x14ac:dyDescent="0.25"/>
    <row r="22761" ht="13.8" x14ac:dyDescent="0.25"/>
    <row r="22762" ht="13.8" x14ac:dyDescent="0.25"/>
    <row r="22763" ht="13.8" x14ac:dyDescent="0.25"/>
    <row r="22764" ht="13.8" x14ac:dyDescent="0.25"/>
    <row r="22765" ht="13.8" x14ac:dyDescent="0.25"/>
    <row r="22766" ht="13.8" x14ac:dyDescent="0.25"/>
    <row r="22767" ht="13.8" x14ac:dyDescent="0.25"/>
    <row r="22768" ht="13.8" x14ac:dyDescent="0.25"/>
    <row r="22769" ht="13.8" x14ac:dyDescent="0.25"/>
    <row r="22770" ht="13.8" x14ac:dyDescent="0.25"/>
    <row r="22771" ht="13.8" x14ac:dyDescent="0.25"/>
    <row r="22772" ht="13.8" x14ac:dyDescent="0.25"/>
    <row r="22773" ht="13.8" x14ac:dyDescent="0.25"/>
    <row r="22774" ht="13.8" x14ac:dyDescent="0.25"/>
    <row r="22775" ht="13.8" x14ac:dyDescent="0.25"/>
    <row r="22776" ht="13.8" x14ac:dyDescent="0.25"/>
    <row r="22777" ht="13.8" x14ac:dyDescent="0.25"/>
    <row r="22778" ht="13.8" x14ac:dyDescent="0.25"/>
    <row r="22779" ht="13.8" x14ac:dyDescent="0.25"/>
    <row r="22780" ht="13.8" x14ac:dyDescent="0.25"/>
    <row r="22781" ht="13.8" x14ac:dyDescent="0.25"/>
    <row r="22782" ht="13.8" x14ac:dyDescent="0.25"/>
    <row r="22783" ht="13.8" x14ac:dyDescent="0.25"/>
    <row r="22784" ht="13.8" x14ac:dyDescent="0.25"/>
    <row r="22785" ht="13.8" x14ac:dyDescent="0.25"/>
    <row r="22786" ht="13.8" x14ac:dyDescent="0.25"/>
    <row r="22787" ht="13.8" x14ac:dyDescent="0.25"/>
    <row r="22788" ht="13.8" x14ac:dyDescent="0.25"/>
    <row r="22789" ht="13.8" x14ac:dyDescent="0.25"/>
    <row r="22790" ht="13.8" x14ac:dyDescent="0.25"/>
    <row r="22791" ht="13.8" x14ac:dyDescent="0.25"/>
    <row r="22792" ht="13.8" x14ac:dyDescent="0.25"/>
    <row r="22793" ht="13.8" x14ac:dyDescent="0.25"/>
    <row r="22794" ht="13.8" x14ac:dyDescent="0.25"/>
    <row r="22795" ht="13.8" x14ac:dyDescent="0.25"/>
    <row r="22796" ht="13.8" x14ac:dyDescent="0.25"/>
    <row r="22797" ht="13.8" x14ac:dyDescent="0.25"/>
    <row r="22798" ht="13.8" x14ac:dyDescent="0.25"/>
    <row r="22799" ht="13.8" x14ac:dyDescent="0.25"/>
    <row r="22800" ht="13.8" x14ac:dyDescent="0.25"/>
    <row r="22801" ht="13.8" x14ac:dyDescent="0.25"/>
    <row r="22802" ht="13.8" x14ac:dyDescent="0.25"/>
    <row r="22803" ht="13.8" x14ac:dyDescent="0.25"/>
    <row r="22804" ht="13.8" x14ac:dyDescent="0.25"/>
    <row r="22805" ht="13.8" x14ac:dyDescent="0.25"/>
    <row r="22806" ht="13.8" x14ac:dyDescent="0.25"/>
    <row r="22807" ht="13.8" x14ac:dyDescent="0.25"/>
    <row r="22808" ht="13.8" x14ac:dyDescent="0.25"/>
    <row r="22809" ht="13.8" x14ac:dyDescent="0.25"/>
    <row r="22810" ht="13.8" x14ac:dyDescent="0.25"/>
    <row r="22811" ht="13.8" x14ac:dyDescent="0.25"/>
    <row r="22812" ht="13.8" x14ac:dyDescent="0.25"/>
    <row r="22813" ht="13.8" x14ac:dyDescent="0.25"/>
    <row r="22814" ht="13.8" x14ac:dyDescent="0.25"/>
    <row r="22815" ht="13.8" x14ac:dyDescent="0.25"/>
    <row r="22816" ht="13.8" x14ac:dyDescent="0.25"/>
    <row r="22817" ht="13.8" x14ac:dyDescent="0.25"/>
    <row r="22818" ht="13.8" x14ac:dyDescent="0.25"/>
    <row r="22819" ht="13.8" x14ac:dyDescent="0.25"/>
    <row r="22820" ht="13.8" x14ac:dyDescent="0.25"/>
    <row r="22821" ht="13.8" x14ac:dyDescent="0.25"/>
    <row r="22822" ht="13.8" x14ac:dyDescent="0.25"/>
    <row r="22823" ht="13.8" x14ac:dyDescent="0.25"/>
    <row r="22824" ht="13.8" x14ac:dyDescent="0.25"/>
    <row r="22825" ht="13.8" x14ac:dyDescent="0.25"/>
    <row r="22826" ht="13.8" x14ac:dyDescent="0.25"/>
    <row r="22827" ht="13.8" x14ac:dyDescent="0.25"/>
    <row r="22828" ht="13.8" x14ac:dyDescent="0.25"/>
    <row r="22829" ht="13.8" x14ac:dyDescent="0.25"/>
    <row r="22830" ht="13.8" x14ac:dyDescent="0.25"/>
    <row r="22831" ht="13.8" x14ac:dyDescent="0.25"/>
    <row r="22832" ht="13.8" x14ac:dyDescent="0.25"/>
    <row r="22833" ht="13.8" x14ac:dyDescent="0.25"/>
    <row r="22834" ht="13.8" x14ac:dyDescent="0.25"/>
    <row r="22835" ht="13.8" x14ac:dyDescent="0.25"/>
    <row r="22836" ht="13.8" x14ac:dyDescent="0.25"/>
    <row r="22837" ht="13.8" x14ac:dyDescent="0.25"/>
    <row r="22838" ht="13.8" x14ac:dyDescent="0.25"/>
    <row r="22839" ht="13.8" x14ac:dyDescent="0.25"/>
    <row r="22840" ht="13.8" x14ac:dyDescent="0.25"/>
    <row r="22841" ht="13.8" x14ac:dyDescent="0.25"/>
    <row r="22842" ht="13.8" x14ac:dyDescent="0.25"/>
    <row r="22843" ht="13.8" x14ac:dyDescent="0.25"/>
    <row r="22844" ht="13.8" x14ac:dyDescent="0.25"/>
    <row r="22845" ht="13.8" x14ac:dyDescent="0.25"/>
    <row r="22846" ht="13.8" x14ac:dyDescent="0.25"/>
    <row r="22847" ht="13.8" x14ac:dyDescent="0.25"/>
    <row r="22848" ht="13.8" x14ac:dyDescent="0.25"/>
    <row r="22849" ht="13.8" x14ac:dyDescent="0.25"/>
    <row r="22850" ht="13.8" x14ac:dyDescent="0.25"/>
    <row r="22851" ht="13.8" x14ac:dyDescent="0.25"/>
    <row r="22852" ht="13.8" x14ac:dyDescent="0.25"/>
    <row r="22853" ht="13.8" x14ac:dyDescent="0.25"/>
    <row r="22854" ht="13.8" x14ac:dyDescent="0.25"/>
    <row r="22855" ht="13.8" x14ac:dyDescent="0.25"/>
    <row r="22856" ht="13.8" x14ac:dyDescent="0.25"/>
    <row r="22857" ht="13.8" x14ac:dyDescent="0.25"/>
    <row r="22858" ht="13.8" x14ac:dyDescent="0.25"/>
    <row r="22859" ht="13.8" x14ac:dyDescent="0.25"/>
    <row r="22860" ht="13.8" x14ac:dyDescent="0.25"/>
    <row r="22861" ht="13.8" x14ac:dyDescent="0.25"/>
    <row r="22862" ht="13.8" x14ac:dyDescent="0.25"/>
    <row r="22863" ht="13.8" x14ac:dyDescent="0.25"/>
    <row r="22864" ht="13.8" x14ac:dyDescent="0.25"/>
    <row r="22865" ht="13.8" x14ac:dyDescent="0.25"/>
    <row r="22866" ht="13.8" x14ac:dyDescent="0.25"/>
    <row r="22867" ht="13.8" x14ac:dyDescent="0.25"/>
    <row r="22868" ht="13.8" x14ac:dyDescent="0.25"/>
    <row r="22869" ht="13.8" x14ac:dyDescent="0.25"/>
    <row r="22870" ht="13.8" x14ac:dyDescent="0.25"/>
    <row r="22871" ht="13.8" x14ac:dyDescent="0.25"/>
    <row r="22872" ht="13.8" x14ac:dyDescent="0.25"/>
    <row r="22873" ht="13.8" x14ac:dyDescent="0.25"/>
    <row r="22874" ht="13.8" x14ac:dyDescent="0.25"/>
    <row r="22875" ht="13.8" x14ac:dyDescent="0.25"/>
    <row r="22876" ht="13.8" x14ac:dyDescent="0.25"/>
    <row r="22877" ht="13.8" x14ac:dyDescent="0.25"/>
    <row r="22878" ht="13.8" x14ac:dyDescent="0.25"/>
    <row r="22879" ht="13.8" x14ac:dyDescent="0.25"/>
    <row r="22880" ht="13.8" x14ac:dyDescent="0.25"/>
    <row r="22881" ht="13.8" x14ac:dyDescent="0.25"/>
    <row r="22882" ht="13.8" x14ac:dyDescent="0.25"/>
    <row r="22883" ht="13.8" x14ac:dyDescent="0.25"/>
    <row r="22884" ht="13.8" x14ac:dyDescent="0.25"/>
    <row r="22885" ht="13.8" x14ac:dyDescent="0.25"/>
    <row r="22886" ht="13.8" x14ac:dyDescent="0.25"/>
    <row r="22887" ht="13.8" x14ac:dyDescent="0.25"/>
    <row r="22888" ht="13.8" x14ac:dyDescent="0.25"/>
    <row r="22889" ht="13.8" x14ac:dyDescent="0.25"/>
    <row r="22890" ht="13.8" x14ac:dyDescent="0.25"/>
    <row r="22891" ht="13.8" x14ac:dyDescent="0.25"/>
    <row r="22892" ht="13.8" x14ac:dyDescent="0.25"/>
    <row r="22893" ht="13.8" x14ac:dyDescent="0.25"/>
    <row r="22894" ht="13.8" x14ac:dyDescent="0.25"/>
    <row r="22895" ht="13.8" x14ac:dyDescent="0.25"/>
    <row r="22896" ht="13.8" x14ac:dyDescent="0.25"/>
    <row r="22897" ht="13.8" x14ac:dyDescent="0.25"/>
    <row r="22898" ht="13.8" x14ac:dyDescent="0.25"/>
    <row r="22899" ht="13.8" x14ac:dyDescent="0.25"/>
    <row r="22900" ht="13.8" x14ac:dyDescent="0.25"/>
    <row r="22901" ht="13.8" x14ac:dyDescent="0.25"/>
    <row r="22902" ht="13.8" x14ac:dyDescent="0.25"/>
    <row r="22903" ht="13.8" x14ac:dyDescent="0.25"/>
    <row r="22904" ht="13.8" x14ac:dyDescent="0.25"/>
    <row r="22905" ht="13.8" x14ac:dyDescent="0.25"/>
    <row r="22906" ht="13.8" x14ac:dyDescent="0.25"/>
    <row r="22907" ht="13.8" x14ac:dyDescent="0.25"/>
    <row r="22908" ht="13.8" x14ac:dyDescent="0.25"/>
    <row r="22909" ht="13.8" x14ac:dyDescent="0.25"/>
    <row r="22910" ht="13.8" x14ac:dyDescent="0.25"/>
    <row r="22911" ht="13.8" x14ac:dyDescent="0.25"/>
    <row r="22912" ht="13.8" x14ac:dyDescent="0.25"/>
    <row r="22913" ht="13.8" x14ac:dyDescent="0.25"/>
    <row r="22914" ht="13.8" x14ac:dyDescent="0.25"/>
    <row r="22915" ht="13.8" x14ac:dyDescent="0.25"/>
    <row r="22916" ht="13.8" x14ac:dyDescent="0.25"/>
    <row r="22917" ht="13.8" x14ac:dyDescent="0.25"/>
    <row r="22918" ht="13.8" x14ac:dyDescent="0.25"/>
    <row r="22919" ht="13.8" x14ac:dyDescent="0.25"/>
    <row r="22920" ht="13.8" x14ac:dyDescent="0.25"/>
    <row r="22921" ht="13.8" x14ac:dyDescent="0.25"/>
    <row r="22922" ht="13.8" x14ac:dyDescent="0.25"/>
    <row r="22923" ht="13.8" x14ac:dyDescent="0.25"/>
    <row r="22924" ht="13.8" x14ac:dyDescent="0.25"/>
    <row r="22925" ht="13.8" x14ac:dyDescent="0.25"/>
    <row r="22926" ht="13.8" x14ac:dyDescent="0.25"/>
    <row r="22927" ht="13.8" x14ac:dyDescent="0.25"/>
    <row r="22928" ht="13.8" x14ac:dyDescent="0.25"/>
    <row r="22929" ht="13.8" x14ac:dyDescent="0.25"/>
    <row r="22930" ht="13.8" x14ac:dyDescent="0.25"/>
    <row r="22931" ht="13.8" x14ac:dyDescent="0.25"/>
    <row r="22932" ht="13.8" x14ac:dyDescent="0.25"/>
    <row r="22933" ht="13.8" x14ac:dyDescent="0.25"/>
    <row r="22934" ht="13.8" x14ac:dyDescent="0.25"/>
    <row r="22935" ht="13.8" x14ac:dyDescent="0.25"/>
    <row r="22936" ht="13.8" x14ac:dyDescent="0.25"/>
    <row r="22937" ht="13.8" x14ac:dyDescent="0.25"/>
    <row r="22938" ht="13.8" x14ac:dyDescent="0.25"/>
    <row r="22939" ht="13.8" x14ac:dyDescent="0.25"/>
    <row r="22940" ht="13.8" x14ac:dyDescent="0.25"/>
    <row r="22941" ht="13.8" x14ac:dyDescent="0.25"/>
    <row r="22942" ht="13.8" x14ac:dyDescent="0.25"/>
    <row r="22943" ht="13.8" x14ac:dyDescent="0.25"/>
    <row r="22944" ht="13.8" x14ac:dyDescent="0.25"/>
    <row r="22945" ht="13.8" x14ac:dyDescent="0.25"/>
    <row r="22946" ht="13.8" x14ac:dyDescent="0.25"/>
    <row r="22947" ht="13.8" x14ac:dyDescent="0.25"/>
    <row r="22948" ht="13.8" x14ac:dyDescent="0.25"/>
    <row r="22949" ht="13.8" x14ac:dyDescent="0.25"/>
    <row r="22950" ht="13.8" x14ac:dyDescent="0.25"/>
    <row r="22951" ht="13.8" x14ac:dyDescent="0.25"/>
    <row r="22952" ht="13.8" x14ac:dyDescent="0.25"/>
    <row r="22953" ht="13.8" x14ac:dyDescent="0.25"/>
    <row r="22954" ht="13.8" x14ac:dyDescent="0.25"/>
    <row r="22955" ht="13.8" x14ac:dyDescent="0.25"/>
    <row r="22956" ht="13.8" x14ac:dyDescent="0.25"/>
    <row r="22957" ht="13.8" x14ac:dyDescent="0.25"/>
    <row r="22958" ht="13.8" x14ac:dyDescent="0.25"/>
    <row r="22959" ht="13.8" x14ac:dyDescent="0.25"/>
    <row r="22960" ht="13.8" x14ac:dyDescent="0.25"/>
    <row r="22961" ht="13.8" x14ac:dyDescent="0.25"/>
    <row r="22962" ht="13.8" x14ac:dyDescent="0.25"/>
    <row r="22963" ht="13.8" x14ac:dyDescent="0.25"/>
    <row r="22964" ht="13.8" x14ac:dyDescent="0.25"/>
    <row r="22965" ht="13.8" x14ac:dyDescent="0.25"/>
    <row r="22966" ht="13.8" x14ac:dyDescent="0.25"/>
    <row r="22967" ht="13.8" x14ac:dyDescent="0.25"/>
    <row r="22968" ht="13.8" x14ac:dyDescent="0.25"/>
    <row r="22969" ht="13.8" x14ac:dyDescent="0.25"/>
    <row r="22970" ht="13.8" x14ac:dyDescent="0.25"/>
    <row r="22971" ht="13.8" x14ac:dyDescent="0.25"/>
    <row r="22972" ht="13.8" x14ac:dyDescent="0.25"/>
    <row r="22973" ht="13.8" x14ac:dyDescent="0.25"/>
    <row r="22974" ht="13.8" x14ac:dyDescent="0.25"/>
    <row r="22975" ht="13.8" x14ac:dyDescent="0.25"/>
    <row r="22976" ht="13.8" x14ac:dyDescent="0.25"/>
    <row r="22977" ht="13.8" x14ac:dyDescent="0.25"/>
    <row r="22978" ht="13.8" x14ac:dyDescent="0.25"/>
    <row r="22979" ht="13.8" x14ac:dyDescent="0.25"/>
    <row r="22980" ht="13.8" x14ac:dyDescent="0.25"/>
    <row r="22981" ht="13.8" x14ac:dyDescent="0.25"/>
    <row r="22982" ht="13.8" x14ac:dyDescent="0.25"/>
    <row r="22983" ht="13.8" x14ac:dyDescent="0.25"/>
    <row r="22984" ht="13.8" x14ac:dyDescent="0.25"/>
    <row r="22985" ht="13.8" x14ac:dyDescent="0.25"/>
    <row r="22986" ht="13.8" x14ac:dyDescent="0.25"/>
    <row r="22987" ht="13.8" x14ac:dyDescent="0.25"/>
    <row r="22988" ht="13.8" x14ac:dyDescent="0.25"/>
    <row r="22989" ht="13.8" x14ac:dyDescent="0.25"/>
    <row r="22990" ht="13.8" x14ac:dyDescent="0.25"/>
    <row r="22991" ht="13.8" x14ac:dyDescent="0.25"/>
    <row r="22992" ht="13.8" x14ac:dyDescent="0.25"/>
    <row r="22993" ht="13.8" x14ac:dyDescent="0.25"/>
    <row r="22994" ht="13.8" x14ac:dyDescent="0.25"/>
    <row r="22995" ht="13.8" x14ac:dyDescent="0.25"/>
    <row r="22996" ht="13.8" x14ac:dyDescent="0.25"/>
    <row r="22997" ht="13.8" x14ac:dyDescent="0.25"/>
    <row r="22998" ht="13.8" x14ac:dyDescent="0.25"/>
    <row r="22999" ht="13.8" x14ac:dyDescent="0.25"/>
    <row r="23000" ht="13.8" x14ac:dyDescent="0.25"/>
    <row r="23001" ht="13.8" x14ac:dyDescent="0.25"/>
    <row r="23002" ht="13.8" x14ac:dyDescent="0.25"/>
    <row r="23003" ht="13.8" x14ac:dyDescent="0.25"/>
    <row r="23004" ht="13.8" x14ac:dyDescent="0.25"/>
    <row r="23005" ht="13.8" x14ac:dyDescent="0.25"/>
    <row r="23006" ht="13.8" x14ac:dyDescent="0.25"/>
    <row r="23007" ht="13.8" x14ac:dyDescent="0.25"/>
    <row r="23008" ht="13.8" x14ac:dyDescent="0.25"/>
    <row r="23009" ht="13.8" x14ac:dyDescent="0.25"/>
    <row r="23010" ht="13.8" x14ac:dyDescent="0.25"/>
    <row r="23011" ht="13.8" x14ac:dyDescent="0.25"/>
    <row r="23012" ht="13.8" x14ac:dyDescent="0.25"/>
    <row r="23013" ht="13.8" x14ac:dyDescent="0.25"/>
    <row r="23014" ht="13.8" x14ac:dyDescent="0.25"/>
    <row r="23015" ht="13.8" x14ac:dyDescent="0.25"/>
    <row r="23016" ht="13.8" x14ac:dyDescent="0.25"/>
    <row r="23017" ht="13.8" x14ac:dyDescent="0.25"/>
    <row r="23018" ht="13.8" x14ac:dyDescent="0.25"/>
    <row r="23019" ht="13.8" x14ac:dyDescent="0.25"/>
    <row r="23020" ht="13.8" x14ac:dyDescent="0.25"/>
    <row r="23021" ht="13.8" x14ac:dyDescent="0.25"/>
    <row r="23022" ht="13.8" x14ac:dyDescent="0.25"/>
    <row r="23023" ht="13.8" x14ac:dyDescent="0.25"/>
    <row r="23024" ht="13.8" x14ac:dyDescent="0.25"/>
    <row r="23025" ht="13.8" x14ac:dyDescent="0.25"/>
    <row r="23026" ht="13.8" x14ac:dyDescent="0.25"/>
    <row r="23027" ht="13.8" x14ac:dyDescent="0.25"/>
    <row r="23028" ht="13.8" x14ac:dyDescent="0.25"/>
    <row r="23029" ht="13.8" x14ac:dyDescent="0.25"/>
    <row r="23030" ht="13.8" x14ac:dyDescent="0.25"/>
    <row r="23031" ht="13.8" x14ac:dyDescent="0.25"/>
    <row r="23032" ht="13.8" x14ac:dyDescent="0.25"/>
    <row r="23033" ht="13.8" x14ac:dyDescent="0.25"/>
    <row r="23034" ht="13.8" x14ac:dyDescent="0.25"/>
    <row r="23035" ht="13.8" x14ac:dyDescent="0.25"/>
    <row r="23036" ht="13.8" x14ac:dyDescent="0.25"/>
    <row r="23037" ht="13.8" x14ac:dyDescent="0.25"/>
    <row r="23038" ht="13.8" x14ac:dyDescent="0.25"/>
    <row r="23039" ht="13.8" x14ac:dyDescent="0.25"/>
    <row r="23040" ht="13.8" x14ac:dyDescent="0.25"/>
    <row r="23041" ht="13.8" x14ac:dyDescent="0.25"/>
    <row r="23042" ht="13.8" x14ac:dyDescent="0.25"/>
    <row r="23043" ht="13.8" x14ac:dyDescent="0.25"/>
    <row r="23044" ht="13.8" x14ac:dyDescent="0.25"/>
    <row r="23045" ht="13.8" x14ac:dyDescent="0.25"/>
    <row r="23046" ht="13.8" x14ac:dyDescent="0.25"/>
    <row r="23047" ht="13.8" x14ac:dyDescent="0.25"/>
    <row r="23048" ht="13.8" x14ac:dyDescent="0.25"/>
    <row r="23049" ht="13.8" x14ac:dyDescent="0.25"/>
    <row r="23050" ht="13.8" x14ac:dyDescent="0.25"/>
    <row r="23051" ht="13.8" x14ac:dyDescent="0.25"/>
    <row r="23052" ht="13.8" x14ac:dyDescent="0.25"/>
    <row r="23053" ht="13.8" x14ac:dyDescent="0.25"/>
    <row r="23054" ht="13.8" x14ac:dyDescent="0.25"/>
    <row r="23055" ht="13.8" x14ac:dyDescent="0.25"/>
    <row r="23056" ht="13.8" x14ac:dyDescent="0.25"/>
    <row r="23057" ht="13.8" x14ac:dyDescent="0.25"/>
    <row r="23058" ht="13.8" x14ac:dyDescent="0.25"/>
    <row r="23059" ht="13.8" x14ac:dyDescent="0.25"/>
    <row r="23060" ht="13.8" x14ac:dyDescent="0.25"/>
    <row r="23061" ht="13.8" x14ac:dyDescent="0.25"/>
    <row r="23062" ht="13.8" x14ac:dyDescent="0.25"/>
    <row r="23063" ht="13.8" x14ac:dyDescent="0.25"/>
    <row r="23064" ht="13.8" x14ac:dyDescent="0.25"/>
    <row r="23065" ht="13.8" x14ac:dyDescent="0.25"/>
    <row r="23066" ht="13.8" x14ac:dyDescent="0.25"/>
    <row r="23067" ht="13.8" x14ac:dyDescent="0.25"/>
    <row r="23068" ht="13.8" x14ac:dyDescent="0.25"/>
    <row r="23069" ht="13.8" x14ac:dyDescent="0.25"/>
    <row r="23070" ht="13.8" x14ac:dyDescent="0.25"/>
    <row r="23071" ht="13.8" x14ac:dyDescent="0.25"/>
    <row r="23072" ht="13.8" x14ac:dyDescent="0.25"/>
    <row r="23073" ht="13.8" x14ac:dyDescent="0.25"/>
    <row r="23074" ht="13.8" x14ac:dyDescent="0.25"/>
    <row r="23075" ht="13.8" x14ac:dyDescent="0.25"/>
    <row r="23076" ht="13.8" x14ac:dyDescent="0.25"/>
    <row r="23077" ht="13.8" x14ac:dyDescent="0.25"/>
    <row r="23078" ht="13.8" x14ac:dyDescent="0.25"/>
    <row r="23079" ht="13.8" x14ac:dyDescent="0.25"/>
    <row r="23080" ht="13.8" x14ac:dyDescent="0.25"/>
    <row r="23081" ht="13.8" x14ac:dyDescent="0.25"/>
    <row r="23082" ht="13.8" x14ac:dyDescent="0.25"/>
    <row r="23083" ht="13.8" x14ac:dyDescent="0.25"/>
    <row r="23084" ht="13.8" x14ac:dyDescent="0.25"/>
    <row r="23085" ht="13.8" x14ac:dyDescent="0.25"/>
    <row r="23086" ht="13.8" x14ac:dyDescent="0.25"/>
    <row r="23087" ht="13.8" x14ac:dyDescent="0.25"/>
    <row r="23088" ht="13.8" x14ac:dyDescent="0.25"/>
    <row r="23089" ht="13.8" x14ac:dyDescent="0.25"/>
    <row r="23090" ht="13.8" x14ac:dyDescent="0.25"/>
    <row r="23091" ht="13.8" x14ac:dyDescent="0.25"/>
    <row r="23092" ht="13.8" x14ac:dyDescent="0.25"/>
    <row r="23093" ht="13.8" x14ac:dyDescent="0.25"/>
    <row r="23094" ht="13.8" x14ac:dyDescent="0.25"/>
    <row r="23095" ht="13.8" x14ac:dyDescent="0.25"/>
    <row r="23096" ht="13.8" x14ac:dyDescent="0.25"/>
    <row r="23097" ht="13.8" x14ac:dyDescent="0.25"/>
    <row r="23098" ht="13.8" x14ac:dyDescent="0.25"/>
    <row r="23099" ht="13.8" x14ac:dyDescent="0.25"/>
    <row r="23100" ht="13.8" x14ac:dyDescent="0.25"/>
    <row r="23101" ht="13.8" x14ac:dyDescent="0.25"/>
    <row r="23102" ht="13.8" x14ac:dyDescent="0.25"/>
    <row r="23103" ht="13.8" x14ac:dyDescent="0.25"/>
    <row r="23104" ht="13.8" x14ac:dyDescent="0.25"/>
    <row r="23105" ht="13.8" x14ac:dyDescent="0.25"/>
    <row r="23106" ht="13.8" x14ac:dyDescent="0.25"/>
    <row r="23107" ht="13.8" x14ac:dyDescent="0.25"/>
    <row r="23108" ht="13.8" x14ac:dyDescent="0.25"/>
    <row r="23109" ht="13.8" x14ac:dyDescent="0.25"/>
    <row r="23110" ht="13.8" x14ac:dyDescent="0.25"/>
    <row r="23111" ht="13.8" x14ac:dyDescent="0.25"/>
    <row r="23112" ht="13.8" x14ac:dyDescent="0.25"/>
    <row r="23113" ht="13.8" x14ac:dyDescent="0.25"/>
    <row r="23114" ht="13.8" x14ac:dyDescent="0.25"/>
    <row r="23115" ht="13.8" x14ac:dyDescent="0.25"/>
    <row r="23116" ht="13.8" x14ac:dyDescent="0.25"/>
    <row r="23117" ht="13.8" x14ac:dyDescent="0.25"/>
    <row r="23118" ht="13.8" x14ac:dyDescent="0.25"/>
    <row r="23119" ht="13.8" x14ac:dyDescent="0.25"/>
    <row r="23120" ht="13.8" x14ac:dyDescent="0.25"/>
    <row r="23121" ht="13.8" x14ac:dyDescent="0.25"/>
    <row r="23122" ht="13.8" x14ac:dyDescent="0.25"/>
    <row r="23123" ht="13.8" x14ac:dyDescent="0.25"/>
    <row r="23124" ht="13.8" x14ac:dyDescent="0.25"/>
    <row r="23125" ht="13.8" x14ac:dyDescent="0.25"/>
    <row r="23126" ht="13.8" x14ac:dyDescent="0.25"/>
    <row r="23127" ht="13.8" x14ac:dyDescent="0.25"/>
    <row r="23128" ht="13.8" x14ac:dyDescent="0.25"/>
    <row r="23129" ht="13.8" x14ac:dyDescent="0.25"/>
    <row r="23130" ht="13.8" x14ac:dyDescent="0.25"/>
    <row r="23131" ht="13.8" x14ac:dyDescent="0.25"/>
    <row r="23132" ht="13.8" x14ac:dyDescent="0.25"/>
    <row r="23133" ht="13.8" x14ac:dyDescent="0.25"/>
    <row r="23134" ht="13.8" x14ac:dyDescent="0.25"/>
    <row r="23135" ht="13.8" x14ac:dyDescent="0.25"/>
    <row r="23136" ht="13.8" x14ac:dyDescent="0.25"/>
    <row r="23137" ht="13.8" x14ac:dyDescent="0.25"/>
    <row r="23138" ht="13.8" x14ac:dyDescent="0.25"/>
    <row r="23139" ht="13.8" x14ac:dyDescent="0.25"/>
    <row r="23140" ht="13.8" x14ac:dyDescent="0.25"/>
    <row r="23141" ht="13.8" x14ac:dyDescent="0.25"/>
    <row r="23142" ht="13.8" x14ac:dyDescent="0.25"/>
    <row r="23143" ht="13.8" x14ac:dyDescent="0.25"/>
    <row r="23144" ht="13.8" x14ac:dyDescent="0.25"/>
    <row r="23145" ht="13.8" x14ac:dyDescent="0.25"/>
    <row r="23146" ht="13.8" x14ac:dyDescent="0.25"/>
    <row r="23147" ht="13.8" x14ac:dyDescent="0.25"/>
    <row r="23148" ht="13.8" x14ac:dyDescent="0.25"/>
    <row r="23149" ht="13.8" x14ac:dyDescent="0.25"/>
    <row r="23150" ht="13.8" x14ac:dyDescent="0.25"/>
    <row r="23151" ht="13.8" x14ac:dyDescent="0.25"/>
    <row r="23152" ht="13.8" x14ac:dyDescent="0.25"/>
    <row r="23153" ht="13.8" x14ac:dyDescent="0.25"/>
    <row r="23154" ht="13.8" x14ac:dyDescent="0.25"/>
    <row r="23155" ht="13.8" x14ac:dyDescent="0.25"/>
    <row r="23156" ht="13.8" x14ac:dyDescent="0.25"/>
    <row r="23157" ht="13.8" x14ac:dyDescent="0.25"/>
    <row r="23158" ht="13.8" x14ac:dyDescent="0.25"/>
    <row r="23159" ht="13.8" x14ac:dyDescent="0.25"/>
    <row r="23160" ht="13.8" x14ac:dyDescent="0.25"/>
    <row r="23161" ht="13.8" x14ac:dyDescent="0.25"/>
    <row r="23162" ht="13.8" x14ac:dyDescent="0.25"/>
    <row r="23163" ht="13.8" x14ac:dyDescent="0.25"/>
    <row r="23164" ht="13.8" x14ac:dyDescent="0.25"/>
    <row r="23165" ht="13.8" x14ac:dyDescent="0.25"/>
    <row r="23166" ht="13.8" x14ac:dyDescent="0.25"/>
    <row r="23167" ht="13.8" x14ac:dyDescent="0.25"/>
    <row r="23168" ht="13.8" x14ac:dyDescent="0.25"/>
    <row r="23169" ht="13.8" x14ac:dyDescent="0.25"/>
    <row r="23170" ht="13.8" x14ac:dyDescent="0.25"/>
    <row r="23171" ht="13.8" x14ac:dyDescent="0.25"/>
    <row r="23172" ht="13.8" x14ac:dyDescent="0.25"/>
    <row r="23173" ht="13.8" x14ac:dyDescent="0.25"/>
    <row r="23174" ht="13.8" x14ac:dyDescent="0.25"/>
    <row r="23175" ht="13.8" x14ac:dyDescent="0.25"/>
    <row r="23176" ht="13.8" x14ac:dyDescent="0.25"/>
    <row r="23177" ht="13.8" x14ac:dyDescent="0.25"/>
    <row r="23178" ht="13.8" x14ac:dyDescent="0.25"/>
    <row r="23179" ht="13.8" x14ac:dyDescent="0.25"/>
    <row r="23180" ht="13.8" x14ac:dyDescent="0.25"/>
    <row r="23181" ht="13.8" x14ac:dyDescent="0.25"/>
    <row r="23182" ht="13.8" x14ac:dyDescent="0.25"/>
    <row r="23183" ht="13.8" x14ac:dyDescent="0.25"/>
    <row r="23184" ht="13.8" x14ac:dyDescent="0.25"/>
    <row r="23185" ht="13.8" x14ac:dyDescent="0.25"/>
    <row r="23186" ht="13.8" x14ac:dyDescent="0.25"/>
    <row r="23187" ht="13.8" x14ac:dyDescent="0.25"/>
    <row r="23188" ht="13.8" x14ac:dyDescent="0.25"/>
    <row r="23189" ht="13.8" x14ac:dyDescent="0.25"/>
    <row r="23190" ht="13.8" x14ac:dyDescent="0.25"/>
    <row r="23191" ht="13.8" x14ac:dyDescent="0.25"/>
    <row r="23192" ht="13.8" x14ac:dyDescent="0.25"/>
    <row r="23193" ht="13.8" x14ac:dyDescent="0.25"/>
    <row r="23194" ht="13.8" x14ac:dyDescent="0.25"/>
    <row r="23195" ht="13.8" x14ac:dyDescent="0.25"/>
    <row r="23196" ht="13.8" x14ac:dyDescent="0.25"/>
    <row r="23197" ht="13.8" x14ac:dyDescent="0.25"/>
    <row r="23198" ht="13.8" x14ac:dyDescent="0.25"/>
    <row r="23199" ht="13.8" x14ac:dyDescent="0.25"/>
    <row r="23200" ht="13.8" x14ac:dyDescent="0.25"/>
    <row r="23201" ht="13.8" x14ac:dyDescent="0.25"/>
    <row r="23202" ht="13.8" x14ac:dyDescent="0.25"/>
    <row r="23203" ht="13.8" x14ac:dyDescent="0.25"/>
    <row r="23204" ht="13.8" x14ac:dyDescent="0.25"/>
    <row r="23205" ht="13.8" x14ac:dyDescent="0.25"/>
    <row r="23206" ht="13.8" x14ac:dyDescent="0.25"/>
    <row r="23207" ht="13.8" x14ac:dyDescent="0.25"/>
    <row r="23208" ht="13.8" x14ac:dyDescent="0.25"/>
    <row r="23209" ht="13.8" x14ac:dyDescent="0.25"/>
    <row r="23210" ht="13.8" x14ac:dyDescent="0.25"/>
    <row r="23211" ht="13.8" x14ac:dyDescent="0.25"/>
    <row r="23212" ht="13.8" x14ac:dyDescent="0.25"/>
    <row r="23213" ht="13.8" x14ac:dyDescent="0.25"/>
    <row r="23214" ht="13.8" x14ac:dyDescent="0.25"/>
    <row r="23215" ht="13.8" x14ac:dyDescent="0.25"/>
    <row r="23216" ht="13.8" x14ac:dyDescent="0.25"/>
    <row r="23217" ht="13.8" x14ac:dyDescent="0.25"/>
    <row r="23218" ht="13.8" x14ac:dyDescent="0.25"/>
    <row r="23219" ht="13.8" x14ac:dyDescent="0.25"/>
    <row r="23220" ht="13.8" x14ac:dyDescent="0.25"/>
    <row r="23221" ht="13.8" x14ac:dyDescent="0.25"/>
    <row r="23222" ht="13.8" x14ac:dyDescent="0.25"/>
    <row r="23223" ht="13.8" x14ac:dyDescent="0.25"/>
    <row r="23224" ht="13.8" x14ac:dyDescent="0.25"/>
    <row r="23225" ht="13.8" x14ac:dyDescent="0.25"/>
    <row r="23226" ht="13.8" x14ac:dyDescent="0.25"/>
    <row r="23227" ht="13.8" x14ac:dyDescent="0.25"/>
    <row r="23228" ht="13.8" x14ac:dyDescent="0.25"/>
    <row r="23229" ht="13.8" x14ac:dyDescent="0.25"/>
    <row r="23230" ht="13.8" x14ac:dyDescent="0.25"/>
    <row r="23231" ht="13.8" x14ac:dyDescent="0.25"/>
    <row r="23232" ht="13.8" x14ac:dyDescent="0.25"/>
    <row r="23233" ht="13.8" x14ac:dyDescent="0.25"/>
    <row r="23234" ht="13.8" x14ac:dyDescent="0.25"/>
    <row r="23235" ht="13.8" x14ac:dyDescent="0.25"/>
    <row r="23236" ht="13.8" x14ac:dyDescent="0.25"/>
    <row r="23237" ht="13.8" x14ac:dyDescent="0.25"/>
    <row r="23238" ht="13.8" x14ac:dyDescent="0.25"/>
    <row r="23239" ht="13.8" x14ac:dyDescent="0.25"/>
    <row r="23240" ht="13.8" x14ac:dyDescent="0.25"/>
    <row r="23241" ht="13.8" x14ac:dyDescent="0.25"/>
    <row r="23242" ht="13.8" x14ac:dyDescent="0.25"/>
    <row r="23243" ht="13.8" x14ac:dyDescent="0.25"/>
    <row r="23244" ht="13.8" x14ac:dyDescent="0.25"/>
    <row r="23245" ht="13.8" x14ac:dyDescent="0.25"/>
    <row r="23246" ht="13.8" x14ac:dyDescent="0.25"/>
    <row r="23247" ht="13.8" x14ac:dyDescent="0.25"/>
    <row r="23248" ht="13.8" x14ac:dyDescent="0.25"/>
    <row r="23249" ht="13.8" x14ac:dyDescent="0.25"/>
    <row r="23250" ht="13.8" x14ac:dyDescent="0.25"/>
    <row r="23251" ht="13.8" x14ac:dyDescent="0.25"/>
    <row r="23252" ht="13.8" x14ac:dyDescent="0.25"/>
    <row r="23253" ht="13.8" x14ac:dyDescent="0.25"/>
    <row r="23254" ht="13.8" x14ac:dyDescent="0.25"/>
    <row r="23255" ht="13.8" x14ac:dyDescent="0.25"/>
    <row r="23256" ht="13.8" x14ac:dyDescent="0.25"/>
    <row r="23257" ht="13.8" x14ac:dyDescent="0.25"/>
    <row r="23258" ht="13.8" x14ac:dyDescent="0.25"/>
    <row r="23259" ht="13.8" x14ac:dyDescent="0.25"/>
    <row r="23260" ht="13.8" x14ac:dyDescent="0.25"/>
    <row r="23261" ht="13.8" x14ac:dyDescent="0.25"/>
    <row r="23262" ht="13.8" x14ac:dyDescent="0.25"/>
    <row r="23263" ht="13.8" x14ac:dyDescent="0.25"/>
    <row r="23264" ht="13.8" x14ac:dyDescent="0.25"/>
    <row r="23265" ht="13.8" x14ac:dyDescent="0.25"/>
    <row r="23266" ht="13.8" x14ac:dyDescent="0.25"/>
    <row r="23267" ht="13.8" x14ac:dyDescent="0.25"/>
    <row r="23268" ht="13.8" x14ac:dyDescent="0.25"/>
    <row r="23269" ht="13.8" x14ac:dyDescent="0.25"/>
    <row r="23270" ht="13.8" x14ac:dyDescent="0.25"/>
    <row r="23271" ht="13.8" x14ac:dyDescent="0.25"/>
    <row r="23272" ht="13.8" x14ac:dyDescent="0.25"/>
    <row r="23273" ht="13.8" x14ac:dyDescent="0.25"/>
    <row r="23274" ht="13.8" x14ac:dyDescent="0.25"/>
    <row r="23275" ht="13.8" x14ac:dyDescent="0.25"/>
    <row r="23276" ht="13.8" x14ac:dyDescent="0.25"/>
    <row r="23277" ht="13.8" x14ac:dyDescent="0.25"/>
    <row r="23278" ht="13.8" x14ac:dyDescent="0.25"/>
    <row r="23279" ht="13.8" x14ac:dyDescent="0.25"/>
    <row r="23280" ht="13.8" x14ac:dyDescent="0.25"/>
    <row r="23281" ht="13.8" x14ac:dyDescent="0.25"/>
    <row r="23282" ht="13.8" x14ac:dyDescent="0.25"/>
    <row r="23283" ht="13.8" x14ac:dyDescent="0.25"/>
    <row r="23284" ht="13.8" x14ac:dyDescent="0.25"/>
    <row r="23285" ht="13.8" x14ac:dyDescent="0.25"/>
    <row r="23286" ht="13.8" x14ac:dyDescent="0.25"/>
    <row r="23287" ht="13.8" x14ac:dyDescent="0.25"/>
    <row r="23288" ht="13.8" x14ac:dyDescent="0.25"/>
    <row r="23289" ht="13.8" x14ac:dyDescent="0.25"/>
    <row r="23290" ht="13.8" x14ac:dyDescent="0.25"/>
    <row r="23291" ht="13.8" x14ac:dyDescent="0.25"/>
    <row r="23292" ht="13.8" x14ac:dyDescent="0.25"/>
    <row r="23293" ht="13.8" x14ac:dyDescent="0.25"/>
    <row r="23294" ht="13.8" x14ac:dyDescent="0.25"/>
    <row r="23295" ht="13.8" x14ac:dyDescent="0.25"/>
    <row r="23296" ht="13.8" x14ac:dyDescent="0.25"/>
    <row r="23297" ht="13.8" x14ac:dyDescent="0.25"/>
    <row r="23298" ht="13.8" x14ac:dyDescent="0.25"/>
    <row r="23299" ht="13.8" x14ac:dyDescent="0.25"/>
    <row r="23300" ht="13.8" x14ac:dyDescent="0.25"/>
    <row r="23301" ht="13.8" x14ac:dyDescent="0.25"/>
    <row r="23302" ht="13.8" x14ac:dyDescent="0.25"/>
    <row r="23303" ht="13.8" x14ac:dyDescent="0.25"/>
    <row r="23304" ht="13.8" x14ac:dyDescent="0.25"/>
    <row r="23305" ht="13.8" x14ac:dyDescent="0.25"/>
    <row r="23306" ht="13.8" x14ac:dyDescent="0.25"/>
    <row r="23307" ht="13.8" x14ac:dyDescent="0.25"/>
    <row r="23308" ht="13.8" x14ac:dyDescent="0.25"/>
    <row r="23309" ht="13.8" x14ac:dyDescent="0.25"/>
    <row r="23310" ht="13.8" x14ac:dyDescent="0.25"/>
    <row r="23311" ht="13.8" x14ac:dyDescent="0.25"/>
    <row r="23312" ht="13.8" x14ac:dyDescent="0.25"/>
    <row r="23313" ht="13.8" x14ac:dyDescent="0.25"/>
    <row r="23314" ht="13.8" x14ac:dyDescent="0.25"/>
    <row r="23315" ht="13.8" x14ac:dyDescent="0.25"/>
    <row r="23316" ht="13.8" x14ac:dyDescent="0.25"/>
    <row r="23317" ht="13.8" x14ac:dyDescent="0.25"/>
    <row r="23318" ht="13.8" x14ac:dyDescent="0.25"/>
    <row r="23319" ht="13.8" x14ac:dyDescent="0.25"/>
    <row r="23320" ht="13.8" x14ac:dyDescent="0.25"/>
    <row r="23321" ht="13.8" x14ac:dyDescent="0.25"/>
    <row r="23322" ht="13.8" x14ac:dyDescent="0.25"/>
    <row r="23323" ht="13.8" x14ac:dyDescent="0.25"/>
    <row r="23324" ht="13.8" x14ac:dyDescent="0.25"/>
    <row r="23325" ht="13.8" x14ac:dyDescent="0.25"/>
    <row r="23326" ht="13.8" x14ac:dyDescent="0.25"/>
    <row r="23327" ht="13.8" x14ac:dyDescent="0.25"/>
    <row r="23328" ht="13.8" x14ac:dyDescent="0.25"/>
    <row r="23329" ht="13.8" x14ac:dyDescent="0.25"/>
    <row r="23330" ht="13.8" x14ac:dyDescent="0.25"/>
    <row r="23331" ht="13.8" x14ac:dyDescent="0.25"/>
    <row r="23332" ht="13.8" x14ac:dyDescent="0.25"/>
    <row r="23333" ht="13.8" x14ac:dyDescent="0.25"/>
    <row r="23334" ht="13.8" x14ac:dyDescent="0.25"/>
    <row r="23335" ht="13.8" x14ac:dyDescent="0.25"/>
    <row r="23336" ht="13.8" x14ac:dyDescent="0.25"/>
    <row r="23337" ht="13.8" x14ac:dyDescent="0.25"/>
    <row r="23338" ht="13.8" x14ac:dyDescent="0.25"/>
    <row r="23339" ht="13.8" x14ac:dyDescent="0.25"/>
    <row r="23340" ht="13.8" x14ac:dyDescent="0.25"/>
    <row r="23341" ht="13.8" x14ac:dyDescent="0.25"/>
    <row r="23342" ht="13.8" x14ac:dyDescent="0.25"/>
    <row r="23343" ht="13.8" x14ac:dyDescent="0.25"/>
    <row r="23344" ht="13.8" x14ac:dyDescent="0.25"/>
    <row r="23345" ht="13.8" x14ac:dyDescent="0.25"/>
    <row r="23346" ht="13.8" x14ac:dyDescent="0.25"/>
    <row r="23347" ht="13.8" x14ac:dyDescent="0.25"/>
    <row r="23348" ht="13.8" x14ac:dyDescent="0.25"/>
    <row r="23349" ht="13.8" x14ac:dyDescent="0.25"/>
    <row r="23350" ht="13.8" x14ac:dyDescent="0.25"/>
    <row r="23351" ht="13.8" x14ac:dyDescent="0.25"/>
    <row r="23352" ht="13.8" x14ac:dyDescent="0.25"/>
    <row r="23353" ht="13.8" x14ac:dyDescent="0.25"/>
    <row r="23354" ht="13.8" x14ac:dyDescent="0.25"/>
    <row r="23355" ht="13.8" x14ac:dyDescent="0.25"/>
    <row r="23356" ht="13.8" x14ac:dyDescent="0.25"/>
    <row r="23357" ht="13.8" x14ac:dyDescent="0.25"/>
    <row r="23358" ht="13.8" x14ac:dyDescent="0.25"/>
    <row r="23359" ht="13.8" x14ac:dyDescent="0.25"/>
    <row r="23360" ht="13.8" x14ac:dyDescent="0.25"/>
    <row r="23361" ht="13.8" x14ac:dyDescent="0.25"/>
    <row r="23362" ht="13.8" x14ac:dyDescent="0.25"/>
    <row r="23363" ht="13.8" x14ac:dyDescent="0.25"/>
    <row r="23364" ht="13.8" x14ac:dyDescent="0.25"/>
    <row r="23365" ht="13.8" x14ac:dyDescent="0.25"/>
    <row r="23366" ht="13.8" x14ac:dyDescent="0.25"/>
    <row r="23367" ht="13.8" x14ac:dyDescent="0.25"/>
    <row r="23368" ht="13.8" x14ac:dyDescent="0.25"/>
    <row r="23369" ht="13.8" x14ac:dyDescent="0.25"/>
    <row r="23370" ht="13.8" x14ac:dyDescent="0.25"/>
    <row r="23371" ht="13.8" x14ac:dyDescent="0.25"/>
    <row r="23372" ht="13.8" x14ac:dyDescent="0.25"/>
    <row r="23373" ht="13.8" x14ac:dyDescent="0.25"/>
    <row r="23374" ht="13.8" x14ac:dyDescent="0.25"/>
    <row r="23375" ht="13.8" x14ac:dyDescent="0.25"/>
    <row r="23376" ht="13.8" x14ac:dyDescent="0.25"/>
    <row r="23377" ht="13.8" x14ac:dyDescent="0.25"/>
    <row r="23378" ht="13.8" x14ac:dyDescent="0.25"/>
    <row r="23379" ht="13.8" x14ac:dyDescent="0.25"/>
    <row r="23380" ht="13.8" x14ac:dyDescent="0.25"/>
    <row r="23381" ht="13.8" x14ac:dyDescent="0.25"/>
    <row r="23382" ht="13.8" x14ac:dyDescent="0.25"/>
    <row r="23383" ht="13.8" x14ac:dyDescent="0.25"/>
    <row r="23384" ht="13.8" x14ac:dyDescent="0.25"/>
    <row r="23385" ht="13.8" x14ac:dyDescent="0.25"/>
    <row r="23386" ht="13.8" x14ac:dyDescent="0.25"/>
    <row r="23387" ht="13.8" x14ac:dyDescent="0.25"/>
    <row r="23388" ht="13.8" x14ac:dyDescent="0.25"/>
    <row r="23389" ht="13.8" x14ac:dyDescent="0.25"/>
    <row r="23390" ht="13.8" x14ac:dyDescent="0.25"/>
    <row r="23391" ht="13.8" x14ac:dyDescent="0.25"/>
    <row r="23392" ht="13.8" x14ac:dyDescent="0.25"/>
    <row r="23393" ht="13.8" x14ac:dyDescent="0.25"/>
    <row r="23394" ht="13.8" x14ac:dyDescent="0.25"/>
    <row r="23395" ht="13.8" x14ac:dyDescent="0.25"/>
    <row r="23396" ht="13.8" x14ac:dyDescent="0.25"/>
    <row r="23397" ht="13.8" x14ac:dyDescent="0.25"/>
    <row r="23398" ht="13.8" x14ac:dyDescent="0.25"/>
    <row r="23399" ht="13.8" x14ac:dyDescent="0.25"/>
    <row r="23400" ht="13.8" x14ac:dyDescent="0.25"/>
    <row r="23401" ht="13.8" x14ac:dyDescent="0.25"/>
    <row r="23402" ht="13.8" x14ac:dyDescent="0.25"/>
    <row r="23403" ht="13.8" x14ac:dyDescent="0.25"/>
    <row r="23404" ht="13.8" x14ac:dyDescent="0.25"/>
    <row r="23405" ht="13.8" x14ac:dyDescent="0.25"/>
    <row r="23406" ht="13.8" x14ac:dyDescent="0.25"/>
    <row r="23407" ht="13.8" x14ac:dyDescent="0.25"/>
    <row r="23408" ht="13.8" x14ac:dyDescent="0.25"/>
    <row r="23409" ht="13.8" x14ac:dyDescent="0.25"/>
    <row r="23410" ht="13.8" x14ac:dyDescent="0.25"/>
    <row r="23411" ht="13.8" x14ac:dyDescent="0.25"/>
    <row r="23412" ht="13.8" x14ac:dyDescent="0.25"/>
    <row r="23413" ht="13.8" x14ac:dyDescent="0.25"/>
    <row r="23414" ht="13.8" x14ac:dyDescent="0.25"/>
    <row r="23415" ht="13.8" x14ac:dyDescent="0.25"/>
    <row r="23416" ht="13.8" x14ac:dyDescent="0.25"/>
    <row r="23417" ht="13.8" x14ac:dyDescent="0.25"/>
    <row r="23418" ht="13.8" x14ac:dyDescent="0.25"/>
    <row r="23419" ht="13.8" x14ac:dyDescent="0.25"/>
    <row r="23420" ht="13.8" x14ac:dyDescent="0.25"/>
    <row r="23421" ht="13.8" x14ac:dyDescent="0.25"/>
    <row r="23422" ht="13.8" x14ac:dyDescent="0.25"/>
    <row r="23423" ht="13.8" x14ac:dyDescent="0.25"/>
    <row r="23424" ht="13.8" x14ac:dyDescent="0.25"/>
    <row r="23425" ht="13.8" x14ac:dyDescent="0.25"/>
    <row r="23426" ht="13.8" x14ac:dyDescent="0.25"/>
    <row r="23427" ht="13.8" x14ac:dyDescent="0.25"/>
    <row r="23428" ht="13.8" x14ac:dyDescent="0.25"/>
    <row r="23429" ht="13.8" x14ac:dyDescent="0.25"/>
    <row r="23430" ht="13.8" x14ac:dyDescent="0.25"/>
    <row r="23431" ht="13.8" x14ac:dyDescent="0.25"/>
    <row r="23432" ht="13.8" x14ac:dyDescent="0.25"/>
    <row r="23433" ht="13.8" x14ac:dyDescent="0.25"/>
    <row r="23434" ht="13.8" x14ac:dyDescent="0.25"/>
    <row r="23435" ht="13.8" x14ac:dyDescent="0.25"/>
    <row r="23436" ht="13.8" x14ac:dyDescent="0.25"/>
    <row r="23437" ht="13.8" x14ac:dyDescent="0.25"/>
    <row r="23438" ht="13.8" x14ac:dyDescent="0.25"/>
    <row r="23439" ht="13.8" x14ac:dyDescent="0.25"/>
    <row r="23440" ht="13.8" x14ac:dyDescent="0.25"/>
    <row r="23441" ht="13.8" x14ac:dyDescent="0.25"/>
    <row r="23442" ht="13.8" x14ac:dyDescent="0.25"/>
    <row r="23443" ht="13.8" x14ac:dyDescent="0.25"/>
    <row r="23444" ht="13.8" x14ac:dyDescent="0.25"/>
    <row r="23445" ht="13.8" x14ac:dyDescent="0.25"/>
    <row r="23446" ht="13.8" x14ac:dyDescent="0.25"/>
    <row r="23447" ht="13.8" x14ac:dyDescent="0.25"/>
    <row r="23448" ht="13.8" x14ac:dyDescent="0.25"/>
    <row r="23449" ht="13.8" x14ac:dyDescent="0.25"/>
    <row r="23450" ht="13.8" x14ac:dyDescent="0.25"/>
    <row r="23451" ht="13.8" x14ac:dyDescent="0.25"/>
    <row r="23452" ht="13.8" x14ac:dyDescent="0.25"/>
    <row r="23453" ht="13.8" x14ac:dyDescent="0.25"/>
    <row r="23454" ht="13.8" x14ac:dyDescent="0.25"/>
    <row r="23455" ht="13.8" x14ac:dyDescent="0.25"/>
    <row r="23456" ht="13.8" x14ac:dyDescent="0.25"/>
    <row r="23457" ht="13.8" x14ac:dyDescent="0.25"/>
    <row r="23458" ht="13.8" x14ac:dyDescent="0.25"/>
    <row r="23459" ht="13.8" x14ac:dyDescent="0.25"/>
    <row r="23460" ht="13.8" x14ac:dyDescent="0.25"/>
    <row r="23461" ht="13.8" x14ac:dyDescent="0.25"/>
    <row r="23462" ht="13.8" x14ac:dyDescent="0.25"/>
    <row r="23463" ht="13.8" x14ac:dyDescent="0.25"/>
    <row r="23464" ht="13.8" x14ac:dyDescent="0.25"/>
    <row r="23465" ht="13.8" x14ac:dyDescent="0.25"/>
    <row r="23466" ht="13.8" x14ac:dyDescent="0.25"/>
    <row r="23467" ht="13.8" x14ac:dyDescent="0.25"/>
    <row r="23468" ht="13.8" x14ac:dyDescent="0.25"/>
    <row r="23469" ht="13.8" x14ac:dyDescent="0.25"/>
    <row r="23470" ht="13.8" x14ac:dyDescent="0.25"/>
    <row r="23471" ht="13.8" x14ac:dyDescent="0.25"/>
    <row r="23472" ht="13.8" x14ac:dyDescent="0.25"/>
    <row r="23473" ht="13.8" x14ac:dyDescent="0.25"/>
    <row r="23474" ht="13.8" x14ac:dyDescent="0.25"/>
    <row r="23475" ht="13.8" x14ac:dyDescent="0.25"/>
    <row r="23476" ht="13.8" x14ac:dyDescent="0.25"/>
    <row r="23477" ht="13.8" x14ac:dyDescent="0.25"/>
    <row r="23478" ht="13.8" x14ac:dyDescent="0.25"/>
    <row r="23479" ht="13.8" x14ac:dyDescent="0.25"/>
    <row r="23480" ht="13.8" x14ac:dyDescent="0.25"/>
    <row r="23481" ht="13.8" x14ac:dyDescent="0.25"/>
    <row r="23482" ht="13.8" x14ac:dyDescent="0.25"/>
    <row r="23483" ht="13.8" x14ac:dyDescent="0.25"/>
    <row r="23484" ht="13.8" x14ac:dyDescent="0.25"/>
    <row r="23485" ht="13.8" x14ac:dyDescent="0.25"/>
    <row r="23486" ht="13.8" x14ac:dyDescent="0.25"/>
    <row r="23487" ht="13.8" x14ac:dyDescent="0.25"/>
    <row r="23488" ht="13.8" x14ac:dyDescent="0.25"/>
    <row r="23489" ht="13.8" x14ac:dyDescent="0.25"/>
    <row r="23490" ht="13.8" x14ac:dyDescent="0.25"/>
    <row r="23491" ht="13.8" x14ac:dyDescent="0.25"/>
    <row r="23492" ht="13.8" x14ac:dyDescent="0.25"/>
    <row r="23493" ht="13.8" x14ac:dyDescent="0.25"/>
    <row r="23494" ht="13.8" x14ac:dyDescent="0.25"/>
    <row r="23495" ht="13.8" x14ac:dyDescent="0.25"/>
    <row r="23496" ht="13.8" x14ac:dyDescent="0.25"/>
    <row r="23497" ht="13.8" x14ac:dyDescent="0.25"/>
    <row r="23498" ht="13.8" x14ac:dyDescent="0.25"/>
    <row r="23499" ht="13.8" x14ac:dyDescent="0.25"/>
    <row r="23500" ht="13.8" x14ac:dyDescent="0.25"/>
    <row r="23501" ht="13.8" x14ac:dyDescent="0.25"/>
    <row r="23502" ht="13.8" x14ac:dyDescent="0.25"/>
    <row r="23503" ht="13.8" x14ac:dyDescent="0.25"/>
    <row r="23504" ht="13.8" x14ac:dyDescent="0.25"/>
    <row r="23505" ht="13.8" x14ac:dyDescent="0.25"/>
    <row r="23506" ht="13.8" x14ac:dyDescent="0.25"/>
    <row r="23507" ht="13.8" x14ac:dyDescent="0.25"/>
    <row r="23508" ht="13.8" x14ac:dyDescent="0.25"/>
    <row r="23509" ht="13.8" x14ac:dyDescent="0.25"/>
    <row r="23510" ht="13.8" x14ac:dyDescent="0.25"/>
    <row r="23511" ht="13.8" x14ac:dyDescent="0.25"/>
    <row r="23512" ht="13.8" x14ac:dyDescent="0.25"/>
    <row r="23513" ht="13.8" x14ac:dyDescent="0.25"/>
    <row r="23514" ht="13.8" x14ac:dyDescent="0.25"/>
    <row r="23515" ht="13.8" x14ac:dyDescent="0.25"/>
    <row r="23516" ht="13.8" x14ac:dyDescent="0.25"/>
    <row r="23517" ht="13.8" x14ac:dyDescent="0.25"/>
    <row r="23518" ht="13.8" x14ac:dyDescent="0.25"/>
    <row r="23519" ht="13.8" x14ac:dyDescent="0.25"/>
    <row r="23520" ht="13.8" x14ac:dyDescent="0.25"/>
    <row r="23521" ht="13.8" x14ac:dyDescent="0.25"/>
    <row r="23522" ht="13.8" x14ac:dyDescent="0.25"/>
    <row r="23523" ht="13.8" x14ac:dyDescent="0.25"/>
    <row r="23524" ht="13.8" x14ac:dyDescent="0.25"/>
    <row r="23525" ht="13.8" x14ac:dyDescent="0.25"/>
    <row r="23526" ht="13.8" x14ac:dyDescent="0.25"/>
    <row r="23527" ht="13.8" x14ac:dyDescent="0.25"/>
    <row r="23528" ht="13.8" x14ac:dyDescent="0.25"/>
    <row r="23529" ht="13.8" x14ac:dyDescent="0.25"/>
    <row r="23530" ht="13.8" x14ac:dyDescent="0.25"/>
    <row r="23531" ht="13.8" x14ac:dyDescent="0.25"/>
    <row r="23532" ht="13.8" x14ac:dyDescent="0.25"/>
    <row r="23533" ht="13.8" x14ac:dyDescent="0.25"/>
    <row r="23534" ht="13.8" x14ac:dyDescent="0.25"/>
    <row r="23535" ht="13.8" x14ac:dyDescent="0.25"/>
    <row r="23536" ht="13.8" x14ac:dyDescent="0.25"/>
    <row r="23537" ht="13.8" x14ac:dyDescent="0.25"/>
    <row r="23538" ht="13.8" x14ac:dyDescent="0.25"/>
    <row r="23539" ht="13.8" x14ac:dyDescent="0.25"/>
    <row r="23540" ht="13.8" x14ac:dyDescent="0.25"/>
    <row r="23541" ht="13.8" x14ac:dyDescent="0.25"/>
    <row r="23542" ht="13.8" x14ac:dyDescent="0.25"/>
    <row r="23543" ht="13.8" x14ac:dyDescent="0.25"/>
    <row r="23544" ht="13.8" x14ac:dyDescent="0.25"/>
    <row r="23545" ht="13.8" x14ac:dyDescent="0.25"/>
    <row r="23546" ht="13.8" x14ac:dyDescent="0.25"/>
    <row r="23547" ht="13.8" x14ac:dyDescent="0.25"/>
    <row r="23548" ht="13.8" x14ac:dyDescent="0.25"/>
    <row r="23549" ht="13.8" x14ac:dyDescent="0.25"/>
    <row r="23550" ht="13.8" x14ac:dyDescent="0.25"/>
    <row r="23551" ht="13.8" x14ac:dyDescent="0.25"/>
    <row r="23552" ht="13.8" x14ac:dyDescent="0.25"/>
    <row r="23553" ht="13.8" x14ac:dyDescent="0.25"/>
    <row r="23554" ht="13.8" x14ac:dyDescent="0.25"/>
    <row r="23555" ht="13.8" x14ac:dyDescent="0.25"/>
    <row r="23556" ht="13.8" x14ac:dyDescent="0.25"/>
    <row r="23557" ht="13.8" x14ac:dyDescent="0.25"/>
    <row r="23558" ht="13.8" x14ac:dyDescent="0.25"/>
    <row r="23559" ht="13.8" x14ac:dyDescent="0.25"/>
    <row r="23560" ht="13.8" x14ac:dyDescent="0.25"/>
    <row r="23561" ht="13.8" x14ac:dyDescent="0.25"/>
    <row r="23562" ht="13.8" x14ac:dyDescent="0.25"/>
    <row r="23563" ht="13.8" x14ac:dyDescent="0.25"/>
    <row r="23564" ht="13.8" x14ac:dyDescent="0.25"/>
    <row r="23565" ht="13.8" x14ac:dyDescent="0.25"/>
    <row r="23566" ht="13.8" x14ac:dyDescent="0.25"/>
    <row r="23567" ht="13.8" x14ac:dyDescent="0.25"/>
    <row r="23568" ht="13.8" x14ac:dyDescent="0.25"/>
    <row r="23569" ht="13.8" x14ac:dyDescent="0.25"/>
    <row r="23570" ht="13.8" x14ac:dyDescent="0.25"/>
    <row r="23571" ht="13.8" x14ac:dyDescent="0.25"/>
    <row r="23572" ht="13.8" x14ac:dyDescent="0.25"/>
    <row r="23573" ht="13.8" x14ac:dyDescent="0.25"/>
    <row r="23574" ht="13.8" x14ac:dyDescent="0.25"/>
    <row r="23575" ht="13.8" x14ac:dyDescent="0.25"/>
    <row r="23576" ht="13.8" x14ac:dyDescent="0.25"/>
    <row r="23577" ht="13.8" x14ac:dyDescent="0.25"/>
    <row r="23578" ht="13.8" x14ac:dyDescent="0.25"/>
    <row r="23579" ht="13.8" x14ac:dyDescent="0.25"/>
    <row r="23580" ht="13.8" x14ac:dyDescent="0.25"/>
    <row r="23581" ht="13.8" x14ac:dyDescent="0.25"/>
    <row r="23582" ht="13.8" x14ac:dyDescent="0.25"/>
    <row r="23583" ht="13.8" x14ac:dyDescent="0.25"/>
    <row r="23584" ht="13.8" x14ac:dyDescent="0.25"/>
    <row r="23585" ht="13.8" x14ac:dyDescent="0.25"/>
    <row r="23586" ht="13.8" x14ac:dyDescent="0.25"/>
    <row r="23587" ht="13.8" x14ac:dyDescent="0.25"/>
    <row r="23588" ht="13.8" x14ac:dyDescent="0.25"/>
    <row r="23589" ht="13.8" x14ac:dyDescent="0.25"/>
    <row r="23590" ht="13.8" x14ac:dyDescent="0.25"/>
    <row r="23591" ht="13.8" x14ac:dyDescent="0.25"/>
    <row r="23592" ht="13.8" x14ac:dyDescent="0.25"/>
    <row r="23593" ht="13.8" x14ac:dyDescent="0.25"/>
    <row r="23594" ht="13.8" x14ac:dyDescent="0.25"/>
    <row r="23595" ht="13.8" x14ac:dyDescent="0.25"/>
    <row r="23596" ht="13.8" x14ac:dyDescent="0.25"/>
    <row r="23597" ht="13.8" x14ac:dyDescent="0.25"/>
    <row r="23598" ht="13.8" x14ac:dyDescent="0.25"/>
    <row r="23599" ht="13.8" x14ac:dyDescent="0.25"/>
    <row r="23600" ht="13.8" x14ac:dyDescent="0.25"/>
    <row r="23601" ht="13.8" x14ac:dyDescent="0.25"/>
    <row r="23602" ht="13.8" x14ac:dyDescent="0.25"/>
    <row r="23603" ht="13.8" x14ac:dyDescent="0.25"/>
    <row r="23604" ht="13.8" x14ac:dyDescent="0.25"/>
    <row r="23605" ht="13.8" x14ac:dyDescent="0.25"/>
    <row r="23606" ht="13.8" x14ac:dyDescent="0.25"/>
    <row r="23607" ht="13.8" x14ac:dyDescent="0.25"/>
    <row r="23608" ht="13.8" x14ac:dyDescent="0.25"/>
    <row r="23609" ht="13.8" x14ac:dyDescent="0.25"/>
    <row r="23610" ht="13.8" x14ac:dyDescent="0.25"/>
    <row r="23611" ht="13.8" x14ac:dyDescent="0.25"/>
    <row r="23612" ht="13.8" x14ac:dyDescent="0.25"/>
    <row r="23613" ht="13.8" x14ac:dyDescent="0.25"/>
    <row r="23614" ht="13.8" x14ac:dyDescent="0.25"/>
    <row r="23615" ht="13.8" x14ac:dyDescent="0.25"/>
    <row r="23616" ht="13.8" x14ac:dyDescent="0.25"/>
    <row r="23617" ht="13.8" x14ac:dyDescent="0.25"/>
    <row r="23618" ht="13.8" x14ac:dyDescent="0.25"/>
    <row r="23619" ht="13.8" x14ac:dyDescent="0.25"/>
    <row r="23620" ht="13.8" x14ac:dyDescent="0.25"/>
    <row r="23621" ht="13.8" x14ac:dyDescent="0.25"/>
    <row r="23622" ht="13.8" x14ac:dyDescent="0.25"/>
    <row r="23623" ht="13.8" x14ac:dyDescent="0.25"/>
    <row r="23624" ht="13.8" x14ac:dyDescent="0.25"/>
    <row r="23625" ht="13.8" x14ac:dyDescent="0.25"/>
    <row r="23626" ht="13.8" x14ac:dyDescent="0.25"/>
    <row r="23627" ht="13.8" x14ac:dyDescent="0.25"/>
    <row r="23628" ht="13.8" x14ac:dyDescent="0.25"/>
    <row r="23629" ht="13.8" x14ac:dyDescent="0.25"/>
    <row r="23630" ht="13.8" x14ac:dyDescent="0.25"/>
    <row r="23631" ht="13.8" x14ac:dyDescent="0.25"/>
    <row r="23632" ht="13.8" x14ac:dyDescent="0.25"/>
    <row r="23633" ht="13.8" x14ac:dyDescent="0.25"/>
    <row r="23634" ht="13.8" x14ac:dyDescent="0.25"/>
    <row r="23635" ht="13.8" x14ac:dyDescent="0.25"/>
    <row r="23636" ht="13.8" x14ac:dyDescent="0.25"/>
    <row r="23637" ht="13.8" x14ac:dyDescent="0.25"/>
    <row r="23638" ht="13.8" x14ac:dyDescent="0.25"/>
    <row r="23639" ht="13.8" x14ac:dyDescent="0.25"/>
    <row r="23640" ht="13.8" x14ac:dyDescent="0.25"/>
    <row r="23641" ht="13.8" x14ac:dyDescent="0.25"/>
    <row r="23642" ht="13.8" x14ac:dyDescent="0.25"/>
    <row r="23643" ht="13.8" x14ac:dyDescent="0.25"/>
    <row r="23644" ht="13.8" x14ac:dyDescent="0.25"/>
    <row r="23645" ht="13.8" x14ac:dyDescent="0.25"/>
    <row r="23646" ht="13.8" x14ac:dyDescent="0.25"/>
    <row r="23647" ht="13.8" x14ac:dyDescent="0.25"/>
    <row r="23648" ht="13.8" x14ac:dyDescent="0.25"/>
    <row r="23649" ht="13.8" x14ac:dyDescent="0.25"/>
    <row r="23650" ht="13.8" x14ac:dyDescent="0.25"/>
    <row r="23651" ht="13.8" x14ac:dyDescent="0.25"/>
    <row r="23652" ht="13.8" x14ac:dyDescent="0.25"/>
    <row r="23653" ht="13.8" x14ac:dyDescent="0.25"/>
    <row r="23654" ht="13.8" x14ac:dyDescent="0.25"/>
    <row r="23655" ht="13.8" x14ac:dyDescent="0.25"/>
    <row r="23656" ht="13.8" x14ac:dyDescent="0.25"/>
    <row r="23657" ht="13.8" x14ac:dyDescent="0.25"/>
    <row r="23658" ht="13.8" x14ac:dyDescent="0.25"/>
    <row r="23659" ht="13.8" x14ac:dyDescent="0.25"/>
    <row r="23660" ht="13.8" x14ac:dyDescent="0.25"/>
    <row r="23661" ht="13.8" x14ac:dyDescent="0.25"/>
    <row r="23662" ht="13.8" x14ac:dyDescent="0.25"/>
    <row r="23663" ht="13.8" x14ac:dyDescent="0.25"/>
    <row r="23664" ht="13.8" x14ac:dyDescent="0.25"/>
    <row r="23665" ht="13.8" x14ac:dyDescent="0.25"/>
    <row r="23666" ht="13.8" x14ac:dyDescent="0.25"/>
    <row r="23667" ht="13.8" x14ac:dyDescent="0.25"/>
    <row r="23668" ht="13.8" x14ac:dyDescent="0.25"/>
    <row r="23669" ht="13.8" x14ac:dyDescent="0.25"/>
    <row r="23670" ht="13.8" x14ac:dyDescent="0.25"/>
    <row r="23671" ht="13.8" x14ac:dyDescent="0.25"/>
    <row r="23672" ht="13.8" x14ac:dyDescent="0.25"/>
    <row r="23673" ht="13.8" x14ac:dyDescent="0.25"/>
    <row r="23674" ht="13.8" x14ac:dyDescent="0.25"/>
    <row r="23675" ht="13.8" x14ac:dyDescent="0.25"/>
    <row r="23676" ht="13.8" x14ac:dyDescent="0.25"/>
    <row r="23677" ht="13.8" x14ac:dyDescent="0.25"/>
    <row r="23678" ht="13.8" x14ac:dyDescent="0.25"/>
    <row r="23679" ht="13.8" x14ac:dyDescent="0.25"/>
    <row r="23680" ht="13.8" x14ac:dyDescent="0.25"/>
    <row r="23681" ht="13.8" x14ac:dyDescent="0.25"/>
    <row r="23682" ht="13.8" x14ac:dyDescent="0.25"/>
    <row r="23683" ht="13.8" x14ac:dyDescent="0.25"/>
    <row r="23684" ht="13.8" x14ac:dyDescent="0.25"/>
    <row r="23685" ht="13.8" x14ac:dyDescent="0.25"/>
    <row r="23686" ht="13.8" x14ac:dyDescent="0.25"/>
    <row r="23687" ht="13.8" x14ac:dyDescent="0.25"/>
    <row r="23688" ht="13.8" x14ac:dyDescent="0.25"/>
    <row r="23689" ht="13.8" x14ac:dyDescent="0.25"/>
    <row r="23690" ht="13.8" x14ac:dyDescent="0.25"/>
    <row r="23691" ht="13.8" x14ac:dyDescent="0.25"/>
    <row r="23692" ht="13.8" x14ac:dyDescent="0.25"/>
    <row r="23693" ht="13.8" x14ac:dyDescent="0.25"/>
    <row r="23694" ht="13.8" x14ac:dyDescent="0.25"/>
    <row r="23695" ht="13.8" x14ac:dyDescent="0.25"/>
    <row r="23696" ht="13.8" x14ac:dyDescent="0.25"/>
    <row r="23697" ht="13.8" x14ac:dyDescent="0.25"/>
    <row r="23698" ht="13.8" x14ac:dyDescent="0.25"/>
    <row r="23699" ht="13.8" x14ac:dyDescent="0.25"/>
    <row r="23700" ht="13.8" x14ac:dyDescent="0.25"/>
    <row r="23701" ht="13.8" x14ac:dyDescent="0.25"/>
    <row r="23702" ht="13.8" x14ac:dyDescent="0.25"/>
    <row r="23703" ht="13.8" x14ac:dyDescent="0.25"/>
    <row r="23704" ht="13.8" x14ac:dyDescent="0.25"/>
    <row r="23705" ht="13.8" x14ac:dyDescent="0.25"/>
    <row r="23706" ht="13.8" x14ac:dyDescent="0.25"/>
    <row r="23707" ht="13.8" x14ac:dyDescent="0.25"/>
    <row r="23708" ht="13.8" x14ac:dyDescent="0.25"/>
    <row r="23709" ht="13.8" x14ac:dyDescent="0.25"/>
    <row r="23710" ht="13.8" x14ac:dyDescent="0.25"/>
    <row r="23711" ht="13.8" x14ac:dyDescent="0.25"/>
    <row r="23712" ht="13.8" x14ac:dyDescent="0.25"/>
    <row r="23713" ht="13.8" x14ac:dyDescent="0.25"/>
    <row r="23714" ht="13.8" x14ac:dyDescent="0.25"/>
    <row r="23715" ht="13.8" x14ac:dyDescent="0.25"/>
    <row r="23716" ht="13.8" x14ac:dyDescent="0.25"/>
    <row r="23717" ht="13.8" x14ac:dyDescent="0.25"/>
    <row r="23718" ht="13.8" x14ac:dyDescent="0.25"/>
    <row r="23719" ht="13.8" x14ac:dyDescent="0.25"/>
    <row r="23720" ht="13.8" x14ac:dyDescent="0.25"/>
    <row r="23721" ht="13.8" x14ac:dyDescent="0.25"/>
    <row r="23722" ht="13.8" x14ac:dyDescent="0.25"/>
    <row r="23723" ht="13.8" x14ac:dyDescent="0.25"/>
    <row r="23724" ht="13.8" x14ac:dyDescent="0.25"/>
    <row r="23725" ht="13.8" x14ac:dyDescent="0.25"/>
    <row r="23726" ht="13.8" x14ac:dyDescent="0.25"/>
    <row r="23727" ht="13.8" x14ac:dyDescent="0.25"/>
    <row r="23728" ht="13.8" x14ac:dyDescent="0.25"/>
    <row r="23729" ht="13.8" x14ac:dyDescent="0.25"/>
    <row r="23730" ht="13.8" x14ac:dyDescent="0.25"/>
    <row r="23731" ht="13.8" x14ac:dyDescent="0.25"/>
    <row r="23732" ht="13.8" x14ac:dyDescent="0.25"/>
    <row r="23733" ht="13.8" x14ac:dyDescent="0.25"/>
    <row r="23734" ht="13.8" x14ac:dyDescent="0.25"/>
    <row r="23735" ht="13.8" x14ac:dyDescent="0.25"/>
    <row r="23736" ht="13.8" x14ac:dyDescent="0.25"/>
    <row r="23737" ht="13.8" x14ac:dyDescent="0.25"/>
    <row r="23738" ht="13.8" x14ac:dyDescent="0.25"/>
    <row r="23739" ht="13.8" x14ac:dyDescent="0.25"/>
    <row r="23740" ht="13.8" x14ac:dyDescent="0.25"/>
    <row r="23741" ht="13.8" x14ac:dyDescent="0.25"/>
    <row r="23742" ht="13.8" x14ac:dyDescent="0.25"/>
    <row r="23743" ht="13.8" x14ac:dyDescent="0.25"/>
    <row r="23744" ht="13.8" x14ac:dyDescent="0.25"/>
    <row r="23745" ht="13.8" x14ac:dyDescent="0.25"/>
    <row r="23746" ht="13.8" x14ac:dyDescent="0.25"/>
    <row r="23747" ht="13.8" x14ac:dyDescent="0.25"/>
    <row r="23748" ht="13.8" x14ac:dyDescent="0.25"/>
    <row r="23749" ht="13.8" x14ac:dyDescent="0.25"/>
    <row r="23750" ht="13.8" x14ac:dyDescent="0.25"/>
    <row r="23751" ht="13.8" x14ac:dyDescent="0.25"/>
    <row r="23752" ht="13.8" x14ac:dyDescent="0.25"/>
    <row r="23753" ht="13.8" x14ac:dyDescent="0.25"/>
    <row r="23754" ht="13.8" x14ac:dyDescent="0.25"/>
    <row r="23755" ht="13.8" x14ac:dyDescent="0.25"/>
    <row r="23756" ht="13.8" x14ac:dyDescent="0.25"/>
    <row r="23757" ht="13.8" x14ac:dyDescent="0.25"/>
    <row r="23758" ht="13.8" x14ac:dyDescent="0.25"/>
    <row r="23759" ht="13.8" x14ac:dyDescent="0.25"/>
    <row r="23760" ht="13.8" x14ac:dyDescent="0.25"/>
    <row r="23761" ht="13.8" x14ac:dyDescent="0.25"/>
    <row r="23762" ht="13.8" x14ac:dyDescent="0.25"/>
    <row r="23763" ht="13.8" x14ac:dyDescent="0.25"/>
    <row r="23764" ht="13.8" x14ac:dyDescent="0.25"/>
    <row r="23765" ht="13.8" x14ac:dyDescent="0.25"/>
    <row r="23766" ht="13.8" x14ac:dyDescent="0.25"/>
    <row r="23767" ht="13.8" x14ac:dyDescent="0.25"/>
    <row r="23768" ht="13.8" x14ac:dyDescent="0.25"/>
    <row r="23769" ht="13.8" x14ac:dyDescent="0.25"/>
    <row r="23770" ht="13.8" x14ac:dyDescent="0.25"/>
    <row r="23771" ht="13.8" x14ac:dyDescent="0.25"/>
    <row r="23772" ht="13.8" x14ac:dyDescent="0.25"/>
    <row r="23773" ht="13.8" x14ac:dyDescent="0.25"/>
    <row r="23774" ht="13.8" x14ac:dyDescent="0.25"/>
    <row r="23775" ht="13.8" x14ac:dyDescent="0.25"/>
    <row r="23776" ht="13.8" x14ac:dyDescent="0.25"/>
    <row r="23777" ht="13.8" x14ac:dyDescent="0.25"/>
    <row r="23778" ht="13.8" x14ac:dyDescent="0.25"/>
    <row r="23779" ht="13.8" x14ac:dyDescent="0.25"/>
    <row r="23780" ht="13.8" x14ac:dyDescent="0.25"/>
    <row r="23781" ht="13.8" x14ac:dyDescent="0.25"/>
    <row r="23782" ht="13.8" x14ac:dyDescent="0.25"/>
    <row r="23783" ht="13.8" x14ac:dyDescent="0.25"/>
    <row r="23784" ht="13.8" x14ac:dyDescent="0.25"/>
    <row r="23785" ht="13.8" x14ac:dyDescent="0.25"/>
    <row r="23786" ht="13.8" x14ac:dyDescent="0.25"/>
    <row r="23787" ht="13.8" x14ac:dyDescent="0.25"/>
    <row r="23788" ht="13.8" x14ac:dyDescent="0.25"/>
    <row r="23789" ht="13.8" x14ac:dyDescent="0.25"/>
    <row r="23790" ht="13.8" x14ac:dyDescent="0.25"/>
    <row r="23791" ht="13.8" x14ac:dyDescent="0.25"/>
    <row r="23792" ht="13.8" x14ac:dyDescent="0.25"/>
    <row r="23793" ht="13.8" x14ac:dyDescent="0.25"/>
    <row r="23794" ht="13.8" x14ac:dyDescent="0.25"/>
    <row r="23795" ht="13.8" x14ac:dyDescent="0.25"/>
    <row r="23796" ht="13.8" x14ac:dyDescent="0.25"/>
    <row r="23797" ht="13.8" x14ac:dyDescent="0.25"/>
    <row r="23798" ht="13.8" x14ac:dyDescent="0.25"/>
    <row r="23799" ht="13.8" x14ac:dyDescent="0.25"/>
    <row r="23800" ht="13.8" x14ac:dyDescent="0.25"/>
    <row r="23801" ht="13.8" x14ac:dyDescent="0.25"/>
    <row r="23802" ht="13.8" x14ac:dyDescent="0.25"/>
    <row r="23803" ht="13.8" x14ac:dyDescent="0.25"/>
    <row r="23804" ht="13.8" x14ac:dyDescent="0.25"/>
    <row r="23805" ht="13.8" x14ac:dyDescent="0.25"/>
    <row r="23806" ht="13.8" x14ac:dyDescent="0.25"/>
    <row r="23807" ht="13.8" x14ac:dyDescent="0.25"/>
    <row r="23808" ht="13.8" x14ac:dyDescent="0.25"/>
    <row r="23809" ht="13.8" x14ac:dyDescent="0.25"/>
    <row r="23810" ht="13.8" x14ac:dyDescent="0.25"/>
    <row r="23811" ht="13.8" x14ac:dyDescent="0.25"/>
    <row r="23812" ht="13.8" x14ac:dyDescent="0.25"/>
    <row r="23813" ht="13.8" x14ac:dyDescent="0.25"/>
    <row r="23814" ht="13.8" x14ac:dyDescent="0.25"/>
    <row r="23815" ht="13.8" x14ac:dyDescent="0.25"/>
    <row r="23816" ht="13.8" x14ac:dyDescent="0.25"/>
    <row r="23817" ht="13.8" x14ac:dyDescent="0.25"/>
    <row r="23818" ht="13.8" x14ac:dyDescent="0.25"/>
    <row r="23819" ht="13.8" x14ac:dyDescent="0.25"/>
    <row r="23820" ht="13.8" x14ac:dyDescent="0.25"/>
    <row r="23821" ht="13.8" x14ac:dyDescent="0.25"/>
    <row r="23822" ht="13.8" x14ac:dyDescent="0.25"/>
    <row r="23823" ht="13.8" x14ac:dyDescent="0.25"/>
    <row r="23824" ht="13.8" x14ac:dyDescent="0.25"/>
    <row r="23825" ht="13.8" x14ac:dyDescent="0.25"/>
    <row r="23826" ht="13.8" x14ac:dyDescent="0.25"/>
    <row r="23827" ht="13.8" x14ac:dyDescent="0.25"/>
    <row r="23828" ht="13.8" x14ac:dyDescent="0.25"/>
    <row r="23829" ht="13.8" x14ac:dyDescent="0.25"/>
    <row r="23830" ht="13.8" x14ac:dyDescent="0.25"/>
    <row r="23831" ht="13.8" x14ac:dyDescent="0.25"/>
    <row r="23832" ht="13.8" x14ac:dyDescent="0.25"/>
    <row r="23833" ht="13.8" x14ac:dyDescent="0.25"/>
    <row r="23834" ht="13.8" x14ac:dyDescent="0.25"/>
    <row r="23835" ht="13.8" x14ac:dyDescent="0.25"/>
    <row r="23836" ht="13.8" x14ac:dyDescent="0.25"/>
    <row r="23837" ht="13.8" x14ac:dyDescent="0.25"/>
    <row r="23838" ht="13.8" x14ac:dyDescent="0.25"/>
    <row r="23839" ht="13.8" x14ac:dyDescent="0.25"/>
    <row r="23840" ht="13.8" x14ac:dyDescent="0.25"/>
    <row r="23841" ht="13.8" x14ac:dyDescent="0.25"/>
    <row r="23842" ht="13.8" x14ac:dyDescent="0.25"/>
    <row r="23843" ht="13.8" x14ac:dyDescent="0.25"/>
    <row r="23844" ht="13.8" x14ac:dyDescent="0.25"/>
    <row r="23845" ht="13.8" x14ac:dyDescent="0.25"/>
    <row r="23846" ht="13.8" x14ac:dyDescent="0.25"/>
    <row r="23847" ht="13.8" x14ac:dyDescent="0.25"/>
    <row r="23848" ht="13.8" x14ac:dyDescent="0.25"/>
    <row r="23849" ht="13.8" x14ac:dyDescent="0.25"/>
    <row r="23850" ht="13.8" x14ac:dyDescent="0.25"/>
    <row r="23851" ht="13.8" x14ac:dyDescent="0.25"/>
    <row r="23852" ht="13.8" x14ac:dyDescent="0.25"/>
    <row r="23853" ht="13.8" x14ac:dyDescent="0.25"/>
    <row r="23854" ht="13.8" x14ac:dyDescent="0.25"/>
    <row r="23855" ht="13.8" x14ac:dyDescent="0.25"/>
    <row r="23856" ht="13.8" x14ac:dyDescent="0.25"/>
    <row r="23857" ht="13.8" x14ac:dyDescent="0.25"/>
    <row r="23858" ht="13.8" x14ac:dyDescent="0.25"/>
    <row r="23859" ht="13.8" x14ac:dyDescent="0.25"/>
    <row r="23860" ht="13.8" x14ac:dyDescent="0.25"/>
    <row r="23861" ht="13.8" x14ac:dyDescent="0.25"/>
    <row r="23862" ht="13.8" x14ac:dyDescent="0.25"/>
    <row r="23863" ht="13.8" x14ac:dyDescent="0.25"/>
    <row r="23864" ht="13.8" x14ac:dyDescent="0.25"/>
    <row r="23865" ht="13.8" x14ac:dyDescent="0.25"/>
    <row r="23866" ht="13.8" x14ac:dyDescent="0.25"/>
    <row r="23867" ht="13.8" x14ac:dyDescent="0.25"/>
    <row r="23868" ht="13.8" x14ac:dyDescent="0.25"/>
    <row r="23869" ht="13.8" x14ac:dyDescent="0.25"/>
    <row r="23870" ht="13.8" x14ac:dyDescent="0.25"/>
    <row r="23871" ht="13.8" x14ac:dyDescent="0.25"/>
    <row r="23872" ht="13.8" x14ac:dyDescent="0.25"/>
    <row r="23873" ht="13.8" x14ac:dyDescent="0.25"/>
    <row r="23874" ht="13.8" x14ac:dyDescent="0.25"/>
    <row r="23875" ht="13.8" x14ac:dyDescent="0.25"/>
    <row r="23876" ht="13.8" x14ac:dyDescent="0.25"/>
    <row r="23877" ht="13.8" x14ac:dyDescent="0.25"/>
    <row r="23878" ht="13.8" x14ac:dyDescent="0.25"/>
    <row r="23879" ht="13.8" x14ac:dyDescent="0.25"/>
    <row r="23880" ht="13.8" x14ac:dyDescent="0.25"/>
    <row r="23881" ht="13.8" x14ac:dyDescent="0.25"/>
    <row r="23882" ht="13.8" x14ac:dyDescent="0.25"/>
    <row r="23883" ht="13.8" x14ac:dyDescent="0.25"/>
    <row r="23884" ht="13.8" x14ac:dyDescent="0.25"/>
    <row r="23885" ht="13.8" x14ac:dyDescent="0.25"/>
    <row r="23886" ht="13.8" x14ac:dyDescent="0.25"/>
    <row r="23887" ht="13.8" x14ac:dyDescent="0.25"/>
    <row r="23888" ht="13.8" x14ac:dyDescent="0.25"/>
    <row r="23889" ht="13.8" x14ac:dyDescent="0.25"/>
    <row r="23890" ht="13.8" x14ac:dyDescent="0.25"/>
    <row r="23891" ht="13.8" x14ac:dyDescent="0.25"/>
    <row r="23892" ht="13.8" x14ac:dyDescent="0.25"/>
    <row r="23893" ht="13.8" x14ac:dyDescent="0.25"/>
    <row r="23894" ht="13.8" x14ac:dyDescent="0.25"/>
    <row r="23895" ht="13.8" x14ac:dyDescent="0.25"/>
    <row r="23896" ht="13.8" x14ac:dyDescent="0.25"/>
    <row r="23897" ht="13.8" x14ac:dyDescent="0.25"/>
    <row r="23898" ht="13.8" x14ac:dyDescent="0.25"/>
    <row r="23899" ht="13.8" x14ac:dyDescent="0.25"/>
    <row r="23900" ht="13.8" x14ac:dyDescent="0.25"/>
    <row r="23901" ht="13.8" x14ac:dyDescent="0.25"/>
    <row r="23902" ht="13.8" x14ac:dyDescent="0.25"/>
    <row r="23903" ht="13.8" x14ac:dyDescent="0.25"/>
    <row r="23904" ht="13.8" x14ac:dyDescent="0.25"/>
    <row r="23905" ht="13.8" x14ac:dyDescent="0.25"/>
    <row r="23906" ht="13.8" x14ac:dyDescent="0.25"/>
    <row r="23907" ht="13.8" x14ac:dyDescent="0.25"/>
    <row r="23908" ht="13.8" x14ac:dyDescent="0.25"/>
    <row r="23909" ht="13.8" x14ac:dyDescent="0.25"/>
    <row r="23910" ht="13.8" x14ac:dyDescent="0.25"/>
    <row r="23911" ht="13.8" x14ac:dyDescent="0.25"/>
    <row r="23912" ht="13.8" x14ac:dyDescent="0.25"/>
    <row r="23913" ht="13.8" x14ac:dyDescent="0.25"/>
    <row r="23914" ht="13.8" x14ac:dyDescent="0.25"/>
    <row r="23915" ht="13.8" x14ac:dyDescent="0.25"/>
    <row r="23916" ht="13.8" x14ac:dyDescent="0.25"/>
    <row r="23917" ht="13.8" x14ac:dyDescent="0.25"/>
    <row r="23918" ht="13.8" x14ac:dyDescent="0.25"/>
    <row r="23919" ht="13.8" x14ac:dyDescent="0.25"/>
    <row r="23920" ht="13.8" x14ac:dyDescent="0.25"/>
    <row r="23921" ht="13.8" x14ac:dyDescent="0.25"/>
    <row r="23922" ht="13.8" x14ac:dyDescent="0.25"/>
    <row r="23923" ht="13.8" x14ac:dyDescent="0.25"/>
    <row r="23924" ht="13.8" x14ac:dyDescent="0.25"/>
    <row r="23925" ht="13.8" x14ac:dyDescent="0.25"/>
    <row r="23926" ht="13.8" x14ac:dyDescent="0.25"/>
    <row r="23927" ht="13.8" x14ac:dyDescent="0.25"/>
    <row r="23928" ht="13.8" x14ac:dyDescent="0.25"/>
    <row r="23929" ht="13.8" x14ac:dyDescent="0.25"/>
    <row r="23930" ht="13.8" x14ac:dyDescent="0.25"/>
    <row r="23931" ht="13.8" x14ac:dyDescent="0.25"/>
    <row r="23932" ht="13.8" x14ac:dyDescent="0.25"/>
    <row r="23933" ht="13.8" x14ac:dyDescent="0.25"/>
    <row r="23934" ht="13.8" x14ac:dyDescent="0.25"/>
    <row r="23935" ht="13.8" x14ac:dyDescent="0.25"/>
    <row r="23936" ht="13.8" x14ac:dyDescent="0.25"/>
    <row r="23937" ht="13.8" x14ac:dyDescent="0.25"/>
    <row r="23938" ht="13.8" x14ac:dyDescent="0.25"/>
    <row r="23939" ht="13.8" x14ac:dyDescent="0.25"/>
    <row r="23940" ht="13.8" x14ac:dyDescent="0.25"/>
    <row r="23941" ht="13.8" x14ac:dyDescent="0.25"/>
    <row r="23942" ht="13.8" x14ac:dyDescent="0.25"/>
    <row r="23943" ht="13.8" x14ac:dyDescent="0.25"/>
    <row r="23944" ht="13.8" x14ac:dyDescent="0.25"/>
    <row r="23945" ht="13.8" x14ac:dyDescent="0.25"/>
    <row r="23946" ht="13.8" x14ac:dyDescent="0.25"/>
    <row r="23947" ht="13.8" x14ac:dyDescent="0.25"/>
    <row r="23948" ht="13.8" x14ac:dyDescent="0.25"/>
    <row r="23949" ht="13.8" x14ac:dyDescent="0.25"/>
    <row r="23950" ht="13.8" x14ac:dyDescent="0.25"/>
    <row r="23951" ht="13.8" x14ac:dyDescent="0.25"/>
    <row r="23952" ht="13.8" x14ac:dyDescent="0.25"/>
    <row r="23953" ht="13.8" x14ac:dyDescent="0.25"/>
    <row r="23954" ht="13.8" x14ac:dyDescent="0.25"/>
    <row r="23955" ht="13.8" x14ac:dyDescent="0.25"/>
    <row r="23956" ht="13.8" x14ac:dyDescent="0.25"/>
    <row r="23957" ht="13.8" x14ac:dyDescent="0.25"/>
    <row r="23958" ht="13.8" x14ac:dyDescent="0.25"/>
    <row r="23959" ht="13.8" x14ac:dyDescent="0.25"/>
    <row r="23960" ht="13.8" x14ac:dyDescent="0.25"/>
    <row r="23961" ht="13.8" x14ac:dyDescent="0.25"/>
    <row r="23962" ht="13.8" x14ac:dyDescent="0.25"/>
    <row r="23963" ht="13.8" x14ac:dyDescent="0.25"/>
    <row r="23964" ht="13.8" x14ac:dyDescent="0.25"/>
    <row r="23965" ht="13.8" x14ac:dyDescent="0.25"/>
    <row r="23966" ht="13.8" x14ac:dyDescent="0.25"/>
    <row r="23967" ht="13.8" x14ac:dyDescent="0.25"/>
    <row r="23968" ht="13.8" x14ac:dyDescent="0.25"/>
    <row r="23969" ht="13.8" x14ac:dyDescent="0.25"/>
    <row r="23970" ht="13.8" x14ac:dyDescent="0.25"/>
    <row r="23971" ht="13.8" x14ac:dyDescent="0.25"/>
    <row r="23972" ht="13.8" x14ac:dyDescent="0.25"/>
    <row r="23973" ht="13.8" x14ac:dyDescent="0.25"/>
    <row r="23974" ht="13.8" x14ac:dyDescent="0.25"/>
    <row r="23975" ht="13.8" x14ac:dyDescent="0.25"/>
    <row r="23976" ht="13.8" x14ac:dyDescent="0.25"/>
    <row r="23977" ht="13.8" x14ac:dyDescent="0.25"/>
    <row r="23978" ht="13.8" x14ac:dyDescent="0.25"/>
    <row r="23979" ht="13.8" x14ac:dyDescent="0.25"/>
    <row r="23980" ht="13.8" x14ac:dyDescent="0.25"/>
    <row r="23981" ht="13.8" x14ac:dyDescent="0.25"/>
    <row r="23982" ht="13.8" x14ac:dyDescent="0.25"/>
    <row r="23983" ht="13.8" x14ac:dyDescent="0.25"/>
    <row r="23984" ht="13.8" x14ac:dyDescent="0.25"/>
    <row r="23985" ht="13.8" x14ac:dyDescent="0.25"/>
    <row r="23986" ht="13.8" x14ac:dyDescent="0.25"/>
    <row r="23987" ht="13.8" x14ac:dyDescent="0.25"/>
    <row r="23988" ht="13.8" x14ac:dyDescent="0.25"/>
    <row r="23989" ht="13.8" x14ac:dyDescent="0.25"/>
    <row r="23990" ht="13.8" x14ac:dyDescent="0.25"/>
    <row r="23991" ht="13.8" x14ac:dyDescent="0.25"/>
    <row r="23992" ht="13.8" x14ac:dyDescent="0.25"/>
    <row r="23993" ht="13.8" x14ac:dyDescent="0.25"/>
    <row r="23994" ht="13.8" x14ac:dyDescent="0.25"/>
    <row r="23995" ht="13.8" x14ac:dyDescent="0.25"/>
    <row r="23996" ht="13.8" x14ac:dyDescent="0.25"/>
    <row r="23997" ht="13.8" x14ac:dyDescent="0.25"/>
    <row r="23998" ht="13.8" x14ac:dyDescent="0.25"/>
    <row r="23999" ht="13.8" x14ac:dyDescent="0.25"/>
    <row r="24000" ht="13.8" x14ac:dyDescent="0.25"/>
    <row r="24001" ht="13.8" x14ac:dyDescent="0.25"/>
    <row r="24002" ht="13.8" x14ac:dyDescent="0.25"/>
    <row r="24003" ht="13.8" x14ac:dyDescent="0.25"/>
    <row r="24004" ht="13.8" x14ac:dyDescent="0.25"/>
    <row r="24005" ht="13.8" x14ac:dyDescent="0.25"/>
    <row r="24006" ht="13.8" x14ac:dyDescent="0.25"/>
    <row r="24007" ht="13.8" x14ac:dyDescent="0.25"/>
    <row r="24008" ht="13.8" x14ac:dyDescent="0.25"/>
    <row r="24009" ht="13.8" x14ac:dyDescent="0.25"/>
    <row r="24010" ht="13.8" x14ac:dyDescent="0.25"/>
    <row r="24011" ht="13.8" x14ac:dyDescent="0.25"/>
    <row r="24012" ht="13.8" x14ac:dyDescent="0.25"/>
    <row r="24013" ht="13.8" x14ac:dyDescent="0.25"/>
    <row r="24014" ht="13.8" x14ac:dyDescent="0.25"/>
    <row r="24015" ht="13.8" x14ac:dyDescent="0.25"/>
    <row r="24016" ht="13.8" x14ac:dyDescent="0.25"/>
    <row r="24017" ht="13.8" x14ac:dyDescent="0.25"/>
    <row r="24018" ht="13.8" x14ac:dyDescent="0.25"/>
    <row r="24019" ht="13.8" x14ac:dyDescent="0.25"/>
    <row r="24020" ht="13.8" x14ac:dyDescent="0.25"/>
    <row r="24021" ht="13.8" x14ac:dyDescent="0.25"/>
    <row r="24022" ht="13.8" x14ac:dyDescent="0.25"/>
    <row r="24023" ht="13.8" x14ac:dyDescent="0.25"/>
    <row r="24024" ht="13.8" x14ac:dyDescent="0.25"/>
    <row r="24025" ht="13.8" x14ac:dyDescent="0.25"/>
    <row r="24026" ht="13.8" x14ac:dyDescent="0.25"/>
    <row r="24027" ht="13.8" x14ac:dyDescent="0.25"/>
    <row r="24028" ht="13.8" x14ac:dyDescent="0.25"/>
    <row r="24029" ht="13.8" x14ac:dyDescent="0.25"/>
    <row r="24030" ht="13.8" x14ac:dyDescent="0.25"/>
    <row r="24031" ht="13.8" x14ac:dyDescent="0.25"/>
    <row r="24032" ht="13.8" x14ac:dyDescent="0.25"/>
    <row r="24033" ht="13.8" x14ac:dyDescent="0.25"/>
    <row r="24034" ht="13.8" x14ac:dyDescent="0.25"/>
    <row r="24035" ht="13.8" x14ac:dyDescent="0.25"/>
    <row r="24036" ht="13.8" x14ac:dyDescent="0.25"/>
    <row r="24037" ht="13.8" x14ac:dyDescent="0.25"/>
    <row r="24038" ht="13.8" x14ac:dyDescent="0.25"/>
    <row r="24039" ht="13.8" x14ac:dyDescent="0.25"/>
    <row r="24040" ht="13.8" x14ac:dyDescent="0.25"/>
    <row r="24041" ht="13.8" x14ac:dyDescent="0.25"/>
    <row r="24042" ht="13.8" x14ac:dyDescent="0.25"/>
    <row r="24043" ht="13.8" x14ac:dyDescent="0.25"/>
    <row r="24044" ht="13.8" x14ac:dyDescent="0.25"/>
    <row r="24045" ht="13.8" x14ac:dyDescent="0.25"/>
    <row r="24046" ht="13.8" x14ac:dyDescent="0.25"/>
    <row r="24047" ht="13.8" x14ac:dyDescent="0.25"/>
    <row r="24048" ht="13.8" x14ac:dyDescent="0.25"/>
    <row r="24049" ht="13.8" x14ac:dyDescent="0.25"/>
    <row r="24050" ht="13.8" x14ac:dyDescent="0.25"/>
    <row r="24051" ht="13.8" x14ac:dyDescent="0.25"/>
    <row r="24052" ht="13.8" x14ac:dyDescent="0.25"/>
    <row r="24053" ht="13.8" x14ac:dyDescent="0.25"/>
    <row r="24054" ht="13.8" x14ac:dyDescent="0.25"/>
    <row r="24055" ht="13.8" x14ac:dyDescent="0.25"/>
    <row r="24056" ht="13.8" x14ac:dyDescent="0.25"/>
    <row r="24057" ht="13.8" x14ac:dyDescent="0.25"/>
    <row r="24058" ht="13.8" x14ac:dyDescent="0.25"/>
    <row r="24059" ht="13.8" x14ac:dyDescent="0.25"/>
    <row r="24060" ht="13.8" x14ac:dyDescent="0.25"/>
    <row r="24061" ht="13.8" x14ac:dyDescent="0.25"/>
    <row r="24062" ht="13.8" x14ac:dyDescent="0.25"/>
    <row r="24063" ht="13.8" x14ac:dyDescent="0.25"/>
    <row r="24064" ht="13.8" x14ac:dyDescent="0.25"/>
    <row r="24065" ht="13.8" x14ac:dyDescent="0.25"/>
    <row r="24066" ht="13.8" x14ac:dyDescent="0.25"/>
    <row r="24067" ht="13.8" x14ac:dyDescent="0.25"/>
    <row r="24068" ht="13.8" x14ac:dyDescent="0.25"/>
    <row r="24069" ht="13.8" x14ac:dyDescent="0.25"/>
    <row r="24070" ht="13.8" x14ac:dyDescent="0.25"/>
    <row r="24071" ht="13.8" x14ac:dyDescent="0.25"/>
    <row r="24072" ht="13.8" x14ac:dyDescent="0.25"/>
    <row r="24073" ht="13.8" x14ac:dyDescent="0.25"/>
    <row r="24074" ht="13.8" x14ac:dyDescent="0.25"/>
    <row r="24075" ht="13.8" x14ac:dyDescent="0.25"/>
    <row r="24076" ht="13.8" x14ac:dyDescent="0.25"/>
    <row r="24077" ht="13.8" x14ac:dyDescent="0.25"/>
    <row r="24078" ht="13.8" x14ac:dyDescent="0.25"/>
    <row r="24079" ht="13.8" x14ac:dyDescent="0.25"/>
    <row r="24080" ht="13.8" x14ac:dyDescent="0.25"/>
    <row r="24081" ht="13.8" x14ac:dyDescent="0.25"/>
    <row r="24082" ht="13.8" x14ac:dyDescent="0.25"/>
    <row r="24083" ht="13.8" x14ac:dyDescent="0.25"/>
    <row r="24084" ht="13.8" x14ac:dyDescent="0.25"/>
    <row r="24085" ht="13.8" x14ac:dyDescent="0.25"/>
    <row r="24086" ht="13.8" x14ac:dyDescent="0.25"/>
    <row r="24087" ht="13.8" x14ac:dyDescent="0.25"/>
    <row r="24088" ht="13.8" x14ac:dyDescent="0.25"/>
    <row r="24089" ht="13.8" x14ac:dyDescent="0.25"/>
    <row r="24090" ht="13.8" x14ac:dyDescent="0.25"/>
    <row r="24091" ht="13.8" x14ac:dyDescent="0.25"/>
    <row r="24092" ht="13.8" x14ac:dyDescent="0.25"/>
    <row r="24093" ht="13.8" x14ac:dyDescent="0.25"/>
    <row r="24094" ht="13.8" x14ac:dyDescent="0.25"/>
    <row r="24095" ht="13.8" x14ac:dyDescent="0.25"/>
    <row r="24096" ht="13.8" x14ac:dyDescent="0.25"/>
    <row r="24097" ht="13.8" x14ac:dyDescent="0.25"/>
    <row r="24098" ht="13.8" x14ac:dyDescent="0.25"/>
    <row r="24099" ht="13.8" x14ac:dyDescent="0.25"/>
    <row r="24100" ht="13.8" x14ac:dyDescent="0.25"/>
    <row r="24101" ht="13.8" x14ac:dyDescent="0.25"/>
    <row r="24102" ht="13.8" x14ac:dyDescent="0.25"/>
    <row r="24103" ht="13.8" x14ac:dyDescent="0.25"/>
    <row r="24104" ht="13.8" x14ac:dyDescent="0.25"/>
    <row r="24105" ht="13.8" x14ac:dyDescent="0.25"/>
    <row r="24106" ht="13.8" x14ac:dyDescent="0.25"/>
    <row r="24107" ht="13.8" x14ac:dyDescent="0.25"/>
    <row r="24108" ht="13.8" x14ac:dyDescent="0.25"/>
    <row r="24109" ht="13.8" x14ac:dyDescent="0.25"/>
    <row r="24110" ht="13.8" x14ac:dyDescent="0.25"/>
    <row r="24111" ht="13.8" x14ac:dyDescent="0.25"/>
    <row r="24112" ht="13.8" x14ac:dyDescent="0.25"/>
    <row r="24113" ht="13.8" x14ac:dyDescent="0.25"/>
    <row r="24114" ht="13.8" x14ac:dyDescent="0.25"/>
    <row r="24115" ht="13.8" x14ac:dyDescent="0.25"/>
    <row r="24116" ht="13.8" x14ac:dyDescent="0.25"/>
    <row r="24117" ht="13.8" x14ac:dyDescent="0.25"/>
    <row r="24118" ht="13.8" x14ac:dyDescent="0.25"/>
    <row r="24119" ht="13.8" x14ac:dyDescent="0.25"/>
    <row r="24120" ht="13.8" x14ac:dyDescent="0.25"/>
    <row r="24121" ht="13.8" x14ac:dyDescent="0.25"/>
    <row r="24122" ht="13.8" x14ac:dyDescent="0.25"/>
    <row r="24123" ht="13.8" x14ac:dyDescent="0.25"/>
    <row r="24124" ht="13.8" x14ac:dyDescent="0.25"/>
    <row r="24125" ht="13.8" x14ac:dyDescent="0.25"/>
    <row r="24126" ht="13.8" x14ac:dyDescent="0.25"/>
    <row r="24127" ht="13.8" x14ac:dyDescent="0.25"/>
    <row r="24128" ht="13.8" x14ac:dyDescent="0.25"/>
    <row r="24129" ht="13.8" x14ac:dyDescent="0.25"/>
    <row r="24130" ht="13.8" x14ac:dyDescent="0.25"/>
    <row r="24131" ht="13.8" x14ac:dyDescent="0.25"/>
    <row r="24132" ht="13.8" x14ac:dyDescent="0.25"/>
    <row r="24133" ht="13.8" x14ac:dyDescent="0.25"/>
    <row r="24134" ht="13.8" x14ac:dyDescent="0.25"/>
    <row r="24135" ht="13.8" x14ac:dyDescent="0.25"/>
    <row r="24136" ht="13.8" x14ac:dyDescent="0.25"/>
    <row r="24137" ht="13.8" x14ac:dyDescent="0.25"/>
    <row r="24138" ht="13.8" x14ac:dyDescent="0.25"/>
    <row r="24139" ht="13.8" x14ac:dyDescent="0.25"/>
    <row r="24140" ht="13.8" x14ac:dyDescent="0.25"/>
    <row r="24141" ht="13.8" x14ac:dyDescent="0.25"/>
    <row r="24142" ht="13.8" x14ac:dyDescent="0.25"/>
    <row r="24143" ht="13.8" x14ac:dyDescent="0.25"/>
    <row r="24144" ht="13.8" x14ac:dyDescent="0.25"/>
    <row r="24145" ht="13.8" x14ac:dyDescent="0.25"/>
    <row r="24146" ht="13.8" x14ac:dyDescent="0.25"/>
    <row r="24147" ht="13.8" x14ac:dyDescent="0.25"/>
    <row r="24148" ht="13.8" x14ac:dyDescent="0.25"/>
    <row r="24149" ht="13.8" x14ac:dyDescent="0.25"/>
    <row r="24150" ht="13.8" x14ac:dyDescent="0.25"/>
    <row r="24151" ht="13.8" x14ac:dyDescent="0.25"/>
    <row r="24152" ht="13.8" x14ac:dyDescent="0.25"/>
    <row r="24153" ht="13.8" x14ac:dyDescent="0.25"/>
    <row r="24154" ht="13.8" x14ac:dyDescent="0.25"/>
    <row r="24155" ht="13.8" x14ac:dyDescent="0.25"/>
    <row r="24156" ht="13.8" x14ac:dyDescent="0.25"/>
    <row r="24157" ht="13.8" x14ac:dyDescent="0.25"/>
    <row r="24158" ht="13.8" x14ac:dyDescent="0.25"/>
    <row r="24159" ht="13.8" x14ac:dyDescent="0.25"/>
    <row r="24160" ht="13.8" x14ac:dyDescent="0.25"/>
    <row r="24161" ht="13.8" x14ac:dyDescent="0.25"/>
    <row r="24162" ht="13.8" x14ac:dyDescent="0.25"/>
    <row r="24163" ht="13.8" x14ac:dyDescent="0.25"/>
    <row r="24164" ht="13.8" x14ac:dyDescent="0.25"/>
    <row r="24165" ht="13.8" x14ac:dyDescent="0.25"/>
    <row r="24166" ht="13.8" x14ac:dyDescent="0.25"/>
    <row r="24167" ht="13.8" x14ac:dyDescent="0.25"/>
    <row r="24168" ht="13.8" x14ac:dyDescent="0.25"/>
    <row r="24169" ht="13.8" x14ac:dyDescent="0.25"/>
    <row r="24170" ht="13.8" x14ac:dyDescent="0.25"/>
    <row r="24171" ht="13.8" x14ac:dyDescent="0.25"/>
    <row r="24172" ht="13.8" x14ac:dyDescent="0.25"/>
    <row r="24173" ht="13.8" x14ac:dyDescent="0.25"/>
    <row r="24174" ht="13.8" x14ac:dyDescent="0.25"/>
    <row r="24175" ht="13.8" x14ac:dyDescent="0.25"/>
    <row r="24176" ht="13.8" x14ac:dyDescent="0.25"/>
    <row r="24177" ht="13.8" x14ac:dyDescent="0.25"/>
    <row r="24178" ht="13.8" x14ac:dyDescent="0.25"/>
    <row r="24179" ht="13.8" x14ac:dyDescent="0.25"/>
    <row r="24180" ht="13.8" x14ac:dyDescent="0.25"/>
    <row r="24181" ht="13.8" x14ac:dyDescent="0.25"/>
    <row r="24182" ht="13.8" x14ac:dyDescent="0.25"/>
    <row r="24183" ht="13.8" x14ac:dyDescent="0.25"/>
    <row r="24184" ht="13.8" x14ac:dyDescent="0.25"/>
    <row r="24185" ht="13.8" x14ac:dyDescent="0.25"/>
    <row r="24186" ht="13.8" x14ac:dyDescent="0.25"/>
    <row r="24187" ht="13.8" x14ac:dyDescent="0.25"/>
    <row r="24188" ht="13.8" x14ac:dyDescent="0.25"/>
    <row r="24189" ht="13.8" x14ac:dyDescent="0.25"/>
    <row r="24190" ht="13.8" x14ac:dyDescent="0.25"/>
    <row r="24191" ht="13.8" x14ac:dyDescent="0.25"/>
    <row r="24192" ht="13.8" x14ac:dyDescent="0.25"/>
    <row r="24193" ht="13.8" x14ac:dyDescent="0.25"/>
    <row r="24194" ht="13.8" x14ac:dyDescent="0.25"/>
    <row r="24195" ht="13.8" x14ac:dyDescent="0.25"/>
    <row r="24196" ht="13.8" x14ac:dyDescent="0.25"/>
    <row r="24197" ht="13.8" x14ac:dyDescent="0.25"/>
    <row r="24198" ht="13.8" x14ac:dyDescent="0.25"/>
    <row r="24199" ht="13.8" x14ac:dyDescent="0.25"/>
    <row r="24200" ht="13.8" x14ac:dyDescent="0.25"/>
    <row r="24201" ht="13.8" x14ac:dyDescent="0.25"/>
    <row r="24202" ht="13.8" x14ac:dyDescent="0.25"/>
    <row r="24203" ht="13.8" x14ac:dyDescent="0.25"/>
    <row r="24204" ht="13.8" x14ac:dyDescent="0.25"/>
    <row r="24205" ht="13.8" x14ac:dyDescent="0.25"/>
    <row r="24206" ht="13.8" x14ac:dyDescent="0.25"/>
    <row r="24207" ht="13.8" x14ac:dyDescent="0.25"/>
    <row r="24208" ht="13.8" x14ac:dyDescent="0.25"/>
    <row r="24209" ht="13.8" x14ac:dyDescent="0.25"/>
    <row r="24210" ht="13.8" x14ac:dyDescent="0.25"/>
    <row r="24211" ht="13.8" x14ac:dyDescent="0.25"/>
    <row r="24212" ht="13.8" x14ac:dyDescent="0.25"/>
    <row r="24213" ht="13.8" x14ac:dyDescent="0.25"/>
    <row r="24214" ht="13.8" x14ac:dyDescent="0.25"/>
    <row r="24215" ht="13.8" x14ac:dyDescent="0.25"/>
    <row r="24216" ht="13.8" x14ac:dyDescent="0.25"/>
    <row r="24217" ht="13.8" x14ac:dyDescent="0.25"/>
    <row r="24218" ht="13.8" x14ac:dyDescent="0.25"/>
    <row r="24219" ht="13.8" x14ac:dyDescent="0.25"/>
    <row r="24220" ht="13.8" x14ac:dyDescent="0.25"/>
    <row r="24221" ht="13.8" x14ac:dyDescent="0.25"/>
    <row r="24222" ht="13.8" x14ac:dyDescent="0.25"/>
    <row r="24223" ht="13.8" x14ac:dyDescent="0.25"/>
    <row r="24224" ht="13.8" x14ac:dyDescent="0.25"/>
    <row r="24225" ht="13.8" x14ac:dyDescent="0.25"/>
    <row r="24226" ht="13.8" x14ac:dyDescent="0.25"/>
    <row r="24227" ht="13.8" x14ac:dyDescent="0.25"/>
    <row r="24228" ht="13.8" x14ac:dyDescent="0.25"/>
    <row r="24229" ht="13.8" x14ac:dyDescent="0.25"/>
    <row r="24230" ht="13.8" x14ac:dyDescent="0.25"/>
    <row r="24231" ht="13.8" x14ac:dyDescent="0.25"/>
    <row r="24232" ht="13.8" x14ac:dyDescent="0.25"/>
    <row r="24233" ht="13.8" x14ac:dyDescent="0.25"/>
    <row r="24234" ht="13.8" x14ac:dyDescent="0.25"/>
    <row r="24235" ht="13.8" x14ac:dyDescent="0.25"/>
    <row r="24236" ht="13.8" x14ac:dyDescent="0.25"/>
    <row r="24237" ht="13.8" x14ac:dyDescent="0.25"/>
    <row r="24238" ht="13.8" x14ac:dyDescent="0.25"/>
    <row r="24239" ht="13.8" x14ac:dyDescent="0.25"/>
    <row r="24240" ht="13.8" x14ac:dyDescent="0.25"/>
    <row r="24241" ht="13.8" x14ac:dyDescent="0.25"/>
    <row r="24242" ht="13.8" x14ac:dyDescent="0.25"/>
    <row r="24243" ht="13.8" x14ac:dyDescent="0.25"/>
    <row r="24244" ht="13.8" x14ac:dyDescent="0.25"/>
    <row r="24245" ht="13.8" x14ac:dyDescent="0.25"/>
    <row r="24246" ht="13.8" x14ac:dyDescent="0.25"/>
    <row r="24247" ht="13.8" x14ac:dyDescent="0.25"/>
    <row r="24248" ht="13.8" x14ac:dyDescent="0.25"/>
    <row r="24249" ht="13.8" x14ac:dyDescent="0.25"/>
    <row r="24250" ht="13.8" x14ac:dyDescent="0.25"/>
    <row r="24251" ht="13.8" x14ac:dyDescent="0.25"/>
    <row r="24252" ht="13.8" x14ac:dyDescent="0.25"/>
    <row r="24253" ht="13.8" x14ac:dyDescent="0.25"/>
    <row r="24254" ht="13.8" x14ac:dyDescent="0.25"/>
    <row r="24255" ht="13.8" x14ac:dyDescent="0.25"/>
    <row r="24256" ht="13.8" x14ac:dyDescent="0.25"/>
    <row r="24257" ht="13.8" x14ac:dyDescent="0.25"/>
    <row r="24258" ht="13.8" x14ac:dyDescent="0.25"/>
    <row r="24259" ht="13.8" x14ac:dyDescent="0.25"/>
    <row r="24260" ht="13.8" x14ac:dyDescent="0.25"/>
    <row r="24261" ht="13.8" x14ac:dyDescent="0.25"/>
    <row r="24262" ht="13.8" x14ac:dyDescent="0.25"/>
    <row r="24263" ht="13.8" x14ac:dyDescent="0.25"/>
    <row r="24264" ht="13.8" x14ac:dyDescent="0.25"/>
    <row r="24265" ht="13.8" x14ac:dyDescent="0.25"/>
    <row r="24266" ht="13.8" x14ac:dyDescent="0.25"/>
    <row r="24267" ht="13.8" x14ac:dyDescent="0.25"/>
    <row r="24268" ht="13.8" x14ac:dyDescent="0.25"/>
    <row r="24269" ht="13.8" x14ac:dyDescent="0.25"/>
    <row r="24270" ht="13.8" x14ac:dyDescent="0.25"/>
    <row r="24271" ht="13.8" x14ac:dyDescent="0.25"/>
    <row r="24272" ht="13.8" x14ac:dyDescent="0.25"/>
    <row r="24273" ht="13.8" x14ac:dyDescent="0.25"/>
    <row r="24274" ht="13.8" x14ac:dyDescent="0.25"/>
    <row r="24275" ht="13.8" x14ac:dyDescent="0.25"/>
    <row r="24276" ht="13.8" x14ac:dyDescent="0.25"/>
    <row r="24277" ht="13.8" x14ac:dyDescent="0.25"/>
    <row r="24278" ht="13.8" x14ac:dyDescent="0.25"/>
    <row r="24279" ht="13.8" x14ac:dyDescent="0.25"/>
    <row r="24280" ht="13.8" x14ac:dyDescent="0.25"/>
    <row r="24281" ht="13.8" x14ac:dyDescent="0.25"/>
    <row r="24282" ht="13.8" x14ac:dyDescent="0.25"/>
    <row r="24283" ht="13.8" x14ac:dyDescent="0.25"/>
    <row r="24284" ht="13.8" x14ac:dyDescent="0.25"/>
    <row r="24285" ht="13.8" x14ac:dyDescent="0.25"/>
    <row r="24286" ht="13.8" x14ac:dyDescent="0.25"/>
    <row r="24287" ht="13.8" x14ac:dyDescent="0.25"/>
    <row r="24288" ht="13.8" x14ac:dyDescent="0.25"/>
    <row r="24289" ht="13.8" x14ac:dyDescent="0.25"/>
    <row r="24290" ht="13.8" x14ac:dyDescent="0.25"/>
    <row r="24291" ht="13.8" x14ac:dyDescent="0.25"/>
    <row r="24292" ht="13.8" x14ac:dyDescent="0.25"/>
    <row r="24293" ht="13.8" x14ac:dyDescent="0.25"/>
    <row r="24294" ht="13.8" x14ac:dyDescent="0.25"/>
    <row r="24295" ht="13.8" x14ac:dyDescent="0.25"/>
    <row r="24296" ht="13.8" x14ac:dyDescent="0.25"/>
    <row r="24297" ht="13.8" x14ac:dyDescent="0.25"/>
    <row r="24298" ht="13.8" x14ac:dyDescent="0.25"/>
    <row r="24299" ht="13.8" x14ac:dyDescent="0.25"/>
    <row r="24300" ht="13.8" x14ac:dyDescent="0.25"/>
    <row r="24301" ht="13.8" x14ac:dyDescent="0.25"/>
    <row r="24302" ht="13.8" x14ac:dyDescent="0.25"/>
    <row r="24303" ht="13.8" x14ac:dyDescent="0.25"/>
    <row r="24304" ht="13.8" x14ac:dyDescent="0.25"/>
    <row r="24305" ht="13.8" x14ac:dyDescent="0.25"/>
    <row r="24306" ht="13.8" x14ac:dyDescent="0.25"/>
    <row r="24307" ht="13.8" x14ac:dyDescent="0.25"/>
    <row r="24308" ht="13.8" x14ac:dyDescent="0.25"/>
    <row r="24309" ht="13.8" x14ac:dyDescent="0.25"/>
    <row r="24310" ht="13.8" x14ac:dyDescent="0.25"/>
    <row r="24311" ht="13.8" x14ac:dyDescent="0.25"/>
    <row r="24312" ht="13.8" x14ac:dyDescent="0.25"/>
    <row r="24313" ht="13.8" x14ac:dyDescent="0.25"/>
    <row r="24314" ht="13.8" x14ac:dyDescent="0.25"/>
    <row r="24315" ht="13.8" x14ac:dyDescent="0.25"/>
    <row r="24316" ht="13.8" x14ac:dyDescent="0.25"/>
    <row r="24317" ht="13.8" x14ac:dyDescent="0.25"/>
    <row r="24318" ht="13.8" x14ac:dyDescent="0.25"/>
    <row r="24319" ht="13.8" x14ac:dyDescent="0.25"/>
    <row r="24320" ht="13.8" x14ac:dyDescent="0.25"/>
    <row r="24321" ht="13.8" x14ac:dyDescent="0.25"/>
    <row r="24322" ht="13.8" x14ac:dyDescent="0.25"/>
    <row r="24323" ht="13.8" x14ac:dyDescent="0.25"/>
    <row r="24324" ht="13.8" x14ac:dyDescent="0.25"/>
    <row r="24325" ht="13.8" x14ac:dyDescent="0.25"/>
    <row r="24326" ht="13.8" x14ac:dyDescent="0.25"/>
    <row r="24327" ht="13.8" x14ac:dyDescent="0.25"/>
    <row r="24328" ht="13.8" x14ac:dyDescent="0.25"/>
    <row r="24329" ht="13.8" x14ac:dyDescent="0.25"/>
    <row r="24330" ht="13.8" x14ac:dyDescent="0.25"/>
    <row r="24331" ht="13.8" x14ac:dyDescent="0.25"/>
    <row r="24332" ht="13.8" x14ac:dyDescent="0.25"/>
    <row r="24333" ht="13.8" x14ac:dyDescent="0.25"/>
    <row r="24334" ht="13.8" x14ac:dyDescent="0.25"/>
    <row r="24335" ht="13.8" x14ac:dyDescent="0.25"/>
    <row r="24336" ht="13.8" x14ac:dyDescent="0.25"/>
    <row r="24337" ht="13.8" x14ac:dyDescent="0.25"/>
    <row r="24338" ht="13.8" x14ac:dyDescent="0.25"/>
    <row r="24339" ht="13.8" x14ac:dyDescent="0.25"/>
    <row r="24340" ht="13.8" x14ac:dyDescent="0.25"/>
    <row r="24341" ht="13.8" x14ac:dyDescent="0.25"/>
    <row r="24342" ht="13.8" x14ac:dyDescent="0.25"/>
    <row r="24343" ht="13.8" x14ac:dyDescent="0.25"/>
    <row r="24344" ht="13.8" x14ac:dyDescent="0.25"/>
    <row r="24345" ht="13.8" x14ac:dyDescent="0.25"/>
    <row r="24346" ht="13.8" x14ac:dyDescent="0.25"/>
    <row r="24347" ht="13.8" x14ac:dyDescent="0.25"/>
    <row r="24348" ht="13.8" x14ac:dyDescent="0.25"/>
    <row r="24349" ht="13.8" x14ac:dyDescent="0.25"/>
    <row r="24350" ht="13.8" x14ac:dyDescent="0.25"/>
    <row r="24351" ht="13.8" x14ac:dyDescent="0.25"/>
    <row r="24352" ht="13.8" x14ac:dyDescent="0.25"/>
    <row r="24353" ht="13.8" x14ac:dyDescent="0.25"/>
    <row r="24354" ht="13.8" x14ac:dyDescent="0.25"/>
    <row r="24355" ht="13.8" x14ac:dyDescent="0.25"/>
    <row r="24356" ht="13.8" x14ac:dyDescent="0.25"/>
    <row r="24357" ht="13.8" x14ac:dyDescent="0.25"/>
    <row r="24358" ht="13.8" x14ac:dyDescent="0.25"/>
    <row r="24359" ht="13.8" x14ac:dyDescent="0.25"/>
    <row r="24360" ht="13.8" x14ac:dyDescent="0.25"/>
    <row r="24361" ht="13.8" x14ac:dyDescent="0.25"/>
    <row r="24362" ht="13.8" x14ac:dyDescent="0.25"/>
    <row r="24363" ht="13.8" x14ac:dyDescent="0.25"/>
    <row r="24364" ht="13.8" x14ac:dyDescent="0.25"/>
    <row r="24365" ht="13.8" x14ac:dyDescent="0.25"/>
    <row r="24366" ht="13.8" x14ac:dyDescent="0.25"/>
    <row r="24367" ht="13.8" x14ac:dyDescent="0.25"/>
    <row r="24368" ht="13.8" x14ac:dyDescent="0.25"/>
    <row r="24369" ht="13.8" x14ac:dyDescent="0.25"/>
    <row r="24370" ht="13.8" x14ac:dyDescent="0.25"/>
    <row r="24371" ht="13.8" x14ac:dyDescent="0.25"/>
    <row r="24372" ht="13.8" x14ac:dyDescent="0.25"/>
    <row r="24373" ht="13.8" x14ac:dyDescent="0.25"/>
    <row r="24374" ht="13.8" x14ac:dyDescent="0.25"/>
    <row r="24375" ht="13.8" x14ac:dyDescent="0.25"/>
    <row r="24376" ht="13.8" x14ac:dyDescent="0.25"/>
    <row r="24377" ht="13.8" x14ac:dyDescent="0.25"/>
    <row r="24378" ht="13.8" x14ac:dyDescent="0.25"/>
    <row r="24379" ht="13.8" x14ac:dyDescent="0.25"/>
    <row r="24380" ht="13.8" x14ac:dyDescent="0.25"/>
    <row r="24381" ht="13.8" x14ac:dyDescent="0.25"/>
    <row r="24382" ht="13.8" x14ac:dyDescent="0.25"/>
    <row r="24383" ht="13.8" x14ac:dyDescent="0.25"/>
    <row r="24384" ht="13.8" x14ac:dyDescent="0.25"/>
    <row r="24385" ht="13.8" x14ac:dyDescent="0.25"/>
    <row r="24386" ht="13.8" x14ac:dyDescent="0.25"/>
    <row r="24387" ht="13.8" x14ac:dyDescent="0.25"/>
    <row r="24388" ht="13.8" x14ac:dyDescent="0.25"/>
    <row r="24389" ht="13.8" x14ac:dyDescent="0.25"/>
    <row r="24390" ht="13.8" x14ac:dyDescent="0.25"/>
    <row r="24391" ht="13.8" x14ac:dyDescent="0.25"/>
    <row r="24392" ht="13.8" x14ac:dyDescent="0.25"/>
    <row r="24393" ht="13.8" x14ac:dyDescent="0.25"/>
    <row r="24394" ht="13.8" x14ac:dyDescent="0.25"/>
    <row r="24395" ht="13.8" x14ac:dyDescent="0.25"/>
    <row r="24396" ht="13.8" x14ac:dyDescent="0.25"/>
    <row r="24397" ht="13.8" x14ac:dyDescent="0.25"/>
    <row r="24398" ht="13.8" x14ac:dyDescent="0.25"/>
    <row r="24399" ht="13.8" x14ac:dyDescent="0.25"/>
    <row r="24400" ht="13.8" x14ac:dyDescent="0.25"/>
    <row r="24401" ht="13.8" x14ac:dyDescent="0.25"/>
    <row r="24402" ht="13.8" x14ac:dyDescent="0.25"/>
    <row r="24403" ht="13.8" x14ac:dyDescent="0.25"/>
    <row r="24404" ht="13.8" x14ac:dyDescent="0.25"/>
    <row r="24405" ht="13.8" x14ac:dyDescent="0.25"/>
    <row r="24406" ht="13.8" x14ac:dyDescent="0.25"/>
    <row r="24407" ht="13.8" x14ac:dyDescent="0.25"/>
    <row r="24408" ht="13.8" x14ac:dyDescent="0.25"/>
    <row r="24409" ht="13.8" x14ac:dyDescent="0.25"/>
    <row r="24410" ht="13.8" x14ac:dyDescent="0.25"/>
    <row r="24411" ht="13.8" x14ac:dyDescent="0.25"/>
    <row r="24412" ht="13.8" x14ac:dyDescent="0.25"/>
    <row r="24413" ht="13.8" x14ac:dyDescent="0.25"/>
    <row r="24414" ht="13.8" x14ac:dyDescent="0.25"/>
    <row r="24415" ht="13.8" x14ac:dyDescent="0.25"/>
    <row r="24416" ht="13.8" x14ac:dyDescent="0.25"/>
    <row r="24417" ht="13.8" x14ac:dyDescent="0.25"/>
    <row r="24418" ht="13.8" x14ac:dyDescent="0.25"/>
    <row r="24419" ht="13.8" x14ac:dyDescent="0.25"/>
    <row r="24420" ht="13.8" x14ac:dyDescent="0.25"/>
    <row r="24421" ht="13.8" x14ac:dyDescent="0.25"/>
    <row r="24422" ht="13.8" x14ac:dyDescent="0.25"/>
    <row r="24423" ht="13.8" x14ac:dyDescent="0.25"/>
    <row r="24424" ht="13.8" x14ac:dyDescent="0.25"/>
    <row r="24425" ht="13.8" x14ac:dyDescent="0.25"/>
    <row r="24426" ht="13.8" x14ac:dyDescent="0.25"/>
    <row r="24427" ht="13.8" x14ac:dyDescent="0.25"/>
    <row r="24428" ht="13.8" x14ac:dyDescent="0.25"/>
    <row r="24429" ht="13.8" x14ac:dyDescent="0.25"/>
    <row r="24430" ht="13.8" x14ac:dyDescent="0.25"/>
    <row r="24431" ht="13.8" x14ac:dyDescent="0.25"/>
    <row r="24432" ht="13.8" x14ac:dyDescent="0.25"/>
    <row r="24433" ht="13.8" x14ac:dyDescent="0.25"/>
    <row r="24434" ht="13.8" x14ac:dyDescent="0.25"/>
    <row r="24435" ht="13.8" x14ac:dyDescent="0.25"/>
    <row r="24436" ht="13.8" x14ac:dyDescent="0.25"/>
    <row r="24437" ht="13.8" x14ac:dyDescent="0.25"/>
    <row r="24438" ht="13.8" x14ac:dyDescent="0.25"/>
    <row r="24439" ht="13.8" x14ac:dyDescent="0.25"/>
    <row r="24440" ht="13.8" x14ac:dyDescent="0.25"/>
    <row r="24441" ht="13.8" x14ac:dyDescent="0.25"/>
    <row r="24442" ht="13.8" x14ac:dyDescent="0.25"/>
    <row r="24443" ht="13.8" x14ac:dyDescent="0.25"/>
    <row r="24444" ht="13.8" x14ac:dyDescent="0.25"/>
    <row r="24445" ht="13.8" x14ac:dyDescent="0.25"/>
    <row r="24446" ht="13.8" x14ac:dyDescent="0.25"/>
    <row r="24447" ht="13.8" x14ac:dyDescent="0.25"/>
    <row r="24448" ht="13.8" x14ac:dyDescent="0.25"/>
    <row r="24449" ht="13.8" x14ac:dyDescent="0.25"/>
    <row r="24450" ht="13.8" x14ac:dyDescent="0.25"/>
    <row r="24451" ht="13.8" x14ac:dyDescent="0.25"/>
    <row r="24452" ht="13.8" x14ac:dyDescent="0.25"/>
    <row r="24453" ht="13.8" x14ac:dyDescent="0.25"/>
    <row r="24454" ht="13.8" x14ac:dyDescent="0.25"/>
    <row r="24455" ht="13.8" x14ac:dyDescent="0.25"/>
    <row r="24456" ht="13.8" x14ac:dyDescent="0.25"/>
    <row r="24457" ht="13.8" x14ac:dyDescent="0.25"/>
    <row r="24458" ht="13.8" x14ac:dyDescent="0.25"/>
    <row r="24459" ht="13.8" x14ac:dyDescent="0.25"/>
    <row r="24460" ht="13.8" x14ac:dyDescent="0.25"/>
    <row r="24461" ht="13.8" x14ac:dyDescent="0.25"/>
    <row r="24462" ht="13.8" x14ac:dyDescent="0.25"/>
    <row r="24463" ht="13.8" x14ac:dyDescent="0.25"/>
    <row r="24464" ht="13.8" x14ac:dyDescent="0.25"/>
    <row r="24465" ht="13.8" x14ac:dyDescent="0.25"/>
    <row r="24466" ht="13.8" x14ac:dyDescent="0.25"/>
    <row r="24467" ht="13.8" x14ac:dyDescent="0.25"/>
    <row r="24468" ht="13.8" x14ac:dyDescent="0.25"/>
    <row r="24469" ht="13.8" x14ac:dyDescent="0.25"/>
    <row r="24470" ht="13.8" x14ac:dyDescent="0.25"/>
    <row r="24471" ht="13.8" x14ac:dyDescent="0.25"/>
    <row r="24472" ht="13.8" x14ac:dyDescent="0.25"/>
    <row r="24473" ht="13.8" x14ac:dyDescent="0.25"/>
    <row r="24474" ht="13.8" x14ac:dyDescent="0.25"/>
    <row r="24475" ht="13.8" x14ac:dyDescent="0.25"/>
    <row r="24476" ht="13.8" x14ac:dyDescent="0.25"/>
    <row r="24477" ht="13.8" x14ac:dyDescent="0.25"/>
    <row r="24478" ht="13.8" x14ac:dyDescent="0.25"/>
    <row r="24479" ht="13.8" x14ac:dyDescent="0.25"/>
    <row r="24480" ht="13.8" x14ac:dyDescent="0.25"/>
    <row r="24481" ht="13.8" x14ac:dyDescent="0.25"/>
    <row r="24482" ht="13.8" x14ac:dyDescent="0.25"/>
    <row r="24483" ht="13.8" x14ac:dyDescent="0.25"/>
    <row r="24484" ht="13.8" x14ac:dyDescent="0.25"/>
    <row r="24485" ht="13.8" x14ac:dyDescent="0.25"/>
    <row r="24486" ht="13.8" x14ac:dyDescent="0.25"/>
    <row r="24487" ht="13.8" x14ac:dyDescent="0.25"/>
    <row r="24488" ht="13.8" x14ac:dyDescent="0.25"/>
    <row r="24489" ht="13.8" x14ac:dyDescent="0.25"/>
    <row r="24490" ht="13.8" x14ac:dyDescent="0.25"/>
    <row r="24491" ht="13.8" x14ac:dyDescent="0.25"/>
    <row r="24492" ht="13.8" x14ac:dyDescent="0.25"/>
    <row r="24493" ht="13.8" x14ac:dyDescent="0.25"/>
    <row r="24494" ht="13.8" x14ac:dyDescent="0.25"/>
    <row r="24495" ht="13.8" x14ac:dyDescent="0.25"/>
    <row r="24496" ht="13.8" x14ac:dyDescent="0.25"/>
    <row r="24497" ht="13.8" x14ac:dyDescent="0.25"/>
    <row r="24498" ht="13.8" x14ac:dyDescent="0.25"/>
    <row r="24499" ht="13.8" x14ac:dyDescent="0.25"/>
    <row r="24500" ht="13.8" x14ac:dyDescent="0.25"/>
    <row r="24501" ht="13.8" x14ac:dyDescent="0.25"/>
    <row r="24502" ht="13.8" x14ac:dyDescent="0.25"/>
    <row r="24503" ht="13.8" x14ac:dyDescent="0.25"/>
    <row r="24504" ht="13.8" x14ac:dyDescent="0.25"/>
    <row r="24505" ht="13.8" x14ac:dyDescent="0.25"/>
    <row r="24506" ht="13.8" x14ac:dyDescent="0.25"/>
    <row r="24507" ht="13.8" x14ac:dyDescent="0.25"/>
    <row r="24508" ht="13.8" x14ac:dyDescent="0.25"/>
    <row r="24509" ht="13.8" x14ac:dyDescent="0.25"/>
    <row r="24510" ht="13.8" x14ac:dyDescent="0.25"/>
    <row r="24511" ht="13.8" x14ac:dyDescent="0.25"/>
    <row r="24512" ht="13.8" x14ac:dyDescent="0.25"/>
    <row r="24513" ht="13.8" x14ac:dyDescent="0.25"/>
    <row r="24514" ht="13.8" x14ac:dyDescent="0.25"/>
    <row r="24515" ht="13.8" x14ac:dyDescent="0.25"/>
    <row r="24516" ht="13.8" x14ac:dyDescent="0.25"/>
    <row r="24517" ht="13.8" x14ac:dyDescent="0.25"/>
    <row r="24518" ht="13.8" x14ac:dyDescent="0.25"/>
    <row r="24519" ht="13.8" x14ac:dyDescent="0.25"/>
    <row r="24520" ht="13.8" x14ac:dyDescent="0.25"/>
    <row r="24521" ht="13.8" x14ac:dyDescent="0.25"/>
    <row r="24522" ht="13.8" x14ac:dyDescent="0.25"/>
    <row r="24523" ht="13.8" x14ac:dyDescent="0.25"/>
    <row r="24524" ht="13.8" x14ac:dyDescent="0.25"/>
    <row r="24525" ht="13.8" x14ac:dyDescent="0.25"/>
    <row r="24526" ht="13.8" x14ac:dyDescent="0.25"/>
    <row r="24527" ht="13.8" x14ac:dyDescent="0.25"/>
    <row r="24528" ht="13.8" x14ac:dyDescent="0.25"/>
    <row r="24529" ht="13.8" x14ac:dyDescent="0.25"/>
    <row r="24530" ht="13.8" x14ac:dyDescent="0.25"/>
    <row r="24531" ht="13.8" x14ac:dyDescent="0.25"/>
    <row r="24532" ht="13.8" x14ac:dyDescent="0.25"/>
    <row r="24533" ht="13.8" x14ac:dyDescent="0.25"/>
    <row r="24534" ht="13.8" x14ac:dyDescent="0.25"/>
    <row r="24535" ht="13.8" x14ac:dyDescent="0.25"/>
    <row r="24536" ht="13.8" x14ac:dyDescent="0.25"/>
    <row r="24537" ht="13.8" x14ac:dyDescent="0.25"/>
    <row r="24538" ht="13.8" x14ac:dyDescent="0.25"/>
    <row r="24539" ht="13.8" x14ac:dyDescent="0.25"/>
    <row r="24540" ht="13.8" x14ac:dyDescent="0.25"/>
    <row r="24541" ht="13.8" x14ac:dyDescent="0.25"/>
    <row r="24542" ht="13.8" x14ac:dyDescent="0.25"/>
    <row r="24543" ht="13.8" x14ac:dyDescent="0.25"/>
    <row r="24544" ht="13.8" x14ac:dyDescent="0.25"/>
    <row r="24545" ht="13.8" x14ac:dyDescent="0.25"/>
    <row r="24546" ht="13.8" x14ac:dyDescent="0.25"/>
    <row r="24547" ht="13.8" x14ac:dyDescent="0.25"/>
    <row r="24548" ht="13.8" x14ac:dyDescent="0.25"/>
    <row r="24549" ht="13.8" x14ac:dyDescent="0.25"/>
    <row r="24550" ht="13.8" x14ac:dyDescent="0.25"/>
    <row r="24551" ht="13.8" x14ac:dyDescent="0.25"/>
    <row r="24552" ht="13.8" x14ac:dyDescent="0.25"/>
    <row r="24553" ht="13.8" x14ac:dyDescent="0.25"/>
    <row r="24554" ht="13.8" x14ac:dyDescent="0.25"/>
    <row r="24555" ht="13.8" x14ac:dyDescent="0.25"/>
    <row r="24556" ht="13.8" x14ac:dyDescent="0.25"/>
    <row r="24557" ht="13.8" x14ac:dyDescent="0.25"/>
    <row r="24558" ht="13.8" x14ac:dyDescent="0.25"/>
    <row r="24559" ht="13.8" x14ac:dyDescent="0.25"/>
    <row r="24560" ht="13.8" x14ac:dyDescent="0.25"/>
    <row r="24561" ht="13.8" x14ac:dyDescent="0.25"/>
    <row r="24562" ht="13.8" x14ac:dyDescent="0.25"/>
    <row r="24563" ht="13.8" x14ac:dyDescent="0.25"/>
    <row r="24564" ht="13.8" x14ac:dyDescent="0.25"/>
    <row r="24565" ht="13.8" x14ac:dyDescent="0.25"/>
    <row r="24566" ht="13.8" x14ac:dyDescent="0.25"/>
    <row r="24567" ht="13.8" x14ac:dyDescent="0.25"/>
    <row r="24568" ht="13.8" x14ac:dyDescent="0.25"/>
    <row r="24569" ht="13.8" x14ac:dyDescent="0.25"/>
    <row r="24570" ht="13.8" x14ac:dyDescent="0.25"/>
    <row r="24571" ht="13.8" x14ac:dyDescent="0.25"/>
    <row r="24572" ht="13.8" x14ac:dyDescent="0.25"/>
    <row r="24573" ht="13.8" x14ac:dyDescent="0.25"/>
    <row r="24574" ht="13.8" x14ac:dyDescent="0.25"/>
    <row r="24575" ht="13.8" x14ac:dyDescent="0.25"/>
    <row r="24576" ht="13.8" x14ac:dyDescent="0.25"/>
    <row r="24577" ht="13.8" x14ac:dyDescent="0.25"/>
    <row r="24578" ht="13.8" x14ac:dyDescent="0.25"/>
    <row r="24579" ht="13.8" x14ac:dyDescent="0.25"/>
    <row r="24580" ht="13.8" x14ac:dyDescent="0.25"/>
    <row r="24581" ht="13.8" x14ac:dyDescent="0.25"/>
    <row r="24582" ht="13.8" x14ac:dyDescent="0.25"/>
    <row r="24583" ht="13.8" x14ac:dyDescent="0.25"/>
    <row r="24584" ht="13.8" x14ac:dyDescent="0.25"/>
    <row r="24585" ht="13.8" x14ac:dyDescent="0.25"/>
    <row r="24586" ht="13.8" x14ac:dyDescent="0.25"/>
    <row r="24587" ht="13.8" x14ac:dyDescent="0.25"/>
    <row r="24588" ht="13.8" x14ac:dyDescent="0.25"/>
    <row r="24589" ht="13.8" x14ac:dyDescent="0.25"/>
    <row r="24590" ht="13.8" x14ac:dyDescent="0.25"/>
    <row r="24591" ht="13.8" x14ac:dyDescent="0.25"/>
    <row r="24592" ht="13.8" x14ac:dyDescent="0.25"/>
    <row r="24593" ht="13.8" x14ac:dyDescent="0.25"/>
    <row r="24594" ht="13.8" x14ac:dyDescent="0.25"/>
    <row r="24595" ht="13.8" x14ac:dyDescent="0.25"/>
    <row r="24596" ht="13.8" x14ac:dyDescent="0.25"/>
    <row r="24597" ht="13.8" x14ac:dyDescent="0.25"/>
    <row r="24598" ht="13.8" x14ac:dyDescent="0.25"/>
    <row r="24599" ht="13.8" x14ac:dyDescent="0.25"/>
    <row r="24600" ht="13.8" x14ac:dyDescent="0.25"/>
    <row r="24601" ht="13.8" x14ac:dyDescent="0.25"/>
    <row r="24602" ht="13.8" x14ac:dyDescent="0.25"/>
    <row r="24603" ht="13.8" x14ac:dyDescent="0.25"/>
    <row r="24604" ht="13.8" x14ac:dyDescent="0.25"/>
    <row r="24605" ht="13.8" x14ac:dyDescent="0.25"/>
    <row r="24606" ht="13.8" x14ac:dyDescent="0.25"/>
    <row r="24607" ht="13.8" x14ac:dyDescent="0.25"/>
    <row r="24608" ht="13.8" x14ac:dyDescent="0.25"/>
    <row r="24609" ht="13.8" x14ac:dyDescent="0.25"/>
    <row r="24610" ht="13.8" x14ac:dyDescent="0.25"/>
    <row r="24611" ht="13.8" x14ac:dyDescent="0.25"/>
    <row r="24612" ht="13.8" x14ac:dyDescent="0.25"/>
    <row r="24613" ht="13.8" x14ac:dyDescent="0.25"/>
    <row r="24614" ht="13.8" x14ac:dyDescent="0.25"/>
    <row r="24615" ht="13.8" x14ac:dyDescent="0.25"/>
    <row r="24616" ht="13.8" x14ac:dyDescent="0.25"/>
    <row r="24617" ht="13.8" x14ac:dyDescent="0.25"/>
    <row r="24618" ht="13.8" x14ac:dyDescent="0.25"/>
    <row r="24619" ht="13.8" x14ac:dyDescent="0.25"/>
    <row r="24620" ht="13.8" x14ac:dyDescent="0.25"/>
    <row r="24621" ht="13.8" x14ac:dyDescent="0.25"/>
    <row r="24622" ht="13.8" x14ac:dyDescent="0.25"/>
    <row r="24623" ht="13.8" x14ac:dyDescent="0.25"/>
    <row r="24624" ht="13.8" x14ac:dyDescent="0.25"/>
    <row r="24625" ht="13.8" x14ac:dyDescent="0.25"/>
    <row r="24626" ht="13.8" x14ac:dyDescent="0.25"/>
    <row r="24627" ht="13.8" x14ac:dyDescent="0.25"/>
    <row r="24628" ht="13.8" x14ac:dyDescent="0.25"/>
    <row r="24629" ht="13.8" x14ac:dyDescent="0.25"/>
    <row r="24630" ht="13.8" x14ac:dyDescent="0.25"/>
    <row r="24631" ht="13.8" x14ac:dyDescent="0.25"/>
    <row r="24632" ht="13.8" x14ac:dyDescent="0.25"/>
    <row r="24633" ht="13.8" x14ac:dyDescent="0.25"/>
    <row r="24634" ht="13.8" x14ac:dyDescent="0.25"/>
    <row r="24635" ht="13.8" x14ac:dyDescent="0.25"/>
    <row r="24636" ht="13.8" x14ac:dyDescent="0.25"/>
    <row r="24637" ht="13.8" x14ac:dyDescent="0.25"/>
    <row r="24638" ht="13.8" x14ac:dyDescent="0.25"/>
    <row r="24639" ht="13.8" x14ac:dyDescent="0.25"/>
    <row r="24640" ht="13.8" x14ac:dyDescent="0.25"/>
    <row r="24641" ht="13.8" x14ac:dyDescent="0.25"/>
    <row r="24642" ht="13.8" x14ac:dyDescent="0.25"/>
    <row r="24643" ht="13.8" x14ac:dyDescent="0.25"/>
    <row r="24644" ht="13.8" x14ac:dyDescent="0.25"/>
    <row r="24645" ht="13.8" x14ac:dyDescent="0.25"/>
    <row r="24646" ht="13.8" x14ac:dyDescent="0.25"/>
    <row r="24647" ht="13.8" x14ac:dyDescent="0.25"/>
    <row r="24648" ht="13.8" x14ac:dyDescent="0.25"/>
    <row r="24649" ht="13.8" x14ac:dyDescent="0.25"/>
    <row r="24650" ht="13.8" x14ac:dyDescent="0.25"/>
    <row r="24651" ht="13.8" x14ac:dyDescent="0.25"/>
    <row r="24652" ht="13.8" x14ac:dyDescent="0.25"/>
    <row r="24653" ht="13.8" x14ac:dyDescent="0.25"/>
    <row r="24654" ht="13.8" x14ac:dyDescent="0.25"/>
    <row r="24655" ht="13.8" x14ac:dyDescent="0.25"/>
    <row r="24656" ht="13.8" x14ac:dyDescent="0.25"/>
    <row r="24657" ht="13.8" x14ac:dyDescent="0.25"/>
    <row r="24658" ht="13.8" x14ac:dyDescent="0.25"/>
    <row r="24659" ht="13.8" x14ac:dyDescent="0.25"/>
    <row r="24660" ht="13.8" x14ac:dyDescent="0.25"/>
    <row r="24661" ht="13.8" x14ac:dyDescent="0.25"/>
    <row r="24662" ht="13.8" x14ac:dyDescent="0.25"/>
    <row r="24663" ht="13.8" x14ac:dyDescent="0.25"/>
    <row r="24664" ht="13.8" x14ac:dyDescent="0.25"/>
    <row r="24665" ht="13.8" x14ac:dyDescent="0.25"/>
    <row r="24666" ht="13.8" x14ac:dyDescent="0.25"/>
    <row r="24667" ht="13.8" x14ac:dyDescent="0.25"/>
    <row r="24668" ht="13.8" x14ac:dyDescent="0.25"/>
    <row r="24669" ht="13.8" x14ac:dyDescent="0.25"/>
    <row r="24670" ht="13.8" x14ac:dyDescent="0.25"/>
    <row r="24671" ht="13.8" x14ac:dyDescent="0.25"/>
    <row r="24672" ht="13.8" x14ac:dyDescent="0.25"/>
    <row r="24673" ht="13.8" x14ac:dyDescent="0.25"/>
    <row r="24674" ht="13.8" x14ac:dyDescent="0.25"/>
    <row r="24675" ht="13.8" x14ac:dyDescent="0.25"/>
    <row r="24676" ht="13.8" x14ac:dyDescent="0.25"/>
    <row r="24677" ht="13.8" x14ac:dyDescent="0.25"/>
    <row r="24678" ht="13.8" x14ac:dyDescent="0.25"/>
    <row r="24679" ht="13.8" x14ac:dyDescent="0.25"/>
    <row r="24680" ht="13.8" x14ac:dyDescent="0.25"/>
    <row r="24681" ht="13.8" x14ac:dyDescent="0.25"/>
    <row r="24682" ht="13.8" x14ac:dyDescent="0.25"/>
    <row r="24683" ht="13.8" x14ac:dyDescent="0.25"/>
    <row r="24684" ht="13.8" x14ac:dyDescent="0.25"/>
    <row r="24685" ht="13.8" x14ac:dyDescent="0.25"/>
    <row r="24686" ht="13.8" x14ac:dyDescent="0.25"/>
    <row r="24687" ht="13.8" x14ac:dyDescent="0.25"/>
    <row r="24688" ht="13.8" x14ac:dyDescent="0.25"/>
    <row r="24689" ht="13.8" x14ac:dyDescent="0.25"/>
    <row r="24690" ht="13.8" x14ac:dyDescent="0.25"/>
    <row r="24691" ht="13.8" x14ac:dyDescent="0.25"/>
    <row r="24692" ht="13.8" x14ac:dyDescent="0.25"/>
    <row r="24693" ht="13.8" x14ac:dyDescent="0.25"/>
    <row r="24694" ht="13.8" x14ac:dyDescent="0.25"/>
    <row r="24695" ht="13.8" x14ac:dyDescent="0.25"/>
    <row r="24696" ht="13.8" x14ac:dyDescent="0.25"/>
    <row r="24697" ht="13.8" x14ac:dyDescent="0.25"/>
    <row r="24698" ht="13.8" x14ac:dyDescent="0.25"/>
    <row r="24699" ht="13.8" x14ac:dyDescent="0.25"/>
    <row r="24700" ht="13.8" x14ac:dyDescent="0.25"/>
    <row r="24701" ht="13.8" x14ac:dyDescent="0.25"/>
    <row r="24702" ht="13.8" x14ac:dyDescent="0.25"/>
    <row r="24703" ht="13.8" x14ac:dyDescent="0.25"/>
    <row r="24704" ht="13.8" x14ac:dyDescent="0.25"/>
    <row r="24705" ht="13.8" x14ac:dyDescent="0.25"/>
    <row r="24706" ht="13.8" x14ac:dyDescent="0.25"/>
    <row r="24707" ht="13.8" x14ac:dyDescent="0.25"/>
    <row r="24708" ht="13.8" x14ac:dyDescent="0.25"/>
    <row r="24709" ht="13.8" x14ac:dyDescent="0.25"/>
    <row r="24710" ht="13.8" x14ac:dyDescent="0.25"/>
    <row r="24711" ht="13.8" x14ac:dyDescent="0.25"/>
    <row r="24712" ht="13.8" x14ac:dyDescent="0.25"/>
    <row r="24713" ht="13.8" x14ac:dyDescent="0.25"/>
    <row r="24714" ht="13.8" x14ac:dyDescent="0.25"/>
    <row r="24715" ht="13.8" x14ac:dyDescent="0.25"/>
    <row r="24716" ht="13.8" x14ac:dyDescent="0.25"/>
    <row r="24717" ht="13.8" x14ac:dyDescent="0.25"/>
    <row r="24718" ht="13.8" x14ac:dyDescent="0.25"/>
    <row r="24719" ht="13.8" x14ac:dyDescent="0.25"/>
    <row r="24720" ht="13.8" x14ac:dyDescent="0.25"/>
    <row r="24721" ht="13.8" x14ac:dyDescent="0.25"/>
    <row r="24722" ht="13.8" x14ac:dyDescent="0.25"/>
    <row r="24723" ht="13.8" x14ac:dyDescent="0.25"/>
    <row r="24724" ht="13.8" x14ac:dyDescent="0.25"/>
    <row r="24725" ht="13.8" x14ac:dyDescent="0.25"/>
    <row r="24726" ht="13.8" x14ac:dyDescent="0.25"/>
    <row r="24727" ht="13.8" x14ac:dyDescent="0.25"/>
    <row r="24728" ht="13.8" x14ac:dyDescent="0.25"/>
    <row r="24729" ht="13.8" x14ac:dyDescent="0.25"/>
    <row r="24730" ht="13.8" x14ac:dyDescent="0.25"/>
    <row r="24731" ht="13.8" x14ac:dyDescent="0.25"/>
    <row r="24732" ht="13.8" x14ac:dyDescent="0.25"/>
    <row r="24733" ht="13.8" x14ac:dyDescent="0.25"/>
    <row r="24734" ht="13.8" x14ac:dyDescent="0.25"/>
    <row r="24735" ht="13.8" x14ac:dyDescent="0.25"/>
    <row r="24736" ht="13.8" x14ac:dyDescent="0.25"/>
    <row r="24737" ht="13.8" x14ac:dyDescent="0.25"/>
    <row r="24738" ht="13.8" x14ac:dyDescent="0.25"/>
    <row r="24739" ht="13.8" x14ac:dyDescent="0.25"/>
    <row r="24740" ht="13.8" x14ac:dyDescent="0.25"/>
    <row r="24741" ht="13.8" x14ac:dyDescent="0.25"/>
    <row r="24742" ht="13.8" x14ac:dyDescent="0.25"/>
    <row r="24743" ht="13.8" x14ac:dyDescent="0.25"/>
    <row r="24744" ht="13.8" x14ac:dyDescent="0.25"/>
    <row r="24745" ht="13.8" x14ac:dyDescent="0.25"/>
    <row r="24746" ht="13.8" x14ac:dyDescent="0.25"/>
    <row r="24747" ht="13.8" x14ac:dyDescent="0.25"/>
    <row r="24748" ht="13.8" x14ac:dyDescent="0.25"/>
    <row r="24749" ht="13.8" x14ac:dyDescent="0.25"/>
    <row r="24750" ht="13.8" x14ac:dyDescent="0.25"/>
    <row r="24751" ht="13.8" x14ac:dyDescent="0.25"/>
    <row r="24752" ht="13.8" x14ac:dyDescent="0.25"/>
    <row r="24753" ht="13.8" x14ac:dyDescent="0.25"/>
    <row r="24754" ht="13.8" x14ac:dyDescent="0.25"/>
    <row r="24755" ht="13.8" x14ac:dyDescent="0.25"/>
    <row r="24756" ht="13.8" x14ac:dyDescent="0.25"/>
    <row r="24757" ht="13.8" x14ac:dyDescent="0.25"/>
    <row r="24758" ht="13.8" x14ac:dyDescent="0.25"/>
    <row r="24759" ht="13.8" x14ac:dyDescent="0.25"/>
    <row r="24760" ht="13.8" x14ac:dyDescent="0.25"/>
    <row r="24761" ht="13.8" x14ac:dyDescent="0.25"/>
    <row r="24762" ht="13.8" x14ac:dyDescent="0.25"/>
    <row r="24763" ht="13.8" x14ac:dyDescent="0.25"/>
    <row r="24764" ht="13.8" x14ac:dyDescent="0.25"/>
    <row r="24765" ht="13.8" x14ac:dyDescent="0.25"/>
    <row r="24766" ht="13.8" x14ac:dyDescent="0.25"/>
    <row r="24767" ht="13.8" x14ac:dyDescent="0.25"/>
    <row r="24768" ht="13.8" x14ac:dyDescent="0.25"/>
    <row r="24769" ht="13.8" x14ac:dyDescent="0.25"/>
    <row r="24770" ht="13.8" x14ac:dyDescent="0.25"/>
    <row r="24771" ht="13.8" x14ac:dyDescent="0.25"/>
    <row r="24772" ht="13.8" x14ac:dyDescent="0.25"/>
    <row r="24773" ht="13.8" x14ac:dyDescent="0.25"/>
    <row r="24774" ht="13.8" x14ac:dyDescent="0.25"/>
    <row r="24775" ht="13.8" x14ac:dyDescent="0.25"/>
    <row r="24776" ht="13.8" x14ac:dyDescent="0.25"/>
    <row r="24777" ht="13.8" x14ac:dyDescent="0.25"/>
    <row r="24778" ht="13.8" x14ac:dyDescent="0.25"/>
    <row r="24779" ht="13.8" x14ac:dyDescent="0.25"/>
    <row r="24780" ht="13.8" x14ac:dyDescent="0.25"/>
    <row r="24781" ht="13.8" x14ac:dyDescent="0.25"/>
    <row r="24782" ht="13.8" x14ac:dyDescent="0.25"/>
    <row r="24783" ht="13.8" x14ac:dyDescent="0.25"/>
    <row r="24784" ht="13.8" x14ac:dyDescent="0.25"/>
    <row r="24785" ht="13.8" x14ac:dyDescent="0.25"/>
    <row r="24786" ht="13.8" x14ac:dyDescent="0.25"/>
    <row r="24787" ht="13.8" x14ac:dyDescent="0.25"/>
    <row r="24788" ht="13.8" x14ac:dyDescent="0.25"/>
    <row r="24789" ht="13.8" x14ac:dyDescent="0.25"/>
    <row r="24790" ht="13.8" x14ac:dyDescent="0.25"/>
    <row r="24791" ht="13.8" x14ac:dyDescent="0.25"/>
    <row r="24792" ht="13.8" x14ac:dyDescent="0.25"/>
    <row r="24793" ht="13.8" x14ac:dyDescent="0.25"/>
    <row r="24794" ht="13.8" x14ac:dyDescent="0.25"/>
    <row r="24795" ht="13.8" x14ac:dyDescent="0.25"/>
    <row r="24796" ht="13.8" x14ac:dyDescent="0.25"/>
    <row r="24797" ht="13.8" x14ac:dyDescent="0.25"/>
    <row r="24798" ht="13.8" x14ac:dyDescent="0.25"/>
    <row r="24799" ht="13.8" x14ac:dyDescent="0.25"/>
    <row r="24800" ht="13.8" x14ac:dyDescent="0.25"/>
    <row r="24801" ht="13.8" x14ac:dyDescent="0.25"/>
    <row r="24802" ht="13.8" x14ac:dyDescent="0.25"/>
    <row r="24803" ht="13.8" x14ac:dyDescent="0.25"/>
    <row r="24804" ht="13.8" x14ac:dyDescent="0.25"/>
    <row r="24805" ht="13.8" x14ac:dyDescent="0.25"/>
    <row r="24806" ht="13.8" x14ac:dyDescent="0.25"/>
    <row r="24807" ht="13.8" x14ac:dyDescent="0.25"/>
    <row r="24808" ht="13.8" x14ac:dyDescent="0.25"/>
    <row r="24809" ht="13.8" x14ac:dyDescent="0.25"/>
    <row r="24810" ht="13.8" x14ac:dyDescent="0.25"/>
    <row r="24811" ht="13.8" x14ac:dyDescent="0.25"/>
    <row r="24812" ht="13.8" x14ac:dyDescent="0.25"/>
    <row r="24813" ht="13.8" x14ac:dyDescent="0.25"/>
    <row r="24814" ht="13.8" x14ac:dyDescent="0.25"/>
    <row r="24815" ht="13.8" x14ac:dyDescent="0.25"/>
    <row r="24816" ht="13.8" x14ac:dyDescent="0.25"/>
    <row r="24817" ht="13.8" x14ac:dyDescent="0.25"/>
    <row r="24818" ht="13.8" x14ac:dyDescent="0.25"/>
    <row r="24819" ht="13.8" x14ac:dyDescent="0.25"/>
    <row r="24820" ht="13.8" x14ac:dyDescent="0.25"/>
    <row r="24821" ht="13.8" x14ac:dyDescent="0.25"/>
    <row r="24822" ht="13.8" x14ac:dyDescent="0.25"/>
    <row r="24823" ht="13.8" x14ac:dyDescent="0.25"/>
    <row r="24824" ht="13.8" x14ac:dyDescent="0.25"/>
    <row r="24825" ht="13.8" x14ac:dyDescent="0.25"/>
    <row r="24826" ht="13.8" x14ac:dyDescent="0.25"/>
    <row r="24827" ht="13.8" x14ac:dyDescent="0.25"/>
    <row r="24828" ht="13.8" x14ac:dyDescent="0.25"/>
    <row r="24829" ht="13.8" x14ac:dyDescent="0.25"/>
    <row r="24830" ht="13.8" x14ac:dyDescent="0.25"/>
    <row r="24831" ht="13.8" x14ac:dyDescent="0.25"/>
    <row r="24832" ht="13.8" x14ac:dyDescent="0.25"/>
    <row r="24833" ht="13.8" x14ac:dyDescent="0.25"/>
    <row r="24834" ht="13.8" x14ac:dyDescent="0.25"/>
    <row r="24835" ht="13.8" x14ac:dyDescent="0.25"/>
    <row r="24836" ht="13.8" x14ac:dyDescent="0.25"/>
    <row r="24837" ht="13.8" x14ac:dyDescent="0.25"/>
    <row r="24838" ht="13.8" x14ac:dyDescent="0.25"/>
    <row r="24839" ht="13.8" x14ac:dyDescent="0.25"/>
    <row r="24840" ht="13.8" x14ac:dyDescent="0.25"/>
    <row r="24841" ht="13.8" x14ac:dyDescent="0.25"/>
    <row r="24842" ht="13.8" x14ac:dyDescent="0.25"/>
    <row r="24843" ht="13.8" x14ac:dyDescent="0.25"/>
    <row r="24844" ht="13.8" x14ac:dyDescent="0.25"/>
    <row r="24845" ht="13.8" x14ac:dyDescent="0.25"/>
    <row r="24846" ht="13.8" x14ac:dyDescent="0.25"/>
    <row r="24847" ht="13.8" x14ac:dyDescent="0.25"/>
    <row r="24848" ht="13.8" x14ac:dyDescent="0.25"/>
    <row r="24849" ht="13.8" x14ac:dyDescent="0.25"/>
    <row r="24850" ht="13.8" x14ac:dyDescent="0.25"/>
    <row r="24851" ht="13.8" x14ac:dyDescent="0.25"/>
    <row r="24852" ht="13.8" x14ac:dyDescent="0.25"/>
    <row r="24853" ht="13.8" x14ac:dyDescent="0.25"/>
    <row r="24854" ht="13.8" x14ac:dyDescent="0.25"/>
    <row r="24855" ht="13.8" x14ac:dyDescent="0.25"/>
    <row r="24856" ht="13.8" x14ac:dyDescent="0.25"/>
    <row r="24857" ht="13.8" x14ac:dyDescent="0.25"/>
    <row r="24858" ht="13.8" x14ac:dyDescent="0.25"/>
    <row r="24859" ht="13.8" x14ac:dyDescent="0.25"/>
    <row r="24860" ht="13.8" x14ac:dyDescent="0.25"/>
    <row r="24861" ht="13.8" x14ac:dyDescent="0.25"/>
    <row r="24862" ht="13.8" x14ac:dyDescent="0.25"/>
    <row r="24863" ht="13.8" x14ac:dyDescent="0.25"/>
    <row r="24864" ht="13.8" x14ac:dyDescent="0.25"/>
    <row r="24865" ht="13.8" x14ac:dyDescent="0.25"/>
    <row r="24866" ht="13.8" x14ac:dyDescent="0.25"/>
    <row r="24867" ht="13.8" x14ac:dyDescent="0.25"/>
    <row r="24868" ht="13.8" x14ac:dyDescent="0.25"/>
    <row r="24869" ht="13.8" x14ac:dyDescent="0.25"/>
    <row r="24870" ht="13.8" x14ac:dyDescent="0.25"/>
    <row r="24871" ht="13.8" x14ac:dyDescent="0.25"/>
    <row r="24872" ht="13.8" x14ac:dyDescent="0.25"/>
    <row r="24873" ht="13.8" x14ac:dyDescent="0.25"/>
    <row r="24874" ht="13.8" x14ac:dyDescent="0.25"/>
    <row r="24875" ht="13.8" x14ac:dyDescent="0.25"/>
    <row r="24876" ht="13.8" x14ac:dyDescent="0.25"/>
    <row r="24877" ht="13.8" x14ac:dyDescent="0.25"/>
    <row r="24878" ht="13.8" x14ac:dyDescent="0.25"/>
    <row r="24879" ht="13.8" x14ac:dyDescent="0.25"/>
    <row r="24880" ht="13.8" x14ac:dyDescent="0.25"/>
    <row r="24881" ht="13.8" x14ac:dyDescent="0.25"/>
    <row r="24882" ht="13.8" x14ac:dyDescent="0.25"/>
    <row r="24883" ht="13.8" x14ac:dyDescent="0.25"/>
    <row r="24884" ht="13.8" x14ac:dyDescent="0.25"/>
    <row r="24885" ht="13.8" x14ac:dyDescent="0.25"/>
    <row r="24886" ht="13.8" x14ac:dyDescent="0.25"/>
    <row r="24887" ht="13.8" x14ac:dyDescent="0.25"/>
    <row r="24888" ht="13.8" x14ac:dyDescent="0.25"/>
    <row r="24889" ht="13.8" x14ac:dyDescent="0.25"/>
    <row r="24890" ht="13.8" x14ac:dyDescent="0.25"/>
    <row r="24891" ht="13.8" x14ac:dyDescent="0.25"/>
    <row r="24892" ht="13.8" x14ac:dyDescent="0.25"/>
    <row r="24893" ht="13.8" x14ac:dyDescent="0.25"/>
    <row r="24894" ht="13.8" x14ac:dyDescent="0.25"/>
    <row r="24895" ht="13.8" x14ac:dyDescent="0.25"/>
    <row r="24896" ht="13.8" x14ac:dyDescent="0.25"/>
    <row r="24897" ht="13.8" x14ac:dyDescent="0.25"/>
    <row r="24898" ht="13.8" x14ac:dyDescent="0.25"/>
    <row r="24899" ht="13.8" x14ac:dyDescent="0.25"/>
    <row r="24900" ht="13.8" x14ac:dyDescent="0.25"/>
    <row r="24901" ht="13.8" x14ac:dyDescent="0.25"/>
    <row r="24902" ht="13.8" x14ac:dyDescent="0.25"/>
    <row r="24903" ht="13.8" x14ac:dyDescent="0.25"/>
    <row r="24904" ht="13.8" x14ac:dyDescent="0.25"/>
    <row r="24905" ht="13.8" x14ac:dyDescent="0.25"/>
    <row r="24906" ht="13.8" x14ac:dyDescent="0.25"/>
    <row r="24907" ht="13.8" x14ac:dyDescent="0.25"/>
    <row r="24908" ht="13.8" x14ac:dyDescent="0.25"/>
    <row r="24909" ht="13.8" x14ac:dyDescent="0.25"/>
    <row r="24910" ht="13.8" x14ac:dyDescent="0.25"/>
    <row r="24911" ht="13.8" x14ac:dyDescent="0.25"/>
    <row r="24912" ht="13.8" x14ac:dyDescent="0.25"/>
    <row r="24913" ht="13.8" x14ac:dyDescent="0.25"/>
    <row r="24914" ht="13.8" x14ac:dyDescent="0.25"/>
    <row r="24915" ht="13.8" x14ac:dyDescent="0.25"/>
    <row r="24916" ht="13.8" x14ac:dyDescent="0.25"/>
    <row r="24917" ht="13.8" x14ac:dyDescent="0.25"/>
    <row r="24918" ht="13.8" x14ac:dyDescent="0.25"/>
    <row r="24919" ht="13.8" x14ac:dyDescent="0.25"/>
    <row r="24920" ht="13.8" x14ac:dyDescent="0.25"/>
    <row r="24921" ht="13.8" x14ac:dyDescent="0.25"/>
    <row r="24922" ht="13.8" x14ac:dyDescent="0.25"/>
    <row r="24923" ht="13.8" x14ac:dyDescent="0.25"/>
    <row r="24924" ht="13.8" x14ac:dyDescent="0.25"/>
    <row r="24925" ht="13.8" x14ac:dyDescent="0.25"/>
    <row r="24926" ht="13.8" x14ac:dyDescent="0.25"/>
    <row r="24927" ht="13.8" x14ac:dyDescent="0.25"/>
    <row r="24928" ht="13.8" x14ac:dyDescent="0.25"/>
    <row r="24929" ht="13.8" x14ac:dyDescent="0.25"/>
    <row r="24930" ht="13.8" x14ac:dyDescent="0.25"/>
    <row r="24931" ht="13.8" x14ac:dyDescent="0.25"/>
    <row r="24932" ht="13.8" x14ac:dyDescent="0.25"/>
    <row r="24933" ht="13.8" x14ac:dyDescent="0.25"/>
    <row r="24934" ht="13.8" x14ac:dyDescent="0.25"/>
    <row r="24935" ht="13.8" x14ac:dyDescent="0.25"/>
    <row r="24936" ht="13.8" x14ac:dyDescent="0.25"/>
    <row r="24937" ht="13.8" x14ac:dyDescent="0.25"/>
    <row r="24938" ht="13.8" x14ac:dyDescent="0.25"/>
    <row r="24939" ht="13.8" x14ac:dyDescent="0.25"/>
    <row r="24940" ht="13.8" x14ac:dyDescent="0.25"/>
    <row r="24941" ht="13.8" x14ac:dyDescent="0.25"/>
    <row r="24942" ht="13.8" x14ac:dyDescent="0.25"/>
    <row r="24943" ht="13.8" x14ac:dyDescent="0.25"/>
    <row r="24944" ht="13.8" x14ac:dyDescent="0.25"/>
    <row r="24945" ht="13.8" x14ac:dyDescent="0.25"/>
    <row r="24946" ht="13.8" x14ac:dyDescent="0.25"/>
    <row r="24947" ht="13.8" x14ac:dyDescent="0.25"/>
    <row r="24948" ht="13.8" x14ac:dyDescent="0.25"/>
    <row r="24949" ht="13.8" x14ac:dyDescent="0.25"/>
    <row r="24950" ht="13.8" x14ac:dyDescent="0.25"/>
    <row r="24951" ht="13.8" x14ac:dyDescent="0.25"/>
    <row r="24952" ht="13.8" x14ac:dyDescent="0.25"/>
    <row r="24953" ht="13.8" x14ac:dyDescent="0.25"/>
    <row r="24954" ht="13.8" x14ac:dyDescent="0.25"/>
    <row r="24955" ht="13.8" x14ac:dyDescent="0.25"/>
    <row r="24956" ht="13.8" x14ac:dyDescent="0.25"/>
    <row r="24957" ht="13.8" x14ac:dyDescent="0.25"/>
    <row r="24958" ht="13.8" x14ac:dyDescent="0.25"/>
    <row r="24959" ht="13.8" x14ac:dyDescent="0.25"/>
    <row r="24960" ht="13.8" x14ac:dyDescent="0.25"/>
    <row r="24961" ht="13.8" x14ac:dyDescent="0.25"/>
    <row r="24962" ht="13.8" x14ac:dyDescent="0.25"/>
    <row r="24963" ht="13.8" x14ac:dyDescent="0.25"/>
    <row r="24964" ht="13.8" x14ac:dyDescent="0.25"/>
    <row r="24965" ht="13.8" x14ac:dyDescent="0.25"/>
    <row r="24966" ht="13.8" x14ac:dyDescent="0.25"/>
    <row r="24967" ht="13.8" x14ac:dyDescent="0.25"/>
    <row r="24968" ht="13.8" x14ac:dyDescent="0.25"/>
    <row r="24969" ht="13.8" x14ac:dyDescent="0.25"/>
    <row r="24970" ht="13.8" x14ac:dyDescent="0.25"/>
    <row r="24971" ht="13.8" x14ac:dyDescent="0.25"/>
    <row r="24972" ht="13.8" x14ac:dyDescent="0.25"/>
    <row r="24973" ht="13.8" x14ac:dyDescent="0.25"/>
    <row r="24974" ht="13.8" x14ac:dyDescent="0.25"/>
    <row r="24975" ht="13.8" x14ac:dyDescent="0.25"/>
    <row r="24976" ht="13.8" x14ac:dyDescent="0.25"/>
    <row r="24977" ht="13.8" x14ac:dyDescent="0.25"/>
    <row r="24978" ht="13.8" x14ac:dyDescent="0.25"/>
    <row r="24979" ht="13.8" x14ac:dyDescent="0.25"/>
    <row r="24980" ht="13.8" x14ac:dyDescent="0.25"/>
    <row r="24981" ht="13.8" x14ac:dyDescent="0.25"/>
    <row r="24982" ht="13.8" x14ac:dyDescent="0.25"/>
    <row r="24983" ht="13.8" x14ac:dyDescent="0.25"/>
    <row r="24984" ht="13.8" x14ac:dyDescent="0.25"/>
    <row r="24985" ht="13.8" x14ac:dyDescent="0.25"/>
    <row r="24986" ht="13.8" x14ac:dyDescent="0.25"/>
    <row r="24987" ht="13.8" x14ac:dyDescent="0.25"/>
    <row r="24988" ht="13.8" x14ac:dyDescent="0.25"/>
    <row r="24989" ht="13.8" x14ac:dyDescent="0.25"/>
    <row r="24990" ht="13.8" x14ac:dyDescent="0.25"/>
    <row r="24991" ht="13.8" x14ac:dyDescent="0.25"/>
    <row r="24992" ht="13.8" x14ac:dyDescent="0.25"/>
    <row r="24993" ht="13.8" x14ac:dyDescent="0.25"/>
    <row r="24994" ht="13.8" x14ac:dyDescent="0.25"/>
    <row r="24995" ht="13.8" x14ac:dyDescent="0.25"/>
    <row r="24996" ht="13.8" x14ac:dyDescent="0.25"/>
    <row r="24997" ht="13.8" x14ac:dyDescent="0.25"/>
    <row r="24998" ht="13.8" x14ac:dyDescent="0.25"/>
    <row r="24999" ht="13.8" x14ac:dyDescent="0.25"/>
    <row r="25000" ht="13.8" x14ac:dyDescent="0.25"/>
    <row r="25001" ht="13.8" x14ac:dyDescent="0.25"/>
    <row r="25002" ht="13.8" x14ac:dyDescent="0.25"/>
    <row r="25003" ht="13.8" x14ac:dyDescent="0.25"/>
    <row r="25004" ht="13.8" x14ac:dyDescent="0.25"/>
    <row r="25005" ht="13.8" x14ac:dyDescent="0.25"/>
    <row r="25006" ht="13.8" x14ac:dyDescent="0.25"/>
    <row r="25007" ht="13.8" x14ac:dyDescent="0.25"/>
    <row r="25008" ht="13.8" x14ac:dyDescent="0.25"/>
    <row r="25009" ht="13.8" x14ac:dyDescent="0.25"/>
    <row r="25010" ht="13.8" x14ac:dyDescent="0.25"/>
    <row r="25011" ht="13.8" x14ac:dyDescent="0.25"/>
    <row r="25012" ht="13.8" x14ac:dyDescent="0.25"/>
    <row r="25013" ht="13.8" x14ac:dyDescent="0.25"/>
    <row r="25014" ht="13.8" x14ac:dyDescent="0.25"/>
    <row r="25015" ht="13.8" x14ac:dyDescent="0.25"/>
    <row r="25016" ht="13.8" x14ac:dyDescent="0.25"/>
    <row r="25017" ht="13.8" x14ac:dyDescent="0.25"/>
    <row r="25018" ht="13.8" x14ac:dyDescent="0.25"/>
    <row r="25019" ht="13.8" x14ac:dyDescent="0.25"/>
    <row r="25020" ht="13.8" x14ac:dyDescent="0.25"/>
    <row r="25021" ht="13.8" x14ac:dyDescent="0.25"/>
    <row r="25022" ht="13.8" x14ac:dyDescent="0.25"/>
    <row r="25023" ht="13.8" x14ac:dyDescent="0.25"/>
    <row r="25024" ht="13.8" x14ac:dyDescent="0.25"/>
    <row r="25025" ht="13.8" x14ac:dyDescent="0.25"/>
    <row r="25026" ht="13.8" x14ac:dyDescent="0.25"/>
    <row r="25027" ht="13.8" x14ac:dyDescent="0.25"/>
    <row r="25028" ht="13.8" x14ac:dyDescent="0.25"/>
    <row r="25029" ht="13.8" x14ac:dyDescent="0.25"/>
    <row r="25030" ht="13.8" x14ac:dyDescent="0.25"/>
    <row r="25031" ht="13.8" x14ac:dyDescent="0.25"/>
    <row r="25032" ht="13.8" x14ac:dyDescent="0.25"/>
    <row r="25033" ht="13.8" x14ac:dyDescent="0.25"/>
    <row r="25034" ht="13.8" x14ac:dyDescent="0.25"/>
    <row r="25035" ht="13.8" x14ac:dyDescent="0.25"/>
    <row r="25036" ht="13.8" x14ac:dyDescent="0.25"/>
    <row r="25037" ht="13.8" x14ac:dyDescent="0.25"/>
    <row r="25038" ht="13.8" x14ac:dyDescent="0.25"/>
    <row r="25039" ht="13.8" x14ac:dyDescent="0.25"/>
    <row r="25040" ht="13.8" x14ac:dyDescent="0.25"/>
    <row r="25041" ht="13.8" x14ac:dyDescent="0.25"/>
    <row r="25042" ht="13.8" x14ac:dyDescent="0.25"/>
    <row r="25043" ht="13.8" x14ac:dyDescent="0.25"/>
    <row r="25044" ht="13.8" x14ac:dyDescent="0.25"/>
    <row r="25045" ht="13.8" x14ac:dyDescent="0.25"/>
    <row r="25046" ht="13.8" x14ac:dyDescent="0.25"/>
    <row r="25047" ht="13.8" x14ac:dyDescent="0.25"/>
    <row r="25048" ht="13.8" x14ac:dyDescent="0.25"/>
    <row r="25049" ht="13.8" x14ac:dyDescent="0.25"/>
    <row r="25050" ht="13.8" x14ac:dyDescent="0.25"/>
    <row r="25051" ht="13.8" x14ac:dyDescent="0.25"/>
    <row r="25052" ht="13.8" x14ac:dyDescent="0.25"/>
    <row r="25053" ht="13.8" x14ac:dyDescent="0.25"/>
    <row r="25054" ht="13.8" x14ac:dyDescent="0.25"/>
    <row r="25055" ht="13.8" x14ac:dyDescent="0.25"/>
    <row r="25056" ht="13.8" x14ac:dyDescent="0.25"/>
    <row r="25057" ht="13.8" x14ac:dyDescent="0.25"/>
    <row r="25058" ht="13.8" x14ac:dyDescent="0.25"/>
    <row r="25059" ht="13.8" x14ac:dyDescent="0.25"/>
    <row r="25060" ht="13.8" x14ac:dyDescent="0.25"/>
    <row r="25061" ht="13.8" x14ac:dyDescent="0.25"/>
    <row r="25062" ht="13.8" x14ac:dyDescent="0.25"/>
    <row r="25063" ht="13.8" x14ac:dyDescent="0.25"/>
    <row r="25064" ht="13.8" x14ac:dyDescent="0.25"/>
    <row r="25065" ht="13.8" x14ac:dyDescent="0.25"/>
    <row r="25066" ht="13.8" x14ac:dyDescent="0.25"/>
    <row r="25067" ht="13.8" x14ac:dyDescent="0.25"/>
    <row r="25068" ht="13.8" x14ac:dyDescent="0.25"/>
    <row r="25069" ht="13.8" x14ac:dyDescent="0.25"/>
    <row r="25070" ht="13.8" x14ac:dyDescent="0.25"/>
    <row r="25071" ht="13.8" x14ac:dyDescent="0.25"/>
    <row r="25072" ht="13.8" x14ac:dyDescent="0.25"/>
    <row r="25073" ht="13.8" x14ac:dyDescent="0.25"/>
    <row r="25074" ht="13.8" x14ac:dyDescent="0.25"/>
    <row r="25075" ht="13.8" x14ac:dyDescent="0.25"/>
    <row r="25076" ht="13.8" x14ac:dyDescent="0.25"/>
    <row r="25077" ht="13.8" x14ac:dyDescent="0.25"/>
    <row r="25078" ht="13.8" x14ac:dyDescent="0.25"/>
    <row r="25079" ht="13.8" x14ac:dyDescent="0.25"/>
    <row r="25080" ht="13.8" x14ac:dyDescent="0.25"/>
    <row r="25081" ht="13.8" x14ac:dyDescent="0.25"/>
    <row r="25082" ht="13.8" x14ac:dyDescent="0.25"/>
    <row r="25083" ht="13.8" x14ac:dyDescent="0.25"/>
    <row r="25084" ht="13.8" x14ac:dyDescent="0.25"/>
    <row r="25085" ht="13.8" x14ac:dyDescent="0.25"/>
    <row r="25086" ht="13.8" x14ac:dyDescent="0.25"/>
    <row r="25087" ht="13.8" x14ac:dyDescent="0.25"/>
    <row r="25088" ht="13.8" x14ac:dyDescent="0.25"/>
    <row r="25089" ht="13.8" x14ac:dyDescent="0.25"/>
    <row r="25090" ht="13.8" x14ac:dyDescent="0.25"/>
    <row r="25091" ht="13.8" x14ac:dyDescent="0.25"/>
    <row r="25092" ht="13.8" x14ac:dyDescent="0.25"/>
    <row r="25093" ht="13.8" x14ac:dyDescent="0.25"/>
    <row r="25094" ht="13.8" x14ac:dyDescent="0.25"/>
    <row r="25095" ht="13.8" x14ac:dyDescent="0.25"/>
    <row r="25096" ht="13.8" x14ac:dyDescent="0.25"/>
    <row r="25097" ht="13.8" x14ac:dyDescent="0.25"/>
    <row r="25098" ht="13.8" x14ac:dyDescent="0.25"/>
    <row r="25099" ht="13.8" x14ac:dyDescent="0.25"/>
    <row r="25100" ht="13.8" x14ac:dyDescent="0.25"/>
    <row r="25101" ht="13.8" x14ac:dyDescent="0.25"/>
    <row r="25102" ht="13.8" x14ac:dyDescent="0.25"/>
    <row r="25103" ht="13.8" x14ac:dyDescent="0.25"/>
    <row r="25104" ht="13.8" x14ac:dyDescent="0.25"/>
    <row r="25105" ht="13.8" x14ac:dyDescent="0.25"/>
    <row r="25106" ht="13.8" x14ac:dyDescent="0.25"/>
    <row r="25107" ht="13.8" x14ac:dyDescent="0.25"/>
    <row r="25108" ht="13.8" x14ac:dyDescent="0.25"/>
    <row r="25109" ht="13.8" x14ac:dyDescent="0.25"/>
    <row r="25110" ht="13.8" x14ac:dyDescent="0.25"/>
    <row r="25111" ht="13.8" x14ac:dyDescent="0.25"/>
    <row r="25112" ht="13.8" x14ac:dyDescent="0.25"/>
    <row r="25113" ht="13.8" x14ac:dyDescent="0.25"/>
    <row r="25114" ht="13.8" x14ac:dyDescent="0.25"/>
    <row r="25115" ht="13.8" x14ac:dyDescent="0.25"/>
    <row r="25116" ht="13.8" x14ac:dyDescent="0.25"/>
    <row r="25117" ht="13.8" x14ac:dyDescent="0.25"/>
    <row r="25118" ht="13.8" x14ac:dyDescent="0.25"/>
    <row r="25119" ht="13.8" x14ac:dyDescent="0.25"/>
    <row r="25120" ht="13.8" x14ac:dyDescent="0.25"/>
    <row r="25121" ht="13.8" x14ac:dyDescent="0.25"/>
    <row r="25122" ht="13.8" x14ac:dyDescent="0.25"/>
    <row r="25123" ht="13.8" x14ac:dyDescent="0.25"/>
    <row r="25124" ht="13.8" x14ac:dyDescent="0.25"/>
    <row r="25125" ht="13.8" x14ac:dyDescent="0.25"/>
    <row r="25126" ht="13.8" x14ac:dyDescent="0.25"/>
    <row r="25127" ht="13.8" x14ac:dyDescent="0.25"/>
    <row r="25128" ht="13.8" x14ac:dyDescent="0.25"/>
    <row r="25129" ht="13.8" x14ac:dyDescent="0.25"/>
    <row r="25130" ht="13.8" x14ac:dyDescent="0.25"/>
    <row r="25131" ht="13.8" x14ac:dyDescent="0.25"/>
    <row r="25132" ht="13.8" x14ac:dyDescent="0.25"/>
    <row r="25133" ht="13.8" x14ac:dyDescent="0.25"/>
    <row r="25134" ht="13.8" x14ac:dyDescent="0.25"/>
    <row r="25135" ht="13.8" x14ac:dyDescent="0.25"/>
    <row r="25136" ht="13.8" x14ac:dyDescent="0.25"/>
    <row r="25137" ht="13.8" x14ac:dyDescent="0.25"/>
    <row r="25138" ht="13.8" x14ac:dyDescent="0.25"/>
    <row r="25139" ht="13.8" x14ac:dyDescent="0.25"/>
    <row r="25140" ht="13.8" x14ac:dyDescent="0.25"/>
    <row r="25141" ht="13.8" x14ac:dyDescent="0.25"/>
    <row r="25142" ht="13.8" x14ac:dyDescent="0.25"/>
    <row r="25143" ht="13.8" x14ac:dyDescent="0.25"/>
    <row r="25144" ht="13.8" x14ac:dyDescent="0.25"/>
    <row r="25145" ht="13.8" x14ac:dyDescent="0.25"/>
    <row r="25146" ht="13.8" x14ac:dyDescent="0.25"/>
    <row r="25147" ht="13.8" x14ac:dyDescent="0.25"/>
    <row r="25148" ht="13.8" x14ac:dyDescent="0.25"/>
    <row r="25149" ht="13.8" x14ac:dyDescent="0.25"/>
    <row r="25150" ht="13.8" x14ac:dyDescent="0.25"/>
    <row r="25151" ht="13.8" x14ac:dyDescent="0.25"/>
    <row r="25152" ht="13.8" x14ac:dyDescent="0.25"/>
    <row r="25153" ht="13.8" x14ac:dyDescent="0.25"/>
    <row r="25154" ht="13.8" x14ac:dyDescent="0.25"/>
    <row r="25155" ht="13.8" x14ac:dyDescent="0.25"/>
    <row r="25156" ht="13.8" x14ac:dyDescent="0.25"/>
    <row r="25157" ht="13.8" x14ac:dyDescent="0.25"/>
    <row r="25158" ht="13.8" x14ac:dyDescent="0.25"/>
    <row r="25159" ht="13.8" x14ac:dyDescent="0.25"/>
    <row r="25160" ht="13.8" x14ac:dyDescent="0.25"/>
    <row r="25161" ht="13.8" x14ac:dyDescent="0.25"/>
    <row r="25162" ht="13.8" x14ac:dyDescent="0.25"/>
    <row r="25163" ht="13.8" x14ac:dyDescent="0.25"/>
    <row r="25164" ht="13.8" x14ac:dyDescent="0.25"/>
    <row r="25165" ht="13.8" x14ac:dyDescent="0.25"/>
    <row r="25166" ht="13.8" x14ac:dyDescent="0.25"/>
    <row r="25167" ht="13.8" x14ac:dyDescent="0.25"/>
    <row r="25168" ht="13.8" x14ac:dyDescent="0.25"/>
    <row r="25169" ht="13.8" x14ac:dyDescent="0.25"/>
    <row r="25170" ht="13.8" x14ac:dyDescent="0.25"/>
    <row r="25171" ht="13.8" x14ac:dyDescent="0.25"/>
    <row r="25172" ht="13.8" x14ac:dyDescent="0.25"/>
    <row r="25173" ht="13.8" x14ac:dyDescent="0.25"/>
    <row r="25174" ht="13.8" x14ac:dyDescent="0.25"/>
    <row r="25175" ht="13.8" x14ac:dyDescent="0.25"/>
    <row r="25176" ht="13.8" x14ac:dyDescent="0.25"/>
    <row r="25177" ht="13.8" x14ac:dyDescent="0.25"/>
    <row r="25178" ht="13.8" x14ac:dyDescent="0.25"/>
    <row r="25179" ht="13.8" x14ac:dyDescent="0.25"/>
    <row r="25180" ht="13.8" x14ac:dyDescent="0.25"/>
    <row r="25181" ht="13.8" x14ac:dyDescent="0.25"/>
    <row r="25182" ht="13.8" x14ac:dyDescent="0.25"/>
    <row r="25183" ht="13.8" x14ac:dyDescent="0.25"/>
    <row r="25184" ht="13.8" x14ac:dyDescent="0.25"/>
    <row r="25185" ht="13.8" x14ac:dyDescent="0.25"/>
    <row r="25186" ht="13.8" x14ac:dyDescent="0.25"/>
    <row r="25187" ht="13.8" x14ac:dyDescent="0.25"/>
    <row r="25188" ht="13.8" x14ac:dyDescent="0.25"/>
    <row r="25189" ht="13.8" x14ac:dyDescent="0.25"/>
    <row r="25190" ht="13.8" x14ac:dyDescent="0.25"/>
    <row r="25191" ht="13.8" x14ac:dyDescent="0.25"/>
    <row r="25192" ht="13.8" x14ac:dyDescent="0.25"/>
    <row r="25193" ht="13.8" x14ac:dyDescent="0.25"/>
    <row r="25194" ht="13.8" x14ac:dyDescent="0.25"/>
    <row r="25195" ht="13.8" x14ac:dyDescent="0.25"/>
    <row r="25196" ht="13.8" x14ac:dyDescent="0.25"/>
    <row r="25197" ht="13.8" x14ac:dyDescent="0.25"/>
    <row r="25198" ht="13.8" x14ac:dyDescent="0.25"/>
    <row r="25199" ht="13.8" x14ac:dyDescent="0.25"/>
    <row r="25200" ht="13.8" x14ac:dyDescent="0.25"/>
    <row r="25201" ht="13.8" x14ac:dyDescent="0.25"/>
    <row r="25202" ht="13.8" x14ac:dyDescent="0.25"/>
    <row r="25203" ht="13.8" x14ac:dyDescent="0.25"/>
    <row r="25204" ht="13.8" x14ac:dyDescent="0.25"/>
    <row r="25205" ht="13.8" x14ac:dyDescent="0.25"/>
    <row r="25206" ht="13.8" x14ac:dyDescent="0.25"/>
    <row r="25207" ht="13.8" x14ac:dyDescent="0.25"/>
    <row r="25208" ht="13.8" x14ac:dyDescent="0.25"/>
    <row r="25209" ht="13.8" x14ac:dyDescent="0.25"/>
    <row r="25210" ht="13.8" x14ac:dyDescent="0.25"/>
    <row r="25211" ht="13.8" x14ac:dyDescent="0.25"/>
    <row r="25212" ht="13.8" x14ac:dyDescent="0.25"/>
    <row r="25213" ht="13.8" x14ac:dyDescent="0.25"/>
    <row r="25214" ht="13.8" x14ac:dyDescent="0.25"/>
    <row r="25215" ht="13.8" x14ac:dyDescent="0.25"/>
    <row r="25216" ht="13.8" x14ac:dyDescent="0.25"/>
    <row r="25217" ht="13.8" x14ac:dyDescent="0.25"/>
    <row r="25218" ht="13.8" x14ac:dyDescent="0.25"/>
    <row r="25219" ht="13.8" x14ac:dyDescent="0.25"/>
    <row r="25220" ht="13.8" x14ac:dyDescent="0.25"/>
    <row r="25221" ht="13.8" x14ac:dyDescent="0.25"/>
    <row r="25222" ht="13.8" x14ac:dyDescent="0.25"/>
    <row r="25223" ht="13.8" x14ac:dyDescent="0.25"/>
    <row r="25224" ht="13.8" x14ac:dyDescent="0.25"/>
    <row r="25225" ht="13.8" x14ac:dyDescent="0.25"/>
    <row r="25226" ht="13.8" x14ac:dyDescent="0.25"/>
    <row r="25227" ht="13.8" x14ac:dyDescent="0.25"/>
    <row r="25228" ht="13.8" x14ac:dyDescent="0.25"/>
    <row r="25229" ht="13.8" x14ac:dyDescent="0.25"/>
    <row r="25230" ht="13.8" x14ac:dyDescent="0.25"/>
    <row r="25231" ht="13.8" x14ac:dyDescent="0.25"/>
    <row r="25232" ht="13.8" x14ac:dyDescent="0.25"/>
    <row r="25233" ht="13.8" x14ac:dyDescent="0.25"/>
    <row r="25234" ht="13.8" x14ac:dyDescent="0.25"/>
    <row r="25235" ht="13.8" x14ac:dyDescent="0.25"/>
    <row r="25236" ht="13.8" x14ac:dyDescent="0.25"/>
    <row r="25237" ht="13.8" x14ac:dyDescent="0.25"/>
    <row r="25238" ht="13.8" x14ac:dyDescent="0.25"/>
    <row r="25239" ht="13.8" x14ac:dyDescent="0.25"/>
    <row r="25240" ht="13.8" x14ac:dyDescent="0.25"/>
    <row r="25241" ht="13.8" x14ac:dyDescent="0.25"/>
    <row r="25242" ht="13.8" x14ac:dyDescent="0.25"/>
    <row r="25243" ht="13.8" x14ac:dyDescent="0.25"/>
    <row r="25244" ht="13.8" x14ac:dyDescent="0.25"/>
    <row r="25245" ht="13.8" x14ac:dyDescent="0.25"/>
    <row r="25246" ht="13.8" x14ac:dyDescent="0.25"/>
    <row r="25247" ht="13.8" x14ac:dyDescent="0.25"/>
    <row r="25248" ht="13.8" x14ac:dyDescent="0.25"/>
    <row r="25249" ht="13.8" x14ac:dyDescent="0.25"/>
    <row r="25250" ht="13.8" x14ac:dyDescent="0.25"/>
    <row r="25251" ht="13.8" x14ac:dyDescent="0.25"/>
    <row r="25252" ht="13.8" x14ac:dyDescent="0.25"/>
    <row r="25253" ht="13.8" x14ac:dyDescent="0.25"/>
    <row r="25254" ht="13.8" x14ac:dyDescent="0.25"/>
    <row r="25255" ht="13.8" x14ac:dyDescent="0.25"/>
    <row r="25256" ht="13.8" x14ac:dyDescent="0.25"/>
    <row r="25257" ht="13.8" x14ac:dyDescent="0.25"/>
    <row r="25258" ht="13.8" x14ac:dyDescent="0.25"/>
    <row r="25259" ht="13.8" x14ac:dyDescent="0.25"/>
    <row r="25260" ht="13.8" x14ac:dyDescent="0.25"/>
    <row r="25261" ht="13.8" x14ac:dyDescent="0.25"/>
    <row r="25262" ht="13.8" x14ac:dyDescent="0.25"/>
    <row r="25263" ht="13.8" x14ac:dyDescent="0.25"/>
    <row r="25264" ht="13.8" x14ac:dyDescent="0.25"/>
    <row r="25265" ht="13.8" x14ac:dyDescent="0.25"/>
    <row r="25266" ht="13.8" x14ac:dyDescent="0.25"/>
    <row r="25267" ht="13.8" x14ac:dyDescent="0.25"/>
    <row r="25268" ht="13.8" x14ac:dyDescent="0.25"/>
    <row r="25269" ht="13.8" x14ac:dyDescent="0.25"/>
    <row r="25270" ht="13.8" x14ac:dyDescent="0.25"/>
    <row r="25271" ht="13.8" x14ac:dyDescent="0.25"/>
    <row r="25272" ht="13.8" x14ac:dyDescent="0.25"/>
    <row r="25273" ht="13.8" x14ac:dyDescent="0.25"/>
    <row r="25274" ht="13.8" x14ac:dyDescent="0.25"/>
    <row r="25275" ht="13.8" x14ac:dyDescent="0.25"/>
    <row r="25276" ht="13.8" x14ac:dyDescent="0.25"/>
    <row r="25277" ht="13.8" x14ac:dyDescent="0.25"/>
    <row r="25278" ht="13.8" x14ac:dyDescent="0.25"/>
    <row r="25279" ht="13.8" x14ac:dyDescent="0.25"/>
    <row r="25280" ht="13.8" x14ac:dyDescent="0.25"/>
    <row r="25281" ht="13.8" x14ac:dyDescent="0.25"/>
    <row r="25282" ht="13.8" x14ac:dyDescent="0.25"/>
    <row r="25283" ht="13.8" x14ac:dyDescent="0.25"/>
    <row r="25284" ht="13.8" x14ac:dyDescent="0.25"/>
    <row r="25285" ht="13.8" x14ac:dyDescent="0.25"/>
    <row r="25286" ht="13.8" x14ac:dyDescent="0.25"/>
    <row r="25287" ht="13.8" x14ac:dyDescent="0.25"/>
    <row r="25288" ht="13.8" x14ac:dyDescent="0.25"/>
    <row r="25289" ht="13.8" x14ac:dyDescent="0.25"/>
    <row r="25290" ht="13.8" x14ac:dyDescent="0.25"/>
    <row r="25291" ht="13.8" x14ac:dyDescent="0.25"/>
    <row r="25292" ht="13.8" x14ac:dyDescent="0.25"/>
    <row r="25293" ht="13.8" x14ac:dyDescent="0.25"/>
    <row r="25294" ht="13.8" x14ac:dyDescent="0.25"/>
    <row r="25295" ht="13.8" x14ac:dyDescent="0.25"/>
    <row r="25296" ht="13.8" x14ac:dyDescent="0.25"/>
    <row r="25297" ht="13.8" x14ac:dyDescent="0.25"/>
    <row r="25298" ht="13.8" x14ac:dyDescent="0.25"/>
    <row r="25299" ht="13.8" x14ac:dyDescent="0.25"/>
    <row r="25300" ht="13.8" x14ac:dyDescent="0.25"/>
    <row r="25301" ht="13.8" x14ac:dyDescent="0.25"/>
    <row r="25302" ht="13.8" x14ac:dyDescent="0.25"/>
    <row r="25303" ht="13.8" x14ac:dyDescent="0.25"/>
    <row r="25304" ht="13.8" x14ac:dyDescent="0.25"/>
    <row r="25305" ht="13.8" x14ac:dyDescent="0.25"/>
    <row r="25306" ht="13.8" x14ac:dyDescent="0.25"/>
    <row r="25307" ht="13.8" x14ac:dyDescent="0.25"/>
    <row r="25308" ht="13.8" x14ac:dyDescent="0.25"/>
    <row r="25309" ht="13.8" x14ac:dyDescent="0.25"/>
    <row r="25310" ht="13.8" x14ac:dyDescent="0.25"/>
    <row r="25311" ht="13.8" x14ac:dyDescent="0.25"/>
    <row r="25312" ht="13.8" x14ac:dyDescent="0.25"/>
    <row r="25313" ht="13.8" x14ac:dyDescent="0.25"/>
    <row r="25314" ht="13.8" x14ac:dyDescent="0.25"/>
    <row r="25315" ht="13.8" x14ac:dyDescent="0.25"/>
    <row r="25316" ht="13.8" x14ac:dyDescent="0.25"/>
    <row r="25317" ht="13.8" x14ac:dyDescent="0.25"/>
    <row r="25318" ht="13.8" x14ac:dyDescent="0.25"/>
    <row r="25319" ht="13.8" x14ac:dyDescent="0.25"/>
    <row r="25320" ht="13.8" x14ac:dyDescent="0.25"/>
    <row r="25321" ht="13.8" x14ac:dyDescent="0.25"/>
    <row r="25322" ht="13.8" x14ac:dyDescent="0.25"/>
    <row r="25323" ht="13.8" x14ac:dyDescent="0.25"/>
    <row r="25324" ht="13.8" x14ac:dyDescent="0.25"/>
    <row r="25325" ht="13.8" x14ac:dyDescent="0.25"/>
    <row r="25326" ht="13.8" x14ac:dyDescent="0.25"/>
    <row r="25327" ht="13.8" x14ac:dyDescent="0.25"/>
    <row r="25328" ht="13.8" x14ac:dyDescent="0.25"/>
    <row r="25329" ht="13.8" x14ac:dyDescent="0.25"/>
    <row r="25330" ht="13.8" x14ac:dyDescent="0.25"/>
    <row r="25331" ht="13.8" x14ac:dyDescent="0.25"/>
    <row r="25332" ht="13.8" x14ac:dyDescent="0.25"/>
    <row r="25333" ht="13.8" x14ac:dyDescent="0.25"/>
    <row r="25334" ht="13.8" x14ac:dyDescent="0.25"/>
    <row r="25335" ht="13.8" x14ac:dyDescent="0.25"/>
    <row r="25336" ht="13.8" x14ac:dyDescent="0.25"/>
    <row r="25337" ht="13.8" x14ac:dyDescent="0.25"/>
    <row r="25338" ht="13.8" x14ac:dyDescent="0.25"/>
    <row r="25339" ht="13.8" x14ac:dyDescent="0.25"/>
    <row r="25340" ht="13.8" x14ac:dyDescent="0.25"/>
    <row r="25341" ht="13.8" x14ac:dyDescent="0.25"/>
    <row r="25342" ht="13.8" x14ac:dyDescent="0.25"/>
    <row r="25343" ht="13.8" x14ac:dyDescent="0.25"/>
    <row r="25344" ht="13.8" x14ac:dyDescent="0.25"/>
    <row r="25345" ht="13.8" x14ac:dyDescent="0.25"/>
    <row r="25346" ht="13.8" x14ac:dyDescent="0.25"/>
    <row r="25347" ht="13.8" x14ac:dyDescent="0.25"/>
    <row r="25348" ht="13.8" x14ac:dyDescent="0.25"/>
    <row r="25349" ht="13.8" x14ac:dyDescent="0.25"/>
    <row r="25350" ht="13.8" x14ac:dyDescent="0.25"/>
    <row r="25351" ht="13.8" x14ac:dyDescent="0.25"/>
    <row r="25352" ht="13.8" x14ac:dyDescent="0.25"/>
    <row r="25353" ht="13.8" x14ac:dyDescent="0.25"/>
    <row r="25354" ht="13.8" x14ac:dyDescent="0.25"/>
    <row r="25355" ht="13.8" x14ac:dyDescent="0.25"/>
    <row r="25356" ht="13.8" x14ac:dyDescent="0.25"/>
    <row r="25357" ht="13.8" x14ac:dyDescent="0.25"/>
    <row r="25358" ht="13.8" x14ac:dyDescent="0.25"/>
    <row r="25359" ht="13.8" x14ac:dyDescent="0.25"/>
    <row r="25360" ht="13.8" x14ac:dyDescent="0.25"/>
    <row r="25361" ht="13.8" x14ac:dyDescent="0.25"/>
    <row r="25362" ht="13.8" x14ac:dyDescent="0.25"/>
    <row r="25363" ht="13.8" x14ac:dyDescent="0.25"/>
    <row r="25364" ht="13.8" x14ac:dyDescent="0.25"/>
    <row r="25365" ht="13.8" x14ac:dyDescent="0.25"/>
    <row r="25366" ht="13.8" x14ac:dyDescent="0.25"/>
    <row r="25367" ht="13.8" x14ac:dyDescent="0.25"/>
    <row r="25368" ht="13.8" x14ac:dyDescent="0.25"/>
    <row r="25369" ht="13.8" x14ac:dyDescent="0.25"/>
    <row r="25370" ht="13.8" x14ac:dyDescent="0.25"/>
    <row r="25371" ht="13.8" x14ac:dyDescent="0.25"/>
    <row r="25372" ht="13.8" x14ac:dyDescent="0.25"/>
    <row r="25373" ht="13.8" x14ac:dyDescent="0.25"/>
    <row r="25374" ht="13.8" x14ac:dyDescent="0.25"/>
    <row r="25375" ht="13.8" x14ac:dyDescent="0.25"/>
    <row r="25376" ht="13.8" x14ac:dyDescent="0.25"/>
    <row r="25377" ht="13.8" x14ac:dyDescent="0.25"/>
    <row r="25378" ht="13.8" x14ac:dyDescent="0.25"/>
    <row r="25379" ht="13.8" x14ac:dyDescent="0.25"/>
    <row r="25380" ht="13.8" x14ac:dyDescent="0.25"/>
    <row r="25381" ht="13.8" x14ac:dyDescent="0.25"/>
    <row r="25382" ht="13.8" x14ac:dyDescent="0.25"/>
    <row r="25383" ht="13.8" x14ac:dyDescent="0.25"/>
    <row r="25384" ht="13.8" x14ac:dyDescent="0.25"/>
    <row r="25385" ht="13.8" x14ac:dyDescent="0.25"/>
    <row r="25386" ht="13.8" x14ac:dyDescent="0.25"/>
    <row r="25387" ht="13.8" x14ac:dyDescent="0.25"/>
    <row r="25388" ht="13.8" x14ac:dyDescent="0.25"/>
    <row r="25389" ht="13.8" x14ac:dyDescent="0.25"/>
    <row r="25390" ht="13.8" x14ac:dyDescent="0.25"/>
    <row r="25391" ht="13.8" x14ac:dyDescent="0.25"/>
    <row r="25392" ht="13.8" x14ac:dyDescent="0.25"/>
    <row r="25393" ht="13.8" x14ac:dyDescent="0.25"/>
    <row r="25394" ht="13.8" x14ac:dyDescent="0.25"/>
    <row r="25395" ht="13.8" x14ac:dyDescent="0.25"/>
    <row r="25396" ht="13.8" x14ac:dyDescent="0.25"/>
    <row r="25397" ht="13.8" x14ac:dyDescent="0.25"/>
    <row r="25398" ht="13.8" x14ac:dyDescent="0.25"/>
    <row r="25399" ht="13.8" x14ac:dyDescent="0.25"/>
    <row r="25400" ht="13.8" x14ac:dyDescent="0.25"/>
    <row r="25401" ht="13.8" x14ac:dyDescent="0.25"/>
    <row r="25402" ht="13.8" x14ac:dyDescent="0.25"/>
    <row r="25403" ht="13.8" x14ac:dyDescent="0.25"/>
    <row r="25404" ht="13.8" x14ac:dyDescent="0.25"/>
    <row r="25405" ht="13.8" x14ac:dyDescent="0.25"/>
    <row r="25406" ht="13.8" x14ac:dyDescent="0.25"/>
    <row r="25407" ht="13.8" x14ac:dyDescent="0.25"/>
    <row r="25408" ht="13.8" x14ac:dyDescent="0.25"/>
    <row r="25409" ht="13.8" x14ac:dyDescent="0.25"/>
    <row r="25410" ht="13.8" x14ac:dyDescent="0.25"/>
    <row r="25411" ht="13.8" x14ac:dyDescent="0.25"/>
    <row r="25412" ht="13.8" x14ac:dyDescent="0.25"/>
    <row r="25413" ht="13.8" x14ac:dyDescent="0.25"/>
    <row r="25414" ht="13.8" x14ac:dyDescent="0.25"/>
    <row r="25415" ht="13.8" x14ac:dyDescent="0.25"/>
    <row r="25416" ht="13.8" x14ac:dyDescent="0.25"/>
    <row r="25417" ht="13.8" x14ac:dyDescent="0.25"/>
    <row r="25418" ht="13.8" x14ac:dyDescent="0.25"/>
    <row r="25419" ht="13.8" x14ac:dyDescent="0.25"/>
    <row r="25420" ht="13.8" x14ac:dyDescent="0.25"/>
    <row r="25421" ht="13.8" x14ac:dyDescent="0.25"/>
    <row r="25422" ht="13.8" x14ac:dyDescent="0.25"/>
    <row r="25423" ht="13.8" x14ac:dyDescent="0.25"/>
    <row r="25424" ht="13.8" x14ac:dyDescent="0.25"/>
    <row r="25425" ht="13.8" x14ac:dyDescent="0.25"/>
    <row r="25426" ht="13.8" x14ac:dyDescent="0.25"/>
    <row r="25427" ht="13.8" x14ac:dyDescent="0.25"/>
    <row r="25428" ht="13.8" x14ac:dyDescent="0.25"/>
    <row r="25429" ht="13.8" x14ac:dyDescent="0.25"/>
    <row r="25430" ht="13.8" x14ac:dyDescent="0.25"/>
    <row r="25431" ht="13.8" x14ac:dyDescent="0.25"/>
    <row r="25432" ht="13.8" x14ac:dyDescent="0.25"/>
    <row r="25433" ht="13.8" x14ac:dyDescent="0.25"/>
    <row r="25434" ht="13.8" x14ac:dyDescent="0.25"/>
    <row r="25435" ht="13.8" x14ac:dyDescent="0.25"/>
    <row r="25436" ht="13.8" x14ac:dyDescent="0.25"/>
    <row r="25437" ht="13.8" x14ac:dyDescent="0.25"/>
    <row r="25438" ht="13.8" x14ac:dyDescent="0.25"/>
    <row r="25439" ht="13.8" x14ac:dyDescent="0.25"/>
    <row r="25440" ht="13.8" x14ac:dyDescent="0.25"/>
    <row r="25441" ht="13.8" x14ac:dyDescent="0.25"/>
    <row r="25442" ht="13.8" x14ac:dyDescent="0.25"/>
    <row r="25443" ht="13.8" x14ac:dyDescent="0.25"/>
    <row r="25444" ht="13.8" x14ac:dyDescent="0.25"/>
    <row r="25445" ht="13.8" x14ac:dyDescent="0.25"/>
    <row r="25446" ht="13.8" x14ac:dyDescent="0.25"/>
    <row r="25447" ht="13.8" x14ac:dyDescent="0.25"/>
    <row r="25448" ht="13.8" x14ac:dyDescent="0.25"/>
    <row r="25449" ht="13.8" x14ac:dyDescent="0.25"/>
    <row r="25450" ht="13.8" x14ac:dyDescent="0.25"/>
    <row r="25451" ht="13.8" x14ac:dyDescent="0.25"/>
    <row r="25452" ht="13.8" x14ac:dyDescent="0.25"/>
    <row r="25453" ht="13.8" x14ac:dyDescent="0.25"/>
    <row r="25454" ht="13.8" x14ac:dyDescent="0.25"/>
    <row r="25455" ht="13.8" x14ac:dyDescent="0.25"/>
    <row r="25456" ht="13.8" x14ac:dyDescent="0.25"/>
    <row r="25457" ht="13.8" x14ac:dyDescent="0.25"/>
    <row r="25458" ht="13.8" x14ac:dyDescent="0.25"/>
    <row r="25459" ht="13.8" x14ac:dyDescent="0.25"/>
    <row r="25460" ht="13.8" x14ac:dyDescent="0.25"/>
    <row r="25461" ht="13.8" x14ac:dyDescent="0.25"/>
    <row r="25462" ht="13.8" x14ac:dyDescent="0.25"/>
    <row r="25463" ht="13.8" x14ac:dyDescent="0.25"/>
    <row r="25464" ht="13.8" x14ac:dyDescent="0.25"/>
    <row r="25465" ht="13.8" x14ac:dyDescent="0.25"/>
    <row r="25466" ht="13.8" x14ac:dyDescent="0.25"/>
    <row r="25467" ht="13.8" x14ac:dyDescent="0.25"/>
    <row r="25468" ht="13.8" x14ac:dyDescent="0.25"/>
    <row r="25469" ht="13.8" x14ac:dyDescent="0.25"/>
    <row r="25470" ht="13.8" x14ac:dyDescent="0.25"/>
    <row r="25471" ht="13.8" x14ac:dyDescent="0.25"/>
    <row r="25472" ht="13.8" x14ac:dyDescent="0.25"/>
    <row r="25473" ht="13.8" x14ac:dyDescent="0.25"/>
    <row r="25474" ht="13.8" x14ac:dyDescent="0.25"/>
    <row r="25475" ht="13.8" x14ac:dyDescent="0.25"/>
    <row r="25476" ht="13.8" x14ac:dyDescent="0.25"/>
    <row r="25477" ht="13.8" x14ac:dyDescent="0.25"/>
    <row r="25478" ht="13.8" x14ac:dyDescent="0.25"/>
    <row r="25479" ht="13.8" x14ac:dyDescent="0.25"/>
    <row r="25480" ht="13.8" x14ac:dyDescent="0.25"/>
    <row r="25481" ht="13.8" x14ac:dyDescent="0.25"/>
    <row r="25482" ht="13.8" x14ac:dyDescent="0.25"/>
    <row r="25483" ht="13.8" x14ac:dyDescent="0.25"/>
    <row r="25484" ht="13.8" x14ac:dyDescent="0.25"/>
    <row r="25485" ht="13.8" x14ac:dyDescent="0.25"/>
    <row r="25486" ht="13.8" x14ac:dyDescent="0.25"/>
    <row r="25487" ht="13.8" x14ac:dyDescent="0.25"/>
    <row r="25488" ht="13.8" x14ac:dyDescent="0.25"/>
    <row r="25489" ht="13.8" x14ac:dyDescent="0.25"/>
    <row r="25490" ht="13.8" x14ac:dyDescent="0.25"/>
    <row r="25491" ht="13.8" x14ac:dyDescent="0.25"/>
    <row r="25492" ht="13.8" x14ac:dyDescent="0.25"/>
    <row r="25493" ht="13.8" x14ac:dyDescent="0.25"/>
    <row r="25494" ht="13.8" x14ac:dyDescent="0.25"/>
    <row r="25495" ht="13.8" x14ac:dyDescent="0.25"/>
    <row r="25496" ht="13.8" x14ac:dyDescent="0.25"/>
    <row r="25497" ht="13.8" x14ac:dyDescent="0.25"/>
    <row r="25498" ht="13.8" x14ac:dyDescent="0.25"/>
    <row r="25499" ht="13.8" x14ac:dyDescent="0.25"/>
    <row r="25500" ht="13.8" x14ac:dyDescent="0.25"/>
    <row r="25501" ht="13.8" x14ac:dyDescent="0.25"/>
    <row r="25502" ht="13.8" x14ac:dyDescent="0.25"/>
    <row r="25503" ht="13.8" x14ac:dyDescent="0.25"/>
    <row r="25504" ht="13.8" x14ac:dyDescent="0.25"/>
    <row r="25505" ht="13.8" x14ac:dyDescent="0.25"/>
    <row r="25506" ht="13.8" x14ac:dyDescent="0.25"/>
    <row r="25507" ht="13.8" x14ac:dyDescent="0.25"/>
    <row r="25508" ht="13.8" x14ac:dyDescent="0.25"/>
    <row r="25509" ht="13.8" x14ac:dyDescent="0.25"/>
    <row r="25510" ht="13.8" x14ac:dyDescent="0.25"/>
    <row r="25511" ht="13.8" x14ac:dyDescent="0.25"/>
    <row r="25512" ht="13.8" x14ac:dyDescent="0.25"/>
    <row r="25513" ht="13.8" x14ac:dyDescent="0.25"/>
    <row r="25514" ht="13.8" x14ac:dyDescent="0.25"/>
    <row r="25515" ht="13.8" x14ac:dyDescent="0.25"/>
    <row r="25516" ht="13.8" x14ac:dyDescent="0.25"/>
    <row r="25517" ht="13.8" x14ac:dyDescent="0.25"/>
    <row r="25518" ht="13.8" x14ac:dyDescent="0.25"/>
    <row r="25519" ht="13.8" x14ac:dyDescent="0.25"/>
    <row r="25520" ht="13.8" x14ac:dyDescent="0.25"/>
    <row r="25521" ht="13.8" x14ac:dyDescent="0.25"/>
    <row r="25522" ht="13.8" x14ac:dyDescent="0.25"/>
    <row r="25523" ht="13.8" x14ac:dyDescent="0.25"/>
    <row r="25524" ht="13.8" x14ac:dyDescent="0.25"/>
    <row r="25525" ht="13.8" x14ac:dyDescent="0.25"/>
    <row r="25526" ht="13.8" x14ac:dyDescent="0.25"/>
    <row r="25527" ht="13.8" x14ac:dyDescent="0.25"/>
    <row r="25528" ht="13.8" x14ac:dyDescent="0.25"/>
    <row r="25529" ht="13.8" x14ac:dyDescent="0.25"/>
    <row r="25530" ht="13.8" x14ac:dyDescent="0.25"/>
    <row r="25531" ht="13.8" x14ac:dyDescent="0.25"/>
    <row r="25532" ht="13.8" x14ac:dyDescent="0.25"/>
    <row r="25533" ht="13.8" x14ac:dyDescent="0.25"/>
    <row r="25534" ht="13.8" x14ac:dyDescent="0.25"/>
    <row r="25535" ht="13.8" x14ac:dyDescent="0.25"/>
    <row r="25536" ht="13.8" x14ac:dyDescent="0.25"/>
    <row r="25537" ht="13.8" x14ac:dyDescent="0.25"/>
    <row r="25538" ht="13.8" x14ac:dyDescent="0.25"/>
    <row r="25539" ht="13.8" x14ac:dyDescent="0.25"/>
    <row r="25540" ht="13.8" x14ac:dyDescent="0.25"/>
    <row r="25541" ht="13.8" x14ac:dyDescent="0.25"/>
    <row r="25542" ht="13.8" x14ac:dyDescent="0.25"/>
    <row r="25543" ht="13.8" x14ac:dyDescent="0.25"/>
    <row r="25544" ht="13.8" x14ac:dyDescent="0.25"/>
    <row r="25545" ht="13.8" x14ac:dyDescent="0.25"/>
    <row r="25546" ht="13.8" x14ac:dyDescent="0.25"/>
    <row r="25547" ht="13.8" x14ac:dyDescent="0.25"/>
    <row r="25548" ht="13.8" x14ac:dyDescent="0.25"/>
    <row r="25549" ht="13.8" x14ac:dyDescent="0.25"/>
    <row r="25550" ht="13.8" x14ac:dyDescent="0.25"/>
    <row r="25551" ht="13.8" x14ac:dyDescent="0.25"/>
    <row r="25552" ht="13.8" x14ac:dyDescent="0.25"/>
    <row r="25553" ht="13.8" x14ac:dyDescent="0.25"/>
    <row r="25554" ht="13.8" x14ac:dyDescent="0.25"/>
    <row r="25555" ht="13.8" x14ac:dyDescent="0.25"/>
    <row r="25556" ht="13.8" x14ac:dyDescent="0.25"/>
    <row r="25557" ht="13.8" x14ac:dyDescent="0.25"/>
    <row r="25558" ht="13.8" x14ac:dyDescent="0.25"/>
    <row r="25559" ht="13.8" x14ac:dyDescent="0.25"/>
    <row r="25560" ht="13.8" x14ac:dyDescent="0.25"/>
    <row r="25561" ht="13.8" x14ac:dyDescent="0.25"/>
    <row r="25562" ht="13.8" x14ac:dyDescent="0.25"/>
    <row r="25563" ht="13.8" x14ac:dyDescent="0.25"/>
    <row r="25564" ht="13.8" x14ac:dyDescent="0.25"/>
    <row r="25565" ht="13.8" x14ac:dyDescent="0.25"/>
    <row r="25566" ht="13.8" x14ac:dyDescent="0.25"/>
    <row r="25567" ht="13.8" x14ac:dyDescent="0.25"/>
    <row r="25568" ht="13.8" x14ac:dyDescent="0.25"/>
    <row r="25569" ht="13.8" x14ac:dyDescent="0.25"/>
    <row r="25570" ht="13.8" x14ac:dyDescent="0.25"/>
    <row r="25571" ht="13.8" x14ac:dyDescent="0.25"/>
    <row r="25572" ht="13.8" x14ac:dyDescent="0.25"/>
    <row r="25573" ht="13.8" x14ac:dyDescent="0.25"/>
    <row r="25574" ht="13.8" x14ac:dyDescent="0.25"/>
    <row r="25575" ht="13.8" x14ac:dyDescent="0.25"/>
    <row r="25576" ht="13.8" x14ac:dyDescent="0.25"/>
    <row r="25577" ht="13.8" x14ac:dyDescent="0.25"/>
    <row r="25578" ht="13.8" x14ac:dyDescent="0.25"/>
    <row r="25579" ht="13.8" x14ac:dyDescent="0.25"/>
    <row r="25580" ht="13.8" x14ac:dyDescent="0.25"/>
    <row r="25581" ht="13.8" x14ac:dyDescent="0.25"/>
    <row r="25582" ht="13.8" x14ac:dyDescent="0.25"/>
    <row r="25583" ht="13.8" x14ac:dyDescent="0.25"/>
    <row r="25584" ht="13.8" x14ac:dyDescent="0.25"/>
    <row r="25585" ht="13.8" x14ac:dyDescent="0.25"/>
    <row r="25586" ht="13.8" x14ac:dyDescent="0.25"/>
    <row r="25587" ht="13.8" x14ac:dyDescent="0.25"/>
    <row r="25588" ht="13.8" x14ac:dyDescent="0.25"/>
    <row r="25589" ht="13.8" x14ac:dyDescent="0.25"/>
    <row r="25590" ht="13.8" x14ac:dyDescent="0.25"/>
    <row r="25591" ht="13.8" x14ac:dyDescent="0.25"/>
    <row r="25592" ht="13.8" x14ac:dyDescent="0.25"/>
    <row r="25593" ht="13.8" x14ac:dyDescent="0.25"/>
    <row r="25594" ht="13.8" x14ac:dyDescent="0.25"/>
    <row r="25595" ht="13.8" x14ac:dyDescent="0.25"/>
    <row r="25596" ht="13.8" x14ac:dyDescent="0.25"/>
    <row r="25597" ht="13.8" x14ac:dyDescent="0.25"/>
    <row r="25598" ht="13.8" x14ac:dyDescent="0.25"/>
    <row r="25599" ht="13.8" x14ac:dyDescent="0.25"/>
    <row r="25600" ht="13.8" x14ac:dyDescent="0.25"/>
    <row r="25601" ht="13.8" x14ac:dyDescent="0.25"/>
    <row r="25602" ht="13.8" x14ac:dyDescent="0.25"/>
    <row r="25603" ht="13.8" x14ac:dyDescent="0.25"/>
    <row r="25604" ht="13.8" x14ac:dyDescent="0.25"/>
    <row r="25605" ht="13.8" x14ac:dyDescent="0.25"/>
    <row r="25606" ht="13.8" x14ac:dyDescent="0.25"/>
    <row r="25607" ht="13.8" x14ac:dyDescent="0.25"/>
    <row r="25608" ht="13.8" x14ac:dyDescent="0.25"/>
    <row r="25609" ht="13.8" x14ac:dyDescent="0.25"/>
    <row r="25610" ht="13.8" x14ac:dyDescent="0.25"/>
    <row r="25611" ht="13.8" x14ac:dyDescent="0.25"/>
    <row r="25612" ht="13.8" x14ac:dyDescent="0.25"/>
    <row r="25613" ht="13.8" x14ac:dyDescent="0.25"/>
    <row r="25614" ht="13.8" x14ac:dyDescent="0.25"/>
    <row r="25615" ht="13.8" x14ac:dyDescent="0.25"/>
    <row r="25616" ht="13.8" x14ac:dyDescent="0.25"/>
    <row r="25617" ht="13.8" x14ac:dyDescent="0.25"/>
    <row r="25618" ht="13.8" x14ac:dyDescent="0.25"/>
    <row r="25619" ht="13.8" x14ac:dyDescent="0.25"/>
    <row r="25620" ht="13.8" x14ac:dyDescent="0.25"/>
    <row r="25621" ht="13.8" x14ac:dyDescent="0.25"/>
    <row r="25622" ht="13.8" x14ac:dyDescent="0.25"/>
    <row r="25623" ht="13.8" x14ac:dyDescent="0.25"/>
    <row r="25624" ht="13.8" x14ac:dyDescent="0.25"/>
    <row r="25625" ht="13.8" x14ac:dyDescent="0.25"/>
    <row r="25626" ht="13.8" x14ac:dyDescent="0.25"/>
    <row r="25627" ht="13.8" x14ac:dyDescent="0.25"/>
    <row r="25628" ht="13.8" x14ac:dyDescent="0.25"/>
    <row r="25629" ht="13.8" x14ac:dyDescent="0.25"/>
    <row r="25630" ht="13.8" x14ac:dyDescent="0.25"/>
    <row r="25631" ht="13.8" x14ac:dyDescent="0.25"/>
    <row r="25632" ht="13.8" x14ac:dyDescent="0.25"/>
    <row r="25633" ht="13.8" x14ac:dyDescent="0.25"/>
    <row r="25634" ht="13.8" x14ac:dyDescent="0.25"/>
    <row r="25635" ht="13.8" x14ac:dyDescent="0.25"/>
    <row r="25636" ht="13.8" x14ac:dyDescent="0.25"/>
    <row r="25637" ht="13.8" x14ac:dyDescent="0.25"/>
    <row r="25638" ht="13.8" x14ac:dyDescent="0.25"/>
    <row r="25639" ht="13.8" x14ac:dyDescent="0.25"/>
    <row r="25640" ht="13.8" x14ac:dyDescent="0.25"/>
    <row r="25641" ht="13.8" x14ac:dyDescent="0.25"/>
    <row r="25642" ht="13.8" x14ac:dyDescent="0.25"/>
    <row r="25643" ht="13.8" x14ac:dyDescent="0.25"/>
    <row r="25644" ht="13.8" x14ac:dyDescent="0.25"/>
    <row r="25645" ht="13.8" x14ac:dyDescent="0.25"/>
    <row r="25646" ht="13.8" x14ac:dyDescent="0.25"/>
    <row r="25647" ht="13.8" x14ac:dyDescent="0.25"/>
    <row r="25648" ht="13.8" x14ac:dyDescent="0.25"/>
    <row r="25649" ht="13.8" x14ac:dyDescent="0.25"/>
    <row r="25650" ht="13.8" x14ac:dyDescent="0.25"/>
    <row r="25651" ht="13.8" x14ac:dyDescent="0.25"/>
    <row r="25652" ht="13.8" x14ac:dyDescent="0.25"/>
    <row r="25653" ht="13.8" x14ac:dyDescent="0.25"/>
    <row r="25654" ht="13.8" x14ac:dyDescent="0.25"/>
    <row r="25655" ht="13.8" x14ac:dyDescent="0.25"/>
    <row r="25656" ht="13.8" x14ac:dyDescent="0.25"/>
    <row r="25657" ht="13.8" x14ac:dyDescent="0.25"/>
    <row r="25658" ht="13.8" x14ac:dyDescent="0.25"/>
    <row r="25659" ht="13.8" x14ac:dyDescent="0.25"/>
    <row r="25660" ht="13.8" x14ac:dyDescent="0.25"/>
    <row r="25661" ht="13.8" x14ac:dyDescent="0.25"/>
    <row r="25662" ht="13.8" x14ac:dyDescent="0.25"/>
    <row r="25663" ht="13.8" x14ac:dyDescent="0.25"/>
    <row r="25664" ht="13.8" x14ac:dyDescent="0.25"/>
    <row r="25665" ht="13.8" x14ac:dyDescent="0.25"/>
    <row r="25666" ht="13.8" x14ac:dyDescent="0.25"/>
    <row r="25667" ht="13.8" x14ac:dyDescent="0.25"/>
    <row r="25668" ht="13.8" x14ac:dyDescent="0.25"/>
    <row r="25669" ht="13.8" x14ac:dyDescent="0.25"/>
    <row r="25670" ht="13.8" x14ac:dyDescent="0.25"/>
    <row r="25671" ht="13.8" x14ac:dyDescent="0.25"/>
    <row r="25672" ht="13.8" x14ac:dyDescent="0.25"/>
    <row r="25673" ht="13.8" x14ac:dyDescent="0.25"/>
    <row r="25674" ht="13.8" x14ac:dyDescent="0.25"/>
    <row r="25675" ht="13.8" x14ac:dyDescent="0.25"/>
    <row r="25676" ht="13.8" x14ac:dyDescent="0.25"/>
    <row r="25677" ht="13.8" x14ac:dyDescent="0.25"/>
    <row r="25678" ht="13.8" x14ac:dyDescent="0.25"/>
    <row r="25679" ht="13.8" x14ac:dyDescent="0.25"/>
    <row r="25680" ht="13.8" x14ac:dyDescent="0.25"/>
    <row r="25681" ht="13.8" x14ac:dyDescent="0.25"/>
    <row r="25682" ht="13.8" x14ac:dyDescent="0.25"/>
    <row r="25683" ht="13.8" x14ac:dyDescent="0.25"/>
    <row r="25684" ht="13.8" x14ac:dyDescent="0.25"/>
    <row r="25685" ht="13.8" x14ac:dyDescent="0.25"/>
    <row r="25686" ht="13.8" x14ac:dyDescent="0.25"/>
    <row r="25687" ht="13.8" x14ac:dyDescent="0.25"/>
    <row r="25688" ht="13.8" x14ac:dyDescent="0.25"/>
    <row r="25689" ht="13.8" x14ac:dyDescent="0.25"/>
    <row r="25690" ht="13.8" x14ac:dyDescent="0.25"/>
    <row r="25691" ht="13.8" x14ac:dyDescent="0.25"/>
    <row r="25692" ht="13.8" x14ac:dyDescent="0.25"/>
    <row r="25693" ht="13.8" x14ac:dyDescent="0.25"/>
    <row r="25694" ht="13.8" x14ac:dyDescent="0.25"/>
    <row r="25695" ht="13.8" x14ac:dyDescent="0.25"/>
    <row r="25696" ht="13.8" x14ac:dyDescent="0.25"/>
    <row r="25697" ht="13.8" x14ac:dyDescent="0.25"/>
    <row r="25698" ht="13.8" x14ac:dyDescent="0.25"/>
    <row r="25699" ht="13.8" x14ac:dyDescent="0.25"/>
    <row r="25700" ht="13.8" x14ac:dyDescent="0.25"/>
    <row r="25701" ht="13.8" x14ac:dyDescent="0.25"/>
    <row r="25702" ht="13.8" x14ac:dyDescent="0.25"/>
    <row r="25703" ht="13.8" x14ac:dyDescent="0.25"/>
    <row r="25704" ht="13.8" x14ac:dyDescent="0.25"/>
    <row r="25705" ht="13.8" x14ac:dyDescent="0.25"/>
    <row r="25706" ht="13.8" x14ac:dyDescent="0.25"/>
    <row r="25707" ht="13.8" x14ac:dyDescent="0.25"/>
    <row r="25708" ht="13.8" x14ac:dyDescent="0.25"/>
    <row r="25709" ht="13.8" x14ac:dyDescent="0.25"/>
    <row r="25710" ht="13.8" x14ac:dyDescent="0.25"/>
    <row r="25711" ht="13.8" x14ac:dyDescent="0.25"/>
    <row r="25712" ht="13.8" x14ac:dyDescent="0.25"/>
    <row r="25713" ht="13.8" x14ac:dyDescent="0.25"/>
    <row r="25714" ht="13.8" x14ac:dyDescent="0.25"/>
    <row r="25715" ht="13.8" x14ac:dyDescent="0.25"/>
    <row r="25716" ht="13.8" x14ac:dyDescent="0.25"/>
    <row r="25717" ht="13.8" x14ac:dyDescent="0.25"/>
    <row r="25718" ht="13.8" x14ac:dyDescent="0.25"/>
    <row r="25719" ht="13.8" x14ac:dyDescent="0.25"/>
    <row r="25720" ht="13.8" x14ac:dyDescent="0.25"/>
    <row r="25721" ht="13.8" x14ac:dyDescent="0.25"/>
    <row r="25722" ht="13.8" x14ac:dyDescent="0.25"/>
    <row r="25723" ht="13.8" x14ac:dyDescent="0.25"/>
    <row r="25724" ht="13.8" x14ac:dyDescent="0.25"/>
    <row r="25725" ht="13.8" x14ac:dyDescent="0.25"/>
    <row r="25726" ht="13.8" x14ac:dyDescent="0.25"/>
    <row r="25727" ht="13.8" x14ac:dyDescent="0.25"/>
    <row r="25728" ht="13.8" x14ac:dyDescent="0.25"/>
    <row r="25729" ht="13.8" x14ac:dyDescent="0.25"/>
    <row r="25730" ht="13.8" x14ac:dyDescent="0.25"/>
    <row r="25731" ht="13.8" x14ac:dyDescent="0.25"/>
    <row r="25732" ht="13.8" x14ac:dyDescent="0.25"/>
    <row r="25733" ht="13.8" x14ac:dyDescent="0.25"/>
    <row r="25734" ht="13.8" x14ac:dyDescent="0.25"/>
    <row r="25735" ht="13.8" x14ac:dyDescent="0.25"/>
    <row r="25736" ht="13.8" x14ac:dyDescent="0.25"/>
    <row r="25737" ht="13.8" x14ac:dyDescent="0.25"/>
    <row r="25738" ht="13.8" x14ac:dyDescent="0.25"/>
    <row r="25739" ht="13.8" x14ac:dyDescent="0.25"/>
    <row r="25740" ht="13.8" x14ac:dyDescent="0.25"/>
    <row r="25741" ht="13.8" x14ac:dyDescent="0.25"/>
    <row r="25742" ht="13.8" x14ac:dyDescent="0.25"/>
    <row r="25743" ht="13.8" x14ac:dyDescent="0.25"/>
    <row r="25744" ht="13.8" x14ac:dyDescent="0.25"/>
    <row r="25745" ht="13.8" x14ac:dyDescent="0.25"/>
    <row r="25746" ht="13.8" x14ac:dyDescent="0.25"/>
    <row r="25747" ht="13.8" x14ac:dyDescent="0.25"/>
    <row r="25748" ht="13.8" x14ac:dyDescent="0.25"/>
    <row r="25749" ht="13.8" x14ac:dyDescent="0.25"/>
    <row r="25750" ht="13.8" x14ac:dyDescent="0.25"/>
    <row r="25751" ht="13.8" x14ac:dyDescent="0.25"/>
    <row r="25752" ht="13.8" x14ac:dyDescent="0.25"/>
    <row r="25753" ht="13.8" x14ac:dyDescent="0.25"/>
    <row r="25754" ht="13.8" x14ac:dyDescent="0.25"/>
    <row r="25755" ht="13.8" x14ac:dyDescent="0.25"/>
    <row r="25756" ht="13.8" x14ac:dyDescent="0.25"/>
    <row r="25757" ht="13.8" x14ac:dyDescent="0.25"/>
    <row r="25758" ht="13.8" x14ac:dyDescent="0.25"/>
    <row r="25759" ht="13.8" x14ac:dyDescent="0.25"/>
    <row r="25760" ht="13.8" x14ac:dyDescent="0.25"/>
    <row r="25761" ht="13.8" x14ac:dyDescent="0.25"/>
    <row r="25762" ht="13.8" x14ac:dyDescent="0.25"/>
    <row r="25763" ht="13.8" x14ac:dyDescent="0.25"/>
    <row r="25764" ht="13.8" x14ac:dyDescent="0.25"/>
    <row r="25765" ht="13.8" x14ac:dyDescent="0.25"/>
    <row r="25766" ht="13.8" x14ac:dyDescent="0.25"/>
    <row r="25767" ht="13.8" x14ac:dyDescent="0.25"/>
    <row r="25768" ht="13.8" x14ac:dyDescent="0.25"/>
    <row r="25769" ht="13.8" x14ac:dyDescent="0.25"/>
    <row r="25770" ht="13.8" x14ac:dyDescent="0.25"/>
    <row r="25771" ht="13.8" x14ac:dyDescent="0.25"/>
    <row r="25772" ht="13.8" x14ac:dyDescent="0.25"/>
    <row r="25773" ht="13.8" x14ac:dyDescent="0.25"/>
    <row r="25774" ht="13.8" x14ac:dyDescent="0.25"/>
    <row r="25775" ht="13.8" x14ac:dyDescent="0.25"/>
    <row r="25776" ht="13.8" x14ac:dyDescent="0.25"/>
    <row r="25777" ht="13.8" x14ac:dyDescent="0.25"/>
    <row r="25778" ht="13.8" x14ac:dyDescent="0.25"/>
    <row r="25779" ht="13.8" x14ac:dyDescent="0.25"/>
    <row r="25780" ht="13.8" x14ac:dyDescent="0.25"/>
    <row r="25781" ht="13.8" x14ac:dyDescent="0.25"/>
    <row r="25782" ht="13.8" x14ac:dyDescent="0.25"/>
    <row r="25783" ht="13.8" x14ac:dyDescent="0.25"/>
    <row r="25784" ht="13.8" x14ac:dyDescent="0.25"/>
    <row r="25785" ht="13.8" x14ac:dyDescent="0.25"/>
    <row r="25786" ht="13.8" x14ac:dyDescent="0.25"/>
    <row r="25787" ht="13.8" x14ac:dyDescent="0.25"/>
    <row r="25788" ht="13.8" x14ac:dyDescent="0.25"/>
    <row r="25789" ht="13.8" x14ac:dyDescent="0.25"/>
    <row r="25790" ht="13.8" x14ac:dyDescent="0.25"/>
    <row r="25791" ht="13.8" x14ac:dyDescent="0.25"/>
    <row r="25792" ht="13.8" x14ac:dyDescent="0.25"/>
    <row r="25793" ht="13.8" x14ac:dyDescent="0.25"/>
    <row r="25794" ht="13.8" x14ac:dyDescent="0.25"/>
    <row r="25795" ht="13.8" x14ac:dyDescent="0.25"/>
    <row r="25796" ht="13.8" x14ac:dyDescent="0.25"/>
    <row r="25797" ht="13.8" x14ac:dyDescent="0.25"/>
    <row r="25798" ht="13.8" x14ac:dyDescent="0.25"/>
    <row r="25799" ht="13.8" x14ac:dyDescent="0.25"/>
    <row r="25800" ht="13.8" x14ac:dyDescent="0.25"/>
    <row r="25801" ht="13.8" x14ac:dyDescent="0.25"/>
    <row r="25802" ht="13.8" x14ac:dyDescent="0.25"/>
    <row r="25803" ht="13.8" x14ac:dyDescent="0.25"/>
    <row r="25804" ht="13.8" x14ac:dyDescent="0.25"/>
    <row r="25805" ht="13.8" x14ac:dyDescent="0.25"/>
    <row r="25806" ht="13.8" x14ac:dyDescent="0.25"/>
    <row r="25807" ht="13.8" x14ac:dyDescent="0.25"/>
    <row r="25808" ht="13.8" x14ac:dyDescent="0.25"/>
    <row r="25809" ht="13.8" x14ac:dyDescent="0.25"/>
    <row r="25810" ht="13.8" x14ac:dyDescent="0.25"/>
    <row r="25811" ht="13.8" x14ac:dyDescent="0.25"/>
    <row r="25812" ht="13.8" x14ac:dyDescent="0.25"/>
    <row r="25813" ht="13.8" x14ac:dyDescent="0.25"/>
    <row r="25814" ht="13.8" x14ac:dyDescent="0.25"/>
    <row r="25815" ht="13.8" x14ac:dyDescent="0.25"/>
    <row r="25816" ht="13.8" x14ac:dyDescent="0.25"/>
    <row r="25817" ht="13.8" x14ac:dyDescent="0.25"/>
    <row r="25818" ht="13.8" x14ac:dyDescent="0.25"/>
    <row r="25819" ht="13.8" x14ac:dyDescent="0.25"/>
    <row r="25820" ht="13.8" x14ac:dyDescent="0.25"/>
    <row r="25821" ht="13.8" x14ac:dyDescent="0.25"/>
    <row r="25822" ht="13.8" x14ac:dyDescent="0.25"/>
    <row r="25823" ht="13.8" x14ac:dyDescent="0.25"/>
    <row r="25824" ht="13.8" x14ac:dyDescent="0.25"/>
    <row r="25825" ht="13.8" x14ac:dyDescent="0.25"/>
    <row r="25826" ht="13.8" x14ac:dyDescent="0.25"/>
    <row r="25827" ht="13.8" x14ac:dyDescent="0.25"/>
    <row r="25828" ht="13.8" x14ac:dyDescent="0.25"/>
    <row r="25829" ht="13.8" x14ac:dyDescent="0.25"/>
    <row r="25830" ht="13.8" x14ac:dyDescent="0.25"/>
    <row r="25831" ht="13.8" x14ac:dyDescent="0.25"/>
    <row r="25832" ht="13.8" x14ac:dyDescent="0.25"/>
    <row r="25833" ht="13.8" x14ac:dyDescent="0.25"/>
    <row r="25834" ht="13.8" x14ac:dyDescent="0.25"/>
    <row r="25835" ht="13.8" x14ac:dyDescent="0.25"/>
    <row r="25836" ht="13.8" x14ac:dyDescent="0.25"/>
    <row r="25837" ht="13.8" x14ac:dyDescent="0.25"/>
    <row r="25838" ht="13.8" x14ac:dyDescent="0.25"/>
    <row r="25839" ht="13.8" x14ac:dyDescent="0.25"/>
    <row r="25840" ht="13.8" x14ac:dyDescent="0.25"/>
    <row r="25841" ht="13.8" x14ac:dyDescent="0.25"/>
    <row r="25842" ht="13.8" x14ac:dyDescent="0.25"/>
    <row r="25843" ht="13.8" x14ac:dyDescent="0.25"/>
    <row r="25844" ht="13.8" x14ac:dyDescent="0.25"/>
    <row r="25845" ht="13.8" x14ac:dyDescent="0.25"/>
    <row r="25846" ht="13.8" x14ac:dyDescent="0.25"/>
    <row r="25847" ht="13.8" x14ac:dyDescent="0.25"/>
    <row r="25848" ht="13.8" x14ac:dyDescent="0.25"/>
    <row r="25849" ht="13.8" x14ac:dyDescent="0.25"/>
    <row r="25850" ht="13.8" x14ac:dyDescent="0.25"/>
    <row r="25851" ht="13.8" x14ac:dyDescent="0.25"/>
    <row r="25852" ht="13.8" x14ac:dyDescent="0.25"/>
    <row r="25853" ht="13.8" x14ac:dyDescent="0.25"/>
    <row r="25854" ht="13.8" x14ac:dyDescent="0.25"/>
    <row r="25855" ht="13.8" x14ac:dyDescent="0.25"/>
    <row r="25856" ht="13.8" x14ac:dyDescent="0.25"/>
    <row r="25857" ht="13.8" x14ac:dyDescent="0.25"/>
    <row r="25858" ht="13.8" x14ac:dyDescent="0.25"/>
    <row r="25859" ht="13.8" x14ac:dyDescent="0.25"/>
    <row r="25860" ht="13.8" x14ac:dyDescent="0.25"/>
    <row r="25861" ht="13.8" x14ac:dyDescent="0.25"/>
    <row r="25862" ht="13.8" x14ac:dyDescent="0.25"/>
    <row r="25863" ht="13.8" x14ac:dyDescent="0.25"/>
    <row r="25864" ht="13.8" x14ac:dyDescent="0.25"/>
    <row r="25865" ht="13.8" x14ac:dyDescent="0.25"/>
    <row r="25866" ht="13.8" x14ac:dyDescent="0.25"/>
    <row r="25867" ht="13.8" x14ac:dyDescent="0.25"/>
    <row r="25868" ht="13.8" x14ac:dyDescent="0.25"/>
    <row r="25869" ht="13.8" x14ac:dyDescent="0.25"/>
    <row r="25870" ht="13.8" x14ac:dyDescent="0.25"/>
    <row r="25871" ht="13.8" x14ac:dyDescent="0.25"/>
    <row r="25872" ht="13.8" x14ac:dyDescent="0.25"/>
    <row r="25873" ht="13.8" x14ac:dyDescent="0.25"/>
    <row r="25874" ht="13.8" x14ac:dyDescent="0.25"/>
    <row r="25875" ht="13.8" x14ac:dyDescent="0.25"/>
    <row r="25876" ht="13.8" x14ac:dyDescent="0.25"/>
    <row r="25877" ht="13.8" x14ac:dyDescent="0.25"/>
    <row r="25878" ht="13.8" x14ac:dyDescent="0.25"/>
    <row r="25879" ht="13.8" x14ac:dyDescent="0.25"/>
    <row r="25880" ht="13.8" x14ac:dyDescent="0.25"/>
    <row r="25881" ht="13.8" x14ac:dyDescent="0.25"/>
    <row r="25882" ht="13.8" x14ac:dyDescent="0.25"/>
    <row r="25883" ht="13.8" x14ac:dyDescent="0.25"/>
    <row r="25884" ht="13.8" x14ac:dyDescent="0.25"/>
    <row r="25885" ht="13.8" x14ac:dyDescent="0.25"/>
    <row r="25886" ht="13.8" x14ac:dyDescent="0.25"/>
    <row r="25887" ht="13.8" x14ac:dyDescent="0.25"/>
    <row r="25888" ht="13.8" x14ac:dyDescent="0.25"/>
    <row r="25889" ht="13.8" x14ac:dyDescent="0.25"/>
    <row r="25890" ht="13.8" x14ac:dyDescent="0.25"/>
    <row r="25891" ht="13.8" x14ac:dyDescent="0.25"/>
    <row r="25892" ht="13.8" x14ac:dyDescent="0.25"/>
    <row r="25893" ht="13.8" x14ac:dyDescent="0.25"/>
    <row r="25894" ht="13.8" x14ac:dyDescent="0.25"/>
    <row r="25895" ht="13.8" x14ac:dyDescent="0.25"/>
    <row r="25896" ht="13.8" x14ac:dyDescent="0.25"/>
    <row r="25897" ht="13.8" x14ac:dyDescent="0.25"/>
    <row r="25898" ht="13.8" x14ac:dyDescent="0.25"/>
    <row r="25899" ht="13.8" x14ac:dyDescent="0.25"/>
    <row r="25900" ht="13.8" x14ac:dyDescent="0.25"/>
    <row r="25901" ht="13.8" x14ac:dyDescent="0.25"/>
    <row r="25902" ht="13.8" x14ac:dyDescent="0.25"/>
    <row r="25903" ht="13.8" x14ac:dyDescent="0.25"/>
    <row r="25904" ht="13.8" x14ac:dyDescent="0.25"/>
    <row r="25905" ht="13.8" x14ac:dyDescent="0.25"/>
    <row r="25906" ht="13.8" x14ac:dyDescent="0.25"/>
    <row r="25907" ht="13.8" x14ac:dyDescent="0.25"/>
    <row r="25908" ht="13.8" x14ac:dyDescent="0.25"/>
    <row r="25909" ht="13.8" x14ac:dyDescent="0.25"/>
    <row r="25910" ht="13.8" x14ac:dyDescent="0.25"/>
    <row r="25911" ht="13.8" x14ac:dyDescent="0.25"/>
    <row r="25912" ht="13.8" x14ac:dyDescent="0.25"/>
    <row r="25913" ht="13.8" x14ac:dyDescent="0.25"/>
    <row r="25914" ht="13.8" x14ac:dyDescent="0.25"/>
    <row r="25915" ht="13.8" x14ac:dyDescent="0.25"/>
    <row r="25916" ht="13.8" x14ac:dyDescent="0.25"/>
    <row r="25917" ht="13.8" x14ac:dyDescent="0.25"/>
    <row r="25918" ht="13.8" x14ac:dyDescent="0.25"/>
    <row r="25919" ht="13.8" x14ac:dyDescent="0.25"/>
    <row r="25920" ht="13.8" x14ac:dyDescent="0.25"/>
    <row r="25921" ht="13.8" x14ac:dyDescent="0.25"/>
    <row r="25922" ht="13.8" x14ac:dyDescent="0.25"/>
    <row r="25923" ht="13.8" x14ac:dyDescent="0.25"/>
    <row r="25924" ht="13.8" x14ac:dyDescent="0.25"/>
    <row r="25925" ht="13.8" x14ac:dyDescent="0.25"/>
    <row r="25926" ht="13.8" x14ac:dyDescent="0.25"/>
    <row r="25927" ht="13.8" x14ac:dyDescent="0.25"/>
    <row r="25928" ht="13.8" x14ac:dyDescent="0.25"/>
    <row r="25929" ht="13.8" x14ac:dyDescent="0.25"/>
    <row r="25930" ht="13.8" x14ac:dyDescent="0.25"/>
    <row r="25931" ht="13.8" x14ac:dyDescent="0.25"/>
    <row r="25932" ht="13.8" x14ac:dyDescent="0.25"/>
    <row r="25933" ht="13.8" x14ac:dyDescent="0.25"/>
    <row r="25934" ht="13.8" x14ac:dyDescent="0.25"/>
    <row r="25935" ht="13.8" x14ac:dyDescent="0.25"/>
    <row r="25936" ht="13.8" x14ac:dyDescent="0.25"/>
    <row r="25937" ht="13.8" x14ac:dyDescent="0.25"/>
    <row r="25938" ht="13.8" x14ac:dyDescent="0.25"/>
    <row r="25939" ht="13.8" x14ac:dyDescent="0.25"/>
    <row r="25940" ht="13.8" x14ac:dyDescent="0.25"/>
    <row r="25941" ht="13.8" x14ac:dyDescent="0.25"/>
    <row r="25942" ht="13.8" x14ac:dyDescent="0.25"/>
    <row r="25943" ht="13.8" x14ac:dyDescent="0.25"/>
    <row r="25944" ht="13.8" x14ac:dyDescent="0.25"/>
    <row r="25945" ht="13.8" x14ac:dyDescent="0.25"/>
    <row r="25946" ht="13.8" x14ac:dyDescent="0.25"/>
    <row r="25947" ht="13.8" x14ac:dyDescent="0.25"/>
    <row r="25948" ht="13.8" x14ac:dyDescent="0.25"/>
    <row r="25949" ht="13.8" x14ac:dyDescent="0.25"/>
    <row r="25950" ht="13.8" x14ac:dyDescent="0.25"/>
    <row r="25951" ht="13.8" x14ac:dyDescent="0.25"/>
    <row r="25952" ht="13.8" x14ac:dyDescent="0.25"/>
    <row r="25953" ht="13.8" x14ac:dyDescent="0.25"/>
    <row r="25954" ht="13.8" x14ac:dyDescent="0.25"/>
    <row r="25955" ht="13.8" x14ac:dyDescent="0.25"/>
    <row r="25956" ht="13.8" x14ac:dyDescent="0.25"/>
    <row r="25957" ht="13.8" x14ac:dyDescent="0.25"/>
    <row r="25958" ht="13.8" x14ac:dyDescent="0.25"/>
    <row r="25959" ht="13.8" x14ac:dyDescent="0.25"/>
    <row r="25960" ht="13.8" x14ac:dyDescent="0.25"/>
    <row r="25961" ht="13.8" x14ac:dyDescent="0.25"/>
    <row r="25962" ht="13.8" x14ac:dyDescent="0.25"/>
    <row r="25963" ht="13.8" x14ac:dyDescent="0.25"/>
    <row r="25964" ht="13.8" x14ac:dyDescent="0.25"/>
    <row r="25965" ht="13.8" x14ac:dyDescent="0.25"/>
    <row r="25966" ht="13.8" x14ac:dyDescent="0.25"/>
    <row r="25967" ht="13.8" x14ac:dyDescent="0.25"/>
    <row r="25968" ht="13.8" x14ac:dyDescent="0.25"/>
    <row r="25969" ht="13.8" x14ac:dyDescent="0.25"/>
    <row r="25970" ht="13.8" x14ac:dyDescent="0.25"/>
    <row r="25971" ht="13.8" x14ac:dyDescent="0.25"/>
    <row r="25972" ht="13.8" x14ac:dyDescent="0.25"/>
    <row r="25973" ht="13.8" x14ac:dyDescent="0.25"/>
    <row r="25974" ht="13.8" x14ac:dyDescent="0.25"/>
    <row r="25975" ht="13.8" x14ac:dyDescent="0.25"/>
    <row r="25976" ht="13.8" x14ac:dyDescent="0.25"/>
    <row r="25977" ht="13.8" x14ac:dyDescent="0.25"/>
    <row r="25978" ht="13.8" x14ac:dyDescent="0.25"/>
    <row r="25979" ht="13.8" x14ac:dyDescent="0.25"/>
    <row r="25980" ht="13.8" x14ac:dyDescent="0.25"/>
    <row r="25981" ht="13.8" x14ac:dyDescent="0.25"/>
    <row r="25982" ht="13.8" x14ac:dyDescent="0.25"/>
    <row r="25983" ht="13.8" x14ac:dyDescent="0.25"/>
    <row r="25984" ht="13.8" x14ac:dyDescent="0.25"/>
    <row r="25985" ht="13.8" x14ac:dyDescent="0.25"/>
    <row r="25986" ht="13.8" x14ac:dyDescent="0.25"/>
    <row r="25987" ht="13.8" x14ac:dyDescent="0.25"/>
    <row r="25988" ht="13.8" x14ac:dyDescent="0.25"/>
    <row r="25989" ht="13.8" x14ac:dyDescent="0.25"/>
    <row r="25990" ht="13.8" x14ac:dyDescent="0.25"/>
    <row r="25991" ht="13.8" x14ac:dyDescent="0.25"/>
    <row r="25992" ht="13.8" x14ac:dyDescent="0.25"/>
    <row r="25993" ht="13.8" x14ac:dyDescent="0.25"/>
    <row r="25994" ht="13.8" x14ac:dyDescent="0.25"/>
    <row r="25995" ht="13.8" x14ac:dyDescent="0.25"/>
    <row r="25996" ht="13.8" x14ac:dyDescent="0.25"/>
    <row r="25997" ht="13.8" x14ac:dyDescent="0.25"/>
    <row r="25998" ht="13.8" x14ac:dyDescent="0.25"/>
    <row r="25999" ht="13.8" x14ac:dyDescent="0.25"/>
    <row r="26000" ht="13.8" x14ac:dyDescent="0.25"/>
    <row r="26001" ht="13.8" x14ac:dyDescent="0.25"/>
    <row r="26002" ht="13.8" x14ac:dyDescent="0.25"/>
    <row r="26003" ht="13.8" x14ac:dyDescent="0.25"/>
    <row r="26004" ht="13.8" x14ac:dyDescent="0.25"/>
    <row r="26005" ht="13.8" x14ac:dyDescent="0.25"/>
    <row r="26006" ht="13.8" x14ac:dyDescent="0.25"/>
    <row r="26007" ht="13.8" x14ac:dyDescent="0.25"/>
    <row r="26008" ht="13.8" x14ac:dyDescent="0.25"/>
    <row r="26009" ht="13.8" x14ac:dyDescent="0.25"/>
    <row r="26010" ht="13.8" x14ac:dyDescent="0.25"/>
    <row r="26011" ht="13.8" x14ac:dyDescent="0.25"/>
    <row r="26012" ht="13.8" x14ac:dyDescent="0.25"/>
    <row r="26013" ht="13.8" x14ac:dyDescent="0.25"/>
    <row r="26014" ht="13.8" x14ac:dyDescent="0.25"/>
    <row r="26015" ht="13.8" x14ac:dyDescent="0.25"/>
    <row r="26016" ht="13.8" x14ac:dyDescent="0.25"/>
    <row r="26017" ht="13.8" x14ac:dyDescent="0.25"/>
    <row r="26018" ht="13.8" x14ac:dyDescent="0.25"/>
    <row r="26019" ht="13.8" x14ac:dyDescent="0.25"/>
    <row r="26020" ht="13.8" x14ac:dyDescent="0.25"/>
    <row r="26021" ht="13.8" x14ac:dyDescent="0.25"/>
    <row r="26022" ht="13.8" x14ac:dyDescent="0.25"/>
    <row r="26023" ht="13.8" x14ac:dyDescent="0.25"/>
    <row r="26024" ht="13.8" x14ac:dyDescent="0.25"/>
    <row r="26025" ht="13.8" x14ac:dyDescent="0.25"/>
    <row r="26026" ht="13.8" x14ac:dyDescent="0.25"/>
    <row r="26027" ht="13.8" x14ac:dyDescent="0.25"/>
    <row r="26028" ht="13.8" x14ac:dyDescent="0.25"/>
    <row r="26029" ht="13.8" x14ac:dyDescent="0.25"/>
    <row r="26030" ht="13.8" x14ac:dyDescent="0.25"/>
    <row r="26031" ht="13.8" x14ac:dyDescent="0.25"/>
    <row r="26032" ht="13.8" x14ac:dyDescent="0.25"/>
    <row r="26033" ht="13.8" x14ac:dyDescent="0.25"/>
    <row r="26034" ht="13.8" x14ac:dyDescent="0.25"/>
    <row r="26035" ht="13.8" x14ac:dyDescent="0.25"/>
    <row r="26036" ht="13.8" x14ac:dyDescent="0.25"/>
    <row r="26037" ht="13.8" x14ac:dyDescent="0.25"/>
    <row r="26038" ht="13.8" x14ac:dyDescent="0.25"/>
    <row r="26039" ht="13.8" x14ac:dyDescent="0.25"/>
    <row r="26040" ht="13.8" x14ac:dyDescent="0.25"/>
    <row r="26041" ht="13.8" x14ac:dyDescent="0.25"/>
    <row r="26042" ht="13.8" x14ac:dyDescent="0.25"/>
    <row r="26043" ht="13.8" x14ac:dyDescent="0.25"/>
    <row r="26044" ht="13.8" x14ac:dyDescent="0.25"/>
    <row r="26045" ht="13.8" x14ac:dyDescent="0.25"/>
    <row r="26046" ht="13.8" x14ac:dyDescent="0.25"/>
    <row r="26047" ht="13.8" x14ac:dyDescent="0.25"/>
    <row r="26048" ht="13.8" x14ac:dyDescent="0.25"/>
    <row r="26049" ht="13.8" x14ac:dyDescent="0.25"/>
    <row r="26050" ht="13.8" x14ac:dyDescent="0.25"/>
    <row r="26051" ht="13.8" x14ac:dyDescent="0.25"/>
    <row r="26052" ht="13.8" x14ac:dyDescent="0.25"/>
    <row r="26053" ht="13.8" x14ac:dyDescent="0.25"/>
    <row r="26054" ht="13.8" x14ac:dyDescent="0.25"/>
    <row r="26055" ht="13.8" x14ac:dyDescent="0.25"/>
    <row r="26056" ht="13.8" x14ac:dyDescent="0.25"/>
    <row r="26057" ht="13.8" x14ac:dyDescent="0.25"/>
    <row r="26058" ht="13.8" x14ac:dyDescent="0.25"/>
    <row r="26059" ht="13.8" x14ac:dyDescent="0.25"/>
    <row r="26060" ht="13.8" x14ac:dyDescent="0.25"/>
    <row r="26061" ht="13.8" x14ac:dyDescent="0.25"/>
    <row r="26062" ht="13.8" x14ac:dyDescent="0.25"/>
    <row r="26063" ht="13.8" x14ac:dyDescent="0.25"/>
    <row r="26064" ht="13.8" x14ac:dyDescent="0.25"/>
    <row r="26065" ht="13.8" x14ac:dyDescent="0.25"/>
    <row r="26066" ht="13.8" x14ac:dyDescent="0.25"/>
    <row r="26067" ht="13.8" x14ac:dyDescent="0.25"/>
    <row r="26068" ht="13.8" x14ac:dyDescent="0.25"/>
    <row r="26069" ht="13.8" x14ac:dyDescent="0.25"/>
    <row r="26070" ht="13.8" x14ac:dyDescent="0.25"/>
    <row r="26071" ht="13.8" x14ac:dyDescent="0.25"/>
    <row r="26072" ht="13.8" x14ac:dyDescent="0.25"/>
    <row r="26073" ht="13.8" x14ac:dyDescent="0.25"/>
    <row r="26074" ht="13.8" x14ac:dyDescent="0.25"/>
    <row r="26075" ht="13.8" x14ac:dyDescent="0.25"/>
    <row r="26076" ht="13.8" x14ac:dyDescent="0.25"/>
    <row r="26077" ht="13.8" x14ac:dyDescent="0.25"/>
    <row r="26078" ht="13.8" x14ac:dyDescent="0.25"/>
    <row r="26079" ht="13.8" x14ac:dyDescent="0.25"/>
    <row r="26080" ht="13.8" x14ac:dyDescent="0.25"/>
    <row r="26081" ht="13.8" x14ac:dyDescent="0.25"/>
    <row r="26082" ht="13.8" x14ac:dyDescent="0.25"/>
    <row r="26083" ht="13.8" x14ac:dyDescent="0.25"/>
    <row r="26084" ht="13.8" x14ac:dyDescent="0.25"/>
    <row r="26085" ht="13.8" x14ac:dyDescent="0.25"/>
    <row r="26086" ht="13.8" x14ac:dyDescent="0.25"/>
    <row r="26087" ht="13.8" x14ac:dyDescent="0.25"/>
    <row r="26088" ht="13.8" x14ac:dyDescent="0.25"/>
    <row r="26089" ht="13.8" x14ac:dyDescent="0.25"/>
    <row r="26090" ht="13.8" x14ac:dyDescent="0.25"/>
    <row r="26091" ht="13.8" x14ac:dyDescent="0.25"/>
    <row r="26092" ht="13.8" x14ac:dyDescent="0.25"/>
    <row r="26093" ht="13.8" x14ac:dyDescent="0.25"/>
    <row r="26094" ht="13.8" x14ac:dyDescent="0.25"/>
    <row r="26095" ht="13.8" x14ac:dyDescent="0.25"/>
    <row r="26096" ht="13.8" x14ac:dyDescent="0.25"/>
    <row r="26097" ht="13.8" x14ac:dyDescent="0.25"/>
    <row r="26098" ht="13.8" x14ac:dyDescent="0.25"/>
    <row r="26099" ht="13.8" x14ac:dyDescent="0.25"/>
    <row r="26100" ht="13.8" x14ac:dyDescent="0.25"/>
    <row r="26101" ht="13.8" x14ac:dyDescent="0.25"/>
    <row r="26102" ht="13.8" x14ac:dyDescent="0.25"/>
    <row r="26103" ht="13.8" x14ac:dyDescent="0.25"/>
    <row r="26104" ht="13.8" x14ac:dyDescent="0.25"/>
    <row r="26105" ht="13.8" x14ac:dyDescent="0.25"/>
    <row r="26106" ht="13.8" x14ac:dyDescent="0.25"/>
    <row r="26107" ht="13.8" x14ac:dyDescent="0.25"/>
    <row r="26108" ht="13.8" x14ac:dyDescent="0.25"/>
    <row r="26109" ht="13.8" x14ac:dyDescent="0.25"/>
    <row r="26110" ht="13.8" x14ac:dyDescent="0.25"/>
    <row r="26111" ht="13.8" x14ac:dyDescent="0.25"/>
    <row r="26112" ht="13.8" x14ac:dyDescent="0.25"/>
    <row r="26113" ht="13.8" x14ac:dyDescent="0.25"/>
    <row r="26114" ht="13.8" x14ac:dyDescent="0.25"/>
    <row r="26115" ht="13.8" x14ac:dyDescent="0.25"/>
    <row r="26116" ht="13.8" x14ac:dyDescent="0.25"/>
    <row r="26117" ht="13.8" x14ac:dyDescent="0.25"/>
    <row r="26118" ht="13.8" x14ac:dyDescent="0.25"/>
    <row r="26119" ht="13.8" x14ac:dyDescent="0.25"/>
    <row r="26120" ht="13.8" x14ac:dyDescent="0.25"/>
    <row r="26121" ht="13.8" x14ac:dyDescent="0.25"/>
    <row r="26122" ht="13.8" x14ac:dyDescent="0.25"/>
    <row r="26123" ht="13.8" x14ac:dyDescent="0.25"/>
    <row r="26124" ht="13.8" x14ac:dyDescent="0.25"/>
    <row r="26125" ht="13.8" x14ac:dyDescent="0.25"/>
    <row r="26126" ht="13.8" x14ac:dyDescent="0.25"/>
    <row r="26127" ht="13.8" x14ac:dyDescent="0.25"/>
    <row r="26128" ht="13.8" x14ac:dyDescent="0.25"/>
    <row r="26129" ht="13.8" x14ac:dyDescent="0.25"/>
    <row r="26130" ht="13.8" x14ac:dyDescent="0.25"/>
    <row r="26131" ht="13.8" x14ac:dyDescent="0.25"/>
    <row r="26132" ht="13.8" x14ac:dyDescent="0.25"/>
    <row r="26133" ht="13.8" x14ac:dyDescent="0.25"/>
    <row r="26134" ht="13.8" x14ac:dyDescent="0.25"/>
    <row r="26135" ht="13.8" x14ac:dyDescent="0.25"/>
    <row r="26136" ht="13.8" x14ac:dyDescent="0.25"/>
    <row r="26137" ht="13.8" x14ac:dyDescent="0.25"/>
    <row r="26138" ht="13.8" x14ac:dyDescent="0.25"/>
    <row r="26139" ht="13.8" x14ac:dyDescent="0.25"/>
    <row r="26140" ht="13.8" x14ac:dyDescent="0.25"/>
    <row r="26141" ht="13.8" x14ac:dyDescent="0.25"/>
    <row r="26142" ht="13.8" x14ac:dyDescent="0.25"/>
    <row r="26143" ht="13.8" x14ac:dyDescent="0.25"/>
    <row r="26144" ht="13.8" x14ac:dyDescent="0.25"/>
    <row r="26145" ht="13.8" x14ac:dyDescent="0.25"/>
    <row r="26146" ht="13.8" x14ac:dyDescent="0.25"/>
    <row r="26147" ht="13.8" x14ac:dyDescent="0.25"/>
    <row r="26148" ht="13.8" x14ac:dyDescent="0.25"/>
    <row r="26149" ht="13.8" x14ac:dyDescent="0.25"/>
    <row r="26150" ht="13.8" x14ac:dyDescent="0.25"/>
    <row r="26151" ht="13.8" x14ac:dyDescent="0.25"/>
    <row r="26152" ht="13.8" x14ac:dyDescent="0.25"/>
    <row r="26153" ht="13.8" x14ac:dyDescent="0.25"/>
    <row r="26154" ht="13.8" x14ac:dyDescent="0.25"/>
    <row r="26155" ht="13.8" x14ac:dyDescent="0.25"/>
    <row r="26156" ht="13.8" x14ac:dyDescent="0.25"/>
    <row r="26157" ht="13.8" x14ac:dyDescent="0.25"/>
    <row r="26158" ht="13.8" x14ac:dyDescent="0.25"/>
    <row r="26159" ht="13.8" x14ac:dyDescent="0.25"/>
    <row r="26160" ht="13.8" x14ac:dyDescent="0.25"/>
    <row r="26161" ht="13.8" x14ac:dyDescent="0.25"/>
    <row r="26162" ht="13.8" x14ac:dyDescent="0.25"/>
    <row r="26163" ht="13.8" x14ac:dyDescent="0.25"/>
    <row r="26164" ht="13.8" x14ac:dyDescent="0.25"/>
    <row r="26165" ht="13.8" x14ac:dyDescent="0.25"/>
    <row r="26166" ht="13.8" x14ac:dyDescent="0.25"/>
    <row r="26167" ht="13.8" x14ac:dyDescent="0.25"/>
    <row r="26168" ht="13.8" x14ac:dyDescent="0.25"/>
    <row r="26169" ht="13.8" x14ac:dyDescent="0.25"/>
    <row r="26170" ht="13.8" x14ac:dyDescent="0.25"/>
    <row r="26171" ht="13.8" x14ac:dyDescent="0.25"/>
    <row r="26172" ht="13.8" x14ac:dyDescent="0.25"/>
    <row r="26173" ht="13.8" x14ac:dyDescent="0.25"/>
    <row r="26174" ht="13.8" x14ac:dyDescent="0.25"/>
    <row r="26175" ht="13.8" x14ac:dyDescent="0.25"/>
    <row r="26176" ht="13.8" x14ac:dyDescent="0.25"/>
    <row r="26177" ht="13.8" x14ac:dyDescent="0.25"/>
    <row r="26178" ht="13.8" x14ac:dyDescent="0.25"/>
    <row r="26179" ht="13.8" x14ac:dyDescent="0.25"/>
    <row r="26180" ht="13.8" x14ac:dyDescent="0.25"/>
    <row r="26181" ht="13.8" x14ac:dyDescent="0.25"/>
    <row r="26182" ht="13.8" x14ac:dyDescent="0.25"/>
    <row r="26183" ht="13.8" x14ac:dyDescent="0.25"/>
    <row r="26184" ht="13.8" x14ac:dyDescent="0.25"/>
    <row r="26185" ht="13.8" x14ac:dyDescent="0.25"/>
    <row r="26186" ht="13.8" x14ac:dyDescent="0.25"/>
    <row r="26187" ht="13.8" x14ac:dyDescent="0.25"/>
    <row r="26188" ht="13.8" x14ac:dyDescent="0.25"/>
    <row r="26189" ht="13.8" x14ac:dyDescent="0.25"/>
    <row r="26190" ht="13.8" x14ac:dyDescent="0.25"/>
    <row r="26191" ht="13.8" x14ac:dyDescent="0.25"/>
    <row r="26192" ht="13.8" x14ac:dyDescent="0.25"/>
    <row r="26193" ht="13.8" x14ac:dyDescent="0.25"/>
    <row r="26194" ht="13.8" x14ac:dyDescent="0.25"/>
    <row r="26195" ht="13.8" x14ac:dyDescent="0.25"/>
    <row r="26196" ht="13.8" x14ac:dyDescent="0.25"/>
    <row r="26197" ht="13.8" x14ac:dyDescent="0.25"/>
    <row r="26198" ht="13.8" x14ac:dyDescent="0.25"/>
    <row r="26199" ht="13.8" x14ac:dyDescent="0.25"/>
    <row r="26200" ht="13.8" x14ac:dyDescent="0.25"/>
    <row r="26201" ht="13.8" x14ac:dyDescent="0.25"/>
    <row r="26202" ht="13.8" x14ac:dyDescent="0.25"/>
    <row r="26203" ht="13.8" x14ac:dyDescent="0.25"/>
    <row r="26204" ht="13.8" x14ac:dyDescent="0.25"/>
    <row r="26205" ht="13.8" x14ac:dyDescent="0.25"/>
    <row r="26206" ht="13.8" x14ac:dyDescent="0.25"/>
    <row r="26207" ht="13.8" x14ac:dyDescent="0.25"/>
    <row r="26208" ht="13.8" x14ac:dyDescent="0.25"/>
    <row r="26209" ht="13.8" x14ac:dyDescent="0.25"/>
    <row r="26210" ht="13.8" x14ac:dyDescent="0.25"/>
    <row r="26211" ht="13.8" x14ac:dyDescent="0.25"/>
    <row r="26212" ht="13.8" x14ac:dyDescent="0.25"/>
    <row r="26213" ht="13.8" x14ac:dyDescent="0.25"/>
    <row r="26214" ht="13.8" x14ac:dyDescent="0.25"/>
    <row r="26215" ht="13.8" x14ac:dyDescent="0.25"/>
    <row r="26216" ht="13.8" x14ac:dyDescent="0.25"/>
    <row r="26217" ht="13.8" x14ac:dyDescent="0.25"/>
    <row r="26218" ht="13.8" x14ac:dyDescent="0.25"/>
    <row r="26219" ht="13.8" x14ac:dyDescent="0.25"/>
    <row r="26220" ht="13.8" x14ac:dyDescent="0.25"/>
    <row r="26221" ht="13.8" x14ac:dyDescent="0.25"/>
    <row r="26222" ht="13.8" x14ac:dyDescent="0.25"/>
    <row r="26223" ht="13.8" x14ac:dyDescent="0.25"/>
    <row r="26224" ht="13.8" x14ac:dyDescent="0.25"/>
    <row r="26225" ht="13.8" x14ac:dyDescent="0.25"/>
    <row r="26226" ht="13.8" x14ac:dyDescent="0.25"/>
    <row r="26227" ht="13.8" x14ac:dyDescent="0.25"/>
    <row r="26228" ht="13.8" x14ac:dyDescent="0.25"/>
    <row r="26229" ht="13.8" x14ac:dyDescent="0.25"/>
    <row r="26230" ht="13.8" x14ac:dyDescent="0.25"/>
    <row r="26231" ht="13.8" x14ac:dyDescent="0.25"/>
    <row r="26232" ht="13.8" x14ac:dyDescent="0.25"/>
    <row r="26233" ht="13.8" x14ac:dyDescent="0.25"/>
    <row r="26234" ht="13.8" x14ac:dyDescent="0.25"/>
    <row r="26235" ht="13.8" x14ac:dyDescent="0.25"/>
    <row r="26236" ht="13.8" x14ac:dyDescent="0.25"/>
    <row r="26237" ht="13.8" x14ac:dyDescent="0.25"/>
    <row r="26238" ht="13.8" x14ac:dyDescent="0.25"/>
    <row r="26239" ht="13.8" x14ac:dyDescent="0.25"/>
    <row r="26240" ht="13.8" x14ac:dyDescent="0.25"/>
    <row r="26241" ht="13.8" x14ac:dyDescent="0.25"/>
    <row r="26242" ht="13.8" x14ac:dyDescent="0.25"/>
    <row r="26243" ht="13.8" x14ac:dyDescent="0.25"/>
    <row r="26244" ht="13.8" x14ac:dyDescent="0.25"/>
    <row r="26245" ht="13.8" x14ac:dyDescent="0.25"/>
    <row r="26246" ht="13.8" x14ac:dyDescent="0.25"/>
    <row r="26247" ht="13.8" x14ac:dyDescent="0.25"/>
    <row r="26248" ht="13.8" x14ac:dyDescent="0.25"/>
    <row r="26249" ht="13.8" x14ac:dyDescent="0.25"/>
    <row r="26250" ht="13.8" x14ac:dyDescent="0.25"/>
    <row r="26251" ht="13.8" x14ac:dyDescent="0.25"/>
    <row r="26252" ht="13.8" x14ac:dyDescent="0.25"/>
    <row r="26253" ht="13.8" x14ac:dyDescent="0.25"/>
    <row r="26254" ht="13.8" x14ac:dyDescent="0.25"/>
    <row r="26255" ht="13.8" x14ac:dyDescent="0.25"/>
    <row r="26256" ht="13.8" x14ac:dyDescent="0.25"/>
    <row r="26257" ht="13.8" x14ac:dyDescent="0.25"/>
    <row r="26258" ht="13.8" x14ac:dyDescent="0.25"/>
    <row r="26259" ht="13.8" x14ac:dyDescent="0.25"/>
    <row r="26260" ht="13.8" x14ac:dyDescent="0.25"/>
    <row r="26261" ht="13.8" x14ac:dyDescent="0.25"/>
    <row r="26262" ht="13.8" x14ac:dyDescent="0.25"/>
    <row r="26263" ht="13.8" x14ac:dyDescent="0.25"/>
    <row r="26264" ht="13.8" x14ac:dyDescent="0.25"/>
    <row r="26265" ht="13.8" x14ac:dyDescent="0.25"/>
    <row r="26266" ht="13.8" x14ac:dyDescent="0.25"/>
    <row r="26267" ht="13.8" x14ac:dyDescent="0.25"/>
    <row r="26268" ht="13.8" x14ac:dyDescent="0.25"/>
    <row r="26269" ht="13.8" x14ac:dyDescent="0.25"/>
    <row r="26270" ht="13.8" x14ac:dyDescent="0.25"/>
    <row r="26271" ht="13.8" x14ac:dyDescent="0.25"/>
    <row r="26272" ht="13.8" x14ac:dyDescent="0.25"/>
    <row r="26273" ht="13.8" x14ac:dyDescent="0.25"/>
    <row r="26274" ht="13.8" x14ac:dyDescent="0.25"/>
    <row r="26275" ht="13.8" x14ac:dyDescent="0.25"/>
    <row r="26276" ht="13.8" x14ac:dyDescent="0.25"/>
    <row r="26277" ht="13.8" x14ac:dyDescent="0.25"/>
    <row r="26278" ht="13.8" x14ac:dyDescent="0.25"/>
    <row r="26279" ht="13.8" x14ac:dyDescent="0.25"/>
    <row r="26280" ht="13.8" x14ac:dyDescent="0.25"/>
    <row r="26281" ht="13.8" x14ac:dyDescent="0.25"/>
    <row r="26282" ht="13.8" x14ac:dyDescent="0.25"/>
    <row r="26283" ht="13.8" x14ac:dyDescent="0.25"/>
    <row r="26284" ht="13.8" x14ac:dyDescent="0.25"/>
    <row r="26285" ht="13.8" x14ac:dyDescent="0.25"/>
    <row r="26286" ht="13.8" x14ac:dyDescent="0.25"/>
    <row r="26287" ht="13.8" x14ac:dyDescent="0.25"/>
    <row r="26288" ht="13.8" x14ac:dyDescent="0.25"/>
    <row r="26289" ht="13.8" x14ac:dyDescent="0.25"/>
    <row r="26290" ht="13.8" x14ac:dyDescent="0.25"/>
    <row r="26291" ht="13.8" x14ac:dyDescent="0.25"/>
    <row r="26292" ht="13.8" x14ac:dyDescent="0.25"/>
    <row r="26293" ht="13.8" x14ac:dyDescent="0.25"/>
    <row r="26294" ht="13.8" x14ac:dyDescent="0.25"/>
    <row r="26295" ht="13.8" x14ac:dyDescent="0.25"/>
    <row r="26296" ht="13.8" x14ac:dyDescent="0.25"/>
    <row r="26297" ht="13.8" x14ac:dyDescent="0.25"/>
    <row r="26298" ht="13.8" x14ac:dyDescent="0.25"/>
    <row r="26299" ht="13.8" x14ac:dyDescent="0.25"/>
    <row r="26300" ht="13.8" x14ac:dyDescent="0.25"/>
    <row r="26301" ht="13.8" x14ac:dyDescent="0.25"/>
    <row r="26302" ht="13.8" x14ac:dyDescent="0.25"/>
    <row r="26303" ht="13.8" x14ac:dyDescent="0.25"/>
    <row r="26304" ht="13.8" x14ac:dyDescent="0.25"/>
    <row r="26305" ht="13.8" x14ac:dyDescent="0.25"/>
    <row r="26306" ht="13.8" x14ac:dyDescent="0.25"/>
    <row r="26307" ht="13.8" x14ac:dyDescent="0.25"/>
    <row r="26308" ht="13.8" x14ac:dyDescent="0.25"/>
    <row r="26309" ht="13.8" x14ac:dyDescent="0.25"/>
    <row r="26310" ht="13.8" x14ac:dyDescent="0.25"/>
    <row r="26311" ht="13.8" x14ac:dyDescent="0.25"/>
    <row r="26312" ht="13.8" x14ac:dyDescent="0.25"/>
    <row r="26313" ht="13.8" x14ac:dyDescent="0.25"/>
    <row r="26314" ht="13.8" x14ac:dyDescent="0.25"/>
    <row r="26315" ht="13.8" x14ac:dyDescent="0.25"/>
    <row r="26316" ht="13.8" x14ac:dyDescent="0.25"/>
    <row r="26317" ht="13.8" x14ac:dyDescent="0.25"/>
    <row r="26318" ht="13.8" x14ac:dyDescent="0.25"/>
    <row r="26319" ht="13.8" x14ac:dyDescent="0.25"/>
    <row r="26320" ht="13.8" x14ac:dyDescent="0.25"/>
    <row r="26321" ht="13.8" x14ac:dyDescent="0.25"/>
    <row r="26322" ht="13.8" x14ac:dyDescent="0.25"/>
    <row r="26323" ht="13.8" x14ac:dyDescent="0.25"/>
    <row r="26324" ht="13.8" x14ac:dyDescent="0.25"/>
    <row r="26325" ht="13.8" x14ac:dyDescent="0.25"/>
    <row r="26326" ht="13.8" x14ac:dyDescent="0.25"/>
    <row r="26327" ht="13.8" x14ac:dyDescent="0.25"/>
    <row r="26328" ht="13.8" x14ac:dyDescent="0.25"/>
    <row r="26329" ht="13.8" x14ac:dyDescent="0.25"/>
    <row r="26330" ht="13.8" x14ac:dyDescent="0.25"/>
    <row r="26331" ht="13.8" x14ac:dyDescent="0.25"/>
    <row r="26332" ht="13.8" x14ac:dyDescent="0.25"/>
    <row r="26333" ht="13.8" x14ac:dyDescent="0.25"/>
    <row r="26334" ht="13.8" x14ac:dyDescent="0.25"/>
    <row r="26335" ht="13.8" x14ac:dyDescent="0.25"/>
    <row r="26336" ht="13.8" x14ac:dyDescent="0.25"/>
    <row r="26337" ht="13.8" x14ac:dyDescent="0.25"/>
    <row r="26338" ht="13.8" x14ac:dyDescent="0.25"/>
    <row r="26339" ht="13.8" x14ac:dyDescent="0.25"/>
    <row r="26340" ht="13.8" x14ac:dyDescent="0.25"/>
    <row r="26341" ht="13.8" x14ac:dyDescent="0.25"/>
    <row r="26342" ht="13.8" x14ac:dyDescent="0.25"/>
    <row r="26343" ht="13.8" x14ac:dyDescent="0.25"/>
    <row r="26344" ht="13.8" x14ac:dyDescent="0.25"/>
    <row r="26345" ht="13.8" x14ac:dyDescent="0.25"/>
    <row r="26346" ht="13.8" x14ac:dyDescent="0.25"/>
    <row r="26347" ht="13.8" x14ac:dyDescent="0.25"/>
    <row r="26348" ht="13.8" x14ac:dyDescent="0.25"/>
    <row r="26349" ht="13.8" x14ac:dyDescent="0.25"/>
    <row r="26350" ht="13.8" x14ac:dyDescent="0.25"/>
    <row r="26351" ht="13.8" x14ac:dyDescent="0.25"/>
    <row r="26352" ht="13.8" x14ac:dyDescent="0.25"/>
    <row r="26353" ht="13.8" x14ac:dyDescent="0.25"/>
    <row r="26354" ht="13.8" x14ac:dyDescent="0.25"/>
    <row r="26355" ht="13.8" x14ac:dyDescent="0.25"/>
    <row r="26356" ht="13.8" x14ac:dyDescent="0.25"/>
    <row r="26357" ht="13.8" x14ac:dyDescent="0.25"/>
    <row r="26358" ht="13.8" x14ac:dyDescent="0.25"/>
    <row r="26359" ht="13.8" x14ac:dyDescent="0.25"/>
    <row r="26360" ht="13.8" x14ac:dyDescent="0.25"/>
    <row r="26361" ht="13.8" x14ac:dyDescent="0.25"/>
    <row r="26362" ht="13.8" x14ac:dyDescent="0.25"/>
    <row r="26363" ht="13.8" x14ac:dyDescent="0.25"/>
    <row r="26364" ht="13.8" x14ac:dyDescent="0.25"/>
    <row r="26365" ht="13.8" x14ac:dyDescent="0.25"/>
    <row r="26366" ht="13.8" x14ac:dyDescent="0.25"/>
    <row r="26367" ht="13.8" x14ac:dyDescent="0.25"/>
    <row r="26368" ht="13.8" x14ac:dyDescent="0.25"/>
    <row r="26369" ht="13.8" x14ac:dyDescent="0.25"/>
    <row r="26370" ht="13.8" x14ac:dyDescent="0.25"/>
    <row r="26371" ht="13.8" x14ac:dyDescent="0.25"/>
    <row r="26372" ht="13.8" x14ac:dyDescent="0.25"/>
    <row r="26373" ht="13.8" x14ac:dyDescent="0.25"/>
    <row r="26374" ht="13.8" x14ac:dyDescent="0.25"/>
    <row r="26375" ht="13.8" x14ac:dyDescent="0.25"/>
    <row r="26376" ht="13.8" x14ac:dyDescent="0.25"/>
    <row r="26377" ht="13.8" x14ac:dyDescent="0.25"/>
    <row r="26378" ht="13.8" x14ac:dyDescent="0.25"/>
    <row r="26379" ht="13.8" x14ac:dyDescent="0.25"/>
    <row r="26380" ht="13.8" x14ac:dyDescent="0.25"/>
    <row r="26381" ht="13.8" x14ac:dyDescent="0.25"/>
    <row r="26382" ht="13.8" x14ac:dyDescent="0.25"/>
    <row r="26383" ht="13.8" x14ac:dyDescent="0.25"/>
    <row r="26384" ht="13.8" x14ac:dyDescent="0.25"/>
    <row r="26385" ht="13.8" x14ac:dyDescent="0.25"/>
    <row r="26386" ht="13.8" x14ac:dyDescent="0.25"/>
    <row r="26387" ht="13.8" x14ac:dyDescent="0.25"/>
    <row r="26388" ht="13.8" x14ac:dyDescent="0.25"/>
    <row r="26389" ht="13.8" x14ac:dyDescent="0.25"/>
    <row r="26390" ht="13.8" x14ac:dyDescent="0.25"/>
    <row r="26391" ht="13.8" x14ac:dyDescent="0.25"/>
    <row r="26392" ht="13.8" x14ac:dyDescent="0.25"/>
    <row r="26393" ht="13.8" x14ac:dyDescent="0.25"/>
    <row r="26394" ht="13.8" x14ac:dyDescent="0.25"/>
    <row r="26395" ht="13.8" x14ac:dyDescent="0.25"/>
    <row r="26396" ht="13.8" x14ac:dyDescent="0.25"/>
    <row r="26397" ht="13.8" x14ac:dyDescent="0.25"/>
    <row r="26398" ht="13.8" x14ac:dyDescent="0.25"/>
    <row r="26399" ht="13.8" x14ac:dyDescent="0.25"/>
    <row r="26400" ht="13.8" x14ac:dyDescent="0.25"/>
    <row r="26401" ht="13.8" x14ac:dyDescent="0.25"/>
    <row r="26402" ht="13.8" x14ac:dyDescent="0.25"/>
    <row r="26403" ht="13.8" x14ac:dyDescent="0.25"/>
    <row r="26404" ht="13.8" x14ac:dyDescent="0.25"/>
    <row r="26405" ht="13.8" x14ac:dyDescent="0.25"/>
    <row r="26406" ht="13.8" x14ac:dyDescent="0.25"/>
    <row r="26407" ht="13.8" x14ac:dyDescent="0.25"/>
    <row r="26408" ht="13.8" x14ac:dyDescent="0.25"/>
    <row r="26409" ht="13.8" x14ac:dyDescent="0.25"/>
    <row r="26410" ht="13.8" x14ac:dyDescent="0.25"/>
    <row r="26411" ht="13.8" x14ac:dyDescent="0.25"/>
    <row r="26412" ht="13.8" x14ac:dyDescent="0.25"/>
    <row r="26413" ht="13.8" x14ac:dyDescent="0.25"/>
    <row r="26414" ht="13.8" x14ac:dyDescent="0.25"/>
    <row r="26415" ht="13.8" x14ac:dyDescent="0.25"/>
    <row r="26416" ht="13.8" x14ac:dyDescent="0.25"/>
    <row r="26417" ht="13.8" x14ac:dyDescent="0.25"/>
    <row r="26418" ht="13.8" x14ac:dyDescent="0.25"/>
    <row r="26419" ht="13.8" x14ac:dyDescent="0.25"/>
    <row r="26420" ht="13.8" x14ac:dyDescent="0.25"/>
    <row r="26421" ht="13.8" x14ac:dyDescent="0.25"/>
    <row r="26422" ht="13.8" x14ac:dyDescent="0.25"/>
    <row r="26423" ht="13.8" x14ac:dyDescent="0.25"/>
    <row r="26424" ht="13.8" x14ac:dyDescent="0.25"/>
    <row r="26425" ht="13.8" x14ac:dyDescent="0.25"/>
    <row r="26426" ht="13.8" x14ac:dyDescent="0.25"/>
    <row r="26427" ht="13.8" x14ac:dyDescent="0.25"/>
    <row r="26428" ht="13.8" x14ac:dyDescent="0.25"/>
    <row r="26429" ht="13.8" x14ac:dyDescent="0.25"/>
    <row r="26430" ht="13.8" x14ac:dyDescent="0.25"/>
    <row r="26431" ht="13.8" x14ac:dyDescent="0.25"/>
    <row r="26432" ht="13.8" x14ac:dyDescent="0.25"/>
    <row r="26433" ht="13.8" x14ac:dyDescent="0.25"/>
    <row r="26434" ht="13.8" x14ac:dyDescent="0.25"/>
    <row r="26435" ht="13.8" x14ac:dyDescent="0.25"/>
    <row r="26436" ht="13.8" x14ac:dyDescent="0.25"/>
    <row r="26437" ht="13.8" x14ac:dyDescent="0.25"/>
    <row r="26438" ht="13.8" x14ac:dyDescent="0.25"/>
    <row r="26439" ht="13.8" x14ac:dyDescent="0.25"/>
    <row r="26440" ht="13.8" x14ac:dyDescent="0.25"/>
    <row r="26441" ht="13.8" x14ac:dyDescent="0.25"/>
    <row r="26442" ht="13.8" x14ac:dyDescent="0.25"/>
    <row r="26443" ht="13.8" x14ac:dyDescent="0.25"/>
    <row r="26444" ht="13.8" x14ac:dyDescent="0.25"/>
    <row r="26445" ht="13.8" x14ac:dyDescent="0.25"/>
    <row r="26446" ht="13.8" x14ac:dyDescent="0.25"/>
    <row r="26447" ht="13.8" x14ac:dyDescent="0.25"/>
    <row r="26448" ht="13.8" x14ac:dyDescent="0.25"/>
    <row r="26449" ht="13.8" x14ac:dyDescent="0.25"/>
    <row r="26450" ht="13.8" x14ac:dyDescent="0.25"/>
    <row r="26451" ht="13.8" x14ac:dyDescent="0.25"/>
    <row r="26452" ht="13.8" x14ac:dyDescent="0.25"/>
    <row r="26453" ht="13.8" x14ac:dyDescent="0.25"/>
    <row r="26454" ht="13.8" x14ac:dyDescent="0.25"/>
    <row r="26455" ht="13.8" x14ac:dyDescent="0.25"/>
    <row r="26456" ht="13.8" x14ac:dyDescent="0.25"/>
    <row r="26457" ht="13.8" x14ac:dyDescent="0.25"/>
    <row r="26458" ht="13.8" x14ac:dyDescent="0.25"/>
    <row r="26459" ht="13.8" x14ac:dyDescent="0.25"/>
    <row r="26460" ht="13.8" x14ac:dyDescent="0.25"/>
    <row r="26461" ht="13.8" x14ac:dyDescent="0.25"/>
    <row r="26462" ht="13.8" x14ac:dyDescent="0.25"/>
    <row r="26463" ht="13.8" x14ac:dyDescent="0.25"/>
    <row r="26464" ht="13.8" x14ac:dyDescent="0.25"/>
    <row r="26465" ht="13.8" x14ac:dyDescent="0.25"/>
    <row r="26466" ht="13.8" x14ac:dyDescent="0.25"/>
    <row r="26467" ht="13.8" x14ac:dyDescent="0.25"/>
    <row r="26468" ht="13.8" x14ac:dyDescent="0.25"/>
    <row r="26469" ht="13.8" x14ac:dyDescent="0.25"/>
    <row r="26470" ht="13.8" x14ac:dyDescent="0.25"/>
    <row r="26471" ht="13.8" x14ac:dyDescent="0.25"/>
    <row r="26472" ht="13.8" x14ac:dyDescent="0.25"/>
    <row r="26473" ht="13.8" x14ac:dyDescent="0.25"/>
    <row r="26474" ht="13.8" x14ac:dyDescent="0.25"/>
    <row r="26475" ht="13.8" x14ac:dyDescent="0.25"/>
    <row r="26476" ht="13.8" x14ac:dyDescent="0.25"/>
    <row r="26477" ht="13.8" x14ac:dyDescent="0.25"/>
    <row r="26478" ht="13.8" x14ac:dyDescent="0.25"/>
    <row r="26479" ht="13.8" x14ac:dyDescent="0.25"/>
    <row r="26480" ht="13.8" x14ac:dyDescent="0.25"/>
    <row r="26481" ht="13.8" x14ac:dyDescent="0.25"/>
    <row r="26482" ht="13.8" x14ac:dyDescent="0.25"/>
    <row r="26483" ht="13.8" x14ac:dyDescent="0.25"/>
    <row r="26484" ht="13.8" x14ac:dyDescent="0.25"/>
    <row r="26485" ht="13.8" x14ac:dyDescent="0.25"/>
    <row r="26486" ht="13.8" x14ac:dyDescent="0.25"/>
    <row r="26487" ht="13.8" x14ac:dyDescent="0.25"/>
    <row r="26488" ht="13.8" x14ac:dyDescent="0.25"/>
    <row r="26489" ht="13.8" x14ac:dyDescent="0.25"/>
    <row r="26490" ht="13.8" x14ac:dyDescent="0.25"/>
    <row r="26491" ht="13.8" x14ac:dyDescent="0.25"/>
    <row r="26492" ht="13.8" x14ac:dyDescent="0.25"/>
    <row r="26493" ht="13.8" x14ac:dyDescent="0.25"/>
    <row r="26494" ht="13.8" x14ac:dyDescent="0.25"/>
    <row r="26495" ht="13.8" x14ac:dyDescent="0.25"/>
    <row r="26496" ht="13.8" x14ac:dyDescent="0.25"/>
    <row r="26497" ht="13.8" x14ac:dyDescent="0.25"/>
    <row r="26498" ht="13.8" x14ac:dyDescent="0.25"/>
    <row r="26499" ht="13.8" x14ac:dyDescent="0.25"/>
    <row r="26500" ht="13.8" x14ac:dyDescent="0.25"/>
    <row r="26501" ht="13.8" x14ac:dyDescent="0.25"/>
    <row r="26502" ht="13.8" x14ac:dyDescent="0.25"/>
    <row r="26503" ht="13.8" x14ac:dyDescent="0.25"/>
    <row r="26504" ht="13.8" x14ac:dyDescent="0.25"/>
    <row r="26505" ht="13.8" x14ac:dyDescent="0.25"/>
    <row r="26506" ht="13.8" x14ac:dyDescent="0.25"/>
    <row r="26507" ht="13.8" x14ac:dyDescent="0.25"/>
    <row r="26508" ht="13.8" x14ac:dyDescent="0.25"/>
    <row r="26509" ht="13.8" x14ac:dyDescent="0.25"/>
    <row r="26510" ht="13.8" x14ac:dyDescent="0.25"/>
    <row r="26511" ht="13.8" x14ac:dyDescent="0.25"/>
    <row r="26512" ht="13.8" x14ac:dyDescent="0.25"/>
    <row r="26513" ht="13.8" x14ac:dyDescent="0.25"/>
    <row r="26514" ht="13.8" x14ac:dyDescent="0.25"/>
    <row r="26515" ht="13.8" x14ac:dyDescent="0.25"/>
    <row r="26516" ht="13.8" x14ac:dyDescent="0.25"/>
    <row r="26517" ht="13.8" x14ac:dyDescent="0.25"/>
    <row r="26518" ht="13.8" x14ac:dyDescent="0.25"/>
    <row r="26519" ht="13.8" x14ac:dyDescent="0.25"/>
    <row r="26520" ht="13.8" x14ac:dyDescent="0.25"/>
    <row r="26521" ht="13.8" x14ac:dyDescent="0.25"/>
    <row r="26522" ht="13.8" x14ac:dyDescent="0.25"/>
    <row r="26523" ht="13.8" x14ac:dyDescent="0.25"/>
    <row r="26524" ht="13.8" x14ac:dyDescent="0.25"/>
    <row r="26525" ht="13.8" x14ac:dyDescent="0.25"/>
    <row r="26526" ht="13.8" x14ac:dyDescent="0.25"/>
    <row r="26527" ht="13.8" x14ac:dyDescent="0.25"/>
    <row r="26528" ht="13.8" x14ac:dyDescent="0.25"/>
    <row r="26529" ht="13.8" x14ac:dyDescent="0.25"/>
    <row r="26530" ht="13.8" x14ac:dyDescent="0.25"/>
    <row r="26531" ht="13.8" x14ac:dyDescent="0.25"/>
    <row r="26532" ht="13.8" x14ac:dyDescent="0.25"/>
    <row r="26533" ht="13.8" x14ac:dyDescent="0.25"/>
    <row r="26534" ht="13.8" x14ac:dyDescent="0.25"/>
    <row r="26535" ht="13.8" x14ac:dyDescent="0.25"/>
    <row r="26536" ht="13.8" x14ac:dyDescent="0.25"/>
    <row r="26537" ht="13.8" x14ac:dyDescent="0.25"/>
    <row r="26538" ht="13.8" x14ac:dyDescent="0.25"/>
    <row r="26539" ht="13.8" x14ac:dyDescent="0.25"/>
    <row r="26540" ht="13.8" x14ac:dyDescent="0.25"/>
    <row r="26541" ht="13.8" x14ac:dyDescent="0.25"/>
    <row r="26542" ht="13.8" x14ac:dyDescent="0.25"/>
    <row r="26543" ht="13.8" x14ac:dyDescent="0.25"/>
    <row r="26544" ht="13.8" x14ac:dyDescent="0.25"/>
    <row r="26545" ht="13.8" x14ac:dyDescent="0.25"/>
    <row r="26546" ht="13.8" x14ac:dyDescent="0.25"/>
    <row r="26547" ht="13.8" x14ac:dyDescent="0.25"/>
    <row r="26548" ht="13.8" x14ac:dyDescent="0.25"/>
    <row r="26549" ht="13.8" x14ac:dyDescent="0.25"/>
    <row r="26550" ht="13.8" x14ac:dyDescent="0.25"/>
    <row r="26551" ht="13.8" x14ac:dyDescent="0.25"/>
    <row r="26552" ht="13.8" x14ac:dyDescent="0.25"/>
    <row r="26553" ht="13.8" x14ac:dyDescent="0.25"/>
    <row r="26554" ht="13.8" x14ac:dyDescent="0.25"/>
    <row r="26555" ht="13.8" x14ac:dyDescent="0.25"/>
    <row r="26556" ht="13.8" x14ac:dyDescent="0.25"/>
    <row r="26557" ht="13.8" x14ac:dyDescent="0.25"/>
    <row r="26558" ht="13.8" x14ac:dyDescent="0.25"/>
    <row r="26559" ht="13.8" x14ac:dyDescent="0.25"/>
    <row r="26560" ht="13.8" x14ac:dyDescent="0.25"/>
    <row r="26561" ht="13.8" x14ac:dyDescent="0.25"/>
    <row r="26562" ht="13.8" x14ac:dyDescent="0.25"/>
    <row r="26563" ht="13.8" x14ac:dyDescent="0.25"/>
    <row r="26564" ht="13.8" x14ac:dyDescent="0.25"/>
    <row r="26565" ht="13.8" x14ac:dyDescent="0.25"/>
    <row r="26566" ht="13.8" x14ac:dyDescent="0.25"/>
    <row r="26567" ht="13.8" x14ac:dyDescent="0.25"/>
    <row r="26568" ht="13.8" x14ac:dyDescent="0.25"/>
    <row r="26569" ht="13.8" x14ac:dyDescent="0.25"/>
    <row r="26570" ht="13.8" x14ac:dyDescent="0.25"/>
    <row r="26571" ht="13.8" x14ac:dyDescent="0.25"/>
    <row r="26572" ht="13.8" x14ac:dyDescent="0.25"/>
    <row r="26573" ht="13.8" x14ac:dyDescent="0.25"/>
    <row r="26574" ht="13.8" x14ac:dyDescent="0.25"/>
    <row r="26575" ht="13.8" x14ac:dyDescent="0.25"/>
    <row r="26576" ht="13.8" x14ac:dyDescent="0.25"/>
    <row r="26577" ht="13.8" x14ac:dyDescent="0.25"/>
    <row r="26578" ht="13.8" x14ac:dyDescent="0.25"/>
    <row r="26579" ht="13.8" x14ac:dyDescent="0.25"/>
    <row r="26580" ht="13.8" x14ac:dyDescent="0.25"/>
    <row r="26581" ht="13.8" x14ac:dyDescent="0.25"/>
    <row r="26582" ht="13.8" x14ac:dyDescent="0.25"/>
    <row r="26583" ht="13.8" x14ac:dyDescent="0.25"/>
    <row r="26584" ht="13.8" x14ac:dyDescent="0.25"/>
    <row r="26585" ht="13.8" x14ac:dyDescent="0.25"/>
    <row r="26586" ht="13.8" x14ac:dyDescent="0.25"/>
    <row r="26587" ht="13.8" x14ac:dyDescent="0.25"/>
    <row r="26588" ht="13.8" x14ac:dyDescent="0.25"/>
    <row r="26589" ht="13.8" x14ac:dyDescent="0.25"/>
    <row r="26590" ht="13.8" x14ac:dyDescent="0.25"/>
    <row r="26591" ht="13.8" x14ac:dyDescent="0.25"/>
    <row r="26592" ht="13.8" x14ac:dyDescent="0.25"/>
    <row r="26593" ht="13.8" x14ac:dyDescent="0.25"/>
    <row r="26594" ht="13.8" x14ac:dyDescent="0.25"/>
    <row r="26595" ht="13.8" x14ac:dyDescent="0.25"/>
    <row r="26596" ht="13.8" x14ac:dyDescent="0.25"/>
    <row r="26597" ht="13.8" x14ac:dyDescent="0.25"/>
    <row r="26598" ht="13.8" x14ac:dyDescent="0.25"/>
    <row r="26599" ht="13.8" x14ac:dyDescent="0.25"/>
    <row r="26600" ht="13.8" x14ac:dyDescent="0.25"/>
    <row r="26601" ht="13.8" x14ac:dyDescent="0.25"/>
    <row r="26602" ht="13.8" x14ac:dyDescent="0.25"/>
    <row r="26603" ht="13.8" x14ac:dyDescent="0.25"/>
    <row r="26604" ht="13.8" x14ac:dyDescent="0.25"/>
    <row r="26605" ht="13.8" x14ac:dyDescent="0.25"/>
    <row r="26606" ht="13.8" x14ac:dyDescent="0.25"/>
    <row r="26607" ht="13.8" x14ac:dyDescent="0.25"/>
    <row r="26608" ht="13.8" x14ac:dyDescent="0.25"/>
    <row r="26609" ht="13.8" x14ac:dyDescent="0.25"/>
    <row r="26610" ht="13.8" x14ac:dyDescent="0.25"/>
    <row r="26611" ht="13.8" x14ac:dyDescent="0.25"/>
    <row r="26612" ht="13.8" x14ac:dyDescent="0.25"/>
    <row r="26613" ht="13.8" x14ac:dyDescent="0.25"/>
    <row r="26614" ht="13.8" x14ac:dyDescent="0.25"/>
    <row r="26615" ht="13.8" x14ac:dyDescent="0.25"/>
    <row r="26616" ht="13.8" x14ac:dyDescent="0.25"/>
    <row r="26617" ht="13.8" x14ac:dyDescent="0.25"/>
    <row r="26618" ht="13.8" x14ac:dyDescent="0.25"/>
    <row r="26619" ht="13.8" x14ac:dyDescent="0.25"/>
    <row r="26620" ht="13.8" x14ac:dyDescent="0.25"/>
    <row r="26621" ht="13.8" x14ac:dyDescent="0.25"/>
    <row r="26622" ht="13.8" x14ac:dyDescent="0.25"/>
    <row r="26623" ht="13.8" x14ac:dyDescent="0.25"/>
    <row r="26624" ht="13.8" x14ac:dyDescent="0.25"/>
    <row r="26625" ht="13.8" x14ac:dyDescent="0.25"/>
    <row r="26626" ht="13.8" x14ac:dyDescent="0.25"/>
    <row r="26627" ht="13.8" x14ac:dyDescent="0.25"/>
    <row r="26628" ht="13.8" x14ac:dyDescent="0.25"/>
    <row r="26629" ht="13.8" x14ac:dyDescent="0.25"/>
    <row r="26630" ht="13.8" x14ac:dyDescent="0.25"/>
    <row r="26631" ht="13.8" x14ac:dyDescent="0.25"/>
    <row r="26632" ht="13.8" x14ac:dyDescent="0.25"/>
    <row r="26633" ht="13.8" x14ac:dyDescent="0.25"/>
    <row r="26634" ht="13.8" x14ac:dyDescent="0.25"/>
    <row r="26635" ht="13.8" x14ac:dyDescent="0.25"/>
    <row r="26636" ht="13.8" x14ac:dyDescent="0.25"/>
    <row r="26637" ht="13.8" x14ac:dyDescent="0.25"/>
    <row r="26638" ht="13.8" x14ac:dyDescent="0.25"/>
    <row r="26639" ht="13.8" x14ac:dyDescent="0.25"/>
    <row r="26640" ht="13.8" x14ac:dyDescent="0.25"/>
    <row r="26641" ht="13.8" x14ac:dyDescent="0.25"/>
    <row r="26642" ht="13.8" x14ac:dyDescent="0.25"/>
    <row r="26643" ht="13.8" x14ac:dyDescent="0.25"/>
    <row r="26644" ht="13.8" x14ac:dyDescent="0.25"/>
    <row r="26645" ht="13.8" x14ac:dyDescent="0.25"/>
    <row r="26646" ht="13.8" x14ac:dyDescent="0.25"/>
    <row r="26647" ht="13.8" x14ac:dyDescent="0.25"/>
    <row r="26648" ht="13.8" x14ac:dyDescent="0.25"/>
    <row r="26649" ht="13.8" x14ac:dyDescent="0.25"/>
    <row r="26650" ht="13.8" x14ac:dyDescent="0.25"/>
    <row r="26651" ht="13.8" x14ac:dyDescent="0.25"/>
    <row r="26652" ht="13.8" x14ac:dyDescent="0.25"/>
    <row r="26653" ht="13.8" x14ac:dyDescent="0.25"/>
    <row r="26654" ht="13.8" x14ac:dyDescent="0.25"/>
    <row r="26655" ht="13.8" x14ac:dyDescent="0.25"/>
    <row r="26656" ht="13.8" x14ac:dyDescent="0.25"/>
    <row r="26657" ht="13.8" x14ac:dyDescent="0.25"/>
    <row r="26658" ht="13.8" x14ac:dyDescent="0.25"/>
    <row r="26659" ht="13.8" x14ac:dyDescent="0.25"/>
    <row r="26660" ht="13.8" x14ac:dyDescent="0.25"/>
    <row r="26661" ht="13.8" x14ac:dyDescent="0.25"/>
    <row r="26662" ht="13.8" x14ac:dyDescent="0.25"/>
    <row r="26663" ht="13.8" x14ac:dyDescent="0.25"/>
    <row r="26664" ht="13.8" x14ac:dyDescent="0.25"/>
    <row r="26665" ht="13.8" x14ac:dyDescent="0.25"/>
    <row r="26666" ht="13.8" x14ac:dyDescent="0.25"/>
    <row r="26667" ht="13.8" x14ac:dyDescent="0.25"/>
    <row r="26668" ht="13.8" x14ac:dyDescent="0.25"/>
    <row r="26669" ht="13.8" x14ac:dyDescent="0.25"/>
    <row r="26670" ht="13.8" x14ac:dyDescent="0.25"/>
    <row r="26671" ht="13.8" x14ac:dyDescent="0.25"/>
    <row r="26672" ht="13.8" x14ac:dyDescent="0.25"/>
    <row r="26673" ht="13.8" x14ac:dyDescent="0.25"/>
    <row r="26674" ht="13.8" x14ac:dyDescent="0.25"/>
    <row r="26675" ht="13.8" x14ac:dyDescent="0.25"/>
    <row r="26676" ht="13.8" x14ac:dyDescent="0.25"/>
    <row r="26677" ht="13.8" x14ac:dyDescent="0.25"/>
    <row r="26678" ht="13.8" x14ac:dyDescent="0.25"/>
    <row r="26679" ht="13.8" x14ac:dyDescent="0.25"/>
    <row r="26680" ht="13.8" x14ac:dyDescent="0.25"/>
    <row r="26681" ht="13.8" x14ac:dyDescent="0.25"/>
    <row r="26682" ht="13.8" x14ac:dyDescent="0.25"/>
    <row r="26683" ht="13.8" x14ac:dyDescent="0.25"/>
    <row r="26684" ht="13.8" x14ac:dyDescent="0.25"/>
    <row r="26685" ht="13.8" x14ac:dyDescent="0.25"/>
    <row r="26686" ht="13.8" x14ac:dyDescent="0.25"/>
    <row r="26687" ht="13.8" x14ac:dyDescent="0.25"/>
    <row r="26688" ht="13.8" x14ac:dyDescent="0.25"/>
    <row r="26689" ht="13.8" x14ac:dyDescent="0.25"/>
    <row r="26690" ht="13.8" x14ac:dyDescent="0.25"/>
    <row r="26691" ht="13.8" x14ac:dyDescent="0.25"/>
    <row r="26692" ht="13.8" x14ac:dyDescent="0.25"/>
    <row r="26693" ht="13.8" x14ac:dyDescent="0.25"/>
    <row r="26694" ht="13.8" x14ac:dyDescent="0.25"/>
    <row r="26695" ht="13.8" x14ac:dyDescent="0.25"/>
    <row r="26696" ht="13.8" x14ac:dyDescent="0.25"/>
    <row r="26697" ht="13.8" x14ac:dyDescent="0.25"/>
    <row r="26698" ht="13.8" x14ac:dyDescent="0.25"/>
    <row r="26699" ht="13.8" x14ac:dyDescent="0.25"/>
    <row r="26700" ht="13.8" x14ac:dyDescent="0.25"/>
    <row r="26701" ht="13.8" x14ac:dyDescent="0.25"/>
    <row r="26702" ht="13.8" x14ac:dyDescent="0.25"/>
    <row r="26703" ht="13.8" x14ac:dyDescent="0.25"/>
    <row r="26704" ht="13.8" x14ac:dyDescent="0.25"/>
    <row r="26705" ht="13.8" x14ac:dyDescent="0.25"/>
    <row r="26706" ht="13.8" x14ac:dyDescent="0.25"/>
    <row r="26707" ht="13.8" x14ac:dyDescent="0.25"/>
    <row r="26708" ht="13.8" x14ac:dyDescent="0.25"/>
    <row r="26709" ht="13.8" x14ac:dyDescent="0.25"/>
    <row r="26710" ht="13.8" x14ac:dyDescent="0.25"/>
    <row r="26711" ht="13.8" x14ac:dyDescent="0.25"/>
    <row r="26712" ht="13.8" x14ac:dyDescent="0.25"/>
    <row r="26713" ht="13.8" x14ac:dyDescent="0.25"/>
    <row r="26714" ht="13.8" x14ac:dyDescent="0.25"/>
    <row r="26715" ht="13.8" x14ac:dyDescent="0.25"/>
    <row r="26716" ht="13.8" x14ac:dyDescent="0.25"/>
    <row r="26717" ht="13.8" x14ac:dyDescent="0.25"/>
    <row r="26718" ht="13.8" x14ac:dyDescent="0.25"/>
    <row r="26719" ht="13.8" x14ac:dyDescent="0.25"/>
    <row r="26720" ht="13.8" x14ac:dyDescent="0.25"/>
    <row r="26721" ht="13.8" x14ac:dyDescent="0.25"/>
    <row r="26722" ht="13.8" x14ac:dyDescent="0.25"/>
    <row r="26723" ht="13.8" x14ac:dyDescent="0.25"/>
    <row r="26724" ht="13.8" x14ac:dyDescent="0.25"/>
    <row r="26725" ht="13.8" x14ac:dyDescent="0.25"/>
    <row r="26726" ht="13.8" x14ac:dyDescent="0.25"/>
    <row r="26727" ht="13.8" x14ac:dyDescent="0.25"/>
    <row r="26728" ht="13.8" x14ac:dyDescent="0.25"/>
    <row r="26729" ht="13.8" x14ac:dyDescent="0.25"/>
    <row r="26730" ht="13.8" x14ac:dyDescent="0.25"/>
    <row r="26731" ht="13.8" x14ac:dyDescent="0.25"/>
    <row r="26732" ht="13.8" x14ac:dyDescent="0.25"/>
    <row r="26733" ht="13.8" x14ac:dyDescent="0.25"/>
    <row r="26734" ht="13.8" x14ac:dyDescent="0.25"/>
    <row r="26735" ht="13.8" x14ac:dyDescent="0.25"/>
    <row r="26736" ht="13.8" x14ac:dyDescent="0.25"/>
    <row r="26737" ht="13.8" x14ac:dyDescent="0.25"/>
    <row r="26738" ht="13.8" x14ac:dyDescent="0.25"/>
    <row r="26739" ht="13.8" x14ac:dyDescent="0.25"/>
    <row r="26740" ht="13.8" x14ac:dyDescent="0.25"/>
    <row r="26741" ht="13.8" x14ac:dyDescent="0.25"/>
    <row r="26742" ht="13.8" x14ac:dyDescent="0.25"/>
    <row r="26743" ht="13.8" x14ac:dyDescent="0.25"/>
    <row r="26744" ht="13.8" x14ac:dyDescent="0.25"/>
    <row r="26745" ht="13.8" x14ac:dyDescent="0.25"/>
    <row r="26746" ht="13.8" x14ac:dyDescent="0.25"/>
    <row r="26747" ht="13.8" x14ac:dyDescent="0.25"/>
    <row r="26748" ht="13.8" x14ac:dyDescent="0.25"/>
    <row r="26749" ht="13.8" x14ac:dyDescent="0.25"/>
    <row r="26750" ht="13.8" x14ac:dyDescent="0.25"/>
    <row r="26751" ht="13.8" x14ac:dyDescent="0.25"/>
    <row r="26752" ht="13.8" x14ac:dyDescent="0.25"/>
    <row r="26753" ht="13.8" x14ac:dyDescent="0.25"/>
    <row r="26754" ht="13.8" x14ac:dyDescent="0.25"/>
    <row r="26755" ht="13.8" x14ac:dyDescent="0.25"/>
    <row r="26756" ht="13.8" x14ac:dyDescent="0.25"/>
    <row r="26757" ht="13.8" x14ac:dyDescent="0.25"/>
    <row r="26758" ht="13.8" x14ac:dyDescent="0.25"/>
    <row r="26759" ht="13.8" x14ac:dyDescent="0.25"/>
    <row r="26760" ht="13.8" x14ac:dyDescent="0.25"/>
    <row r="26761" ht="13.8" x14ac:dyDescent="0.25"/>
    <row r="26762" ht="13.8" x14ac:dyDescent="0.25"/>
    <row r="26763" ht="13.8" x14ac:dyDescent="0.25"/>
    <row r="26764" ht="13.8" x14ac:dyDescent="0.25"/>
    <row r="26765" ht="13.8" x14ac:dyDescent="0.25"/>
    <row r="26766" ht="13.8" x14ac:dyDescent="0.25"/>
    <row r="26767" ht="13.8" x14ac:dyDescent="0.25"/>
    <row r="26768" ht="13.8" x14ac:dyDescent="0.25"/>
    <row r="26769" ht="13.8" x14ac:dyDescent="0.25"/>
    <row r="26770" ht="13.8" x14ac:dyDescent="0.25"/>
    <row r="26771" ht="13.8" x14ac:dyDescent="0.25"/>
    <row r="26772" ht="13.8" x14ac:dyDescent="0.25"/>
    <row r="26773" ht="13.8" x14ac:dyDescent="0.25"/>
    <row r="26774" ht="13.8" x14ac:dyDescent="0.25"/>
    <row r="26775" ht="13.8" x14ac:dyDescent="0.25"/>
    <row r="26776" ht="13.8" x14ac:dyDescent="0.25"/>
    <row r="26777" ht="13.8" x14ac:dyDescent="0.25"/>
    <row r="26778" ht="13.8" x14ac:dyDescent="0.25"/>
    <row r="26779" ht="13.8" x14ac:dyDescent="0.25"/>
    <row r="26780" ht="13.8" x14ac:dyDescent="0.25"/>
    <row r="26781" ht="13.8" x14ac:dyDescent="0.25"/>
    <row r="26782" ht="13.8" x14ac:dyDescent="0.25"/>
    <row r="26783" ht="13.8" x14ac:dyDescent="0.25"/>
    <row r="26784" ht="13.8" x14ac:dyDescent="0.25"/>
    <row r="26785" ht="13.8" x14ac:dyDescent="0.25"/>
    <row r="26786" ht="13.8" x14ac:dyDescent="0.25"/>
    <row r="26787" ht="13.8" x14ac:dyDescent="0.25"/>
    <row r="26788" ht="13.8" x14ac:dyDescent="0.25"/>
    <row r="26789" ht="13.8" x14ac:dyDescent="0.25"/>
    <row r="26790" ht="13.8" x14ac:dyDescent="0.25"/>
    <row r="26791" ht="13.8" x14ac:dyDescent="0.25"/>
    <row r="26792" ht="13.8" x14ac:dyDescent="0.25"/>
    <row r="26793" ht="13.8" x14ac:dyDescent="0.25"/>
    <row r="26794" ht="13.8" x14ac:dyDescent="0.25"/>
    <row r="26795" ht="13.8" x14ac:dyDescent="0.25"/>
    <row r="26796" ht="13.8" x14ac:dyDescent="0.25"/>
    <row r="26797" ht="13.8" x14ac:dyDescent="0.25"/>
    <row r="26798" ht="13.8" x14ac:dyDescent="0.25"/>
    <row r="26799" ht="13.8" x14ac:dyDescent="0.25"/>
    <row r="26800" ht="13.8" x14ac:dyDescent="0.25"/>
    <row r="26801" ht="13.8" x14ac:dyDescent="0.25"/>
    <row r="26802" ht="13.8" x14ac:dyDescent="0.25"/>
    <row r="26803" ht="13.8" x14ac:dyDescent="0.25"/>
    <row r="26804" ht="13.8" x14ac:dyDescent="0.25"/>
    <row r="26805" ht="13.8" x14ac:dyDescent="0.25"/>
    <row r="26806" ht="13.8" x14ac:dyDescent="0.25"/>
    <row r="26807" ht="13.8" x14ac:dyDescent="0.25"/>
    <row r="26808" ht="13.8" x14ac:dyDescent="0.25"/>
    <row r="26809" ht="13.8" x14ac:dyDescent="0.25"/>
    <row r="26810" ht="13.8" x14ac:dyDescent="0.25"/>
    <row r="26811" ht="13.8" x14ac:dyDescent="0.25"/>
    <row r="26812" ht="13.8" x14ac:dyDescent="0.25"/>
    <row r="26813" ht="13.8" x14ac:dyDescent="0.25"/>
    <row r="26814" ht="13.8" x14ac:dyDescent="0.25"/>
    <row r="26815" ht="13.8" x14ac:dyDescent="0.25"/>
    <row r="26816" ht="13.8" x14ac:dyDescent="0.25"/>
    <row r="26817" ht="13.8" x14ac:dyDescent="0.25"/>
    <row r="26818" ht="13.8" x14ac:dyDescent="0.25"/>
    <row r="26819" ht="13.8" x14ac:dyDescent="0.25"/>
    <row r="26820" ht="13.8" x14ac:dyDescent="0.25"/>
    <row r="26821" ht="13.8" x14ac:dyDescent="0.25"/>
    <row r="26822" ht="13.8" x14ac:dyDescent="0.25"/>
    <row r="26823" ht="13.8" x14ac:dyDescent="0.25"/>
    <row r="26824" ht="13.8" x14ac:dyDescent="0.25"/>
    <row r="26825" ht="13.8" x14ac:dyDescent="0.25"/>
    <row r="26826" ht="13.8" x14ac:dyDescent="0.25"/>
    <row r="26827" ht="13.8" x14ac:dyDescent="0.25"/>
    <row r="26828" ht="13.8" x14ac:dyDescent="0.25"/>
    <row r="26829" ht="13.8" x14ac:dyDescent="0.25"/>
    <row r="26830" ht="13.8" x14ac:dyDescent="0.25"/>
    <row r="26831" ht="13.8" x14ac:dyDescent="0.25"/>
    <row r="26832" ht="13.8" x14ac:dyDescent="0.25"/>
    <row r="26833" ht="13.8" x14ac:dyDescent="0.25"/>
    <row r="26834" ht="13.8" x14ac:dyDescent="0.25"/>
    <row r="26835" ht="13.8" x14ac:dyDescent="0.25"/>
    <row r="26836" ht="13.8" x14ac:dyDescent="0.25"/>
    <row r="26837" ht="13.8" x14ac:dyDescent="0.25"/>
    <row r="26838" ht="13.8" x14ac:dyDescent="0.25"/>
    <row r="26839" ht="13.8" x14ac:dyDescent="0.25"/>
    <row r="26840" ht="13.8" x14ac:dyDescent="0.25"/>
    <row r="26841" ht="13.8" x14ac:dyDescent="0.25"/>
    <row r="26842" ht="13.8" x14ac:dyDescent="0.25"/>
    <row r="26843" ht="13.8" x14ac:dyDescent="0.25"/>
    <row r="26844" ht="13.8" x14ac:dyDescent="0.25"/>
    <row r="26845" ht="13.8" x14ac:dyDescent="0.25"/>
    <row r="26846" ht="13.8" x14ac:dyDescent="0.25"/>
    <row r="26847" ht="13.8" x14ac:dyDescent="0.25"/>
    <row r="26848" ht="13.8" x14ac:dyDescent="0.25"/>
    <row r="26849" ht="13.8" x14ac:dyDescent="0.25"/>
    <row r="26850" ht="13.8" x14ac:dyDescent="0.25"/>
    <row r="26851" ht="13.8" x14ac:dyDescent="0.25"/>
    <row r="26852" ht="13.8" x14ac:dyDescent="0.25"/>
    <row r="26853" ht="13.8" x14ac:dyDescent="0.25"/>
    <row r="26854" ht="13.8" x14ac:dyDescent="0.25"/>
    <row r="26855" ht="13.8" x14ac:dyDescent="0.25"/>
    <row r="26856" ht="13.8" x14ac:dyDescent="0.25"/>
    <row r="26857" ht="13.8" x14ac:dyDescent="0.25"/>
    <row r="26858" ht="13.8" x14ac:dyDescent="0.25"/>
    <row r="26859" ht="13.8" x14ac:dyDescent="0.25"/>
    <row r="26860" ht="13.8" x14ac:dyDescent="0.25"/>
    <row r="26861" ht="13.8" x14ac:dyDescent="0.25"/>
    <row r="26862" ht="13.8" x14ac:dyDescent="0.25"/>
    <row r="26863" ht="13.8" x14ac:dyDescent="0.25"/>
    <row r="26864" ht="13.8" x14ac:dyDescent="0.25"/>
    <row r="26865" ht="13.8" x14ac:dyDescent="0.25"/>
    <row r="26866" ht="13.8" x14ac:dyDescent="0.25"/>
    <row r="26867" ht="13.8" x14ac:dyDescent="0.25"/>
    <row r="26868" ht="13.8" x14ac:dyDescent="0.25"/>
    <row r="26869" ht="13.8" x14ac:dyDescent="0.25"/>
    <row r="26870" ht="13.8" x14ac:dyDescent="0.25"/>
    <row r="26871" ht="13.8" x14ac:dyDescent="0.25"/>
    <row r="26872" ht="13.8" x14ac:dyDescent="0.25"/>
    <row r="26873" ht="13.8" x14ac:dyDescent="0.25"/>
    <row r="26874" ht="13.8" x14ac:dyDescent="0.25"/>
    <row r="26875" ht="13.8" x14ac:dyDescent="0.25"/>
    <row r="26876" ht="13.8" x14ac:dyDescent="0.25"/>
    <row r="26877" ht="13.8" x14ac:dyDescent="0.25"/>
    <row r="26878" ht="13.8" x14ac:dyDescent="0.25"/>
    <row r="26879" ht="13.8" x14ac:dyDescent="0.25"/>
    <row r="26880" ht="13.8" x14ac:dyDescent="0.25"/>
    <row r="26881" ht="13.8" x14ac:dyDescent="0.25"/>
    <row r="26882" ht="13.8" x14ac:dyDescent="0.25"/>
    <row r="26883" ht="13.8" x14ac:dyDescent="0.25"/>
    <row r="26884" ht="13.8" x14ac:dyDescent="0.25"/>
    <row r="26885" ht="13.8" x14ac:dyDescent="0.25"/>
    <row r="26886" ht="13.8" x14ac:dyDescent="0.25"/>
    <row r="26887" ht="13.8" x14ac:dyDescent="0.25"/>
    <row r="26888" ht="13.8" x14ac:dyDescent="0.25"/>
    <row r="26889" ht="13.8" x14ac:dyDescent="0.25"/>
    <row r="26890" ht="13.8" x14ac:dyDescent="0.25"/>
    <row r="26891" ht="13.8" x14ac:dyDescent="0.25"/>
    <row r="26892" ht="13.8" x14ac:dyDescent="0.25"/>
    <row r="26893" ht="13.8" x14ac:dyDescent="0.25"/>
    <row r="26894" ht="13.8" x14ac:dyDescent="0.25"/>
    <row r="26895" ht="13.8" x14ac:dyDescent="0.25"/>
    <row r="26896" ht="13.8" x14ac:dyDescent="0.25"/>
    <row r="26897" ht="13.8" x14ac:dyDescent="0.25"/>
    <row r="26898" ht="13.8" x14ac:dyDescent="0.25"/>
    <row r="26899" ht="13.8" x14ac:dyDescent="0.25"/>
    <row r="26900" ht="13.8" x14ac:dyDescent="0.25"/>
    <row r="26901" ht="13.8" x14ac:dyDescent="0.25"/>
    <row r="26902" ht="13.8" x14ac:dyDescent="0.25"/>
    <row r="26903" ht="13.8" x14ac:dyDescent="0.25"/>
    <row r="26904" ht="13.8" x14ac:dyDescent="0.25"/>
    <row r="26905" ht="13.8" x14ac:dyDescent="0.25"/>
    <row r="26906" ht="13.8" x14ac:dyDescent="0.25"/>
    <row r="26907" ht="13.8" x14ac:dyDescent="0.25"/>
    <row r="26908" ht="13.8" x14ac:dyDescent="0.25"/>
    <row r="26909" ht="13.8" x14ac:dyDescent="0.25"/>
    <row r="26910" ht="13.8" x14ac:dyDescent="0.25"/>
    <row r="26911" ht="13.8" x14ac:dyDescent="0.25"/>
    <row r="26912" ht="13.8" x14ac:dyDescent="0.25"/>
    <row r="26913" ht="13.8" x14ac:dyDescent="0.25"/>
    <row r="26914" ht="13.8" x14ac:dyDescent="0.25"/>
    <row r="26915" ht="13.8" x14ac:dyDescent="0.25"/>
    <row r="26916" ht="13.8" x14ac:dyDescent="0.25"/>
    <row r="26917" ht="13.8" x14ac:dyDescent="0.25"/>
    <row r="26918" ht="13.8" x14ac:dyDescent="0.25"/>
    <row r="26919" ht="13.8" x14ac:dyDescent="0.25"/>
    <row r="26920" ht="13.8" x14ac:dyDescent="0.25"/>
    <row r="26921" ht="13.8" x14ac:dyDescent="0.25"/>
    <row r="26922" ht="13.8" x14ac:dyDescent="0.25"/>
    <row r="26923" ht="13.8" x14ac:dyDescent="0.25"/>
    <row r="26924" ht="13.8" x14ac:dyDescent="0.25"/>
    <row r="26925" ht="13.8" x14ac:dyDescent="0.25"/>
    <row r="26926" ht="13.8" x14ac:dyDescent="0.25"/>
    <row r="26927" ht="13.8" x14ac:dyDescent="0.25"/>
    <row r="26928" ht="13.8" x14ac:dyDescent="0.25"/>
    <row r="26929" ht="13.8" x14ac:dyDescent="0.25"/>
    <row r="26930" ht="13.8" x14ac:dyDescent="0.25"/>
    <row r="26931" ht="13.8" x14ac:dyDescent="0.25"/>
    <row r="26932" ht="13.8" x14ac:dyDescent="0.25"/>
    <row r="26933" ht="13.8" x14ac:dyDescent="0.25"/>
    <row r="26934" ht="13.8" x14ac:dyDescent="0.25"/>
    <row r="26935" ht="13.8" x14ac:dyDescent="0.25"/>
    <row r="26936" ht="13.8" x14ac:dyDescent="0.25"/>
    <row r="26937" ht="13.8" x14ac:dyDescent="0.25"/>
    <row r="26938" ht="13.8" x14ac:dyDescent="0.25"/>
    <row r="26939" ht="13.8" x14ac:dyDescent="0.25"/>
    <row r="26940" ht="13.8" x14ac:dyDescent="0.25"/>
    <row r="26941" ht="13.8" x14ac:dyDescent="0.25"/>
    <row r="26942" ht="13.8" x14ac:dyDescent="0.25"/>
    <row r="26943" ht="13.8" x14ac:dyDescent="0.25"/>
    <row r="26944" ht="13.8" x14ac:dyDescent="0.25"/>
    <row r="26945" ht="13.8" x14ac:dyDescent="0.25"/>
    <row r="26946" ht="13.8" x14ac:dyDescent="0.25"/>
    <row r="26947" ht="13.8" x14ac:dyDescent="0.25"/>
    <row r="26948" ht="13.8" x14ac:dyDescent="0.25"/>
    <row r="26949" ht="13.8" x14ac:dyDescent="0.25"/>
    <row r="26950" ht="13.8" x14ac:dyDescent="0.25"/>
    <row r="26951" ht="13.8" x14ac:dyDescent="0.25"/>
    <row r="26952" ht="13.8" x14ac:dyDescent="0.25"/>
    <row r="26953" ht="13.8" x14ac:dyDescent="0.25"/>
    <row r="26954" ht="13.8" x14ac:dyDescent="0.25"/>
    <row r="26955" ht="13.8" x14ac:dyDescent="0.25"/>
    <row r="26956" ht="13.8" x14ac:dyDescent="0.25"/>
    <row r="26957" ht="13.8" x14ac:dyDescent="0.25"/>
    <row r="26958" ht="13.8" x14ac:dyDescent="0.25"/>
    <row r="26959" ht="13.8" x14ac:dyDescent="0.25"/>
    <row r="26960" ht="13.8" x14ac:dyDescent="0.25"/>
    <row r="26961" ht="13.8" x14ac:dyDescent="0.25"/>
    <row r="26962" ht="13.8" x14ac:dyDescent="0.25"/>
    <row r="26963" ht="13.8" x14ac:dyDescent="0.25"/>
    <row r="26964" ht="13.8" x14ac:dyDescent="0.25"/>
    <row r="26965" ht="13.8" x14ac:dyDescent="0.25"/>
    <row r="26966" ht="13.8" x14ac:dyDescent="0.25"/>
    <row r="26967" ht="13.8" x14ac:dyDescent="0.25"/>
    <row r="26968" ht="13.8" x14ac:dyDescent="0.25"/>
    <row r="26969" ht="13.8" x14ac:dyDescent="0.25"/>
    <row r="26970" ht="13.8" x14ac:dyDescent="0.25"/>
    <row r="26971" ht="13.8" x14ac:dyDescent="0.25"/>
    <row r="26972" ht="13.8" x14ac:dyDescent="0.25"/>
    <row r="26973" ht="13.8" x14ac:dyDescent="0.25"/>
    <row r="26974" ht="13.8" x14ac:dyDescent="0.25"/>
    <row r="26975" ht="13.8" x14ac:dyDescent="0.25"/>
    <row r="26976" ht="13.8" x14ac:dyDescent="0.25"/>
    <row r="26977" ht="13.8" x14ac:dyDescent="0.25"/>
    <row r="26978" ht="13.8" x14ac:dyDescent="0.25"/>
    <row r="26979" ht="13.8" x14ac:dyDescent="0.25"/>
    <row r="26980" ht="13.8" x14ac:dyDescent="0.25"/>
    <row r="26981" ht="13.8" x14ac:dyDescent="0.25"/>
    <row r="26982" ht="13.8" x14ac:dyDescent="0.25"/>
    <row r="26983" ht="13.8" x14ac:dyDescent="0.25"/>
    <row r="26984" ht="13.8" x14ac:dyDescent="0.25"/>
    <row r="26985" ht="13.8" x14ac:dyDescent="0.25"/>
    <row r="26986" ht="13.8" x14ac:dyDescent="0.25"/>
    <row r="26987" ht="13.8" x14ac:dyDescent="0.25"/>
    <row r="26988" ht="13.8" x14ac:dyDescent="0.25"/>
    <row r="26989" ht="13.8" x14ac:dyDescent="0.25"/>
    <row r="26990" ht="13.8" x14ac:dyDescent="0.25"/>
    <row r="26991" ht="13.8" x14ac:dyDescent="0.25"/>
    <row r="26992" ht="13.8" x14ac:dyDescent="0.25"/>
    <row r="26993" ht="13.8" x14ac:dyDescent="0.25"/>
    <row r="26994" ht="13.8" x14ac:dyDescent="0.25"/>
    <row r="26995" ht="13.8" x14ac:dyDescent="0.25"/>
    <row r="26996" ht="13.8" x14ac:dyDescent="0.25"/>
    <row r="26997" ht="13.8" x14ac:dyDescent="0.25"/>
    <row r="26998" ht="13.8" x14ac:dyDescent="0.25"/>
    <row r="26999" ht="13.8" x14ac:dyDescent="0.25"/>
    <row r="27000" ht="13.8" x14ac:dyDescent="0.25"/>
    <row r="27001" ht="13.8" x14ac:dyDescent="0.25"/>
    <row r="27002" ht="13.8" x14ac:dyDescent="0.25"/>
    <row r="27003" ht="13.8" x14ac:dyDescent="0.25"/>
    <row r="27004" ht="13.8" x14ac:dyDescent="0.25"/>
    <row r="27005" ht="13.8" x14ac:dyDescent="0.25"/>
    <row r="27006" ht="13.8" x14ac:dyDescent="0.25"/>
    <row r="27007" ht="13.8" x14ac:dyDescent="0.25"/>
    <row r="27008" ht="13.8" x14ac:dyDescent="0.25"/>
    <row r="27009" ht="13.8" x14ac:dyDescent="0.25"/>
    <row r="27010" ht="13.8" x14ac:dyDescent="0.25"/>
    <row r="27011" ht="13.8" x14ac:dyDescent="0.25"/>
    <row r="27012" ht="13.8" x14ac:dyDescent="0.25"/>
    <row r="27013" ht="13.8" x14ac:dyDescent="0.25"/>
    <row r="27014" ht="13.8" x14ac:dyDescent="0.25"/>
    <row r="27015" ht="13.8" x14ac:dyDescent="0.25"/>
    <row r="27016" ht="13.8" x14ac:dyDescent="0.25"/>
    <row r="27017" ht="13.8" x14ac:dyDescent="0.25"/>
    <row r="27018" ht="13.8" x14ac:dyDescent="0.25"/>
    <row r="27019" ht="13.8" x14ac:dyDescent="0.25"/>
    <row r="27020" ht="13.8" x14ac:dyDescent="0.25"/>
    <row r="27021" ht="13.8" x14ac:dyDescent="0.25"/>
    <row r="27022" ht="13.8" x14ac:dyDescent="0.25"/>
    <row r="27023" ht="13.8" x14ac:dyDescent="0.25"/>
    <row r="27024" ht="13.8" x14ac:dyDescent="0.25"/>
    <row r="27025" ht="13.8" x14ac:dyDescent="0.25"/>
    <row r="27026" ht="13.8" x14ac:dyDescent="0.25"/>
    <row r="27027" ht="13.8" x14ac:dyDescent="0.25"/>
    <row r="27028" ht="13.8" x14ac:dyDescent="0.25"/>
    <row r="27029" ht="13.8" x14ac:dyDescent="0.25"/>
    <row r="27030" ht="13.8" x14ac:dyDescent="0.25"/>
    <row r="27031" ht="13.8" x14ac:dyDescent="0.25"/>
    <row r="27032" ht="13.8" x14ac:dyDescent="0.25"/>
    <row r="27033" ht="13.8" x14ac:dyDescent="0.25"/>
    <row r="27034" ht="13.8" x14ac:dyDescent="0.25"/>
    <row r="27035" ht="13.8" x14ac:dyDescent="0.25"/>
    <row r="27036" ht="13.8" x14ac:dyDescent="0.25"/>
    <row r="27037" ht="13.8" x14ac:dyDescent="0.25"/>
    <row r="27038" ht="13.8" x14ac:dyDescent="0.25"/>
    <row r="27039" ht="13.8" x14ac:dyDescent="0.25"/>
    <row r="27040" ht="13.8" x14ac:dyDescent="0.25"/>
    <row r="27041" ht="13.8" x14ac:dyDescent="0.25"/>
    <row r="27042" ht="13.8" x14ac:dyDescent="0.25"/>
    <row r="27043" ht="13.8" x14ac:dyDescent="0.25"/>
    <row r="27044" ht="13.8" x14ac:dyDescent="0.25"/>
    <row r="27045" ht="13.8" x14ac:dyDescent="0.25"/>
    <row r="27046" ht="13.8" x14ac:dyDescent="0.25"/>
    <row r="27047" ht="13.8" x14ac:dyDescent="0.25"/>
    <row r="27048" ht="13.8" x14ac:dyDescent="0.25"/>
    <row r="27049" ht="13.8" x14ac:dyDescent="0.25"/>
    <row r="27050" ht="13.8" x14ac:dyDescent="0.25"/>
    <row r="27051" ht="13.8" x14ac:dyDescent="0.25"/>
    <row r="27052" ht="13.8" x14ac:dyDescent="0.25"/>
    <row r="27053" ht="13.8" x14ac:dyDescent="0.25"/>
    <row r="27054" ht="13.8" x14ac:dyDescent="0.25"/>
    <row r="27055" ht="13.8" x14ac:dyDescent="0.25"/>
    <row r="27056" ht="13.8" x14ac:dyDescent="0.25"/>
    <row r="27057" ht="13.8" x14ac:dyDescent="0.25"/>
    <row r="27058" ht="13.8" x14ac:dyDescent="0.25"/>
    <row r="27059" ht="13.8" x14ac:dyDescent="0.25"/>
    <row r="27060" ht="13.8" x14ac:dyDescent="0.25"/>
    <row r="27061" ht="13.8" x14ac:dyDescent="0.25"/>
    <row r="27062" ht="13.8" x14ac:dyDescent="0.25"/>
    <row r="27063" ht="13.8" x14ac:dyDescent="0.25"/>
    <row r="27064" ht="13.8" x14ac:dyDescent="0.25"/>
    <row r="27065" ht="13.8" x14ac:dyDescent="0.25"/>
    <row r="27066" ht="13.8" x14ac:dyDescent="0.25"/>
    <row r="27067" ht="13.8" x14ac:dyDescent="0.25"/>
    <row r="27068" ht="13.8" x14ac:dyDescent="0.25"/>
    <row r="27069" ht="13.8" x14ac:dyDescent="0.25"/>
    <row r="27070" ht="13.8" x14ac:dyDescent="0.25"/>
    <row r="27071" ht="13.8" x14ac:dyDescent="0.25"/>
    <row r="27072" ht="13.8" x14ac:dyDescent="0.25"/>
    <row r="27073" ht="13.8" x14ac:dyDescent="0.25"/>
    <row r="27074" ht="13.8" x14ac:dyDescent="0.25"/>
    <row r="27075" ht="13.8" x14ac:dyDescent="0.25"/>
    <row r="27076" ht="13.8" x14ac:dyDescent="0.25"/>
    <row r="27077" ht="13.8" x14ac:dyDescent="0.25"/>
    <row r="27078" ht="13.8" x14ac:dyDescent="0.25"/>
    <row r="27079" ht="13.8" x14ac:dyDescent="0.25"/>
    <row r="27080" ht="13.8" x14ac:dyDescent="0.25"/>
    <row r="27081" ht="13.8" x14ac:dyDescent="0.25"/>
    <row r="27082" ht="13.8" x14ac:dyDescent="0.25"/>
    <row r="27083" ht="13.8" x14ac:dyDescent="0.25"/>
    <row r="27084" ht="13.8" x14ac:dyDescent="0.25"/>
    <row r="27085" ht="13.8" x14ac:dyDescent="0.25"/>
    <row r="27086" ht="13.8" x14ac:dyDescent="0.25"/>
    <row r="27087" ht="13.8" x14ac:dyDescent="0.25"/>
    <row r="27088" ht="13.8" x14ac:dyDescent="0.25"/>
    <row r="27089" ht="13.8" x14ac:dyDescent="0.25"/>
    <row r="27090" ht="13.8" x14ac:dyDescent="0.25"/>
    <row r="27091" ht="13.8" x14ac:dyDescent="0.25"/>
    <row r="27092" ht="13.8" x14ac:dyDescent="0.25"/>
    <row r="27093" ht="13.8" x14ac:dyDescent="0.25"/>
    <row r="27094" ht="13.8" x14ac:dyDescent="0.25"/>
    <row r="27095" ht="13.8" x14ac:dyDescent="0.25"/>
    <row r="27096" ht="13.8" x14ac:dyDescent="0.25"/>
    <row r="27097" ht="13.8" x14ac:dyDescent="0.25"/>
    <row r="27098" ht="13.8" x14ac:dyDescent="0.25"/>
    <row r="27099" ht="13.8" x14ac:dyDescent="0.25"/>
    <row r="27100" ht="13.8" x14ac:dyDescent="0.25"/>
    <row r="27101" ht="13.8" x14ac:dyDescent="0.25"/>
    <row r="27102" ht="13.8" x14ac:dyDescent="0.25"/>
    <row r="27103" ht="13.8" x14ac:dyDescent="0.25"/>
    <row r="27104" ht="13.8" x14ac:dyDescent="0.25"/>
    <row r="27105" ht="13.8" x14ac:dyDescent="0.25"/>
    <row r="27106" ht="13.8" x14ac:dyDescent="0.25"/>
    <row r="27107" ht="13.8" x14ac:dyDescent="0.25"/>
    <row r="27108" ht="13.8" x14ac:dyDescent="0.25"/>
    <row r="27109" ht="13.8" x14ac:dyDescent="0.25"/>
    <row r="27110" ht="13.8" x14ac:dyDescent="0.25"/>
    <row r="27111" ht="13.8" x14ac:dyDescent="0.25"/>
    <row r="27112" ht="13.8" x14ac:dyDescent="0.25"/>
    <row r="27113" ht="13.8" x14ac:dyDescent="0.25"/>
    <row r="27114" ht="13.8" x14ac:dyDescent="0.25"/>
    <row r="27115" ht="13.8" x14ac:dyDescent="0.25"/>
    <row r="27116" ht="13.8" x14ac:dyDescent="0.25"/>
    <row r="27117" ht="13.8" x14ac:dyDescent="0.25"/>
    <row r="27118" ht="13.8" x14ac:dyDescent="0.25"/>
    <row r="27119" ht="13.8" x14ac:dyDescent="0.25"/>
    <row r="27120" ht="13.8" x14ac:dyDescent="0.25"/>
    <row r="27121" ht="13.8" x14ac:dyDescent="0.25"/>
    <row r="27122" ht="13.8" x14ac:dyDescent="0.25"/>
    <row r="27123" ht="13.8" x14ac:dyDescent="0.25"/>
    <row r="27124" ht="13.8" x14ac:dyDescent="0.25"/>
    <row r="27125" ht="13.8" x14ac:dyDescent="0.25"/>
    <row r="27126" ht="13.8" x14ac:dyDescent="0.25"/>
    <row r="27127" ht="13.8" x14ac:dyDescent="0.25"/>
    <row r="27128" ht="13.8" x14ac:dyDescent="0.25"/>
    <row r="27129" ht="13.8" x14ac:dyDescent="0.25"/>
    <row r="27130" ht="13.8" x14ac:dyDescent="0.25"/>
    <row r="27131" ht="13.8" x14ac:dyDescent="0.25"/>
    <row r="27132" ht="13.8" x14ac:dyDescent="0.25"/>
    <row r="27133" ht="13.8" x14ac:dyDescent="0.25"/>
    <row r="27134" ht="13.8" x14ac:dyDescent="0.25"/>
    <row r="27135" ht="13.8" x14ac:dyDescent="0.25"/>
    <row r="27136" ht="13.8" x14ac:dyDescent="0.25"/>
    <row r="27137" ht="13.8" x14ac:dyDescent="0.25"/>
    <row r="27138" ht="13.8" x14ac:dyDescent="0.25"/>
    <row r="27139" ht="13.8" x14ac:dyDescent="0.25"/>
    <row r="27140" ht="13.8" x14ac:dyDescent="0.25"/>
    <row r="27141" ht="13.8" x14ac:dyDescent="0.25"/>
    <row r="27142" ht="13.8" x14ac:dyDescent="0.25"/>
    <row r="27143" ht="13.8" x14ac:dyDescent="0.25"/>
    <row r="27144" ht="13.8" x14ac:dyDescent="0.25"/>
    <row r="27145" ht="13.8" x14ac:dyDescent="0.25"/>
    <row r="27146" ht="13.8" x14ac:dyDescent="0.25"/>
    <row r="27147" ht="13.8" x14ac:dyDescent="0.25"/>
    <row r="27148" ht="13.8" x14ac:dyDescent="0.25"/>
    <row r="27149" ht="13.8" x14ac:dyDescent="0.25"/>
    <row r="27150" ht="13.8" x14ac:dyDescent="0.25"/>
    <row r="27151" ht="13.8" x14ac:dyDescent="0.25"/>
    <row r="27152" ht="13.8" x14ac:dyDescent="0.25"/>
    <row r="27153" ht="13.8" x14ac:dyDescent="0.25"/>
    <row r="27154" ht="13.8" x14ac:dyDescent="0.25"/>
    <row r="27155" ht="13.8" x14ac:dyDescent="0.25"/>
    <row r="27156" ht="13.8" x14ac:dyDescent="0.25"/>
    <row r="27157" ht="13.8" x14ac:dyDescent="0.25"/>
    <row r="27158" ht="13.8" x14ac:dyDescent="0.25"/>
    <row r="27159" ht="13.8" x14ac:dyDescent="0.25"/>
    <row r="27160" ht="13.8" x14ac:dyDescent="0.25"/>
    <row r="27161" ht="13.8" x14ac:dyDescent="0.25"/>
    <row r="27162" ht="13.8" x14ac:dyDescent="0.25"/>
    <row r="27163" ht="13.8" x14ac:dyDescent="0.25"/>
    <row r="27164" ht="13.8" x14ac:dyDescent="0.25"/>
    <row r="27165" ht="13.8" x14ac:dyDescent="0.25"/>
    <row r="27166" ht="13.8" x14ac:dyDescent="0.25"/>
    <row r="27167" ht="13.8" x14ac:dyDescent="0.25"/>
    <row r="27168" ht="13.8" x14ac:dyDescent="0.25"/>
    <row r="27169" ht="13.8" x14ac:dyDescent="0.25"/>
    <row r="27170" ht="13.8" x14ac:dyDescent="0.25"/>
    <row r="27171" ht="13.8" x14ac:dyDescent="0.25"/>
    <row r="27172" ht="13.8" x14ac:dyDescent="0.25"/>
    <row r="27173" ht="13.8" x14ac:dyDescent="0.25"/>
    <row r="27174" ht="13.8" x14ac:dyDescent="0.25"/>
    <row r="27175" ht="13.8" x14ac:dyDescent="0.25"/>
    <row r="27176" ht="13.8" x14ac:dyDescent="0.25"/>
    <row r="27177" ht="13.8" x14ac:dyDescent="0.25"/>
    <row r="27178" ht="13.8" x14ac:dyDescent="0.25"/>
    <row r="27179" ht="13.8" x14ac:dyDescent="0.25"/>
    <row r="27180" ht="13.8" x14ac:dyDescent="0.25"/>
    <row r="27181" ht="13.8" x14ac:dyDescent="0.25"/>
    <row r="27182" ht="13.8" x14ac:dyDescent="0.25"/>
    <row r="27183" ht="13.8" x14ac:dyDescent="0.25"/>
    <row r="27184" ht="13.8" x14ac:dyDescent="0.25"/>
    <row r="27185" ht="13.8" x14ac:dyDescent="0.25"/>
    <row r="27186" ht="13.8" x14ac:dyDescent="0.25"/>
    <row r="27187" ht="13.8" x14ac:dyDescent="0.25"/>
    <row r="27188" ht="13.8" x14ac:dyDescent="0.25"/>
    <row r="27189" ht="13.8" x14ac:dyDescent="0.25"/>
    <row r="27190" ht="13.8" x14ac:dyDescent="0.25"/>
    <row r="27191" ht="13.8" x14ac:dyDescent="0.25"/>
    <row r="27192" ht="13.8" x14ac:dyDescent="0.25"/>
    <row r="27193" ht="13.8" x14ac:dyDescent="0.25"/>
    <row r="27194" ht="13.8" x14ac:dyDescent="0.25"/>
    <row r="27195" ht="13.8" x14ac:dyDescent="0.25"/>
    <row r="27196" ht="13.8" x14ac:dyDescent="0.25"/>
    <row r="27197" ht="13.8" x14ac:dyDescent="0.25"/>
    <row r="27198" ht="13.8" x14ac:dyDescent="0.25"/>
    <row r="27199" ht="13.8" x14ac:dyDescent="0.25"/>
    <row r="27200" ht="13.8" x14ac:dyDescent="0.25"/>
    <row r="27201" ht="13.8" x14ac:dyDescent="0.25"/>
    <row r="27202" ht="13.8" x14ac:dyDescent="0.25"/>
    <row r="27203" ht="13.8" x14ac:dyDescent="0.25"/>
    <row r="27204" ht="13.8" x14ac:dyDescent="0.25"/>
    <row r="27205" ht="13.8" x14ac:dyDescent="0.25"/>
    <row r="27206" ht="13.8" x14ac:dyDescent="0.25"/>
    <row r="27207" ht="13.8" x14ac:dyDescent="0.25"/>
    <row r="27208" ht="13.8" x14ac:dyDescent="0.25"/>
    <row r="27209" ht="13.8" x14ac:dyDescent="0.25"/>
    <row r="27210" ht="13.8" x14ac:dyDescent="0.25"/>
    <row r="27211" ht="13.8" x14ac:dyDescent="0.25"/>
    <row r="27212" ht="13.8" x14ac:dyDescent="0.25"/>
    <row r="27213" ht="13.8" x14ac:dyDescent="0.25"/>
    <row r="27214" ht="13.8" x14ac:dyDescent="0.25"/>
    <row r="27215" ht="13.8" x14ac:dyDescent="0.25"/>
    <row r="27216" ht="13.8" x14ac:dyDescent="0.25"/>
    <row r="27217" ht="13.8" x14ac:dyDescent="0.25"/>
    <row r="27218" ht="13.8" x14ac:dyDescent="0.25"/>
    <row r="27219" ht="13.8" x14ac:dyDescent="0.25"/>
    <row r="27220" ht="13.8" x14ac:dyDescent="0.25"/>
    <row r="27221" ht="13.8" x14ac:dyDescent="0.25"/>
    <row r="27222" ht="13.8" x14ac:dyDescent="0.25"/>
    <row r="27223" ht="13.8" x14ac:dyDescent="0.25"/>
    <row r="27224" ht="13.8" x14ac:dyDescent="0.25"/>
    <row r="27225" ht="13.8" x14ac:dyDescent="0.25"/>
    <row r="27226" ht="13.8" x14ac:dyDescent="0.25"/>
    <row r="27227" ht="13.8" x14ac:dyDescent="0.25"/>
    <row r="27228" ht="13.8" x14ac:dyDescent="0.25"/>
    <row r="27229" ht="13.8" x14ac:dyDescent="0.25"/>
    <row r="27230" ht="13.8" x14ac:dyDescent="0.25"/>
    <row r="27231" ht="13.8" x14ac:dyDescent="0.25"/>
    <row r="27232" ht="13.8" x14ac:dyDescent="0.25"/>
    <row r="27233" ht="13.8" x14ac:dyDescent="0.25"/>
    <row r="27234" ht="13.8" x14ac:dyDescent="0.25"/>
    <row r="27235" ht="13.8" x14ac:dyDescent="0.25"/>
    <row r="27236" ht="13.8" x14ac:dyDescent="0.25"/>
    <row r="27237" ht="13.8" x14ac:dyDescent="0.25"/>
    <row r="27238" ht="13.8" x14ac:dyDescent="0.25"/>
    <row r="27239" ht="13.8" x14ac:dyDescent="0.25"/>
    <row r="27240" ht="13.8" x14ac:dyDescent="0.25"/>
    <row r="27241" ht="13.8" x14ac:dyDescent="0.25"/>
    <row r="27242" ht="13.8" x14ac:dyDescent="0.25"/>
    <row r="27243" ht="13.8" x14ac:dyDescent="0.25"/>
    <row r="27244" ht="13.8" x14ac:dyDescent="0.25"/>
    <row r="27245" ht="13.8" x14ac:dyDescent="0.25"/>
    <row r="27246" ht="13.8" x14ac:dyDescent="0.25"/>
    <row r="27247" ht="13.8" x14ac:dyDescent="0.25"/>
    <row r="27248" ht="13.8" x14ac:dyDescent="0.25"/>
    <row r="27249" ht="13.8" x14ac:dyDescent="0.25"/>
    <row r="27250" ht="13.8" x14ac:dyDescent="0.25"/>
    <row r="27251" ht="13.8" x14ac:dyDescent="0.25"/>
    <row r="27252" ht="13.8" x14ac:dyDescent="0.25"/>
    <row r="27253" ht="13.8" x14ac:dyDescent="0.25"/>
    <row r="27254" ht="13.8" x14ac:dyDescent="0.25"/>
    <row r="27255" ht="13.8" x14ac:dyDescent="0.25"/>
    <row r="27256" ht="13.8" x14ac:dyDescent="0.25"/>
    <row r="27257" ht="13.8" x14ac:dyDescent="0.25"/>
    <row r="27258" ht="13.8" x14ac:dyDescent="0.25"/>
    <row r="27259" ht="13.8" x14ac:dyDescent="0.25"/>
    <row r="27260" ht="13.8" x14ac:dyDescent="0.25"/>
    <row r="27261" ht="13.8" x14ac:dyDescent="0.25"/>
    <row r="27262" ht="13.8" x14ac:dyDescent="0.25"/>
    <row r="27263" ht="13.8" x14ac:dyDescent="0.25"/>
    <row r="27264" ht="13.8" x14ac:dyDescent="0.25"/>
    <row r="27265" ht="13.8" x14ac:dyDescent="0.25"/>
    <row r="27266" ht="13.8" x14ac:dyDescent="0.25"/>
    <row r="27267" ht="13.8" x14ac:dyDescent="0.25"/>
    <row r="27268" ht="13.8" x14ac:dyDescent="0.25"/>
    <row r="27269" ht="13.8" x14ac:dyDescent="0.25"/>
    <row r="27270" ht="13.8" x14ac:dyDescent="0.25"/>
    <row r="27271" ht="13.8" x14ac:dyDescent="0.25"/>
    <row r="27272" ht="13.8" x14ac:dyDescent="0.25"/>
    <row r="27273" ht="13.8" x14ac:dyDescent="0.25"/>
    <row r="27274" ht="13.8" x14ac:dyDescent="0.25"/>
    <row r="27275" ht="13.8" x14ac:dyDescent="0.25"/>
    <row r="27276" ht="13.8" x14ac:dyDescent="0.25"/>
    <row r="27277" ht="13.8" x14ac:dyDescent="0.25"/>
    <row r="27278" ht="13.8" x14ac:dyDescent="0.25"/>
    <row r="27279" ht="13.8" x14ac:dyDescent="0.25"/>
    <row r="27280" ht="13.8" x14ac:dyDescent="0.25"/>
    <row r="27281" ht="13.8" x14ac:dyDescent="0.25"/>
    <row r="27282" ht="13.8" x14ac:dyDescent="0.25"/>
    <row r="27283" ht="13.8" x14ac:dyDescent="0.25"/>
    <row r="27284" ht="13.8" x14ac:dyDescent="0.25"/>
    <row r="27285" ht="13.8" x14ac:dyDescent="0.25"/>
    <row r="27286" ht="13.8" x14ac:dyDescent="0.25"/>
    <row r="27287" ht="13.8" x14ac:dyDescent="0.25"/>
    <row r="27288" ht="13.8" x14ac:dyDescent="0.25"/>
    <row r="27289" ht="13.8" x14ac:dyDescent="0.25"/>
    <row r="27290" ht="13.8" x14ac:dyDescent="0.25"/>
    <row r="27291" ht="13.8" x14ac:dyDescent="0.25"/>
    <row r="27292" ht="13.8" x14ac:dyDescent="0.25"/>
    <row r="27293" ht="13.8" x14ac:dyDescent="0.25"/>
    <row r="27294" ht="13.8" x14ac:dyDescent="0.25"/>
    <row r="27295" ht="13.8" x14ac:dyDescent="0.25"/>
    <row r="27296" ht="13.8" x14ac:dyDescent="0.25"/>
    <row r="27297" ht="13.8" x14ac:dyDescent="0.25"/>
    <row r="27298" ht="13.8" x14ac:dyDescent="0.25"/>
    <row r="27299" ht="13.8" x14ac:dyDescent="0.25"/>
    <row r="27300" ht="13.8" x14ac:dyDescent="0.25"/>
    <row r="27301" ht="13.8" x14ac:dyDescent="0.25"/>
    <row r="27302" ht="13.8" x14ac:dyDescent="0.25"/>
    <row r="27303" ht="13.8" x14ac:dyDescent="0.25"/>
    <row r="27304" ht="13.8" x14ac:dyDescent="0.25"/>
    <row r="27305" ht="13.8" x14ac:dyDescent="0.25"/>
    <row r="27306" ht="13.8" x14ac:dyDescent="0.25"/>
    <row r="27307" ht="13.8" x14ac:dyDescent="0.25"/>
    <row r="27308" ht="13.8" x14ac:dyDescent="0.25"/>
    <row r="27309" ht="13.8" x14ac:dyDescent="0.25"/>
    <row r="27310" ht="13.8" x14ac:dyDescent="0.25"/>
    <row r="27311" ht="13.8" x14ac:dyDescent="0.25"/>
    <row r="27312" ht="13.8" x14ac:dyDescent="0.25"/>
    <row r="27313" ht="13.8" x14ac:dyDescent="0.25"/>
    <row r="27314" ht="13.8" x14ac:dyDescent="0.25"/>
    <row r="27315" ht="13.8" x14ac:dyDescent="0.25"/>
    <row r="27316" ht="13.8" x14ac:dyDescent="0.25"/>
    <row r="27317" ht="13.8" x14ac:dyDescent="0.25"/>
    <row r="27318" ht="13.8" x14ac:dyDescent="0.25"/>
    <row r="27319" ht="13.8" x14ac:dyDescent="0.25"/>
    <row r="27320" ht="13.8" x14ac:dyDescent="0.25"/>
    <row r="27321" ht="13.8" x14ac:dyDescent="0.25"/>
    <row r="27322" ht="13.8" x14ac:dyDescent="0.25"/>
    <row r="27323" ht="13.8" x14ac:dyDescent="0.25"/>
    <row r="27324" ht="13.8" x14ac:dyDescent="0.25"/>
    <row r="27325" ht="13.8" x14ac:dyDescent="0.25"/>
    <row r="27326" ht="13.8" x14ac:dyDescent="0.25"/>
    <row r="27327" ht="13.8" x14ac:dyDescent="0.25"/>
    <row r="27328" ht="13.8" x14ac:dyDescent="0.25"/>
    <row r="27329" ht="13.8" x14ac:dyDescent="0.25"/>
    <row r="27330" ht="13.8" x14ac:dyDescent="0.25"/>
    <row r="27331" ht="13.8" x14ac:dyDescent="0.25"/>
    <row r="27332" ht="13.8" x14ac:dyDescent="0.25"/>
    <row r="27333" ht="13.8" x14ac:dyDescent="0.25"/>
    <row r="27334" ht="13.8" x14ac:dyDescent="0.25"/>
    <row r="27335" ht="13.8" x14ac:dyDescent="0.25"/>
    <row r="27336" ht="13.8" x14ac:dyDescent="0.25"/>
    <row r="27337" ht="13.8" x14ac:dyDescent="0.25"/>
    <row r="27338" ht="13.8" x14ac:dyDescent="0.25"/>
    <row r="27339" ht="13.8" x14ac:dyDescent="0.25"/>
    <row r="27340" ht="13.8" x14ac:dyDescent="0.25"/>
    <row r="27341" ht="13.8" x14ac:dyDescent="0.25"/>
    <row r="27342" ht="13.8" x14ac:dyDescent="0.25"/>
    <row r="27343" ht="13.8" x14ac:dyDescent="0.25"/>
    <row r="27344" ht="13.8" x14ac:dyDescent="0.25"/>
    <row r="27345" ht="13.8" x14ac:dyDescent="0.25"/>
    <row r="27346" ht="13.8" x14ac:dyDescent="0.25"/>
    <row r="27347" ht="13.8" x14ac:dyDescent="0.25"/>
    <row r="27348" ht="13.8" x14ac:dyDescent="0.25"/>
    <row r="27349" ht="13.8" x14ac:dyDescent="0.25"/>
    <row r="27350" ht="13.8" x14ac:dyDescent="0.25"/>
    <row r="27351" ht="13.8" x14ac:dyDescent="0.25"/>
    <row r="27352" ht="13.8" x14ac:dyDescent="0.25"/>
    <row r="27353" ht="13.8" x14ac:dyDescent="0.25"/>
    <row r="27354" ht="13.8" x14ac:dyDescent="0.25"/>
    <row r="27355" ht="13.8" x14ac:dyDescent="0.25"/>
    <row r="27356" ht="13.8" x14ac:dyDescent="0.25"/>
    <row r="27357" ht="13.8" x14ac:dyDescent="0.25"/>
    <row r="27358" ht="13.8" x14ac:dyDescent="0.25"/>
    <row r="27359" ht="13.8" x14ac:dyDescent="0.25"/>
    <row r="27360" ht="13.8" x14ac:dyDescent="0.25"/>
    <row r="27361" ht="13.8" x14ac:dyDescent="0.25"/>
    <row r="27362" ht="13.8" x14ac:dyDescent="0.25"/>
    <row r="27363" ht="13.8" x14ac:dyDescent="0.25"/>
    <row r="27364" ht="13.8" x14ac:dyDescent="0.25"/>
    <row r="27365" ht="13.8" x14ac:dyDescent="0.25"/>
    <row r="27366" ht="13.8" x14ac:dyDescent="0.25"/>
    <row r="27367" ht="13.8" x14ac:dyDescent="0.25"/>
    <row r="27368" ht="13.8" x14ac:dyDescent="0.25"/>
    <row r="27369" ht="13.8" x14ac:dyDescent="0.25"/>
    <row r="27370" ht="13.8" x14ac:dyDescent="0.25"/>
    <row r="27371" ht="13.8" x14ac:dyDescent="0.25"/>
    <row r="27372" ht="13.8" x14ac:dyDescent="0.25"/>
    <row r="27373" ht="13.8" x14ac:dyDescent="0.25"/>
    <row r="27374" ht="13.8" x14ac:dyDescent="0.25"/>
    <row r="27375" ht="13.8" x14ac:dyDescent="0.25"/>
    <row r="27376" ht="13.8" x14ac:dyDescent="0.25"/>
    <row r="27377" ht="13.8" x14ac:dyDescent="0.25"/>
    <row r="27378" ht="13.8" x14ac:dyDescent="0.25"/>
    <row r="27379" ht="13.8" x14ac:dyDescent="0.25"/>
    <row r="27380" ht="13.8" x14ac:dyDescent="0.25"/>
    <row r="27381" ht="13.8" x14ac:dyDescent="0.25"/>
    <row r="27382" ht="13.8" x14ac:dyDescent="0.25"/>
    <row r="27383" ht="13.8" x14ac:dyDescent="0.25"/>
    <row r="27384" ht="13.8" x14ac:dyDescent="0.25"/>
    <row r="27385" ht="13.8" x14ac:dyDescent="0.25"/>
    <row r="27386" ht="13.8" x14ac:dyDescent="0.25"/>
    <row r="27387" ht="13.8" x14ac:dyDescent="0.25"/>
    <row r="27388" ht="13.8" x14ac:dyDescent="0.25"/>
    <row r="27389" ht="13.8" x14ac:dyDescent="0.25"/>
    <row r="27390" ht="13.8" x14ac:dyDescent="0.25"/>
    <row r="27391" ht="13.8" x14ac:dyDescent="0.25"/>
    <row r="27392" ht="13.8" x14ac:dyDescent="0.25"/>
    <row r="27393" ht="13.8" x14ac:dyDescent="0.25"/>
    <row r="27394" ht="13.8" x14ac:dyDescent="0.25"/>
    <row r="27395" ht="13.8" x14ac:dyDescent="0.25"/>
    <row r="27396" ht="13.8" x14ac:dyDescent="0.25"/>
    <row r="27397" ht="13.8" x14ac:dyDescent="0.25"/>
    <row r="27398" ht="13.8" x14ac:dyDescent="0.25"/>
    <row r="27399" ht="13.8" x14ac:dyDescent="0.25"/>
    <row r="27400" ht="13.8" x14ac:dyDescent="0.25"/>
    <row r="27401" ht="13.8" x14ac:dyDescent="0.25"/>
    <row r="27402" ht="13.8" x14ac:dyDescent="0.25"/>
    <row r="27403" ht="13.8" x14ac:dyDescent="0.25"/>
    <row r="27404" ht="13.8" x14ac:dyDescent="0.25"/>
    <row r="27405" ht="13.8" x14ac:dyDescent="0.25"/>
    <row r="27406" ht="13.8" x14ac:dyDescent="0.25"/>
    <row r="27407" ht="13.8" x14ac:dyDescent="0.25"/>
    <row r="27408" ht="13.8" x14ac:dyDescent="0.25"/>
    <row r="27409" ht="13.8" x14ac:dyDescent="0.25"/>
    <row r="27410" ht="13.8" x14ac:dyDescent="0.25"/>
    <row r="27411" ht="13.8" x14ac:dyDescent="0.25"/>
    <row r="27412" ht="13.8" x14ac:dyDescent="0.25"/>
    <row r="27413" ht="13.8" x14ac:dyDescent="0.25"/>
    <row r="27414" ht="13.8" x14ac:dyDescent="0.25"/>
    <row r="27415" ht="13.8" x14ac:dyDescent="0.25"/>
    <row r="27416" ht="13.8" x14ac:dyDescent="0.25"/>
    <row r="27417" ht="13.8" x14ac:dyDescent="0.25"/>
    <row r="27418" ht="13.8" x14ac:dyDescent="0.25"/>
    <row r="27419" ht="13.8" x14ac:dyDescent="0.25"/>
    <row r="27420" ht="13.8" x14ac:dyDescent="0.25"/>
    <row r="27421" ht="13.8" x14ac:dyDescent="0.25"/>
    <row r="27422" ht="13.8" x14ac:dyDescent="0.25"/>
    <row r="27423" ht="13.8" x14ac:dyDescent="0.25"/>
    <row r="27424" ht="13.8" x14ac:dyDescent="0.25"/>
    <row r="27425" ht="13.8" x14ac:dyDescent="0.25"/>
    <row r="27426" ht="13.8" x14ac:dyDescent="0.25"/>
    <row r="27427" ht="13.8" x14ac:dyDescent="0.25"/>
    <row r="27428" ht="13.8" x14ac:dyDescent="0.25"/>
    <row r="27429" ht="13.8" x14ac:dyDescent="0.25"/>
    <row r="27430" ht="13.8" x14ac:dyDescent="0.25"/>
    <row r="27431" ht="13.8" x14ac:dyDescent="0.25"/>
    <row r="27432" ht="13.8" x14ac:dyDescent="0.25"/>
    <row r="27433" ht="13.8" x14ac:dyDescent="0.25"/>
    <row r="27434" ht="13.8" x14ac:dyDescent="0.25"/>
    <row r="27435" ht="13.8" x14ac:dyDescent="0.25"/>
    <row r="27436" ht="13.8" x14ac:dyDescent="0.25"/>
    <row r="27437" ht="13.8" x14ac:dyDescent="0.25"/>
    <row r="27438" ht="13.8" x14ac:dyDescent="0.25"/>
    <row r="27439" ht="13.8" x14ac:dyDescent="0.25"/>
    <row r="27440" ht="13.8" x14ac:dyDescent="0.25"/>
    <row r="27441" ht="13.8" x14ac:dyDescent="0.25"/>
    <row r="27442" ht="13.8" x14ac:dyDescent="0.25"/>
    <row r="27443" ht="13.8" x14ac:dyDescent="0.25"/>
    <row r="27444" ht="13.8" x14ac:dyDescent="0.25"/>
    <row r="27445" ht="13.8" x14ac:dyDescent="0.25"/>
    <row r="27446" ht="13.8" x14ac:dyDescent="0.25"/>
    <row r="27447" ht="13.8" x14ac:dyDescent="0.25"/>
    <row r="27448" ht="13.8" x14ac:dyDescent="0.25"/>
    <row r="27449" ht="13.8" x14ac:dyDescent="0.25"/>
    <row r="27450" ht="13.8" x14ac:dyDescent="0.25"/>
    <row r="27451" ht="13.8" x14ac:dyDescent="0.25"/>
    <row r="27452" ht="13.8" x14ac:dyDescent="0.25"/>
    <row r="27453" ht="13.8" x14ac:dyDescent="0.25"/>
    <row r="27454" ht="13.8" x14ac:dyDescent="0.25"/>
    <row r="27455" ht="13.8" x14ac:dyDescent="0.25"/>
    <row r="27456" ht="13.8" x14ac:dyDescent="0.25"/>
    <row r="27457" ht="13.8" x14ac:dyDescent="0.25"/>
    <row r="27458" ht="13.8" x14ac:dyDescent="0.25"/>
    <row r="27459" ht="13.8" x14ac:dyDescent="0.25"/>
    <row r="27460" ht="13.8" x14ac:dyDescent="0.25"/>
    <row r="27461" ht="13.8" x14ac:dyDescent="0.25"/>
    <row r="27462" ht="13.8" x14ac:dyDescent="0.25"/>
    <row r="27463" ht="13.8" x14ac:dyDescent="0.25"/>
    <row r="27464" ht="13.8" x14ac:dyDescent="0.25"/>
    <row r="27465" ht="13.8" x14ac:dyDescent="0.25"/>
    <row r="27466" ht="13.8" x14ac:dyDescent="0.25"/>
    <row r="27467" ht="13.8" x14ac:dyDescent="0.25"/>
    <row r="27468" ht="13.8" x14ac:dyDescent="0.25"/>
    <row r="27469" ht="13.8" x14ac:dyDescent="0.25"/>
    <row r="27470" ht="13.8" x14ac:dyDescent="0.25"/>
    <row r="27471" ht="13.8" x14ac:dyDescent="0.25"/>
    <row r="27472" ht="13.8" x14ac:dyDescent="0.25"/>
    <row r="27473" ht="13.8" x14ac:dyDescent="0.25"/>
    <row r="27474" ht="13.8" x14ac:dyDescent="0.25"/>
    <row r="27475" ht="13.8" x14ac:dyDescent="0.25"/>
    <row r="27476" ht="13.8" x14ac:dyDescent="0.25"/>
    <row r="27477" ht="13.8" x14ac:dyDescent="0.25"/>
    <row r="27478" ht="13.8" x14ac:dyDescent="0.25"/>
    <row r="27479" ht="13.8" x14ac:dyDescent="0.25"/>
    <row r="27480" ht="13.8" x14ac:dyDescent="0.25"/>
    <row r="27481" ht="13.8" x14ac:dyDescent="0.25"/>
    <row r="27482" ht="13.8" x14ac:dyDescent="0.25"/>
    <row r="27483" ht="13.8" x14ac:dyDescent="0.25"/>
    <row r="27484" ht="13.8" x14ac:dyDescent="0.25"/>
    <row r="27485" ht="13.8" x14ac:dyDescent="0.25"/>
    <row r="27486" ht="13.8" x14ac:dyDescent="0.25"/>
    <row r="27487" ht="13.8" x14ac:dyDescent="0.25"/>
    <row r="27488" ht="13.8" x14ac:dyDescent="0.25"/>
    <row r="27489" ht="13.8" x14ac:dyDescent="0.25"/>
    <row r="27490" ht="13.8" x14ac:dyDescent="0.25"/>
    <row r="27491" ht="13.8" x14ac:dyDescent="0.25"/>
    <row r="27492" ht="13.8" x14ac:dyDescent="0.25"/>
    <row r="27493" ht="13.8" x14ac:dyDescent="0.25"/>
    <row r="27494" ht="13.8" x14ac:dyDescent="0.25"/>
    <row r="27495" ht="13.8" x14ac:dyDescent="0.25"/>
    <row r="27496" ht="13.8" x14ac:dyDescent="0.25"/>
    <row r="27497" ht="13.8" x14ac:dyDescent="0.25"/>
    <row r="27498" ht="13.8" x14ac:dyDescent="0.25"/>
    <row r="27499" ht="13.8" x14ac:dyDescent="0.25"/>
    <row r="27500" ht="13.8" x14ac:dyDescent="0.25"/>
    <row r="27501" ht="13.8" x14ac:dyDescent="0.25"/>
    <row r="27502" ht="13.8" x14ac:dyDescent="0.25"/>
    <row r="27503" ht="13.8" x14ac:dyDescent="0.25"/>
    <row r="27504" ht="13.8" x14ac:dyDescent="0.25"/>
    <row r="27505" ht="13.8" x14ac:dyDescent="0.25"/>
    <row r="27506" ht="13.8" x14ac:dyDescent="0.25"/>
    <row r="27507" ht="13.8" x14ac:dyDescent="0.25"/>
    <row r="27508" ht="13.8" x14ac:dyDescent="0.25"/>
    <row r="27509" ht="13.8" x14ac:dyDescent="0.25"/>
    <row r="27510" ht="13.8" x14ac:dyDescent="0.25"/>
    <row r="27511" ht="13.8" x14ac:dyDescent="0.25"/>
    <row r="27512" ht="13.8" x14ac:dyDescent="0.25"/>
    <row r="27513" ht="13.8" x14ac:dyDescent="0.25"/>
    <row r="27514" ht="13.8" x14ac:dyDescent="0.25"/>
    <row r="27515" ht="13.8" x14ac:dyDescent="0.25"/>
    <row r="27516" ht="13.8" x14ac:dyDescent="0.25"/>
    <row r="27517" ht="13.8" x14ac:dyDescent="0.25"/>
    <row r="27518" ht="13.8" x14ac:dyDescent="0.25"/>
    <row r="27519" ht="13.8" x14ac:dyDescent="0.25"/>
    <row r="27520" ht="13.8" x14ac:dyDescent="0.25"/>
    <row r="27521" ht="13.8" x14ac:dyDescent="0.25"/>
    <row r="27522" ht="13.8" x14ac:dyDescent="0.25"/>
    <row r="27523" ht="13.8" x14ac:dyDescent="0.25"/>
    <row r="27524" ht="13.8" x14ac:dyDescent="0.25"/>
    <row r="27525" ht="13.8" x14ac:dyDescent="0.25"/>
    <row r="27526" ht="13.8" x14ac:dyDescent="0.25"/>
    <row r="27527" ht="13.8" x14ac:dyDescent="0.25"/>
    <row r="27528" ht="13.8" x14ac:dyDescent="0.25"/>
    <row r="27529" ht="13.8" x14ac:dyDescent="0.25"/>
    <row r="27530" ht="13.8" x14ac:dyDescent="0.25"/>
    <row r="27531" ht="13.8" x14ac:dyDescent="0.25"/>
    <row r="27532" ht="13.8" x14ac:dyDescent="0.25"/>
    <row r="27533" ht="13.8" x14ac:dyDescent="0.25"/>
    <row r="27534" ht="13.8" x14ac:dyDescent="0.25"/>
    <row r="27535" ht="13.8" x14ac:dyDescent="0.25"/>
    <row r="27536" ht="13.8" x14ac:dyDescent="0.25"/>
    <row r="27537" ht="13.8" x14ac:dyDescent="0.25"/>
    <row r="27538" ht="13.8" x14ac:dyDescent="0.25"/>
    <row r="27539" ht="13.8" x14ac:dyDescent="0.25"/>
    <row r="27540" ht="13.8" x14ac:dyDescent="0.25"/>
    <row r="27541" ht="13.8" x14ac:dyDescent="0.25"/>
    <row r="27542" ht="13.8" x14ac:dyDescent="0.25"/>
    <row r="27543" ht="13.8" x14ac:dyDescent="0.25"/>
    <row r="27544" ht="13.8" x14ac:dyDescent="0.25"/>
    <row r="27545" ht="13.8" x14ac:dyDescent="0.25"/>
    <row r="27546" ht="13.8" x14ac:dyDescent="0.25"/>
    <row r="27547" ht="13.8" x14ac:dyDescent="0.25"/>
    <row r="27548" ht="13.8" x14ac:dyDescent="0.25"/>
    <row r="27549" ht="13.8" x14ac:dyDescent="0.25"/>
    <row r="27550" ht="13.8" x14ac:dyDescent="0.25"/>
    <row r="27551" ht="13.8" x14ac:dyDescent="0.25"/>
    <row r="27552" ht="13.8" x14ac:dyDescent="0.25"/>
    <row r="27553" ht="13.8" x14ac:dyDescent="0.25"/>
    <row r="27554" ht="13.8" x14ac:dyDescent="0.25"/>
    <row r="27555" ht="13.8" x14ac:dyDescent="0.25"/>
    <row r="27556" ht="13.8" x14ac:dyDescent="0.25"/>
    <row r="27557" ht="13.8" x14ac:dyDescent="0.25"/>
    <row r="27558" ht="13.8" x14ac:dyDescent="0.25"/>
    <row r="27559" ht="13.8" x14ac:dyDescent="0.25"/>
    <row r="27560" ht="13.8" x14ac:dyDescent="0.25"/>
    <row r="27561" ht="13.8" x14ac:dyDescent="0.25"/>
    <row r="27562" ht="13.8" x14ac:dyDescent="0.25"/>
    <row r="27563" ht="13.8" x14ac:dyDescent="0.25"/>
    <row r="27564" ht="13.8" x14ac:dyDescent="0.25"/>
    <row r="27565" ht="13.8" x14ac:dyDescent="0.25"/>
    <row r="27566" ht="13.8" x14ac:dyDescent="0.25"/>
    <row r="27567" ht="13.8" x14ac:dyDescent="0.25"/>
    <row r="27568" ht="13.8" x14ac:dyDescent="0.25"/>
    <row r="27569" ht="13.8" x14ac:dyDescent="0.25"/>
    <row r="27570" ht="13.8" x14ac:dyDescent="0.25"/>
    <row r="27571" ht="13.8" x14ac:dyDescent="0.25"/>
    <row r="27572" ht="13.8" x14ac:dyDescent="0.25"/>
    <row r="27573" ht="13.8" x14ac:dyDescent="0.25"/>
    <row r="27574" ht="13.8" x14ac:dyDescent="0.25"/>
    <row r="27575" ht="13.8" x14ac:dyDescent="0.25"/>
    <row r="27576" ht="13.8" x14ac:dyDescent="0.25"/>
    <row r="27577" ht="13.8" x14ac:dyDescent="0.25"/>
    <row r="27578" ht="13.8" x14ac:dyDescent="0.25"/>
    <row r="27579" ht="13.8" x14ac:dyDescent="0.25"/>
    <row r="27580" ht="13.8" x14ac:dyDescent="0.25"/>
    <row r="27581" ht="13.8" x14ac:dyDescent="0.25"/>
    <row r="27582" ht="13.8" x14ac:dyDescent="0.25"/>
    <row r="27583" ht="13.8" x14ac:dyDescent="0.25"/>
    <row r="27584" ht="13.8" x14ac:dyDescent="0.25"/>
    <row r="27585" ht="13.8" x14ac:dyDescent="0.25"/>
    <row r="27586" ht="13.8" x14ac:dyDescent="0.25"/>
    <row r="27587" ht="13.8" x14ac:dyDescent="0.25"/>
    <row r="27588" ht="13.8" x14ac:dyDescent="0.25"/>
    <row r="27589" ht="13.8" x14ac:dyDescent="0.25"/>
    <row r="27590" ht="13.8" x14ac:dyDescent="0.25"/>
    <row r="27591" ht="13.8" x14ac:dyDescent="0.25"/>
    <row r="27592" ht="13.8" x14ac:dyDescent="0.25"/>
    <row r="27593" ht="13.8" x14ac:dyDescent="0.25"/>
    <row r="27594" ht="13.8" x14ac:dyDescent="0.25"/>
    <row r="27595" ht="13.8" x14ac:dyDescent="0.25"/>
    <row r="27596" ht="13.8" x14ac:dyDescent="0.25"/>
    <row r="27597" ht="13.8" x14ac:dyDescent="0.25"/>
    <row r="27598" ht="13.8" x14ac:dyDescent="0.25"/>
    <row r="27599" ht="13.8" x14ac:dyDescent="0.25"/>
    <row r="27600" ht="13.8" x14ac:dyDescent="0.25"/>
    <row r="27601" ht="13.8" x14ac:dyDescent="0.25"/>
    <row r="27602" ht="13.8" x14ac:dyDescent="0.25"/>
    <row r="27603" ht="13.8" x14ac:dyDescent="0.25"/>
    <row r="27604" ht="13.8" x14ac:dyDescent="0.25"/>
    <row r="27605" ht="13.8" x14ac:dyDescent="0.25"/>
    <row r="27606" ht="13.8" x14ac:dyDescent="0.25"/>
    <row r="27607" ht="13.8" x14ac:dyDescent="0.25"/>
    <row r="27608" ht="13.8" x14ac:dyDescent="0.25"/>
    <row r="27609" ht="13.8" x14ac:dyDescent="0.25"/>
    <row r="27610" ht="13.8" x14ac:dyDescent="0.25"/>
    <row r="27611" ht="13.8" x14ac:dyDescent="0.25"/>
    <row r="27612" ht="13.8" x14ac:dyDescent="0.25"/>
    <row r="27613" ht="13.8" x14ac:dyDescent="0.25"/>
    <row r="27614" ht="13.8" x14ac:dyDescent="0.25"/>
    <row r="27615" ht="13.8" x14ac:dyDescent="0.25"/>
    <row r="27616" ht="13.8" x14ac:dyDescent="0.25"/>
    <row r="27617" ht="13.8" x14ac:dyDescent="0.25"/>
    <row r="27618" ht="13.8" x14ac:dyDescent="0.25"/>
    <row r="27619" ht="13.8" x14ac:dyDescent="0.25"/>
    <row r="27620" ht="13.8" x14ac:dyDescent="0.25"/>
    <row r="27621" ht="13.8" x14ac:dyDescent="0.25"/>
    <row r="27622" ht="13.8" x14ac:dyDescent="0.25"/>
    <row r="27623" ht="13.8" x14ac:dyDescent="0.25"/>
    <row r="27624" ht="13.8" x14ac:dyDescent="0.25"/>
    <row r="27625" ht="13.8" x14ac:dyDescent="0.25"/>
    <row r="27626" ht="13.8" x14ac:dyDescent="0.25"/>
    <row r="27627" ht="13.8" x14ac:dyDescent="0.25"/>
    <row r="27628" ht="13.8" x14ac:dyDescent="0.25"/>
    <row r="27629" ht="13.8" x14ac:dyDescent="0.25"/>
    <row r="27630" ht="13.8" x14ac:dyDescent="0.25"/>
    <row r="27631" ht="13.8" x14ac:dyDescent="0.25"/>
    <row r="27632" ht="13.8" x14ac:dyDescent="0.25"/>
    <row r="27633" ht="13.8" x14ac:dyDescent="0.25"/>
    <row r="27634" ht="13.8" x14ac:dyDescent="0.25"/>
    <row r="27635" ht="13.8" x14ac:dyDescent="0.25"/>
    <row r="27636" ht="13.8" x14ac:dyDescent="0.25"/>
    <row r="27637" ht="13.8" x14ac:dyDescent="0.25"/>
    <row r="27638" ht="13.8" x14ac:dyDescent="0.25"/>
    <row r="27639" ht="13.8" x14ac:dyDescent="0.25"/>
    <row r="27640" ht="13.8" x14ac:dyDescent="0.25"/>
    <row r="27641" ht="13.8" x14ac:dyDescent="0.25"/>
    <row r="27642" ht="13.8" x14ac:dyDescent="0.25"/>
    <row r="27643" ht="13.8" x14ac:dyDescent="0.25"/>
    <row r="27644" ht="13.8" x14ac:dyDescent="0.25"/>
    <row r="27645" ht="13.8" x14ac:dyDescent="0.25"/>
    <row r="27646" ht="13.8" x14ac:dyDescent="0.25"/>
    <row r="27647" ht="13.8" x14ac:dyDescent="0.25"/>
    <row r="27648" ht="13.8" x14ac:dyDescent="0.25"/>
    <row r="27649" ht="13.8" x14ac:dyDescent="0.25"/>
    <row r="27650" ht="13.8" x14ac:dyDescent="0.25"/>
    <row r="27651" ht="13.8" x14ac:dyDescent="0.25"/>
    <row r="27652" ht="13.8" x14ac:dyDescent="0.25"/>
    <row r="27653" ht="13.8" x14ac:dyDescent="0.25"/>
    <row r="27654" ht="13.8" x14ac:dyDescent="0.25"/>
    <row r="27655" ht="13.8" x14ac:dyDescent="0.25"/>
    <row r="27656" ht="13.8" x14ac:dyDescent="0.25"/>
    <row r="27657" ht="13.8" x14ac:dyDescent="0.25"/>
    <row r="27658" ht="13.8" x14ac:dyDescent="0.25"/>
    <row r="27659" ht="13.8" x14ac:dyDescent="0.25"/>
    <row r="27660" ht="13.8" x14ac:dyDescent="0.25"/>
    <row r="27661" ht="13.8" x14ac:dyDescent="0.25"/>
    <row r="27662" ht="13.8" x14ac:dyDescent="0.25"/>
    <row r="27663" ht="13.8" x14ac:dyDescent="0.25"/>
    <row r="27664" ht="13.8" x14ac:dyDescent="0.25"/>
    <row r="27665" ht="13.8" x14ac:dyDescent="0.25"/>
    <row r="27666" ht="13.8" x14ac:dyDescent="0.25"/>
    <row r="27667" ht="13.8" x14ac:dyDescent="0.25"/>
    <row r="27668" ht="13.8" x14ac:dyDescent="0.25"/>
    <row r="27669" ht="13.8" x14ac:dyDescent="0.25"/>
    <row r="27670" ht="13.8" x14ac:dyDescent="0.25"/>
    <row r="27671" ht="13.8" x14ac:dyDescent="0.25"/>
    <row r="27672" ht="13.8" x14ac:dyDescent="0.25"/>
    <row r="27673" ht="13.8" x14ac:dyDescent="0.25"/>
    <row r="27674" ht="13.8" x14ac:dyDescent="0.25"/>
    <row r="27675" ht="13.8" x14ac:dyDescent="0.25"/>
    <row r="27676" ht="13.8" x14ac:dyDescent="0.25"/>
    <row r="27677" ht="13.8" x14ac:dyDescent="0.25"/>
    <row r="27678" ht="13.8" x14ac:dyDescent="0.25"/>
    <row r="27679" ht="13.8" x14ac:dyDescent="0.25"/>
    <row r="27680" ht="13.8" x14ac:dyDescent="0.25"/>
    <row r="27681" ht="13.8" x14ac:dyDescent="0.25"/>
    <row r="27682" ht="13.8" x14ac:dyDescent="0.25"/>
    <row r="27683" ht="13.8" x14ac:dyDescent="0.25"/>
    <row r="27684" ht="13.8" x14ac:dyDescent="0.25"/>
    <row r="27685" ht="13.8" x14ac:dyDescent="0.25"/>
    <row r="27686" ht="13.8" x14ac:dyDescent="0.25"/>
    <row r="27687" ht="13.8" x14ac:dyDescent="0.25"/>
    <row r="27688" ht="13.8" x14ac:dyDescent="0.25"/>
    <row r="27689" ht="13.8" x14ac:dyDescent="0.25"/>
    <row r="27690" ht="13.8" x14ac:dyDescent="0.25"/>
    <row r="27691" ht="13.8" x14ac:dyDescent="0.25"/>
    <row r="27692" ht="13.8" x14ac:dyDescent="0.25"/>
    <row r="27693" ht="13.8" x14ac:dyDescent="0.25"/>
    <row r="27694" ht="13.8" x14ac:dyDescent="0.25"/>
    <row r="27695" ht="13.8" x14ac:dyDescent="0.25"/>
    <row r="27696" ht="13.8" x14ac:dyDescent="0.25"/>
    <row r="27697" ht="13.8" x14ac:dyDescent="0.25"/>
    <row r="27698" ht="13.8" x14ac:dyDescent="0.25"/>
    <row r="27699" ht="13.8" x14ac:dyDescent="0.25"/>
    <row r="27700" ht="13.8" x14ac:dyDescent="0.25"/>
    <row r="27701" ht="13.8" x14ac:dyDescent="0.25"/>
    <row r="27702" ht="13.8" x14ac:dyDescent="0.25"/>
    <row r="27703" ht="13.8" x14ac:dyDescent="0.25"/>
    <row r="27704" ht="13.8" x14ac:dyDescent="0.25"/>
    <row r="27705" ht="13.8" x14ac:dyDescent="0.25"/>
    <row r="27706" ht="13.8" x14ac:dyDescent="0.25"/>
    <row r="27707" ht="13.8" x14ac:dyDescent="0.25"/>
    <row r="27708" ht="13.8" x14ac:dyDescent="0.25"/>
    <row r="27709" ht="13.8" x14ac:dyDescent="0.25"/>
    <row r="27710" ht="13.8" x14ac:dyDescent="0.25"/>
    <row r="27711" ht="13.8" x14ac:dyDescent="0.25"/>
    <row r="27712" ht="13.8" x14ac:dyDescent="0.25"/>
    <row r="27713" ht="13.8" x14ac:dyDescent="0.25"/>
    <row r="27714" ht="13.8" x14ac:dyDescent="0.25"/>
    <row r="27715" ht="13.8" x14ac:dyDescent="0.25"/>
    <row r="27716" ht="13.8" x14ac:dyDescent="0.25"/>
    <row r="27717" ht="13.8" x14ac:dyDescent="0.25"/>
    <row r="27718" ht="13.8" x14ac:dyDescent="0.25"/>
    <row r="27719" ht="13.8" x14ac:dyDescent="0.25"/>
    <row r="27720" ht="13.8" x14ac:dyDescent="0.25"/>
    <row r="27721" ht="13.8" x14ac:dyDescent="0.25"/>
    <row r="27722" ht="13.8" x14ac:dyDescent="0.25"/>
    <row r="27723" ht="13.8" x14ac:dyDescent="0.25"/>
    <row r="27724" ht="13.8" x14ac:dyDescent="0.25"/>
    <row r="27725" ht="13.8" x14ac:dyDescent="0.25"/>
    <row r="27726" ht="13.8" x14ac:dyDescent="0.25"/>
    <row r="27727" ht="13.8" x14ac:dyDescent="0.25"/>
    <row r="27728" ht="13.8" x14ac:dyDescent="0.25"/>
    <row r="27729" ht="13.8" x14ac:dyDescent="0.25"/>
    <row r="27730" ht="13.8" x14ac:dyDescent="0.25"/>
    <row r="27731" ht="13.8" x14ac:dyDescent="0.25"/>
    <row r="27732" ht="13.8" x14ac:dyDescent="0.25"/>
    <row r="27733" ht="13.8" x14ac:dyDescent="0.25"/>
    <row r="27734" ht="13.8" x14ac:dyDescent="0.25"/>
    <row r="27735" ht="13.8" x14ac:dyDescent="0.25"/>
    <row r="27736" ht="13.8" x14ac:dyDescent="0.25"/>
    <row r="27737" ht="13.8" x14ac:dyDescent="0.25"/>
    <row r="27738" ht="13.8" x14ac:dyDescent="0.25"/>
    <row r="27739" ht="13.8" x14ac:dyDescent="0.25"/>
    <row r="27740" ht="13.8" x14ac:dyDescent="0.25"/>
    <row r="27741" ht="13.8" x14ac:dyDescent="0.25"/>
    <row r="27742" ht="13.8" x14ac:dyDescent="0.25"/>
    <row r="27743" ht="13.8" x14ac:dyDescent="0.25"/>
    <row r="27744" ht="13.8" x14ac:dyDescent="0.25"/>
    <row r="27745" ht="13.8" x14ac:dyDescent="0.25"/>
    <row r="27746" ht="13.8" x14ac:dyDescent="0.25"/>
    <row r="27747" ht="13.8" x14ac:dyDescent="0.25"/>
    <row r="27748" ht="13.8" x14ac:dyDescent="0.25"/>
    <row r="27749" ht="13.8" x14ac:dyDescent="0.25"/>
    <row r="27750" ht="13.8" x14ac:dyDescent="0.25"/>
    <row r="27751" ht="13.8" x14ac:dyDescent="0.25"/>
    <row r="27752" ht="13.8" x14ac:dyDescent="0.25"/>
    <row r="27753" ht="13.8" x14ac:dyDescent="0.25"/>
    <row r="27754" ht="13.8" x14ac:dyDescent="0.25"/>
    <row r="27755" ht="13.8" x14ac:dyDescent="0.25"/>
    <row r="27756" ht="13.8" x14ac:dyDescent="0.25"/>
    <row r="27757" ht="13.8" x14ac:dyDescent="0.25"/>
    <row r="27758" ht="13.8" x14ac:dyDescent="0.25"/>
    <row r="27759" ht="13.8" x14ac:dyDescent="0.25"/>
    <row r="27760" ht="13.8" x14ac:dyDescent="0.25"/>
    <row r="27761" ht="13.8" x14ac:dyDescent="0.25"/>
    <row r="27762" ht="13.8" x14ac:dyDescent="0.25"/>
    <row r="27763" ht="13.8" x14ac:dyDescent="0.25"/>
    <row r="27764" ht="13.8" x14ac:dyDescent="0.25"/>
    <row r="27765" ht="13.8" x14ac:dyDescent="0.25"/>
    <row r="27766" ht="13.8" x14ac:dyDescent="0.25"/>
    <row r="27767" ht="13.8" x14ac:dyDescent="0.25"/>
    <row r="27768" ht="13.8" x14ac:dyDescent="0.25"/>
    <row r="27769" ht="13.8" x14ac:dyDescent="0.25"/>
    <row r="27770" ht="13.8" x14ac:dyDescent="0.25"/>
    <row r="27771" ht="13.8" x14ac:dyDescent="0.25"/>
    <row r="27772" ht="13.8" x14ac:dyDescent="0.25"/>
    <row r="27773" ht="13.8" x14ac:dyDescent="0.25"/>
    <row r="27774" ht="13.8" x14ac:dyDescent="0.25"/>
    <row r="27775" ht="13.8" x14ac:dyDescent="0.25"/>
    <row r="27776" ht="13.8" x14ac:dyDescent="0.25"/>
    <row r="27777" ht="13.8" x14ac:dyDescent="0.25"/>
    <row r="27778" ht="13.8" x14ac:dyDescent="0.25"/>
    <row r="27779" ht="13.8" x14ac:dyDescent="0.25"/>
    <row r="27780" ht="13.8" x14ac:dyDescent="0.25"/>
    <row r="27781" ht="13.8" x14ac:dyDescent="0.25"/>
    <row r="27782" ht="13.8" x14ac:dyDescent="0.25"/>
    <row r="27783" ht="13.8" x14ac:dyDescent="0.25"/>
    <row r="27784" ht="13.8" x14ac:dyDescent="0.25"/>
    <row r="27785" ht="13.8" x14ac:dyDescent="0.25"/>
    <row r="27786" ht="13.8" x14ac:dyDescent="0.25"/>
    <row r="27787" ht="13.8" x14ac:dyDescent="0.25"/>
    <row r="27788" ht="13.8" x14ac:dyDescent="0.25"/>
    <row r="27789" ht="13.8" x14ac:dyDescent="0.25"/>
    <row r="27790" ht="13.8" x14ac:dyDescent="0.25"/>
    <row r="27791" ht="13.8" x14ac:dyDescent="0.25"/>
    <row r="27792" ht="13.8" x14ac:dyDescent="0.25"/>
    <row r="27793" ht="13.8" x14ac:dyDescent="0.25"/>
    <row r="27794" ht="13.8" x14ac:dyDescent="0.25"/>
    <row r="27795" ht="13.8" x14ac:dyDescent="0.25"/>
    <row r="27796" ht="13.8" x14ac:dyDescent="0.25"/>
    <row r="27797" ht="13.8" x14ac:dyDescent="0.25"/>
    <row r="27798" ht="13.8" x14ac:dyDescent="0.25"/>
    <row r="27799" ht="13.8" x14ac:dyDescent="0.25"/>
    <row r="27800" ht="13.8" x14ac:dyDescent="0.25"/>
    <row r="27801" ht="13.8" x14ac:dyDescent="0.25"/>
    <row r="27802" ht="13.8" x14ac:dyDescent="0.25"/>
    <row r="27803" ht="13.8" x14ac:dyDescent="0.25"/>
    <row r="27804" ht="13.8" x14ac:dyDescent="0.25"/>
    <row r="27805" ht="13.8" x14ac:dyDescent="0.25"/>
    <row r="27806" ht="13.8" x14ac:dyDescent="0.25"/>
    <row r="27807" ht="13.8" x14ac:dyDescent="0.25"/>
    <row r="27808" ht="13.8" x14ac:dyDescent="0.25"/>
    <row r="27809" ht="13.8" x14ac:dyDescent="0.25"/>
    <row r="27810" ht="13.8" x14ac:dyDescent="0.25"/>
    <row r="27811" ht="13.8" x14ac:dyDescent="0.25"/>
    <row r="27812" ht="13.8" x14ac:dyDescent="0.25"/>
    <row r="27813" ht="13.8" x14ac:dyDescent="0.25"/>
    <row r="27814" ht="13.8" x14ac:dyDescent="0.25"/>
    <row r="27815" ht="13.8" x14ac:dyDescent="0.25"/>
    <row r="27816" ht="13.8" x14ac:dyDescent="0.25"/>
    <row r="27817" ht="13.8" x14ac:dyDescent="0.25"/>
    <row r="27818" ht="13.8" x14ac:dyDescent="0.25"/>
    <row r="27819" ht="13.8" x14ac:dyDescent="0.25"/>
    <row r="27820" ht="13.8" x14ac:dyDescent="0.25"/>
    <row r="27821" ht="13.8" x14ac:dyDescent="0.25"/>
    <row r="27822" ht="13.8" x14ac:dyDescent="0.25"/>
    <row r="27823" ht="13.8" x14ac:dyDescent="0.25"/>
    <row r="27824" ht="13.8" x14ac:dyDescent="0.25"/>
    <row r="27825" ht="13.8" x14ac:dyDescent="0.25"/>
    <row r="27826" ht="13.8" x14ac:dyDescent="0.25"/>
    <row r="27827" ht="13.8" x14ac:dyDescent="0.25"/>
    <row r="27828" ht="13.8" x14ac:dyDescent="0.25"/>
    <row r="27829" ht="13.8" x14ac:dyDescent="0.25"/>
    <row r="27830" ht="13.8" x14ac:dyDescent="0.25"/>
    <row r="27831" ht="13.8" x14ac:dyDescent="0.25"/>
    <row r="27832" ht="13.8" x14ac:dyDescent="0.25"/>
    <row r="27833" ht="13.8" x14ac:dyDescent="0.25"/>
    <row r="27834" ht="13.8" x14ac:dyDescent="0.25"/>
    <row r="27835" ht="13.8" x14ac:dyDescent="0.25"/>
    <row r="27836" ht="13.8" x14ac:dyDescent="0.25"/>
    <row r="27837" ht="13.8" x14ac:dyDescent="0.25"/>
    <row r="27838" ht="13.8" x14ac:dyDescent="0.25"/>
    <row r="27839" ht="13.8" x14ac:dyDescent="0.25"/>
    <row r="27840" ht="13.8" x14ac:dyDescent="0.25"/>
    <row r="27841" ht="13.8" x14ac:dyDescent="0.25"/>
    <row r="27842" ht="13.8" x14ac:dyDescent="0.25"/>
    <row r="27843" ht="13.8" x14ac:dyDescent="0.25"/>
    <row r="27844" ht="13.8" x14ac:dyDescent="0.25"/>
    <row r="27845" ht="13.8" x14ac:dyDescent="0.25"/>
    <row r="27846" ht="13.8" x14ac:dyDescent="0.25"/>
    <row r="27847" ht="13.8" x14ac:dyDescent="0.25"/>
    <row r="27848" ht="13.8" x14ac:dyDescent="0.25"/>
    <row r="27849" ht="13.8" x14ac:dyDescent="0.25"/>
    <row r="27850" ht="13.8" x14ac:dyDescent="0.25"/>
    <row r="27851" ht="13.8" x14ac:dyDescent="0.25"/>
    <row r="27852" ht="13.8" x14ac:dyDescent="0.25"/>
    <row r="27853" ht="13.8" x14ac:dyDescent="0.25"/>
    <row r="27854" ht="13.8" x14ac:dyDescent="0.25"/>
    <row r="27855" ht="13.8" x14ac:dyDescent="0.25"/>
    <row r="27856" ht="13.8" x14ac:dyDescent="0.25"/>
    <row r="27857" ht="13.8" x14ac:dyDescent="0.25"/>
    <row r="27858" ht="13.8" x14ac:dyDescent="0.25"/>
    <row r="27859" ht="13.8" x14ac:dyDescent="0.25"/>
    <row r="27860" ht="13.8" x14ac:dyDescent="0.25"/>
    <row r="27861" ht="13.8" x14ac:dyDescent="0.25"/>
    <row r="27862" ht="13.8" x14ac:dyDescent="0.25"/>
    <row r="27863" ht="13.8" x14ac:dyDescent="0.25"/>
    <row r="27864" ht="13.8" x14ac:dyDescent="0.25"/>
    <row r="27865" ht="13.8" x14ac:dyDescent="0.25"/>
    <row r="27866" ht="13.8" x14ac:dyDescent="0.25"/>
    <row r="27867" ht="13.8" x14ac:dyDescent="0.25"/>
    <row r="27868" ht="13.8" x14ac:dyDescent="0.25"/>
    <row r="27869" ht="13.8" x14ac:dyDescent="0.25"/>
    <row r="27870" ht="13.8" x14ac:dyDescent="0.25"/>
    <row r="27871" ht="13.8" x14ac:dyDescent="0.25"/>
    <row r="27872" ht="13.8" x14ac:dyDescent="0.25"/>
    <row r="27873" ht="13.8" x14ac:dyDescent="0.25"/>
    <row r="27874" ht="13.8" x14ac:dyDescent="0.25"/>
    <row r="27875" ht="13.8" x14ac:dyDescent="0.25"/>
    <row r="27876" ht="13.8" x14ac:dyDescent="0.25"/>
    <row r="27877" ht="13.8" x14ac:dyDescent="0.25"/>
    <row r="27878" ht="13.8" x14ac:dyDescent="0.25"/>
    <row r="27879" ht="13.8" x14ac:dyDescent="0.25"/>
    <row r="27880" ht="13.8" x14ac:dyDescent="0.25"/>
    <row r="27881" ht="13.8" x14ac:dyDescent="0.25"/>
    <row r="27882" ht="13.8" x14ac:dyDescent="0.25"/>
    <row r="27883" ht="13.8" x14ac:dyDescent="0.25"/>
    <row r="27884" ht="13.8" x14ac:dyDescent="0.25"/>
    <row r="27885" ht="13.8" x14ac:dyDescent="0.25"/>
    <row r="27886" ht="13.8" x14ac:dyDescent="0.25"/>
    <row r="27887" ht="13.8" x14ac:dyDescent="0.25"/>
    <row r="27888" ht="13.8" x14ac:dyDescent="0.25"/>
    <row r="27889" ht="13.8" x14ac:dyDescent="0.25"/>
    <row r="27890" ht="13.8" x14ac:dyDescent="0.25"/>
    <row r="27891" ht="13.8" x14ac:dyDescent="0.25"/>
    <row r="27892" ht="13.8" x14ac:dyDescent="0.25"/>
    <row r="27893" ht="13.8" x14ac:dyDescent="0.25"/>
    <row r="27894" ht="13.8" x14ac:dyDescent="0.25"/>
    <row r="27895" ht="13.8" x14ac:dyDescent="0.25"/>
    <row r="27896" ht="13.8" x14ac:dyDescent="0.25"/>
    <row r="27897" ht="13.8" x14ac:dyDescent="0.25"/>
    <row r="27898" ht="13.8" x14ac:dyDescent="0.25"/>
    <row r="27899" ht="13.8" x14ac:dyDescent="0.25"/>
    <row r="27900" ht="13.8" x14ac:dyDescent="0.25"/>
    <row r="27901" ht="13.8" x14ac:dyDescent="0.25"/>
    <row r="27902" ht="13.8" x14ac:dyDescent="0.25"/>
    <row r="27903" ht="13.8" x14ac:dyDescent="0.25"/>
    <row r="27904" ht="13.8" x14ac:dyDescent="0.25"/>
    <row r="27905" ht="13.8" x14ac:dyDescent="0.25"/>
    <row r="27906" ht="13.8" x14ac:dyDescent="0.25"/>
    <row r="27907" ht="13.8" x14ac:dyDescent="0.25"/>
    <row r="27908" ht="13.8" x14ac:dyDescent="0.25"/>
    <row r="27909" ht="13.8" x14ac:dyDescent="0.25"/>
    <row r="27910" ht="13.8" x14ac:dyDescent="0.25"/>
    <row r="27911" ht="13.8" x14ac:dyDescent="0.25"/>
    <row r="27912" ht="13.8" x14ac:dyDescent="0.25"/>
    <row r="27913" ht="13.8" x14ac:dyDescent="0.25"/>
    <row r="27914" ht="13.8" x14ac:dyDescent="0.25"/>
    <row r="27915" ht="13.8" x14ac:dyDescent="0.25"/>
    <row r="27916" ht="13.8" x14ac:dyDescent="0.25"/>
    <row r="27917" ht="13.8" x14ac:dyDescent="0.25"/>
    <row r="27918" ht="13.8" x14ac:dyDescent="0.25"/>
    <row r="27919" ht="13.8" x14ac:dyDescent="0.25"/>
    <row r="27920" ht="13.8" x14ac:dyDescent="0.25"/>
    <row r="27921" ht="13.8" x14ac:dyDescent="0.25"/>
    <row r="27922" ht="13.8" x14ac:dyDescent="0.25"/>
    <row r="27923" ht="13.8" x14ac:dyDescent="0.25"/>
    <row r="27924" ht="13.8" x14ac:dyDescent="0.25"/>
    <row r="27925" ht="13.8" x14ac:dyDescent="0.25"/>
    <row r="27926" ht="13.8" x14ac:dyDescent="0.25"/>
    <row r="27927" ht="13.8" x14ac:dyDescent="0.25"/>
    <row r="27928" ht="13.8" x14ac:dyDescent="0.25"/>
    <row r="27929" ht="13.8" x14ac:dyDescent="0.25"/>
    <row r="27930" ht="13.8" x14ac:dyDescent="0.25"/>
    <row r="27931" ht="13.8" x14ac:dyDescent="0.25"/>
    <row r="27932" ht="13.8" x14ac:dyDescent="0.25"/>
    <row r="27933" ht="13.8" x14ac:dyDescent="0.25"/>
    <row r="27934" ht="13.8" x14ac:dyDescent="0.25"/>
    <row r="27935" ht="13.8" x14ac:dyDescent="0.25"/>
    <row r="27936" ht="13.8" x14ac:dyDescent="0.25"/>
    <row r="27937" ht="13.8" x14ac:dyDescent="0.25"/>
    <row r="27938" ht="13.8" x14ac:dyDescent="0.25"/>
    <row r="27939" ht="13.8" x14ac:dyDescent="0.25"/>
    <row r="27940" ht="13.8" x14ac:dyDescent="0.25"/>
    <row r="27941" ht="13.8" x14ac:dyDescent="0.25"/>
    <row r="27942" ht="13.8" x14ac:dyDescent="0.25"/>
    <row r="27943" ht="13.8" x14ac:dyDescent="0.25"/>
    <row r="27944" ht="13.8" x14ac:dyDescent="0.25"/>
    <row r="27945" ht="13.8" x14ac:dyDescent="0.25"/>
    <row r="27946" ht="13.8" x14ac:dyDescent="0.25"/>
    <row r="27947" ht="13.8" x14ac:dyDescent="0.25"/>
    <row r="27948" ht="13.8" x14ac:dyDescent="0.25"/>
    <row r="27949" ht="13.8" x14ac:dyDescent="0.25"/>
    <row r="27950" ht="13.8" x14ac:dyDescent="0.25"/>
    <row r="27951" ht="13.8" x14ac:dyDescent="0.25"/>
    <row r="27952" ht="13.8" x14ac:dyDescent="0.25"/>
    <row r="27953" ht="13.8" x14ac:dyDescent="0.25"/>
    <row r="27954" ht="13.8" x14ac:dyDescent="0.25"/>
    <row r="27955" ht="13.8" x14ac:dyDescent="0.25"/>
    <row r="27956" ht="13.8" x14ac:dyDescent="0.25"/>
    <row r="27957" ht="13.8" x14ac:dyDescent="0.25"/>
    <row r="27958" ht="13.8" x14ac:dyDescent="0.25"/>
    <row r="27959" ht="13.8" x14ac:dyDescent="0.25"/>
    <row r="27960" ht="13.8" x14ac:dyDescent="0.25"/>
    <row r="27961" ht="13.8" x14ac:dyDescent="0.25"/>
    <row r="27962" ht="13.8" x14ac:dyDescent="0.25"/>
    <row r="27963" ht="13.8" x14ac:dyDescent="0.25"/>
    <row r="27964" ht="13.8" x14ac:dyDescent="0.25"/>
    <row r="27965" ht="13.8" x14ac:dyDescent="0.25"/>
    <row r="27966" ht="13.8" x14ac:dyDescent="0.25"/>
    <row r="27967" ht="13.8" x14ac:dyDescent="0.25"/>
    <row r="27968" ht="13.8" x14ac:dyDescent="0.25"/>
    <row r="27969" ht="13.8" x14ac:dyDescent="0.25"/>
    <row r="27970" ht="13.8" x14ac:dyDescent="0.25"/>
    <row r="27971" ht="13.8" x14ac:dyDescent="0.25"/>
    <row r="27972" ht="13.8" x14ac:dyDescent="0.25"/>
    <row r="27973" ht="13.8" x14ac:dyDescent="0.25"/>
    <row r="27974" ht="13.8" x14ac:dyDescent="0.25"/>
    <row r="27975" ht="13.8" x14ac:dyDescent="0.25"/>
    <row r="27976" ht="13.8" x14ac:dyDescent="0.25"/>
    <row r="27977" ht="13.8" x14ac:dyDescent="0.25"/>
    <row r="27978" ht="13.8" x14ac:dyDescent="0.25"/>
    <row r="27979" ht="13.8" x14ac:dyDescent="0.25"/>
    <row r="27980" ht="13.8" x14ac:dyDescent="0.25"/>
    <row r="27981" ht="13.8" x14ac:dyDescent="0.25"/>
    <row r="27982" ht="13.8" x14ac:dyDescent="0.25"/>
    <row r="27983" ht="13.8" x14ac:dyDescent="0.25"/>
    <row r="27984" ht="13.8" x14ac:dyDescent="0.25"/>
    <row r="27985" ht="13.8" x14ac:dyDescent="0.25"/>
    <row r="27986" ht="13.8" x14ac:dyDescent="0.25"/>
    <row r="27987" ht="13.8" x14ac:dyDescent="0.25"/>
    <row r="27988" ht="13.8" x14ac:dyDescent="0.25"/>
    <row r="27989" ht="13.8" x14ac:dyDescent="0.25"/>
    <row r="27990" ht="13.8" x14ac:dyDescent="0.25"/>
    <row r="27991" ht="13.8" x14ac:dyDescent="0.25"/>
    <row r="27992" ht="13.8" x14ac:dyDescent="0.25"/>
    <row r="27993" ht="13.8" x14ac:dyDescent="0.25"/>
    <row r="27994" ht="13.8" x14ac:dyDescent="0.25"/>
    <row r="27995" ht="13.8" x14ac:dyDescent="0.25"/>
    <row r="27996" ht="13.8" x14ac:dyDescent="0.25"/>
    <row r="27997" ht="13.8" x14ac:dyDescent="0.25"/>
    <row r="27998" ht="13.8" x14ac:dyDescent="0.25"/>
    <row r="27999" ht="13.8" x14ac:dyDescent="0.25"/>
    <row r="28000" ht="13.8" x14ac:dyDescent="0.25"/>
    <row r="28001" ht="13.8" x14ac:dyDescent="0.25"/>
    <row r="28002" ht="13.8" x14ac:dyDescent="0.25"/>
    <row r="28003" ht="13.8" x14ac:dyDescent="0.25"/>
    <row r="28004" ht="13.8" x14ac:dyDescent="0.25"/>
    <row r="28005" ht="13.8" x14ac:dyDescent="0.25"/>
    <row r="28006" ht="13.8" x14ac:dyDescent="0.25"/>
    <row r="28007" ht="13.8" x14ac:dyDescent="0.25"/>
    <row r="28008" ht="13.8" x14ac:dyDescent="0.25"/>
    <row r="28009" ht="13.8" x14ac:dyDescent="0.25"/>
    <row r="28010" ht="13.8" x14ac:dyDescent="0.25"/>
    <row r="28011" ht="13.8" x14ac:dyDescent="0.25"/>
    <row r="28012" ht="13.8" x14ac:dyDescent="0.25"/>
    <row r="28013" ht="13.8" x14ac:dyDescent="0.25"/>
    <row r="28014" ht="13.8" x14ac:dyDescent="0.25"/>
    <row r="28015" ht="13.8" x14ac:dyDescent="0.25"/>
    <row r="28016" ht="13.8" x14ac:dyDescent="0.25"/>
    <row r="28017" ht="13.8" x14ac:dyDescent="0.25"/>
    <row r="28018" ht="13.8" x14ac:dyDescent="0.25"/>
    <row r="28019" ht="13.8" x14ac:dyDescent="0.25"/>
    <row r="28020" ht="13.8" x14ac:dyDescent="0.25"/>
    <row r="28021" ht="13.8" x14ac:dyDescent="0.25"/>
    <row r="28022" ht="13.8" x14ac:dyDescent="0.25"/>
    <row r="28023" ht="13.8" x14ac:dyDescent="0.25"/>
    <row r="28024" ht="13.8" x14ac:dyDescent="0.25"/>
    <row r="28025" ht="13.8" x14ac:dyDescent="0.25"/>
    <row r="28026" ht="13.8" x14ac:dyDescent="0.25"/>
    <row r="28027" ht="13.8" x14ac:dyDescent="0.25"/>
    <row r="28028" ht="13.8" x14ac:dyDescent="0.25"/>
    <row r="28029" ht="13.8" x14ac:dyDescent="0.25"/>
    <row r="28030" ht="13.8" x14ac:dyDescent="0.25"/>
    <row r="28031" ht="13.8" x14ac:dyDescent="0.25"/>
    <row r="28032" ht="13.8" x14ac:dyDescent="0.25"/>
    <row r="28033" ht="13.8" x14ac:dyDescent="0.25"/>
    <row r="28034" ht="13.8" x14ac:dyDescent="0.25"/>
    <row r="28035" ht="13.8" x14ac:dyDescent="0.25"/>
    <row r="28036" ht="13.8" x14ac:dyDescent="0.25"/>
    <row r="28037" ht="13.8" x14ac:dyDescent="0.25"/>
    <row r="28038" ht="13.8" x14ac:dyDescent="0.25"/>
    <row r="28039" ht="13.8" x14ac:dyDescent="0.25"/>
    <row r="28040" ht="13.8" x14ac:dyDescent="0.25"/>
    <row r="28041" ht="13.8" x14ac:dyDescent="0.25"/>
    <row r="28042" ht="13.8" x14ac:dyDescent="0.25"/>
    <row r="28043" ht="13.8" x14ac:dyDescent="0.25"/>
    <row r="28044" ht="13.8" x14ac:dyDescent="0.25"/>
    <row r="28045" ht="13.8" x14ac:dyDescent="0.25"/>
    <row r="28046" ht="13.8" x14ac:dyDescent="0.25"/>
    <row r="28047" ht="13.8" x14ac:dyDescent="0.25"/>
    <row r="28048" ht="13.8" x14ac:dyDescent="0.25"/>
    <row r="28049" ht="13.8" x14ac:dyDescent="0.25"/>
    <row r="28050" ht="13.8" x14ac:dyDescent="0.25"/>
    <row r="28051" ht="13.8" x14ac:dyDescent="0.25"/>
    <row r="28052" ht="13.8" x14ac:dyDescent="0.25"/>
    <row r="28053" ht="13.8" x14ac:dyDescent="0.25"/>
    <row r="28054" ht="13.8" x14ac:dyDescent="0.25"/>
    <row r="28055" ht="13.8" x14ac:dyDescent="0.25"/>
    <row r="28056" ht="13.8" x14ac:dyDescent="0.25"/>
    <row r="28057" ht="13.8" x14ac:dyDescent="0.25"/>
    <row r="28058" ht="13.8" x14ac:dyDescent="0.25"/>
    <row r="28059" ht="13.8" x14ac:dyDescent="0.25"/>
    <row r="28060" ht="13.8" x14ac:dyDescent="0.25"/>
    <row r="28061" ht="13.8" x14ac:dyDescent="0.25"/>
    <row r="28062" ht="13.8" x14ac:dyDescent="0.25"/>
    <row r="28063" ht="13.8" x14ac:dyDescent="0.25"/>
    <row r="28064" ht="13.8" x14ac:dyDescent="0.25"/>
    <row r="28065" ht="13.8" x14ac:dyDescent="0.25"/>
    <row r="28066" ht="13.8" x14ac:dyDescent="0.25"/>
    <row r="28067" ht="13.8" x14ac:dyDescent="0.25"/>
    <row r="28068" ht="13.8" x14ac:dyDescent="0.25"/>
    <row r="28069" ht="13.8" x14ac:dyDescent="0.25"/>
    <row r="28070" ht="13.8" x14ac:dyDescent="0.25"/>
    <row r="28071" ht="13.8" x14ac:dyDescent="0.25"/>
    <row r="28072" ht="13.8" x14ac:dyDescent="0.25"/>
    <row r="28073" ht="13.8" x14ac:dyDescent="0.25"/>
    <row r="28074" ht="13.8" x14ac:dyDescent="0.25"/>
    <row r="28075" ht="13.8" x14ac:dyDescent="0.25"/>
    <row r="28076" ht="13.8" x14ac:dyDescent="0.25"/>
    <row r="28077" ht="13.8" x14ac:dyDescent="0.25"/>
    <row r="28078" ht="13.8" x14ac:dyDescent="0.25"/>
    <row r="28079" ht="13.8" x14ac:dyDescent="0.25"/>
    <row r="28080" ht="13.8" x14ac:dyDescent="0.25"/>
    <row r="28081" ht="13.8" x14ac:dyDescent="0.25"/>
    <row r="28082" ht="13.8" x14ac:dyDescent="0.25"/>
    <row r="28083" ht="13.8" x14ac:dyDescent="0.25"/>
    <row r="28084" ht="13.8" x14ac:dyDescent="0.25"/>
    <row r="28085" ht="13.8" x14ac:dyDescent="0.25"/>
    <row r="28086" ht="13.8" x14ac:dyDescent="0.25"/>
    <row r="28087" ht="13.8" x14ac:dyDescent="0.25"/>
    <row r="28088" ht="13.8" x14ac:dyDescent="0.25"/>
    <row r="28089" ht="13.8" x14ac:dyDescent="0.25"/>
    <row r="28090" ht="13.8" x14ac:dyDescent="0.25"/>
    <row r="28091" ht="13.8" x14ac:dyDescent="0.25"/>
    <row r="28092" ht="13.8" x14ac:dyDescent="0.25"/>
    <row r="28093" ht="13.8" x14ac:dyDescent="0.25"/>
    <row r="28094" ht="13.8" x14ac:dyDescent="0.25"/>
    <row r="28095" ht="13.8" x14ac:dyDescent="0.25"/>
    <row r="28096" ht="13.8" x14ac:dyDescent="0.25"/>
    <row r="28097" ht="13.8" x14ac:dyDescent="0.25"/>
    <row r="28098" ht="13.8" x14ac:dyDescent="0.25"/>
    <row r="28099" ht="13.8" x14ac:dyDescent="0.25"/>
    <row r="28100" ht="13.8" x14ac:dyDescent="0.25"/>
    <row r="28101" ht="13.8" x14ac:dyDescent="0.25"/>
    <row r="28102" ht="13.8" x14ac:dyDescent="0.25"/>
    <row r="28103" ht="13.8" x14ac:dyDescent="0.25"/>
    <row r="28104" ht="13.8" x14ac:dyDescent="0.25"/>
    <row r="28105" ht="13.8" x14ac:dyDescent="0.25"/>
    <row r="28106" ht="13.8" x14ac:dyDescent="0.25"/>
    <row r="28107" ht="13.8" x14ac:dyDescent="0.25"/>
    <row r="28108" ht="13.8" x14ac:dyDescent="0.25"/>
    <row r="28109" ht="13.8" x14ac:dyDescent="0.25"/>
    <row r="28110" ht="13.8" x14ac:dyDescent="0.25"/>
    <row r="28111" ht="13.8" x14ac:dyDescent="0.25"/>
    <row r="28112" ht="13.8" x14ac:dyDescent="0.25"/>
    <row r="28113" ht="13.8" x14ac:dyDescent="0.25"/>
    <row r="28114" ht="13.8" x14ac:dyDescent="0.25"/>
    <row r="28115" ht="13.8" x14ac:dyDescent="0.25"/>
    <row r="28116" ht="13.8" x14ac:dyDescent="0.25"/>
    <row r="28117" ht="13.8" x14ac:dyDescent="0.25"/>
    <row r="28118" ht="13.8" x14ac:dyDescent="0.25"/>
    <row r="28119" ht="13.8" x14ac:dyDescent="0.25"/>
    <row r="28120" ht="13.8" x14ac:dyDescent="0.25"/>
    <row r="28121" ht="13.8" x14ac:dyDescent="0.25"/>
    <row r="28122" ht="13.8" x14ac:dyDescent="0.25"/>
    <row r="28123" ht="13.8" x14ac:dyDescent="0.25"/>
    <row r="28124" ht="13.8" x14ac:dyDescent="0.25"/>
    <row r="28125" ht="13.8" x14ac:dyDescent="0.25"/>
    <row r="28126" ht="13.8" x14ac:dyDescent="0.25"/>
    <row r="28127" ht="13.8" x14ac:dyDescent="0.25"/>
    <row r="28128" ht="13.8" x14ac:dyDescent="0.25"/>
    <row r="28129" ht="13.8" x14ac:dyDescent="0.25"/>
    <row r="28130" ht="13.8" x14ac:dyDescent="0.25"/>
    <row r="28131" ht="13.8" x14ac:dyDescent="0.25"/>
    <row r="28132" ht="13.8" x14ac:dyDescent="0.25"/>
    <row r="28133" ht="13.8" x14ac:dyDescent="0.25"/>
    <row r="28134" ht="13.8" x14ac:dyDescent="0.25"/>
    <row r="28135" ht="13.8" x14ac:dyDescent="0.25"/>
    <row r="28136" ht="13.8" x14ac:dyDescent="0.25"/>
    <row r="28137" ht="13.8" x14ac:dyDescent="0.25"/>
    <row r="28138" ht="13.8" x14ac:dyDescent="0.25"/>
    <row r="28139" ht="13.8" x14ac:dyDescent="0.25"/>
    <row r="28140" ht="13.8" x14ac:dyDescent="0.25"/>
    <row r="28141" ht="13.8" x14ac:dyDescent="0.25"/>
    <row r="28142" ht="13.8" x14ac:dyDescent="0.25"/>
    <row r="28143" ht="13.8" x14ac:dyDescent="0.25"/>
    <row r="28144" ht="13.8" x14ac:dyDescent="0.25"/>
    <row r="28145" ht="13.8" x14ac:dyDescent="0.25"/>
    <row r="28146" ht="13.8" x14ac:dyDescent="0.25"/>
    <row r="28147" ht="13.8" x14ac:dyDescent="0.25"/>
    <row r="28148" ht="13.8" x14ac:dyDescent="0.25"/>
    <row r="28149" ht="13.8" x14ac:dyDescent="0.25"/>
    <row r="28150" ht="13.8" x14ac:dyDescent="0.25"/>
    <row r="28151" ht="13.8" x14ac:dyDescent="0.25"/>
    <row r="28152" ht="13.8" x14ac:dyDescent="0.25"/>
    <row r="28153" ht="13.8" x14ac:dyDescent="0.25"/>
    <row r="28154" ht="13.8" x14ac:dyDescent="0.25"/>
    <row r="28155" ht="13.8" x14ac:dyDescent="0.25"/>
    <row r="28156" ht="13.8" x14ac:dyDescent="0.25"/>
    <row r="28157" ht="13.8" x14ac:dyDescent="0.25"/>
    <row r="28158" ht="13.8" x14ac:dyDescent="0.25"/>
    <row r="28159" ht="13.8" x14ac:dyDescent="0.25"/>
    <row r="28160" ht="13.8" x14ac:dyDescent="0.25"/>
    <row r="28161" ht="13.8" x14ac:dyDescent="0.25"/>
    <row r="28162" ht="13.8" x14ac:dyDescent="0.25"/>
    <row r="28163" ht="13.8" x14ac:dyDescent="0.25"/>
    <row r="28164" ht="13.8" x14ac:dyDescent="0.25"/>
    <row r="28165" ht="13.8" x14ac:dyDescent="0.25"/>
    <row r="28166" ht="13.8" x14ac:dyDescent="0.25"/>
    <row r="28167" ht="13.8" x14ac:dyDescent="0.25"/>
    <row r="28168" ht="13.8" x14ac:dyDescent="0.25"/>
    <row r="28169" ht="13.8" x14ac:dyDescent="0.25"/>
    <row r="28170" ht="13.8" x14ac:dyDescent="0.25"/>
    <row r="28171" ht="13.8" x14ac:dyDescent="0.25"/>
    <row r="28172" ht="13.8" x14ac:dyDescent="0.25"/>
    <row r="28173" ht="13.8" x14ac:dyDescent="0.25"/>
    <row r="28174" ht="13.8" x14ac:dyDescent="0.25"/>
    <row r="28175" ht="13.8" x14ac:dyDescent="0.25"/>
    <row r="28176" ht="13.8" x14ac:dyDescent="0.25"/>
    <row r="28177" ht="13.8" x14ac:dyDescent="0.25"/>
    <row r="28178" ht="13.8" x14ac:dyDescent="0.25"/>
    <row r="28179" ht="13.8" x14ac:dyDescent="0.25"/>
    <row r="28180" ht="13.8" x14ac:dyDescent="0.25"/>
    <row r="28181" ht="13.8" x14ac:dyDescent="0.25"/>
    <row r="28182" ht="13.8" x14ac:dyDescent="0.25"/>
    <row r="28183" ht="13.8" x14ac:dyDescent="0.25"/>
    <row r="28184" ht="13.8" x14ac:dyDescent="0.25"/>
    <row r="28185" ht="13.8" x14ac:dyDescent="0.25"/>
    <row r="28186" ht="13.8" x14ac:dyDescent="0.25"/>
    <row r="28187" ht="13.8" x14ac:dyDescent="0.25"/>
    <row r="28188" ht="13.8" x14ac:dyDescent="0.25"/>
    <row r="28189" ht="13.8" x14ac:dyDescent="0.25"/>
    <row r="28190" ht="13.8" x14ac:dyDescent="0.25"/>
    <row r="28191" ht="13.8" x14ac:dyDescent="0.25"/>
    <row r="28192" ht="13.8" x14ac:dyDescent="0.25"/>
    <row r="28193" ht="13.8" x14ac:dyDescent="0.25"/>
    <row r="28194" ht="13.8" x14ac:dyDescent="0.25"/>
    <row r="28195" ht="13.8" x14ac:dyDescent="0.25"/>
    <row r="28196" ht="13.8" x14ac:dyDescent="0.25"/>
    <row r="28197" ht="13.8" x14ac:dyDescent="0.25"/>
    <row r="28198" ht="13.8" x14ac:dyDescent="0.25"/>
    <row r="28199" ht="13.8" x14ac:dyDescent="0.25"/>
    <row r="28200" ht="13.8" x14ac:dyDescent="0.25"/>
    <row r="28201" ht="13.8" x14ac:dyDescent="0.25"/>
    <row r="28202" ht="13.8" x14ac:dyDescent="0.25"/>
    <row r="28203" ht="13.8" x14ac:dyDescent="0.25"/>
    <row r="28204" ht="13.8" x14ac:dyDescent="0.25"/>
    <row r="28205" ht="13.8" x14ac:dyDescent="0.25"/>
    <row r="28206" ht="13.8" x14ac:dyDescent="0.25"/>
    <row r="28207" ht="13.8" x14ac:dyDescent="0.25"/>
    <row r="28208" ht="13.8" x14ac:dyDescent="0.25"/>
    <row r="28209" ht="13.8" x14ac:dyDescent="0.25"/>
    <row r="28210" ht="13.8" x14ac:dyDescent="0.25"/>
    <row r="28211" ht="13.8" x14ac:dyDescent="0.25"/>
    <row r="28212" ht="13.8" x14ac:dyDescent="0.25"/>
    <row r="28213" ht="13.8" x14ac:dyDescent="0.25"/>
    <row r="28214" ht="13.8" x14ac:dyDescent="0.25"/>
    <row r="28215" ht="13.8" x14ac:dyDescent="0.25"/>
    <row r="28216" ht="13.8" x14ac:dyDescent="0.25"/>
    <row r="28217" ht="13.8" x14ac:dyDescent="0.25"/>
    <row r="28218" ht="13.8" x14ac:dyDescent="0.25"/>
    <row r="28219" ht="13.8" x14ac:dyDescent="0.25"/>
    <row r="28220" ht="13.8" x14ac:dyDescent="0.25"/>
    <row r="28221" ht="13.8" x14ac:dyDescent="0.25"/>
    <row r="28222" ht="13.8" x14ac:dyDescent="0.25"/>
    <row r="28223" ht="13.8" x14ac:dyDescent="0.25"/>
    <row r="28224" ht="13.8" x14ac:dyDescent="0.25"/>
    <row r="28225" ht="13.8" x14ac:dyDescent="0.25"/>
    <row r="28226" ht="13.8" x14ac:dyDescent="0.25"/>
    <row r="28227" ht="13.8" x14ac:dyDescent="0.25"/>
    <row r="28228" ht="13.8" x14ac:dyDescent="0.25"/>
    <row r="28229" ht="13.8" x14ac:dyDescent="0.25"/>
    <row r="28230" ht="13.8" x14ac:dyDescent="0.25"/>
    <row r="28231" ht="13.8" x14ac:dyDescent="0.25"/>
    <row r="28232" ht="13.8" x14ac:dyDescent="0.25"/>
    <row r="28233" ht="13.8" x14ac:dyDescent="0.25"/>
    <row r="28234" ht="13.8" x14ac:dyDescent="0.25"/>
    <row r="28235" ht="13.8" x14ac:dyDescent="0.25"/>
    <row r="28236" ht="13.8" x14ac:dyDescent="0.25"/>
    <row r="28237" ht="13.8" x14ac:dyDescent="0.25"/>
    <row r="28238" ht="13.8" x14ac:dyDescent="0.25"/>
    <row r="28239" ht="13.8" x14ac:dyDescent="0.25"/>
    <row r="28240" ht="13.8" x14ac:dyDescent="0.25"/>
    <row r="28241" ht="13.8" x14ac:dyDescent="0.25"/>
    <row r="28242" ht="13.8" x14ac:dyDescent="0.25"/>
    <row r="28243" ht="13.8" x14ac:dyDescent="0.25"/>
    <row r="28244" ht="13.8" x14ac:dyDescent="0.25"/>
    <row r="28245" ht="13.8" x14ac:dyDescent="0.25"/>
    <row r="28246" ht="13.8" x14ac:dyDescent="0.25"/>
    <row r="28247" ht="13.8" x14ac:dyDescent="0.25"/>
    <row r="28248" ht="13.8" x14ac:dyDescent="0.25"/>
    <row r="28249" ht="13.8" x14ac:dyDescent="0.25"/>
    <row r="28250" ht="13.8" x14ac:dyDescent="0.25"/>
    <row r="28251" ht="13.8" x14ac:dyDescent="0.25"/>
    <row r="28252" ht="13.8" x14ac:dyDescent="0.25"/>
    <row r="28253" ht="13.8" x14ac:dyDescent="0.25"/>
    <row r="28254" ht="13.8" x14ac:dyDescent="0.25"/>
    <row r="28255" ht="13.8" x14ac:dyDescent="0.25"/>
    <row r="28256" ht="13.8" x14ac:dyDescent="0.25"/>
    <row r="28257" ht="13.8" x14ac:dyDescent="0.25"/>
    <row r="28258" ht="13.8" x14ac:dyDescent="0.25"/>
    <row r="28259" ht="13.8" x14ac:dyDescent="0.25"/>
    <row r="28260" ht="13.8" x14ac:dyDescent="0.25"/>
    <row r="28261" ht="13.8" x14ac:dyDescent="0.25"/>
    <row r="28262" ht="13.8" x14ac:dyDescent="0.25"/>
    <row r="28263" ht="13.8" x14ac:dyDescent="0.25"/>
    <row r="28264" ht="13.8" x14ac:dyDescent="0.25"/>
    <row r="28265" ht="13.8" x14ac:dyDescent="0.25"/>
    <row r="28266" ht="13.8" x14ac:dyDescent="0.25"/>
    <row r="28267" ht="13.8" x14ac:dyDescent="0.25"/>
    <row r="28268" ht="13.8" x14ac:dyDescent="0.25"/>
    <row r="28269" ht="13.8" x14ac:dyDescent="0.25"/>
    <row r="28270" ht="13.8" x14ac:dyDescent="0.25"/>
    <row r="28271" ht="13.8" x14ac:dyDescent="0.25"/>
    <row r="28272" ht="13.8" x14ac:dyDescent="0.25"/>
    <row r="28273" ht="13.8" x14ac:dyDescent="0.25"/>
    <row r="28274" ht="13.8" x14ac:dyDescent="0.25"/>
    <row r="28275" ht="13.8" x14ac:dyDescent="0.25"/>
    <row r="28276" ht="13.8" x14ac:dyDescent="0.25"/>
    <row r="28277" ht="13.8" x14ac:dyDescent="0.25"/>
    <row r="28278" ht="13.8" x14ac:dyDescent="0.25"/>
    <row r="28279" ht="13.8" x14ac:dyDescent="0.25"/>
    <row r="28280" ht="13.8" x14ac:dyDescent="0.25"/>
    <row r="28281" ht="13.8" x14ac:dyDescent="0.25"/>
    <row r="28282" ht="13.8" x14ac:dyDescent="0.25"/>
    <row r="28283" ht="13.8" x14ac:dyDescent="0.25"/>
    <row r="28284" ht="13.8" x14ac:dyDescent="0.25"/>
    <row r="28285" ht="13.8" x14ac:dyDescent="0.25"/>
    <row r="28286" ht="13.8" x14ac:dyDescent="0.25"/>
    <row r="28287" ht="13.8" x14ac:dyDescent="0.25"/>
    <row r="28288" ht="13.8" x14ac:dyDescent="0.25"/>
    <row r="28289" ht="13.8" x14ac:dyDescent="0.25"/>
    <row r="28290" ht="13.8" x14ac:dyDescent="0.25"/>
    <row r="28291" ht="13.8" x14ac:dyDescent="0.25"/>
    <row r="28292" ht="13.8" x14ac:dyDescent="0.25"/>
    <row r="28293" ht="13.8" x14ac:dyDescent="0.25"/>
    <row r="28294" ht="13.8" x14ac:dyDescent="0.25"/>
    <row r="28295" ht="13.8" x14ac:dyDescent="0.25"/>
    <row r="28296" ht="13.8" x14ac:dyDescent="0.25"/>
    <row r="28297" ht="13.8" x14ac:dyDescent="0.25"/>
    <row r="28298" ht="13.8" x14ac:dyDescent="0.25"/>
    <row r="28299" ht="13.8" x14ac:dyDescent="0.25"/>
    <row r="28300" ht="13.8" x14ac:dyDescent="0.25"/>
    <row r="28301" ht="13.8" x14ac:dyDescent="0.25"/>
    <row r="28302" ht="13.8" x14ac:dyDescent="0.25"/>
    <row r="28303" ht="13.8" x14ac:dyDescent="0.25"/>
    <row r="28304" ht="13.8" x14ac:dyDescent="0.25"/>
    <row r="28305" ht="13.8" x14ac:dyDescent="0.25"/>
    <row r="28306" ht="13.8" x14ac:dyDescent="0.25"/>
    <row r="28307" ht="13.8" x14ac:dyDescent="0.25"/>
    <row r="28308" ht="13.8" x14ac:dyDescent="0.25"/>
    <row r="28309" ht="13.8" x14ac:dyDescent="0.25"/>
    <row r="28310" ht="13.8" x14ac:dyDescent="0.25"/>
    <row r="28311" ht="13.8" x14ac:dyDescent="0.25"/>
    <row r="28312" ht="13.8" x14ac:dyDescent="0.25"/>
    <row r="28313" ht="13.8" x14ac:dyDescent="0.25"/>
    <row r="28314" ht="13.8" x14ac:dyDescent="0.25"/>
    <row r="28315" ht="13.8" x14ac:dyDescent="0.25"/>
    <row r="28316" ht="13.8" x14ac:dyDescent="0.25"/>
    <row r="28317" ht="13.8" x14ac:dyDescent="0.25"/>
    <row r="28318" ht="13.8" x14ac:dyDescent="0.25"/>
    <row r="28319" ht="13.8" x14ac:dyDescent="0.25"/>
    <row r="28320" ht="13.8" x14ac:dyDescent="0.25"/>
    <row r="28321" ht="13.8" x14ac:dyDescent="0.25"/>
    <row r="28322" ht="13.8" x14ac:dyDescent="0.25"/>
    <row r="28323" ht="13.8" x14ac:dyDescent="0.25"/>
    <row r="28324" ht="13.8" x14ac:dyDescent="0.25"/>
    <row r="28325" ht="13.8" x14ac:dyDescent="0.25"/>
    <row r="28326" ht="13.8" x14ac:dyDescent="0.25"/>
    <row r="28327" ht="13.8" x14ac:dyDescent="0.25"/>
    <row r="28328" ht="13.8" x14ac:dyDescent="0.25"/>
    <row r="28329" ht="13.8" x14ac:dyDescent="0.25"/>
    <row r="28330" ht="13.8" x14ac:dyDescent="0.25"/>
    <row r="28331" ht="13.8" x14ac:dyDescent="0.25"/>
    <row r="28332" ht="13.8" x14ac:dyDescent="0.25"/>
    <row r="28333" ht="13.8" x14ac:dyDescent="0.25"/>
    <row r="28334" ht="13.8" x14ac:dyDescent="0.25"/>
    <row r="28335" ht="13.8" x14ac:dyDescent="0.25"/>
    <row r="28336" ht="13.8" x14ac:dyDescent="0.25"/>
    <row r="28337" ht="13.8" x14ac:dyDescent="0.25"/>
    <row r="28338" ht="13.8" x14ac:dyDescent="0.25"/>
    <row r="28339" ht="13.8" x14ac:dyDescent="0.25"/>
    <row r="28340" ht="13.8" x14ac:dyDescent="0.25"/>
    <row r="28341" ht="13.8" x14ac:dyDescent="0.25"/>
    <row r="28342" ht="13.8" x14ac:dyDescent="0.25"/>
    <row r="28343" ht="13.8" x14ac:dyDescent="0.25"/>
    <row r="28344" ht="13.8" x14ac:dyDescent="0.25"/>
    <row r="28345" ht="13.8" x14ac:dyDescent="0.25"/>
    <row r="28346" ht="13.8" x14ac:dyDescent="0.25"/>
    <row r="28347" ht="13.8" x14ac:dyDescent="0.25"/>
    <row r="28348" ht="13.8" x14ac:dyDescent="0.25"/>
    <row r="28349" ht="13.8" x14ac:dyDescent="0.25"/>
    <row r="28350" ht="13.8" x14ac:dyDescent="0.25"/>
    <row r="28351" ht="13.8" x14ac:dyDescent="0.25"/>
    <row r="28352" ht="13.8" x14ac:dyDescent="0.25"/>
    <row r="28353" ht="13.8" x14ac:dyDescent="0.25"/>
    <row r="28354" ht="13.8" x14ac:dyDescent="0.25"/>
    <row r="28355" ht="13.8" x14ac:dyDescent="0.25"/>
    <row r="28356" ht="13.8" x14ac:dyDescent="0.25"/>
    <row r="28357" ht="13.8" x14ac:dyDescent="0.25"/>
    <row r="28358" ht="13.8" x14ac:dyDescent="0.25"/>
    <row r="28359" ht="13.8" x14ac:dyDescent="0.25"/>
    <row r="28360" ht="13.8" x14ac:dyDescent="0.25"/>
    <row r="28361" ht="13.8" x14ac:dyDescent="0.25"/>
    <row r="28362" ht="13.8" x14ac:dyDescent="0.25"/>
    <row r="28363" ht="13.8" x14ac:dyDescent="0.25"/>
    <row r="28364" ht="13.8" x14ac:dyDescent="0.25"/>
    <row r="28365" ht="13.8" x14ac:dyDescent="0.25"/>
    <row r="28366" ht="13.8" x14ac:dyDescent="0.25"/>
    <row r="28367" ht="13.8" x14ac:dyDescent="0.25"/>
    <row r="28368" ht="13.8" x14ac:dyDescent="0.25"/>
    <row r="28369" ht="13.8" x14ac:dyDescent="0.25"/>
    <row r="28370" ht="13.8" x14ac:dyDescent="0.25"/>
    <row r="28371" ht="13.8" x14ac:dyDescent="0.25"/>
    <row r="28372" ht="13.8" x14ac:dyDescent="0.25"/>
    <row r="28373" ht="13.8" x14ac:dyDescent="0.25"/>
    <row r="28374" ht="13.8" x14ac:dyDescent="0.25"/>
    <row r="28375" ht="13.8" x14ac:dyDescent="0.25"/>
    <row r="28376" ht="13.8" x14ac:dyDescent="0.25"/>
    <row r="28377" ht="13.8" x14ac:dyDescent="0.25"/>
    <row r="28378" ht="13.8" x14ac:dyDescent="0.25"/>
    <row r="28379" ht="13.8" x14ac:dyDescent="0.25"/>
    <row r="28380" ht="13.8" x14ac:dyDescent="0.25"/>
    <row r="28381" ht="13.8" x14ac:dyDescent="0.25"/>
    <row r="28382" ht="13.8" x14ac:dyDescent="0.25"/>
    <row r="28383" ht="13.8" x14ac:dyDescent="0.25"/>
    <row r="28384" ht="13.8" x14ac:dyDescent="0.25"/>
    <row r="28385" ht="13.8" x14ac:dyDescent="0.25"/>
    <row r="28386" ht="13.8" x14ac:dyDescent="0.25"/>
    <row r="28387" ht="13.8" x14ac:dyDescent="0.25"/>
    <row r="28388" ht="13.8" x14ac:dyDescent="0.25"/>
    <row r="28389" ht="13.8" x14ac:dyDescent="0.25"/>
    <row r="28390" ht="13.8" x14ac:dyDescent="0.25"/>
    <row r="28391" ht="13.8" x14ac:dyDescent="0.25"/>
    <row r="28392" ht="13.8" x14ac:dyDescent="0.25"/>
    <row r="28393" ht="13.8" x14ac:dyDescent="0.25"/>
    <row r="28394" ht="13.8" x14ac:dyDescent="0.25"/>
    <row r="28395" ht="13.8" x14ac:dyDescent="0.25"/>
    <row r="28396" ht="13.8" x14ac:dyDescent="0.25"/>
    <row r="28397" ht="13.8" x14ac:dyDescent="0.25"/>
    <row r="28398" ht="13.8" x14ac:dyDescent="0.25"/>
    <row r="28399" ht="13.8" x14ac:dyDescent="0.25"/>
    <row r="28400" ht="13.8" x14ac:dyDescent="0.25"/>
    <row r="28401" ht="13.8" x14ac:dyDescent="0.25"/>
    <row r="28402" ht="13.8" x14ac:dyDescent="0.25"/>
    <row r="28403" ht="13.8" x14ac:dyDescent="0.25"/>
    <row r="28404" ht="13.8" x14ac:dyDescent="0.25"/>
    <row r="28405" ht="13.8" x14ac:dyDescent="0.25"/>
    <row r="28406" ht="13.8" x14ac:dyDescent="0.25"/>
    <row r="28407" ht="13.8" x14ac:dyDescent="0.25"/>
    <row r="28408" ht="13.8" x14ac:dyDescent="0.25"/>
    <row r="28409" ht="13.8" x14ac:dyDescent="0.25"/>
    <row r="28410" ht="13.8" x14ac:dyDescent="0.25"/>
    <row r="28411" ht="13.8" x14ac:dyDescent="0.25"/>
    <row r="28412" ht="13.8" x14ac:dyDescent="0.25"/>
    <row r="28413" ht="13.8" x14ac:dyDescent="0.25"/>
    <row r="28414" ht="13.8" x14ac:dyDescent="0.25"/>
    <row r="28415" ht="13.8" x14ac:dyDescent="0.25"/>
    <row r="28416" ht="13.8" x14ac:dyDescent="0.25"/>
    <row r="28417" ht="13.8" x14ac:dyDescent="0.25"/>
    <row r="28418" ht="13.8" x14ac:dyDescent="0.25"/>
    <row r="28419" ht="13.8" x14ac:dyDescent="0.25"/>
    <row r="28420" ht="13.8" x14ac:dyDescent="0.25"/>
    <row r="28421" ht="13.8" x14ac:dyDescent="0.25"/>
    <row r="28422" ht="13.8" x14ac:dyDescent="0.25"/>
    <row r="28423" ht="13.8" x14ac:dyDescent="0.25"/>
    <row r="28424" ht="13.8" x14ac:dyDescent="0.25"/>
    <row r="28425" ht="13.8" x14ac:dyDescent="0.25"/>
    <row r="28426" ht="13.8" x14ac:dyDescent="0.25"/>
    <row r="28427" ht="13.8" x14ac:dyDescent="0.25"/>
    <row r="28428" ht="13.8" x14ac:dyDescent="0.25"/>
    <row r="28429" ht="13.8" x14ac:dyDescent="0.25"/>
    <row r="28430" ht="13.8" x14ac:dyDescent="0.25"/>
    <row r="28431" ht="13.8" x14ac:dyDescent="0.25"/>
    <row r="28432" ht="13.8" x14ac:dyDescent="0.25"/>
    <row r="28433" ht="13.8" x14ac:dyDescent="0.25"/>
    <row r="28434" ht="13.8" x14ac:dyDescent="0.25"/>
    <row r="28435" ht="13.8" x14ac:dyDescent="0.25"/>
    <row r="28436" ht="13.8" x14ac:dyDescent="0.25"/>
    <row r="28437" ht="13.8" x14ac:dyDescent="0.25"/>
    <row r="28438" ht="13.8" x14ac:dyDescent="0.25"/>
    <row r="28439" ht="13.8" x14ac:dyDescent="0.25"/>
    <row r="28440" ht="13.8" x14ac:dyDescent="0.25"/>
    <row r="28441" ht="13.8" x14ac:dyDescent="0.25"/>
    <row r="28442" ht="13.8" x14ac:dyDescent="0.25"/>
    <row r="28443" ht="13.8" x14ac:dyDescent="0.25"/>
    <row r="28444" ht="13.8" x14ac:dyDescent="0.25"/>
    <row r="28445" ht="13.8" x14ac:dyDescent="0.25"/>
    <row r="28446" ht="13.8" x14ac:dyDescent="0.25"/>
    <row r="28447" ht="13.8" x14ac:dyDescent="0.25"/>
    <row r="28448" ht="13.8" x14ac:dyDescent="0.25"/>
    <row r="28449" ht="13.8" x14ac:dyDescent="0.25"/>
    <row r="28450" ht="13.8" x14ac:dyDescent="0.25"/>
    <row r="28451" ht="13.8" x14ac:dyDescent="0.25"/>
    <row r="28452" ht="13.8" x14ac:dyDescent="0.25"/>
    <row r="28453" ht="13.8" x14ac:dyDescent="0.25"/>
    <row r="28454" ht="13.8" x14ac:dyDescent="0.25"/>
    <row r="28455" ht="13.8" x14ac:dyDescent="0.25"/>
    <row r="28456" ht="13.8" x14ac:dyDescent="0.25"/>
    <row r="28457" ht="13.8" x14ac:dyDescent="0.25"/>
    <row r="28458" ht="13.8" x14ac:dyDescent="0.25"/>
    <row r="28459" ht="13.8" x14ac:dyDescent="0.25"/>
    <row r="28460" ht="13.8" x14ac:dyDescent="0.25"/>
    <row r="28461" ht="13.8" x14ac:dyDescent="0.25"/>
    <row r="28462" ht="13.8" x14ac:dyDescent="0.25"/>
    <row r="28463" ht="13.8" x14ac:dyDescent="0.25"/>
    <row r="28464" ht="13.8" x14ac:dyDescent="0.25"/>
    <row r="28465" ht="13.8" x14ac:dyDescent="0.25"/>
    <row r="28466" ht="13.8" x14ac:dyDescent="0.25"/>
    <row r="28467" ht="13.8" x14ac:dyDescent="0.25"/>
    <row r="28468" ht="13.8" x14ac:dyDescent="0.25"/>
    <row r="28469" ht="13.8" x14ac:dyDescent="0.25"/>
    <row r="28470" ht="13.8" x14ac:dyDescent="0.25"/>
    <row r="28471" ht="13.8" x14ac:dyDescent="0.25"/>
    <row r="28472" ht="13.8" x14ac:dyDescent="0.25"/>
    <row r="28473" ht="13.8" x14ac:dyDescent="0.25"/>
    <row r="28474" ht="13.8" x14ac:dyDescent="0.25"/>
    <row r="28475" ht="13.8" x14ac:dyDescent="0.25"/>
    <row r="28476" ht="13.8" x14ac:dyDescent="0.25"/>
    <row r="28477" ht="13.8" x14ac:dyDescent="0.25"/>
    <row r="28478" ht="13.8" x14ac:dyDescent="0.25"/>
    <row r="28479" ht="13.8" x14ac:dyDescent="0.25"/>
    <row r="28480" ht="13.8" x14ac:dyDescent="0.25"/>
    <row r="28481" ht="13.8" x14ac:dyDescent="0.25"/>
    <row r="28482" ht="13.8" x14ac:dyDescent="0.25"/>
    <row r="28483" ht="13.8" x14ac:dyDescent="0.25"/>
    <row r="28484" ht="13.8" x14ac:dyDescent="0.25"/>
    <row r="28485" ht="13.8" x14ac:dyDescent="0.25"/>
    <row r="28486" ht="13.8" x14ac:dyDescent="0.25"/>
    <row r="28487" ht="13.8" x14ac:dyDescent="0.25"/>
    <row r="28488" ht="13.8" x14ac:dyDescent="0.25"/>
    <row r="28489" ht="13.8" x14ac:dyDescent="0.25"/>
    <row r="28490" ht="13.8" x14ac:dyDescent="0.25"/>
    <row r="28491" ht="13.8" x14ac:dyDescent="0.25"/>
    <row r="28492" ht="13.8" x14ac:dyDescent="0.25"/>
    <row r="28493" ht="13.8" x14ac:dyDescent="0.25"/>
    <row r="28494" ht="13.8" x14ac:dyDescent="0.25"/>
    <row r="28495" ht="13.8" x14ac:dyDescent="0.25"/>
    <row r="28496" ht="13.8" x14ac:dyDescent="0.25"/>
    <row r="28497" ht="13.8" x14ac:dyDescent="0.25"/>
    <row r="28498" ht="13.8" x14ac:dyDescent="0.25"/>
    <row r="28499" ht="13.8" x14ac:dyDescent="0.25"/>
    <row r="28500" ht="13.8" x14ac:dyDescent="0.25"/>
    <row r="28501" ht="13.8" x14ac:dyDescent="0.25"/>
    <row r="28502" ht="13.8" x14ac:dyDescent="0.25"/>
    <row r="28503" ht="13.8" x14ac:dyDescent="0.25"/>
    <row r="28504" ht="13.8" x14ac:dyDescent="0.25"/>
    <row r="28505" ht="13.8" x14ac:dyDescent="0.25"/>
    <row r="28506" ht="13.8" x14ac:dyDescent="0.25"/>
    <row r="28507" ht="13.8" x14ac:dyDescent="0.25"/>
    <row r="28508" ht="13.8" x14ac:dyDescent="0.25"/>
    <row r="28509" ht="13.8" x14ac:dyDescent="0.25"/>
    <row r="28510" ht="13.8" x14ac:dyDescent="0.25"/>
    <row r="28511" ht="13.8" x14ac:dyDescent="0.25"/>
    <row r="28512" ht="13.8" x14ac:dyDescent="0.25"/>
    <row r="28513" ht="13.8" x14ac:dyDescent="0.25"/>
    <row r="28514" ht="13.8" x14ac:dyDescent="0.25"/>
    <row r="28515" ht="13.8" x14ac:dyDescent="0.25"/>
    <row r="28516" ht="13.8" x14ac:dyDescent="0.25"/>
    <row r="28517" ht="13.8" x14ac:dyDescent="0.25"/>
    <row r="28518" ht="13.8" x14ac:dyDescent="0.25"/>
    <row r="28519" ht="13.8" x14ac:dyDescent="0.25"/>
    <row r="28520" ht="13.8" x14ac:dyDescent="0.25"/>
    <row r="28521" ht="13.8" x14ac:dyDescent="0.25"/>
    <row r="28522" ht="13.8" x14ac:dyDescent="0.25"/>
    <row r="28523" ht="13.8" x14ac:dyDescent="0.25"/>
    <row r="28524" ht="13.8" x14ac:dyDescent="0.25"/>
    <row r="28525" ht="13.8" x14ac:dyDescent="0.25"/>
    <row r="28526" ht="13.8" x14ac:dyDescent="0.25"/>
    <row r="28527" ht="13.8" x14ac:dyDescent="0.25"/>
    <row r="28528" ht="13.8" x14ac:dyDescent="0.25"/>
    <row r="28529" ht="13.8" x14ac:dyDescent="0.25"/>
    <row r="28530" ht="13.8" x14ac:dyDescent="0.25"/>
    <row r="28531" ht="13.8" x14ac:dyDescent="0.25"/>
    <row r="28532" ht="13.8" x14ac:dyDescent="0.25"/>
    <row r="28533" ht="13.8" x14ac:dyDescent="0.25"/>
    <row r="28534" ht="13.8" x14ac:dyDescent="0.25"/>
    <row r="28535" ht="13.8" x14ac:dyDescent="0.25"/>
    <row r="28536" ht="13.8" x14ac:dyDescent="0.25"/>
    <row r="28537" ht="13.8" x14ac:dyDescent="0.25"/>
    <row r="28538" ht="13.8" x14ac:dyDescent="0.25"/>
    <row r="28539" ht="13.8" x14ac:dyDescent="0.25"/>
    <row r="28540" ht="13.8" x14ac:dyDescent="0.25"/>
    <row r="28541" ht="13.8" x14ac:dyDescent="0.25"/>
    <row r="28542" ht="13.8" x14ac:dyDescent="0.25"/>
    <row r="28543" ht="13.8" x14ac:dyDescent="0.25"/>
    <row r="28544" ht="13.8" x14ac:dyDescent="0.25"/>
    <row r="28545" ht="13.8" x14ac:dyDescent="0.25"/>
    <row r="28546" ht="13.8" x14ac:dyDescent="0.25"/>
    <row r="28547" ht="13.8" x14ac:dyDescent="0.25"/>
    <row r="28548" ht="13.8" x14ac:dyDescent="0.25"/>
    <row r="28549" ht="13.8" x14ac:dyDescent="0.25"/>
    <row r="28550" ht="13.8" x14ac:dyDescent="0.25"/>
    <row r="28551" ht="13.8" x14ac:dyDescent="0.25"/>
    <row r="28552" ht="13.8" x14ac:dyDescent="0.25"/>
    <row r="28553" ht="13.8" x14ac:dyDescent="0.25"/>
    <row r="28554" ht="13.8" x14ac:dyDescent="0.25"/>
    <row r="28555" ht="13.8" x14ac:dyDescent="0.25"/>
    <row r="28556" ht="13.8" x14ac:dyDescent="0.25"/>
    <row r="28557" ht="13.8" x14ac:dyDescent="0.25"/>
    <row r="28558" ht="13.8" x14ac:dyDescent="0.25"/>
    <row r="28559" ht="13.8" x14ac:dyDescent="0.25"/>
    <row r="28560" ht="13.8" x14ac:dyDescent="0.25"/>
    <row r="28561" ht="13.8" x14ac:dyDescent="0.25"/>
    <row r="28562" ht="13.8" x14ac:dyDescent="0.25"/>
    <row r="28563" ht="13.8" x14ac:dyDescent="0.25"/>
    <row r="28564" ht="13.8" x14ac:dyDescent="0.25"/>
    <row r="28565" ht="13.8" x14ac:dyDescent="0.25"/>
    <row r="28566" ht="13.8" x14ac:dyDescent="0.25"/>
    <row r="28567" ht="13.8" x14ac:dyDescent="0.25"/>
    <row r="28568" ht="13.8" x14ac:dyDescent="0.25"/>
    <row r="28569" ht="13.8" x14ac:dyDescent="0.25"/>
    <row r="28570" ht="13.8" x14ac:dyDescent="0.25"/>
    <row r="28571" ht="13.8" x14ac:dyDescent="0.25"/>
    <row r="28572" ht="13.8" x14ac:dyDescent="0.25"/>
    <row r="28573" ht="13.8" x14ac:dyDescent="0.25"/>
    <row r="28574" ht="13.8" x14ac:dyDescent="0.25"/>
    <row r="28575" ht="13.8" x14ac:dyDescent="0.25"/>
    <row r="28576" ht="13.8" x14ac:dyDescent="0.25"/>
    <row r="28577" ht="13.8" x14ac:dyDescent="0.25"/>
    <row r="28578" ht="13.8" x14ac:dyDescent="0.25"/>
    <row r="28579" ht="13.8" x14ac:dyDescent="0.25"/>
    <row r="28580" ht="13.8" x14ac:dyDescent="0.25"/>
    <row r="28581" ht="13.8" x14ac:dyDescent="0.25"/>
    <row r="28582" ht="13.8" x14ac:dyDescent="0.25"/>
    <row r="28583" ht="13.8" x14ac:dyDescent="0.25"/>
    <row r="28584" ht="13.8" x14ac:dyDescent="0.25"/>
    <row r="28585" ht="13.8" x14ac:dyDescent="0.25"/>
    <row r="28586" ht="13.8" x14ac:dyDescent="0.25"/>
    <row r="28587" ht="13.8" x14ac:dyDescent="0.25"/>
    <row r="28588" ht="13.8" x14ac:dyDescent="0.25"/>
    <row r="28589" ht="13.8" x14ac:dyDescent="0.25"/>
    <row r="28590" ht="13.8" x14ac:dyDescent="0.25"/>
    <row r="28591" ht="13.8" x14ac:dyDescent="0.25"/>
    <row r="28592" ht="13.8" x14ac:dyDescent="0.25"/>
    <row r="28593" ht="13.8" x14ac:dyDescent="0.25"/>
    <row r="28594" ht="13.8" x14ac:dyDescent="0.25"/>
    <row r="28595" ht="13.8" x14ac:dyDescent="0.25"/>
    <row r="28596" ht="13.8" x14ac:dyDescent="0.25"/>
    <row r="28597" ht="13.8" x14ac:dyDescent="0.25"/>
    <row r="28598" ht="13.8" x14ac:dyDescent="0.25"/>
    <row r="28599" ht="13.8" x14ac:dyDescent="0.25"/>
    <row r="28600" ht="13.8" x14ac:dyDescent="0.25"/>
    <row r="28601" ht="13.8" x14ac:dyDescent="0.25"/>
    <row r="28602" ht="13.8" x14ac:dyDescent="0.25"/>
    <row r="28603" ht="13.8" x14ac:dyDescent="0.25"/>
    <row r="28604" ht="13.8" x14ac:dyDescent="0.25"/>
    <row r="28605" ht="13.8" x14ac:dyDescent="0.25"/>
    <row r="28606" ht="13.8" x14ac:dyDescent="0.25"/>
    <row r="28607" ht="13.8" x14ac:dyDescent="0.25"/>
    <row r="28608" ht="13.8" x14ac:dyDescent="0.25"/>
    <row r="28609" ht="13.8" x14ac:dyDescent="0.25"/>
    <row r="28610" ht="13.8" x14ac:dyDescent="0.25"/>
    <row r="28611" ht="13.8" x14ac:dyDescent="0.25"/>
    <row r="28612" ht="13.8" x14ac:dyDescent="0.25"/>
    <row r="28613" ht="13.8" x14ac:dyDescent="0.25"/>
    <row r="28614" ht="13.8" x14ac:dyDescent="0.25"/>
    <row r="28615" ht="13.8" x14ac:dyDescent="0.25"/>
    <row r="28616" ht="13.8" x14ac:dyDescent="0.25"/>
    <row r="28617" ht="13.8" x14ac:dyDescent="0.25"/>
    <row r="28618" ht="13.8" x14ac:dyDescent="0.25"/>
    <row r="28619" ht="13.8" x14ac:dyDescent="0.25"/>
    <row r="28620" ht="13.8" x14ac:dyDescent="0.25"/>
    <row r="28621" ht="13.8" x14ac:dyDescent="0.25"/>
    <row r="28622" ht="13.8" x14ac:dyDescent="0.25"/>
    <row r="28623" ht="13.8" x14ac:dyDescent="0.25"/>
    <row r="28624" ht="13.8" x14ac:dyDescent="0.25"/>
    <row r="28625" ht="13.8" x14ac:dyDescent="0.25"/>
    <row r="28626" ht="13.8" x14ac:dyDescent="0.25"/>
    <row r="28627" ht="13.8" x14ac:dyDescent="0.25"/>
    <row r="28628" ht="13.8" x14ac:dyDescent="0.25"/>
    <row r="28629" ht="13.8" x14ac:dyDescent="0.25"/>
    <row r="28630" ht="13.8" x14ac:dyDescent="0.25"/>
    <row r="28631" ht="13.8" x14ac:dyDescent="0.25"/>
    <row r="28632" ht="13.8" x14ac:dyDescent="0.25"/>
    <row r="28633" ht="13.8" x14ac:dyDescent="0.25"/>
    <row r="28634" ht="13.8" x14ac:dyDescent="0.25"/>
    <row r="28635" ht="13.8" x14ac:dyDescent="0.25"/>
    <row r="28636" ht="13.8" x14ac:dyDescent="0.25"/>
    <row r="28637" ht="13.8" x14ac:dyDescent="0.25"/>
    <row r="28638" ht="13.8" x14ac:dyDescent="0.25"/>
    <row r="28639" ht="13.8" x14ac:dyDescent="0.25"/>
    <row r="28640" ht="13.8" x14ac:dyDescent="0.25"/>
    <row r="28641" ht="13.8" x14ac:dyDescent="0.25"/>
    <row r="28642" ht="13.8" x14ac:dyDescent="0.25"/>
    <row r="28643" ht="13.8" x14ac:dyDescent="0.25"/>
    <row r="28644" ht="13.8" x14ac:dyDescent="0.25"/>
    <row r="28645" ht="13.8" x14ac:dyDescent="0.25"/>
    <row r="28646" ht="13.8" x14ac:dyDescent="0.25"/>
    <row r="28647" ht="13.8" x14ac:dyDescent="0.25"/>
    <row r="28648" ht="13.8" x14ac:dyDescent="0.25"/>
    <row r="28649" ht="13.8" x14ac:dyDescent="0.25"/>
    <row r="28650" ht="13.8" x14ac:dyDescent="0.25"/>
    <row r="28651" ht="13.8" x14ac:dyDescent="0.25"/>
    <row r="28652" ht="13.8" x14ac:dyDescent="0.25"/>
    <row r="28653" ht="13.8" x14ac:dyDescent="0.25"/>
    <row r="28654" ht="13.8" x14ac:dyDescent="0.25"/>
    <row r="28655" ht="13.8" x14ac:dyDescent="0.25"/>
    <row r="28656" ht="13.8" x14ac:dyDescent="0.25"/>
    <row r="28657" ht="13.8" x14ac:dyDescent="0.25"/>
    <row r="28658" ht="13.8" x14ac:dyDescent="0.25"/>
    <row r="28659" ht="13.8" x14ac:dyDescent="0.25"/>
    <row r="28660" ht="13.8" x14ac:dyDescent="0.25"/>
    <row r="28661" ht="13.8" x14ac:dyDescent="0.25"/>
    <row r="28662" ht="13.8" x14ac:dyDescent="0.25"/>
    <row r="28663" ht="13.8" x14ac:dyDescent="0.25"/>
    <row r="28664" ht="13.8" x14ac:dyDescent="0.25"/>
    <row r="28665" ht="13.8" x14ac:dyDescent="0.25"/>
    <row r="28666" ht="13.8" x14ac:dyDescent="0.25"/>
    <row r="28667" ht="13.8" x14ac:dyDescent="0.25"/>
    <row r="28668" ht="13.8" x14ac:dyDescent="0.25"/>
    <row r="28669" ht="13.8" x14ac:dyDescent="0.25"/>
    <row r="28670" ht="13.8" x14ac:dyDescent="0.25"/>
    <row r="28671" ht="13.8" x14ac:dyDescent="0.25"/>
    <row r="28672" ht="13.8" x14ac:dyDescent="0.25"/>
    <row r="28673" ht="13.8" x14ac:dyDescent="0.25"/>
    <row r="28674" ht="13.8" x14ac:dyDescent="0.25"/>
    <row r="28675" ht="13.8" x14ac:dyDescent="0.25"/>
    <row r="28676" ht="13.8" x14ac:dyDescent="0.25"/>
    <row r="28677" ht="13.8" x14ac:dyDescent="0.25"/>
    <row r="28678" ht="13.8" x14ac:dyDescent="0.25"/>
    <row r="28679" ht="13.8" x14ac:dyDescent="0.25"/>
    <row r="28680" ht="13.8" x14ac:dyDescent="0.25"/>
    <row r="28681" ht="13.8" x14ac:dyDescent="0.25"/>
    <row r="28682" ht="13.8" x14ac:dyDescent="0.25"/>
    <row r="28683" ht="13.8" x14ac:dyDescent="0.25"/>
    <row r="28684" ht="13.8" x14ac:dyDescent="0.25"/>
    <row r="28685" ht="13.8" x14ac:dyDescent="0.25"/>
    <row r="28686" ht="13.8" x14ac:dyDescent="0.25"/>
    <row r="28687" ht="13.8" x14ac:dyDescent="0.25"/>
    <row r="28688" ht="13.8" x14ac:dyDescent="0.25"/>
    <row r="28689" ht="13.8" x14ac:dyDescent="0.25"/>
    <row r="28690" ht="13.8" x14ac:dyDescent="0.25"/>
    <row r="28691" ht="13.8" x14ac:dyDescent="0.25"/>
    <row r="28692" ht="13.8" x14ac:dyDescent="0.25"/>
    <row r="28693" ht="13.8" x14ac:dyDescent="0.25"/>
    <row r="28694" ht="13.8" x14ac:dyDescent="0.25"/>
    <row r="28695" ht="13.8" x14ac:dyDescent="0.25"/>
    <row r="28696" ht="13.8" x14ac:dyDescent="0.25"/>
    <row r="28697" ht="13.8" x14ac:dyDescent="0.25"/>
    <row r="28698" ht="13.8" x14ac:dyDescent="0.25"/>
    <row r="28699" ht="13.8" x14ac:dyDescent="0.25"/>
    <row r="28700" ht="13.8" x14ac:dyDescent="0.25"/>
    <row r="28701" ht="13.8" x14ac:dyDescent="0.25"/>
    <row r="28702" ht="13.8" x14ac:dyDescent="0.25"/>
    <row r="28703" ht="13.8" x14ac:dyDescent="0.25"/>
    <row r="28704" ht="13.8" x14ac:dyDescent="0.25"/>
    <row r="28705" ht="13.8" x14ac:dyDescent="0.25"/>
    <row r="28706" ht="13.8" x14ac:dyDescent="0.25"/>
    <row r="28707" ht="13.8" x14ac:dyDescent="0.25"/>
    <row r="28708" ht="13.8" x14ac:dyDescent="0.25"/>
    <row r="28709" ht="13.8" x14ac:dyDescent="0.25"/>
    <row r="28710" ht="13.8" x14ac:dyDescent="0.25"/>
    <row r="28711" ht="13.8" x14ac:dyDescent="0.25"/>
    <row r="28712" ht="13.8" x14ac:dyDescent="0.25"/>
    <row r="28713" ht="13.8" x14ac:dyDescent="0.25"/>
    <row r="28714" ht="13.8" x14ac:dyDescent="0.25"/>
    <row r="28715" ht="13.8" x14ac:dyDescent="0.25"/>
    <row r="28716" ht="13.8" x14ac:dyDescent="0.25"/>
    <row r="28717" ht="13.8" x14ac:dyDescent="0.25"/>
    <row r="28718" ht="13.8" x14ac:dyDescent="0.25"/>
    <row r="28719" ht="13.8" x14ac:dyDescent="0.25"/>
    <row r="28720" ht="13.8" x14ac:dyDescent="0.25"/>
    <row r="28721" ht="13.8" x14ac:dyDescent="0.25"/>
    <row r="28722" ht="13.8" x14ac:dyDescent="0.25"/>
    <row r="28723" ht="13.8" x14ac:dyDescent="0.25"/>
    <row r="28724" ht="13.8" x14ac:dyDescent="0.25"/>
    <row r="28725" ht="13.8" x14ac:dyDescent="0.25"/>
    <row r="28726" ht="13.8" x14ac:dyDescent="0.25"/>
    <row r="28727" ht="13.8" x14ac:dyDescent="0.25"/>
    <row r="28728" ht="13.8" x14ac:dyDescent="0.25"/>
    <row r="28729" ht="13.8" x14ac:dyDescent="0.25"/>
    <row r="28730" ht="13.8" x14ac:dyDescent="0.25"/>
    <row r="28731" ht="13.8" x14ac:dyDescent="0.25"/>
    <row r="28732" ht="13.8" x14ac:dyDescent="0.25"/>
    <row r="28733" ht="13.8" x14ac:dyDescent="0.25"/>
    <row r="28734" ht="13.8" x14ac:dyDescent="0.25"/>
    <row r="28735" ht="13.8" x14ac:dyDescent="0.25"/>
    <row r="28736" ht="13.8" x14ac:dyDescent="0.25"/>
    <row r="28737" ht="13.8" x14ac:dyDescent="0.25"/>
    <row r="28738" ht="13.8" x14ac:dyDescent="0.25"/>
    <row r="28739" ht="13.8" x14ac:dyDescent="0.25"/>
    <row r="28740" ht="13.8" x14ac:dyDescent="0.25"/>
    <row r="28741" ht="13.8" x14ac:dyDescent="0.25"/>
    <row r="28742" ht="13.8" x14ac:dyDescent="0.25"/>
    <row r="28743" ht="13.8" x14ac:dyDescent="0.25"/>
    <row r="28744" ht="13.8" x14ac:dyDescent="0.25"/>
    <row r="28745" ht="13.8" x14ac:dyDescent="0.25"/>
    <row r="28746" ht="13.8" x14ac:dyDescent="0.25"/>
    <row r="28747" ht="13.8" x14ac:dyDescent="0.25"/>
    <row r="28748" ht="13.8" x14ac:dyDescent="0.25"/>
    <row r="28749" ht="13.8" x14ac:dyDescent="0.25"/>
    <row r="28750" ht="13.8" x14ac:dyDescent="0.25"/>
    <row r="28751" ht="13.8" x14ac:dyDescent="0.25"/>
    <row r="28752" ht="13.8" x14ac:dyDescent="0.25"/>
    <row r="28753" ht="13.8" x14ac:dyDescent="0.25"/>
    <row r="28754" ht="13.8" x14ac:dyDescent="0.25"/>
    <row r="28755" ht="13.8" x14ac:dyDescent="0.25"/>
    <row r="28756" ht="13.8" x14ac:dyDescent="0.25"/>
    <row r="28757" ht="13.8" x14ac:dyDescent="0.25"/>
    <row r="28758" ht="13.8" x14ac:dyDescent="0.25"/>
    <row r="28759" ht="13.8" x14ac:dyDescent="0.25"/>
    <row r="28760" ht="13.8" x14ac:dyDescent="0.25"/>
    <row r="28761" ht="13.8" x14ac:dyDescent="0.25"/>
    <row r="28762" ht="13.8" x14ac:dyDescent="0.25"/>
    <row r="28763" ht="13.8" x14ac:dyDescent="0.25"/>
    <row r="28764" ht="13.8" x14ac:dyDescent="0.25"/>
    <row r="28765" ht="13.8" x14ac:dyDescent="0.25"/>
    <row r="28766" ht="13.8" x14ac:dyDescent="0.25"/>
    <row r="28767" ht="13.8" x14ac:dyDescent="0.25"/>
    <row r="28768" ht="13.8" x14ac:dyDescent="0.25"/>
    <row r="28769" ht="13.8" x14ac:dyDescent="0.25"/>
    <row r="28770" ht="13.8" x14ac:dyDescent="0.25"/>
    <row r="28771" ht="13.8" x14ac:dyDescent="0.25"/>
    <row r="28772" ht="13.8" x14ac:dyDescent="0.25"/>
    <row r="28773" ht="13.8" x14ac:dyDescent="0.25"/>
    <row r="28774" ht="13.8" x14ac:dyDescent="0.25"/>
    <row r="28775" ht="13.8" x14ac:dyDescent="0.25"/>
    <row r="28776" ht="13.8" x14ac:dyDescent="0.25"/>
    <row r="28777" ht="13.8" x14ac:dyDescent="0.25"/>
    <row r="28778" ht="13.8" x14ac:dyDescent="0.25"/>
    <row r="28779" ht="13.8" x14ac:dyDescent="0.25"/>
    <row r="28780" ht="13.8" x14ac:dyDescent="0.25"/>
    <row r="28781" ht="13.8" x14ac:dyDescent="0.25"/>
    <row r="28782" ht="13.8" x14ac:dyDescent="0.25"/>
    <row r="28783" ht="13.8" x14ac:dyDescent="0.25"/>
    <row r="28784" ht="13.8" x14ac:dyDescent="0.25"/>
    <row r="28785" ht="13.8" x14ac:dyDescent="0.25"/>
    <row r="28786" ht="13.8" x14ac:dyDescent="0.25"/>
    <row r="28787" ht="13.8" x14ac:dyDescent="0.25"/>
    <row r="28788" ht="13.8" x14ac:dyDescent="0.25"/>
    <row r="28789" ht="13.8" x14ac:dyDescent="0.25"/>
    <row r="28790" ht="13.8" x14ac:dyDescent="0.25"/>
    <row r="28791" ht="13.8" x14ac:dyDescent="0.25"/>
    <row r="28792" ht="13.8" x14ac:dyDescent="0.25"/>
    <row r="28793" ht="13.8" x14ac:dyDescent="0.25"/>
    <row r="28794" ht="13.8" x14ac:dyDescent="0.25"/>
    <row r="28795" ht="13.8" x14ac:dyDescent="0.25"/>
    <row r="28796" ht="13.8" x14ac:dyDescent="0.25"/>
    <row r="28797" ht="13.8" x14ac:dyDescent="0.25"/>
    <row r="28798" ht="13.8" x14ac:dyDescent="0.25"/>
    <row r="28799" ht="13.8" x14ac:dyDescent="0.25"/>
    <row r="28800" ht="13.8" x14ac:dyDescent="0.25"/>
    <row r="28801" ht="13.8" x14ac:dyDescent="0.25"/>
    <row r="28802" ht="13.8" x14ac:dyDescent="0.25"/>
    <row r="28803" ht="13.8" x14ac:dyDescent="0.25"/>
    <row r="28804" ht="13.8" x14ac:dyDescent="0.25"/>
    <row r="28805" ht="13.8" x14ac:dyDescent="0.25"/>
    <row r="28806" ht="13.8" x14ac:dyDescent="0.25"/>
    <row r="28807" ht="13.8" x14ac:dyDescent="0.25"/>
    <row r="28808" ht="13.8" x14ac:dyDescent="0.25"/>
    <row r="28809" ht="13.8" x14ac:dyDescent="0.25"/>
    <row r="28810" ht="13.8" x14ac:dyDescent="0.25"/>
    <row r="28811" ht="13.8" x14ac:dyDescent="0.25"/>
    <row r="28812" ht="13.8" x14ac:dyDescent="0.25"/>
    <row r="28813" ht="13.8" x14ac:dyDescent="0.25"/>
    <row r="28814" ht="13.8" x14ac:dyDescent="0.25"/>
    <row r="28815" ht="13.8" x14ac:dyDescent="0.25"/>
    <row r="28816" ht="13.8" x14ac:dyDescent="0.25"/>
    <row r="28817" ht="13.8" x14ac:dyDescent="0.25"/>
    <row r="28818" ht="13.8" x14ac:dyDescent="0.25"/>
    <row r="28819" ht="13.8" x14ac:dyDescent="0.25"/>
    <row r="28820" ht="13.8" x14ac:dyDescent="0.25"/>
    <row r="28821" ht="13.8" x14ac:dyDescent="0.25"/>
    <row r="28822" ht="13.8" x14ac:dyDescent="0.25"/>
    <row r="28823" ht="13.8" x14ac:dyDescent="0.25"/>
    <row r="28824" ht="13.8" x14ac:dyDescent="0.25"/>
    <row r="28825" ht="13.8" x14ac:dyDescent="0.25"/>
    <row r="28826" ht="13.8" x14ac:dyDescent="0.25"/>
    <row r="28827" ht="13.8" x14ac:dyDescent="0.25"/>
    <row r="28828" ht="13.8" x14ac:dyDescent="0.25"/>
    <row r="28829" ht="13.8" x14ac:dyDescent="0.25"/>
    <row r="28830" ht="13.8" x14ac:dyDescent="0.25"/>
    <row r="28831" ht="13.8" x14ac:dyDescent="0.25"/>
    <row r="28832" ht="13.8" x14ac:dyDescent="0.25"/>
    <row r="28833" ht="13.8" x14ac:dyDescent="0.25"/>
    <row r="28834" ht="13.8" x14ac:dyDescent="0.25"/>
    <row r="28835" ht="13.8" x14ac:dyDescent="0.25"/>
    <row r="28836" ht="13.8" x14ac:dyDescent="0.25"/>
    <row r="28837" ht="13.8" x14ac:dyDescent="0.25"/>
    <row r="28838" ht="13.8" x14ac:dyDescent="0.25"/>
    <row r="28839" ht="13.8" x14ac:dyDescent="0.25"/>
    <row r="28840" ht="13.8" x14ac:dyDescent="0.25"/>
    <row r="28841" ht="13.8" x14ac:dyDescent="0.25"/>
    <row r="28842" ht="13.8" x14ac:dyDescent="0.25"/>
    <row r="28843" ht="13.8" x14ac:dyDescent="0.25"/>
    <row r="28844" ht="13.8" x14ac:dyDescent="0.25"/>
    <row r="28845" ht="13.8" x14ac:dyDescent="0.25"/>
    <row r="28846" ht="13.8" x14ac:dyDescent="0.25"/>
    <row r="28847" ht="13.8" x14ac:dyDescent="0.25"/>
    <row r="28848" ht="13.8" x14ac:dyDescent="0.25"/>
    <row r="28849" ht="13.8" x14ac:dyDescent="0.25"/>
    <row r="28850" ht="13.8" x14ac:dyDescent="0.25"/>
    <row r="28851" ht="13.8" x14ac:dyDescent="0.25"/>
    <row r="28852" ht="13.8" x14ac:dyDescent="0.25"/>
    <row r="28853" ht="13.8" x14ac:dyDescent="0.25"/>
    <row r="28854" ht="13.8" x14ac:dyDescent="0.25"/>
    <row r="28855" ht="13.8" x14ac:dyDescent="0.25"/>
    <row r="28856" ht="13.8" x14ac:dyDescent="0.25"/>
    <row r="28857" ht="13.8" x14ac:dyDescent="0.25"/>
    <row r="28858" ht="13.8" x14ac:dyDescent="0.25"/>
    <row r="28859" ht="13.8" x14ac:dyDescent="0.25"/>
    <row r="28860" ht="13.8" x14ac:dyDescent="0.25"/>
    <row r="28861" ht="13.8" x14ac:dyDescent="0.25"/>
    <row r="28862" ht="13.8" x14ac:dyDescent="0.25"/>
    <row r="28863" ht="13.8" x14ac:dyDescent="0.25"/>
    <row r="28864" ht="13.8" x14ac:dyDescent="0.25"/>
    <row r="28865" ht="13.8" x14ac:dyDescent="0.25"/>
    <row r="28866" ht="13.8" x14ac:dyDescent="0.25"/>
    <row r="28867" ht="13.8" x14ac:dyDescent="0.25"/>
    <row r="28868" ht="13.8" x14ac:dyDescent="0.25"/>
    <row r="28869" ht="13.8" x14ac:dyDescent="0.25"/>
    <row r="28870" ht="13.8" x14ac:dyDescent="0.25"/>
    <row r="28871" ht="13.8" x14ac:dyDescent="0.25"/>
    <row r="28872" ht="13.8" x14ac:dyDescent="0.25"/>
    <row r="28873" ht="13.8" x14ac:dyDescent="0.25"/>
    <row r="28874" ht="13.8" x14ac:dyDescent="0.25"/>
    <row r="28875" ht="13.8" x14ac:dyDescent="0.25"/>
    <row r="28876" ht="13.8" x14ac:dyDescent="0.25"/>
    <row r="28877" ht="13.8" x14ac:dyDescent="0.25"/>
    <row r="28878" ht="13.8" x14ac:dyDescent="0.25"/>
    <row r="28879" ht="13.8" x14ac:dyDescent="0.25"/>
    <row r="28880" ht="13.8" x14ac:dyDescent="0.25"/>
    <row r="28881" ht="13.8" x14ac:dyDescent="0.25"/>
    <row r="28882" ht="13.8" x14ac:dyDescent="0.25"/>
    <row r="28883" ht="13.8" x14ac:dyDescent="0.25"/>
    <row r="28884" ht="13.8" x14ac:dyDescent="0.25"/>
    <row r="28885" ht="13.8" x14ac:dyDescent="0.25"/>
    <row r="28886" ht="13.8" x14ac:dyDescent="0.25"/>
    <row r="28887" ht="13.8" x14ac:dyDescent="0.25"/>
    <row r="28888" ht="13.8" x14ac:dyDescent="0.25"/>
    <row r="28889" ht="13.8" x14ac:dyDescent="0.25"/>
    <row r="28890" ht="13.8" x14ac:dyDescent="0.25"/>
    <row r="28891" ht="13.8" x14ac:dyDescent="0.25"/>
    <row r="28892" ht="13.8" x14ac:dyDescent="0.25"/>
    <row r="28893" ht="13.8" x14ac:dyDescent="0.25"/>
    <row r="28894" ht="13.8" x14ac:dyDescent="0.25"/>
    <row r="28895" ht="13.8" x14ac:dyDescent="0.25"/>
    <row r="28896" ht="13.8" x14ac:dyDescent="0.25"/>
    <row r="28897" ht="13.8" x14ac:dyDescent="0.25"/>
    <row r="28898" ht="13.8" x14ac:dyDescent="0.25"/>
    <row r="28899" ht="13.8" x14ac:dyDescent="0.25"/>
    <row r="28900" ht="13.8" x14ac:dyDescent="0.25"/>
    <row r="28901" ht="13.8" x14ac:dyDescent="0.25"/>
    <row r="28902" ht="13.8" x14ac:dyDescent="0.25"/>
    <row r="28903" ht="13.8" x14ac:dyDescent="0.25"/>
    <row r="28904" ht="13.8" x14ac:dyDescent="0.25"/>
    <row r="28905" ht="13.8" x14ac:dyDescent="0.25"/>
    <row r="28906" ht="13.8" x14ac:dyDescent="0.25"/>
    <row r="28907" ht="13.8" x14ac:dyDescent="0.25"/>
    <row r="28908" ht="13.8" x14ac:dyDescent="0.25"/>
    <row r="28909" ht="13.8" x14ac:dyDescent="0.25"/>
    <row r="28910" ht="13.8" x14ac:dyDescent="0.25"/>
    <row r="28911" ht="13.8" x14ac:dyDescent="0.25"/>
    <row r="28912" ht="13.8" x14ac:dyDescent="0.25"/>
    <row r="28913" ht="13.8" x14ac:dyDescent="0.25"/>
    <row r="28914" ht="13.8" x14ac:dyDescent="0.25"/>
    <row r="28915" ht="13.8" x14ac:dyDescent="0.25"/>
    <row r="28916" ht="13.8" x14ac:dyDescent="0.25"/>
    <row r="28917" ht="13.8" x14ac:dyDescent="0.25"/>
    <row r="28918" ht="13.8" x14ac:dyDescent="0.25"/>
    <row r="28919" ht="13.8" x14ac:dyDescent="0.25"/>
    <row r="28920" ht="13.8" x14ac:dyDescent="0.25"/>
    <row r="28921" ht="13.8" x14ac:dyDescent="0.25"/>
    <row r="28922" ht="13.8" x14ac:dyDescent="0.25"/>
    <row r="28923" ht="13.8" x14ac:dyDescent="0.25"/>
    <row r="28924" ht="13.8" x14ac:dyDescent="0.25"/>
    <row r="28925" ht="13.8" x14ac:dyDescent="0.25"/>
    <row r="28926" ht="13.8" x14ac:dyDescent="0.25"/>
    <row r="28927" ht="13.8" x14ac:dyDescent="0.25"/>
    <row r="28928" ht="13.8" x14ac:dyDescent="0.25"/>
    <row r="28929" ht="13.8" x14ac:dyDescent="0.25"/>
    <row r="28930" ht="13.8" x14ac:dyDescent="0.25"/>
    <row r="28931" ht="13.8" x14ac:dyDescent="0.25"/>
    <row r="28932" ht="13.8" x14ac:dyDescent="0.25"/>
    <row r="28933" ht="13.8" x14ac:dyDescent="0.25"/>
    <row r="28934" ht="13.8" x14ac:dyDescent="0.25"/>
    <row r="28935" ht="13.8" x14ac:dyDescent="0.25"/>
    <row r="28936" ht="13.8" x14ac:dyDescent="0.25"/>
    <row r="28937" ht="13.8" x14ac:dyDescent="0.25"/>
    <row r="28938" ht="13.8" x14ac:dyDescent="0.25"/>
    <row r="28939" ht="13.8" x14ac:dyDescent="0.25"/>
    <row r="28940" ht="13.8" x14ac:dyDescent="0.25"/>
    <row r="28941" ht="13.8" x14ac:dyDescent="0.25"/>
    <row r="28942" ht="13.8" x14ac:dyDescent="0.25"/>
    <row r="28943" ht="13.8" x14ac:dyDescent="0.25"/>
    <row r="28944" ht="13.8" x14ac:dyDescent="0.25"/>
    <row r="28945" ht="13.8" x14ac:dyDescent="0.25"/>
    <row r="28946" ht="13.8" x14ac:dyDescent="0.25"/>
    <row r="28947" ht="13.8" x14ac:dyDescent="0.25"/>
    <row r="28948" ht="13.8" x14ac:dyDescent="0.25"/>
    <row r="28949" ht="13.8" x14ac:dyDescent="0.25"/>
    <row r="28950" ht="13.8" x14ac:dyDescent="0.25"/>
    <row r="28951" ht="13.8" x14ac:dyDescent="0.25"/>
    <row r="28952" ht="13.8" x14ac:dyDescent="0.25"/>
    <row r="28953" ht="13.8" x14ac:dyDescent="0.25"/>
    <row r="28954" ht="13.8" x14ac:dyDescent="0.25"/>
    <row r="28955" ht="13.8" x14ac:dyDescent="0.25"/>
    <row r="28956" ht="13.8" x14ac:dyDescent="0.25"/>
    <row r="28957" ht="13.8" x14ac:dyDescent="0.25"/>
    <row r="28958" ht="13.8" x14ac:dyDescent="0.25"/>
    <row r="28959" ht="13.8" x14ac:dyDescent="0.25"/>
    <row r="28960" ht="13.8" x14ac:dyDescent="0.25"/>
    <row r="28961" ht="13.8" x14ac:dyDescent="0.25"/>
    <row r="28962" ht="13.8" x14ac:dyDescent="0.25"/>
    <row r="28963" ht="13.8" x14ac:dyDescent="0.25"/>
    <row r="28964" ht="13.8" x14ac:dyDescent="0.25"/>
    <row r="28965" ht="13.8" x14ac:dyDescent="0.25"/>
    <row r="28966" ht="13.8" x14ac:dyDescent="0.25"/>
    <row r="28967" ht="13.8" x14ac:dyDescent="0.25"/>
    <row r="28968" ht="13.8" x14ac:dyDescent="0.25"/>
    <row r="28969" ht="13.8" x14ac:dyDescent="0.25"/>
    <row r="28970" ht="13.8" x14ac:dyDescent="0.25"/>
    <row r="28971" ht="13.8" x14ac:dyDescent="0.25"/>
    <row r="28972" ht="13.8" x14ac:dyDescent="0.25"/>
    <row r="28973" ht="13.8" x14ac:dyDescent="0.25"/>
    <row r="28974" ht="13.8" x14ac:dyDescent="0.25"/>
    <row r="28975" ht="13.8" x14ac:dyDescent="0.25"/>
    <row r="28976" ht="13.8" x14ac:dyDescent="0.25"/>
    <row r="28977" ht="13.8" x14ac:dyDescent="0.25"/>
    <row r="28978" ht="13.8" x14ac:dyDescent="0.25"/>
    <row r="28979" ht="13.8" x14ac:dyDescent="0.25"/>
    <row r="28980" ht="13.8" x14ac:dyDescent="0.25"/>
    <row r="28981" ht="13.8" x14ac:dyDescent="0.25"/>
    <row r="28982" ht="13.8" x14ac:dyDescent="0.25"/>
    <row r="28983" ht="13.8" x14ac:dyDescent="0.25"/>
    <row r="28984" ht="13.8" x14ac:dyDescent="0.25"/>
    <row r="28985" ht="13.8" x14ac:dyDescent="0.25"/>
    <row r="28986" ht="13.8" x14ac:dyDescent="0.25"/>
    <row r="28987" ht="13.8" x14ac:dyDescent="0.25"/>
    <row r="28988" ht="13.8" x14ac:dyDescent="0.25"/>
    <row r="28989" ht="13.8" x14ac:dyDescent="0.25"/>
    <row r="28990" ht="13.8" x14ac:dyDescent="0.25"/>
    <row r="28991" ht="13.8" x14ac:dyDescent="0.25"/>
    <row r="28992" ht="13.8" x14ac:dyDescent="0.25"/>
    <row r="28993" ht="13.8" x14ac:dyDescent="0.25"/>
    <row r="28994" ht="13.8" x14ac:dyDescent="0.25"/>
    <row r="28995" ht="13.8" x14ac:dyDescent="0.25"/>
    <row r="28996" ht="13.8" x14ac:dyDescent="0.25"/>
    <row r="28997" ht="13.8" x14ac:dyDescent="0.25"/>
    <row r="28998" ht="13.8" x14ac:dyDescent="0.25"/>
    <row r="28999" ht="13.8" x14ac:dyDescent="0.25"/>
    <row r="29000" ht="13.8" x14ac:dyDescent="0.25"/>
    <row r="29001" ht="13.8" x14ac:dyDescent="0.25"/>
    <row r="29002" ht="13.8" x14ac:dyDescent="0.25"/>
    <row r="29003" ht="13.8" x14ac:dyDescent="0.25"/>
    <row r="29004" ht="13.8" x14ac:dyDescent="0.25"/>
    <row r="29005" ht="13.8" x14ac:dyDescent="0.25"/>
    <row r="29006" ht="13.8" x14ac:dyDescent="0.25"/>
    <row r="29007" ht="13.8" x14ac:dyDescent="0.25"/>
    <row r="29008" ht="13.8" x14ac:dyDescent="0.25"/>
    <row r="29009" ht="13.8" x14ac:dyDescent="0.25"/>
    <row r="29010" ht="13.8" x14ac:dyDescent="0.25"/>
    <row r="29011" ht="13.8" x14ac:dyDescent="0.25"/>
    <row r="29012" ht="13.8" x14ac:dyDescent="0.25"/>
    <row r="29013" ht="13.8" x14ac:dyDescent="0.25"/>
    <row r="29014" ht="13.8" x14ac:dyDescent="0.25"/>
    <row r="29015" ht="13.8" x14ac:dyDescent="0.25"/>
    <row r="29016" ht="13.8" x14ac:dyDescent="0.25"/>
    <row r="29017" ht="13.8" x14ac:dyDescent="0.25"/>
    <row r="29018" ht="13.8" x14ac:dyDescent="0.25"/>
    <row r="29019" ht="13.8" x14ac:dyDescent="0.25"/>
    <row r="29020" ht="13.8" x14ac:dyDescent="0.25"/>
    <row r="29021" ht="13.8" x14ac:dyDescent="0.25"/>
    <row r="29022" ht="13.8" x14ac:dyDescent="0.25"/>
    <row r="29023" ht="13.8" x14ac:dyDescent="0.25"/>
    <row r="29024" ht="13.8" x14ac:dyDescent="0.25"/>
    <row r="29025" ht="13.8" x14ac:dyDescent="0.25"/>
    <row r="29026" ht="13.8" x14ac:dyDescent="0.25"/>
    <row r="29027" ht="13.8" x14ac:dyDescent="0.25"/>
    <row r="29028" ht="13.8" x14ac:dyDescent="0.25"/>
    <row r="29029" ht="13.8" x14ac:dyDescent="0.25"/>
    <row r="29030" ht="13.8" x14ac:dyDescent="0.25"/>
    <row r="29031" ht="13.8" x14ac:dyDescent="0.25"/>
    <row r="29032" ht="13.8" x14ac:dyDescent="0.25"/>
    <row r="29033" ht="13.8" x14ac:dyDescent="0.25"/>
    <row r="29034" ht="13.8" x14ac:dyDescent="0.25"/>
    <row r="29035" ht="13.8" x14ac:dyDescent="0.25"/>
    <row r="29036" ht="13.8" x14ac:dyDescent="0.25"/>
    <row r="29037" ht="13.8" x14ac:dyDescent="0.25"/>
    <row r="29038" ht="13.8" x14ac:dyDescent="0.25"/>
    <row r="29039" ht="13.8" x14ac:dyDescent="0.25"/>
    <row r="29040" ht="13.8" x14ac:dyDescent="0.25"/>
    <row r="29041" ht="13.8" x14ac:dyDescent="0.25"/>
    <row r="29042" ht="13.8" x14ac:dyDescent="0.25"/>
    <row r="29043" ht="13.8" x14ac:dyDescent="0.25"/>
    <row r="29044" ht="13.8" x14ac:dyDescent="0.25"/>
    <row r="29045" ht="13.8" x14ac:dyDescent="0.25"/>
    <row r="29046" ht="13.8" x14ac:dyDescent="0.25"/>
    <row r="29047" ht="13.8" x14ac:dyDescent="0.25"/>
    <row r="29048" ht="13.8" x14ac:dyDescent="0.25"/>
    <row r="29049" ht="13.8" x14ac:dyDescent="0.25"/>
    <row r="29050" ht="13.8" x14ac:dyDescent="0.25"/>
    <row r="29051" ht="13.8" x14ac:dyDescent="0.25"/>
    <row r="29052" ht="13.8" x14ac:dyDescent="0.25"/>
    <row r="29053" ht="13.8" x14ac:dyDescent="0.25"/>
    <row r="29054" ht="13.8" x14ac:dyDescent="0.25"/>
    <row r="29055" ht="13.8" x14ac:dyDescent="0.25"/>
    <row r="29056" ht="13.8" x14ac:dyDescent="0.25"/>
    <row r="29057" ht="13.8" x14ac:dyDescent="0.25"/>
    <row r="29058" ht="13.8" x14ac:dyDescent="0.25"/>
    <row r="29059" ht="13.8" x14ac:dyDescent="0.25"/>
    <row r="29060" ht="13.8" x14ac:dyDescent="0.25"/>
    <row r="29061" ht="13.8" x14ac:dyDescent="0.25"/>
    <row r="29062" ht="13.8" x14ac:dyDescent="0.25"/>
    <row r="29063" ht="13.8" x14ac:dyDescent="0.25"/>
    <row r="29064" ht="13.8" x14ac:dyDescent="0.25"/>
    <row r="29065" ht="13.8" x14ac:dyDescent="0.25"/>
    <row r="29066" ht="13.8" x14ac:dyDescent="0.25"/>
    <row r="29067" ht="13.8" x14ac:dyDescent="0.25"/>
    <row r="29068" ht="13.8" x14ac:dyDescent="0.25"/>
    <row r="29069" ht="13.8" x14ac:dyDescent="0.25"/>
    <row r="29070" ht="13.8" x14ac:dyDescent="0.25"/>
    <row r="29071" ht="13.8" x14ac:dyDescent="0.25"/>
    <row r="29072" ht="13.8" x14ac:dyDescent="0.25"/>
    <row r="29073" ht="13.8" x14ac:dyDescent="0.25"/>
    <row r="29074" ht="13.8" x14ac:dyDescent="0.25"/>
    <row r="29075" ht="13.8" x14ac:dyDescent="0.25"/>
    <row r="29076" ht="13.8" x14ac:dyDescent="0.25"/>
    <row r="29077" ht="13.8" x14ac:dyDescent="0.25"/>
    <row r="29078" ht="13.8" x14ac:dyDescent="0.25"/>
    <row r="29079" ht="13.8" x14ac:dyDescent="0.25"/>
    <row r="29080" ht="13.8" x14ac:dyDescent="0.25"/>
    <row r="29081" ht="13.8" x14ac:dyDescent="0.25"/>
    <row r="29082" ht="13.8" x14ac:dyDescent="0.25"/>
    <row r="29083" ht="13.8" x14ac:dyDescent="0.25"/>
    <row r="29084" ht="13.8" x14ac:dyDescent="0.25"/>
    <row r="29085" ht="13.8" x14ac:dyDescent="0.25"/>
    <row r="29086" ht="13.8" x14ac:dyDescent="0.25"/>
    <row r="29087" ht="13.8" x14ac:dyDescent="0.25"/>
    <row r="29088" ht="13.8" x14ac:dyDescent="0.25"/>
    <row r="29089" ht="13.8" x14ac:dyDescent="0.25"/>
    <row r="29090" ht="13.8" x14ac:dyDescent="0.25"/>
    <row r="29091" ht="13.8" x14ac:dyDescent="0.25"/>
    <row r="29092" ht="13.8" x14ac:dyDescent="0.25"/>
    <row r="29093" ht="13.8" x14ac:dyDescent="0.25"/>
    <row r="29094" ht="13.8" x14ac:dyDescent="0.25"/>
    <row r="29095" ht="13.8" x14ac:dyDescent="0.25"/>
    <row r="29096" ht="13.8" x14ac:dyDescent="0.25"/>
    <row r="29097" ht="13.8" x14ac:dyDescent="0.25"/>
    <row r="29098" ht="13.8" x14ac:dyDescent="0.25"/>
    <row r="29099" ht="13.8" x14ac:dyDescent="0.25"/>
    <row r="29100" ht="13.8" x14ac:dyDescent="0.25"/>
    <row r="29101" ht="13.8" x14ac:dyDescent="0.25"/>
    <row r="29102" ht="13.8" x14ac:dyDescent="0.25"/>
    <row r="29103" ht="13.8" x14ac:dyDescent="0.25"/>
    <row r="29104" ht="13.8" x14ac:dyDescent="0.25"/>
    <row r="29105" ht="13.8" x14ac:dyDescent="0.25"/>
    <row r="29106" ht="13.8" x14ac:dyDescent="0.25"/>
    <row r="29107" ht="13.8" x14ac:dyDescent="0.25"/>
    <row r="29108" ht="13.8" x14ac:dyDescent="0.25"/>
    <row r="29109" ht="13.8" x14ac:dyDescent="0.25"/>
    <row r="29110" ht="13.8" x14ac:dyDescent="0.25"/>
    <row r="29111" ht="13.8" x14ac:dyDescent="0.25"/>
    <row r="29112" ht="13.8" x14ac:dyDescent="0.25"/>
    <row r="29113" ht="13.8" x14ac:dyDescent="0.25"/>
    <row r="29114" ht="13.8" x14ac:dyDescent="0.25"/>
    <row r="29115" ht="13.8" x14ac:dyDescent="0.25"/>
    <row r="29116" ht="13.8" x14ac:dyDescent="0.25"/>
    <row r="29117" ht="13.8" x14ac:dyDescent="0.25"/>
    <row r="29118" ht="13.8" x14ac:dyDescent="0.25"/>
    <row r="29119" ht="13.8" x14ac:dyDescent="0.25"/>
    <row r="29120" ht="13.8" x14ac:dyDescent="0.25"/>
    <row r="29121" ht="13.8" x14ac:dyDescent="0.25"/>
    <row r="29122" ht="13.8" x14ac:dyDescent="0.25"/>
    <row r="29123" ht="13.8" x14ac:dyDescent="0.25"/>
    <row r="29124" ht="13.8" x14ac:dyDescent="0.25"/>
    <row r="29125" ht="13.8" x14ac:dyDescent="0.25"/>
    <row r="29126" ht="13.8" x14ac:dyDescent="0.25"/>
    <row r="29127" ht="13.8" x14ac:dyDescent="0.25"/>
    <row r="29128" ht="13.8" x14ac:dyDescent="0.25"/>
    <row r="29129" ht="13.8" x14ac:dyDescent="0.25"/>
    <row r="29130" ht="13.8" x14ac:dyDescent="0.25"/>
    <row r="29131" ht="13.8" x14ac:dyDescent="0.25"/>
    <row r="29132" ht="13.8" x14ac:dyDescent="0.25"/>
    <row r="29133" ht="13.8" x14ac:dyDescent="0.25"/>
    <row r="29134" ht="13.8" x14ac:dyDescent="0.25"/>
    <row r="29135" ht="13.8" x14ac:dyDescent="0.25"/>
    <row r="29136" ht="13.8" x14ac:dyDescent="0.25"/>
    <row r="29137" ht="13.8" x14ac:dyDescent="0.25"/>
    <row r="29138" ht="13.8" x14ac:dyDescent="0.25"/>
    <row r="29139" ht="13.8" x14ac:dyDescent="0.25"/>
    <row r="29140" ht="13.8" x14ac:dyDescent="0.25"/>
    <row r="29141" ht="13.8" x14ac:dyDescent="0.25"/>
    <row r="29142" ht="13.8" x14ac:dyDescent="0.25"/>
    <row r="29143" ht="13.8" x14ac:dyDescent="0.25"/>
    <row r="29144" ht="13.8" x14ac:dyDescent="0.25"/>
    <row r="29145" ht="13.8" x14ac:dyDescent="0.25"/>
    <row r="29146" ht="13.8" x14ac:dyDescent="0.25"/>
    <row r="29147" ht="13.8" x14ac:dyDescent="0.25"/>
    <row r="29148" ht="13.8" x14ac:dyDescent="0.25"/>
    <row r="29149" ht="13.8" x14ac:dyDescent="0.25"/>
    <row r="29150" ht="13.8" x14ac:dyDescent="0.25"/>
    <row r="29151" ht="13.8" x14ac:dyDescent="0.25"/>
    <row r="29152" ht="13.8" x14ac:dyDescent="0.25"/>
    <row r="29153" ht="13.8" x14ac:dyDescent="0.25"/>
    <row r="29154" ht="13.8" x14ac:dyDescent="0.25"/>
    <row r="29155" ht="13.8" x14ac:dyDescent="0.25"/>
    <row r="29156" ht="13.8" x14ac:dyDescent="0.25"/>
    <row r="29157" ht="13.8" x14ac:dyDescent="0.25"/>
    <row r="29158" ht="13.8" x14ac:dyDescent="0.25"/>
    <row r="29159" ht="13.8" x14ac:dyDescent="0.25"/>
    <row r="29160" ht="13.8" x14ac:dyDescent="0.25"/>
    <row r="29161" ht="13.8" x14ac:dyDescent="0.25"/>
    <row r="29162" ht="13.8" x14ac:dyDescent="0.25"/>
    <row r="29163" ht="13.8" x14ac:dyDescent="0.25"/>
    <row r="29164" ht="13.8" x14ac:dyDescent="0.25"/>
    <row r="29165" ht="13.8" x14ac:dyDescent="0.25"/>
    <row r="29166" ht="13.8" x14ac:dyDescent="0.25"/>
    <row r="29167" ht="13.8" x14ac:dyDescent="0.25"/>
    <row r="29168" ht="13.8" x14ac:dyDescent="0.25"/>
    <row r="29169" ht="13.8" x14ac:dyDescent="0.25"/>
    <row r="29170" ht="13.8" x14ac:dyDescent="0.25"/>
    <row r="29171" ht="13.8" x14ac:dyDescent="0.25"/>
    <row r="29172" ht="13.8" x14ac:dyDescent="0.25"/>
    <row r="29173" ht="13.8" x14ac:dyDescent="0.25"/>
    <row r="29174" ht="13.8" x14ac:dyDescent="0.25"/>
    <row r="29175" ht="13.8" x14ac:dyDescent="0.25"/>
    <row r="29176" ht="13.8" x14ac:dyDescent="0.25"/>
    <row r="29177" ht="13.8" x14ac:dyDescent="0.25"/>
    <row r="29178" ht="13.8" x14ac:dyDescent="0.25"/>
    <row r="29179" ht="13.8" x14ac:dyDescent="0.25"/>
    <row r="29180" ht="13.8" x14ac:dyDescent="0.25"/>
    <row r="29181" ht="13.8" x14ac:dyDescent="0.25"/>
    <row r="29182" ht="13.8" x14ac:dyDescent="0.25"/>
    <row r="29183" ht="13.8" x14ac:dyDescent="0.25"/>
    <row r="29184" ht="13.8" x14ac:dyDescent="0.25"/>
    <row r="29185" ht="13.8" x14ac:dyDescent="0.25"/>
    <row r="29186" ht="13.8" x14ac:dyDescent="0.25"/>
    <row r="29187" ht="13.8" x14ac:dyDescent="0.25"/>
    <row r="29188" ht="13.8" x14ac:dyDescent="0.25"/>
    <row r="29189" ht="13.8" x14ac:dyDescent="0.25"/>
    <row r="29190" ht="13.8" x14ac:dyDescent="0.25"/>
    <row r="29191" ht="13.8" x14ac:dyDescent="0.25"/>
    <row r="29192" ht="13.8" x14ac:dyDescent="0.25"/>
    <row r="29193" ht="13.8" x14ac:dyDescent="0.25"/>
    <row r="29194" ht="13.8" x14ac:dyDescent="0.25"/>
    <row r="29195" ht="13.8" x14ac:dyDescent="0.25"/>
    <row r="29196" ht="13.8" x14ac:dyDescent="0.25"/>
    <row r="29197" ht="13.8" x14ac:dyDescent="0.25"/>
    <row r="29198" ht="13.8" x14ac:dyDescent="0.25"/>
    <row r="29199" ht="13.8" x14ac:dyDescent="0.25"/>
    <row r="29200" ht="13.8" x14ac:dyDescent="0.25"/>
    <row r="29201" ht="13.8" x14ac:dyDescent="0.25"/>
    <row r="29202" ht="13.8" x14ac:dyDescent="0.25"/>
    <row r="29203" ht="13.8" x14ac:dyDescent="0.25"/>
    <row r="29204" ht="13.8" x14ac:dyDescent="0.25"/>
    <row r="29205" ht="13.8" x14ac:dyDescent="0.25"/>
    <row r="29206" ht="13.8" x14ac:dyDescent="0.25"/>
    <row r="29207" ht="13.8" x14ac:dyDescent="0.25"/>
    <row r="29208" ht="13.8" x14ac:dyDescent="0.25"/>
    <row r="29209" ht="13.8" x14ac:dyDescent="0.25"/>
    <row r="29210" ht="13.8" x14ac:dyDescent="0.25"/>
    <row r="29211" ht="13.8" x14ac:dyDescent="0.25"/>
    <row r="29212" ht="13.8" x14ac:dyDescent="0.25"/>
    <row r="29213" ht="13.8" x14ac:dyDescent="0.25"/>
    <row r="29214" ht="13.8" x14ac:dyDescent="0.25"/>
    <row r="29215" ht="13.8" x14ac:dyDescent="0.25"/>
    <row r="29216" ht="13.8" x14ac:dyDescent="0.25"/>
    <row r="29217" ht="13.8" x14ac:dyDescent="0.25"/>
    <row r="29218" ht="13.8" x14ac:dyDescent="0.25"/>
    <row r="29219" ht="13.8" x14ac:dyDescent="0.25"/>
    <row r="29220" ht="13.8" x14ac:dyDescent="0.25"/>
    <row r="29221" ht="13.8" x14ac:dyDescent="0.25"/>
    <row r="29222" ht="13.8" x14ac:dyDescent="0.25"/>
    <row r="29223" ht="13.8" x14ac:dyDescent="0.25"/>
    <row r="29224" ht="13.8" x14ac:dyDescent="0.25"/>
    <row r="29225" ht="13.8" x14ac:dyDescent="0.25"/>
    <row r="29226" ht="13.8" x14ac:dyDescent="0.25"/>
    <row r="29227" ht="13.8" x14ac:dyDescent="0.25"/>
    <row r="29228" ht="13.8" x14ac:dyDescent="0.25"/>
    <row r="29229" ht="13.8" x14ac:dyDescent="0.25"/>
    <row r="29230" ht="13.8" x14ac:dyDescent="0.25"/>
    <row r="29231" ht="13.8" x14ac:dyDescent="0.25"/>
    <row r="29232" ht="13.8" x14ac:dyDescent="0.25"/>
    <row r="29233" ht="13.8" x14ac:dyDescent="0.25"/>
    <row r="29234" ht="13.8" x14ac:dyDescent="0.25"/>
    <row r="29235" ht="13.8" x14ac:dyDescent="0.25"/>
    <row r="29236" ht="13.8" x14ac:dyDescent="0.25"/>
    <row r="29237" ht="13.8" x14ac:dyDescent="0.25"/>
    <row r="29238" ht="13.8" x14ac:dyDescent="0.25"/>
    <row r="29239" ht="13.8" x14ac:dyDescent="0.25"/>
    <row r="29240" ht="13.8" x14ac:dyDescent="0.25"/>
    <row r="29241" ht="13.8" x14ac:dyDescent="0.25"/>
    <row r="29242" ht="13.8" x14ac:dyDescent="0.25"/>
    <row r="29243" ht="13.8" x14ac:dyDescent="0.25"/>
    <row r="29244" ht="13.8" x14ac:dyDescent="0.25"/>
    <row r="29245" ht="13.8" x14ac:dyDescent="0.25"/>
    <row r="29246" ht="13.8" x14ac:dyDescent="0.25"/>
    <row r="29247" ht="13.8" x14ac:dyDescent="0.25"/>
    <row r="29248" ht="13.8" x14ac:dyDescent="0.25"/>
    <row r="29249" ht="13.8" x14ac:dyDescent="0.25"/>
    <row r="29250" ht="13.8" x14ac:dyDescent="0.25"/>
    <row r="29251" ht="13.8" x14ac:dyDescent="0.25"/>
    <row r="29252" ht="13.8" x14ac:dyDescent="0.25"/>
    <row r="29253" ht="13.8" x14ac:dyDescent="0.25"/>
    <row r="29254" ht="13.8" x14ac:dyDescent="0.25"/>
    <row r="29255" ht="13.8" x14ac:dyDescent="0.25"/>
    <row r="29256" ht="13.8" x14ac:dyDescent="0.25"/>
    <row r="29257" ht="13.8" x14ac:dyDescent="0.25"/>
    <row r="29258" ht="13.8" x14ac:dyDescent="0.25"/>
    <row r="29259" ht="13.8" x14ac:dyDescent="0.25"/>
    <row r="29260" ht="13.8" x14ac:dyDescent="0.25"/>
    <row r="29261" ht="13.8" x14ac:dyDescent="0.25"/>
    <row r="29262" ht="13.8" x14ac:dyDescent="0.25"/>
    <row r="29263" ht="13.8" x14ac:dyDescent="0.25"/>
    <row r="29264" ht="13.8" x14ac:dyDescent="0.25"/>
    <row r="29265" ht="13.8" x14ac:dyDescent="0.25"/>
    <row r="29266" ht="13.8" x14ac:dyDescent="0.25"/>
    <row r="29267" ht="13.8" x14ac:dyDescent="0.25"/>
    <row r="29268" ht="13.8" x14ac:dyDescent="0.25"/>
    <row r="29269" ht="13.8" x14ac:dyDescent="0.25"/>
    <row r="29270" ht="13.8" x14ac:dyDescent="0.25"/>
    <row r="29271" ht="13.8" x14ac:dyDescent="0.25"/>
    <row r="29272" ht="13.8" x14ac:dyDescent="0.25"/>
    <row r="29273" ht="13.8" x14ac:dyDescent="0.25"/>
    <row r="29274" ht="13.8" x14ac:dyDescent="0.25"/>
    <row r="29275" ht="13.8" x14ac:dyDescent="0.25"/>
    <row r="29276" ht="13.8" x14ac:dyDescent="0.25"/>
    <row r="29277" ht="13.8" x14ac:dyDescent="0.25"/>
    <row r="29278" ht="13.8" x14ac:dyDescent="0.25"/>
    <row r="29279" ht="13.8" x14ac:dyDescent="0.25"/>
    <row r="29280" ht="13.8" x14ac:dyDescent="0.25"/>
    <row r="29281" ht="13.8" x14ac:dyDescent="0.25"/>
    <row r="29282" ht="13.8" x14ac:dyDescent="0.25"/>
    <row r="29283" ht="13.8" x14ac:dyDescent="0.25"/>
    <row r="29284" ht="13.8" x14ac:dyDescent="0.25"/>
    <row r="29285" ht="13.8" x14ac:dyDescent="0.25"/>
    <row r="29286" ht="13.8" x14ac:dyDescent="0.25"/>
    <row r="29287" ht="13.8" x14ac:dyDescent="0.25"/>
    <row r="29288" ht="13.8" x14ac:dyDescent="0.25"/>
    <row r="29289" ht="13.8" x14ac:dyDescent="0.25"/>
    <row r="29290" ht="13.8" x14ac:dyDescent="0.25"/>
    <row r="29291" ht="13.8" x14ac:dyDescent="0.25"/>
    <row r="29292" ht="13.8" x14ac:dyDescent="0.25"/>
    <row r="29293" ht="13.8" x14ac:dyDescent="0.25"/>
    <row r="29294" ht="13.8" x14ac:dyDescent="0.25"/>
    <row r="29295" ht="13.8" x14ac:dyDescent="0.25"/>
    <row r="29296" ht="13.8" x14ac:dyDescent="0.25"/>
    <row r="29297" ht="13.8" x14ac:dyDescent="0.25"/>
    <row r="29298" ht="13.8" x14ac:dyDescent="0.25"/>
    <row r="29299" ht="13.8" x14ac:dyDescent="0.25"/>
    <row r="29300" ht="13.8" x14ac:dyDescent="0.25"/>
    <row r="29301" ht="13.8" x14ac:dyDescent="0.25"/>
    <row r="29302" ht="13.8" x14ac:dyDescent="0.25"/>
    <row r="29303" ht="13.8" x14ac:dyDescent="0.25"/>
    <row r="29304" ht="13.8" x14ac:dyDescent="0.25"/>
    <row r="29305" ht="13.8" x14ac:dyDescent="0.25"/>
    <row r="29306" ht="13.8" x14ac:dyDescent="0.25"/>
    <row r="29307" ht="13.8" x14ac:dyDescent="0.25"/>
    <row r="29308" ht="13.8" x14ac:dyDescent="0.25"/>
    <row r="29309" ht="13.8" x14ac:dyDescent="0.25"/>
    <row r="29310" ht="13.8" x14ac:dyDescent="0.25"/>
    <row r="29311" ht="13.8" x14ac:dyDescent="0.25"/>
    <row r="29312" ht="13.8" x14ac:dyDescent="0.25"/>
    <row r="29313" ht="13.8" x14ac:dyDescent="0.25"/>
    <row r="29314" ht="13.8" x14ac:dyDescent="0.25"/>
    <row r="29315" ht="13.8" x14ac:dyDescent="0.25"/>
    <row r="29316" ht="13.8" x14ac:dyDescent="0.25"/>
    <row r="29317" ht="13.8" x14ac:dyDescent="0.25"/>
    <row r="29318" ht="13.8" x14ac:dyDescent="0.25"/>
    <row r="29319" ht="13.8" x14ac:dyDescent="0.25"/>
    <row r="29320" ht="13.8" x14ac:dyDescent="0.25"/>
    <row r="29321" ht="13.8" x14ac:dyDescent="0.25"/>
    <row r="29322" ht="13.8" x14ac:dyDescent="0.25"/>
    <row r="29323" ht="13.8" x14ac:dyDescent="0.25"/>
    <row r="29324" ht="13.8" x14ac:dyDescent="0.25"/>
    <row r="29325" ht="13.8" x14ac:dyDescent="0.25"/>
    <row r="29326" ht="13.8" x14ac:dyDescent="0.25"/>
    <row r="29327" ht="13.8" x14ac:dyDescent="0.25"/>
    <row r="29328" ht="13.8" x14ac:dyDescent="0.25"/>
    <row r="29329" ht="13.8" x14ac:dyDescent="0.25"/>
    <row r="29330" ht="13.8" x14ac:dyDescent="0.25"/>
    <row r="29331" ht="13.8" x14ac:dyDescent="0.25"/>
    <row r="29332" ht="13.8" x14ac:dyDescent="0.25"/>
    <row r="29333" ht="13.8" x14ac:dyDescent="0.25"/>
    <row r="29334" ht="13.8" x14ac:dyDescent="0.25"/>
    <row r="29335" ht="13.8" x14ac:dyDescent="0.25"/>
    <row r="29336" ht="13.8" x14ac:dyDescent="0.25"/>
    <row r="29337" ht="13.8" x14ac:dyDescent="0.25"/>
    <row r="29338" ht="13.8" x14ac:dyDescent="0.25"/>
    <row r="29339" ht="13.8" x14ac:dyDescent="0.25"/>
    <row r="29340" ht="13.8" x14ac:dyDescent="0.25"/>
    <row r="29341" ht="13.8" x14ac:dyDescent="0.25"/>
    <row r="29342" ht="13.8" x14ac:dyDescent="0.25"/>
    <row r="29343" ht="13.8" x14ac:dyDescent="0.25"/>
    <row r="29344" ht="13.8" x14ac:dyDescent="0.25"/>
    <row r="29345" ht="13.8" x14ac:dyDescent="0.25"/>
    <row r="29346" ht="13.8" x14ac:dyDescent="0.25"/>
    <row r="29347" ht="13.8" x14ac:dyDescent="0.25"/>
    <row r="29348" ht="13.8" x14ac:dyDescent="0.25"/>
    <row r="29349" ht="13.8" x14ac:dyDescent="0.25"/>
    <row r="29350" ht="13.8" x14ac:dyDescent="0.25"/>
    <row r="29351" ht="13.8" x14ac:dyDescent="0.25"/>
    <row r="29352" ht="13.8" x14ac:dyDescent="0.25"/>
    <row r="29353" ht="13.8" x14ac:dyDescent="0.25"/>
    <row r="29354" ht="13.8" x14ac:dyDescent="0.25"/>
    <row r="29355" ht="13.8" x14ac:dyDescent="0.25"/>
    <row r="29356" ht="13.8" x14ac:dyDescent="0.25"/>
    <row r="29357" ht="13.8" x14ac:dyDescent="0.25"/>
    <row r="29358" ht="13.8" x14ac:dyDescent="0.25"/>
    <row r="29359" ht="13.8" x14ac:dyDescent="0.25"/>
    <row r="29360" ht="13.8" x14ac:dyDescent="0.25"/>
    <row r="29361" ht="13.8" x14ac:dyDescent="0.25"/>
    <row r="29362" ht="13.8" x14ac:dyDescent="0.25"/>
    <row r="29363" ht="13.8" x14ac:dyDescent="0.25"/>
    <row r="29364" ht="13.8" x14ac:dyDescent="0.25"/>
    <row r="29365" ht="13.8" x14ac:dyDescent="0.25"/>
    <row r="29366" ht="13.8" x14ac:dyDescent="0.25"/>
    <row r="29367" ht="13.8" x14ac:dyDescent="0.25"/>
    <row r="29368" ht="13.8" x14ac:dyDescent="0.25"/>
    <row r="29369" ht="13.8" x14ac:dyDescent="0.25"/>
    <row r="29370" ht="13.8" x14ac:dyDescent="0.25"/>
    <row r="29371" ht="13.8" x14ac:dyDescent="0.25"/>
    <row r="29372" ht="13.8" x14ac:dyDescent="0.25"/>
    <row r="29373" ht="13.8" x14ac:dyDescent="0.25"/>
    <row r="29374" ht="13.8" x14ac:dyDescent="0.25"/>
    <row r="29375" ht="13.8" x14ac:dyDescent="0.25"/>
    <row r="29376" ht="13.8" x14ac:dyDescent="0.25"/>
    <row r="29377" ht="13.8" x14ac:dyDescent="0.25"/>
    <row r="29378" ht="13.8" x14ac:dyDescent="0.25"/>
    <row r="29379" ht="13.8" x14ac:dyDescent="0.25"/>
    <row r="29380" ht="13.8" x14ac:dyDescent="0.25"/>
    <row r="29381" ht="13.8" x14ac:dyDescent="0.25"/>
    <row r="29382" ht="13.8" x14ac:dyDescent="0.25"/>
    <row r="29383" ht="13.8" x14ac:dyDescent="0.25"/>
    <row r="29384" ht="13.8" x14ac:dyDescent="0.25"/>
    <row r="29385" ht="13.8" x14ac:dyDescent="0.25"/>
    <row r="29386" ht="13.8" x14ac:dyDescent="0.25"/>
    <row r="29387" ht="13.8" x14ac:dyDescent="0.25"/>
    <row r="29388" ht="13.8" x14ac:dyDescent="0.25"/>
    <row r="29389" ht="13.8" x14ac:dyDescent="0.25"/>
    <row r="29390" ht="13.8" x14ac:dyDescent="0.25"/>
    <row r="29391" ht="13.8" x14ac:dyDescent="0.25"/>
    <row r="29392" ht="13.8" x14ac:dyDescent="0.25"/>
    <row r="29393" ht="13.8" x14ac:dyDescent="0.25"/>
    <row r="29394" ht="13.8" x14ac:dyDescent="0.25"/>
    <row r="29395" ht="13.8" x14ac:dyDescent="0.25"/>
    <row r="29396" ht="13.8" x14ac:dyDescent="0.25"/>
    <row r="29397" ht="13.8" x14ac:dyDescent="0.25"/>
    <row r="29398" ht="13.8" x14ac:dyDescent="0.25"/>
    <row r="29399" ht="13.8" x14ac:dyDescent="0.25"/>
    <row r="29400" ht="13.8" x14ac:dyDescent="0.25"/>
    <row r="29401" ht="13.8" x14ac:dyDescent="0.25"/>
    <row r="29402" ht="13.8" x14ac:dyDescent="0.25"/>
    <row r="29403" ht="13.8" x14ac:dyDescent="0.25"/>
    <row r="29404" ht="13.8" x14ac:dyDescent="0.25"/>
    <row r="29405" ht="13.8" x14ac:dyDescent="0.25"/>
    <row r="29406" ht="13.8" x14ac:dyDescent="0.25"/>
    <row r="29407" ht="13.8" x14ac:dyDescent="0.25"/>
    <row r="29408" ht="13.8" x14ac:dyDescent="0.25"/>
    <row r="29409" ht="13.8" x14ac:dyDescent="0.25"/>
    <row r="29410" ht="13.8" x14ac:dyDescent="0.25"/>
    <row r="29411" ht="13.8" x14ac:dyDescent="0.25"/>
    <row r="29412" ht="13.8" x14ac:dyDescent="0.25"/>
    <row r="29413" ht="13.8" x14ac:dyDescent="0.25"/>
    <row r="29414" ht="13.8" x14ac:dyDescent="0.25"/>
    <row r="29415" ht="13.8" x14ac:dyDescent="0.25"/>
    <row r="29416" ht="13.8" x14ac:dyDescent="0.25"/>
    <row r="29417" ht="13.8" x14ac:dyDescent="0.25"/>
    <row r="29418" ht="13.8" x14ac:dyDescent="0.25"/>
    <row r="29419" ht="13.8" x14ac:dyDescent="0.25"/>
    <row r="29420" ht="13.8" x14ac:dyDescent="0.25"/>
    <row r="29421" ht="13.8" x14ac:dyDescent="0.25"/>
    <row r="29422" ht="13.8" x14ac:dyDescent="0.25"/>
    <row r="29423" ht="13.8" x14ac:dyDescent="0.25"/>
    <row r="29424" ht="13.8" x14ac:dyDescent="0.25"/>
    <row r="29425" ht="13.8" x14ac:dyDescent="0.25"/>
    <row r="29426" ht="13.8" x14ac:dyDescent="0.25"/>
    <row r="29427" ht="13.8" x14ac:dyDescent="0.25"/>
    <row r="29428" ht="13.8" x14ac:dyDescent="0.25"/>
    <row r="29429" ht="13.8" x14ac:dyDescent="0.25"/>
    <row r="29430" ht="13.8" x14ac:dyDescent="0.25"/>
    <row r="29431" ht="13.8" x14ac:dyDescent="0.25"/>
    <row r="29432" ht="13.8" x14ac:dyDescent="0.25"/>
    <row r="29433" ht="13.8" x14ac:dyDescent="0.25"/>
    <row r="29434" ht="13.8" x14ac:dyDescent="0.25"/>
    <row r="29435" ht="13.8" x14ac:dyDescent="0.25"/>
    <row r="29436" ht="13.8" x14ac:dyDescent="0.25"/>
    <row r="29437" ht="13.8" x14ac:dyDescent="0.25"/>
    <row r="29438" ht="13.8" x14ac:dyDescent="0.25"/>
    <row r="29439" ht="13.8" x14ac:dyDescent="0.25"/>
    <row r="29440" ht="13.8" x14ac:dyDescent="0.25"/>
    <row r="29441" ht="13.8" x14ac:dyDescent="0.25"/>
    <row r="29442" ht="13.8" x14ac:dyDescent="0.25"/>
    <row r="29443" ht="13.8" x14ac:dyDescent="0.25"/>
    <row r="29444" ht="13.8" x14ac:dyDescent="0.25"/>
    <row r="29445" ht="13.8" x14ac:dyDescent="0.25"/>
    <row r="29446" ht="13.8" x14ac:dyDescent="0.25"/>
    <row r="29447" ht="13.8" x14ac:dyDescent="0.25"/>
    <row r="29448" ht="13.8" x14ac:dyDescent="0.25"/>
    <row r="29449" ht="13.8" x14ac:dyDescent="0.25"/>
    <row r="29450" ht="13.8" x14ac:dyDescent="0.25"/>
    <row r="29451" ht="13.8" x14ac:dyDescent="0.25"/>
    <row r="29452" ht="13.8" x14ac:dyDescent="0.25"/>
    <row r="29453" ht="13.8" x14ac:dyDescent="0.25"/>
    <row r="29454" ht="13.8" x14ac:dyDescent="0.25"/>
    <row r="29455" ht="13.8" x14ac:dyDescent="0.25"/>
    <row r="29456" ht="13.8" x14ac:dyDescent="0.25"/>
    <row r="29457" ht="13.8" x14ac:dyDescent="0.25"/>
    <row r="29458" ht="13.8" x14ac:dyDescent="0.25"/>
    <row r="29459" ht="13.8" x14ac:dyDescent="0.25"/>
    <row r="29460" ht="13.8" x14ac:dyDescent="0.25"/>
    <row r="29461" ht="13.8" x14ac:dyDescent="0.25"/>
    <row r="29462" ht="13.8" x14ac:dyDescent="0.25"/>
    <row r="29463" ht="13.8" x14ac:dyDescent="0.25"/>
    <row r="29464" ht="13.8" x14ac:dyDescent="0.25"/>
    <row r="29465" ht="13.8" x14ac:dyDescent="0.25"/>
    <row r="29466" ht="13.8" x14ac:dyDescent="0.25"/>
    <row r="29467" ht="13.8" x14ac:dyDescent="0.25"/>
    <row r="29468" ht="13.8" x14ac:dyDescent="0.25"/>
    <row r="29469" ht="13.8" x14ac:dyDescent="0.25"/>
    <row r="29470" ht="13.8" x14ac:dyDescent="0.25"/>
    <row r="29471" ht="13.8" x14ac:dyDescent="0.25"/>
    <row r="29472" ht="13.8" x14ac:dyDescent="0.25"/>
    <row r="29473" ht="13.8" x14ac:dyDescent="0.25"/>
    <row r="29474" ht="13.8" x14ac:dyDescent="0.25"/>
    <row r="29475" ht="13.8" x14ac:dyDescent="0.25"/>
    <row r="29476" ht="13.8" x14ac:dyDescent="0.25"/>
    <row r="29477" ht="13.8" x14ac:dyDescent="0.25"/>
    <row r="29478" ht="13.8" x14ac:dyDescent="0.25"/>
    <row r="29479" ht="13.8" x14ac:dyDescent="0.25"/>
    <row r="29480" ht="13.8" x14ac:dyDescent="0.25"/>
    <row r="29481" ht="13.8" x14ac:dyDescent="0.25"/>
    <row r="29482" ht="13.8" x14ac:dyDescent="0.25"/>
    <row r="29483" ht="13.8" x14ac:dyDescent="0.25"/>
    <row r="29484" ht="13.8" x14ac:dyDescent="0.25"/>
    <row r="29485" ht="13.8" x14ac:dyDescent="0.25"/>
    <row r="29486" ht="13.8" x14ac:dyDescent="0.25"/>
    <row r="29487" ht="13.8" x14ac:dyDescent="0.25"/>
    <row r="29488" ht="13.8" x14ac:dyDescent="0.25"/>
    <row r="29489" ht="13.8" x14ac:dyDescent="0.25"/>
    <row r="29490" ht="13.8" x14ac:dyDescent="0.25"/>
    <row r="29491" ht="13.8" x14ac:dyDescent="0.25"/>
    <row r="29492" ht="13.8" x14ac:dyDescent="0.25"/>
    <row r="29493" ht="13.8" x14ac:dyDescent="0.25"/>
    <row r="29494" ht="13.8" x14ac:dyDescent="0.25"/>
    <row r="29495" ht="13.8" x14ac:dyDescent="0.25"/>
    <row r="29496" ht="13.8" x14ac:dyDescent="0.25"/>
    <row r="29497" ht="13.8" x14ac:dyDescent="0.25"/>
    <row r="29498" ht="13.8" x14ac:dyDescent="0.25"/>
    <row r="29499" ht="13.8" x14ac:dyDescent="0.25"/>
    <row r="29500" ht="13.8" x14ac:dyDescent="0.25"/>
    <row r="29501" ht="13.8" x14ac:dyDescent="0.25"/>
    <row r="29502" ht="13.8" x14ac:dyDescent="0.25"/>
    <row r="29503" ht="13.8" x14ac:dyDescent="0.25"/>
    <row r="29504" ht="13.8" x14ac:dyDescent="0.25"/>
    <row r="29505" ht="13.8" x14ac:dyDescent="0.25"/>
    <row r="29506" ht="13.8" x14ac:dyDescent="0.25"/>
    <row r="29507" ht="13.8" x14ac:dyDescent="0.25"/>
    <row r="29508" ht="13.8" x14ac:dyDescent="0.25"/>
    <row r="29509" ht="13.8" x14ac:dyDescent="0.25"/>
    <row r="29510" ht="13.8" x14ac:dyDescent="0.25"/>
    <row r="29511" ht="13.8" x14ac:dyDescent="0.25"/>
    <row r="29512" ht="13.8" x14ac:dyDescent="0.25"/>
    <row r="29513" ht="13.8" x14ac:dyDescent="0.25"/>
    <row r="29514" ht="13.8" x14ac:dyDescent="0.25"/>
    <row r="29515" ht="13.8" x14ac:dyDescent="0.25"/>
    <row r="29516" ht="13.8" x14ac:dyDescent="0.25"/>
    <row r="29517" ht="13.8" x14ac:dyDescent="0.25"/>
    <row r="29518" ht="13.8" x14ac:dyDescent="0.25"/>
    <row r="29519" ht="13.8" x14ac:dyDescent="0.25"/>
    <row r="29520" ht="13.8" x14ac:dyDescent="0.25"/>
    <row r="29521" ht="13.8" x14ac:dyDescent="0.25"/>
    <row r="29522" ht="13.8" x14ac:dyDescent="0.25"/>
    <row r="29523" ht="13.8" x14ac:dyDescent="0.25"/>
    <row r="29524" ht="13.8" x14ac:dyDescent="0.25"/>
    <row r="29525" ht="13.8" x14ac:dyDescent="0.25"/>
    <row r="29526" ht="13.8" x14ac:dyDescent="0.25"/>
    <row r="29527" ht="13.8" x14ac:dyDescent="0.25"/>
    <row r="29528" ht="13.8" x14ac:dyDescent="0.25"/>
    <row r="29529" ht="13.8" x14ac:dyDescent="0.25"/>
    <row r="29530" ht="13.8" x14ac:dyDescent="0.25"/>
    <row r="29531" ht="13.8" x14ac:dyDescent="0.25"/>
    <row r="29532" ht="13.8" x14ac:dyDescent="0.25"/>
    <row r="29533" ht="13.8" x14ac:dyDescent="0.25"/>
    <row r="29534" ht="13.8" x14ac:dyDescent="0.25"/>
    <row r="29535" ht="13.8" x14ac:dyDescent="0.25"/>
    <row r="29536" ht="13.8" x14ac:dyDescent="0.25"/>
    <row r="29537" ht="13.8" x14ac:dyDescent="0.25"/>
    <row r="29538" ht="13.8" x14ac:dyDescent="0.25"/>
    <row r="29539" ht="13.8" x14ac:dyDescent="0.25"/>
    <row r="29540" ht="13.8" x14ac:dyDescent="0.25"/>
    <row r="29541" ht="13.8" x14ac:dyDescent="0.25"/>
    <row r="29542" ht="13.8" x14ac:dyDescent="0.25"/>
    <row r="29543" ht="13.8" x14ac:dyDescent="0.25"/>
    <row r="29544" ht="13.8" x14ac:dyDescent="0.25"/>
    <row r="29545" ht="13.8" x14ac:dyDescent="0.25"/>
    <row r="29546" ht="13.8" x14ac:dyDescent="0.25"/>
    <row r="29547" ht="13.8" x14ac:dyDescent="0.25"/>
    <row r="29548" ht="13.8" x14ac:dyDescent="0.25"/>
    <row r="29549" ht="13.8" x14ac:dyDescent="0.25"/>
    <row r="29550" ht="13.8" x14ac:dyDescent="0.25"/>
    <row r="29551" ht="13.8" x14ac:dyDescent="0.25"/>
    <row r="29552" ht="13.8" x14ac:dyDescent="0.25"/>
    <row r="29553" ht="13.8" x14ac:dyDescent="0.25"/>
    <row r="29554" ht="13.8" x14ac:dyDescent="0.25"/>
    <row r="29555" ht="13.8" x14ac:dyDescent="0.25"/>
    <row r="29556" ht="13.8" x14ac:dyDescent="0.25"/>
    <row r="29557" ht="13.8" x14ac:dyDescent="0.25"/>
    <row r="29558" ht="13.8" x14ac:dyDescent="0.25"/>
    <row r="29559" ht="13.8" x14ac:dyDescent="0.25"/>
    <row r="29560" ht="13.8" x14ac:dyDescent="0.25"/>
    <row r="29561" ht="13.8" x14ac:dyDescent="0.25"/>
    <row r="29562" ht="13.8" x14ac:dyDescent="0.25"/>
    <row r="29563" ht="13.8" x14ac:dyDescent="0.25"/>
    <row r="29564" ht="13.8" x14ac:dyDescent="0.25"/>
    <row r="29565" ht="13.8" x14ac:dyDescent="0.25"/>
    <row r="29566" ht="13.8" x14ac:dyDescent="0.25"/>
    <row r="29567" ht="13.8" x14ac:dyDescent="0.25"/>
    <row r="29568" ht="13.8" x14ac:dyDescent="0.25"/>
    <row r="29569" ht="13.8" x14ac:dyDescent="0.25"/>
    <row r="29570" ht="13.8" x14ac:dyDescent="0.25"/>
    <row r="29571" ht="13.8" x14ac:dyDescent="0.25"/>
    <row r="29572" ht="13.8" x14ac:dyDescent="0.25"/>
    <row r="29573" ht="13.8" x14ac:dyDescent="0.25"/>
    <row r="29574" ht="13.8" x14ac:dyDescent="0.25"/>
    <row r="29575" ht="13.8" x14ac:dyDescent="0.25"/>
    <row r="29576" ht="13.8" x14ac:dyDescent="0.25"/>
    <row r="29577" ht="13.8" x14ac:dyDescent="0.25"/>
    <row r="29578" ht="13.8" x14ac:dyDescent="0.25"/>
    <row r="29579" ht="13.8" x14ac:dyDescent="0.25"/>
    <row r="29580" ht="13.8" x14ac:dyDescent="0.25"/>
    <row r="29581" ht="13.8" x14ac:dyDescent="0.25"/>
    <row r="29582" ht="13.8" x14ac:dyDescent="0.25"/>
    <row r="29583" ht="13.8" x14ac:dyDescent="0.25"/>
    <row r="29584" ht="13.8" x14ac:dyDescent="0.25"/>
    <row r="29585" ht="13.8" x14ac:dyDescent="0.25"/>
    <row r="29586" ht="13.8" x14ac:dyDescent="0.25"/>
    <row r="29587" ht="13.8" x14ac:dyDescent="0.25"/>
    <row r="29588" ht="13.8" x14ac:dyDescent="0.25"/>
    <row r="29589" ht="13.8" x14ac:dyDescent="0.25"/>
    <row r="29590" ht="13.8" x14ac:dyDescent="0.25"/>
    <row r="29591" ht="13.8" x14ac:dyDescent="0.25"/>
    <row r="29592" ht="13.8" x14ac:dyDescent="0.25"/>
    <row r="29593" ht="13.8" x14ac:dyDescent="0.25"/>
    <row r="29594" ht="13.8" x14ac:dyDescent="0.25"/>
    <row r="29595" ht="13.8" x14ac:dyDescent="0.25"/>
    <row r="29596" ht="13.8" x14ac:dyDescent="0.25"/>
    <row r="29597" ht="13.8" x14ac:dyDescent="0.25"/>
    <row r="29598" ht="13.8" x14ac:dyDescent="0.25"/>
    <row r="29599" ht="13.8" x14ac:dyDescent="0.25"/>
    <row r="29600" ht="13.8" x14ac:dyDescent="0.25"/>
    <row r="29601" ht="13.8" x14ac:dyDescent="0.25"/>
    <row r="29602" ht="13.8" x14ac:dyDescent="0.25"/>
    <row r="29603" ht="13.8" x14ac:dyDescent="0.25"/>
    <row r="29604" ht="13.8" x14ac:dyDescent="0.25"/>
    <row r="29605" ht="13.8" x14ac:dyDescent="0.25"/>
    <row r="29606" ht="13.8" x14ac:dyDescent="0.25"/>
    <row r="29607" ht="13.8" x14ac:dyDescent="0.25"/>
    <row r="29608" ht="13.8" x14ac:dyDescent="0.25"/>
    <row r="29609" ht="13.8" x14ac:dyDescent="0.25"/>
    <row r="29610" ht="13.8" x14ac:dyDescent="0.25"/>
    <row r="29611" ht="13.8" x14ac:dyDescent="0.25"/>
    <row r="29612" ht="13.8" x14ac:dyDescent="0.25"/>
    <row r="29613" ht="13.8" x14ac:dyDescent="0.25"/>
    <row r="29614" ht="13.8" x14ac:dyDescent="0.25"/>
    <row r="29615" ht="13.8" x14ac:dyDescent="0.25"/>
    <row r="29616" ht="13.8" x14ac:dyDescent="0.25"/>
    <row r="29617" ht="13.8" x14ac:dyDescent="0.25"/>
    <row r="29618" ht="13.8" x14ac:dyDescent="0.25"/>
    <row r="29619" ht="13.8" x14ac:dyDescent="0.25"/>
    <row r="29620" ht="13.8" x14ac:dyDescent="0.25"/>
    <row r="29621" ht="13.8" x14ac:dyDescent="0.25"/>
    <row r="29622" ht="13.8" x14ac:dyDescent="0.25"/>
    <row r="29623" ht="13.8" x14ac:dyDescent="0.25"/>
    <row r="29624" ht="13.8" x14ac:dyDescent="0.25"/>
    <row r="29625" ht="13.8" x14ac:dyDescent="0.25"/>
    <row r="29626" ht="13.8" x14ac:dyDescent="0.25"/>
    <row r="29627" ht="13.8" x14ac:dyDescent="0.25"/>
    <row r="29628" ht="13.8" x14ac:dyDescent="0.25"/>
    <row r="29629" ht="13.8" x14ac:dyDescent="0.25"/>
    <row r="29630" ht="13.8" x14ac:dyDescent="0.25"/>
    <row r="29631" ht="13.8" x14ac:dyDescent="0.25"/>
    <row r="29632" ht="13.8" x14ac:dyDescent="0.25"/>
    <row r="29633" ht="13.8" x14ac:dyDescent="0.25"/>
    <row r="29634" ht="13.8" x14ac:dyDescent="0.25"/>
    <row r="29635" ht="13.8" x14ac:dyDescent="0.25"/>
    <row r="29636" ht="13.8" x14ac:dyDescent="0.25"/>
    <row r="29637" ht="13.8" x14ac:dyDescent="0.25"/>
    <row r="29638" ht="13.8" x14ac:dyDescent="0.25"/>
    <row r="29639" ht="13.8" x14ac:dyDescent="0.25"/>
    <row r="29640" ht="13.8" x14ac:dyDescent="0.25"/>
    <row r="29641" ht="13.8" x14ac:dyDescent="0.25"/>
    <row r="29642" ht="13.8" x14ac:dyDescent="0.25"/>
    <row r="29643" ht="13.8" x14ac:dyDescent="0.25"/>
    <row r="29644" ht="13.8" x14ac:dyDescent="0.25"/>
    <row r="29645" ht="13.8" x14ac:dyDescent="0.25"/>
    <row r="29646" ht="13.8" x14ac:dyDescent="0.25"/>
    <row r="29647" ht="13.8" x14ac:dyDescent="0.25"/>
    <row r="29648" ht="13.8" x14ac:dyDescent="0.25"/>
    <row r="29649" ht="13.8" x14ac:dyDescent="0.25"/>
    <row r="29650" ht="13.8" x14ac:dyDescent="0.25"/>
    <row r="29651" ht="13.8" x14ac:dyDescent="0.25"/>
    <row r="29652" ht="13.8" x14ac:dyDescent="0.25"/>
    <row r="29653" ht="13.8" x14ac:dyDescent="0.25"/>
    <row r="29654" ht="13.8" x14ac:dyDescent="0.25"/>
    <row r="29655" ht="13.8" x14ac:dyDescent="0.25"/>
    <row r="29656" ht="13.8" x14ac:dyDescent="0.25"/>
    <row r="29657" ht="13.8" x14ac:dyDescent="0.25"/>
    <row r="29658" ht="13.8" x14ac:dyDescent="0.25"/>
    <row r="29659" ht="13.8" x14ac:dyDescent="0.25"/>
    <row r="29660" ht="13.8" x14ac:dyDescent="0.25"/>
    <row r="29661" ht="13.8" x14ac:dyDescent="0.25"/>
    <row r="29662" ht="13.8" x14ac:dyDescent="0.25"/>
    <row r="29663" ht="13.8" x14ac:dyDescent="0.25"/>
    <row r="29664" ht="13.8" x14ac:dyDescent="0.25"/>
    <row r="29665" ht="13.8" x14ac:dyDescent="0.25"/>
    <row r="29666" ht="13.8" x14ac:dyDescent="0.25"/>
    <row r="29667" ht="13.8" x14ac:dyDescent="0.25"/>
    <row r="29668" ht="13.8" x14ac:dyDescent="0.25"/>
    <row r="29669" ht="13.8" x14ac:dyDescent="0.25"/>
    <row r="29670" ht="13.8" x14ac:dyDescent="0.25"/>
    <row r="29671" ht="13.8" x14ac:dyDescent="0.25"/>
    <row r="29672" ht="13.8" x14ac:dyDescent="0.25"/>
    <row r="29673" ht="13.8" x14ac:dyDescent="0.25"/>
    <row r="29674" ht="13.8" x14ac:dyDescent="0.25"/>
    <row r="29675" ht="13.8" x14ac:dyDescent="0.25"/>
    <row r="29676" ht="13.8" x14ac:dyDescent="0.25"/>
    <row r="29677" ht="13.8" x14ac:dyDescent="0.25"/>
    <row r="29678" ht="13.8" x14ac:dyDescent="0.25"/>
    <row r="29679" ht="13.8" x14ac:dyDescent="0.25"/>
    <row r="29680" ht="13.8" x14ac:dyDescent="0.25"/>
    <row r="29681" ht="13.8" x14ac:dyDescent="0.25"/>
    <row r="29682" ht="13.8" x14ac:dyDescent="0.25"/>
    <row r="29683" ht="13.8" x14ac:dyDescent="0.25"/>
    <row r="29684" ht="13.8" x14ac:dyDescent="0.25"/>
    <row r="29685" ht="13.8" x14ac:dyDescent="0.25"/>
    <row r="29686" ht="13.8" x14ac:dyDescent="0.25"/>
    <row r="29687" ht="13.8" x14ac:dyDescent="0.25"/>
    <row r="29688" ht="13.8" x14ac:dyDescent="0.25"/>
    <row r="29689" ht="13.8" x14ac:dyDescent="0.25"/>
    <row r="29690" ht="13.8" x14ac:dyDescent="0.25"/>
    <row r="29691" ht="13.8" x14ac:dyDescent="0.25"/>
    <row r="29692" ht="13.8" x14ac:dyDescent="0.25"/>
    <row r="29693" ht="13.8" x14ac:dyDescent="0.25"/>
    <row r="29694" ht="13.8" x14ac:dyDescent="0.25"/>
    <row r="29695" ht="13.8" x14ac:dyDescent="0.25"/>
    <row r="29696" ht="13.8" x14ac:dyDescent="0.25"/>
    <row r="29697" ht="13.8" x14ac:dyDescent="0.25"/>
    <row r="29698" ht="13.8" x14ac:dyDescent="0.25"/>
    <row r="29699" ht="13.8" x14ac:dyDescent="0.25"/>
    <row r="29700" ht="13.8" x14ac:dyDescent="0.25"/>
    <row r="29701" ht="13.8" x14ac:dyDescent="0.25"/>
    <row r="29702" ht="13.8" x14ac:dyDescent="0.25"/>
    <row r="29703" ht="13.8" x14ac:dyDescent="0.25"/>
    <row r="29704" ht="13.8" x14ac:dyDescent="0.25"/>
    <row r="29705" ht="13.8" x14ac:dyDescent="0.25"/>
    <row r="29706" ht="13.8" x14ac:dyDescent="0.25"/>
    <row r="29707" ht="13.8" x14ac:dyDescent="0.25"/>
    <row r="29708" ht="13.8" x14ac:dyDescent="0.25"/>
    <row r="29709" ht="13.8" x14ac:dyDescent="0.25"/>
    <row r="29710" ht="13.8" x14ac:dyDescent="0.25"/>
    <row r="29711" ht="13.8" x14ac:dyDescent="0.25"/>
    <row r="29712" ht="13.8" x14ac:dyDescent="0.25"/>
    <row r="29713" ht="13.8" x14ac:dyDescent="0.25"/>
    <row r="29714" ht="13.8" x14ac:dyDescent="0.25"/>
    <row r="29715" ht="13.8" x14ac:dyDescent="0.25"/>
    <row r="29716" ht="13.8" x14ac:dyDescent="0.25"/>
    <row r="29717" ht="13.8" x14ac:dyDescent="0.25"/>
    <row r="29718" ht="13.8" x14ac:dyDescent="0.25"/>
    <row r="29719" ht="13.8" x14ac:dyDescent="0.25"/>
    <row r="29720" ht="13.8" x14ac:dyDescent="0.25"/>
    <row r="29721" ht="13.8" x14ac:dyDescent="0.25"/>
    <row r="29722" ht="13.8" x14ac:dyDescent="0.25"/>
    <row r="29723" ht="13.8" x14ac:dyDescent="0.25"/>
    <row r="29724" ht="13.8" x14ac:dyDescent="0.25"/>
    <row r="29725" ht="13.8" x14ac:dyDescent="0.25"/>
    <row r="29726" ht="13.8" x14ac:dyDescent="0.25"/>
    <row r="29727" ht="13.8" x14ac:dyDescent="0.25"/>
    <row r="29728" ht="13.8" x14ac:dyDescent="0.25"/>
    <row r="29729" ht="13.8" x14ac:dyDescent="0.25"/>
    <row r="29730" ht="13.8" x14ac:dyDescent="0.25"/>
    <row r="29731" ht="13.8" x14ac:dyDescent="0.25"/>
    <row r="29732" ht="13.8" x14ac:dyDescent="0.25"/>
    <row r="29733" ht="13.8" x14ac:dyDescent="0.25"/>
    <row r="29734" ht="13.8" x14ac:dyDescent="0.25"/>
    <row r="29735" ht="13.8" x14ac:dyDescent="0.25"/>
    <row r="29736" ht="13.8" x14ac:dyDescent="0.25"/>
    <row r="29737" ht="13.8" x14ac:dyDescent="0.25"/>
    <row r="29738" ht="13.8" x14ac:dyDescent="0.25"/>
    <row r="29739" ht="13.8" x14ac:dyDescent="0.25"/>
    <row r="29740" ht="13.8" x14ac:dyDescent="0.25"/>
    <row r="29741" ht="13.8" x14ac:dyDescent="0.25"/>
    <row r="29742" ht="13.8" x14ac:dyDescent="0.25"/>
    <row r="29743" ht="13.8" x14ac:dyDescent="0.25"/>
    <row r="29744" ht="13.8" x14ac:dyDescent="0.25"/>
    <row r="29745" ht="13.8" x14ac:dyDescent="0.25"/>
    <row r="29746" ht="13.8" x14ac:dyDescent="0.25"/>
    <row r="29747" ht="13.8" x14ac:dyDescent="0.25"/>
    <row r="29748" ht="13.8" x14ac:dyDescent="0.25"/>
    <row r="29749" ht="13.8" x14ac:dyDescent="0.25"/>
    <row r="29750" ht="13.8" x14ac:dyDescent="0.25"/>
    <row r="29751" ht="13.8" x14ac:dyDescent="0.25"/>
    <row r="29752" ht="13.8" x14ac:dyDescent="0.25"/>
    <row r="29753" ht="13.8" x14ac:dyDescent="0.25"/>
    <row r="29754" ht="13.8" x14ac:dyDescent="0.25"/>
    <row r="29755" ht="13.8" x14ac:dyDescent="0.25"/>
    <row r="29756" ht="13.8" x14ac:dyDescent="0.25"/>
    <row r="29757" ht="13.8" x14ac:dyDescent="0.25"/>
    <row r="29758" ht="13.8" x14ac:dyDescent="0.25"/>
    <row r="29759" ht="13.8" x14ac:dyDescent="0.25"/>
    <row r="29760" ht="13.8" x14ac:dyDescent="0.25"/>
    <row r="29761" ht="13.8" x14ac:dyDescent="0.25"/>
    <row r="29762" ht="13.8" x14ac:dyDescent="0.25"/>
    <row r="29763" ht="13.8" x14ac:dyDescent="0.25"/>
    <row r="29764" ht="13.8" x14ac:dyDescent="0.25"/>
    <row r="29765" ht="13.8" x14ac:dyDescent="0.25"/>
    <row r="29766" ht="13.8" x14ac:dyDescent="0.25"/>
    <row r="29767" ht="13.8" x14ac:dyDescent="0.25"/>
    <row r="29768" ht="13.8" x14ac:dyDescent="0.25"/>
    <row r="29769" ht="13.8" x14ac:dyDescent="0.25"/>
    <row r="29770" ht="13.8" x14ac:dyDescent="0.25"/>
    <row r="29771" ht="13.8" x14ac:dyDescent="0.25"/>
    <row r="29772" ht="13.8" x14ac:dyDescent="0.25"/>
    <row r="29773" ht="13.8" x14ac:dyDescent="0.25"/>
    <row r="29774" ht="13.8" x14ac:dyDescent="0.25"/>
    <row r="29775" ht="13.8" x14ac:dyDescent="0.25"/>
    <row r="29776" ht="13.8" x14ac:dyDescent="0.25"/>
    <row r="29777" ht="13.8" x14ac:dyDescent="0.25"/>
    <row r="29778" ht="13.8" x14ac:dyDescent="0.25"/>
    <row r="29779" ht="13.8" x14ac:dyDescent="0.25"/>
    <row r="29780" ht="13.8" x14ac:dyDescent="0.25"/>
    <row r="29781" ht="13.8" x14ac:dyDescent="0.25"/>
    <row r="29782" ht="13.8" x14ac:dyDescent="0.25"/>
    <row r="29783" ht="13.8" x14ac:dyDescent="0.25"/>
    <row r="29784" ht="13.8" x14ac:dyDescent="0.25"/>
    <row r="29785" ht="13.8" x14ac:dyDescent="0.25"/>
    <row r="29786" ht="13.8" x14ac:dyDescent="0.25"/>
    <row r="29787" ht="13.8" x14ac:dyDescent="0.25"/>
    <row r="29788" ht="13.8" x14ac:dyDescent="0.25"/>
    <row r="29789" ht="13.8" x14ac:dyDescent="0.25"/>
    <row r="29790" ht="13.8" x14ac:dyDescent="0.25"/>
    <row r="29791" ht="13.8" x14ac:dyDescent="0.25"/>
    <row r="29792" ht="13.8" x14ac:dyDescent="0.25"/>
    <row r="29793" ht="13.8" x14ac:dyDescent="0.25"/>
    <row r="29794" ht="13.8" x14ac:dyDescent="0.25"/>
    <row r="29795" ht="13.8" x14ac:dyDescent="0.25"/>
    <row r="29796" ht="13.8" x14ac:dyDescent="0.25"/>
    <row r="29797" ht="13.8" x14ac:dyDescent="0.25"/>
    <row r="29798" ht="13.8" x14ac:dyDescent="0.25"/>
    <row r="29799" ht="13.8" x14ac:dyDescent="0.25"/>
    <row r="29800" ht="13.8" x14ac:dyDescent="0.25"/>
    <row r="29801" ht="13.8" x14ac:dyDescent="0.25"/>
    <row r="29802" ht="13.8" x14ac:dyDescent="0.25"/>
    <row r="29803" ht="13.8" x14ac:dyDescent="0.25"/>
    <row r="29804" ht="13.8" x14ac:dyDescent="0.25"/>
    <row r="29805" ht="13.8" x14ac:dyDescent="0.25"/>
    <row r="29806" ht="13.8" x14ac:dyDescent="0.25"/>
    <row r="29807" ht="13.8" x14ac:dyDescent="0.25"/>
    <row r="29808" ht="13.8" x14ac:dyDescent="0.25"/>
    <row r="29809" ht="13.8" x14ac:dyDescent="0.25"/>
    <row r="29810" ht="13.8" x14ac:dyDescent="0.25"/>
    <row r="29811" ht="13.8" x14ac:dyDescent="0.25"/>
    <row r="29812" ht="13.8" x14ac:dyDescent="0.25"/>
    <row r="29813" ht="13.8" x14ac:dyDescent="0.25"/>
    <row r="29814" ht="13.8" x14ac:dyDescent="0.25"/>
    <row r="29815" ht="13.8" x14ac:dyDescent="0.25"/>
    <row r="29816" ht="13.8" x14ac:dyDescent="0.25"/>
    <row r="29817" ht="13.8" x14ac:dyDescent="0.25"/>
    <row r="29818" ht="13.8" x14ac:dyDescent="0.25"/>
    <row r="29819" ht="13.8" x14ac:dyDescent="0.25"/>
    <row r="29820" ht="13.8" x14ac:dyDescent="0.25"/>
    <row r="29821" ht="13.8" x14ac:dyDescent="0.25"/>
    <row r="29822" ht="13.8" x14ac:dyDescent="0.25"/>
    <row r="29823" ht="13.8" x14ac:dyDescent="0.25"/>
    <row r="29824" ht="13.8" x14ac:dyDescent="0.25"/>
    <row r="29825" ht="13.8" x14ac:dyDescent="0.25"/>
    <row r="29826" ht="13.8" x14ac:dyDescent="0.25"/>
    <row r="29827" ht="13.8" x14ac:dyDescent="0.25"/>
    <row r="29828" ht="13.8" x14ac:dyDescent="0.25"/>
    <row r="29829" ht="13.8" x14ac:dyDescent="0.25"/>
    <row r="29830" ht="13.8" x14ac:dyDescent="0.25"/>
    <row r="29831" ht="13.8" x14ac:dyDescent="0.25"/>
    <row r="29832" ht="13.8" x14ac:dyDescent="0.25"/>
    <row r="29833" ht="13.8" x14ac:dyDescent="0.25"/>
    <row r="29834" ht="13.8" x14ac:dyDescent="0.25"/>
    <row r="29835" ht="13.8" x14ac:dyDescent="0.25"/>
    <row r="29836" ht="13.8" x14ac:dyDescent="0.25"/>
    <row r="29837" ht="13.8" x14ac:dyDescent="0.25"/>
    <row r="29838" ht="13.8" x14ac:dyDescent="0.25"/>
    <row r="29839" ht="13.8" x14ac:dyDescent="0.25"/>
    <row r="29840" ht="13.8" x14ac:dyDescent="0.25"/>
    <row r="29841" ht="13.8" x14ac:dyDescent="0.25"/>
    <row r="29842" ht="13.8" x14ac:dyDescent="0.25"/>
    <row r="29843" ht="13.8" x14ac:dyDescent="0.25"/>
    <row r="29844" ht="13.8" x14ac:dyDescent="0.25"/>
    <row r="29845" ht="13.8" x14ac:dyDescent="0.25"/>
    <row r="29846" ht="13.8" x14ac:dyDescent="0.25"/>
    <row r="29847" ht="13.8" x14ac:dyDescent="0.25"/>
    <row r="29848" ht="13.8" x14ac:dyDescent="0.25"/>
    <row r="29849" ht="13.8" x14ac:dyDescent="0.25"/>
    <row r="29850" ht="13.8" x14ac:dyDescent="0.25"/>
    <row r="29851" ht="13.8" x14ac:dyDescent="0.25"/>
    <row r="29852" ht="13.8" x14ac:dyDescent="0.25"/>
    <row r="29853" ht="13.8" x14ac:dyDescent="0.25"/>
    <row r="29854" ht="13.8" x14ac:dyDescent="0.25"/>
    <row r="29855" ht="13.8" x14ac:dyDescent="0.25"/>
    <row r="29856" ht="13.8" x14ac:dyDescent="0.25"/>
    <row r="29857" ht="13.8" x14ac:dyDescent="0.25"/>
    <row r="29858" ht="13.8" x14ac:dyDescent="0.25"/>
    <row r="29859" ht="13.8" x14ac:dyDescent="0.25"/>
    <row r="29860" ht="13.8" x14ac:dyDescent="0.25"/>
    <row r="29861" ht="13.8" x14ac:dyDescent="0.25"/>
    <row r="29862" ht="13.8" x14ac:dyDescent="0.25"/>
    <row r="29863" ht="13.8" x14ac:dyDescent="0.25"/>
    <row r="29864" ht="13.8" x14ac:dyDescent="0.25"/>
    <row r="29865" ht="13.8" x14ac:dyDescent="0.25"/>
    <row r="29866" ht="13.8" x14ac:dyDescent="0.25"/>
    <row r="29867" ht="13.8" x14ac:dyDescent="0.25"/>
    <row r="29868" ht="13.8" x14ac:dyDescent="0.25"/>
    <row r="29869" ht="13.8" x14ac:dyDescent="0.25"/>
    <row r="29870" ht="13.8" x14ac:dyDescent="0.25"/>
    <row r="29871" ht="13.8" x14ac:dyDescent="0.25"/>
    <row r="29872" ht="13.8" x14ac:dyDescent="0.25"/>
    <row r="29873" ht="13.8" x14ac:dyDescent="0.25"/>
    <row r="29874" ht="13.8" x14ac:dyDescent="0.25"/>
    <row r="29875" ht="13.8" x14ac:dyDescent="0.25"/>
    <row r="29876" ht="13.8" x14ac:dyDescent="0.25"/>
    <row r="29877" ht="13.8" x14ac:dyDescent="0.25"/>
    <row r="29878" ht="13.8" x14ac:dyDescent="0.25"/>
    <row r="29879" ht="13.8" x14ac:dyDescent="0.25"/>
    <row r="29880" ht="13.8" x14ac:dyDescent="0.25"/>
    <row r="29881" ht="13.8" x14ac:dyDescent="0.25"/>
    <row r="29882" ht="13.8" x14ac:dyDescent="0.25"/>
    <row r="29883" ht="13.8" x14ac:dyDescent="0.25"/>
    <row r="29884" ht="13.8" x14ac:dyDescent="0.25"/>
    <row r="29885" ht="13.8" x14ac:dyDescent="0.25"/>
    <row r="29886" ht="13.8" x14ac:dyDescent="0.25"/>
    <row r="29887" ht="13.8" x14ac:dyDescent="0.25"/>
    <row r="29888" ht="13.8" x14ac:dyDescent="0.25"/>
    <row r="29889" ht="13.8" x14ac:dyDescent="0.25"/>
    <row r="29890" ht="13.8" x14ac:dyDescent="0.25"/>
    <row r="29891" ht="13.8" x14ac:dyDescent="0.25"/>
    <row r="29892" ht="13.8" x14ac:dyDescent="0.25"/>
    <row r="29893" ht="13.8" x14ac:dyDescent="0.25"/>
    <row r="29894" ht="13.8" x14ac:dyDescent="0.25"/>
    <row r="29895" ht="13.8" x14ac:dyDescent="0.25"/>
    <row r="29896" ht="13.8" x14ac:dyDescent="0.25"/>
    <row r="29897" ht="13.8" x14ac:dyDescent="0.25"/>
    <row r="29898" ht="13.8" x14ac:dyDescent="0.25"/>
    <row r="29899" ht="13.8" x14ac:dyDescent="0.25"/>
    <row r="29900" ht="13.8" x14ac:dyDescent="0.25"/>
    <row r="29901" ht="13.8" x14ac:dyDescent="0.25"/>
    <row r="29902" ht="13.8" x14ac:dyDescent="0.25"/>
    <row r="29903" ht="13.8" x14ac:dyDescent="0.25"/>
    <row r="29904" ht="13.8" x14ac:dyDescent="0.25"/>
    <row r="29905" ht="13.8" x14ac:dyDescent="0.25"/>
    <row r="29906" ht="13.8" x14ac:dyDescent="0.25"/>
    <row r="29907" ht="13.8" x14ac:dyDescent="0.25"/>
    <row r="29908" ht="13.8" x14ac:dyDescent="0.25"/>
    <row r="29909" ht="13.8" x14ac:dyDescent="0.25"/>
    <row r="29910" ht="13.8" x14ac:dyDescent="0.25"/>
    <row r="29911" ht="13.8" x14ac:dyDescent="0.25"/>
    <row r="29912" ht="13.8" x14ac:dyDescent="0.25"/>
    <row r="29913" ht="13.8" x14ac:dyDescent="0.25"/>
    <row r="29914" ht="13.8" x14ac:dyDescent="0.25"/>
    <row r="29915" ht="13.8" x14ac:dyDescent="0.25"/>
    <row r="29916" ht="13.8" x14ac:dyDescent="0.25"/>
    <row r="29917" ht="13.8" x14ac:dyDescent="0.25"/>
    <row r="29918" ht="13.8" x14ac:dyDescent="0.25"/>
    <row r="29919" ht="13.8" x14ac:dyDescent="0.25"/>
    <row r="29920" ht="13.8" x14ac:dyDescent="0.25"/>
    <row r="29921" ht="13.8" x14ac:dyDescent="0.25"/>
    <row r="29922" ht="13.8" x14ac:dyDescent="0.25"/>
    <row r="29923" ht="13.8" x14ac:dyDescent="0.25"/>
    <row r="29924" ht="13.8" x14ac:dyDescent="0.25"/>
    <row r="29925" ht="13.8" x14ac:dyDescent="0.25"/>
    <row r="29926" ht="13.8" x14ac:dyDescent="0.25"/>
    <row r="29927" ht="13.8" x14ac:dyDescent="0.25"/>
    <row r="29928" ht="13.8" x14ac:dyDescent="0.25"/>
    <row r="29929" ht="13.8" x14ac:dyDescent="0.25"/>
    <row r="29930" ht="13.8" x14ac:dyDescent="0.25"/>
    <row r="29931" ht="13.8" x14ac:dyDescent="0.25"/>
    <row r="29932" ht="13.8" x14ac:dyDescent="0.25"/>
    <row r="29933" ht="13.8" x14ac:dyDescent="0.25"/>
    <row r="29934" ht="13.8" x14ac:dyDescent="0.25"/>
    <row r="29935" ht="13.8" x14ac:dyDescent="0.25"/>
    <row r="29936" ht="13.8" x14ac:dyDescent="0.25"/>
    <row r="29937" ht="13.8" x14ac:dyDescent="0.25"/>
    <row r="29938" ht="13.8" x14ac:dyDescent="0.25"/>
    <row r="29939" ht="13.8" x14ac:dyDescent="0.25"/>
    <row r="29940" ht="13.8" x14ac:dyDescent="0.25"/>
    <row r="29941" ht="13.8" x14ac:dyDescent="0.25"/>
    <row r="29942" ht="13.8" x14ac:dyDescent="0.25"/>
    <row r="29943" ht="13.8" x14ac:dyDescent="0.25"/>
    <row r="29944" ht="13.8" x14ac:dyDescent="0.25"/>
    <row r="29945" ht="13.8" x14ac:dyDescent="0.25"/>
    <row r="29946" ht="13.8" x14ac:dyDescent="0.25"/>
    <row r="29947" ht="13.8" x14ac:dyDescent="0.25"/>
    <row r="29948" ht="13.8" x14ac:dyDescent="0.25"/>
    <row r="29949" ht="13.8" x14ac:dyDescent="0.25"/>
    <row r="29950" ht="13.8" x14ac:dyDescent="0.25"/>
    <row r="29951" ht="13.8" x14ac:dyDescent="0.25"/>
    <row r="29952" ht="13.8" x14ac:dyDescent="0.25"/>
    <row r="29953" ht="13.8" x14ac:dyDescent="0.25"/>
    <row r="29954" ht="13.8" x14ac:dyDescent="0.25"/>
    <row r="29955" ht="13.8" x14ac:dyDescent="0.25"/>
    <row r="29956" ht="13.8" x14ac:dyDescent="0.25"/>
    <row r="29957" ht="13.8" x14ac:dyDescent="0.25"/>
    <row r="29958" ht="13.8" x14ac:dyDescent="0.25"/>
    <row r="29959" ht="13.8" x14ac:dyDescent="0.25"/>
    <row r="29960" ht="13.8" x14ac:dyDescent="0.25"/>
    <row r="29961" ht="13.8" x14ac:dyDescent="0.25"/>
    <row r="29962" ht="13.8" x14ac:dyDescent="0.25"/>
    <row r="29963" ht="13.8" x14ac:dyDescent="0.25"/>
    <row r="29964" ht="13.8" x14ac:dyDescent="0.25"/>
    <row r="29965" ht="13.8" x14ac:dyDescent="0.25"/>
    <row r="29966" ht="13.8" x14ac:dyDescent="0.25"/>
    <row r="29967" ht="13.8" x14ac:dyDescent="0.25"/>
    <row r="29968" ht="13.8" x14ac:dyDescent="0.25"/>
    <row r="29969" ht="13.8" x14ac:dyDescent="0.25"/>
    <row r="29970" ht="13.8" x14ac:dyDescent="0.25"/>
    <row r="29971" ht="13.8" x14ac:dyDescent="0.25"/>
    <row r="29972" ht="13.8" x14ac:dyDescent="0.25"/>
    <row r="29973" ht="13.8" x14ac:dyDescent="0.25"/>
    <row r="29974" ht="13.8" x14ac:dyDescent="0.25"/>
    <row r="29975" ht="13.8" x14ac:dyDescent="0.25"/>
    <row r="29976" ht="13.8" x14ac:dyDescent="0.25"/>
    <row r="29977" ht="13.8" x14ac:dyDescent="0.25"/>
    <row r="29978" ht="13.8" x14ac:dyDescent="0.25"/>
    <row r="29979" ht="13.8" x14ac:dyDescent="0.25"/>
    <row r="29980" ht="13.8" x14ac:dyDescent="0.25"/>
    <row r="29981" ht="13.8" x14ac:dyDescent="0.25"/>
    <row r="29982" ht="13.8" x14ac:dyDescent="0.25"/>
    <row r="29983" ht="13.8" x14ac:dyDescent="0.25"/>
    <row r="29984" ht="13.8" x14ac:dyDescent="0.25"/>
    <row r="29985" ht="13.8" x14ac:dyDescent="0.25"/>
    <row r="29986" ht="13.8" x14ac:dyDescent="0.25"/>
    <row r="29987" ht="13.8" x14ac:dyDescent="0.25"/>
    <row r="29988" ht="13.8" x14ac:dyDescent="0.25"/>
    <row r="29989" ht="13.8" x14ac:dyDescent="0.25"/>
    <row r="29990" ht="13.8" x14ac:dyDescent="0.25"/>
    <row r="29991" ht="13.8" x14ac:dyDescent="0.25"/>
    <row r="29992" ht="13.8" x14ac:dyDescent="0.25"/>
    <row r="29993" ht="13.8" x14ac:dyDescent="0.25"/>
    <row r="29994" ht="13.8" x14ac:dyDescent="0.25"/>
    <row r="29995" ht="13.8" x14ac:dyDescent="0.25"/>
    <row r="29996" ht="13.8" x14ac:dyDescent="0.25"/>
    <row r="29997" ht="13.8" x14ac:dyDescent="0.25"/>
    <row r="29998" ht="13.8" x14ac:dyDescent="0.25"/>
    <row r="29999" ht="13.8" x14ac:dyDescent="0.25"/>
    <row r="30000" ht="13.8" x14ac:dyDescent="0.25"/>
    <row r="30001" ht="13.8" x14ac:dyDescent="0.25"/>
    <row r="30002" ht="13.8" x14ac:dyDescent="0.25"/>
    <row r="30003" ht="13.8" x14ac:dyDescent="0.25"/>
    <row r="30004" ht="13.8" x14ac:dyDescent="0.25"/>
    <row r="30005" ht="13.8" x14ac:dyDescent="0.25"/>
    <row r="30006" ht="13.8" x14ac:dyDescent="0.25"/>
    <row r="30007" ht="13.8" x14ac:dyDescent="0.25"/>
    <row r="30008" ht="13.8" x14ac:dyDescent="0.25"/>
    <row r="30009" ht="13.8" x14ac:dyDescent="0.25"/>
    <row r="30010" ht="13.8" x14ac:dyDescent="0.25"/>
    <row r="30011" ht="13.8" x14ac:dyDescent="0.25"/>
    <row r="30012" ht="13.8" x14ac:dyDescent="0.25"/>
    <row r="30013" ht="13.8" x14ac:dyDescent="0.25"/>
    <row r="30014" ht="13.8" x14ac:dyDescent="0.25"/>
    <row r="30015" ht="13.8" x14ac:dyDescent="0.25"/>
    <row r="30016" ht="13.8" x14ac:dyDescent="0.25"/>
    <row r="30017" ht="13.8" x14ac:dyDescent="0.25"/>
    <row r="30018" ht="13.8" x14ac:dyDescent="0.25"/>
    <row r="30019" ht="13.8" x14ac:dyDescent="0.25"/>
    <row r="30020" ht="13.8" x14ac:dyDescent="0.25"/>
    <row r="30021" ht="13.8" x14ac:dyDescent="0.25"/>
    <row r="30022" ht="13.8" x14ac:dyDescent="0.25"/>
    <row r="30023" ht="13.8" x14ac:dyDescent="0.25"/>
    <row r="30024" ht="13.8" x14ac:dyDescent="0.25"/>
    <row r="30025" ht="13.8" x14ac:dyDescent="0.25"/>
    <row r="30026" ht="13.8" x14ac:dyDescent="0.25"/>
    <row r="30027" ht="13.8" x14ac:dyDescent="0.25"/>
    <row r="30028" ht="13.8" x14ac:dyDescent="0.25"/>
    <row r="30029" ht="13.8" x14ac:dyDescent="0.25"/>
    <row r="30030" ht="13.8" x14ac:dyDescent="0.25"/>
    <row r="30031" ht="13.8" x14ac:dyDescent="0.25"/>
    <row r="30032" ht="13.8" x14ac:dyDescent="0.25"/>
    <row r="30033" ht="13.8" x14ac:dyDescent="0.25"/>
    <row r="30034" ht="13.8" x14ac:dyDescent="0.25"/>
    <row r="30035" ht="13.8" x14ac:dyDescent="0.25"/>
    <row r="30036" ht="13.8" x14ac:dyDescent="0.25"/>
    <row r="30037" ht="13.8" x14ac:dyDescent="0.25"/>
    <row r="30038" ht="13.8" x14ac:dyDescent="0.25"/>
    <row r="30039" ht="13.8" x14ac:dyDescent="0.25"/>
    <row r="30040" ht="13.8" x14ac:dyDescent="0.25"/>
    <row r="30041" ht="13.8" x14ac:dyDescent="0.25"/>
    <row r="30042" ht="13.8" x14ac:dyDescent="0.25"/>
    <row r="30043" ht="13.8" x14ac:dyDescent="0.25"/>
    <row r="30044" ht="13.8" x14ac:dyDescent="0.25"/>
    <row r="30045" ht="13.8" x14ac:dyDescent="0.25"/>
    <row r="30046" ht="13.8" x14ac:dyDescent="0.25"/>
    <row r="30047" ht="13.8" x14ac:dyDescent="0.25"/>
    <row r="30048" ht="13.8" x14ac:dyDescent="0.25"/>
    <row r="30049" ht="13.8" x14ac:dyDescent="0.25"/>
    <row r="30050" ht="13.8" x14ac:dyDescent="0.25"/>
    <row r="30051" ht="13.8" x14ac:dyDescent="0.25"/>
    <row r="30052" ht="13.8" x14ac:dyDescent="0.25"/>
    <row r="30053" ht="13.8" x14ac:dyDescent="0.25"/>
    <row r="30054" ht="13.8" x14ac:dyDescent="0.25"/>
    <row r="30055" ht="13.8" x14ac:dyDescent="0.25"/>
    <row r="30056" ht="13.8" x14ac:dyDescent="0.25"/>
    <row r="30057" ht="13.8" x14ac:dyDescent="0.25"/>
    <row r="30058" ht="13.8" x14ac:dyDescent="0.25"/>
    <row r="30059" ht="13.8" x14ac:dyDescent="0.25"/>
    <row r="30060" ht="13.8" x14ac:dyDescent="0.25"/>
    <row r="30061" ht="13.8" x14ac:dyDescent="0.25"/>
    <row r="30062" ht="13.8" x14ac:dyDescent="0.25"/>
    <row r="30063" ht="13.8" x14ac:dyDescent="0.25"/>
    <row r="30064" ht="13.8" x14ac:dyDescent="0.25"/>
    <row r="30065" ht="13.8" x14ac:dyDescent="0.25"/>
    <row r="30066" ht="13.8" x14ac:dyDescent="0.25"/>
    <row r="30067" ht="13.8" x14ac:dyDescent="0.25"/>
    <row r="30068" ht="13.8" x14ac:dyDescent="0.25"/>
    <row r="30069" ht="13.8" x14ac:dyDescent="0.25"/>
    <row r="30070" ht="13.8" x14ac:dyDescent="0.25"/>
    <row r="30071" ht="13.8" x14ac:dyDescent="0.25"/>
    <row r="30072" ht="13.8" x14ac:dyDescent="0.25"/>
    <row r="30073" ht="13.8" x14ac:dyDescent="0.25"/>
    <row r="30074" ht="13.8" x14ac:dyDescent="0.25"/>
    <row r="30075" ht="13.8" x14ac:dyDescent="0.25"/>
    <row r="30076" ht="13.8" x14ac:dyDescent="0.25"/>
    <row r="30077" ht="13.8" x14ac:dyDescent="0.25"/>
    <row r="30078" ht="13.8" x14ac:dyDescent="0.25"/>
    <row r="30079" ht="13.8" x14ac:dyDescent="0.25"/>
    <row r="30080" ht="13.8" x14ac:dyDescent="0.25"/>
    <row r="30081" ht="13.8" x14ac:dyDescent="0.25"/>
    <row r="30082" ht="13.8" x14ac:dyDescent="0.25"/>
    <row r="30083" ht="13.8" x14ac:dyDescent="0.25"/>
    <row r="30084" ht="13.8" x14ac:dyDescent="0.25"/>
    <row r="30085" ht="13.8" x14ac:dyDescent="0.25"/>
    <row r="30086" ht="13.8" x14ac:dyDescent="0.25"/>
    <row r="30087" ht="13.8" x14ac:dyDescent="0.25"/>
    <row r="30088" ht="13.8" x14ac:dyDescent="0.25"/>
    <row r="30089" ht="13.8" x14ac:dyDescent="0.25"/>
    <row r="30090" ht="13.8" x14ac:dyDescent="0.25"/>
    <row r="30091" ht="13.8" x14ac:dyDescent="0.25"/>
    <row r="30092" ht="13.8" x14ac:dyDescent="0.25"/>
    <row r="30093" ht="13.8" x14ac:dyDescent="0.25"/>
    <row r="30094" ht="13.8" x14ac:dyDescent="0.25"/>
    <row r="30095" ht="13.8" x14ac:dyDescent="0.25"/>
    <row r="30096" ht="13.8" x14ac:dyDescent="0.25"/>
    <row r="30097" ht="13.8" x14ac:dyDescent="0.25"/>
    <row r="30098" ht="13.8" x14ac:dyDescent="0.25"/>
    <row r="30099" ht="13.8" x14ac:dyDescent="0.25"/>
    <row r="30100" ht="13.8" x14ac:dyDescent="0.25"/>
    <row r="30101" ht="13.8" x14ac:dyDescent="0.25"/>
    <row r="30102" ht="13.8" x14ac:dyDescent="0.25"/>
    <row r="30103" ht="13.8" x14ac:dyDescent="0.25"/>
    <row r="30104" ht="13.8" x14ac:dyDescent="0.25"/>
    <row r="30105" ht="13.8" x14ac:dyDescent="0.25"/>
    <row r="30106" ht="13.8" x14ac:dyDescent="0.25"/>
    <row r="30107" ht="13.8" x14ac:dyDescent="0.25"/>
    <row r="30108" ht="13.8" x14ac:dyDescent="0.25"/>
    <row r="30109" ht="13.8" x14ac:dyDescent="0.25"/>
    <row r="30110" ht="13.8" x14ac:dyDescent="0.25"/>
    <row r="30111" ht="13.8" x14ac:dyDescent="0.25"/>
    <row r="30112" ht="13.8" x14ac:dyDescent="0.25"/>
    <row r="30113" ht="13.8" x14ac:dyDescent="0.25"/>
    <row r="30114" ht="13.8" x14ac:dyDescent="0.25"/>
    <row r="30115" ht="13.8" x14ac:dyDescent="0.25"/>
    <row r="30116" ht="13.8" x14ac:dyDescent="0.25"/>
    <row r="30117" ht="13.8" x14ac:dyDescent="0.25"/>
    <row r="30118" ht="13.8" x14ac:dyDescent="0.25"/>
    <row r="30119" ht="13.8" x14ac:dyDescent="0.25"/>
    <row r="30120" ht="13.8" x14ac:dyDescent="0.25"/>
    <row r="30121" ht="13.8" x14ac:dyDescent="0.25"/>
    <row r="30122" ht="13.8" x14ac:dyDescent="0.25"/>
    <row r="30123" ht="13.8" x14ac:dyDescent="0.25"/>
    <row r="30124" ht="13.8" x14ac:dyDescent="0.25"/>
    <row r="30125" ht="13.8" x14ac:dyDescent="0.25"/>
    <row r="30126" ht="13.8" x14ac:dyDescent="0.25"/>
    <row r="30127" ht="13.8" x14ac:dyDescent="0.25"/>
    <row r="30128" ht="13.8" x14ac:dyDescent="0.25"/>
    <row r="30129" ht="13.8" x14ac:dyDescent="0.25"/>
    <row r="30130" ht="13.8" x14ac:dyDescent="0.25"/>
    <row r="30131" ht="13.8" x14ac:dyDescent="0.25"/>
    <row r="30132" ht="13.8" x14ac:dyDescent="0.25"/>
    <row r="30133" ht="13.8" x14ac:dyDescent="0.25"/>
    <row r="30134" ht="13.8" x14ac:dyDescent="0.25"/>
    <row r="30135" ht="13.8" x14ac:dyDescent="0.25"/>
    <row r="30136" ht="13.8" x14ac:dyDescent="0.25"/>
    <row r="30137" ht="13.8" x14ac:dyDescent="0.25"/>
    <row r="30138" ht="13.8" x14ac:dyDescent="0.25"/>
    <row r="30139" ht="13.8" x14ac:dyDescent="0.25"/>
    <row r="30140" ht="13.8" x14ac:dyDescent="0.25"/>
    <row r="30141" ht="13.8" x14ac:dyDescent="0.25"/>
    <row r="30142" ht="13.8" x14ac:dyDescent="0.25"/>
    <row r="30143" ht="13.8" x14ac:dyDescent="0.25"/>
    <row r="30144" ht="13.8" x14ac:dyDescent="0.25"/>
    <row r="30145" ht="13.8" x14ac:dyDescent="0.25"/>
    <row r="30146" ht="13.8" x14ac:dyDescent="0.25"/>
    <row r="30147" ht="13.8" x14ac:dyDescent="0.25"/>
    <row r="30148" ht="13.8" x14ac:dyDescent="0.25"/>
    <row r="30149" ht="13.8" x14ac:dyDescent="0.25"/>
    <row r="30150" ht="13.8" x14ac:dyDescent="0.25"/>
    <row r="30151" ht="13.8" x14ac:dyDescent="0.25"/>
    <row r="30152" ht="13.8" x14ac:dyDescent="0.25"/>
    <row r="30153" ht="13.8" x14ac:dyDescent="0.25"/>
    <row r="30154" ht="13.8" x14ac:dyDescent="0.25"/>
    <row r="30155" ht="13.8" x14ac:dyDescent="0.25"/>
    <row r="30156" ht="13.8" x14ac:dyDescent="0.25"/>
    <row r="30157" ht="13.8" x14ac:dyDescent="0.25"/>
    <row r="30158" ht="13.8" x14ac:dyDescent="0.25"/>
    <row r="30159" ht="13.8" x14ac:dyDescent="0.25"/>
    <row r="30160" ht="13.8" x14ac:dyDescent="0.25"/>
    <row r="30161" ht="13.8" x14ac:dyDescent="0.25"/>
    <row r="30162" ht="13.8" x14ac:dyDescent="0.25"/>
    <row r="30163" ht="13.8" x14ac:dyDescent="0.25"/>
    <row r="30164" ht="13.8" x14ac:dyDescent="0.25"/>
    <row r="30165" ht="13.8" x14ac:dyDescent="0.25"/>
    <row r="30166" ht="13.8" x14ac:dyDescent="0.25"/>
    <row r="30167" ht="13.8" x14ac:dyDescent="0.25"/>
    <row r="30168" ht="13.8" x14ac:dyDescent="0.25"/>
    <row r="30169" ht="13.8" x14ac:dyDescent="0.25"/>
    <row r="30170" ht="13.8" x14ac:dyDescent="0.25"/>
    <row r="30171" ht="13.8" x14ac:dyDescent="0.25"/>
    <row r="30172" ht="13.8" x14ac:dyDescent="0.25"/>
    <row r="30173" ht="13.8" x14ac:dyDescent="0.25"/>
    <row r="30174" ht="13.8" x14ac:dyDescent="0.25"/>
    <row r="30175" ht="13.8" x14ac:dyDescent="0.25"/>
    <row r="30176" ht="13.8" x14ac:dyDescent="0.25"/>
    <row r="30177" ht="13.8" x14ac:dyDescent="0.25"/>
    <row r="30178" ht="13.8" x14ac:dyDescent="0.25"/>
    <row r="30179" ht="13.8" x14ac:dyDescent="0.25"/>
    <row r="30180" ht="13.8" x14ac:dyDescent="0.25"/>
    <row r="30181" ht="13.8" x14ac:dyDescent="0.25"/>
    <row r="30182" ht="13.8" x14ac:dyDescent="0.25"/>
    <row r="30183" ht="13.8" x14ac:dyDescent="0.25"/>
    <row r="30184" ht="13.8" x14ac:dyDescent="0.25"/>
    <row r="30185" ht="13.8" x14ac:dyDescent="0.25"/>
    <row r="30186" ht="13.8" x14ac:dyDescent="0.25"/>
    <row r="30187" ht="13.8" x14ac:dyDescent="0.25"/>
    <row r="30188" ht="13.8" x14ac:dyDescent="0.25"/>
    <row r="30189" ht="13.8" x14ac:dyDescent="0.25"/>
    <row r="30190" ht="13.8" x14ac:dyDescent="0.25"/>
    <row r="30191" ht="13.8" x14ac:dyDescent="0.25"/>
    <row r="30192" ht="13.8" x14ac:dyDescent="0.25"/>
    <row r="30193" ht="13.8" x14ac:dyDescent="0.25"/>
    <row r="30194" ht="13.8" x14ac:dyDescent="0.25"/>
    <row r="30195" ht="13.8" x14ac:dyDescent="0.25"/>
    <row r="30196" ht="13.8" x14ac:dyDescent="0.25"/>
    <row r="30197" ht="13.8" x14ac:dyDescent="0.25"/>
    <row r="30198" ht="13.8" x14ac:dyDescent="0.25"/>
    <row r="30199" ht="13.8" x14ac:dyDescent="0.25"/>
    <row r="30200" ht="13.8" x14ac:dyDescent="0.25"/>
    <row r="30201" ht="13.8" x14ac:dyDescent="0.25"/>
    <row r="30202" ht="13.8" x14ac:dyDescent="0.25"/>
    <row r="30203" ht="13.8" x14ac:dyDescent="0.25"/>
    <row r="30204" ht="13.8" x14ac:dyDescent="0.25"/>
    <row r="30205" ht="13.8" x14ac:dyDescent="0.25"/>
    <row r="30206" ht="13.8" x14ac:dyDescent="0.25"/>
    <row r="30207" ht="13.8" x14ac:dyDescent="0.25"/>
    <row r="30208" ht="13.8" x14ac:dyDescent="0.25"/>
    <row r="30209" ht="13.8" x14ac:dyDescent="0.25"/>
    <row r="30210" ht="13.8" x14ac:dyDescent="0.25"/>
    <row r="30211" ht="13.8" x14ac:dyDescent="0.25"/>
    <row r="30212" ht="13.8" x14ac:dyDescent="0.25"/>
    <row r="30213" ht="13.8" x14ac:dyDescent="0.25"/>
    <row r="30214" ht="13.8" x14ac:dyDescent="0.25"/>
    <row r="30215" ht="13.8" x14ac:dyDescent="0.25"/>
    <row r="30216" ht="13.8" x14ac:dyDescent="0.25"/>
    <row r="30217" ht="13.8" x14ac:dyDescent="0.25"/>
    <row r="30218" ht="13.8" x14ac:dyDescent="0.25"/>
    <row r="30219" ht="13.8" x14ac:dyDescent="0.25"/>
    <row r="30220" ht="13.8" x14ac:dyDescent="0.25"/>
    <row r="30221" ht="13.8" x14ac:dyDescent="0.25"/>
    <row r="30222" ht="13.8" x14ac:dyDescent="0.25"/>
    <row r="30223" ht="13.8" x14ac:dyDescent="0.25"/>
    <row r="30224" ht="13.8" x14ac:dyDescent="0.25"/>
    <row r="30225" ht="13.8" x14ac:dyDescent="0.25"/>
    <row r="30226" ht="13.8" x14ac:dyDescent="0.25"/>
    <row r="30227" ht="13.8" x14ac:dyDescent="0.25"/>
    <row r="30228" ht="13.8" x14ac:dyDescent="0.25"/>
    <row r="30229" ht="13.8" x14ac:dyDescent="0.25"/>
    <row r="30230" ht="13.8" x14ac:dyDescent="0.25"/>
    <row r="30231" ht="13.8" x14ac:dyDescent="0.25"/>
    <row r="30232" ht="13.8" x14ac:dyDescent="0.25"/>
    <row r="30233" ht="13.8" x14ac:dyDescent="0.25"/>
    <row r="30234" ht="13.8" x14ac:dyDescent="0.25"/>
    <row r="30235" ht="13.8" x14ac:dyDescent="0.25"/>
    <row r="30236" ht="13.8" x14ac:dyDescent="0.25"/>
    <row r="30237" ht="13.8" x14ac:dyDescent="0.25"/>
    <row r="30238" ht="13.8" x14ac:dyDescent="0.25"/>
    <row r="30239" ht="13.8" x14ac:dyDescent="0.25"/>
    <row r="30240" ht="13.8" x14ac:dyDescent="0.25"/>
    <row r="30241" ht="13.8" x14ac:dyDescent="0.25"/>
    <row r="30242" ht="13.8" x14ac:dyDescent="0.25"/>
    <row r="30243" ht="13.8" x14ac:dyDescent="0.25"/>
    <row r="30244" ht="13.8" x14ac:dyDescent="0.25"/>
    <row r="30245" ht="13.8" x14ac:dyDescent="0.25"/>
    <row r="30246" ht="13.8" x14ac:dyDescent="0.25"/>
    <row r="30247" ht="13.8" x14ac:dyDescent="0.25"/>
    <row r="30248" ht="13.8" x14ac:dyDescent="0.25"/>
    <row r="30249" ht="13.8" x14ac:dyDescent="0.25"/>
    <row r="30250" ht="13.8" x14ac:dyDescent="0.25"/>
    <row r="30251" ht="13.8" x14ac:dyDescent="0.25"/>
    <row r="30252" ht="13.8" x14ac:dyDescent="0.25"/>
    <row r="30253" ht="13.8" x14ac:dyDescent="0.25"/>
    <row r="30254" ht="13.8" x14ac:dyDescent="0.25"/>
    <row r="30255" ht="13.8" x14ac:dyDescent="0.25"/>
    <row r="30256" ht="13.8" x14ac:dyDescent="0.25"/>
    <row r="30257" ht="13.8" x14ac:dyDescent="0.25"/>
    <row r="30258" ht="13.8" x14ac:dyDescent="0.25"/>
    <row r="30259" ht="13.8" x14ac:dyDescent="0.25"/>
    <row r="30260" ht="13.8" x14ac:dyDescent="0.25"/>
    <row r="30261" ht="13.8" x14ac:dyDescent="0.25"/>
    <row r="30262" ht="13.8" x14ac:dyDescent="0.25"/>
    <row r="30263" ht="13.8" x14ac:dyDescent="0.25"/>
    <row r="30264" ht="13.8" x14ac:dyDescent="0.25"/>
    <row r="30265" ht="13.8" x14ac:dyDescent="0.25"/>
    <row r="30266" ht="13.8" x14ac:dyDescent="0.25"/>
    <row r="30267" ht="13.8" x14ac:dyDescent="0.25"/>
    <row r="30268" ht="13.8" x14ac:dyDescent="0.25"/>
    <row r="30269" ht="13.8" x14ac:dyDescent="0.25"/>
    <row r="30270" ht="13.8" x14ac:dyDescent="0.25"/>
    <row r="30271" ht="13.8" x14ac:dyDescent="0.25"/>
    <row r="30272" ht="13.8" x14ac:dyDescent="0.25"/>
    <row r="30273" ht="13.8" x14ac:dyDescent="0.25"/>
    <row r="30274" ht="13.8" x14ac:dyDescent="0.25"/>
    <row r="30275" ht="13.8" x14ac:dyDescent="0.25"/>
    <row r="30276" ht="13.8" x14ac:dyDescent="0.25"/>
    <row r="30277" ht="13.8" x14ac:dyDescent="0.25"/>
    <row r="30278" ht="13.8" x14ac:dyDescent="0.25"/>
    <row r="30279" ht="13.8" x14ac:dyDescent="0.25"/>
    <row r="30280" ht="13.8" x14ac:dyDescent="0.25"/>
    <row r="30281" ht="13.8" x14ac:dyDescent="0.25"/>
    <row r="30282" ht="13.8" x14ac:dyDescent="0.25"/>
    <row r="30283" ht="13.8" x14ac:dyDescent="0.25"/>
    <row r="30284" ht="13.8" x14ac:dyDescent="0.25"/>
    <row r="30285" ht="13.8" x14ac:dyDescent="0.25"/>
    <row r="30286" ht="13.8" x14ac:dyDescent="0.25"/>
    <row r="30287" ht="13.8" x14ac:dyDescent="0.25"/>
    <row r="30288" ht="13.8" x14ac:dyDescent="0.25"/>
    <row r="30289" ht="13.8" x14ac:dyDescent="0.25"/>
    <row r="30290" ht="13.8" x14ac:dyDescent="0.25"/>
    <row r="30291" ht="13.8" x14ac:dyDescent="0.25"/>
    <row r="30292" ht="13.8" x14ac:dyDescent="0.25"/>
    <row r="30293" ht="13.8" x14ac:dyDescent="0.25"/>
    <row r="30294" ht="13.8" x14ac:dyDescent="0.25"/>
    <row r="30295" ht="13.8" x14ac:dyDescent="0.25"/>
    <row r="30296" ht="13.8" x14ac:dyDescent="0.25"/>
    <row r="30297" ht="13.8" x14ac:dyDescent="0.25"/>
    <row r="30298" ht="13.8" x14ac:dyDescent="0.25"/>
    <row r="30299" ht="13.8" x14ac:dyDescent="0.25"/>
    <row r="30300" ht="13.8" x14ac:dyDescent="0.25"/>
    <row r="30301" ht="13.8" x14ac:dyDescent="0.25"/>
    <row r="30302" ht="13.8" x14ac:dyDescent="0.25"/>
    <row r="30303" ht="13.8" x14ac:dyDescent="0.25"/>
    <row r="30304" ht="13.8" x14ac:dyDescent="0.25"/>
    <row r="30305" ht="13.8" x14ac:dyDescent="0.25"/>
    <row r="30306" ht="13.8" x14ac:dyDescent="0.25"/>
    <row r="30307" ht="13.8" x14ac:dyDescent="0.25"/>
    <row r="30308" ht="13.8" x14ac:dyDescent="0.25"/>
    <row r="30309" ht="13.8" x14ac:dyDescent="0.25"/>
    <row r="30310" ht="13.8" x14ac:dyDescent="0.25"/>
    <row r="30311" ht="13.8" x14ac:dyDescent="0.25"/>
    <row r="30312" ht="13.8" x14ac:dyDescent="0.25"/>
    <row r="30313" ht="13.8" x14ac:dyDescent="0.25"/>
    <row r="30314" ht="13.8" x14ac:dyDescent="0.25"/>
    <row r="30315" ht="13.8" x14ac:dyDescent="0.25"/>
    <row r="30316" ht="13.8" x14ac:dyDescent="0.25"/>
    <row r="30317" ht="13.8" x14ac:dyDescent="0.25"/>
    <row r="30318" ht="13.8" x14ac:dyDescent="0.25"/>
    <row r="30319" ht="13.8" x14ac:dyDescent="0.25"/>
    <row r="30320" ht="13.8" x14ac:dyDescent="0.25"/>
    <row r="30321" ht="13.8" x14ac:dyDescent="0.25"/>
    <row r="30322" ht="13.8" x14ac:dyDescent="0.25"/>
    <row r="30323" ht="13.8" x14ac:dyDescent="0.25"/>
    <row r="30324" ht="13.8" x14ac:dyDescent="0.25"/>
    <row r="30325" ht="13.8" x14ac:dyDescent="0.25"/>
    <row r="30326" ht="13.8" x14ac:dyDescent="0.25"/>
    <row r="30327" ht="13.8" x14ac:dyDescent="0.25"/>
    <row r="30328" ht="13.8" x14ac:dyDescent="0.25"/>
    <row r="30329" ht="13.8" x14ac:dyDescent="0.25"/>
    <row r="30330" ht="13.8" x14ac:dyDescent="0.25"/>
    <row r="30331" ht="13.8" x14ac:dyDescent="0.25"/>
    <row r="30332" ht="13.8" x14ac:dyDescent="0.25"/>
    <row r="30333" ht="13.8" x14ac:dyDescent="0.25"/>
    <row r="30334" ht="13.8" x14ac:dyDescent="0.25"/>
    <row r="30335" ht="13.8" x14ac:dyDescent="0.25"/>
    <row r="30336" ht="13.8" x14ac:dyDescent="0.25"/>
    <row r="30337" ht="13.8" x14ac:dyDescent="0.25"/>
    <row r="30338" ht="13.8" x14ac:dyDescent="0.25"/>
    <row r="30339" ht="13.8" x14ac:dyDescent="0.25"/>
    <row r="30340" ht="13.8" x14ac:dyDescent="0.25"/>
    <row r="30341" ht="13.8" x14ac:dyDescent="0.25"/>
    <row r="30342" ht="13.8" x14ac:dyDescent="0.25"/>
    <row r="30343" ht="13.8" x14ac:dyDescent="0.25"/>
    <row r="30344" ht="13.8" x14ac:dyDescent="0.25"/>
    <row r="30345" ht="13.8" x14ac:dyDescent="0.25"/>
    <row r="30346" ht="13.8" x14ac:dyDescent="0.25"/>
    <row r="30347" ht="13.8" x14ac:dyDescent="0.25"/>
    <row r="30348" ht="13.8" x14ac:dyDescent="0.25"/>
    <row r="30349" ht="13.8" x14ac:dyDescent="0.25"/>
    <row r="30350" ht="13.8" x14ac:dyDescent="0.25"/>
    <row r="30351" ht="13.8" x14ac:dyDescent="0.25"/>
    <row r="30352" ht="13.8" x14ac:dyDescent="0.25"/>
    <row r="30353" ht="13.8" x14ac:dyDescent="0.25"/>
    <row r="30354" ht="13.8" x14ac:dyDescent="0.25"/>
    <row r="30355" ht="13.8" x14ac:dyDescent="0.25"/>
    <row r="30356" ht="13.8" x14ac:dyDescent="0.25"/>
    <row r="30357" ht="13.8" x14ac:dyDescent="0.25"/>
    <row r="30358" ht="13.8" x14ac:dyDescent="0.25"/>
    <row r="30359" ht="13.8" x14ac:dyDescent="0.25"/>
    <row r="30360" ht="13.8" x14ac:dyDescent="0.25"/>
    <row r="30361" ht="13.8" x14ac:dyDescent="0.25"/>
    <row r="30362" ht="13.8" x14ac:dyDescent="0.25"/>
    <row r="30363" ht="13.8" x14ac:dyDescent="0.25"/>
    <row r="30364" ht="13.8" x14ac:dyDescent="0.25"/>
    <row r="30365" ht="13.8" x14ac:dyDescent="0.25"/>
    <row r="30366" ht="13.8" x14ac:dyDescent="0.25"/>
    <row r="30367" ht="13.8" x14ac:dyDescent="0.25"/>
    <row r="30368" ht="13.8" x14ac:dyDescent="0.25"/>
    <row r="30369" ht="13.8" x14ac:dyDescent="0.25"/>
    <row r="30370" ht="13.8" x14ac:dyDescent="0.25"/>
    <row r="30371" ht="13.8" x14ac:dyDescent="0.25"/>
    <row r="30372" ht="13.8" x14ac:dyDescent="0.25"/>
    <row r="30373" ht="13.8" x14ac:dyDescent="0.25"/>
    <row r="30374" ht="13.8" x14ac:dyDescent="0.25"/>
    <row r="30375" ht="13.8" x14ac:dyDescent="0.25"/>
    <row r="30376" ht="13.8" x14ac:dyDescent="0.25"/>
    <row r="30377" ht="13.8" x14ac:dyDescent="0.25"/>
    <row r="30378" ht="13.8" x14ac:dyDescent="0.25"/>
    <row r="30379" ht="13.8" x14ac:dyDescent="0.25"/>
    <row r="30380" ht="13.8" x14ac:dyDescent="0.25"/>
    <row r="30381" ht="13.8" x14ac:dyDescent="0.25"/>
    <row r="30382" ht="13.8" x14ac:dyDescent="0.25"/>
    <row r="30383" ht="13.8" x14ac:dyDescent="0.25"/>
    <row r="30384" ht="13.8" x14ac:dyDescent="0.25"/>
    <row r="30385" ht="13.8" x14ac:dyDescent="0.25"/>
    <row r="30386" ht="13.8" x14ac:dyDescent="0.25"/>
    <row r="30387" ht="13.8" x14ac:dyDescent="0.25"/>
    <row r="30388" ht="13.8" x14ac:dyDescent="0.25"/>
    <row r="30389" ht="13.8" x14ac:dyDescent="0.25"/>
    <row r="30390" ht="13.8" x14ac:dyDescent="0.25"/>
    <row r="30391" ht="13.8" x14ac:dyDescent="0.25"/>
    <row r="30392" ht="13.8" x14ac:dyDescent="0.25"/>
    <row r="30393" ht="13.8" x14ac:dyDescent="0.25"/>
    <row r="30394" ht="13.8" x14ac:dyDescent="0.25"/>
    <row r="30395" ht="13.8" x14ac:dyDescent="0.25"/>
    <row r="30396" ht="13.8" x14ac:dyDescent="0.25"/>
    <row r="30397" ht="13.8" x14ac:dyDescent="0.25"/>
    <row r="30398" ht="13.8" x14ac:dyDescent="0.25"/>
    <row r="30399" ht="13.8" x14ac:dyDescent="0.25"/>
    <row r="30400" ht="13.8" x14ac:dyDescent="0.25"/>
    <row r="30401" ht="13.8" x14ac:dyDescent="0.25"/>
    <row r="30402" ht="13.8" x14ac:dyDescent="0.25"/>
    <row r="30403" ht="13.8" x14ac:dyDescent="0.25"/>
    <row r="30404" ht="13.8" x14ac:dyDescent="0.25"/>
    <row r="30405" ht="13.8" x14ac:dyDescent="0.25"/>
    <row r="30406" ht="13.8" x14ac:dyDescent="0.25"/>
    <row r="30407" ht="13.8" x14ac:dyDescent="0.25"/>
    <row r="30408" ht="13.8" x14ac:dyDescent="0.25"/>
    <row r="30409" ht="13.8" x14ac:dyDescent="0.25"/>
    <row r="30410" ht="13.8" x14ac:dyDescent="0.25"/>
    <row r="30411" ht="13.8" x14ac:dyDescent="0.25"/>
    <row r="30412" ht="13.8" x14ac:dyDescent="0.25"/>
    <row r="30413" ht="13.8" x14ac:dyDescent="0.25"/>
    <row r="30414" ht="13.8" x14ac:dyDescent="0.25"/>
    <row r="30415" ht="13.8" x14ac:dyDescent="0.25"/>
    <row r="30416" ht="13.8" x14ac:dyDescent="0.25"/>
    <row r="30417" ht="13.8" x14ac:dyDescent="0.25"/>
    <row r="30418" ht="13.8" x14ac:dyDescent="0.25"/>
    <row r="30419" ht="13.8" x14ac:dyDescent="0.25"/>
    <row r="30420" ht="13.8" x14ac:dyDescent="0.25"/>
    <row r="30421" ht="13.8" x14ac:dyDescent="0.25"/>
    <row r="30422" ht="13.8" x14ac:dyDescent="0.25"/>
    <row r="30423" ht="13.8" x14ac:dyDescent="0.25"/>
    <row r="30424" ht="13.8" x14ac:dyDescent="0.25"/>
    <row r="30425" ht="13.8" x14ac:dyDescent="0.25"/>
    <row r="30426" ht="13.8" x14ac:dyDescent="0.25"/>
    <row r="30427" ht="13.8" x14ac:dyDescent="0.25"/>
    <row r="30428" ht="13.8" x14ac:dyDescent="0.25"/>
    <row r="30429" ht="13.8" x14ac:dyDescent="0.25"/>
    <row r="30430" ht="13.8" x14ac:dyDescent="0.25"/>
    <row r="30431" ht="13.8" x14ac:dyDescent="0.25"/>
    <row r="30432" ht="13.8" x14ac:dyDescent="0.25"/>
    <row r="30433" ht="13.8" x14ac:dyDescent="0.25"/>
    <row r="30434" ht="13.8" x14ac:dyDescent="0.25"/>
    <row r="30435" ht="13.8" x14ac:dyDescent="0.25"/>
    <row r="30436" ht="13.8" x14ac:dyDescent="0.25"/>
    <row r="30437" ht="13.8" x14ac:dyDescent="0.25"/>
    <row r="30438" ht="13.8" x14ac:dyDescent="0.25"/>
    <row r="30439" ht="13.8" x14ac:dyDescent="0.25"/>
    <row r="30440" ht="13.8" x14ac:dyDescent="0.25"/>
    <row r="30441" ht="13.8" x14ac:dyDescent="0.25"/>
    <row r="30442" ht="13.8" x14ac:dyDescent="0.25"/>
    <row r="30443" ht="13.8" x14ac:dyDescent="0.25"/>
    <row r="30444" ht="13.8" x14ac:dyDescent="0.25"/>
    <row r="30445" ht="13.8" x14ac:dyDescent="0.25"/>
    <row r="30446" ht="13.8" x14ac:dyDescent="0.25"/>
    <row r="30447" ht="13.8" x14ac:dyDescent="0.25"/>
    <row r="30448" ht="13.8" x14ac:dyDescent="0.25"/>
    <row r="30449" ht="13.8" x14ac:dyDescent="0.25"/>
    <row r="30450" ht="13.8" x14ac:dyDescent="0.25"/>
    <row r="30451" ht="13.8" x14ac:dyDescent="0.25"/>
    <row r="30452" ht="13.8" x14ac:dyDescent="0.25"/>
    <row r="30453" ht="13.8" x14ac:dyDescent="0.25"/>
    <row r="30454" ht="13.8" x14ac:dyDescent="0.25"/>
    <row r="30455" ht="13.8" x14ac:dyDescent="0.25"/>
    <row r="30456" ht="13.8" x14ac:dyDescent="0.25"/>
    <row r="30457" ht="13.8" x14ac:dyDescent="0.25"/>
    <row r="30458" ht="13.8" x14ac:dyDescent="0.25"/>
    <row r="30459" ht="13.8" x14ac:dyDescent="0.25"/>
    <row r="30460" ht="13.8" x14ac:dyDescent="0.25"/>
    <row r="30461" ht="13.8" x14ac:dyDescent="0.25"/>
    <row r="30462" ht="13.8" x14ac:dyDescent="0.25"/>
    <row r="30463" ht="13.8" x14ac:dyDescent="0.25"/>
    <row r="30464" ht="13.8" x14ac:dyDescent="0.25"/>
    <row r="30465" ht="13.8" x14ac:dyDescent="0.25"/>
    <row r="30466" ht="13.8" x14ac:dyDescent="0.25"/>
    <row r="30467" ht="13.8" x14ac:dyDescent="0.25"/>
    <row r="30468" ht="13.8" x14ac:dyDescent="0.25"/>
    <row r="30469" ht="13.8" x14ac:dyDescent="0.25"/>
    <row r="30470" ht="13.8" x14ac:dyDescent="0.25"/>
    <row r="30471" ht="13.8" x14ac:dyDescent="0.25"/>
    <row r="30472" ht="13.8" x14ac:dyDescent="0.25"/>
    <row r="30473" ht="13.8" x14ac:dyDescent="0.25"/>
    <row r="30474" ht="13.8" x14ac:dyDescent="0.25"/>
    <row r="30475" ht="13.8" x14ac:dyDescent="0.25"/>
    <row r="30476" ht="13.8" x14ac:dyDescent="0.25"/>
    <row r="30477" ht="13.8" x14ac:dyDescent="0.25"/>
    <row r="30478" ht="13.8" x14ac:dyDescent="0.25"/>
    <row r="30479" ht="13.8" x14ac:dyDescent="0.25"/>
    <row r="30480" ht="13.8" x14ac:dyDescent="0.25"/>
    <row r="30481" ht="13.8" x14ac:dyDescent="0.25"/>
    <row r="30482" ht="13.8" x14ac:dyDescent="0.25"/>
    <row r="30483" ht="13.8" x14ac:dyDescent="0.25"/>
    <row r="30484" ht="13.8" x14ac:dyDescent="0.25"/>
    <row r="30485" ht="13.8" x14ac:dyDescent="0.25"/>
    <row r="30486" ht="13.8" x14ac:dyDescent="0.25"/>
    <row r="30487" ht="13.8" x14ac:dyDescent="0.25"/>
    <row r="30488" ht="13.8" x14ac:dyDescent="0.25"/>
    <row r="30489" ht="13.8" x14ac:dyDescent="0.25"/>
    <row r="30490" ht="13.8" x14ac:dyDescent="0.25"/>
    <row r="30491" ht="13.8" x14ac:dyDescent="0.25"/>
    <row r="30492" ht="13.8" x14ac:dyDescent="0.25"/>
    <row r="30493" ht="13.8" x14ac:dyDescent="0.25"/>
    <row r="30494" ht="13.8" x14ac:dyDescent="0.25"/>
    <row r="30495" ht="13.8" x14ac:dyDescent="0.25"/>
    <row r="30496" ht="13.8" x14ac:dyDescent="0.25"/>
    <row r="30497" ht="13.8" x14ac:dyDescent="0.25"/>
    <row r="30498" ht="13.8" x14ac:dyDescent="0.25"/>
    <row r="30499" ht="13.8" x14ac:dyDescent="0.25"/>
    <row r="30500" ht="13.8" x14ac:dyDescent="0.25"/>
    <row r="30501" ht="13.8" x14ac:dyDescent="0.25"/>
    <row r="30502" ht="13.8" x14ac:dyDescent="0.25"/>
    <row r="30503" ht="13.8" x14ac:dyDescent="0.25"/>
    <row r="30504" ht="13.8" x14ac:dyDescent="0.25"/>
    <row r="30505" ht="13.8" x14ac:dyDescent="0.25"/>
    <row r="30506" ht="13.8" x14ac:dyDescent="0.25"/>
    <row r="30507" ht="13.8" x14ac:dyDescent="0.25"/>
    <row r="30508" ht="13.8" x14ac:dyDescent="0.25"/>
    <row r="30509" ht="13.8" x14ac:dyDescent="0.25"/>
    <row r="30510" ht="13.8" x14ac:dyDescent="0.25"/>
    <row r="30511" ht="13.8" x14ac:dyDescent="0.25"/>
    <row r="30512" ht="13.8" x14ac:dyDescent="0.25"/>
    <row r="30513" ht="13.8" x14ac:dyDescent="0.25"/>
    <row r="30514" ht="13.8" x14ac:dyDescent="0.25"/>
    <row r="30515" ht="13.8" x14ac:dyDescent="0.25"/>
    <row r="30516" ht="13.8" x14ac:dyDescent="0.25"/>
    <row r="30517" ht="13.8" x14ac:dyDescent="0.25"/>
    <row r="30518" ht="13.8" x14ac:dyDescent="0.25"/>
    <row r="30519" ht="13.8" x14ac:dyDescent="0.25"/>
    <row r="30520" ht="13.8" x14ac:dyDescent="0.25"/>
    <row r="30521" ht="13.8" x14ac:dyDescent="0.25"/>
    <row r="30522" ht="13.8" x14ac:dyDescent="0.25"/>
    <row r="30523" ht="13.8" x14ac:dyDescent="0.25"/>
    <row r="30524" ht="13.8" x14ac:dyDescent="0.25"/>
    <row r="30525" ht="13.8" x14ac:dyDescent="0.25"/>
    <row r="30526" ht="13.8" x14ac:dyDescent="0.25"/>
    <row r="30527" ht="13.8" x14ac:dyDescent="0.25"/>
    <row r="30528" ht="13.8" x14ac:dyDescent="0.25"/>
    <row r="30529" ht="13.8" x14ac:dyDescent="0.25"/>
    <row r="30530" ht="13.8" x14ac:dyDescent="0.25"/>
    <row r="30531" ht="13.8" x14ac:dyDescent="0.25"/>
    <row r="30532" ht="13.8" x14ac:dyDescent="0.25"/>
    <row r="30533" ht="13.8" x14ac:dyDescent="0.25"/>
    <row r="30534" ht="13.8" x14ac:dyDescent="0.25"/>
    <row r="30535" ht="13.8" x14ac:dyDescent="0.25"/>
    <row r="30536" ht="13.8" x14ac:dyDescent="0.25"/>
    <row r="30537" ht="13.8" x14ac:dyDescent="0.25"/>
    <row r="30538" ht="13.8" x14ac:dyDescent="0.25"/>
    <row r="30539" ht="13.8" x14ac:dyDescent="0.25"/>
    <row r="30540" ht="13.8" x14ac:dyDescent="0.25"/>
    <row r="30541" ht="13.8" x14ac:dyDescent="0.25"/>
    <row r="30542" ht="13.8" x14ac:dyDescent="0.25"/>
    <row r="30543" ht="13.8" x14ac:dyDescent="0.25"/>
    <row r="30544" ht="13.8" x14ac:dyDescent="0.25"/>
    <row r="30545" ht="13.8" x14ac:dyDescent="0.25"/>
    <row r="30546" ht="13.8" x14ac:dyDescent="0.25"/>
    <row r="30547" ht="13.8" x14ac:dyDescent="0.25"/>
    <row r="30548" ht="13.8" x14ac:dyDescent="0.25"/>
    <row r="30549" ht="13.8" x14ac:dyDescent="0.25"/>
    <row r="30550" ht="13.8" x14ac:dyDescent="0.25"/>
    <row r="30551" ht="13.8" x14ac:dyDescent="0.25"/>
    <row r="30552" ht="13.8" x14ac:dyDescent="0.25"/>
    <row r="30553" ht="13.8" x14ac:dyDescent="0.25"/>
    <row r="30554" ht="13.8" x14ac:dyDescent="0.25"/>
    <row r="30555" ht="13.8" x14ac:dyDescent="0.25"/>
    <row r="30556" ht="13.8" x14ac:dyDescent="0.25"/>
    <row r="30557" ht="13.8" x14ac:dyDescent="0.25"/>
    <row r="30558" ht="13.8" x14ac:dyDescent="0.25"/>
    <row r="30559" ht="13.8" x14ac:dyDescent="0.25"/>
    <row r="30560" ht="13.8" x14ac:dyDescent="0.25"/>
    <row r="30561" ht="13.8" x14ac:dyDescent="0.25"/>
    <row r="30562" ht="13.8" x14ac:dyDescent="0.25"/>
    <row r="30563" ht="13.8" x14ac:dyDescent="0.25"/>
    <row r="30564" ht="13.8" x14ac:dyDescent="0.25"/>
    <row r="30565" ht="13.8" x14ac:dyDescent="0.25"/>
    <row r="30566" ht="13.8" x14ac:dyDescent="0.25"/>
    <row r="30567" ht="13.8" x14ac:dyDescent="0.25"/>
    <row r="30568" ht="13.8" x14ac:dyDescent="0.25"/>
    <row r="30569" ht="13.8" x14ac:dyDescent="0.25"/>
    <row r="30570" ht="13.8" x14ac:dyDescent="0.25"/>
    <row r="30571" ht="13.8" x14ac:dyDescent="0.25"/>
    <row r="30572" ht="13.8" x14ac:dyDescent="0.25"/>
    <row r="30573" ht="13.8" x14ac:dyDescent="0.25"/>
    <row r="30574" ht="13.8" x14ac:dyDescent="0.25"/>
    <row r="30575" ht="13.8" x14ac:dyDescent="0.25"/>
    <row r="30576" ht="13.8" x14ac:dyDescent="0.25"/>
    <row r="30577" ht="13.8" x14ac:dyDescent="0.25"/>
    <row r="30578" ht="13.8" x14ac:dyDescent="0.25"/>
    <row r="30579" ht="13.8" x14ac:dyDescent="0.25"/>
    <row r="30580" ht="13.8" x14ac:dyDescent="0.25"/>
    <row r="30581" ht="13.8" x14ac:dyDescent="0.25"/>
    <row r="30582" ht="13.8" x14ac:dyDescent="0.25"/>
    <row r="30583" ht="13.8" x14ac:dyDescent="0.25"/>
    <row r="30584" ht="13.8" x14ac:dyDescent="0.25"/>
    <row r="30585" ht="13.8" x14ac:dyDescent="0.25"/>
    <row r="30586" ht="13.8" x14ac:dyDescent="0.25"/>
    <row r="30587" ht="13.8" x14ac:dyDescent="0.25"/>
    <row r="30588" ht="13.8" x14ac:dyDescent="0.25"/>
    <row r="30589" ht="13.8" x14ac:dyDescent="0.25"/>
    <row r="30590" ht="13.8" x14ac:dyDescent="0.25"/>
    <row r="30591" ht="13.8" x14ac:dyDescent="0.25"/>
    <row r="30592" ht="13.8" x14ac:dyDescent="0.25"/>
    <row r="30593" ht="13.8" x14ac:dyDescent="0.25"/>
    <row r="30594" ht="13.8" x14ac:dyDescent="0.25"/>
    <row r="30595" ht="13.8" x14ac:dyDescent="0.25"/>
    <row r="30596" ht="13.8" x14ac:dyDescent="0.25"/>
    <row r="30597" ht="13.8" x14ac:dyDescent="0.25"/>
    <row r="30598" ht="13.8" x14ac:dyDescent="0.25"/>
    <row r="30599" ht="13.8" x14ac:dyDescent="0.25"/>
    <row r="30600" ht="13.8" x14ac:dyDescent="0.25"/>
    <row r="30601" ht="13.8" x14ac:dyDescent="0.25"/>
    <row r="30602" ht="13.8" x14ac:dyDescent="0.25"/>
    <row r="30603" ht="13.8" x14ac:dyDescent="0.25"/>
    <row r="30604" ht="13.8" x14ac:dyDescent="0.25"/>
    <row r="30605" ht="13.8" x14ac:dyDescent="0.25"/>
    <row r="30606" ht="13.8" x14ac:dyDescent="0.25"/>
    <row r="30607" ht="13.8" x14ac:dyDescent="0.25"/>
    <row r="30608" ht="13.8" x14ac:dyDescent="0.25"/>
    <row r="30609" ht="13.8" x14ac:dyDescent="0.25"/>
    <row r="30610" ht="13.8" x14ac:dyDescent="0.25"/>
    <row r="30611" ht="13.8" x14ac:dyDescent="0.25"/>
    <row r="30612" ht="13.8" x14ac:dyDescent="0.25"/>
    <row r="30613" ht="13.8" x14ac:dyDescent="0.25"/>
    <row r="30614" ht="13.8" x14ac:dyDescent="0.25"/>
    <row r="30615" ht="13.8" x14ac:dyDescent="0.25"/>
    <row r="30616" ht="13.8" x14ac:dyDescent="0.25"/>
    <row r="30617" ht="13.8" x14ac:dyDescent="0.25"/>
    <row r="30618" ht="13.8" x14ac:dyDescent="0.25"/>
    <row r="30619" ht="13.8" x14ac:dyDescent="0.25"/>
    <row r="30620" ht="13.8" x14ac:dyDescent="0.25"/>
    <row r="30621" ht="13.8" x14ac:dyDescent="0.25"/>
    <row r="30622" ht="13.8" x14ac:dyDescent="0.25"/>
    <row r="30623" ht="13.8" x14ac:dyDescent="0.25"/>
    <row r="30624" ht="13.8" x14ac:dyDescent="0.25"/>
    <row r="30625" ht="13.8" x14ac:dyDescent="0.25"/>
    <row r="30626" ht="13.8" x14ac:dyDescent="0.25"/>
    <row r="30627" ht="13.8" x14ac:dyDescent="0.25"/>
    <row r="30628" ht="13.8" x14ac:dyDescent="0.25"/>
    <row r="30629" ht="13.8" x14ac:dyDescent="0.25"/>
    <row r="30630" ht="13.8" x14ac:dyDescent="0.25"/>
    <row r="30631" ht="13.8" x14ac:dyDescent="0.25"/>
    <row r="30632" ht="13.8" x14ac:dyDescent="0.25"/>
    <row r="30633" ht="13.8" x14ac:dyDescent="0.25"/>
    <row r="30634" ht="13.8" x14ac:dyDescent="0.25"/>
    <row r="30635" ht="13.8" x14ac:dyDescent="0.25"/>
    <row r="30636" ht="13.8" x14ac:dyDescent="0.25"/>
    <row r="30637" ht="13.8" x14ac:dyDescent="0.25"/>
    <row r="30638" ht="13.8" x14ac:dyDescent="0.25"/>
    <row r="30639" ht="13.8" x14ac:dyDescent="0.25"/>
    <row r="30640" ht="13.8" x14ac:dyDescent="0.25"/>
    <row r="30641" ht="13.8" x14ac:dyDescent="0.25"/>
    <row r="30642" ht="13.8" x14ac:dyDescent="0.25"/>
    <row r="30643" ht="13.8" x14ac:dyDescent="0.25"/>
    <row r="30644" ht="13.8" x14ac:dyDescent="0.25"/>
    <row r="30645" ht="13.8" x14ac:dyDescent="0.25"/>
    <row r="30646" ht="13.8" x14ac:dyDescent="0.25"/>
    <row r="30647" ht="13.8" x14ac:dyDescent="0.25"/>
    <row r="30648" ht="13.8" x14ac:dyDescent="0.25"/>
    <row r="30649" ht="13.8" x14ac:dyDescent="0.25"/>
    <row r="30650" ht="13.8" x14ac:dyDescent="0.25"/>
    <row r="30651" ht="13.8" x14ac:dyDescent="0.25"/>
    <row r="30652" ht="13.8" x14ac:dyDescent="0.25"/>
    <row r="30653" ht="13.8" x14ac:dyDescent="0.25"/>
    <row r="30654" ht="13.8" x14ac:dyDescent="0.25"/>
    <row r="30655" ht="13.8" x14ac:dyDescent="0.25"/>
    <row r="30656" ht="13.8" x14ac:dyDescent="0.25"/>
    <row r="30657" ht="13.8" x14ac:dyDescent="0.25"/>
    <row r="30658" ht="13.8" x14ac:dyDescent="0.25"/>
    <row r="30659" ht="13.8" x14ac:dyDescent="0.25"/>
    <row r="30660" ht="13.8" x14ac:dyDescent="0.25"/>
    <row r="30661" ht="13.8" x14ac:dyDescent="0.25"/>
    <row r="30662" ht="13.8" x14ac:dyDescent="0.25"/>
    <row r="30663" ht="13.8" x14ac:dyDescent="0.25"/>
    <row r="30664" ht="13.8" x14ac:dyDescent="0.25"/>
    <row r="30665" ht="13.8" x14ac:dyDescent="0.25"/>
    <row r="30666" ht="13.8" x14ac:dyDescent="0.25"/>
    <row r="30667" ht="13.8" x14ac:dyDescent="0.25"/>
    <row r="30668" ht="13.8" x14ac:dyDescent="0.25"/>
    <row r="30669" ht="13.8" x14ac:dyDescent="0.25"/>
    <row r="30670" ht="13.8" x14ac:dyDescent="0.25"/>
    <row r="30671" ht="13.8" x14ac:dyDescent="0.25"/>
    <row r="30672" ht="13.8" x14ac:dyDescent="0.25"/>
    <row r="30673" ht="13.8" x14ac:dyDescent="0.25"/>
    <row r="30674" ht="13.8" x14ac:dyDescent="0.25"/>
    <row r="30675" ht="13.8" x14ac:dyDescent="0.25"/>
    <row r="30676" ht="13.8" x14ac:dyDescent="0.25"/>
    <row r="30677" ht="13.8" x14ac:dyDescent="0.25"/>
    <row r="30678" ht="13.8" x14ac:dyDescent="0.25"/>
    <row r="30679" ht="13.8" x14ac:dyDescent="0.25"/>
    <row r="30680" ht="13.8" x14ac:dyDescent="0.25"/>
    <row r="30681" ht="13.8" x14ac:dyDescent="0.25"/>
    <row r="30682" ht="13.8" x14ac:dyDescent="0.25"/>
    <row r="30683" ht="13.8" x14ac:dyDescent="0.25"/>
    <row r="30684" ht="13.8" x14ac:dyDescent="0.25"/>
    <row r="30685" ht="13.8" x14ac:dyDescent="0.25"/>
    <row r="30686" ht="13.8" x14ac:dyDescent="0.25"/>
    <row r="30687" ht="13.8" x14ac:dyDescent="0.25"/>
    <row r="30688" ht="13.8" x14ac:dyDescent="0.25"/>
    <row r="30689" ht="13.8" x14ac:dyDescent="0.25"/>
    <row r="30690" ht="13.8" x14ac:dyDescent="0.25"/>
    <row r="30691" ht="13.8" x14ac:dyDescent="0.25"/>
    <row r="30692" ht="13.8" x14ac:dyDescent="0.25"/>
    <row r="30693" ht="13.8" x14ac:dyDescent="0.25"/>
    <row r="30694" ht="13.8" x14ac:dyDescent="0.25"/>
    <row r="30695" ht="13.8" x14ac:dyDescent="0.25"/>
    <row r="30696" ht="13.8" x14ac:dyDescent="0.25"/>
    <row r="30697" ht="13.8" x14ac:dyDescent="0.25"/>
    <row r="30698" ht="13.8" x14ac:dyDescent="0.25"/>
    <row r="30699" ht="13.8" x14ac:dyDescent="0.25"/>
    <row r="30700" ht="13.8" x14ac:dyDescent="0.25"/>
    <row r="30701" ht="13.8" x14ac:dyDescent="0.25"/>
    <row r="30702" ht="13.8" x14ac:dyDescent="0.25"/>
    <row r="30703" ht="13.8" x14ac:dyDescent="0.25"/>
    <row r="30704" ht="13.8" x14ac:dyDescent="0.25"/>
    <row r="30705" ht="13.8" x14ac:dyDescent="0.25"/>
    <row r="30706" ht="13.8" x14ac:dyDescent="0.25"/>
    <row r="30707" ht="13.8" x14ac:dyDescent="0.25"/>
    <row r="30708" ht="13.8" x14ac:dyDescent="0.25"/>
    <row r="30709" ht="13.8" x14ac:dyDescent="0.25"/>
    <row r="30710" ht="13.8" x14ac:dyDescent="0.25"/>
    <row r="30711" ht="13.8" x14ac:dyDescent="0.25"/>
    <row r="30712" ht="13.8" x14ac:dyDescent="0.25"/>
    <row r="30713" ht="13.8" x14ac:dyDescent="0.25"/>
    <row r="30714" ht="13.8" x14ac:dyDescent="0.25"/>
    <row r="30715" ht="13.8" x14ac:dyDescent="0.25"/>
    <row r="30716" ht="13.8" x14ac:dyDescent="0.25"/>
    <row r="30717" ht="13.8" x14ac:dyDescent="0.25"/>
    <row r="30718" ht="13.8" x14ac:dyDescent="0.25"/>
    <row r="30719" ht="13.8" x14ac:dyDescent="0.25"/>
    <row r="30720" ht="13.8" x14ac:dyDescent="0.25"/>
    <row r="30721" ht="13.8" x14ac:dyDescent="0.25"/>
    <row r="30722" ht="13.8" x14ac:dyDescent="0.25"/>
    <row r="30723" ht="13.8" x14ac:dyDescent="0.25"/>
    <row r="30724" ht="13.8" x14ac:dyDescent="0.25"/>
    <row r="30725" ht="13.8" x14ac:dyDescent="0.25"/>
    <row r="30726" ht="13.8" x14ac:dyDescent="0.25"/>
    <row r="30727" ht="13.8" x14ac:dyDescent="0.25"/>
    <row r="30728" ht="13.8" x14ac:dyDescent="0.25"/>
    <row r="30729" ht="13.8" x14ac:dyDescent="0.25"/>
    <row r="30730" ht="13.8" x14ac:dyDescent="0.25"/>
    <row r="30731" ht="13.8" x14ac:dyDescent="0.25"/>
    <row r="30732" ht="13.8" x14ac:dyDescent="0.25"/>
    <row r="30733" ht="13.8" x14ac:dyDescent="0.25"/>
    <row r="30734" ht="13.8" x14ac:dyDescent="0.25"/>
    <row r="30735" ht="13.8" x14ac:dyDescent="0.25"/>
    <row r="30736" ht="13.8" x14ac:dyDescent="0.25"/>
    <row r="30737" ht="13.8" x14ac:dyDescent="0.25"/>
    <row r="30738" ht="13.8" x14ac:dyDescent="0.25"/>
    <row r="30739" ht="13.8" x14ac:dyDescent="0.25"/>
    <row r="30740" ht="13.8" x14ac:dyDescent="0.25"/>
    <row r="30741" ht="13.8" x14ac:dyDescent="0.25"/>
    <row r="30742" ht="13.8" x14ac:dyDescent="0.25"/>
    <row r="30743" ht="13.8" x14ac:dyDescent="0.25"/>
    <row r="30744" ht="13.8" x14ac:dyDescent="0.25"/>
    <row r="30745" ht="13.8" x14ac:dyDescent="0.25"/>
    <row r="30746" ht="13.8" x14ac:dyDescent="0.25"/>
    <row r="30747" ht="13.8" x14ac:dyDescent="0.25"/>
    <row r="30748" ht="13.8" x14ac:dyDescent="0.25"/>
    <row r="30749" ht="13.8" x14ac:dyDescent="0.25"/>
    <row r="30750" ht="13.8" x14ac:dyDescent="0.25"/>
    <row r="30751" ht="13.8" x14ac:dyDescent="0.25"/>
    <row r="30752" ht="13.8" x14ac:dyDescent="0.25"/>
    <row r="30753" ht="13.8" x14ac:dyDescent="0.25"/>
    <row r="30754" ht="13.8" x14ac:dyDescent="0.25"/>
    <row r="30755" ht="13.8" x14ac:dyDescent="0.25"/>
    <row r="30756" ht="13.8" x14ac:dyDescent="0.25"/>
    <row r="30757" ht="13.8" x14ac:dyDescent="0.25"/>
    <row r="30758" ht="13.8" x14ac:dyDescent="0.25"/>
    <row r="30759" ht="13.8" x14ac:dyDescent="0.25"/>
    <row r="30760" ht="13.8" x14ac:dyDescent="0.25"/>
    <row r="30761" ht="13.8" x14ac:dyDescent="0.25"/>
    <row r="30762" ht="13.8" x14ac:dyDescent="0.25"/>
    <row r="30763" ht="13.8" x14ac:dyDescent="0.25"/>
    <row r="30764" ht="13.8" x14ac:dyDescent="0.25"/>
    <row r="30765" ht="13.8" x14ac:dyDescent="0.25"/>
    <row r="30766" ht="13.8" x14ac:dyDescent="0.25"/>
    <row r="30767" ht="13.8" x14ac:dyDescent="0.25"/>
    <row r="30768" ht="13.8" x14ac:dyDescent="0.25"/>
    <row r="30769" ht="13.8" x14ac:dyDescent="0.25"/>
    <row r="30770" ht="13.8" x14ac:dyDescent="0.25"/>
    <row r="30771" ht="13.8" x14ac:dyDescent="0.25"/>
    <row r="30772" ht="13.8" x14ac:dyDescent="0.25"/>
    <row r="30773" ht="13.8" x14ac:dyDescent="0.25"/>
    <row r="30774" ht="13.8" x14ac:dyDescent="0.25"/>
    <row r="30775" ht="13.8" x14ac:dyDescent="0.25"/>
    <row r="30776" ht="13.8" x14ac:dyDescent="0.25"/>
    <row r="30777" ht="13.8" x14ac:dyDescent="0.25"/>
    <row r="30778" ht="13.8" x14ac:dyDescent="0.25"/>
    <row r="30779" ht="13.8" x14ac:dyDescent="0.25"/>
    <row r="30780" ht="13.8" x14ac:dyDescent="0.25"/>
    <row r="30781" ht="13.8" x14ac:dyDescent="0.25"/>
    <row r="30782" ht="13.8" x14ac:dyDescent="0.25"/>
    <row r="30783" ht="13.8" x14ac:dyDescent="0.25"/>
    <row r="30784" ht="13.8" x14ac:dyDescent="0.25"/>
    <row r="30785" ht="13.8" x14ac:dyDescent="0.25"/>
    <row r="30786" ht="13.8" x14ac:dyDescent="0.25"/>
    <row r="30787" ht="13.8" x14ac:dyDescent="0.25"/>
    <row r="30788" ht="13.8" x14ac:dyDescent="0.25"/>
    <row r="30789" ht="13.8" x14ac:dyDescent="0.25"/>
    <row r="30790" ht="13.8" x14ac:dyDescent="0.25"/>
    <row r="30791" ht="13.8" x14ac:dyDescent="0.25"/>
    <row r="30792" ht="13.8" x14ac:dyDescent="0.25"/>
    <row r="30793" ht="13.8" x14ac:dyDescent="0.25"/>
    <row r="30794" ht="13.8" x14ac:dyDescent="0.25"/>
    <row r="30795" ht="13.8" x14ac:dyDescent="0.25"/>
    <row r="30796" ht="13.8" x14ac:dyDescent="0.25"/>
    <row r="30797" ht="13.8" x14ac:dyDescent="0.25"/>
    <row r="30798" ht="13.8" x14ac:dyDescent="0.25"/>
    <row r="30799" ht="13.8" x14ac:dyDescent="0.25"/>
    <row r="30800" ht="13.8" x14ac:dyDescent="0.25"/>
    <row r="30801" ht="13.8" x14ac:dyDescent="0.25"/>
    <row r="30802" ht="13.8" x14ac:dyDescent="0.25"/>
    <row r="30803" ht="13.8" x14ac:dyDescent="0.25"/>
    <row r="30804" ht="13.8" x14ac:dyDescent="0.25"/>
    <row r="30805" ht="13.8" x14ac:dyDescent="0.25"/>
    <row r="30806" ht="13.8" x14ac:dyDescent="0.25"/>
    <row r="30807" ht="13.8" x14ac:dyDescent="0.25"/>
    <row r="30808" ht="13.8" x14ac:dyDescent="0.25"/>
    <row r="30809" ht="13.8" x14ac:dyDescent="0.25"/>
    <row r="30810" ht="13.8" x14ac:dyDescent="0.25"/>
    <row r="30811" ht="13.8" x14ac:dyDescent="0.25"/>
    <row r="30812" ht="13.8" x14ac:dyDescent="0.25"/>
    <row r="30813" ht="13.8" x14ac:dyDescent="0.25"/>
    <row r="30814" ht="13.8" x14ac:dyDescent="0.25"/>
    <row r="30815" ht="13.8" x14ac:dyDescent="0.25"/>
    <row r="30816" ht="13.8" x14ac:dyDescent="0.25"/>
    <row r="30817" ht="13.8" x14ac:dyDescent="0.25"/>
    <row r="30818" ht="13.8" x14ac:dyDescent="0.25"/>
    <row r="30819" ht="13.8" x14ac:dyDescent="0.25"/>
    <row r="30820" ht="13.8" x14ac:dyDescent="0.25"/>
    <row r="30821" ht="13.8" x14ac:dyDescent="0.25"/>
    <row r="30822" ht="13.8" x14ac:dyDescent="0.25"/>
    <row r="30823" ht="13.8" x14ac:dyDescent="0.25"/>
    <row r="30824" ht="13.8" x14ac:dyDescent="0.25"/>
    <row r="30825" ht="13.8" x14ac:dyDescent="0.25"/>
    <row r="30826" ht="13.8" x14ac:dyDescent="0.25"/>
    <row r="30827" ht="13.8" x14ac:dyDescent="0.25"/>
    <row r="30828" ht="13.8" x14ac:dyDescent="0.25"/>
    <row r="30829" ht="13.8" x14ac:dyDescent="0.25"/>
    <row r="30830" ht="13.8" x14ac:dyDescent="0.25"/>
    <row r="30831" ht="13.8" x14ac:dyDescent="0.25"/>
    <row r="30832" ht="13.8" x14ac:dyDescent="0.25"/>
    <row r="30833" ht="13.8" x14ac:dyDescent="0.25"/>
    <row r="30834" ht="13.8" x14ac:dyDescent="0.25"/>
    <row r="30835" ht="13.8" x14ac:dyDescent="0.25"/>
    <row r="30836" ht="13.8" x14ac:dyDescent="0.25"/>
    <row r="30837" ht="13.8" x14ac:dyDescent="0.25"/>
    <row r="30838" ht="13.8" x14ac:dyDescent="0.25"/>
    <row r="30839" ht="13.8" x14ac:dyDescent="0.25"/>
    <row r="30840" ht="13.8" x14ac:dyDescent="0.25"/>
    <row r="30841" ht="13.8" x14ac:dyDescent="0.25"/>
    <row r="30842" ht="13.8" x14ac:dyDescent="0.25"/>
    <row r="30843" ht="13.8" x14ac:dyDescent="0.25"/>
    <row r="30844" ht="13.8" x14ac:dyDescent="0.25"/>
    <row r="30845" ht="13.8" x14ac:dyDescent="0.25"/>
    <row r="30846" ht="13.8" x14ac:dyDescent="0.25"/>
    <row r="30847" ht="13.8" x14ac:dyDescent="0.25"/>
    <row r="30848" ht="13.8" x14ac:dyDescent="0.25"/>
    <row r="30849" ht="13.8" x14ac:dyDescent="0.25"/>
    <row r="30850" ht="13.8" x14ac:dyDescent="0.25"/>
    <row r="30851" ht="13.8" x14ac:dyDescent="0.25"/>
    <row r="30852" ht="13.8" x14ac:dyDescent="0.25"/>
    <row r="30853" ht="13.8" x14ac:dyDescent="0.25"/>
    <row r="30854" ht="13.8" x14ac:dyDescent="0.25"/>
    <row r="30855" ht="13.8" x14ac:dyDescent="0.25"/>
    <row r="30856" ht="13.8" x14ac:dyDescent="0.25"/>
    <row r="30857" ht="13.8" x14ac:dyDescent="0.25"/>
    <row r="30858" ht="13.8" x14ac:dyDescent="0.25"/>
    <row r="30859" ht="13.8" x14ac:dyDescent="0.25"/>
    <row r="30860" ht="13.8" x14ac:dyDescent="0.25"/>
    <row r="30861" ht="13.8" x14ac:dyDescent="0.25"/>
    <row r="30862" ht="13.8" x14ac:dyDescent="0.25"/>
    <row r="30863" ht="13.8" x14ac:dyDescent="0.25"/>
    <row r="30864" ht="13.8" x14ac:dyDescent="0.25"/>
    <row r="30865" ht="13.8" x14ac:dyDescent="0.25"/>
    <row r="30866" ht="13.8" x14ac:dyDescent="0.25"/>
    <row r="30867" ht="13.8" x14ac:dyDescent="0.25"/>
    <row r="30868" ht="13.8" x14ac:dyDescent="0.25"/>
    <row r="30869" ht="13.8" x14ac:dyDescent="0.25"/>
    <row r="30870" ht="13.8" x14ac:dyDescent="0.25"/>
    <row r="30871" ht="13.8" x14ac:dyDescent="0.25"/>
    <row r="30872" ht="13.8" x14ac:dyDescent="0.25"/>
    <row r="30873" ht="13.8" x14ac:dyDescent="0.25"/>
    <row r="30874" ht="13.8" x14ac:dyDescent="0.25"/>
    <row r="30875" ht="13.8" x14ac:dyDescent="0.25"/>
    <row r="30876" ht="13.8" x14ac:dyDescent="0.25"/>
    <row r="30877" ht="13.8" x14ac:dyDescent="0.25"/>
    <row r="30878" ht="13.8" x14ac:dyDescent="0.25"/>
    <row r="30879" ht="13.8" x14ac:dyDescent="0.25"/>
    <row r="30880" ht="13.8" x14ac:dyDescent="0.25"/>
    <row r="30881" ht="13.8" x14ac:dyDescent="0.25"/>
    <row r="30882" ht="13.8" x14ac:dyDescent="0.25"/>
    <row r="30883" ht="13.8" x14ac:dyDescent="0.25"/>
    <row r="30884" ht="13.8" x14ac:dyDescent="0.25"/>
    <row r="30885" ht="13.8" x14ac:dyDescent="0.25"/>
    <row r="30886" ht="13.8" x14ac:dyDescent="0.25"/>
    <row r="30887" ht="13.8" x14ac:dyDescent="0.25"/>
    <row r="30888" ht="13.8" x14ac:dyDescent="0.25"/>
    <row r="30889" ht="13.8" x14ac:dyDescent="0.25"/>
    <row r="30890" ht="13.8" x14ac:dyDescent="0.25"/>
    <row r="30891" ht="13.8" x14ac:dyDescent="0.25"/>
    <row r="30892" ht="13.8" x14ac:dyDescent="0.25"/>
    <row r="30893" ht="13.8" x14ac:dyDescent="0.25"/>
    <row r="30894" ht="13.8" x14ac:dyDescent="0.25"/>
    <row r="30895" ht="13.8" x14ac:dyDescent="0.25"/>
    <row r="30896" ht="13.8" x14ac:dyDescent="0.25"/>
    <row r="30897" ht="13.8" x14ac:dyDescent="0.25"/>
    <row r="30898" ht="13.8" x14ac:dyDescent="0.25"/>
    <row r="30899" ht="13.8" x14ac:dyDescent="0.25"/>
    <row r="30900" ht="13.8" x14ac:dyDescent="0.25"/>
    <row r="30901" ht="13.8" x14ac:dyDescent="0.25"/>
    <row r="30902" ht="13.8" x14ac:dyDescent="0.25"/>
    <row r="30903" ht="13.8" x14ac:dyDescent="0.25"/>
    <row r="30904" ht="13.8" x14ac:dyDescent="0.25"/>
    <row r="30905" ht="13.8" x14ac:dyDescent="0.25"/>
    <row r="30906" ht="13.8" x14ac:dyDescent="0.25"/>
    <row r="30907" ht="13.8" x14ac:dyDescent="0.25"/>
    <row r="30908" ht="13.8" x14ac:dyDescent="0.25"/>
    <row r="30909" ht="13.8" x14ac:dyDescent="0.25"/>
    <row r="30910" ht="13.8" x14ac:dyDescent="0.25"/>
    <row r="30911" ht="13.8" x14ac:dyDescent="0.25"/>
    <row r="30912" ht="13.8" x14ac:dyDescent="0.25"/>
    <row r="30913" ht="13.8" x14ac:dyDescent="0.25"/>
    <row r="30914" ht="13.8" x14ac:dyDescent="0.25"/>
    <row r="30915" ht="13.8" x14ac:dyDescent="0.25"/>
    <row r="30916" ht="13.8" x14ac:dyDescent="0.25"/>
    <row r="30917" ht="13.8" x14ac:dyDescent="0.25"/>
    <row r="30918" ht="13.8" x14ac:dyDescent="0.25"/>
    <row r="30919" ht="13.8" x14ac:dyDescent="0.25"/>
    <row r="30920" ht="13.8" x14ac:dyDescent="0.25"/>
    <row r="30921" ht="13.8" x14ac:dyDescent="0.25"/>
    <row r="30922" ht="13.8" x14ac:dyDescent="0.25"/>
    <row r="30923" ht="13.8" x14ac:dyDescent="0.25"/>
    <row r="30924" ht="13.8" x14ac:dyDescent="0.25"/>
    <row r="30925" ht="13.8" x14ac:dyDescent="0.25"/>
    <row r="30926" ht="13.8" x14ac:dyDescent="0.25"/>
    <row r="30927" ht="13.8" x14ac:dyDescent="0.25"/>
    <row r="30928" ht="13.8" x14ac:dyDescent="0.25"/>
    <row r="30929" ht="13.8" x14ac:dyDescent="0.25"/>
    <row r="30930" ht="13.8" x14ac:dyDescent="0.25"/>
    <row r="30931" ht="13.8" x14ac:dyDescent="0.25"/>
    <row r="30932" ht="13.8" x14ac:dyDescent="0.25"/>
    <row r="30933" ht="13.8" x14ac:dyDescent="0.25"/>
    <row r="30934" ht="13.8" x14ac:dyDescent="0.25"/>
    <row r="30935" ht="13.8" x14ac:dyDescent="0.25"/>
    <row r="30936" ht="13.8" x14ac:dyDescent="0.25"/>
    <row r="30937" ht="13.8" x14ac:dyDescent="0.25"/>
    <row r="30938" ht="13.8" x14ac:dyDescent="0.25"/>
    <row r="30939" ht="13.8" x14ac:dyDescent="0.25"/>
    <row r="30940" ht="13.8" x14ac:dyDescent="0.25"/>
    <row r="30941" ht="13.8" x14ac:dyDescent="0.25"/>
    <row r="30942" ht="13.8" x14ac:dyDescent="0.25"/>
    <row r="30943" ht="13.8" x14ac:dyDescent="0.25"/>
    <row r="30944" ht="13.8" x14ac:dyDescent="0.25"/>
    <row r="30945" ht="13.8" x14ac:dyDescent="0.25"/>
    <row r="30946" ht="13.8" x14ac:dyDescent="0.25"/>
    <row r="30947" ht="13.8" x14ac:dyDescent="0.25"/>
    <row r="30948" ht="13.8" x14ac:dyDescent="0.25"/>
    <row r="30949" ht="13.8" x14ac:dyDescent="0.25"/>
    <row r="30950" ht="13.8" x14ac:dyDescent="0.25"/>
    <row r="30951" ht="13.8" x14ac:dyDescent="0.25"/>
    <row r="30952" ht="13.8" x14ac:dyDescent="0.25"/>
    <row r="30953" ht="13.8" x14ac:dyDescent="0.25"/>
    <row r="30954" ht="13.8" x14ac:dyDescent="0.25"/>
    <row r="30955" ht="13.8" x14ac:dyDescent="0.25"/>
    <row r="30956" ht="13.8" x14ac:dyDescent="0.25"/>
    <row r="30957" ht="13.8" x14ac:dyDescent="0.25"/>
    <row r="30958" ht="13.8" x14ac:dyDescent="0.25"/>
    <row r="30959" ht="13.8" x14ac:dyDescent="0.25"/>
    <row r="30960" ht="13.8" x14ac:dyDescent="0.25"/>
    <row r="30961" ht="13.8" x14ac:dyDescent="0.25"/>
    <row r="30962" ht="13.8" x14ac:dyDescent="0.25"/>
    <row r="30963" ht="13.8" x14ac:dyDescent="0.25"/>
    <row r="30964" ht="13.8" x14ac:dyDescent="0.25"/>
    <row r="30965" ht="13.8" x14ac:dyDescent="0.25"/>
    <row r="30966" ht="13.8" x14ac:dyDescent="0.25"/>
    <row r="30967" ht="13.8" x14ac:dyDescent="0.25"/>
    <row r="30968" ht="13.8" x14ac:dyDescent="0.25"/>
    <row r="30969" ht="13.8" x14ac:dyDescent="0.25"/>
    <row r="30970" ht="13.8" x14ac:dyDescent="0.25"/>
    <row r="30971" ht="13.8" x14ac:dyDescent="0.25"/>
    <row r="30972" ht="13.8" x14ac:dyDescent="0.25"/>
    <row r="30973" ht="13.8" x14ac:dyDescent="0.25"/>
    <row r="30974" ht="13.8" x14ac:dyDescent="0.25"/>
    <row r="30975" ht="13.8" x14ac:dyDescent="0.25"/>
    <row r="30976" ht="13.8" x14ac:dyDescent="0.25"/>
    <row r="30977" ht="13.8" x14ac:dyDescent="0.25"/>
    <row r="30978" ht="13.8" x14ac:dyDescent="0.25"/>
    <row r="30979" ht="13.8" x14ac:dyDescent="0.25"/>
    <row r="30980" ht="13.8" x14ac:dyDescent="0.25"/>
    <row r="30981" ht="13.8" x14ac:dyDescent="0.25"/>
    <row r="30982" ht="13.8" x14ac:dyDescent="0.25"/>
    <row r="30983" ht="13.8" x14ac:dyDescent="0.25"/>
    <row r="30984" ht="13.8" x14ac:dyDescent="0.25"/>
    <row r="30985" ht="13.8" x14ac:dyDescent="0.25"/>
    <row r="30986" ht="13.8" x14ac:dyDescent="0.25"/>
    <row r="30987" ht="13.8" x14ac:dyDescent="0.25"/>
    <row r="30988" ht="13.8" x14ac:dyDescent="0.25"/>
    <row r="30989" ht="13.8" x14ac:dyDescent="0.25"/>
    <row r="30990" ht="13.8" x14ac:dyDescent="0.25"/>
    <row r="30991" ht="13.8" x14ac:dyDescent="0.25"/>
    <row r="30992" ht="13.8" x14ac:dyDescent="0.25"/>
    <row r="30993" ht="13.8" x14ac:dyDescent="0.25"/>
    <row r="30994" ht="13.8" x14ac:dyDescent="0.25"/>
    <row r="30995" ht="13.8" x14ac:dyDescent="0.25"/>
    <row r="30996" ht="13.8" x14ac:dyDescent="0.25"/>
    <row r="30997" ht="13.8" x14ac:dyDescent="0.25"/>
    <row r="30998" ht="13.8" x14ac:dyDescent="0.25"/>
    <row r="30999" ht="13.8" x14ac:dyDescent="0.25"/>
    <row r="31000" ht="13.8" x14ac:dyDescent="0.25"/>
    <row r="31001" ht="13.8" x14ac:dyDescent="0.25"/>
    <row r="31002" ht="13.8" x14ac:dyDescent="0.25"/>
    <row r="31003" ht="13.8" x14ac:dyDescent="0.25"/>
    <row r="31004" ht="13.8" x14ac:dyDescent="0.25"/>
    <row r="31005" ht="13.8" x14ac:dyDescent="0.25"/>
    <row r="31006" ht="13.8" x14ac:dyDescent="0.25"/>
    <row r="31007" ht="13.8" x14ac:dyDescent="0.25"/>
    <row r="31008" ht="13.8" x14ac:dyDescent="0.25"/>
    <row r="31009" ht="13.8" x14ac:dyDescent="0.25"/>
    <row r="31010" ht="13.8" x14ac:dyDescent="0.25"/>
    <row r="31011" ht="13.8" x14ac:dyDescent="0.25"/>
    <row r="31012" ht="13.8" x14ac:dyDescent="0.25"/>
    <row r="31013" ht="13.8" x14ac:dyDescent="0.25"/>
    <row r="31014" ht="13.8" x14ac:dyDescent="0.25"/>
    <row r="31015" ht="13.8" x14ac:dyDescent="0.25"/>
    <row r="31016" ht="13.8" x14ac:dyDescent="0.25"/>
    <row r="31017" ht="13.8" x14ac:dyDescent="0.25"/>
    <row r="31018" ht="13.8" x14ac:dyDescent="0.25"/>
    <row r="31019" ht="13.8" x14ac:dyDescent="0.25"/>
    <row r="31020" ht="13.8" x14ac:dyDescent="0.25"/>
    <row r="31021" ht="13.8" x14ac:dyDescent="0.25"/>
    <row r="31022" ht="13.8" x14ac:dyDescent="0.25"/>
    <row r="31023" ht="13.8" x14ac:dyDescent="0.25"/>
    <row r="31024" ht="13.8" x14ac:dyDescent="0.25"/>
    <row r="31025" ht="13.8" x14ac:dyDescent="0.25"/>
    <row r="31026" ht="13.8" x14ac:dyDescent="0.25"/>
    <row r="31027" ht="13.8" x14ac:dyDescent="0.25"/>
    <row r="31028" ht="13.8" x14ac:dyDescent="0.25"/>
    <row r="31029" ht="13.8" x14ac:dyDescent="0.25"/>
    <row r="31030" ht="13.8" x14ac:dyDescent="0.25"/>
    <row r="31031" ht="13.8" x14ac:dyDescent="0.25"/>
    <row r="31032" ht="13.8" x14ac:dyDescent="0.25"/>
    <row r="31033" ht="13.8" x14ac:dyDescent="0.25"/>
    <row r="31034" ht="13.8" x14ac:dyDescent="0.25"/>
    <row r="31035" ht="13.8" x14ac:dyDescent="0.25"/>
    <row r="31036" ht="13.8" x14ac:dyDescent="0.25"/>
    <row r="31037" ht="13.8" x14ac:dyDescent="0.25"/>
    <row r="31038" ht="13.8" x14ac:dyDescent="0.25"/>
    <row r="31039" ht="13.8" x14ac:dyDescent="0.25"/>
    <row r="31040" ht="13.8" x14ac:dyDescent="0.25"/>
    <row r="31041" ht="13.8" x14ac:dyDescent="0.25"/>
    <row r="31042" ht="13.8" x14ac:dyDescent="0.25"/>
    <row r="31043" ht="13.8" x14ac:dyDescent="0.25"/>
    <row r="31044" ht="13.8" x14ac:dyDescent="0.25"/>
    <row r="31045" ht="13.8" x14ac:dyDescent="0.25"/>
    <row r="31046" ht="13.8" x14ac:dyDescent="0.25"/>
    <row r="31047" ht="13.8" x14ac:dyDescent="0.25"/>
    <row r="31048" ht="13.8" x14ac:dyDescent="0.25"/>
    <row r="31049" ht="13.8" x14ac:dyDescent="0.25"/>
    <row r="31050" ht="13.8" x14ac:dyDescent="0.25"/>
    <row r="31051" ht="13.8" x14ac:dyDescent="0.25"/>
    <row r="31052" ht="13.8" x14ac:dyDescent="0.25"/>
    <row r="31053" ht="13.8" x14ac:dyDescent="0.25"/>
    <row r="31054" ht="13.8" x14ac:dyDescent="0.25"/>
    <row r="31055" ht="13.8" x14ac:dyDescent="0.25"/>
    <row r="31056" ht="13.8" x14ac:dyDescent="0.25"/>
    <row r="31057" ht="13.8" x14ac:dyDescent="0.25"/>
    <row r="31058" ht="13.8" x14ac:dyDescent="0.25"/>
    <row r="31059" ht="13.8" x14ac:dyDescent="0.25"/>
    <row r="31060" ht="13.8" x14ac:dyDescent="0.25"/>
    <row r="31061" ht="13.8" x14ac:dyDescent="0.25"/>
    <row r="31062" ht="13.8" x14ac:dyDescent="0.25"/>
    <row r="31063" ht="13.8" x14ac:dyDescent="0.25"/>
    <row r="31064" ht="13.8" x14ac:dyDescent="0.25"/>
    <row r="31065" ht="13.8" x14ac:dyDescent="0.25"/>
    <row r="31066" ht="13.8" x14ac:dyDescent="0.25"/>
    <row r="31067" ht="13.8" x14ac:dyDescent="0.25"/>
    <row r="31068" ht="13.8" x14ac:dyDescent="0.25"/>
    <row r="31069" ht="13.8" x14ac:dyDescent="0.25"/>
    <row r="31070" ht="13.8" x14ac:dyDescent="0.25"/>
    <row r="31071" ht="13.8" x14ac:dyDescent="0.25"/>
    <row r="31072" ht="13.8" x14ac:dyDescent="0.25"/>
    <row r="31073" ht="13.8" x14ac:dyDescent="0.25"/>
    <row r="31074" ht="13.8" x14ac:dyDescent="0.25"/>
    <row r="31075" ht="13.8" x14ac:dyDescent="0.25"/>
    <row r="31076" ht="13.8" x14ac:dyDescent="0.25"/>
    <row r="31077" ht="13.8" x14ac:dyDescent="0.25"/>
    <row r="31078" ht="13.8" x14ac:dyDescent="0.25"/>
    <row r="31079" ht="13.8" x14ac:dyDescent="0.25"/>
    <row r="31080" ht="13.8" x14ac:dyDescent="0.25"/>
    <row r="31081" ht="13.8" x14ac:dyDescent="0.25"/>
    <row r="31082" ht="13.8" x14ac:dyDescent="0.25"/>
    <row r="31083" ht="13.8" x14ac:dyDescent="0.25"/>
    <row r="31084" ht="13.8" x14ac:dyDescent="0.25"/>
    <row r="31085" ht="13.8" x14ac:dyDescent="0.25"/>
    <row r="31086" ht="13.8" x14ac:dyDescent="0.25"/>
    <row r="31087" ht="13.8" x14ac:dyDescent="0.25"/>
    <row r="31088" ht="13.8" x14ac:dyDescent="0.25"/>
    <row r="31089" ht="13.8" x14ac:dyDescent="0.25"/>
    <row r="31090" ht="13.8" x14ac:dyDescent="0.25"/>
    <row r="31091" ht="13.8" x14ac:dyDescent="0.25"/>
    <row r="31092" ht="13.8" x14ac:dyDescent="0.25"/>
    <row r="31093" ht="13.8" x14ac:dyDescent="0.25"/>
    <row r="31094" ht="13.8" x14ac:dyDescent="0.25"/>
    <row r="31095" ht="13.8" x14ac:dyDescent="0.25"/>
    <row r="31096" ht="13.8" x14ac:dyDescent="0.25"/>
    <row r="31097" ht="13.8" x14ac:dyDescent="0.25"/>
    <row r="31098" ht="13.8" x14ac:dyDescent="0.25"/>
    <row r="31099" ht="13.8" x14ac:dyDescent="0.25"/>
    <row r="31100" ht="13.8" x14ac:dyDescent="0.25"/>
    <row r="31101" ht="13.8" x14ac:dyDescent="0.25"/>
    <row r="31102" ht="13.8" x14ac:dyDescent="0.25"/>
    <row r="31103" ht="13.8" x14ac:dyDescent="0.25"/>
    <row r="31104" ht="13.8" x14ac:dyDescent="0.25"/>
    <row r="31105" ht="13.8" x14ac:dyDescent="0.25"/>
    <row r="31106" ht="13.8" x14ac:dyDescent="0.25"/>
    <row r="31107" ht="13.8" x14ac:dyDescent="0.25"/>
    <row r="31108" ht="13.8" x14ac:dyDescent="0.25"/>
    <row r="31109" ht="13.8" x14ac:dyDescent="0.25"/>
    <row r="31110" ht="13.8" x14ac:dyDescent="0.25"/>
    <row r="31111" ht="13.8" x14ac:dyDescent="0.25"/>
    <row r="31112" ht="13.8" x14ac:dyDescent="0.25"/>
    <row r="31113" ht="13.8" x14ac:dyDescent="0.25"/>
    <row r="31114" ht="13.8" x14ac:dyDescent="0.25"/>
    <row r="31115" ht="13.8" x14ac:dyDescent="0.25"/>
    <row r="31116" ht="13.8" x14ac:dyDescent="0.25"/>
    <row r="31117" ht="13.8" x14ac:dyDescent="0.25"/>
    <row r="31118" ht="13.8" x14ac:dyDescent="0.25"/>
    <row r="31119" ht="13.8" x14ac:dyDescent="0.25"/>
    <row r="31120" ht="13.8" x14ac:dyDescent="0.25"/>
    <row r="31121" ht="13.8" x14ac:dyDescent="0.25"/>
    <row r="31122" ht="13.8" x14ac:dyDescent="0.25"/>
    <row r="31123" ht="13.8" x14ac:dyDescent="0.25"/>
    <row r="31124" ht="13.8" x14ac:dyDescent="0.25"/>
    <row r="31125" ht="13.8" x14ac:dyDescent="0.25"/>
    <row r="31126" ht="13.8" x14ac:dyDescent="0.25"/>
    <row r="31127" ht="13.8" x14ac:dyDescent="0.25"/>
    <row r="31128" ht="13.8" x14ac:dyDescent="0.25"/>
    <row r="31129" ht="13.8" x14ac:dyDescent="0.25"/>
    <row r="31130" ht="13.8" x14ac:dyDescent="0.25"/>
    <row r="31131" ht="13.8" x14ac:dyDescent="0.25"/>
    <row r="31132" ht="13.8" x14ac:dyDescent="0.25"/>
    <row r="31133" ht="13.8" x14ac:dyDescent="0.25"/>
    <row r="31134" ht="13.8" x14ac:dyDescent="0.25"/>
    <row r="31135" ht="13.8" x14ac:dyDescent="0.25"/>
    <row r="31136" ht="13.8" x14ac:dyDescent="0.25"/>
    <row r="31137" ht="13.8" x14ac:dyDescent="0.25"/>
    <row r="31138" ht="13.8" x14ac:dyDescent="0.25"/>
    <row r="31139" ht="13.8" x14ac:dyDescent="0.25"/>
    <row r="31140" ht="13.8" x14ac:dyDescent="0.25"/>
    <row r="31141" ht="13.8" x14ac:dyDescent="0.25"/>
    <row r="31142" ht="13.8" x14ac:dyDescent="0.25"/>
    <row r="31143" ht="13.8" x14ac:dyDescent="0.25"/>
    <row r="31144" ht="13.8" x14ac:dyDescent="0.25"/>
    <row r="31145" ht="13.8" x14ac:dyDescent="0.25"/>
    <row r="31146" ht="13.8" x14ac:dyDescent="0.25"/>
    <row r="31147" ht="13.8" x14ac:dyDescent="0.25"/>
    <row r="31148" ht="13.8" x14ac:dyDescent="0.25"/>
    <row r="31149" ht="13.8" x14ac:dyDescent="0.25"/>
    <row r="31150" ht="13.8" x14ac:dyDescent="0.25"/>
    <row r="31151" ht="13.8" x14ac:dyDescent="0.25"/>
    <row r="31152" ht="13.8" x14ac:dyDescent="0.25"/>
    <row r="31153" ht="13.8" x14ac:dyDescent="0.25"/>
    <row r="31154" ht="13.8" x14ac:dyDescent="0.25"/>
    <row r="31155" ht="13.8" x14ac:dyDescent="0.25"/>
    <row r="31156" ht="13.8" x14ac:dyDescent="0.25"/>
    <row r="31157" ht="13.8" x14ac:dyDescent="0.25"/>
    <row r="31158" ht="13.8" x14ac:dyDescent="0.25"/>
    <row r="31159" ht="13.8" x14ac:dyDescent="0.25"/>
    <row r="31160" ht="13.8" x14ac:dyDescent="0.25"/>
    <row r="31161" ht="13.8" x14ac:dyDescent="0.25"/>
    <row r="31162" ht="13.8" x14ac:dyDescent="0.25"/>
    <row r="31163" ht="13.8" x14ac:dyDescent="0.25"/>
    <row r="31164" ht="13.8" x14ac:dyDescent="0.25"/>
    <row r="31165" ht="13.8" x14ac:dyDescent="0.25"/>
    <row r="31166" ht="13.8" x14ac:dyDescent="0.25"/>
    <row r="31167" ht="13.8" x14ac:dyDescent="0.25"/>
    <row r="31168" ht="13.8" x14ac:dyDescent="0.25"/>
    <row r="31169" ht="13.8" x14ac:dyDescent="0.25"/>
    <row r="31170" ht="13.8" x14ac:dyDescent="0.25"/>
    <row r="31171" ht="13.8" x14ac:dyDescent="0.25"/>
    <row r="31172" ht="13.8" x14ac:dyDescent="0.25"/>
    <row r="31173" ht="13.8" x14ac:dyDescent="0.25"/>
    <row r="31174" ht="13.8" x14ac:dyDescent="0.25"/>
    <row r="31175" ht="13.8" x14ac:dyDescent="0.25"/>
    <row r="31176" ht="13.8" x14ac:dyDescent="0.25"/>
    <row r="31177" ht="13.8" x14ac:dyDescent="0.25"/>
    <row r="31178" ht="13.8" x14ac:dyDescent="0.25"/>
    <row r="31179" ht="13.8" x14ac:dyDescent="0.25"/>
    <row r="31180" ht="13.8" x14ac:dyDescent="0.25"/>
    <row r="31181" ht="13.8" x14ac:dyDescent="0.25"/>
    <row r="31182" ht="13.8" x14ac:dyDescent="0.25"/>
    <row r="31183" ht="13.8" x14ac:dyDescent="0.25"/>
    <row r="31184" ht="13.8" x14ac:dyDescent="0.25"/>
    <row r="31185" ht="13.8" x14ac:dyDescent="0.25"/>
    <row r="31186" ht="13.8" x14ac:dyDescent="0.25"/>
    <row r="31187" ht="13.8" x14ac:dyDescent="0.25"/>
    <row r="31188" ht="13.8" x14ac:dyDescent="0.25"/>
    <row r="31189" ht="13.8" x14ac:dyDescent="0.25"/>
    <row r="31190" ht="13.8" x14ac:dyDescent="0.25"/>
    <row r="31191" ht="13.8" x14ac:dyDescent="0.25"/>
    <row r="31192" ht="13.8" x14ac:dyDescent="0.25"/>
    <row r="31193" ht="13.8" x14ac:dyDescent="0.25"/>
    <row r="31194" ht="13.8" x14ac:dyDescent="0.25"/>
    <row r="31195" ht="13.8" x14ac:dyDescent="0.25"/>
    <row r="31196" ht="13.8" x14ac:dyDescent="0.25"/>
    <row r="31197" ht="13.8" x14ac:dyDescent="0.25"/>
    <row r="31198" ht="13.8" x14ac:dyDescent="0.25"/>
    <row r="31199" ht="13.8" x14ac:dyDescent="0.25"/>
    <row r="31200" ht="13.8" x14ac:dyDescent="0.25"/>
    <row r="31201" ht="13.8" x14ac:dyDescent="0.25"/>
    <row r="31202" ht="13.8" x14ac:dyDescent="0.25"/>
    <row r="31203" ht="13.8" x14ac:dyDescent="0.25"/>
    <row r="31204" ht="13.8" x14ac:dyDescent="0.25"/>
    <row r="31205" ht="13.8" x14ac:dyDescent="0.25"/>
    <row r="31206" ht="13.8" x14ac:dyDescent="0.25"/>
    <row r="31207" ht="13.8" x14ac:dyDescent="0.25"/>
    <row r="31208" ht="13.8" x14ac:dyDescent="0.25"/>
    <row r="31209" ht="13.8" x14ac:dyDescent="0.25"/>
    <row r="31210" ht="13.8" x14ac:dyDescent="0.25"/>
    <row r="31211" ht="13.8" x14ac:dyDescent="0.25"/>
    <row r="31212" ht="13.8" x14ac:dyDescent="0.25"/>
    <row r="31213" ht="13.8" x14ac:dyDescent="0.25"/>
    <row r="31214" ht="13.8" x14ac:dyDescent="0.25"/>
    <row r="31215" ht="13.8" x14ac:dyDescent="0.25"/>
    <row r="31216" ht="13.8" x14ac:dyDescent="0.25"/>
    <row r="31217" ht="13.8" x14ac:dyDescent="0.25"/>
    <row r="31218" ht="13.8" x14ac:dyDescent="0.25"/>
    <row r="31219" ht="13.8" x14ac:dyDescent="0.25"/>
    <row r="31220" ht="13.8" x14ac:dyDescent="0.25"/>
    <row r="31221" ht="13.8" x14ac:dyDescent="0.25"/>
    <row r="31222" ht="13.8" x14ac:dyDescent="0.25"/>
    <row r="31223" ht="13.8" x14ac:dyDescent="0.25"/>
    <row r="31224" ht="13.8" x14ac:dyDescent="0.25"/>
    <row r="31225" ht="13.8" x14ac:dyDescent="0.25"/>
    <row r="31226" ht="13.8" x14ac:dyDescent="0.25"/>
    <row r="31227" ht="13.8" x14ac:dyDescent="0.25"/>
    <row r="31228" ht="13.8" x14ac:dyDescent="0.25"/>
    <row r="31229" ht="13.8" x14ac:dyDescent="0.25"/>
    <row r="31230" ht="13.8" x14ac:dyDescent="0.25"/>
    <row r="31231" ht="13.8" x14ac:dyDescent="0.25"/>
    <row r="31232" ht="13.8" x14ac:dyDescent="0.25"/>
    <row r="31233" ht="13.8" x14ac:dyDescent="0.25"/>
    <row r="31234" ht="13.8" x14ac:dyDescent="0.25"/>
    <row r="31235" ht="13.8" x14ac:dyDescent="0.25"/>
    <row r="31236" ht="13.8" x14ac:dyDescent="0.25"/>
    <row r="31237" ht="13.8" x14ac:dyDescent="0.25"/>
    <row r="31238" ht="13.8" x14ac:dyDescent="0.25"/>
    <row r="31239" ht="13.8" x14ac:dyDescent="0.25"/>
    <row r="31240" ht="13.8" x14ac:dyDescent="0.25"/>
    <row r="31241" ht="13.8" x14ac:dyDescent="0.25"/>
    <row r="31242" ht="13.8" x14ac:dyDescent="0.25"/>
    <row r="31243" ht="13.8" x14ac:dyDescent="0.25"/>
    <row r="31244" ht="13.8" x14ac:dyDescent="0.25"/>
    <row r="31245" ht="13.8" x14ac:dyDescent="0.25"/>
    <row r="31246" ht="13.8" x14ac:dyDescent="0.25"/>
    <row r="31247" ht="13.8" x14ac:dyDescent="0.25"/>
    <row r="31248" ht="13.8" x14ac:dyDescent="0.25"/>
    <row r="31249" ht="13.8" x14ac:dyDescent="0.25"/>
    <row r="31250" ht="13.8" x14ac:dyDescent="0.25"/>
    <row r="31251" ht="13.8" x14ac:dyDescent="0.25"/>
    <row r="31252" ht="13.8" x14ac:dyDescent="0.25"/>
    <row r="31253" ht="13.8" x14ac:dyDescent="0.25"/>
    <row r="31254" ht="13.8" x14ac:dyDescent="0.25"/>
    <row r="31255" ht="13.8" x14ac:dyDescent="0.25"/>
    <row r="31256" ht="13.8" x14ac:dyDescent="0.25"/>
    <row r="31257" ht="13.8" x14ac:dyDescent="0.25"/>
    <row r="31258" ht="13.8" x14ac:dyDescent="0.25"/>
    <row r="31259" ht="13.8" x14ac:dyDescent="0.25"/>
    <row r="31260" ht="13.8" x14ac:dyDescent="0.25"/>
    <row r="31261" ht="13.8" x14ac:dyDescent="0.25"/>
    <row r="31262" ht="13.8" x14ac:dyDescent="0.25"/>
    <row r="31263" ht="13.8" x14ac:dyDescent="0.25"/>
    <row r="31264" ht="13.8" x14ac:dyDescent="0.25"/>
    <row r="31265" ht="13.8" x14ac:dyDescent="0.25"/>
    <row r="31266" ht="13.8" x14ac:dyDescent="0.25"/>
    <row r="31267" ht="13.8" x14ac:dyDescent="0.25"/>
    <row r="31268" ht="13.8" x14ac:dyDescent="0.25"/>
    <row r="31269" ht="13.8" x14ac:dyDescent="0.25"/>
    <row r="31270" ht="13.8" x14ac:dyDescent="0.25"/>
    <row r="31271" ht="13.8" x14ac:dyDescent="0.25"/>
    <row r="31272" ht="13.8" x14ac:dyDescent="0.25"/>
    <row r="31273" ht="13.8" x14ac:dyDescent="0.25"/>
    <row r="31274" ht="13.8" x14ac:dyDescent="0.25"/>
    <row r="31275" ht="13.8" x14ac:dyDescent="0.25"/>
    <row r="31276" ht="13.8" x14ac:dyDescent="0.25"/>
    <row r="31277" ht="13.8" x14ac:dyDescent="0.25"/>
    <row r="31278" ht="13.8" x14ac:dyDescent="0.25"/>
    <row r="31279" ht="13.8" x14ac:dyDescent="0.25"/>
    <row r="31280" ht="13.8" x14ac:dyDescent="0.25"/>
    <row r="31281" ht="13.8" x14ac:dyDescent="0.25"/>
    <row r="31282" ht="13.8" x14ac:dyDescent="0.25"/>
    <row r="31283" ht="13.8" x14ac:dyDescent="0.25"/>
    <row r="31284" ht="13.8" x14ac:dyDescent="0.25"/>
    <row r="31285" ht="13.8" x14ac:dyDescent="0.25"/>
    <row r="31286" ht="13.8" x14ac:dyDescent="0.25"/>
    <row r="31287" ht="13.8" x14ac:dyDescent="0.25"/>
    <row r="31288" ht="13.8" x14ac:dyDescent="0.25"/>
    <row r="31289" ht="13.8" x14ac:dyDescent="0.25"/>
    <row r="31290" ht="13.8" x14ac:dyDescent="0.25"/>
    <row r="31291" ht="13.8" x14ac:dyDescent="0.25"/>
    <row r="31292" ht="13.8" x14ac:dyDescent="0.25"/>
    <row r="31293" ht="13.8" x14ac:dyDescent="0.25"/>
    <row r="31294" ht="13.8" x14ac:dyDescent="0.25"/>
    <row r="31295" ht="13.8" x14ac:dyDescent="0.25"/>
    <row r="31296" ht="13.8" x14ac:dyDescent="0.25"/>
    <row r="31297" ht="13.8" x14ac:dyDescent="0.25"/>
    <row r="31298" ht="13.8" x14ac:dyDescent="0.25"/>
    <row r="31299" ht="13.8" x14ac:dyDescent="0.25"/>
    <row r="31300" ht="13.8" x14ac:dyDescent="0.25"/>
    <row r="31301" ht="13.8" x14ac:dyDescent="0.25"/>
    <row r="31302" ht="13.8" x14ac:dyDescent="0.25"/>
    <row r="31303" ht="13.8" x14ac:dyDescent="0.25"/>
    <row r="31304" ht="13.8" x14ac:dyDescent="0.25"/>
    <row r="31305" ht="13.8" x14ac:dyDescent="0.25"/>
    <row r="31306" ht="13.8" x14ac:dyDescent="0.25"/>
    <row r="31307" ht="13.8" x14ac:dyDescent="0.25"/>
    <row r="31308" ht="13.8" x14ac:dyDescent="0.25"/>
    <row r="31309" ht="13.8" x14ac:dyDescent="0.25"/>
    <row r="31310" ht="13.8" x14ac:dyDescent="0.25"/>
    <row r="31311" ht="13.8" x14ac:dyDescent="0.25"/>
    <row r="31312" ht="13.8" x14ac:dyDescent="0.25"/>
    <row r="31313" ht="13.8" x14ac:dyDescent="0.25"/>
    <row r="31314" ht="13.8" x14ac:dyDescent="0.25"/>
    <row r="31315" ht="13.8" x14ac:dyDescent="0.25"/>
    <row r="31316" ht="13.8" x14ac:dyDescent="0.25"/>
    <row r="31317" ht="13.8" x14ac:dyDescent="0.25"/>
    <row r="31318" ht="13.8" x14ac:dyDescent="0.25"/>
    <row r="31319" ht="13.8" x14ac:dyDescent="0.25"/>
    <row r="31320" ht="13.8" x14ac:dyDescent="0.25"/>
    <row r="31321" ht="13.8" x14ac:dyDescent="0.25"/>
    <row r="31322" ht="13.8" x14ac:dyDescent="0.25"/>
    <row r="31323" ht="13.8" x14ac:dyDescent="0.25"/>
    <row r="31324" ht="13.8" x14ac:dyDescent="0.25"/>
    <row r="31325" ht="13.8" x14ac:dyDescent="0.25"/>
    <row r="31326" ht="13.8" x14ac:dyDescent="0.25"/>
    <row r="31327" ht="13.8" x14ac:dyDescent="0.25"/>
    <row r="31328" ht="13.8" x14ac:dyDescent="0.25"/>
    <row r="31329" ht="13.8" x14ac:dyDescent="0.25"/>
    <row r="31330" ht="13.8" x14ac:dyDescent="0.25"/>
    <row r="31331" ht="13.8" x14ac:dyDescent="0.25"/>
    <row r="31332" ht="13.8" x14ac:dyDescent="0.25"/>
    <row r="31333" ht="13.8" x14ac:dyDescent="0.25"/>
    <row r="31334" ht="13.8" x14ac:dyDescent="0.25"/>
    <row r="31335" ht="13.8" x14ac:dyDescent="0.25"/>
    <row r="31336" ht="13.8" x14ac:dyDescent="0.25"/>
    <row r="31337" ht="13.8" x14ac:dyDescent="0.25"/>
    <row r="31338" ht="13.8" x14ac:dyDescent="0.25"/>
    <row r="31339" ht="13.8" x14ac:dyDescent="0.25"/>
    <row r="31340" ht="13.8" x14ac:dyDescent="0.25"/>
    <row r="31341" ht="13.8" x14ac:dyDescent="0.25"/>
    <row r="31342" ht="13.8" x14ac:dyDescent="0.25"/>
    <row r="31343" ht="13.8" x14ac:dyDescent="0.25"/>
    <row r="31344" ht="13.8" x14ac:dyDescent="0.25"/>
    <row r="31345" ht="13.8" x14ac:dyDescent="0.25"/>
    <row r="31346" ht="13.8" x14ac:dyDescent="0.25"/>
    <row r="31347" ht="13.8" x14ac:dyDescent="0.25"/>
    <row r="31348" ht="13.8" x14ac:dyDescent="0.25"/>
    <row r="31349" ht="13.8" x14ac:dyDescent="0.25"/>
    <row r="31350" ht="13.8" x14ac:dyDescent="0.25"/>
    <row r="31351" ht="13.8" x14ac:dyDescent="0.25"/>
    <row r="31352" ht="13.8" x14ac:dyDescent="0.25"/>
    <row r="31353" ht="13.8" x14ac:dyDescent="0.25"/>
    <row r="31354" ht="13.8" x14ac:dyDescent="0.25"/>
    <row r="31355" ht="13.8" x14ac:dyDescent="0.25"/>
    <row r="31356" ht="13.8" x14ac:dyDescent="0.25"/>
    <row r="31357" ht="13.8" x14ac:dyDescent="0.25"/>
    <row r="31358" ht="13.8" x14ac:dyDescent="0.25"/>
    <row r="31359" ht="13.8" x14ac:dyDescent="0.25"/>
    <row r="31360" ht="13.8" x14ac:dyDescent="0.25"/>
    <row r="31361" ht="13.8" x14ac:dyDescent="0.25"/>
    <row r="31362" ht="13.8" x14ac:dyDescent="0.25"/>
    <row r="31363" ht="13.8" x14ac:dyDescent="0.25"/>
    <row r="31364" ht="13.8" x14ac:dyDescent="0.25"/>
    <row r="31365" ht="13.8" x14ac:dyDescent="0.25"/>
    <row r="31366" ht="13.8" x14ac:dyDescent="0.25"/>
    <row r="31367" ht="13.8" x14ac:dyDescent="0.25"/>
    <row r="31368" ht="13.8" x14ac:dyDescent="0.25"/>
    <row r="31369" ht="13.8" x14ac:dyDescent="0.25"/>
    <row r="31370" ht="13.8" x14ac:dyDescent="0.25"/>
    <row r="31371" ht="13.8" x14ac:dyDescent="0.25"/>
    <row r="31372" ht="13.8" x14ac:dyDescent="0.25"/>
    <row r="31373" ht="13.8" x14ac:dyDescent="0.25"/>
    <row r="31374" ht="13.8" x14ac:dyDescent="0.25"/>
    <row r="31375" ht="13.8" x14ac:dyDescent="0.25"/>
    <row r="31376" ht="13.8" x14ac:dyDescent="0.25"/>
    <row r="31377" ht="13.8" x14ac:dyDescent="0.25"/>
    <row r="31378" ht="13.8" x14ac:dyDescent="0.25"/>
    <row r="31379" ht="13.8" x14ac:dyDescent="0.25"/>
    <row r="31380" ht="13.8" x14ac:dyDescent="0.25"/>
    <row r="31381" ht="13.8" x14ac:dyDescent="0.25"/>
    <row r="31382" ht="13.8" x14ac:dyDescent="0.25"/>
    <row r="31383" ht="13.8" x14ac:dyDescent="0.25"/>
    <row r="31384" ht="13.8" x14ac:dyDescent="0.25"/>
    <row r="31385" ht="13.8" x14ac:dyDescent="0.25"/>
    <row r="31386" ht="13.8" x14ac:dyDescent="0.25"/>
    <row r="31387" ht="13.8" x14ac:dyDescent="0.25"/>
    <row r="31388" ht="13.8" x14ac:dyDescent="0.25"/>
    <row r="31389" ht="13.8" x14ac:dyDescent="0.25"/>
    <row r="31390" ht="13.8" x14ac:dyDescent="0.25"/>
    <row r="31391" ht="13.8" x14ac:dyDescent="0.25"/>
    <row r="31392" ht="13.8" x14ac:dyDescent="0.25"/>
    <row r="31393" ht="13.8" x14ac:dyDescent="0.25"/>
    <row r="31394" ht="13.8" x14ac:dyDescent="0.25"/>
    <row r="31395" ht="13.8" x14ac:dyDescent="0.25"/>
    <row r="31396" ht="13.8" x14ac:dyDescent="0.25"/>
    <row r="31397" ht="13.8" x14ac:dyDescent="0.25"/>
    <row r="31398" ht="13.8" x14ac:dyDescent="0.25"/>
    <row r="31399" ht="13.8" x14ac:dyDescent="0.25"/>
    <row r="31400" ht="13.8" x14ac:dyDescent="0.25"/>
    <row r="31401" ht="13.8" x14ac:dyDescent="0.25"/>
    <row r="31402" ht="13.8" x14ac:dyDescent="0.25"/>
    <row r="31403" ht="13.8" x14ac:dyDescent="0.25"/>
    <row r="31404" ht="13.8" x14ac:dyDescent="0.25"/>
    <row r="31405" ht="13.8" x14ac:dyDescent="0.25"/>
    <row r="31406" ht="13.8" x14ac:dyDescent="0.25"/>
    <row r="31407" ht="13.8" x14ac:dyDescent="0.25"/>
    <row r="31408" ht="13.8" x14ac:dyDescent="0.25"/>
    <row r="31409" ht="13.8" x14ac:dyDescent="0.25"/>
    <row r="31410" ht="13.8" x14ac:dyDescent="0.25"/>
    <row r="31411" ht="13.8" x14ac:dyDescent="0.25"/>
    <row r="31412" ht="13.8" x14ac:dyDescent="0.25"/>
    <row r="31413" ht="13.8" x14ac:dyDescent="0.25"/>
    <row r="31414" ht="13.8" x14ac:dyDescent="0.25"/>
    <row r="31415" ht="13.8" x14ac:dyDescent="0.25"/>
    <row r="31416" ht="13.8" x14ac:dyDescent="0.25"/>
    <row r="31417" ht="13.8" x14ac:dyDescent="0.25"/>
    <row r="31418" ht="13.8" x14ac:dyDescent="0.25"/>
    <row r="31419" ht="13.8" x14ac:dyDescent="0.25"/>
    <row r="31420" ht="13.8" x14ac:dyDescent="0.25"/>
    <row r="31421" ht="13.8" x14ac:dyDescent="0.25"/>
    <row r="31422" ht="13.8" x14ac:dyDescent="0.25"/>
    <row r="31423" ht="13.8" x14ac:dyDescent="0.25"/>
    <row r="31424" ht="13.8" x14ac:dyDescent="0.25"/>
    <row r="31425" ht="13.8" x14ac:dyDescent="0.25"/>
    <row r="31426" ht="13.8" x14ac:dyDescent="0.25"/>
    <row r="31427" ht="13.8" x14ac:dyDescent="0.25"/>
    <row r="31428" ht="13.8" x14ac:dyDescent="0.25"/>
    <row r="31429" ht="13.8" x14ac:dyDescent="0.25"/>
    <row r="31430" ht="13.8" x14ac:dyDescent="0.25"/>
    <row r="31431" ht="13.8" x14ac:dyDescent="0.25"/>
    <row r="31432" ht="13.8" x14ac:dyDescent="0.25"/>
    <row r="31433" ht="13.8" x14ac:dyDescent="0.25"/>
    <row r="31434" ht="13.8" x14ac:dyDescent="0.25"/>
    <row r="31435" ht="13.8" x14ac:dyDescent="0.25"/>
    <row r="31436" ht="13.8" x14ac:dyDescent="0.25"/>
    <row r="31437" ht="13.8" x14ac:dyDescent="0.25"/>
    <row r="31438" ht="13.8" x14ac:dyDescent="0.25"/>
    <row r="31439" ht="13.8" x14ac:dyDescent="0.25"/>
    <row r="31440" ht="13.8" x14ac:dyDescent="0.25"/>
    <row r="31441" ht="13.8" x14ac:dyDescent="0.25"/>
    <row r="31442" ht="13.8" x14ac:dyDescent="0.25"/>
    <row r="31443" ht="13.8" x14ac:dyDescent="0.25"/>
    <row r="31444" ht="13.8" x14ac:dyDescent="0.25"/>
    <row r="31445" ht="13.8" x14ac:dyDescent="0.25"/>
    <row r="31446" ht="13.8" x14ac:dyDescent="0.25"/>
    <row r="31447" ht="13.8" x14ac:dyDescent="0.25"/>
    <row r="31448" ht="13.8" x14ac:dyDescent="0.25"/>
    <row r="31449" ht="13.8" x14ac:dyDescent="0.25"/>
    <row r="31450" ht="13.8" x14ac:dyDescent="0.25"/>
    <row r="31451" ht="13.8" x14ac:dyDescent="0.25"/>
    <row r="31452" ht="13.8" x14ac:dyDescent="0.25"/>
    <row r="31453" ht="13.8" x14ac:dyDescent="0.25"/>
    <row r="31454" ht="13.8" x14ac:dyDescent="0.25"/>
    <row r="31455" ht="13.8" x14ac:dyDescent="0.25"/>
    <row r="31456" ht="13.8" x14ac:dyDescent="0.25"/>
    <row r="31457" ht="13.8" x14ac:dyDescent="0.25"/>
    <row r="31458" ht="13.8" x14ac:dyDescent="0.25"/>
    <row r="31459" ht="13.8" x14ac:dyDescent="0.25"/>
    <row r="31460" ht="13.8" x14ac:dyDescent="0.25"/>
    <row r="31461" ht="13.8" x14ac:dyDescent="0.25"/>
    <row r="31462" ht="13.8" x14ac:dyDescent="0.25"/>
    <row r="31463" ht="13.8" x14ac:dyDescent="0.25"/>
    <row r="31464" ht="13.8" x14ac:dyDescent="0.25"/>
    <row r="31465" ht="13.8" x14ac:dyDescent="0.25"/>
    <row r="31466" ht="13.8" x14ac:dyDescent="0.25"/>
    <row r="31467" ht="13.8" x14ac:dyDescent="0.25"/>
    <row r="31468" ht="13.8" x14ac:dyDescent="0.25"/>
    <row r="31469" ht="13.8" x14ac:dyDescent="0.25"/>
    <row r="31470" ht="13.8" x14ac:dyDescent="0.25"/>
    <row r="31471" ht="13.8" x14ac:dyDescent="0.25"/>
    <row r="31472" ht="13.8" x14ac:dyDescent="0.25"/>
    <row r="31473" ht="13.8" x14ac:dyDescent="0.25"/>
    <row r="31474" ht="13.8" x14ac:dyDescent="0.25"/>
    <row r="31475" ht="13.8" x14ac:dyDescent="0.25"/>
    <row r="31476" ht="13.8" x14ac:dyDescent="0.25"/>
    <row r="31477" ht="13.8" x14ac:dyDescent="0.25"/>
    <row r="31478" ht="13.8" x14ac:dyDescent="0.25"/>
    <row r="31479" ht="13.8" x14ac:dyDescent="0.25"/>
    <row r="31480" ht="13.8" x14ac:dyDescent="0.25"/>
    <row r="31481" ht="13.8" x14ac:dyDescent="0.25"/>
    <row r="31482" ht="13.8" x14ac:dyDescent="0.25"/>
    <row r="31483" ht="13.8" x14ac:dyDescent="0.25"/>
    <row r="31484" ht="13.8" x14ac:dyDescent="0.25"/>
    <row r="31485" ht="13.8" x14ac:dyDescent="0.25"/>
    <row r="31486" ht="13.8" x14ac:dyDescent="0.25"/>
    <row r="31487" ht="13.8" x14ac:dyDescent="0.25"/>
    <row r="31488" ht="13.8" x14ac:dyDescent="0.25"/>
    <row r="31489" ht="13.8" x14ac:dyDescent="0.25"/>
    <row r="31490" ht="13.8" x14ac:dyDescent="0.25"/>
    <row r="31491" ht="13.8" x14ac:dyDescent="0.25"/>
    <row r="31492" ht="13.8" x14ac:dyDescent="0.25"/>
    <row r="31493" ht="13.8" x14ac:dyDescent="0.25"/>
    <row r="31494" ht="13.8" x14ac:dyDescent="0.25"/>
    <row r="31495" ht="13.8" x14ac:dyDescent="0.25"/>
    <row r="31496" ht="13.8" x14ac:dyDescent="0.25"/>
    <row r="31497" ht="13.8" x14ac:dyDescent="0.25"/>
    <row r="31498" ht="13.8" x14ac:dyDescent="0.25"/>
    <row r="31499" ht="13.8" x14ac:dyDescent="0.25"/>
    <row r="31500" ht="13.8" x14ac:dyDescent="0.25"/>
    <row r="31501" ht="13.8" x14ac:dyDescent="0.25"/>
    <row r="31502" ht="13.8" x14ac:dyDescent="0.25"/>
    <row r="31503" ht="13.8" x14ac:dyDescent="0.25"/>
    <row r="31504" ht="13.8" x14ac:dyDescent="0.25"/>
    <row r="31505" ht="13.8" x14ac:dyDescent="0.25"/>
    <row r="31506" ht="13.8" x14ac:dyDescent="0.25"/>
    <row r="31507" ht="13.8" x14ac:dyDescent="0.25"/>
    <row r="31508" ht="13.8" x14ac:dyDescent="0.25"/>
    <row r="31509" ht="13.8" x14ac:dyDescent="0.25"/>
    <row r="31510" ht="13.8" x14ac:dyDescent="0.25"/>
    <row r="31511" ht="13.8" x14ac:dyDescent="0.25"/>
    <row r="31512" ht="13.8" x14ac:dyDescent="0.25"/>
    <row r="31513" ht="13.8" x14ac:dyDescent="0.25"/>
    <row r="31514" ht="13.8" x14ac:dyDescent="0.25"/>
    <row r="31515" ht="13.8" x14ac:dyDescent="0.25"/>
    <row r="31516" ht="13.8" x14ac:dyDescent="0.25"/>
    <row r="31517" ht="13.8" x14ac:dyDescent="0.25"/>
    <row r="31518" ht="13.8" x14ac:dyDescent="0.25"/>
    <row r="31519" ht="13.8" x14ac:dyDescent="0.25"/>
    <row r="31520" ht="13.8" x14ac:dyDescent="0.25"/>
    <row r="31521" ht="13.8" x14ac:dyDescent="0.25"/>
    <row r="31522" ht="13.8" x14ac:dyDescent="0.25"/>
    <row r="31523" ht="13.8" x14ac:dyDescent="0.25"/>
    <row r="31524" ht="13.8" x14ac:dyDescent="0.25"/>
    <row r="31525" ht="13.8" x14ac:dyDescent="0.25"/>
    <row r="31526" ht="13.8" x14ac:dyDescent="0.25"/>
    <row r="31527" ht="13.8" x14ac:dyDescent="0.25"/>
    <row r="31528" ht="13.8" x14ac:dyDescent="0.25"/>
    <row r="31529" ht="13.8" x14ac:dyDescent="0.25"/>
    <row r="31530" ht="13.8" x14ac:dyDescent="0.25"/>
    <row r="31531" ht="13.8" x14ac:dyDescent="0.25"/>
    <row r="31532" ht="13.8" x14ac:dyDescent="0.25"/>
    <row r="31533" ht="13.8" x14ac:dyDescent="0.25"/>
    <row r="31534" ht="13.8" x14ac:dyDescent="0.25"/>
    <row r="31535" ht="13.8" x14ac:dyDescent="0.25"/>
    <row r="31536" ht="13.8" x14ac:dyDescent="0.25"/>
    <row r="31537" ht="13.8" x14ac:dyDescent="0.25"/>
    <row r="31538" ht="13.8" x14ac:dyDescent="0.25"/>
    <row r="31539" ht="13.8" x14ac:dyDescent="0.25"/>
    <row r="31540" ht="13.8" x14ac:dyDescent="0.25"/>
    <row r="31541" ht="13.8" x14ac:dyDescent="0.25"/>
    <row r="31542" ht="13.8" x14ac:dyDescent="0.25"/>
    <row r="31543" ht="13.8" x14ac:dyDescent="0.25"/>
    <row r="31544" ht="13.8" x14ac:dyDescent="0.25"/>
    <row r="31545" ht="13.8" x14ac:dyDescent="0.25"/>
    <row r="31546" ht="13.8" x14ac:dyDescent="0.25"/>
    <row r="31547" ht="13.8" x14ac:dyDescent="0.25"/>
    <row r="31548" ht="13.8" x14ac:dyDescent="0.25"/>
    <row r="31549" ht="13.8" x14ac:dyDescent="0.25"/>
    <row r="31550" ht="13.8" x14ac:dyDescent="0.25"/>
    <row r="31551" ht="13.8" x14ac:dyDescent="0.25"/>
    <row r="31552" ht="13.8" x14ac:dyDescent="0.25"/>
    <row r="31553" ht="13.8" x14ac:dyDescent="0.25"/>
    <row r="31554" ht="13.8" x14ac:dyDescent="0.25"/>
    <row r="31555" ht="13.8" x14ac:dyDescent="0.25"/>
    <row r="31556" ht="13.8" x14ac:dyDescent="0.25"/>
    <row r="31557" ht="13.8" x14ac:dyDescent="0.25"/>
    <row r="31558" ht="13.8" x14ac:dyDescent="0.25"/>
    <row r="31559" ht="13.8" x14ac:dyDescent="0.25"/>
    <row r="31560" ht="13.8" x14ac:dyDescent="0.25"/>
    <row r="31561" ht="13.8" x14ac:dyDescent="0.25"/>
    <row r="31562" ht="13.8" x14ac:dyDescent="0.25"/>
    <row r="31563" ht="13.8" x14ac:dyDescent="0.25"/>
    <row r="31564" ht="13.8" x14ac:dyDescent="0.25"/>
    <row r="31565" ht="13.8" x14ac:dyDescent="0.25"/>
    <row r="31566" ht="13.8" x14ac:dyDescent="0.25"/>
    <row r="31567" ht="13.8" x14ac:dyDescent="0.25"/>
    <row r="31568" ht="13.8" x14ac:dyDescent="0.25"/>
    <row r="31569" ht="13.8" x14ac:dyDescent="0.25"/>
    <row r="31570" ht="13.8" x14ac:dyDescent="0.25"/>
    <row r="31571" ht="13.8" x14ac:dyDescent="0.25"/>
    <row r="31572" ht="13.8" x14ac:dyDescent="0.25"/>
    <row r="31573" ht="13.8" x14ac:dyDescent="0.25"/>
    <row r="31574" ht="13.8" x14ac:dyDescent="0.25"/>
    <row r="31575" ht="13.8" x14ac:dyDescent="0.25"/>
    <row r="31576" ht="13.8" x14ac:dyDescent="0.25"/>
    <row r="31577" ht="13.8" x14ac:dyDescent="0.25"/>
    <row r="31578" ht="13.8" x14ac:dyDescent="0.25"/>
    <row r="31579" ht="13.8" x14ac:dyDescent="0.25"/>
    <row r="31580" ht="13.8" x14ac:dyDescent="0.25"/>
    <row r="31581" ht="13.8" x14ac:dyDescent="0.25"/>
    <row r="31582" ht="13.8" x14ac:dyDescent="0.25"/>
    <row r="31583" ht="13.8" x14ac:dyDescent="0.25"/>
    <row r="31584" ht="13.8" x14ac:dyDescent="0.25"/>
    <row r="31585" ht="13.8" x14ac:dyDescent="0.25"/>
    <row r="31586" ht="13.8" x14ac:dyDescent="0.25"/>
    <row r="31587" ht="13.8" x14ac:dyDescent="0.25"/>
    <row r="31588" ht="13.8" x14ac:dyDescent="0.25"/>
    <row r="31589" ht="13.8" x14ac:dyDescent="0.25"/>
    <row r="31590" ht="13.8" x14ac:dyDescent="0.25"/>
    <row r="31591" ht="13.8" x14ac:dyDescent="0.25"/>
    <row r="31592" ht="13.8" x14ac:dyDescent="0.25"/>
    <row r="31593" ht="13.8" x14ac:dyDescent="0.25"/>
    <row r="31594" ht="13.8" x14ac:dyDescent="0.25"/>
    <row r="31595" ht="13.8" x14ac:dyDescent="0.25"/>
    <row r="31596" ht="13.8" x14ac:dyDescent="0.25"/>
    <row r="31597" ht="13.8" x14ac:dyDescent="0.25"/>
    <row r="31598" ht="13.8" x14ac:dyDescent="0.25"/>
    <row r="31599" ht="13.8" x14ac:dyDescent="0.25"/>
    <row r="31600" ht="13.8" x14ac:dyDescent="0.25"/>
    <row r="31601" ht="13.8" x14ac:dyDescent="0.25"/>
    <row r="31602" ht="13.8" x14ac:dyDescent="0.25"/>
    <row r="31603" ht="13.8" x14ac:dyDescent="0.25"/>
    <row r="31604" ht="13.8" x14ac:dyDescent="0.25"/>
    <row r="31605" ht="13.8" x14ac:dyDescent="0.25"/>
    <row r="31606" ht="13.8" x14ac:dyDescent="0.25"/>
    <row r="31607" ht="13.8" x14ac:dyDescent="0.25"/>
    <row r="31608" ht="13.8" x14ac:dyDescent="0.25"/>
    <row r="31609" ht="13.8" x14ac:dyDescent="0.25"/>
    <row r="31610" ht="13.8" x14ac:dyDescent="0.25"/>
    <row r="31611" ht="13.8" x14ac:dyDescent="0.25"/>
    <row r="31612" ht="13.8" x14ac:dyDescent="0.25"/>
    <row r="31613" ht="13.8" x14ac:dyDescent="0.25"/>
    <row r="31614" ht="13.8" x14ac:dyDescent="0.25"/>
    <row r="31615" ht="13.8" x14ac:dyDescent="0.25"/>
    <row r="31616" ht="13.8" x14ac:dyDescent="0.25"/>
    <row r="31617" ht="13.8" x14ac:dyDescent="0.25"/>
    <row r="31618" ht="13.8" x14ac:dyDescent="0.25"/>
    <row r="31619" ht="13.8" x14ac:dyDescent="0.25"/>
    <row r="31620" ht="13.8" x14ac:dyDescent="0.25"/>
    <row r="31621" ht="13.8" x14ac:dyDescent="0.25"/>
    <row r="31622" ht="13.8" x14ac:dyDescent="0.25"/>
    <row r="31623" ht="13.8" x14ac:dyDescent="0.25"/>
    <row r="31624" ht="13.8" x14ac:dyDescent="0.25"/>
    <row r="31625" ht="13.8" x14ac:dyDescent="0.25"/>
    <row r="31626" ht="13.8" x14ac:dyDescent="0.25"/>
    <row r="31627" ht="13.8" x14ac:dyDescent="0.25"/>
    <row r="31628" ht="13.8" x14ac:dyDescent="0.25"/>
    <row r="31629" ht="13.8" x14ac:dyDescent="0.25"/>
    <row r="31630" ht="13.8" x14ac:dyDescent="0.25"/>
    <row r="31631" ht="13.8" x14ac:dyDescent="0.25"/>
    <row r="31632" ht="13.8" x14ac:dyDescent="0.25"/>
    <row r="31633" ht="13.8" x14ac:dyDescent="0.25"/>
    <row r="31634" ht="13.8" x14ac:dyDescent="0.25"/>
    <row r="31635" ht="13.8" x14ac:dyDescent="0.25"/>
    <row r="31636" ht="13.8" x14ac:dyDescent="0.25"/>
    <row r="31637" ht="13.8" x14ac:dyDescent="0.25"/>
    <row r="31638" ht="13.8" x14ac:dyDescent="0.25"/>
    <row r="31639" ht="13.8" x14ac:dyDescent="0.25"/>
    <row r="31640" ht="13.8" x14ac:dyDescent="0.25"/>
    <row r="31641" ht="13.8" x14ac:dyDescent="0.25"/>
    <row r="31642" ht="13.8" x14ac:dyDescent="0.25"/>
    <row r="31643" ht="13.8" x14ac:dyDescent="0.25"/>
    <row r="31644" ht="13.8" x14ac:dyDescent="0.25"/>
    <row r="31645" ht="13.8" x14ac:dyDescent="0.25"/>
    <row r="31646" ht="13.8" x14ac:dyDescent="0.25"/>
    <row r="31647" ht="13.8" x14ac:dyDescent="0.25"/>
    <row r="31648" ht="13.8" x14ac:dyDescent="0.25"/>
    <row r="31649" ht="13.8" x14ac:dyDescent="0.25"/>
    <row r="31650" ht="13.8" x14ac:dyDescent="0.25"/>
    <row r="31651" ht="13.8" x14ac:dyDescent="0.25"/>
    <row r="31652" ht="13.8" x14ac:dyDescent="0.25"/>
    <row r="31653" ht="13.8" x14ac:dyDescent="0.25"/>
    <row r="31654" ht="13.8" x14ac:dyDescent="0.25"/>
    <row r="31655" ht="13.8" x14ac:dyDescent="0.25"/>
    <row r="31656" ht="13.8" x14ac:dyDescent="0.25"/>
    <row r="31657" ht="13.8" x14ac:dyDescent="0.25"/>
    <row r="31658" ht="13.8" x14ac:dyDescent="0.25"/>
    <row r="31659" ht="13.8" x14ac:dyDescent="0.25"/>
    <row r="31660" ht="13.8" x14ac:dyDescent="0.25"/>
    <row r="31661" ht="13.8" x14ac:dyDescent="0.25"/>
    <row r="31662" ht="13.8" x14ac:dyDescent="0.25"/>
    <row r="31663" ht="13.8" x14ac:dyDescent="0.25"/>
    <row r="31664" ht="13.8" x14ac:dyDescent="0.25"/>
    <row r="31665" ht="13.8" x14ac:dyDescent="0.25"/>
    <row r="31666" ht="13.8" x14ac:dyDescent="0.25"/>
    <row r="31667" ht="13.8" x14ac:dyDescent="0.25"/>
    <row r="31668" ht="13.8" x14ac:dyDescent="0.25"/>
    <row r="31669" ht="13.8" x14ac:dyDescent="0.25"/>
    <row r="31670" ht="13.8" x14ac:dyDescent="0.25"/>
    <row r="31671" ht="13.8" x14ac:dyDescent="0.25"/>
    <row r="31672" ht="13.8" x14ac:dyDescent="0.25"/>
    <row r="31673" ht="13.8" x14ac:dyDescent="0.25"/>
    <row r="31674" ht="13.8" x14ac:dyDescent="0.25"/>
    <row r="31675" ht="13.8" x14ac:dyDescent="0.25"/>
    <row r="31676" ht="13.8" x14ac:dyDescent="0.25"/>
    <row r="31677" ht="13.8" x14ac:dyDescent="0.25"/>
    <row r="31678" ht="13.8" x14ac:dyDescent="0.25"/>
    <row r="31679" ht="13.8" x14ac:dyDescent="0.25"/>
    <row r="31680" ht="13.8" x14ac:dyDescent="0.25"/>
    <row r="31681" ht="13.8" x14ac:dyDescent="0.25"/>
    <row r="31682" ht="13.8" x14ac:dyDescent="0.25"/>
    <row r="31683" ht="13.8" x14ac:dyDescent="0.25"/>
    <row r="31684" ht="13.8" x14ac:dyDescent="0.25"/>
    <row r="31685" ht="13.8" x14ac:dyDescent="0.25"/>
    <row r="31686" ht="13.8" x14ac:dyDescent="0.25"/>
    <row r="31687" ht="13.8" x14ac:dyDescent="0.25"/>
    <row r="31688" ht="13.8" x14ac:dyDescent="0.25"/>
    <row r="31689" ht="13.8" x14ac:dyDescent="0.25"/>
    <row r="31690" ht="13.8" x14ac:dyDescent="0.25"/>
    <row r="31691" ht="13.8" x14ac:dyDescent="0.25"/>
    <row r="31692" ht="13.8" x14ac:dyDescent="0.25"/>
    <row r="31693" ht="13.8" x14ac:dyDescent="0.25"/>
    <row r="31694" ht="13.8" x14ac:dyDescent="0.25"/>
    <row r="31695" ht="13.8" x14ac:dyDescent="0.25"/>
    <row r="31696" ht="13.8" x14ac:dyDescent="0.25"/>
    <row r="31697" ht="13.8" x14ac:dyDescent="0.25"/>
    <row r="31698" ht="13.8" x14ac:dyDescent="0.25"/>
    <row r="31699" ht="13.8" x14ac:dyDescent="0.25"/>
    <row r="31700" ht="13.8" x14ac:dyDescent="0.25"/>
    <row r="31701" ht="13.8" x14ac:dyDescent="0.25"/>
    <row r="31702" ht="13.8" x14ac:dyDescent="0.25"/>
    <row r="31703" ht="13.8" x14ac:dyDescent="0.25"/>
    <row r="31704" ht="13.8" x14ac:dyDescent="0.25"/>
    <row r="31705" ht="13.8" x14ac:dyDescent="0.25"/>
    <row r="31706" ht="13.8" x14ac:dyDescent="0.25"/>
    <row r="31707" ht="13.8" x14ac:dyDescent="0.25"/>
    <row r="31708" ht="13.8" x14ac:dyDescent="0.25"/>
    <row r="31709" ht="13.8" x14ac:dyDescent="0.25"/>
    <row r="31710" ht="13.8" x14ac:dyDescent="0.25"/>
    <row r="31711" ht="13.8" x14ac:dyDescent="0.25"/>
    <row r="31712" ht="13.8" x14ac:dyDescent="0.25"/>
    <row r="31713" ht="13.8" x14ac:dyDescent="0.25"/>
    <row r="31714" ht="13.8" x14ac:dyDescent="0.25"/>
    <row r="31715" ht="13.8" x14ac:dyDescent="0.25"/>
    <row r="31716" ht="13.8" x14ac:dyDescent="0.25"/>
    <row r="31717" ht="13.8" x14ac:dyDescent="0.25"/>
    <row r="31718" ht="13.8" x14ac:dyDescent="0.25"/>
    <row r="31719" ht="13.8" x14ac:dyDescent="0.25"/>
    <row r="31720" ht="13.8" x14ac:dyDescent="0.25"/>
    <row r="31721" ht="13.8" x14ac:dyDescent="0.25"/>
    <row r="31722" ht="13.8" x14ac:dyDescent="0.25"/>
    <row r="31723" ht="13.8" x14ac:dyDescent="0.25"/>
    <row r="31724" ht="13.8" x14ac:dyDescent="0.25"/>
    <row r="31725" ht="13.8" x14ac:dyDescent="0.25"/>
    <row r="31726" ht="13.8" x14ac:dyDescent="0.25"/>
    <row r="31727" ht="13.8" x14ac:dyDescent="0.25"/>
    <row r="31728" ht="13.8" x14ac:dyDescent="0.25"/>
    <row r="31729" ht="13.8" x14ac:dyDescent="0.25"/>
    <row r="31730" ht="13.8" x14ac:dyDescent="0.25"/>
    <row r="31731" ht="13.8" x14ac:dyDescent="0.25"/>
    <row r="31732" ht="13.8" x14ac:dyDescent="0.25"/>
    <row r="31733" ht="13.8" x14ac:dyDescent="0.25"/>
    <row r="31734" ht="13.8" x14ac:dyDescent="0.25"/>
    <row r="31735" ht="13.8" x14ac:dyDescent="0.25"/>
    <row r="31736" ht="13.8" x14ac:dyDescent="0.25"/>
    <row r="31737" ht="13.8" x14ac:dyDescent="0.25"/>
    <row r="31738" ht="13.8" x14ac:dyDescent="0.25"/>
    <row r="31739" ht="13.8" x14ac:dyDescent="0.25"/>
    <row r="31740" ht="13.8" x14ac:dyDescent="0.25"/>
    <row r="31741" ht="13.8" x14ac:dyDescent="0.25"/>
    <row r="31742" ht="13.8" x14ac:dyDescent="0.25"/>
    <row r="31743" ht="13.8" x14ac:dyDescent="0.25"/>
    <row r="31744" ht="13.8" x14ac:dyDescent="0.25"/>
    <row r="31745" ht="13.8" x14ac:dyDescent="0.25"/>
    <row r="31746" ht="13.8" x14ac:dyDescent="0.25"/>
    <row r="31747" ht="13.8" x14ac:dyDescent="0.25"/>
    <row r="31748" ht="13.8" x14ac:dyDescent="0.25"/>
    <row r="31749" ht="13.8" x14ac:dyDescent="0.25"/>
    <row r="31750" ht="13.8" x14ac:dyDescent="0.25"/>
    <row r="31751" ht="13.8" x14ac:dyDescent="0.25"/>
    <row r="31752" ht="13.8" x14ac:dyDescent="0.25"/>
    <row r="31753" ht="13.8" x14ac:dyDescent="0.25"/>
    <row r="31754" ht="13.8" x14ac:dyDescent="0.25"/>
    <row r="31755" ht="13.8" x14ac:dyDescent="0.25"/>
    <row r="31756" ht="13.8" x14ac:dyDescent="0.25"/>
    <row r="31757" ht="13.8" x14ac:dyDescent="0.25"/>
    <row r="31758" ht="13.8" x14ac:dyDescent="0.25"/>
    <row r="31759" ht="13.8" x14ac:dyDescent="0.25"/>
    <row r="31760" ht="13.8" x14ac:dyDescent="0.25"/>
    <row r="31761" ht="13.8" x14ac:dyDescent="0.25"/>
    <row r="31762" ht="13.8" x14ac:dyDescent="0.25"/>
    <row r="31763" ht="13.8" x14ac:dyDescent="0.25"/>
    <row r="31764" ht="13.8" x14ac:dyDescent="0.25"/>
    <row r="31765" ht="13.8" x14ac:dyDescent="0.25"/>
    <row r="31766" ht="13.8" x14ac:dyDescent="0.25"/>
    <row r="31767" ht="13.8" x14ac:dyDescent="0.25"/>
    <row r="31768" ht="13.8" x14ac:dyDescent="0.25"/>
    <row r="31769" ht="13.8" x14ac:dyDescent="0.25"/>
    <row r="31770" ht="13.8" x14ac:dyDescent="0.25"/>
    <row r="31771" ht="13.8" x14ac:dyDescent="0.25"/>
    <row r="31772" ht="13.8" x14ac:dyDescent="0.25"/>
    <row r="31773" ht="13.8" x14ac:dyDescent="0.25"/>
    <row r="31774" ht="13.8" x14ac:dyDescent="0.25"/>
    <row r="31775" ht="13.8" x14ac:dyDescent="0.25"/>
    <row r="31776" ht="13.8" x14ac:dyDescent="0.25"/>
    <row r="31777" ht="13.8" x14ac:dyDescent="0.25"/>
    <row r="31778" ht="13.8" x14ac:dyDescent="0.25"/>
    <row r="31779" ht="13.8" x14ac:dyDescent="0.25"/>
    <row r="31780" ht="13.8" x14ac:dyDescent="0.25"/>
    <row r="31781" ht="13.8" x14ac:dyDescent="0.25"/>
    <row r="31782" ht="13.8" x14ac:dyDescent="0.25"/>
    <row r="31783" ht="13.8" x14ac:dyDescent="0.25"/>
    <row r="31784" ht="13.8" x14ac:dyDescent="0.25"/>
    <row r="31785" ht="13.8" x14ac:dyDescent="0.25"/>
    <row r="31786" ht="13.8" x14ac:dyDescent="0.25"/>
    <row r="31787" ht="13.8" x14ac:dyDescent="0.25"/>
    <row r="31788" ht="13.8" x14ac:dyDescent="0.25"/>
    <row r="31789" ht="13.8" x14ac:dyDescent="0.25"/>
    <row r="31790" ht="13.8" x14ac:dyDescent="0.25"/>
    <row r="31791" ht="13.8" x14ac:dyDescent="0.25"/>
    <row r="31792" ht="13.8" x14ac:dyDescent="0.25"/>
    <row r="31793" ht="13.8" x14ac:dyDescent="0.25"/>
    <row r="31794" ht="13.8" x14ac:dyDescent="0.25"/>
    <row r="31795" ht="13.8" x14ac:dyDescent="0.25"/>
    <row r="31796" ht="13.8" x14ac:dyDescent="0.25"/>
    <row r="31797" ht="13.8" x14ac:dyDescent="0.25"/>
    <row r="31798" ht="13.8" x14ac:dyDescent="0.25"/>
    <row r="31799" ht="13.8" x14ac:dyDescent="0.25"/>
    <row r="31800" ht="13.8" x14ac:dyDescent="0.25"/>
    <row r="31801" ht="13.8" x14ac:dyDescent="0.25"/>
    <row r="31802" ht="13.8" x14ac:dyDescent="0.25"/>
    <row r="31803" ht="13.8" x14ac:dyDescent="0.25"/>
    <row r="31804" ht="13.8" x14ac:dyDescent="0.25"/>
    <row r="31805" ht="13.8" x14ac:dyDescent="0.25"/>
    <row r="31806" ht="13.8" x14ac:dyDescent="0.25"/>
    <row r="31807" ht="13.8" x14ac:dyDescent="0.25"/>
    <row r="31808" ht="13.8" x14ac:dyDescent="0.25"/>
    <row r="31809" ht="13.8" x14ac:dyDescent="0.25"/>
    <row r="31810" ht="13.8" x14ac:dyDescent="0.25"/>
    <row r="31811" ht="13.8" x14ac:dyDescent="0.25"/>
    <row r="31812" ht="13.8" x14ac:dyDescent="0.25"/>
    <row r="31813" ht="13.8" x14ac:dyDescent="0.25"/>
    <row r="31814" ht="13.8" x14ac:dyDescent="0.25"/>
    <row r="31815" ht="13.8" x14ac:dyDescent="0.25"/>
    <row r="31816" ht="13.8" x14ac:dyDescent="0.25"/>
    <row r="31817" ht="13.8" x14ac:dyDescent="0.25"/>
    <row r="31818" ht="13.8" x14ac:dyDescent="0.25"/>
    <row r="31819" ht="13.8" x14ac:dyDescent="0.25"/>
    <row r="31820" ht="13.8" x14ac:dyDescent="0.25"/>
    <row r="31821" ht="13.8" x14ac:dyDescent="0.25"/>
    <row r="31822" ht="13.8" x14ac:dyDescent="0.25"/>
    <row r="31823" ht="13.8" x14ac:dyDescent="0.25"/>
    <row r="31824" ht="13.8" x14ac:dyDescent="0.25"/>
    <row r="31825" ht="13.8" x14ac:dyDescent="0.25"/>
    <row r="31826" ht="13.8" x14ac:dyDescent="0.25"/>
    <row r="31827" ht="13.8" x14ac:dyDescent="0.25"/>
    <row r="31828" ht="13.8" x14ac:dyDescent="0.25"/>
    <row r="31829" ht="13.8" x14ac:dyDescent="0.25"/>
    <row r="31830" ht="13.8" x14ac:dyDescent="0.25"/>
    <row r="31831" ht="13.8" x14ac:dyDescent="0.25"/>
    <row r="31832" ht="13.8" x14ac:dyDescent="0.25"/>
    <row r="31833" ht="13.8" x14ac:dyDescent="0.25"/>
    <row r="31834" ht="13.8" x14ac:dyDescent="0.25"/>
    <row r="31835" ht="13.8" x14ac:dyDescent="0.25"/>
    <row r="31836" ht="13.8" x14ac:dyDescent="0.25"/>
    <row r="31837" ht="13.8" x14ac:dyDescent="0.25"/>
    <row r="31838" ht="13.8" x14ac:dyDescent="0.25"/>
    <row r="31839" ht="13.8" x14ac:dyDescent="0.25"/>
    <row r="31840" ht="13.8" x14ac:dyDescent="0.25"/>
    <row r="31841" ht="13.8" x14ac:dyDescent="0.25"/>
    <row r="31842" ht="13.8" x14ac:dyDescent="0.25"/>
    <row r="31843" ht="13.8" x14ac:dyDescent="0.25"/>
    <row r="31844" ht="13.8" x14ac:dyDescent="0.25"/>
    <row r="31845" ht="13.8" x14ac:dyDescent="0.25"/>
    <row r="31846" ht="13.8" x14ac:dyDescent="0.25"/>
    <row r="31847" ht="13.8" x14ac:dyDescent="0.25"/>
    <row r="31848" ht="13.8" x14ac:dyDescent="0.25"/>
    <row r="31849" ht="13.8" x14ac:dyDescent="0.25"/>
    <row r="31850" ht="13.8" x14ac:dyDescent="0.25"/>
    <row r="31851" ht="13.8" x14ac:dyDescent="0.25"/>
    <row r="31852" ht="13.8" x14ac:dyDescent="0.25"/>
    <row r="31853" ht="13.8" x14ac:dyDescent="0.25"/>
    <row r="31854" ht="13.8" x14ac:dyDescent="0.25"/>
    <row r="31855" ht="13.8" x14ac:dyDescent="0.25"/>
    <row r="31856" ht="13.8" x14ac:dyDescent="0.25"/>
    <row r="31857" ht="13.8" x14ac:dyDescent="0.25"/>
    <row r="31858" ht="13.8" x14ac:dyDescent="0.25"/>
    <row r="31859" ht="13.8" x14ac:dyDescent="0.25"/>
    <row r="31860" ht="13.8" x14ac:dyDescent="0.25"/>
    <row r="31861" ht="13.8" x14ac:dyDescent="0.25"/>
    <row r="31862" ht="13.8" x14ac:dyDescent="0.25"/>
    <row r="31863" ht="13.8" x14ac:dyDescent="0.25"/>
    <row r="31864" ht="13.8" x14ac:dyDescent="0.25"/>
    <row r="31865" ht="13.8" x14ac:dyDescent="0.25"/>
    <row r="31866" ht="13.8" x14ac:dyDescent="0.25"/>
    <row r="31867" ht="13.8" x14ac:dyDescent="0.25"/>
    <row r="31868" ht="13.8" x14ac:dyDescent="0.25"/>
    <row r="31869" ht="13.8" x14ac:dyDescent="0.25"/>
    <row r="31870" ht="13.8" x14ac:dyDescent="0.25"/>
    <row r="31871" ht="13.8" x14ac:dyDescent="0.25"/>
    <row r="31872" ht="13.8" x14ac:dyDescent="0.25"/>
    <row r="31873" ht="13.8" x14ac:dyDescent="0.25"/>
    <row r="31874" ht="13.8" x14ac:dyDescent="0.25"/>
    <row r="31875" ht="13.8" x14ac:dyDescent="0.25"/>
    <row r="31876" ht="13.8" x14ac:dyDescent="0.25"/>
    <row r="31877" ht="13.8" x14ac:dyDescent="0.25"/>
    <row r="31878" ht="13.8" x14ac:dyDescent="0.25"/>
    <row r="31879" ht="13.8" x14ac:dyDescent="0.25"/>
    <row r="31880" ht="13.8" x14ac:dyDescent="0.25"/>
    <row r="31881" ht="13.8" x14ac:dyDescent="0.25"/>
    <row r="31882" ht="13.8" x14ac:dyDescent="0.25"/>
    <row r="31883" ht="13.8" x14ac:dyDescent="0.25"/>
    <row r="31884" ht="13.8" x14ac:dyDescent="0.25"/>
    <row r="31885" ht="13.8" x14ac:dyDescent="0.25"/>
    <row r="31886" ht="13.8" x14ac:dyDescent="0.25"/>
    <row r="31887" ht="13.8" x14ac:dyDescent="0.25"/>
    <row r="31888" ht="13.8" x14ac:dyDescent="0.25"/>
    <row r="31889" ht="13.8" x14ac:dyDescent="0.25"/>
    <row r="31890" ht="13.8" x14ac:dyDescent="0.25"/>
    <row r="31891" ht="13.8" x14ac:dyDescent="0.25"/>
    <row r="31892" ht="13.8" x14ac:dyDescent="0.25"/>
    <row r="31893" ht="13.8" x14ac:dyDescent="0.25"/>
    <row r="31894" ht="13.8" x14ac:dyDescent="0.25"/>
    <row r="31895" ht="13.8" x14ac:dyDescent="0.25"/>
    <row r="31896" ht="13.8" x14ac:dyDescent="0.25"/>
    <row r="31897" ht="13.8" x14ac:dyDescent="0.25"/>
    <row r="31898" ht="13.8" x14ac:dyDescent="0.25"/>
    <row r="31899" ht="13.8" x14ac:dyDescent="0.25"/>
    <row r="31900" ht="13.8" x14ac:dyDescent="0.25"/>
    <row r="31901" ht="13.8" x14ac:dyDescent="0.25"/>
    <row r="31902" ht="13.8" x14ac:dyDescent="0.25"/>
    <row r="31903" ht="13.8" x14ac:dyDescent="0.25"/>
    <row r="31904" ht="13.8" x14ac:dyDescent="0.25"/>
    <row r="31905" ht="13.8" x14ac:dyDescent="0.25"/>
    <row r="31906" ht="13.8" x14ac:dyDescent="0.25"/>
    <row r="31907" ht="13.8" x14ac:dyDescent="0.25"/>
    <row r="31908" ht="13.8" x14ac:dyDescent="0.25"/>
    <row r="31909" ht="13.8" x14ac:dyDescent="0.25"/>
    <row r="31910" ht="13.8" x14ac:dyDescent="0.25"/>
    <row r="31911" ht="13.8" x14ac:dyDescent="0.25"/>
    <row r="31912" ht="13.8" x14ac:dyDescent="0.25"/>
    <row r="31913" ht="13.8" x14ac:dyDescent="0.25"/>
    <row r="31914" ht="13.8" x14ac:dyDescent="0.25"/>
    <row r="31915" ht="13.8" x14ac:dyDescent="0.25"/>
    <row r="31916" ht="13.8" x14ac:dyDescent="0.25"/>
    <row r="31917" ht="13.8" x14ac:dyDescent="0.25"/>
    <row r="31918" ht="13.8" x14ac:dyDescent="0.25"/>
    <row r="31919" ht="13.8" x14ac:dyDescent="0.25"/>
    <row r="31920" ht="13.8" x14ac:dyDescent="0.25"/>
    <row r="31921" ht="13.8" x14ac:dyDescent="0.25"/>
    <row r="31922" ht="13.8" x14ac:dyDescent="0.25"/>
    <row r="31923" ht="13.8" x14ac:dyDescent="0.25"/>
    <row r="31924" ht="13.8" x14ac:dyDescent="0.25"/>
    <row r="31925" ht="13.8" x14ac:dyDescent="0.25"/>
    <row r="31926" ht="13.8" x14ac:dyDescent="0.25"/>
    <row r="31927" ht="13.8" x14ac:dyDescent="0.25"/>
    <row r="31928" ht="13.8" x14ac:dyDescent="0.25"/>
    <row r="31929" ht="13.8" x14ac:dyDescent="0.25"/>
    <row r="31930" ht="13.8" x14ac:dyDescent="0.25"/>
    <row r="31931" ht="13.8" x14ac:dyDescent="0.25"/>
    <row r="31932" ht="13.8" x14ac:dyDescent="0.25"/>
    <row r="31933" ht="13.8" x14ac:dyDescent="0.25"/>
    <row r="31934" ht="13.8" x14ac:dyDescent="0.25"/>
    <row r="31935" ht="13.8" x14ac:dyDescent="0.25"/>
    <row r="31936" ht="13.8" x14ac:dyDescent="0.25"/>
    <row r="31937" ht="13.8" x14ac:dyDescent="0.25"/>
    <row r="31938" ht="13.8" x14ac:dyDescent="0.25"/>
    <row r="31939" ht="13.8" x14ac:dyDescent="0.25"/>
    <row r="31940" ht="13.8" x14ac:dyDescent="0.25"/>
    <row r="31941" ht="13.8" x14ac:dyDescent="0.25"/>
    <row r="31942" ht="13.8" x14ac:dyDescent="0.25"/>
    <row r="31943" ht="13.8" x14ac:dyDescent="0.25"/>
    <row r="31944" ht="13.8" x14ac:dyDescent="0.25"/>
    <row r="31945" ht="13.8" x14ac:dyDescent="0.25"/>
    <row r="31946" ht="13.8" x14ac:dyDescent="0.25"/>
    <row r="31947" ht="13.8" x14ac:dyDescent="0.25"/>
    <row r="31948" ht="13.8" x14ac:dyDescent="0.25"/>
    <row r="31949" ht="13.8" x14ac:dyDescent="0.25"/>
    <row r="31950" ht="13.8" x14ac:dyDescent="0.25"/>
    <row r="31951" ht="13.8" x14ac:dyDescent="0.25"/>
    <row r="31952" ht="13.8" x14ac:dyDescent="0.25"/>
    <row r="31953" ht="13.8" x14ac:dyDescent="0.25"/>
    <row r="31954" ht="13.8" x14ac:dyDescent="0.25"/>
    <row r="31955" ht="13.8" x14ac:dyDescent="0.25"/>
    <row r="31956" ht="13.8" x14ac:dyDescent="0.25"/>
    <row r="31957" ht="13.8" x14ac:dyDescent="0.25"/>
    <row r="31958" ht="13.8" x14ac:dyDescent="0.25"/>
    <row r="31959" ht="13.8" x14ac:dyDescent="0.25"/>
    <row r="31960" ht="13.8" x14ac:dyDescent="0.25"/>
    <row r="31961" ht="13.8" x14ac:dyDescent="0.25"/>
    <row r="31962" ht="13.8" x14ac:dyDescent="0.25"/>
    <row r="31963" ht="13.8" x14ac:dyDescent="0.25"/>
    <row r="31964" ht="13.8" x14ac:dyDescent="0.25"/>
    <row r="31965" ht="13.8" x14ac:dyDescent="0.25"/>
    <row r="31966" ht="13.8" x14ac:dyDescent="0.25"/>
    <row r="31967" ht="13.8" x14ac:dyDescent="0.25"/>
    <row r="31968" ht="13.8" x14ac:dyDescent="0.25"/>
    <row r="31969" ht="13.8" x14ac:dyDescent="0.25"/>
    <row r="31970" ht="13.8" x14ac:dyDescent="0.25"/>
    <row r="31971" ht="13.8" x14ac:dyDescent="0.25"/>
    <row r="31972" ht="13.8" x14ac:dyDescent="0.25"/>
    <row r="31973" ht="13.8" x14ac:dyDescent="0.25"/>
    <row r="31974" ht="13.8" x14ac:dyDescent="0.25"/>
    <row r="31975" ht="13.8" x14ac:dyDescent="0.25"/>
    <row r="31976" ht="13.8" x14ac:dyDescent="0.25"/>
    <row r="31977" ht="13.8" x14ac:dyDescent="0.25"/>
    <row r="31978" ht="13.8" x14ac:dyDescent="0.25"/>
    <row r="31979" ht="13.8" x14ac:dyDescent="0.25"/>
    <row r="31980" ht="13.8" x14ac:dyDescent="0.25"/>
    <row r="31981" ht="13.8" x14ac:dyDescent="0.25"/>
    <row r="31982" ht="13.8" x14ac:dyDescent="0.25"/>
    <row r="31983" ht="13.8" x14ac:dyDescent="0.25"/>
    <row r="31984" ht="13.8" x14ac:dyDescent="0.25"/>
    <row r="31985" ht="13.8" x14ac:dyDescent="0.25"/>
    <row r="31986" ht="13.8" x14ac:dyDescent="0.25"/>
    <row r="31987" ht="13.8" x14ac:dyDescent="0.25"/>
    <row r="31988" ht="13.8" x14ac:dyDescent="0.25"/>
    <row r="31989" ht="13.8" x14ac:dyDescent="0.25"/>
    <row r="31990" ht="13.8" x14ac:dyDescent="0.25"/>
    <row r="31991" ht="13.8" x14ac:dyDescent="0.25"/>
    <row r="31992" ht="13.8" x14ac:dyDescent="0.25"/>
    <row r="31993" ht="13.8" x14ac:dyDescent="0.25"/>
    <row r="31994" ht="13.8" x14ac:dyDescent="0.25"/>
    <row r="31995" ht="13.8" x14ac:dyDescent="0.25"/>
    <row r="31996" ht="13.8" x14ac:dyDescent="0.25"/>
    <row r="31997" ht="13.8" x14ac:dyDescent="0.25"/>
    <row r="31998" ht="13.8" x14ac:dyDescent="0.25"/>
    <row r="31999" ht="13.8" x14ac:dyDescent="0.25"/>
    <row r="32000" ht="13.8" x14ac:dyDescent="0.25"/>
    <row r="32001" ht="13.8" x14ac:dyDescent="0.25"/>
    <row r="32002" ht="13.8" x14ac:dyDescent="0.25"/>
    <row r="32003" ht="13.8" x14ac:dyDescent="0.25"/>
    <row r="32004" ht="13.8" x14ac:dyDescent="0.25"/>
    <row r="32005" ht="13.8" x14ac:dyDescent="0.25"/>
    <row r="32006" ht="13.8" x14ac:dyDescent="0.25"/>
    <row r="32007" ht="13.8" x14ac:dyDescent="0.25"/>
    <row r="32008" ht="13.8" x14ac:dyDescent="0.25"/>
    <row r="32009" ht="13.8" x14ac:dyDescent="0.25"/>
    <row r="32010" ht="13.8" x14ac:dyDescent="0.25"/>
    <row r="32011" ht="13.8" x14ac:dyDescent="0.25"/>
    <row r="32012" ht="13.8" x14ac:dyDescent="0.25"/>
    <row r="32013" ht="13.8" x14ac:dyDescent="0.25"/>
    <row r="32014" ht="13.8" x14ac:dyDescent="0.25"/>
    <row r="32015" ht="13.8" x14ac:dyDescent="0.25"/>
    <row r="32016" ht="13.8" x14ac:dyDescent="0.25"/>
    <row r="32017" ht="13.8" x14ac:dyDescent="0.25"/>
    <row r="32018" ht="13.8" x14ac:dyDescent="0.25"/>
    <row r="32019" ht="13.8" x14ac:dyDescent="0.25"/>
    <row r="32020" ht="13.8" x14ac:dyDescent="0.25"/>
    <row r="32021" ht="13.8" x14ac:dyDescent="0.25"/>
    <row r="32022" ht="13.8" x14ac:dyDescent="0.25"/>
    <row r="32023" ht="13.8" x14ac:dyDescent="0.25"/>
    <row r="32024" ht="13.8" x14ac:dyDescent="0.25"/>
    <row r="32025" ht="13.8" x14ac:dyDescent="0.25"/>
    <row r="32026" ht="13.8" x14ac:dyDescent="0.25"/>
    <row r="32027" ht="13.8" x14ac:dyDescent="0.25"/>
    <row r="32028" ht="13.8" x14ac:dyDescent="0.25"/>
    <row r="32029" ht="13.8" x14ac:dyDescent="0.25"/>
    <row r="32030" ht="13.8" x14ac:dyDescent="0.25"/>
    <row r="32031" ht="13.8" x14ac:dyDescent="0.25"/>
    <row r="32032" ht="13.8" x14ac:dyDescent="0.25"/>
    <row r="32033" ht="13.8" x14ac:dyDescent="0.25"/>
    <row r="32034" ht="13.8" x14ac:dyDescent="0.25"/>
    <row r="32035" ht="13.8" x14ac:dyDescent="0.25"/>
    <row r="32036" ht="13.8" x14ac:dyDescent="0.25"/>
    <row r="32037" ht="13.8" x14ac:dyDescent="0.25"/>
    <row r="32038" ht="13.8" x14ac:dyDescent="0.25"/>
    <row r="32039" ht="13.8" x14ac:dyDescent="0.25"/>
    <row r="32040" ht="13.8" x14ac:dyDescent="0.25"/>
    <row r="32041" ht="13.8" x14ac:dyDescent="0.25"/>
    <row r="32042" ht="13.8" x14ac:dyDescent="0.25"/>
    <row r="32043" ht="13.8" x14ac:dyDescent="0.25"/>
    <row r="32044" ht="13.8" x14ac:dyDescent="0.25"/>
    <row r="32045" ht="13.8" x14ac:dyDescent="0.25"/>
    <row r="32046" ht="13.8" x14ac:dyDescent="0.25"/>
    <row r="32047" ht="13.8" x14ac:dyDescent="0.25"/>
    <row r="32048" ht="13.8" x14ac:dyDescent="0.25"/>
    <row r="32049" ht="13.8" x14ac:dyDescent="0.25"/>
    <row r="32050" ht="13.8" x14ac:dyDescent="0.25"/>
    <row r="32051" ht="13.8" x14ac:dyDescent="0.25"/>
    <row r="32052" ht="13.8" x14ac:dyDescent="0.25"/>
    <row r="32053" ht="13.8" x14ac:dyDescent="0.25"/>
    <row r="32054" ht="13.8" x14ac:dyDescent="0.25"/>
    <row r="32055" ht="13.8" x14ac:dyDescent="0.25"/>
    <row r="32056" ht="13.8" x14ac:dyDescent="0.25"/>
    <row r="32057" ht="13.8" x14ac:dyDescent="0.25"/>
    <row r="32058" ht="13.8" x14ac:dyDescent="0.25"/>
    <row r="32059" ht="13.8" x14ac:dyDescent="0.25"/>
    <row r="32060" ht="13.8" x14ac:dyDescent="0.25"/>
    <row r="32061" ht="13.8" x14ac:dyDescent="0.25"/>
    <row r="32062" ht="13.8" x14ac:dyDescent="0.25"/>
    <row r="32063" ht="13.8" x14ac:dyDescent="0.25"/>
    <row r="32064" ht="13.8" x14ac:dyDescent="0.25"/>
    <row r="32065" ht="13.8" x14ac:dyDescent="0.25"/>
    <row r="32066" ht="13.8" x14ac:dyDescent="0.25"/>
    <row r="32067" ht="13.8" x14ac:dyDescent="0.25"/>
    <row r="32068" ht="13.8" x14ac:dyDescent="0.25"/>
    <row r="32069" ht="13.8" x14ac:dyDescent="0.25"/>
    <row r="32070" ht="13.8" x14ac:dyDescent="0.25"/>
    <row r="32071" ht="13.8" x14ac:dyDescent="0.25"/>
    <row r="32072" ht="13.8" x14ac:dyDescent="0.25"/>
    <row r="32073" ht="13.8" x14ac:dyDescent="0.25"/>
    <row r="32074" ht="13.8" x14ac:dyDescent="0.25"/>
    <row r="32075" ht="13.8" x14ac:dyDescent="0.25"/>
    <row r="32076" ht="13.8" x14ac:dyDescent="0.25"/>
    <row r="32077" ht="13.8" x14ac:dyDescent="0.25"/>
    <row r="32078" ht="13.8" x14ac:dyDescent="0.25"/>
    <row r="32079" ht="13.8" x14ac:dyDescent="0.25"/>
    <row r="32080" ht="13.8" x14ac:dyDescent="0.25"/>
    <row r="32081" ht="13.8" x14ac:dyDescent="0.25"/>
    <row r="32082" ht="13.8" x14ac:dyDescent="0.25"/>
    <row r="32083" ht="13.8" x14ac:dyDescent="0.25"/>
    <row r="32084" ht="13.8" x14ac:dyDescent="0.25"/>
    <row r="32085" ht="13.8" x14ac:dyDescent="0.25"/>
    <row r="32086" ht="13.8" x14ac:dyDescent="0.25"/>
    <row r="32087" ht="13.8" x14ac:dyDescent="0.25"/>
    <row r="32088" ht="13.8" x14ac:dyDescent="0.25"/>
    <row r="32089" ht="13.8" x14ac:dyDescent="0.25"/>
    <row r="32090" ht="13.8" x14ac:dyDescent="0.25"/>
    <row r="32091" ht="13.8" x14ac:dyDescent="0.25"/>
    <row r="32092" ht="13.8" x14ac:dyDescent="0.25"/>
    <row r="32093" ht="13.8" x14ac:dyDescent="0.25"/>
    <row r="32094" ht="13.8" x14ac:dyDescent="0.25"/>
    <row r="32095" ht="13.8" x14ac:dyDescent="0.25"/>
    <row r="32096" ht="13.8" x14ac:dyDescent="0.25"/>
    <row r="32097" ht="13.8" x14ac:dyDescent="0.25"/>
    <row r="32098" ht="13.8" x14ac:dyDescent="0.25"/>
    <row r="32099" ht="13.8" x14ac:dyDescent="0.25"/>
    <row r="32100" ht="13.8" x14ac:dyDescent="0.25"/>
    <row r="32101" ht="13.8" x14ac:dyDescent="0.25"/>
    <row r="32102" ht="13.8" x14ac:dyDescent="0.25"/>
    <row r="32103" ht="13.8" x14ac:dyDescent="0.25"/>
    <row r="32104" ht="13.8" x14ac:dyDescent="0.25"/>
    <row r="32105" ht="13.8" x14ac:dyDescent="0.25"/>
    <row r="32106" ht="13.8" x14ac:dyDescent="0.25"/>
    <row r="32107" ht="13.8" x14ac:dyDescent="0.25"/>
    <row r="32108" ht="13.8" x14ac:dyDescent="0.25"/>
    <row r="32109" ht="13.8" x14ac:dyDescent="0.25"/>
    <row r="32110" ht="13.8" x14ac:dyDescent="0.25"/>
    <row r="32111" ht="13.8" x14ac:dyDescent="0.25"/>
    <row r="32112" ht="13.8" x14ac:dyDescent="0.25"/>
    <row r="32113" ht="13.8" x14ac:dyDescent="0.25"/>
    <row r="32114" ht="13.8" x14ac:dyDescent="0.25"/>
    <row r="32115" ht="13.8" x14ac:dyDescent="0.25"/>
    <row r="32116" ht="13.8" x14ac:dyDescent="0.25"/>
    <row r="32117" ht="13.8" x14ac:dyDescent="0.25"/>
    <row r="32118" ht="13.8" x14ac:dyDescent="0.25"/>
    <row r="32119" ht="13.8" x14ac:dyDescent="0.25"/>
    <row r="32120" ht="13.8" x14ac:dyDescent="0.25"/>
    <row r="32121" ht="13.8" x14ac:dyDescent="0.25"/>
    <row r="32122" ht="13.8" x14ac:dyDescent="0.25"/>
    <row r="32123" ht="13.8" x14ac:dyDescent="0.25"/>
    <row r="32124" ht="13.8" x14ac:dyDescent="0.25"/>
    <row r="32125" ht="13.8" x14ac:dyDescent="0.25"/>
    <row r="32126" ht="13.8" x14ac:dyDescent="0.25"/>
    <row r="32127" ht="13.8" x14ac:dyDescent="0.25"/>
    <row r="32128" ht="13.8" x14ac:dyDescent="0.25"/>
    <row r="32129" ht="13.8" x14ac:dyDescent="0.25"/>
    <row r="32130" ht="13.8" x14ac:dyDescent="0.25"/>
    <row r="32131" ht="13.8" x14ac:dyDescent="0.25"/>
    <row r="32132" ht="13.8" x14ac:dyDescent="0.25"/>
    <row r="32133" ht="13.8" x14ac:dyDescent="0.25"/>
    <row r="32134" ht="13.8" x14ac:dyDescent="0.25"/>
    <row r="32135" ht="13.8" x14ac:dyDescent="0.25"/>
    <row r="32136" ht="13.8" x14ac:dyDescent="0.25"/>
    <row r="32137" ht="13.8" x14ac:dyDescent="0.25"/>
    <row r="32138" ht="13.8" x14ac:dyDescent="0.25"/>
    <row r="32139" ht="13.8" x14ac:dyDescent="0.25"/>
    <row r="32140" ht="13.8" x14ac:dyDescent="0.25"/>
    <row r="32141" ht="13.8" x14ac:dyDescent="0.25"/>
    <row r="32142" ht="13.8" x14ac:dyDescent="0.25"/>
    <row r="32143" ht="13.8" x14ac:dyDescent="0.25"/>
    <row r="32144" ht="13.8" x14ac:dyDescent="0.25"/>
    <row r="32145" ht="13.8" x14ac:dyDescent="0.25"/>
    <row r="32146" ht="13.8" x14ac:dyDescent="0.25"/>
    <row r="32147" ht="13.8" x14ac:dyDescent="0.25"/>
    <row r="32148" ht="13.8" x14ac:dyDescent="0.25"/>
    <row r="32149" ht="13.8" x14ac:dyDescent="0.25"/>
    <row r="32150" ht="13.8" x14ac:dyDescent="0.25"/>
    <row r="32151" ht="13.8" x14ac:dyDescent="0.25"/>
    <row r="32152" ht="13.8" x14ac:dyDescent="0.25"/>
    <row r="32153" ht="13.8" x14ac:dyDescent="0.25"/>
    <row r="32154" ht="13.8" x14ac:dyDescent="0.25"/>
    <row r="32155" ht="13.8" x14ac:dyDescent="0.25"/>
    <row r="32156" ht="13.8" x14ac:dyDescent="0.25"/>
    <row r="32157" ht="13.8" x14ac:dyDescent="0.25"/>
    <row r="32158" ht="13.8" x14ac:dyDescent="0.25"/>
    <row r="32159" ht="13.8" x14ac:dyDescent="0.25"/>
    <row r="32160" ht="13.8" x14ac:dyDescent="0.25"/>
    <row r="32161" ht="13.8" x14ac:dyDescent="0.25"/>
    <row r="32162" ht="13.8" x14ac:dyDescent="0.25"/>
    <row r="32163" ht="13.8" x14ac:dyDescent="0.25"/>
    <row r="32164" ht="13.8" x14ac:dyDescent="0.25"/>
    <row r="32165" ht="13.8" x14ac:dyDescent="0.25"/>
    <row r="32166" ht="13.8" x14ac:dyDescent="0.25"/>
    <row r="32167" ht="13.8" x14ac:dyDescent="0.25"/>
    <row r="32168" ht="13.8" x14ac:dyDescent="0.25"/>
    <row r="32169" ht="13.8" x14ac:dyDescent="0.25"/>
    <row r="32170" ht="13.8" x14ac:dyDescent="0.25"/>
    <row r="32171" ht="13.8" x14ac:dyDescent="0.25"/>
    <row r="32172" ht="13.8" x14ac:dyDescent="0.25"/>
    <row r="32173" ht="13.8" x14ac:dyDescent="0.25"/>
    <row r="32174" ht="13.8" x14ac:dyDescent="0.25"/>
    <row r="32175" ht="13.8" x14ac:dyDescent="0.25"/>
    <row r="32176" ht="13.8" x14ac:dyDescent="0.25"/>
    <row r="32177" ht="13.8" x14ac:dyDescent="0.25"/>
    <row r="32178" ht="13.8" x14ac:dyDescent="0.25"/>
    <row r="32179" ht="13.8" x14ac:dyDescent="0.25"/>
    <row r="32180" ht="13.8" x14ac:dyDescent="0.25"/>
    <row r="32181" ht="13.8" x14ac:dyDescent="0.25"/>
    <row r="32182" ht="13.8" x14ac:dyDescent="0.25"/>
    <row r="32183" ht="13.8" x14ac:dyDescent="0.25"/>
    <row r="32184" ht="13.8" x14ac:dyDescent="0.25"/>
    <row r="32185" ht="13.8" x14ac:dyDescent="0.25"/>
    <row r="32186" ht="13.8" x14ac:dyDescent="0.25"/>
    <row r="32187" ht="13.8" x14ac:dyDescent="0.25"/>
    <row r="32188" ht="13.8" x14ac:dyDescent="0.25"/>
    <row r="32189" ht="13.8" x14ac:dyDescent="0.25"/>
    <row r="32190" ht="13.8" x14ac:dyDescent="0.25"/>
    <row r="32191" ht="13.8" x14ac:dyDescent="0.25"/>
    <row r="32192" ht="13.8" x14ac:dyDescent="0.25"/>
    <row r="32193" ht="13.8" x14ac:dyDescent="0.25"/>
    <row r="32194" ht="13.8" x14ac:dyDescent="0.25"/>
    <row r="32195" ht="13.8" x14ac:dyDescent="0.25"/>
    <row r="32196" ht="13.8" x14ac:dyDescent="0.25"/>
    <row r="32197" ht="13.8" x14ac:dyDescent="0.25"/>
    <row r="32198" ht="13.8" x14ac:dyDescent="0.25"/>
    <row r="32199" ht="13.8" x14ac:dyDescent="0.25"/>
    <row r="32200" ht="13.8" x14ac:dyDescent="0.25"/>
    <row r="32201" ht="13.8" x14ac:dyDescent="0.25"/>
    <row r="32202" ht="13.8" x14ac:dyDescent="0.25"/>
    <row r="32203" ht="13.8" x14ac:dyDescent="0.25"/>
    <row r="32204" ht="13.8" x14ac:dyDescent="0.25"/>
    <row r="32205" ht="13.8" x14ac:dyDescent="0.25"/>
    <row r="32206" ht="13.8" x14ac:dyDescent="0.25"/>
    <row r="32207" ht="13.8" x14ac:dyDescent="0.25"/>
    <row r="32208" ht="13.8" x14ac:dyDescent="0.25"/>
    <row r="32209" ht="13.8" x14ac:dyDescent="0.25"/>
    <row r="32210" ht="13.8" x14ac:dyDescent="0.25"/>
    <row r="32211" ht="13.8" x14ac:dyDescent="0.25"/>
    <row r="32212" ht="13.8" x14ac:dyDescent="0.25"/>
    <row r="32213" ht="13.8" x14ac:dyDescent="0.25"/>
    <row r="32214" ht="13.8" x14ac:dyDescent="0.25"/>
    <row r="32215" ht="13.8" x14ac:dyDescent="0.25"/>
    <row r="32216" ht="13.8" x14ac:dyDescent="0.25"/>
    <row r="32217" ht="13.8" x14ac:dyDescent="0.25"/>
    <row r="32218" ht="13.8" x14ac:dyDescent="0.25"/>
    <row r="32219" ht="13.8" x14ac:dyDescent="0.25"/>
    <row r="32220" ht="13.8" x14ac:dyDescent="0.25"/>
    <row r="32221" ht="13.8" x14ac:dyDescent="0.25"/>
    <row r="32222" ht="13.8" x14ac:dyDescent="0.25"/>
    <row r="32223" ht="13.8" x14ac:dyDescent="0.25"/>
    <row r="32224" ht="13.8" x14ac:dyDescent="0.25"/>
    <row r="32225" ht="13.8" x14ac:dyDescent="0.25"/>
    <row r="32226" ht="13.8" x14ac:dyDescent="0.25"/>
    <row r="32227" ht="13.8" x14ac:dyDescent="0.25"/>
    <row r="32228" ht="13.8" x14ac:dyDescent="0.25"/>
    <row r="32229" ht="13.8" x14ac:dyDescent="0.25"/>
    <row r="32230" ht="13.8" x14ac:dyDescent="0.25"/>
    <row r="32231" ht="13.8" x14ac:dyDescent="0.25"/>
    <row r="32232" ht="13.8" x14ac:dyDescent="0.25"/>
    <row r="32233" ht="13.8" x14ac:dyDescent="0.25"/>
    <row r="32234" ht="13.8" x14ac:dyDescent="0.25"/>
    <row r="32235" ht="13.8" x14ac:dyDescent="0.25"/>
    <row r="32236" ht="13.8" x14ac:dyDescent="0.25"/>
    <row r="32237" ht="13.8" x14ac:dyDescent="0.25"/>
    <row r="32238" ht="13.8" x14ac:dyDescent="0.25"/>
    <row r="32239" ht="13.8" x14ac:dyDescent="0.25"/>
    <row r="32240" ht="13.8" x14ac:dyDescent="0.25"/>
    <row r="32241" ht="13.8" x14ac:dyDescent="0.25"/>
    <row r="32242" ht="13.8" x14ac:dyDescent="0.25"/>
    <row r="32243" ht="13.8" x14ac:dyDescent="0.25"/>
    <row r="32244" ht="13.8" x14ac:dyDescent="0.25"/>
    <row r="32245" ht="13.8" x14ac:dyDescent="0.25"/>
    <row r="32246" ht="13.8" x14ac:dyDescent="0.25"/>
    <row r="32247" ht="13.8" x14ac:dyDescent="0.25"/>
    <row r="32248" ht="13.8" x14ac:dyDescent="0.25"/>
    <row r="32249" ht="13.8" x14ac:dyDescent="0.25"/>
    <row r="32250" ht="13.8" x14ac:dyDescent="0.25"/>
    <row r="32251" ht="13.8" x14ac:dyDescent="0.25"/>
    <row r="32252" ht="13.8" x14ac:dyDescent="0.25"/>
    <row r="32253" ht="13.8" x14ac:dyDescent="0.25"/>
    <row r="32254" ht="13.8" x14ac:dyDescent="0.25"/>
    <row r="32255" ht="13.8" x14ac:dyDescent="0.25"/>
    <row r="32256" ht="13.8" x14ac:dyDescent="0.25"/>
    <row r="32257" ht="13.8" x14ac:dyDescent="0.25"/>
    <row r="32258" ht="13.8" x14ac:dyDescent="0.25"/>
    <row r="32259" ht="13.8" x14ac:dyDescent="0.25"/>
    <row r="32260" ht="13.8" x14ac:dyDescent="0.25"/>
    <row r="32261" ht="13.8" x14ac:dyDescent="0.25"/>
    <row r="32262" ht="13.8" x14ac:dyDescent="0.25"/>
    <row r="32263" ht="13.8" x14ac:dyDescent="0.25"/>
    <row r="32264" ht="13.8" x14ac:dyDescent="0.25"/>
    <row r="32265" ht="13.8" x14ac:dyDescent="0.25"/>
    <row r="32266" ht="13.8" x14ac:dyDescent="0.25"/>
    <row r="32267" ht="13.8" x14ac:dyDescent="0.25"/>
    <row r="32268" ht="13.8" x14ac:dyDescent="0.25"/>
    <row r="32269" ht="13.8" x14ac:dyDescent="0.25"/>
    <row r="32270" ht="13.8" x14ac:dyDescent="0.25"/>
    <row r="32271" ht="13.8" x14ac:dyDescent="0.25"/>
    <row r="32272" ht="13.8" x14ac:dyDescent="0.25"/>
    <row r="32273" ht="13.8" x14ac:dyDescent="0.25"/>
    <row r="32274" ht="13.8" x14ac:dyDescent="0.25"/>
    <row r="32275" ht="13.8" x14ac:dyDescent="0.25"/>
    <row r="32276" ht="13.8" x14ac:dyDescent="0.25"/>
    <row r="32277" ht="13.8" x14ac:dyDescent="0.25"/>
    <row r="32278" ht="13.8" x14ac:dyDescent="0.25"/>
    <row r="32279" ht="13.8" x14ac:dyDescent="0.25"/>
    <row r="32280" ht="13.8" x14ac:dyDescent="0.25"/>
    <row r="32281" ht="13.8" x14ac:dyDescent="0.25"/>
    <row r="32282" ht="13.8" x14ac:dyDescent="0.25"/>
    <row r="32283" ht="13.8" x14ac:dyDescent="0.25"/>
    <row r="32284" ht="13.8" x14ac:dyDescent="0.25"/>
    <row r="32285" ht="13.8" x14ac:dyDescent="0.25"/>
    <row r="32286" ht="13.8" x14ac:dyDescent="0.25"/>
    <row r="32287" ht="13.8" x14ac:dyDescent="0.25"/>
    <row r="32288" ht="13.8" x14ac:dyDescent="0.25"/>
    <row r="32289" ht="13.8" x14ac:dyDescent="0.25"/>
    <row r="32290" ht="13.8" x14ac:dyDescent="0.25"/>
    <row r="32291" ht="13.8" x14ac:dyDescent="0.25"/>
    <row r="32292" ht="13.8" x14ac:dyDescent="0.25"/>
    <row r="32293" ht="13.8" x14ac:dyDescent="0.25"/>
    <row r="32294" ht="13.8" x14ac:dyDescent="0.25"/>
    <row r="32295" ht="13.8" x14ac:dyDescent="0.25"/>
    <row r="32296" ht="13.8" x14ac:dyDescent="0.25"/>
    <row r="32297" ht="13.8" x14ac:dyDescent="0.25"/>
    <row r="32298" ht="13.8" x14ac:dyDescent="0.25"/>
    <row r="32299" ht="13.8" x14ac:dyDescent="0.25"/>
    <row r="32300" ht="13.8" x14ac:dyDescent="0.25"/>
    <row r="32301" ht="13.8" x14ac:dyDescent="0.25"/>
    <row r="32302" ht="13.8" x14ac:dyDescent="0.25"/>
    <row r="32303" ht="13.8" x14ac:dyDescent="0.25"/>
    <row r="32304" ht="13.8" x14ac:dyDescent="0.25"/>
    <row r="32305" ht="13.8" x14ac:dyDescent="0.25"/>
    <row r="32306" ht="13.8" x14ac:dyDescent="0.25"/>
    <row r="32307" ht="13.8" x14ac:dyDescent="0.25"/>
    <row r="32308" ht="13.8" x14ac:dyDescent="0.25"/>
    <row r="32309" ht="13.8" x14ac:dyDescent="0.25"/>
    <row r="32310" ht="13.8" x14ac:dyDescent="0.25"/>
    <row r="32311" ht="13.8" x14ac:dyDescent="0.25"/>
    <row r="32312" ht="13.8" x14ac:dyDescent="0.25"/>
    <row r="32313" ht="13.8" x14ac:dyDescent="0.25"/>
    <row r="32314" ht="13.8" x14ac:dyDescent="0.25"/>
    <row r="32315" ht="13.8" x14ac:dyDescent="0.25"/>
    <row r="32316" ht="13.8" x14ac:dyDescent="0.25"/>
    <row r="32317" ht="13.8" x14ac:dyDescent="0.25"/>
    <row r="32318" ht="13.8" x14ac:dyDescent="0.25"/>
    <row r="32319" ht="13.8" x14ac:dyDescent="0.25"/>
    <row r="32320" ht="13.8" x14ac:dyDescent="0.25"/>
    <row r="32321" ht="13.8" x14ac:dyDescent="0.25"/>
    <row r="32322" ht="13.8" x14ac:dyDescent="0.25"/>
    <row r="32323" ht="13.8" x14ac:dyDescent="0.25"/>
    <row r="32324" ht="13.8" x14ac:dyDescent="0.25"/>
    <row r="32325" ht="13.8" x14ac:dyDescent="0.25"/>
    <row r="32326" ht="13.8" x14ac:dyDescent="0.25"/>
    <row r="32327" ht="13.8" x14ac:dyDescent="0.25"/>
    <row r="32328" ht="13.8" x14ac:dyDescent="0.25"/>
    <row r="32329" ht="13.8" x14ac:dyDescent="0.25"/>
    <row r="32330" ht="13.8" x14ac:dyDescent="0.25"/>
    <row r="32331" ht="13.8" x14ac:dyDescent="0.25"/>
    <row r="32332" ht="13.8" x14ac:dyDescent="0.25"/>
    <row r="32333" ht="13.8" x14ac:dyDescent="0.25"/>
    <row r="32334" ht="13.8" x14ac:dyDescent="0.25"/>
    <row r="32335" ht="13.8" x14ac:dyDescent="0.25"/>
    <row r="32336" ht="13.8" x14ac:dyDescent="0.25"/>
    <row r="32337" ht="13.8" x14ac:dyDescent="0.25"/>
    <row r="32338" ht="13.8" x14ac:dyDescent="0.25"/>
    <row r="32339" ht="13.8" x14ac:dyDescent="0.25"/>
    <row r="32340" ht="13.8" x14ac:dyDescent="0.25"/>
    <row r="32341" ht="13.8" x14ac:dyDescent="0.25"/>
    <row r="32342" ht="13.8" x14ac:dyDescent="0.25"/>
    <row r="32343" ht="13.8" x14ac:dyDescent="0.25"/>
    <row r="32344" ht="13.8" x14ac:dyDescent="0.25"/>
    <row r="32345" ht="13.8" x14ac:dyDescent="0.25"/>
    <row r="32346" ht="13.8" x14ac:dyDescent="0.25"/>
    <row r="32347" ht="13.8" x14ac:dyDescent="0.25"/>
    <row r="32348" ht="13.8" x14ac:dyDescent="0.25"/>
    <row r="32349" ht="13.8" x14ac:dyDescent="0.25"/>
    <row r="32350" ht="13.8" x14ac:dyDescent="0.25"/>
    <row r="32351" ht="13.8" x14ac:dyDescent="0.25"/>
    <row r="32352" ht="13.8" x14ac:dyDescent="0.25"/>
    <row r="32353" ht="13.8" x14ac:dyDescent="0.25"/>
    <row r="32354" ht="13.8" x14ac:dyDescent="0.25"/>
    <row r="32355" ht="13.8" x14ac:dyDescent="0.25"/>
    <row r="32356" ht="13.8" x14ac:dyDescent="0.25"/>
    <row r="32357" ht="13.8" x14ac:dyDescent="0.25"/>
    <row r="32358" ht="13.8" x14ac:dyDescent="0.25"/>
    <row r="32359" ht="13.8" x14ac:dyDescent="0.25"/>
    <row r="32360" ht="13.8" x14ac:dyDescent="0.25"/>
    <row r="32361" ht="13.8" x14ac:dyDescent="0.25"/>
    <row r="32362" ht="13.8" x14ac:dyDescent="0.25"/>
    <row r="32363" ht="13.8" x14ac:dyDescent="0.25"/>
    <row r="32364" ht="13.8" x14ac:dyDescent="0.25"/>
    <row r="32365" ht="13.8" x14ac:dyDescent="0.25"/>
    <row r="32366" ht="13.8" x14ac:dyDescent="0.25"/>
    <row r="32367" ht="13.8" x14ac:dyDescent="0.25"/>
    <row r="32368" ht="13.8" x14ac:dyDescent="0.25"/>
    <row r="32369" ht="13.8" x14ac:dyDescent="0.25"/>
    <row r="32370" ht="13.8" x14ac:dyDescent="0.25"/>
    <row r="32371" ht="13.8" x14ac:dyDescent="0.25"/>
    <row r="32372" ht="13.8" x14ac:dyDescent="0.25"/>
    <row r="32373" ht="13.8" x14ac:dyDescent="0.25"/>
    <row r="32374" ht="13.8" x14ac:dyDescent="0.25"/>
    <row r="32375" ht="13.8" x14ac:dyDescent="0.25"/>
    <row r="32376" ht="13.8" x14ac:dyDescent="0.25"/>
    <row r="32377" ht="13.8" x14ac:dyDescent="0.25"/>
    <row r="32378" ht="13.8" x14ac:dyDescent="0.25"/>
    <row r="32379" ht="13.8" x14ac:dyDescent="0.25"/>
    <row r="32380" ht="13.8" x14ac:dyDescent="0.25"/>
    <row r="32381" ht="13.8" x14ac:dyDescent="0.25"/>
    <row r="32382" ht="13.8" x14ac:dyDescent="0.25"/>
    <row r="32383" ht="13.8" x14ac:dyDescent="0.25"/>
    <row r="32384" ht="13.8" x14ac:dyDescent="0.25"/>
    <row r="32385" ht="13.8" x14ac:dyDescent="0.25"/>
    <row r="32386" ht="13.8" x14ac:dyDescent="0.25"/>
    <row r="32387" ht="13.8" x14ac:dyDescent="0.25"/>
    <row r="32388" ht="13.8" x14ac:dyDescent="0.25"/>
    <row r="32389" ht="13.8" x14ac:dyDescent="0.25"/>
    <row r="32390" ht="13.8" x14ac:dyDescent="0.25"/>
    <row r="32391" ht="13.8" x14ac:dyDescent="0.25"/>
    <row r="32392" ht="13.8" x14ac:dyDescent="0.25"/>
    <row r="32393" ht="13.8" x14ac:dyDescent="0.25"/>
    <row r="32394" ht="13.8" x14ac:dyDescent="0.25"/>
    <row r="32395" ht="13.8" x14ac:dyDescent="0.25"/>
    <row r="32396" ht="13.8" x14ac:dyDescent="0.25"/>
    <row r="32397" ht="13.8" x14ac:dyDescent="0.25"/>
    <row r="32398" ht="13.8" x14ac:dyDescent="0.25"/>
    <row r="32399" ht="13.8" x14ac:dyDescent="0.25"/>
    <row r="32400" ht="13.8" x14ac:dyDescent="0.25"/>
    <row r="32401" ht="13.8" x14ac:dyDescent="0.25"/>
    <row r="32402" ht="13.8" x14ac:dyDescent="0.25"/>
    <row r="32403" ht="13.8" x14ac:dyDescent="0.25"/>
    <row r="32404" ht="13.8" x14ac:dyDescent="0.25"/>
    <row r="32405" ht="13.8" x14ac:dyDescent="0.25"/>
    <row r="32406" ht="13.8" x14ac:dyDescent="0.25"/>
    <row r="32407" ht="13.8" x14ac:dyDescent="0.25"/>
    <row r="32408" ht="13.8" x14ac:dyDescent="0.25"/>
    <row r="32409" ht="13.8" x14ac:dyDescent="0.25"/>
    <row r="32410" ht="13.8" x14ac:dyDescent="0.25"/>
    <row r="32411" ht="13.8" x14ac:dyDescent="0.25"/>
    <row r="32412" ht="13.8" x14ac:dyDescent="0.25"/>
    <row r="32413" ht="13.8" x14ac:dyDescent="0.25"/>
    <row r="32414" ht="13.8" x14ac:dyDescent="0.25"/>
    <row r="32415" ht="13.8" x14ac:dyDescent="0.25"/>
    <row r="32416" ht="13.8" x14ac:dyDescent="0.25"/>
    <row r="32417" ht="13.8" x14ac:dyDescent="0.25"/>
    <row r="32418" ht="13.8" x14ac:dyDescent="0.25"/>
    <row r="32419" ht="13.8" x14ac:dyDescent="0.25"/>
    <row r="32420" ht="13.8" x14ac:dyDescent="0.25"/>
    <row r="32421" ht="13.8" x14ac:dyDescent="0.25"/>
    <row r="32422" ht="13.8" x14ac:dyDescent="0.25"/>
    <row r="32423" ht="13.8" x14ac:dyDescent="0.25"/>
    <row r="32424" ht="13.8" x14ac:dyDescent="0.25"/>
    <row r="32425" ht="13.8" x14ac:dyDescent="0.25"/>
    <row r="32426" ht="13.8" x14ac:dyDescent="0.25"/>
    <row r="32427" ht="13.8" x14ac:dyDescent="0.25"/>
    <row r="32428" ht="13.8" x14ac:dyDescent="0.25"/>
    <row r="32429" ht="13.8" x14ac:dyDescent="0.25"/>
    <row r="32430" ht="13.8" x14ac:dyDescent="0.25"/>
    <row r="32431" ht="13.8" x14ac:dyDescent="0.25"/>
    <row r="32432" ht="13.8" x14ac:dyDescent="0.25"/>
    <row r="32433" ht="13.8" x14ac:dyDescent="0.25"/>
    <row r="32434" ht="13.8" x14ac:dyDescent="0.25"/>
    <row r="32435" ht="13.8" x14ac:dyDescent="0.25"/>
    <row r="32436" ht="13.8" x14ac:dyDescent="0.25"/>
    <row r="32437" ht="13.8" x14ac:dyDescent="0.25"/>
    <row r="32438" ht="13.8" x14ac:dyDescent="0.25"/>
    <row r="32439" ht="13.8" x14ac:dyDescent="0.25"/>
    <row r="32440" ht="13.8" x14ac:dyDescent="0.25"/>
    <row r="32441" ht="13.8" x14ac:dyDescent="0.25"/>
    <row r="32442" ht="13.8" x14ac:dyDescent="0.25"/>
    <row r="32443" ht="13.8" x14ac:dyDescent="0.25"/>
    <row r="32444" ht="13.8" x14ac:dyDescent="0.25"/>
    <row r="32445" ht="13.8" x14ac:dyDescent="0.25"/>
    <row r="32446" ht="13.8" x14ac:dyDescent="0.25"/>
    <row r="32447" ht="13.8" x14ac:dyDescent="0.25"/>
    <row r="32448" ht="13.8" x14ac:dyDescent="0.25"/>
    <row r="32449" ht="13.8" x14ac:dyDescent="0.25"/>
    <row r="32450" ht="13.8" x14ac:dyDescent="0.25"/>
    <row r="32451" ht="13.8" x14ac:dyDescent="0.25"/>
    <row r="32452" ht="13.8" x14ac:dyDescent="0.25"/>
    <row r="32453" ht="13.8" x14ac:dyDescent="0.25"/>
    <row r="32454" ht="13.8" x14ac:dyDescent="0.25"/>
    <row r="32455" ht="13.8" x14ac:dyDescent="0.25"/>
    <row r="32456" ht="13.8" x14ac:dyDescent="0.25"/>
    <row r="32457" ht="13.8" x14ac:dyDescent="0.25"/>
    <row r="32458" ht="13.8" x14ac:dyDescent="0.25"/>
    <row r="32459" ht="13.8" x14ac:dyDescent="0.25"/>
    <row r="32460" ht="13.8" x14ac:dyDescent="0.25"/>
    <row r="32461" ht="13.8" x14ac:dyDescent="0.25"/>
    <row r="32462" ht="13.8" x14ac:dyDescent="0.25"/>
    <row r="32463" ht="13.8" x14ac:dyDescent="0.25"/>
    <row r="32464" ht="13.8" x14ac:dyDescent="0.25"/>
    <row r="32465" ht="13.8" x14ac:dyDescent="0.25"/>
    <row r="32466" ht="13.8" x14ac:dyDescent="0.25"/>
    <row r="32467" ht="13.8" x14ac:dyDescent="0.25"/>
    <row r="32468" ht="13.8" x14ac:dyDescent="0.25"/>
    <row r="32469" ht="13.8" x14ac:dyDescent="0.25"/>
    <row r="32470" ht="13.8" x14ac:dyDescent="0.25"/>
    <row r="32471" ht="13.8" x14ac:dyDescent="0.25"/>
    <row r="32472" ht="13.8" x14ac:dyDescent="0.25"/>
    <row r="32473" ht="13.8" x14ac:dyDescent="0.25"/>
    <row r="32474" ht="13.8" x14ac:dyDescent="0.25"/>
    <row r="32475" ht="13.8" x14ac:dyDescent="0.25"/>
    <row r="32476" ht="13.8" x14ac:dyDescent="0.25"/>
    <row r="32477" ht="13.8" x14ac:dyDescent="0.25"/>
    <row r="32478" ht="13.8" x14ac:dyDescent="0.25"/>
    <row r="32479" ht="13.8" x14ac:dyDescent="0.25"/>
    <row r="32480" ht="13.8" x14ac:dyDescent="0.25"/>
    <row r="32481" ht="13.8" x14ac:dyDescent="0.25"/>
    <row r="32482" ht="13.8" x14ac:dyDescent="0.25"/>
    <row r="32483" ht="13.8" x14ac:dyDescent="0.25"/>
    <row r="32484" ht="13.8" x14ac:dyDescent="0.25"/>
    <row r="32485" ht="13.8" x14ac:dyDescent="0.25"/>
    <row r="32486" ht="13.8" x14ac:dyDescent="0.25"/>
    <row r="32487" ht="13.8" x14ac:dyDescent="0.25"/>
    <row r="32488" ht="13.8" x14ac:dyDescent="0.25"/>
    <row r="32489" ht="13.8" x14ac:dyDescent="0.25"/>
    <row r="32490" ht="13.8" x14ac:dyDescent="0.25"/>
    <row r="32491" ht="13.8" x14ac:dyDescent="0.25"/>
    <row r="32492" ht="13.8" x14ac:dyDescent="0.25"/>
    <row r="32493" ht="13.8" x14ac:dyDescent="0.25"/>
    <row r="32494" ht="13.8" x14ac:dyDescent="0.25"/>
    <row r="32495" ht="13.8" x14ac:dyDescent="0.25"/>
    <row r="32496" ht="13.8" x14ac:dyDescent="0.25"/>
    <row r="32497" ht="13.8" x14ac:dyDescent="0.25"/>
    <row r="32498" ht="13.8" x14ac:dyDescent="0.25"/>
    <row r="32499" ht="13.8" x14ac:dyDescent="0.25"/>
    <row r="32500" ht="13.8" x14ac:dyDescent="0.25"/>
    <row r="32501" ht="13.8" x14ac:dyDescent="0.25"/>
    <row r="32502" ht="13.8" x14ac:dyDescent="0.25"/>
    <row r="32503" ht="13.8" x14ac:dyDescent="0.25"/>
    <row r="32504" ht="13.8" x14ac:dyDescent="0.25"/>
    <row r="32505" ht="13.8" x14ac:dyDescent="0.25"/>
    <row r="32506" ht="13.8" x14ac:dyDescent="0.25"/>
    <row r="32507" ht="13.8" x14ac:dyDescent="0.25"/>
    <row r="32508" ht="13.8" x14ac:dyDescent="0.25"/>
    <row r="32509" ht="13.8" x14ac:dyDescent="0.25"/>
    <row r="32510" ht="13.8" x14ac:dyDescent="0.25"/>
    <row r="32511" ht="13.8" x14ac:dyDescent="0.25"/>
    <row r="32512" ht="13.8" x14ac:dyDescent="0.25"/>
    <row r="32513" ht="13.8" x14ac:dyDescent="0.25"/>
    <row r="32514" ht="13.8" x14ac:dyDescent="0.25"/>
    <row r="32515" ht="13.8" x14ac:dyDescent="0.25"/>
    <row r="32516" ht="13.8" x14ac:dyDescent="0.25"/>
    <row r="32517" ht="13.8" x14ac:dyDescent="0.25"/>
    <row r="32518" ht="13.8" x14ac:dyDescent="0.25"/>
    <row r="32519" ht="13.8" x14ac:dyDescent="0.25"/>
    <row r="32520" ht="13.8" x14ac:dyDescent="0.25"/>
    <row r="32521" ht="13.8" x14ac:dyDescent="0.25"/>
    <row r="32522" ht="13.8" x14ac:dyDescent="0.25"/>
    <row r="32523" ht="13.8" x14ac:dyDescent="0.25"/>
    <row r="32524" ht="13.8" x14ac:dyDescent="0.25"/>
    <row r="32525" ht="13.8" x14ac:dyDescent="0.25"/>
    <row r="32526" ht="13.8" x14ac:dyDescent="0.25"/>
    <row r="32527" ht="13.8" x14ac:dyDescent="0.25"/>
    <row r="32528" ht="13.8" x14ac:dyDescent="0.25"/>
    <row r="32529" ht="13.8" x14ac:dyDescent="0.25"/>
    <row r="32530" ht="13.8" x14ac:dyDescent="0.25"/>
    <row r="32531" ht="13.8" x14ac:dyDescent="0.25"/>
    <row r="32532" ht="13.8" x14ac:dyDescent="0.25"/>
    <row r="32533" ht="13.8" x14ac:dyDescent="0.25"/>
    <row r="32534" ht="13.8" x14ac:dyDescent="0.25"/>
    <row r="32535" ht="13.8" x14ac:dyDescent="0.25"/>
    <row r="32536" ht="13.8" x14ac:dyDescent="0.25"/>
    <row r="32537" ht="13.8" x14ac:dyDescent="0.25"/>
    <row r="32538" ht="13.8" x14ac:dyDescent="0.25"/>
    <row r="32539" ht="13.8" x14ac:dyDescent="0.25"/>
    <row r="32540" ht="13.8" x14ac:dyDescent="0.25"/>
    <row r="32541" ht="13.8" x14ac:dyDescent="0.25"/>
    <row r="32542" ht="13.8" x14ac:dyDescent="0.25"/>
    <row r="32543" ht="13.8" x14ac:dyDescent="0.25"/>
    <row r="32544" ht="13.8" x14ac:dyDescent="0.25"/>
    <row r="32545" ht="13.8" x14ac:dyDescent="0.25"/>
    <row r="32546" ht="13.8" x14ac:dyDescent="0.25"/>
    <row r="32547" ht="13.8" x14ac:dyDescent="0.25"/>
    <row r="32548" ht="13.8" x14ac:dyDescent="0.25"/>
    <row r="32549" ht="13.8" x14ac:dyDescent="0.25"/>
    <row r="32550" ht="13.8" x14ac:dyDescent="0.25"/>
    <row r="32551" ht="13.8" x14ac:dyDescent="0.25"/>
    <row r="32552" ht="13.8" x14ac:dyDescent="0.25"/>
    <row r="32553" ht="13.8" x14ac:dyDescent="0.25"/>
    <row r="32554" ht="13.8" x14ac:dyDescent="0.25"/>
    <row r="32555" ht="13.8" x14ac:dyDescent="0.25"/>
    <row r="32556" ht="13.8" x14ac:dyDescent="0.25"/>
    <row r="32557" ht="13.8" x14ac:dyDescent="0.25"/>
    <row r="32558" ht="13.8" x14ac:dyDescent="0.25"/>
    <row r="32559" ht="13.8" x14ac:dyDescent="0.25"/>
    <row r="32560" ht="13.8" x14ac:dyDescent="0.25"/>
    <row r="32561" ht="13.8" x14ac:dyDescent="0.25"/>
    <row r="32562" ht="13.8" x14ac:dyDescent="0.25"/>
    <row r="32563" ht="13.8" x14ac:dyDescent="0.25"/>
    <row r="32564" ht="13.8" x14ac:dyDescent="0.25"/>
    <row r="32565" ht="13.8" x14ac:dyDescent="0.25"/>
    <row r="32566" ht="13.8" x14ac:dyDescent="0.25"/>
    <row r="32567" ht="13.8" x14ac:dyDescent="0.25"/>
    <row r="32568" ht="13.8" x14ac:dyDescent="0.25"/>
    <row r="32569" ht="13.8" x14ac:dyDescent="0.25"/>
    <row r="32570" ht="13.8" x14ac:dyDescent="0.25"/>
    <row r="32571" ht="13.8" x14ac:dyDescent="0.25"/>
    <row r="32572" ht="13.8" x14ac:dyDescent="0.25"/>
    <row r="32573" ht="13.8" x14ac:dyDescent="0.25"/>
    <row r="32574" ht="13.8" x14ac:dyDescent="0.25"/>
    <row r="32575" ht="13.8" x14ac:dyDescent="0.25"/>
    <row r="32576" ht="13.8" x14ac:dyDescent="0.25"/>
    <row r="32577" ht="13.8" x14ac:dyDescent="0.25"/>
    <row r="32578" ht="13.8" x14ac:dyDescent="0.25"/>
    <row r="32579" ht="13.8" x14ac:dyDescent="0.25"/>
    <row r="32580" ht="13.8" x14ac:dyDescent="0.25"/>
    <row r="32581" ht="13.8" x14ac:dyDescent="0.25"/>
    <row r="32582" ht="13.8" x14ac:dyDescent="0.25"/>
    <row r="32583" ht="13.8" x14ac:dyDescent="0.25"/>
    <row r="32584" ht="13.8" x14ac:dyDescent="0.25"/>
    <row r="32585" ht="13.8" x14ac:dyDescent="0.25"/>
    <row r="32586" ht="13.8" x14ac:dyDescent="0.25"/>
    <row r="32587" ht="13.8" x14ac:dyDescent="0.25"/>
    <row r="32588" ht="13.8" x14ac:dyDescent="0.25"/>
    <row r="32589" ht="13.8" x14ac:dyDescent="0.25"/>
    <row r="32590" ht="13.8" x14ac:dyDescent="0.25"/>
    <row r="32591" ht="13.8" x14ac:dyDescent="0.25"/>
    <row r="32592" ht="13.8" x14ac:dyDescent="0.25"/>
    <row r="32593" ht="13.8" x14ac:dyDescent="0.25"/>
    <row r="32594" ht="13.8" x14ac:dyDescent="0.25"/>
    <row r="32595" ht="13.8" x14ac:dyDescent="0.25"/>
    <row r="32596" ht="13.8" x14ac:dyDescent="0.25"/>
    <row r="32597" ht="13.8" x14ac:dyDescent="0.25"/>
    <row r="32598" ht="13.8" x14ac:dyDescent="0.25"/>
    <row r="32599" ht="13.8" x14ac:dyDescent="0.25"/>
    <row r="32600" ht="13.8" x14ac:dyDescent="0.25"/>
    <row r="32601" ht="13.8" x14ac:dyDescent="0.25"/>
    <row r="32602" ht="13.8" x14ac:dyDescent="0.25"/>
    <row r="32603" ht="13.8" x14ac:dyDescent="0.25"/>
    <row r="32604" ht="13.8" x14ac:dyDescent="0.25"/>
    <row r="32605" ht="13.8" x14ac:dyDescent="0.25"/>
    <row r="32606" ht="13.8" x14ac:dyDescent="0.25"/>
    <row r="32607" ht="13.8" x14ac:dyDescent="0.25"/>
    <row r="32608" ht="13.8" x14ac:dyDescent="0.25"/>
    <row r="32609" ht="13.8" x14ac:dyDescent="0.25"/>
    <row r="32610" ht="13.8" x14ac:dyDescent="0.25"/>
    <row r="32611" ht="13.8" x14ac:dyDescent="0.25"/>
    <row r="32612" ht="13.8" x14ac:dyDescent="0.25"/>
    <row r="32613" ht="13.8" x14ac:dyDescent="0.25"/>
    <row r="32614" ht="13.8" x14ac:dyDescent="0.25"/>
    <row r="32615" ht="13.8" x14ac:dyDescent="0.25"/>
    <row r="32616" ht="13.8" x14ac:dyDescent="0.25"/>
    <row r="32617" ht="13.8" x14ac:dyDescent="0.25"/>
    <row r="32618" ht="13.8" x14ac:dyDescent="0.25"/>
    <row r="32619" ht="13.8" x14ac:dyDescent="0.25"/>
    <row r="32620" ht="13.8" x14ac:dyDescent="0.25"/>
    <row r="32621" ht="13.8" x14ac:dyDescent="0.25"/>
    <row r="32622" ht="13.8" x14ac:dyDescent="0.25"/>
    <row r="32623" ht="13.8" x14ac:dyDescent="0.25"/>
    <row r="32624" ht="13.8" x14ac:dyDescent="0.25"/>
    <row r="32625" ht="13.8" x14ac:dyDescent="0.25"/>
    <row r="32626" ht="13.8" x14ac:dyDescent="0.25"/>
    <row r="32627" ht="13.8" x14ac:dyDescent="0.25"/>
    <row r="32628" ht="13.8" x14ac:dyDescent="0.25"/>
    <row r="32629" ht="13.8" x14ac:dyDescent="0.25"/>
    <row r="32630" ht="13.8" x14ac:dyDescent="0.25"/>
    <row r="32631" ht="13.8" x14ac:dyDescent="0.25"/>
    <row r="32632" ht="13.8" x14ac:dyDescent="0.25"/>
    <row r="32633" ht="13.8" x14ac:dyDescent="0.25"/>
    <row r="32634" ht="13.8" x14ac:dyDescent="0.25"/>
    <row r="32635" ht="13.8" x14ac:dyDescent="0.25"/>
    <row r="32636" ht="13.8" x14ac:dyDescent="0.25"/>
    <row r="32637" ht="13.8" x14ac:dyDescent="0.25"/>
    <row r="32638" ht="13.8" x14ac:dyDescent="0.25"/>
    <row r="32639" ht="13.8" x14ac:dyDescent="0.25"/>
    <row r="32640" ht="13.8" x14ac:dyDescent="0.25"/>
    <row r="32641" ht="13.8" x14ac:dyDescent="0.25"/>
    <row r="32642" ht="13.8" x14ac:dyDescent="0.25"/>
    <row r="32643" ht="13.8" x14ac:dyDescent="0.25"/>
    <row r="32644" ht="13.8" x14ac:dyDescent="0.25"/>
    <row r="32645" ht="13.8" x14ac:dyDescent="0.25"/>
    <row r="32646" ht="13.8" x14ac:dyDescent="0.25"/>
    <row r="32647" ht="13.8" x14ac:dyDescent="0.25"/>
    <row r="32648" ht="13.8" x14ac:dyDescent="0.25"/>
    <row r="32649" ht="13.8" x14ac:dyDescent="0.25"/>
    <row r="32650" ht="13.8" x14ac:dyDescent="0.25"/>
    <row r="32651" ht="13.8" x14ac:dyDescent="0.25"/>
    <row r="32652" ht="13.8" x14ac:dyDescent="0.25"/>
    <row r="32653" ht="13.8" x14ac:dyDescent="0.25"/>
    <row r="32654" ht="13.8" x14ac:dyDescent="0.25"/>
    <row r="32655" ht="13.8" x14ac:dyDescent="0.25"/>
    <row r="32656" ht="13.8" x14ac:dyDescent="0.25"/>
    <row r="32657" ht="13.8" x14ac:dyDescent="0.25"/>
    <row r="32658" ht="13.8" x14ac:dyDescent="0.25"/>
    <row r="32659" ht="13.8" x14ac:dyDescent="0.25"/>
    <row r="32660" ht="13.8" x14ac:dyDescent="0.25"/>
    <row r="32661" ht="13.8" x14ac:dyDescent="0.25"/>
    <row r="32662" ht="13.8" x14ac:dyDescent="0.25"/>
    <row r="32663" ht="13.8" x14ac:dyDescent="0.25"/>
    <row r="32664" ht="13.8" x14ac:dyDescent="0.25"/>
    <row r="32665" ht="13.8" x14ac:dyDescent="0.25"/>
    <row r="32666" ht="13.8" x14ac:dyDescent="0.25"/>
    <row r="32667" ht="13.8" x14ac:dyDescent="0.25"/>
    <row r="32668" ht="13.8" x14ac:dyDescent="0.25"/>
    <row r="32669" ht="13.8" x14ac:dyDescent="0.25"/>
    <row r="32670" ht="13.8" x14ac:dyDescent="0.25"/>
    <row r="32671" ht="13.8" x14ac:dyDescent="0.25"/>
    <row r="32672" ht="13.8" x14ac:dyDescent="0.25"/>
    <row r="32673" ht="13.8" x14ac:dyDescent="0.25"/>
    <row r="32674" ht="13.8" x14ac:dyDescent="0.25"/>
    <row r="32675" ht="13.8" x14ac:dyDescent="0.25"/>
    <row r="32676" ht="13.8" x14ac:dyDescent="0.25"/>
    <row r="32677" ht="13.8" x14ac:dyDescent="0.25"/>
    <row r="32678" ht="13.8" x14ac:dyDescent="0.25"/>
    <row r="32679" ht="13.8" x14ac:dyDescent="0.25"/>
    <row r="32680" ht="13.8" x14ac:dyDescent="0.25"/>
    <row r="32681" ht="13.8" x14ac:dyDescent="0.25"/>
    <row r="32682" ht="13.8" x14ac:dyDescent="0.25"/>
    <row r="32683" ht="13.8" x14ac:dyDescent="0.25"/>
    <row r="32684" ht="13.8" x14ac:dyDescent="0.25"/>
    <row r="32685" ht="13.8" x14ac:dyDescent="0.25"/>
    <row r="32686" ht="13.8" x14ac:dyDescent="0.25"/>
    <row r="32687" ht="13.8" x14ac:dyDescent="0.25"/>
    <row r="32688" ht="13.8" x14ac:dyDescent="0.25"/>
    <row r="32689" ht="13.8" x14ac:dyDescent="0.25"/>
    <row r="32690" ht="13.8" x14ac:dyDescent="0.25"/>
    <row r="32691" ht="13.8" x14ac:dyDescent="0.25"/>
    <row r="32692" ht="13.8" x14ac:dyDescent="0.25"/>
    <row r="32693" ht="13.8" x14ac:dyDescent="0.25"/>
    <row r="32694" ht="13.8" x14ac:dyDescent="0.25"/>
    <row r="32695" ht="13.8" x14ac:dyDescent="0.25"/>
    <row r="32696" ht="13.8" x14ac:dyDescent="0.25"/>
    <row r="32697" ht="13.8" x14ac:dyDescent="0.25"/>
    <row r="32698" ht="13.8" x14ac:dyDescent="0.25"/>
    <row r="32699" ht="13.8" x14ac:dyDescent="0.25"/>
    <row r="32700" ht="13.8" x14ac:dyDescent="0.25"/>
    <row r="32701" ht="13.8" x14ac:dyDescent="0.25"/>
    <row r="32702" ht="13.8" x14ac:dyDescent="0.25"/>
    <row r="32703" ht="13.8" x14ac:dyDescent="0.25"/>
    <row r="32704" ht="13.8" x14ac:dyDescent="0.25"/>
    <row r="32705" ht="13.8" x14ac:dyDescent="0.25"/>
    <row r="32706" ht="13.8" x14ac:dyDescent="0.25"/>
    <row r="32707" ht="13.8" x14ac:dyDescent="0.25"/>
    <row r="32708" ht="13.8" x14ac:dyDescent="0.25"/>
    <row r="32709" ht="13.8" x14ac:dyDescent="0.25"/>
    <row r="32710" ht="13.8" x14ac:dyDescent="0.25"/>
    <row r="32711" ht="13.8" x14ac:dyDescent="0.25"/>
    <row r="32712" ht="13.8" x14ac:dyDescent="0.25"/>
    <row r="32713" ht="13.8" x14ac:dyDescent="0.25"/>
    <row r="32714" ht="13.8" x14ac:dyDescent="0.25"/>
    <row r="32715" ht="13.8" x14ac:dyDescent="0.25"/>
    <row r="32716" ht="13.8" x14ac:dyDescent="0.25"/>
    <row r="32717" ht="13.8" x14ac:dyDescent="0.25"/>
    <row r="32718" ht="13.8" x14ac:dyDescent="0.25"/>
    <row r="32719" ht="13.8" x14ac:dyDescent="0.25"/>
    <row r="32720" ht="13.8" x14ac:dyDescent="0.25"/>
    <row r="32721" ht="13.8" x14ac:dyDescent="0.25"/>
    <row r="32722" ht="13.8" x14ac:dyDescent="0.25"/>
    <row r="32723" ht="13.8" x14ac:dyDescent="0.25"/>
    <row r="32724" ht="13.8" x14ac:dyDescent="0.25"/>
    <row r="32725" ht="13.8" x14ac:dyDescent="0.25"/>
    <row r="32726" ht="13.8" x14ac:dyDescent="0.25"/>
    <row r="32727" ht="13.8" x14ac:dyDescent="0.25"/>
    <row r="32728" ht="13.8" x14ac:dyDescent="0.25"/>
    <row r="32729" ht="13.8" x14ac:dyDescent="0.25"/>
    <row r="32730" ht="13.8" x14ac:dyDescent="0.25"/>
    <row r="32731" ht="13.8" x14ac:dyDescent="0.25"/>
    <row r="32732" ht="13.8" x14ac:dyDescent="0.25"/>
    <row r="32733" ht="13.8" x14ac:dyDescent="0.25"/>
    <row r="32734" ht="13.8" x14ac:dyDescent="0.25"/>
    <row r="32735" ht="13.8" x14ac:dyDescent="0.25"/>
    <row r="32736" ht="13.8" x14ac:dyDescent="0.25"/>
    <row r="32737" ht="13.8" x14ac:dyDescent="0.25"/>
    <row r="32738" ht="13.8" x14ac:dyDescent="0.25"/>
    <row r="32739" ht="13.8" x14ac:dyDescent="0.25"/>
    <row r="32740" ht="13.8" x14ac:dyDescent="0.25"/>
    <row r="32741" ht="13.8" x14ac:dyDescent="0.25"/>
    <row r="32742" ht="13.8" x14ac:dyDescent="0.25"/>
    <row r="32743" ht="13.8" x14ac:dyDescent="0.25"/>
    <row r="32744" ht="13.8" x14ac:dyDescent="0.25"/>
    <row r="32745" ht="13.8" x14ac:dyDescent="0.25"/>
    <row r="32746" ht="13.8" x14ac:dyDescent="0.25"/>
    <row r="32747" ht="13.8" x14ac:dyDescent="0.25"/>
    <row r="32748" ht="13.8" x14ac:dyDescent="0.25"/>
    <row r="32749" ht="13.8" x14ac:dyDescent="0.25"/>
    <row r="32750" ht="13.8" x14ac:dyDescent="0.25"/>
    <row r="32751" ht="13.8" x14ac:dyDescent="0.25"/>
    <row r="32752" ht="13.8" x14ac:dyDescent="0.25"/>
    <row r="32753" ht="13.8" x14ac:dyDescent="0.25"/>
    <row r="32754" ht="13.8" x14ac:dyDescent="0.25"/>
    <row r="32755" ht="13.8" x14ac:dyDescent="0.25"/>
    <row r="32756" ht="13.8" x14ac:dyDescent="0.25"/>
    <row r="32757" ht="13.8" x14ac:dyDescent="0.25"/>
    <row r="32758" ht="13.8" x14ac:dyDescent="0.25"/>
    <row r="32759" ht="13.8" x14ac:dyDescent="0.25"/>
    <row r="32760" ht="13.8" x14ac:dyDescent="0.25"/>
    <row r="32761" ht="13.8" x14ac:dyDescent="0.25"/>
    <row r="32762" ht="13.8" x14ac:dyDescent="0.25"/>
    <row r="32763" ht="13.8" x14ac:dyDescent="0.25"/>
    <row r="32764" ht="13.8" x14ac:dyDescent="0.25"/>
    <row r="32765" ht="13.8" x14ac:dyDescent="0.25"/>
    <row r="32766" ht="13.8" x14ac:dyDescent="0.25"/>
    <row r="32767" ht="13.8" x14ac:dyDescent="0.25"/>
    <row r="32768" ht="13.8" x14ac:dyDescent="0.25"/>
    <row r="32769" ht="13.8" x14ac:dyDescent="0.25"/>
    <row r="32770" ht="13.8" x14ac:dyDescent="0.25"/>
    <row r="32771" ht="13.8" x14ac:dyDescent="0.25"/>
    <row r="32772" ht="13.8" x14ac:dyDescent="0.25"/>
    <row r="32773" ht="13.8" x14ac:dyDescent="0.25"/>
    <row r="32774" ht="13.8" x14ac:dyDescent="0.25"/>
    <row r="32775" ht="13.8" x14ac:dyDescent="0.25"/>
    <row r="32776" ht="13.8" x14ac:dyDescent="0.25"/>
    <row r="32777" ht="13.8" x14ac:dyDescent="0.25"/>
    <row r="32778" ht="13.8" x14ac:dyDescent="0.25"/>
    <row r="32779" ht="13.8" x14ac:dyDescent="0.25"/>
    <row r="32780" ht="13.8" x14ac:dyDescent="0.25"/>
    <row r="32781" ht="13.8" x14ac:dyDescent="0.25"/>
    <row r="32782" ht="13.8" x14ac:dyDescent="0.25"/>
    <row r="32783" ht="13.8" x14ac:dyDescent="0.25"/>
    <row r="32784" ht="13.8" x14ac:dyDescent="0.25"/>
    <row r="32785" ht="13.8" x14ac:dyDescent="0.25"/>
    <row r="32786" ht="13.8" x14ac:dyDescent="0.25"/>
    <row r="32787" ht="13.8" x14ac:dyDescent="0.25"/>
    <row r="32788" ht="13.8" x14ac:dyDescent="0.25"/>
    <row r="32789" ht="13.8" x14ac:dyDescent="0.25"/>
    <row r="32790" ht="13.8" x14ac:dyDescent="0.25"/>
    <row r="32791" ht="13.8" x14ac:dyDescent="0.25"/>
    <row r="32792" ht="13.8" x14ac:dyDescent="0.25"/>
    <row r="32793" ht="13.8" x14ac:dyDescent="0.25"/>
    <row r="32794" ht="13.8" x14ac:dyDescent="0.25"/>
    <row r="32795" ht="13.8" x14ac:dyDescent="0.25"/>
    <row r="32796" ht="13.8" x14ac:dyDescent="0.25"/>
    <row r="32797" ht="13.8" x14ac:dyDescent="0.25"/>
    <row r="32798" ht="13.8" x14ac:dyDescent="0.25"/>
    <row r="32799" ht="13.8" x14ac:dyDescent="0.25"/>
    <row r="32800" ht="13.8" x14ac:dyDescent="0.25"/>
    <row r="32801" ht="13.8" x14ac:dyDescent="0.25"/>
    <row r="32802" ht="13.8" x14ac:dyDescent="0.25"/>
    <row r="32803" ht="13.8" x14ac:dyDescent="0.25"/>
    <row r="32804" ht="13.8" x14ac:dyDescent="0.25"/>
    <row r="32805" ht="13.8" x14ac:dyDescent="0.25"/>
    <row r="32806" ht="13.8" x14ac:dyDescent="0.25"/>
    <row r="32807" ht="13.8" x14ac:dyDescent="0.25"/>
    <row r="32808" ht="13.8" x14ac:dyDescent="0.25"/>
    <row r="32809" ht="13.8" x14ac:dyDescent="0.25"/>
    <row r="32810" ht="13.8" x14ac:dyDescent="0.25"/>
    <row r="32811" ht="13.8" x14ac:dyDescent="0.25"/>
    <row r="32812" ht="13.8" x14ac:dyDescent="0.25"/>
    <row r="32813" ht="13.8" x14ac:dyDescent="0.25"/>
    <row r="32814" ht="13.8" x14ac:dyDescent="0.25"/>
    <row r="32815" ht="13.8" x14ac:dyDescent="0.25"/>
    <row r="32816" ht="13.8" x14ac:dyDescent="0.25"/>
    <row r="32817" ht="13.8" x14ac:dyDescent="0.25"/>
    <row r="32818" ht="13.8" x14ac:dyDescent="0.25"/>
    <row r="32819" ht="13.8" x14ac:dyDescent="0.25"/>
    <row r="32820" ht="13.8" x14ac:dyDescent="0.25"/>
    <row r="32821" ht="13.8" x14ac:dyDescent="0.25"/>
    <row r="32822" ht="13.8" x14ac:dyDescent="0.25"/>
    <row r="32823" ht="13.8" x14ac:dyDescent="0.25"/>
    <row r="32824" ht="13.8" x14ac:dyDescent="0.25"/>
    <row r="32825" ht="13.8" x14ac:dyDescent="0.25"/>
    <row r="32826" ht="13.8" x14ac:dyDescent="0.25"/>
    <row r="32827" ht="13.8" x14ac:dyDescent="0.25"/>
    <row r="32828" ht="13.8" x14ac:dyDescent="0.25"/>
    <row r="32829" ht="13.8" x14ac:dyDescent="0.25"/>
    <row r="32830" ht="13.8" x14ac:dyDescent="0.25"/>
    <row r="32831" ht="13.8" x14ac:dyDescent="0.25"/>
    <row r="32832" ht="13.8" x14ac:dyDescent="0.25"/>
    <row r="32833" ht="13.8" x14ac:dyDescent="0.25"/>
    <row r="32834" ht="13.8" x14ac:dyDescent="0.25"/>
    <row r="32835" ht="13.8" x14ac:dyDescent="0.25"/>
    <row r="32836" ht="13.8" x14ac:dyDescent="0.25"/>
    <row r="32837" ht="13.8" x14ac:dyDescent="0.25"/>
    <row r="32838" ht="13.8" x14ac:dyDescent="0.25"/>
    <row r="32839" ht="13.8" x14ac:dyDescent="0.25"/>
    <row r="32840" ht="13.8" x14ac:dyDescent="0.25"/>
    <row r="32841" ht="13.8" x14ac:dyDescent="0.25"/>
    <row r="32842" ht="13.8" x14ac:dyDescent="0.25"/>
    <row r="32843" ht="13.8" x14ac:dyDescent="0.25"/>
    <row r="32844" ht="13.8" x14ac:dyDescent="0.25"/>
    <row r="32845" ht="13.8" x14ac:dyDescent="0.25"/>
    <row r="32846" ht="13.8" x14ac:dyDescent="0.25"/>
    <row r="32847" ht="13.8" x14ac:dyDescent="0.25"/>
    <row r="32848" ht="13.8" x14ac:dyDescent="0.25"/>
    <row r="32849" ht="13.8" x14ac:dyDescent="0.25"/>
    <row r="32850" ht="13.8" x14ac:dyDescent="0.25"/>
    <row r="32851" ht="13.8" x14ac:dyDescent="0.25"/>
    <row r="32852" ht="13.8" x14ac:dyDescent="0.25"/>
    <row r="32853" ht="13.8" x14ac:dyDescent="0.25"/>
    <row r="32854" ht="13.8" x14ac:dyDescent="0.25"/>
    <row r="32855" ht="13.8" x14ac:dyDescent="0.25"/>
    <row r="32856" ht="13.8" x14ac:dyDescent="0.25"/>
    <row r="32857" ht="13.8" x14ac:dyDescent="0.25"/>
    <row r="32858" ht="13.8" x14ac:dyDescent="0.25"/>
    <row r="32859" ht="13.8" x14ac:dyDescent="0.25"/>
    <row r="32860" ht="13.8" x14ac:dyDescent="0.25"/>
    <row r="32861" ht="13.8" x14ac:dyDescent="0.25"/>
    <row r="32862" ht="13.8" x14ac:dyDescent="0.25"/>
    <row r="32863" ht="13.8" x14ac:dyDescent="0.25"/>
    <row r="32864" ht="13.8" x14ac:dyDescent="0.25"/>
    <row r="32865" ht="13.8" x14ac:dyDescent="0.25"/>
    <row r="32866" ht="13.8" x14ac:dyDescent="0.25"/>
    <row r="32867" ht="13.8" x14ac:dyDescent="0.25"/>
    <row r="32868" ht="13.8" x14ac:dyDescent="0.25"/>
    <row r="32869" ht="13.8" x14ac:dyDescent="0.25"/>
    <row r="32870" ht="13.8" x14ac:dyDescent="0.25"/>
    <row r="32871" ht="13.8" x14ac:dyDescent="0.25"/>
    <row r="32872" ht="13.8" x14ac:dyDescent="0.25"/>
    <row r="32873" ht="13.8" x14ac:dyDescent="0.25"/>
    <row r="32874" ht="13.8" x14ac:dyDescent="0.25"/>
    <row r="32875" ht="13.8" x14ac:dyDescent="0.25"/>
    <row r="32876" ht="13.8" x14ac:dyDescent="0.25"/>
    <row r="32877" ht="13.8" x14ac:dyDescent="0.25"/>
    <row r="32878" ht="13.8" x14ac:dyDescent="0.25"/>
    <row r="32879" ht="13.8" x14ac:dyDescent="0.25"/>
    <row r="32880" ht="13.8" x14ac:dyDescent="0.25"/>
    <row r="32881" ht="13.8" x14ac:dyDescent="0.25"/>
    <row r="32882" ht="13.8" x14ac:dyDescent="0.25"/>
    <row r="32883" ht="13.8" x14ac:dyDescent="0.25"/>
    <row r="32884" ht="13.8" x14ac:dyDescent="0.25"/>
    <row r="32885" ht="13.8" x14ac:dyDescent="0.25"/>
    <row r="32886" ht="13.8" x14ac:dyDescent="0.25"/>
    <row r="32887" ht="13.8" x14ac:dyDescent="0.25"/>
    <row r="32888" ht="13.8" x14ac:dyDescent="0.25"/>
    <row r="32889" ht="13.8" x14ac:dyDescent="0.25"/>
    <row r="32890" ht="13.8" x14ac:dyDescent="0.25"/>
    <row r="32891" ht="13.8" x14ac:dyDescent="0.25"/>
    <row r="32892" ht="13.8" x14ac:dyDescent="0.25"/>
    <row r="32893" ht="13.8" x14ac:dyDescent="0.25"/>
    <row r="32894" ht="13.8" x14ac:dyDescent="0.25"/>
    <row r="32895" ht="13.8" x14ac:dyDescent="0.25"/>
    <row r="32896" ht="13.8" x14ac:dyDescent="0.25"/>
    <row r="32897" ht="13.8" x14ac:dyDescent="0.25"/>
    <row r="32898" ht="13.8" x14ac:dyDescent="0.25"/>
    <row r="32899" ht="13.8" x14ac:dyDescent="0.25"/>
    <row r="32900" ht="13.8" x14ac:dyDescent="0.25"/>
    <row r="32901" ht="13.8" x14ac:dyDescent="0.25"/>
    <row r="32902" ht="13.8" x14ac:dyDescent="0.25"/>
    <row r="32903" ht="13.8" x14ac:dyDescent="0.25"/>
    <row r="32904" ht="13.8" x14ac:dyDescent="0.25"/>
    <row r="32905" ht="13.8" x14ac:dyDescent="0.25"/>
    <row r="32906" ht="13.8" x14ac:dyDescent="0.25"/>
    <row r="32907" ht="13.8" x14ac:dyDescent="0.25"/>
    <row r="32908" ht="13.8" x14ac:dyDescent="0.25"/>
    <row r="32909" ht="13.8" x14ac:dyDescent="0.25"/>
    <row r="32910" ht="13.8" x14ac:dyDescent="0.25"/>
    <row r="32911" ht="13.8" x14ac:dyDescent="0.25"/>
    <row r="32912" ht="13.8" x14ac:dyDescent="0.25"/>
    <row r="32913" ht="13.8" x14ac:dyDescent="0.25"/>
    <row r="32914" ht="13.8" x14ac:dyDescent="0.25"/>
    <row r="32915" ht="13.8" x14ac:dyDescent="0.25"/>
    <row r="32916" ht="13.8" x14ac:dyDescent="0.25"/>
    <row r="32917" ht="13.8" x14ac:dyDescent="0.25"/>
    <row r="32918" ht="13.8" x14ac:dyDescent="0.25"/>
    <row r="32919" ht="13.8" x14ac:dyDescent="0.25"/>
    <row r="32920" ht="13.8" x14ac:dyDescent="0.25"/>
    <row r="32921" ht="13.8" x14ac:dyDescent="0.25"/>
    <row r="32922" ht="13.8" x14ac:dyDescent="0.25"/>
    <row r="32923" ht="13.8" x14ac:dyDescent="0.25"/>
    <row r="32924" ht="13.8" x14ac:dyDescent="0.25"/>
    <row r="32925" ht="13.8" x14ac:dyDescent="0.25"/>
    <row r="32926" ht="13.8" x14ac:dyDescent="0.25"/>
    <row r="32927" ht="13.8" x14ac:dyDescent="0.25"/>
    <row r="32928" ht="13.8" x14ac:dyDescent="0.25"/>
    <row r="32929" ht="13.8" x14ac:dyDescent="0.25"/>
    <row r="32930" ht="13.8" x14ac:dyDescent="0.25"/>
    <row r="32931" ht="13.8" x14ac:dyDescent="0.25"/>
    <row r="32932" ht="13.8" x14ac:dyDescent="0.25"/>
    <row r="32933" ht="13.8" x14ac:dyDescent="0.25"/>
    <row r="32934" ht="13.8" x14ac:dyDescent="0.25"/>
    <row r="32935" ht="13.8" x14ac:dyDescent="0.25"/>
    <row r="32936" ht="13.8" x14ac:dyDescent="0.25"/>
    <row r="32937" ht="13.8" x14ac:dyDescent="0.25"/>
    <row r="32938" ht="13.8" x14ac:dyDescent="0.25"/>
    <row r="32939" ht="13.8" x14ac:dyDescent="0.25"/>
    <row r="32940" ht="13.8" x14ac:dyDescent="0.25"/>
    <row r="32941" ht="13.8" x14ac:dyDescent="0.25"/>
    <row r="32942" ht="13.8" x14ac:dyDescent="0.25"/>
    <row r="32943" ht="13.8" x14ac:dyDescent="0.25"/>
    <row r="32944" ht="13.8" x14ac:dyDescent="0.25"/>
    <row r="32945" ht="13.8" x14ac:dyDescent="0.25"/>
    <row r="32946" ht="13.8" x14ac:dyDescent="0.25"/>
    <row r="32947" ht="13.8" x14ac:dyDescent="0.25"/>
    <row r="32948" ht="13.8" x14ac:dyDescent="0.25"/>
    <row r="32949" ht="13.8" x14ac:dyDescent="0.25"/>
    <row r="32950" ht="13.8" x14ac:dyDescent="0.25"/>
    <row r="32951" ht="13.8" x14ac:dyDescent="0.25"/>
    <row r="32952" ht="13.8" x14ac:dyDescent="0.25"/>
    <row r="32953" ht="13.8" x14ac:dyDescent="0.25"/>
    <row r="32954" ht="13.8" x14ac:dyDescent="0.25"/>
    <row r="32955" ht="13.8" x14ac:dyDescent="0.25"/>
    <row r="32956" ht="13.8" x14ac:dyDescent="0.25"/>
    <row r="32957" ht="13.8" x14ac:dyDescent="0.25"/>
    <row r="32958" ht="13.8" x14ac:dyDescent="0.25"/>
    <row r="32959" ht="13.8" x14ac:dyDescent="0.25"/>
    <row r="32960" ht="13.8" x14ac:dyDescent="0.25"/>
    <row r="32961" ht="13.8" x14ac:dyDescent="0.25"/>
    <row r="32962" ht="13.8" x14ac:dyDescent="0.25"/>
    <row r="32963" ht="13.8" x14ac:dyDescent="0.25"/>
    <row r="32964" ht="13.8" x14ac:dyDescent="0.25"/>
    <row r="32965" ht="13.8" x14ac:dyDescent="0.25"/>
    <row r="32966" ht="13.8" x14ac:dyDescent="0.25"/>
    <row r="32967" ht="13.8" x14ac:dyDescent="0.25"/>
    <row r="32968" ht="13.8" x14ac:dyDescent="0.25"/>
    <row r="32969" ht="13.8" x14ac:dyDescent="0.25"/>
    <row r="32970" ht="13.8" x14ac:dyDescent="0.25"/>
    <row r="32971" ht="13.8" x14ac:dyDescent="0.25"/>
    <row r="32972" ht="13.8" x14ac:dyDescent="0.25"/>
    <row r="32973" ht="13.8" x14ac:dyDescent="0.25"/>
    <row r="32974" ht="13.8" x14ac:dyDescent="0.25"/>
    <row r="32975" ht="13.8" x14ac:dyDescent="0.25"/>
    <row r="32976" ht="13.8" x14ac:dyDescent="0.25"/>
    <row r="32977" ht="13.8" x14ac:dyDescent="0.25"/>
    <row r="32978" ht="13.8" x14ac:dyDescent="0.25"/>
    <row r="32979" ht="13.8" x14ac:dyDescent="0.25"/>
    <row r="32980" ht="13.8" x14ac:dyDescent="0.25"/>
    <row r="32981" ht="13.8" x14ac:dyDescent="0.25"/>
    <row r="32982" ht="13.8" x14ac:dyDescent="0.25"/>
    <row r="32983" ht="13.8" x14ac:dyDescent="0.25"/>
    <row r="32984" ht="13.8" x14ac:dyDescent="0.25"/>
    <row r="32985" ht="13.8" x14ac:dyDescent="0.25"/>
    <row r="32986" ht="13.8" x14ac:dyDescent="0.25"/>
    <row r="32987" ht="13.8" x14ac:dyDescent="0.25"/>
    <row r="32988" ht="13.8" x14ac:dyDescent="0.25"/>
    <row r="32989" ht="13.8" x14ac:dyDescent="0.25"/>
    <row r="32990" ht="13.8" x14ac:dyDescent="0.25"/>
    <row r="32991" ht="13.8" x14ac:dyDescent="0.25"/>
    <row r="32992" ht="13.8" x14ac:dyDescent="0.25"/>
    <row r="32993" ht="13.8" x14ac:dyDescent="0.25"/>
    <row r="32994" ht="13.8" x14ac:dyDescent="0.25"/>
    <row r="32995" ht="13.8" x14ac:dyDescent="0.25"/>
    <row r="32996" ht="13.8" x14ac:dyDescent="0.25"/>
    <row r="32997" ht="13.8" x14ac:dyDescent="0.25"/>
    <row r="32998" ht="13.8" x14ac:dyDescent="0.25"/>
    <row r="32999" ht="13.8" x14ac:dyDescent="0.25"/>
    <row r="33000" ht="13.8" x14ac:dyDescent="0.25"/>
    <row r="33001" ht="13.8" x14ac:dyDescent="0.25"/>
    <row r="33002" ht="13.8" x14ac:dyDescent="0.25"/>
    <row r="33003" ht="13.8" x14ac:dyDescent="0.25"/>
    <row r="33004" ht="13.8" x14ac:dyDescent="0.25"/>
    <row r="33005" ht="13.8" x14ac:dyDescent="0.25"/>
    <row r="33006" ht="13.8" x14ac:dyDescent="0.25"/>
    <row r="33007" ht="13.8" x14ac:dyDescent="0.25"/>
    <row r="33008" ht="13.8" x14ac:dyDescent="0.25"/>
    <row r="33009" ht="13.8" x14ac:dyDescent="0.25"/>
    <row r="33010" ht="13.8" x14ac:dyDescent="0.25"/>
    <row r="33011" ht="13.8" x14ac:dyDescent="0.25"/>
    <row r="33012" ht="13.8" x14ac:dyDescent="0.25"/>
    <row r="33013" ht="13.8" x14ac:dyDescent="0.25"/>
    <row r="33014" ht="13.8" x14ac:dyDescent="0.25"/>
    <row r="33015" ht="13.8" x14ac:dyDescent="0.25"/>
    <row r="33016" ht="13.8" x14ac:dyDescent="0.25"/>
    <row r="33017" ht="13.8" x14ac:dyDescent="0.25"/>
    <row r="33018" ht="13.8" x14ac:dyDescent="0.25"/>
    <row r="33019" ht="13.8" x14ac:dyDescent="0.25"/>
    <row r="33020" ht="13.8" x14ac:dyDescent="0.25"/>
    <row r="33021" ht="13.8" x14ac:dyDescent="0.25"/>
    <row r="33022" ht="13.8" x14ac:dyDescent="0.25"/>
    <row r="33023" ht="13.8" x14ac:dyDescent="0.25"/>
    <row r="33024" ht="13.8" x14ac:dyDescent="0.25"/>
    <row r="33025" ht="13.8" x14ac:dyDescent="0.25"/>
    <row r="33026" ht="13.8" x14ac:dyDescent="0.25"/>
    <row r="33027" ht="13.8" x14ac:dyDescent="0.25"/>
    <row r="33028" ht="13.8" x14ac:dyDescent="0.25"/>
    <row r="33029" ht="13.8" x14ac:dyDescent="0.25"/>
    <row r="33030" ht="13.8" x14ac:dyDescent="0.25"/>
    <row r="33031" ht="13.8" x14ac:dyDescent="0.25"/>
    <row r="33032" ht="13.8" x14ac:dyDescent="0.25"/>
    <row r="33033" ht="13.8" x14ac:dyDescent="0.25"/>
    <row r="33034" ht="13.8" x14ac:dyDescent="0.25"/>
    <row r="33035" ht="13.8" x14ac:dyDescent="0.25"/>
    <row r="33036" ht="13.8" x14ac:dyDescent="0.25"/>
    <row r="33037" ht="13.8" x14ac:dyDescent="0.25"/>
    <row r="33038" ht="13.8" x14ac:dyDescent="0.25"/>
    <row r="33039" ht="13.8" x14ac:dyDescent="0.25"/>
    <row r="33040" ht="13.8" x14ac:dyDescent="0.25"/>
    <row r="33041" ht="13.8" x14ac:dyDescent="0.25"/>
    <row r="33042" ht="13.8" x14ac:dyDescent="0.25"/>
    <row r="33043" ht="13.8" x14ac:dyDescent="0.25"/>
    <row r="33044" ht="13.8" x14ac:dyDescent="0.25"/>
    <row r="33045" ht="13.8" x14ac:dyDescent="0.25"/>
    <row r="33046" ht="13.8" x14ac:dyDescent="0.25"/>
    <row r="33047" ht="13.8" x14ac:dyDescent="0.25"/>
    <row r="33048" ht="13.8" x14ac:dyDescent="0.25"/>
    <row r="33049" ht="13.8" x14ac:dyDescent="0.25"/>
    <row r="33050" ht="13.8" x14ac:dyDescent="0.25"/>
    <row r="33051" ht="13.8" x14ac:dyDescent="0.25"/>
    <row r="33052" ht="13.8" x14ac:dyDescent="0.25"/>
    <row r="33053" ht="13.8" x14ac:dyDescent="0.25"/>
    <row r="33054" ht="13.8" x14ac:dyDescent="0.25"/>
    <row r="33055" ht="13.8" x14ac:dyDescent="0.25"/>
    <row r="33056" ht="13.8" x14ac:dyDescent="0.25"/>
    <row r="33057" ht="13.8" x14ac:dyDescent="0.25"/>
    <row r="33058" ht="13.8" x14ac:dyDescent="0.25"/>
    <row r="33059" ht="13.8" x14ac:dyDescent="0.25"/>
    <row r="33060" ht="13.8" x14ac:dyDescent="0.25"/>
    <row r="33061" ht="13.8" x14ac:dyDescent="0.25"/>
    <row r="33062" ht="13.8" x14ac:dyDescent="0.25"/>
    <row r="33063" ht="13.8" x14ac:dyDescent="0.25"/>
    <row r="33064" ht="13.8" x14ac:dyDescent="0.25"/>
    <row r="33065" ht="13.8" x14ac:dyDescent="0.25"/>
    <row r="33066" ht="13.8" x14ac:dyDescent="0.25"/>
    <row r="33067" ht="13.8" x14ac:dyDescent="0.25"/>
    <row r="33068" ht="13.8" x14ac:dyDescent="0.25"/>
    <row r="33069" ht="13.8" x14ac:dyDescent="0.25"/>
    <row r="33070" ht="13.8" x14ac:dyDescent="0.25"/>
    <row r="33071" ht="13.8" x14ac:dyDescent="0.25"/>
    <row r="33072" ht="13.8" x14ac:dyDescent="0.25"/>
    <row r="33073" ht="13.8" x14ac:dyDescent="0.25"/>
    <row r="33074" ht="13.8" x14ac:dyDescent="0.25"/>
    <row r="33075" ht="13.8" x14ac:dyDescent="0.25"/>
    <row r="33076" ht="13.8" x14ac:dyDescent="0.25"/>
    <row r="33077" ht="13.8" x14ac:dyDescent="0.25"/>
    <row r="33078" ht="13.8" x14ac:dyDescent="0.25"/>
    <row r="33079" ht="13.8" x14ac:dyDescent="0.25"/>
    <row r="33080" ht="13.8" x14ac:dyDescent="0.25"/>
    <row r="33081" ht="13.8" x14ac:dyDescent="0.25"/>
    <row r="33082" ht="13.8" x14ac:dyDescent="0.25"/>
    <row r="33083" ht="13.8" x14ac:dyDescent="0.25"/>
    <row r="33084" ht="13.8" x14ac:dyDescent="0.25"/>
    <row r="33085" ht="13.8" x14ac:dyDescent="0.25"/>
    <row r="33086" ht="13.8" x14ac:dyDescent="0.25"/>
    <row r="33087" ht="13.8" x14ac:dyDescent="0.25"/>
    <row r="33088" ht="13.8" x14ac:dyDescent="0.25"/>
    <row r="33089" ht="13.8" x14ac:dyDescent="0.25"/>
    <row r="33090" ht="13.8" x14ac:dyDescent="0.25"/>
    <row r="33091" ht="13.8" x14ac:dyDescent="0.25"/>
    <row r="33092" ht="13.8" x14ac:dyDescent="0.25"/>
    <row r="33093" ht="13.8" x14ac:dyDescent="0.25"/>
    <row r="33094" ht="13.8" x14ac:dyDescent="0.25"/>
    <row r="33095" ht="13.8" x14ac:dyDescent="0.25"/>
    <row r="33096" ht="13.8" x14ac:dyDescent="0.25"/>
    <row r="33097" ht="13.8" x14ac:dyDescent="0.25"/>
    <row r="33098" ht="13.8" x14ac:dyDescent="0.25"/>
    <row r="33099" ht="13.8" x14ac:dyDescent="0.25"/>
    <row r="33100" ht="13.8" x14ac:dyDescent="0.25"/>
    <row r="33101" ht="13.8" x14ac:dyDescent="0.25"/>
    <row r="33102" ht="13.8" x14ac:dyDescent="0.25"/>
    <row r="33103" ht="13.8" x14ac:dyDescent="0.25"/>
    <row r="33104" ht="13.8" x14ac:dyDescent="0.25"/>
    <row r="33105" ht="13.8" x14ac:dyDescent="0.25"/>
    <row r="33106" ht="13.8" x14ac:dyDescent="0.25"/>
    <row r="33107" ht="13.8" x14ac:dyDescent="0.25"/>
    <row r="33108" ht="13.8" x14ac:dyDescent="0.25"/>
    <row r="33109" ht="13.8" x14ac:dyDescent="0.25"/>
    <row r="33110" ht="13.8" x14ac:dyDescent="0.25"/>
    <row r="33111" ht="13.8" x14ac:dyDescent="0.25"/>
    <row r="33112" ht="13.8" x14ac:dyDescent="0.25"/>
    <row r="33113" ht="13.8" x14ac:dyDescent="0.25"/>
    <row r="33114" ht="13.8" x14ac:dyDescent="0.25"/>
    <row r="33115" ht="13.8" x14ac:dyDescent="0.25"/>
    <row r="33116" ht="13.8" x14ac:dyDescent="0.25"/>
    <row r="33117" ht="13.8" x14ac:dyDescent="0.25"/>
    <row r="33118" ht="13.8" x14ac:dyDescent="0.25"/>
    <row r="33119" ht="13.8" x14ac:dyDescent="0.25"/>
    <row r="33120" ht="13.8" x14ac:dyDescent="0.25"/>
    <row r="33121" ht="13.8" x14ac:dyDescent="0.25"/>
    <row r="33122" ht="13.8" x14ac:dyDescent="0.25"/>
    <row r="33123" ht="13.8" x14ac:dyDescent="0.25"/>
    <row r="33124" ht="13.8" x14ac:dyDescent="0.25"/>
    <row r="33125" ht="13.8" x14ac:dyDescent="0.25"/>
    <row r="33126" ht="13.8" x14ac:dyDescent="0.25"/>
    <row r="33127" ht="13.8" x14ac:dyDescent="0.25"/>
    <row r="33128" ht="13.8" x14ac:dyDescent="0.25"/>
    <row r="33129" ht="13.8" x14ac:dyDescent="0.25"/>
    <row r="33130" ht="13.8" x14ac:dyDescent="0.25"/>
    <row r="33131" ht="13.8" x14ac:dyDescent="0.25"/>
    <row r="33132" ht="13.8" x14ac:dyDescent="0.25"/>
    <row r="33133" ht="13.8" x14ac:dyDescent="0.25"/>
    <row r="33134" ht="13.8" x14ac:dyDescent="0.25"/>
    <row r="33135" ht="13.8" x14ac:dyDescent="0.25"/>
    <row r="33136" ht="13.8" x14ac:dyDescent="0.25"/>
    <row r="33137" ht="13.8" x14ac:dyDescent="0.25"/>
    <row r="33138" ht="13.8" x14ac:dyDescent="0.25"/>
    <row r="33139" ht="13.8" x14ac:dyDescent="0.25"/>
    <row r="33140" ht="13.8" x14ac:dyDescent="0.25"/>
    <row r="33141" ht="13.8" x14ac:dyDescent="0.25"/>
    <row r="33142" ht="13.8" x14ac:dyDescent="0.25"/>
    <row r="33143" ht="13.8" x14ac:dyDescent="0.25"/>
    <row r="33144" ht="13.8" x14ac:dyDescent="0.25"/>
    <row r="33145" ht="13.8" x14ac:dyDescent="0.25"/>
    <row r="33146" ht="13.8" x14ac:dyDescent="0.25"/>
    <row r="33147" ht="13.8" x14ac:dyDescent="0.25"/>
    <row r="33148" ht="13.8" x14ac:dyDescent="0.25"/>
    <row r="33149" ht="13.8" x14ac:dyDescent="0.25"/>
    <row r="33150" ht="13.8" x14ac:dyDescent="0.25"/>
    <row r="33151" ht="13.8" x14ac:dyDescent="0.25"/>
    <row r="33152" ht="13.8" x14ac:dyDescent="0.25"/>
    <row r="33153" ht="13.8" x14ac:dyDescent="0.25"/>
    <row r="33154" ht="13.8" x14ac:dyDescent="0.25"/>
    <row r="33155" ht="13.8" x14ac:dyDescent="0.25"/>
    <row r="33156" ht="13.8" x14ac:dyDescent="0.25"/>
    <row r="33157" ht="13.8" x14ac:dyDescent="0.25"/>
    <row r="33158" ht="13.8" x14ac:dyDescent="0.25"/>
    <row r="33159" ht="13.8" x14ac:dyDescent="0.25"/>
    <row r="33160" ht="13.8" x14ac:dyDescent="0.25"/>
    <row r="33161" ht="13.8" x14ac:dyDescent="0.25"/>
    <row r="33162" ht="13.8" x14ac:dyDescent="0.25"/>
    <row r="33163" ht="13.8" x14ac:dyDescent="0.25"/>
    <row r="33164" ht="13.8" x14ac:dyDescent="0.25"/>
    <row r="33165" ht="13.8" x14ac:dyDescent="0.25"/>
    <row r="33166" ht="13.8" x14ac:dyDescent="0.25"/>
    <row r="33167" ht="13.8" x14ac:dyDescent="0.25"/>
    <row r="33168" ht="13.8" x14ac:dyDescent="0.25"/>
    <row r="33169" ht="13.8" x14ac:dyDescent="0.25"/>
    <row r="33170" ht="13.8" x14ac:dyDescent="0.25"/>
    <row r="33171" ht="13.8" x14ac:dyDescent="0.25"/>
    <row r="33172" ht="13.8" x14ac:dyDescent="0.25"/>
    <row r="33173" ht="13.8" x14ac:dyDescent="0.25"/>
    <row r="33174" ht="13.8" x14ac:dyDescent="0.25"/>
    <row r="33175" ht="13.8" x14ac:dyDescent="0.25"/>
    <row r="33176" ht="13.8" x14ac:dyDescent="0.25"/>
    <row r="33177" ht="13.8" x14ac:dyDescent="0.25"/>
    <row r="33178" ht="13.8" x14ac:dyDescent="0.25"/>
    <row r="33179" ht="13.8" x14ac:dyDescent="0.25"/>
    <row r="33180" ht="13.8" x14ac:dyDescent="0.25"/>
    <row r="33181" ht="13.8" x14ac:dyDescent="0.25"/>
    <row r="33182" ht="13.8" x14ac:dyDescent="0.25"/>
    <row r="33183" ht="13.8" x14ac:dyDescent="0.25"/>
    <row r="33184" ht="13.8" x14ac:dyDescent="0.25"/>
    <row r="33185" ht="13.8" x14ac:dyDescent="0.25"/>
    <row r="33186" ht="13.8" x14ac:dyDescent="0.25"/>
    <row r="33187" ht="13.8" x14ac:dyDescent="0.25"/>
    <row r="33188" ht="13.8" x14ac:dyDescent="0.25"/>
    <row r="33189" ht="13.8" x14ac:dyDescent="0.25"/>
    <row r="33190" ht="13.8" x14ac:dyDescent="0.25"/>
    <row r="33191" ht="13.8" x14ac:dyDescent="0.25"/>
    <row r="33192" ht="13.8" x14ac:dyDescent="0.25"/>
    <row r="33193" ht="13.8" x14ac:dyDescent="0.25"/>
    <row r="33194" ht="13.8" x14ac:dyDescent="0.25"/>
    <row r="33195" ht="13.8" x14ac:dyDescent="0.25"/>
    <row r="33196" ht="13.8" x14ac:dyDescent="0.25"/>
    <row r="33197" ht="13.8" x14ac:dyDescent="0.25"/>
    <row r="33198" ht="13.8" x14ac:dyDescent="0.25"/>
    <row r="33199" ht="13.8" x14ac:dyDescent="0.25"/>
    <row r="33200" ht="13.8" x14ac:dyDescent="0.25"/>
    <row r="33201" ht="13.8" x14ac:dyDescent="0.25"/>
    <row r="33202" ht="13.8" x14ac:dyDescent="0.25"/>
    <row r="33203" ht="13.8" x14ac:dyDescent="0.25"/>
    <row r="33204" ht="13.8" x14ac:dyDescent="0.25"/>
    <row r="33205" ht="13.8" x14ac:dyDescent="0.25"/>
    <row r="33206" ht="13.8" x14ac:dyDescent="0.25"/>
    <row r="33207" ht="13.8" x14ac:dyDescent="0.25"/>
    <row r="33208" ht="13.8" x14ac:dyDescent="0.25"/>
    <row r="33209" ht="13.8" x14ac:dyDescent="0.25"/>
    <row r="33210" ht="13.8" x14ac:dyDescent="0.25"/>
    <row r="33211" ht="13.8" x14ac:dyDescent="0.25"/>
    <row r="33212" ht="13.8" x14ac:dyDescent="0.25"/>
    <row r="33213" ht="13.8" x14ac:dyDescent="0.25"/>
    <row r="33214" ht="13.8" x14ac:dyDescent="0.25"/>
    <row r="33215" ht="13.8" x14ac:dyDescent="0.25"/>
    <row r="33216" ht="13.8" x14ac:dyDescent="0.25"/>
    <row r="33217" ht="13.8" x14ac:dyDescent="0.25"/>
    <row r="33218" ht="13.8" x14ac:dyDescent="0.25"/>
    <row r="33219" ht="13.8" x14ac:dyDescent="0.25"/>
    <row r="33220" ht="13.8" x14ac:dyDescent="0.25"/>
    <row r="33221" ht="13.8" x14ac:dyDescent="0.25"/>
    <row r="33222" ht="13.8" x14ac:dyDescent="0.25"/>
    <row r="33223" ht="13.8" x14ac:dyDescent="0.25"/>
    <row r="33224" ht="13.8" x14ac:dyDescent="0.25"/>
    <row r="33225" ht="13.8" x14ac:dyDescent="0.25"/>
    <row r="33226" ht="13.8" x14ac:dyDescent="0.25"/>
    <row r="33227" ht="13.8" x14ac:dyDescent="0.25"/>
    <row r="33228" ht="13.8" x14ac:dyDescent="0.25"/>
    <row r="33229" ht="13.8" x14ac:dyDescent="0.25"/>
    <row r="33230" ht="13.8" x14ac:dyDescent="0.25"/>
    <row r="33231" ht="13.8" x14ac:dyDescent="0.25"/>
    <row r="33232" ht="13.8" x14ac:dyDescent="0.25"/>
    <row r="33233" ht="13.8" x14ac:dyDescent="0.25"/>
    <row r="33234" ht="13.8" x14ac:dyDescent="0.25"/>
    <row r="33235" ht="13.8" x14ac:dyDescent="0.25"/>
    <row r="33236" ht="13.8" x14ac:dyDescent="0.25"/>
    <row r="33237" ht="13.8" x14ac:dyDescent="0.25"/>
    <row r="33238" ht="13.8" x14ac:dyDescent="0.25"/>
    <row r="33239" ht="13.8" x14ac:dyDescent="0.25"/>
    <row r="33240" ht="13.8" x14ac:dyDescent="0.25"/>
    <row r="33241" ht="13.8" x14ac:dyDescent="0.25"/>
    <row r="33242" ht="13.8" x14ac:dyDescent="0.25"/>
    <row r="33243" ht="13.8" x14ac:dyDescent="0.25"/>
    <row r="33244" ht="13.8" x14ac:dyDescent="0.25"/>
    <row r="33245" ht="13.8" x14ac:dyDescent="0.25"/>
    <row r="33246" ht="13.8" x14ac:dyDescent="0.25"/>
    <row r="33247" ht="13.8" x14ac:dyDescent="0.25"/>
    <row r="33248" ht="13.8" x14ac:dyDescent="0.25"/>
    <row r="33249" ht="13.8" x14ac:dyDescent="0.25"/>
    <row r="33250" ht="13.8" x14ac:dyDescent="0.25"/>
    <row r="33251" ht="13.8" x14ac:dyDescent="0.25"/>
    <row r="33252" ht="13.8" x14ac:dyDescent="0.25"/>
    <row r="33253" ht="13.8" x14ac:dyDescent="0.25"/>
    <row r="33254" ht="13.8" x14ac:dyDescent="0.25"/>
    <row r="33255" ht="13.8" x14ac:dyDescent="0.25"/>
    <row r="33256" ht="13.8" x14ac:dyDescent="0.25"/>
    <row r="33257" ht="13.8" x14ac:dyDescent="0.25"/>
    <row r="33258" ht="13.8" x14ac:dyDescent="0.25"/>
    <row r="33259" ht="13.8" x14ac:dyDescent="0.25"/>
    <row r="33260" ht="13.8" x14ac:dyDescent="0.25"/>
    <row r="33261" ht="13.8" x14ac:dyDescent="0.25"/>
    <row r="33262" ht="13.8" x14ac:dyDescent="0.25"/>
    <row r="33263" ht="13.8" x14ac:dyDescent="0.25"/>
    <row r="33264" ht="13.8" x14ac:dyDescent="0.25"/>
    <row r="33265" ht="13.8" x14ac:dyDescent="0.25"/>
    <row r="33266" ht="13.8" x14ac:dyDescent="0.25"/>
    <row r="33267" ht="13.8" x14ac:dyDescent="0.25"/>
    <row r="33268" ht="13.8" x14ac:dyDescent="0.25"/>
    <row r="33269" ht="13.8" x14ac:dyDescent="0.25"/>
    <row r="33270" ht="13.8" x14ac:dyDescent="0.25"/>
    <row r="33271" ht="13.8" x14ac:dyDescent="0.25"/>
    <row r="33272" ht="13.8" x14ac:dyDescent="0.25"/>
    <row r="33273" ht="13.8" x14ac:dyDescent="0.25"/>
    <row r="33274" ht="13.8" x14ac:dyDescent="0.25"/>
    <row r="33275" ht="13.8" x14ac:dyDescent="0.25"/>
    <row r="33276" ht="13.8" x14ac:dyDescent="0.25"/>
    <row r="33277" ht="13.8" x14ac:dyDescent="0.25"/>
    <row r="33278" ht="13.8" x14ac:dyDescent="0.25"/>
    <row r="33279" ht="13.8" x14ac:dyDescent="0.25"/>
    <row r="33280" ht="13.8" x14ac:dyDescent="0.25"/>
    <row r="33281" ht="13.8" x14ac:dyDescent="0.25"/>
    <row r="33282" ht="13.8" x14ac:dyDescent="0.25"/>
    <row r="33283" ht="13.8" x14ac:dyDescent="0.25"/>
    <row r="33284" ht="13.8" x14ac:dyDescent="0.25"/>
    <row r="33285" ht="13.8" x14ac:dyDescent="0.25"/>
    <row r="33286" ht="13.8" x14ac:dyDescent="0.25"/>
    <row r="33287" ht="13.8" x14ac:dyDescent="0.25"/>
    <row r="33288" ht="13.8" x14ac:dyDescent="0.25"/>
    <row r="33289" ht="13.8" x14ac:dyDescent="0.25"/>
    <row r="33290" ht="13.8" x14ac:dyDescent="0.25"/>
    <row r="33291" ht="13.8" x14ac:dyDescent="0.25"/>
    <row r="33292" ht="13.8" x14ac:dyDescent="0.25"/>
    <row r="33293" ht="13.8" x14ac:dyDescent="0.25"/>
    <row r="33294" ht="13.8" x14ac:dyDescent="0.25"/>
    <row r="33295" ht="13.8" x14ac:dyDescent="0.25"/>
    <row r="33296" ht="13.8" x14ac:dyDescent="0.25"/>
    <row r="33297" ht="13.8" x14ac:dyDescent="0.25"/>
    <row r="33298" ht="13.8" x14ac:dyDescent="0.25"/>
    <row r="33299" ht="13.8" x14ac:dyDescent="0.25"/>
    <row r="33300" ht="13.8" x14ac:dyDescent="0.25"/>
    <row r="33301" ht="13.8" x14ac:dyDescent="0.25"/>
    <row r="33302" ht="13.8" x14ac:dyDescent="0.25"/>
    <row r="33303" ht="13.8" x14ac:dyDescent="0.25"/>
    <row r="33304" ht="13.8" x14ac:dyDescent="0.25"/>
    <row r="33305" ht="13.8" x14ac:dyDescent="0.25"/>
    <row r="33306" ht="13.8" x14ac:dyDescent="0.25"/>
    <row r="33307" ht="13.8" x14ac:dyDescent="0.25"/>
    <row r="33308" ht="13.8" x14ac:dyDescent="0.25"/>
    <row r="33309" ht="13.8" x14ac:dyDescent="0.25"/>
    <row r="33310" ht="13.8" x14ac:dyDescent="0.25"/>
    <row r="33311" ht="13.8" x14ac:dyDescent="0.25"/>
    <row r="33312" ht="13.8" x14ac:dyDescent="0.25"/>
    <row r="33313" ht="13.8" x14ac:dyDescent="0.25"/>
    <row r="33314" ht="13.8" x14ac:dyDescent="0.25"/>
    <row r="33315" ht="13.8" x14ac:dyDescent="0.25"/>
    <row r="33316" ht="13.8" x14ac:dyDescent="0.25"/>
    <row r="33317" ht="13.8" x14ac:dyDescent="0.25"/>
    <row r="33318" ht="13.8" x14ac:dyDescent="0.25"/>
    <row r="33319" ht="13.8" x14ac:dyDescent="0.25"/>
    <row r="33320" ht="13.8" x14ac:dyDescent="0.25"/>
    <row r="33321" ht="13.8" x14ac:dyDescent="0.25"/>
    <row r="33322" ht="13.8" x14ac:dyDescent="0.25"/>
    <row r="33323" ht="13.8" x14ac:dyDescent="0.25"/>
    <row r="33324" ht="13.8" x14ac:dyDescent="0.25"/>
    <row r="33325" ht="13.8" x14ac:dyDescent="0.25"/>
    <row r="33326" ht="13.8" x14ac:dyDescent="0.25"/>
    <row r="33327" ht="13.8" x14ac:dyDescent="0.25"/>
    <row r="33328" ht="13.8" x14ac:dyDescent="0.25"/>
    <row r="33329" ht="13.8" x14ac:dyDescent="0.25"/>
    <row r="33330" ht="13.8" x14ac:dyDescent="0.25"/>
    <row r="33331" ht="13.8" x14ac:dyDescent="0.25"/>
    <row r="33332" ht="13.8" x14ac:dyDescent="0.25"/>
    <row r="33333" ht="13.8" x14ac:dyDescent="0.25"/>
    <row r="33334" ht="13.8" x14ac:dyDescent="0.25"/>
    <row r="33335" ht="13.8" x14ac:dyDescent="0.25"/>
    <row r="33336" ht="13.8" x14ac:dyDescent="0.25"/>
    <row r="33337" ht="13.8" x14ac:dyDescent="0.25"/>
    <row r="33338" ht="13.8" x14ac:dyDescent="0.25"/>
    <row r="33339" ht="13.8" x14ac:dyDescent="0.25"/>
    <row r="33340" ht="13.8" x14ac:dyDescent="0.25"/>
    <row r="33341" ht="13.8" x14ac:dyDescent="0.25"/>
    <row r="33342" ht="13.8" x14ac:dyDescent="0.25"/>
    <row r="33343" ht="13.8" x14ac:dyDescent="0.25"/>
    <row r="33344" ht="13.8" x14ac:dyDescent="0.25"/>
    <row r="33345" ht="13.8" x14ac:dyDescent="0.25"/>
    <row r="33346" ht="13.8" x14ac:dyDescent="0.25"/>
    <row r="33347" ht="13.8" x14ac:dyDescent="0.25"/>
    <row r="33348" ht="13.8" x14ac:dyDescent="0.25"/>
    <row r="33349" ht="13.8" x14ac:dyDescent="0.25"/>
    <row r="33350" ht="13.8" x14ac:dyDescent="0.25"/>
    <row r="33351" ht="13.8" x14ac:dyDescent="0.25"/>
    <row r="33352" ht="13.8" x14ac:dyDescent="0.25"/>
    <row r="33353" ht="13.8" x14ac:dyDescent="0.25"/>
    <row r="33354" ht="13.8" x14ac:dyDescent="0.25"/>
    <row r="33355" ht="13.8" x14ac:dyDescent="0.25"/>
    <row r="33356" ht="13.8" x14ac:dyDescent="0.25"/>
    <row r="33357" ht="13.8" x14ac:dyDescent="0.25"/>
    <row r="33358" ht="13.8" x14ac:dyDescent="0.25"/>
    <row r="33359" ht="13.8" x14ac:dyDescent="0.25"/>
    <row r="33360" ht="13.8" x14ac:dyDescent="0.25"/>
    <row r="33361" ht="13.8" x14ac:dyDescent="0.25"/>
    <row r="33362" ht="13.8" x14ac:dyDescent="0.25"/>
    <row r="33363" ht="13.8" x14ac:dyDescent="0.25"/>
    <row r="33364" ht="13.8" x14ac:dyDescent="0.25"/>
    <row r="33365" ht="13.8" x14ac:dyDescent="0.25"/>
    <row r="33366" ht="13.8" x14ac:dyDescent="0.25"/>
    <row r="33367" ht="13.8" x14ac:dyDescent="0.25"/>
    <row r="33368" ht="13.8" x14ac:dyDescent="0.25"/>
    <row r="33369" ht="13.8" x14ac:dyDescent="0.25"/>
    <row r="33370" ht="13.8" x14ac:dyDescent="0.25"/>
    <row r="33371" ht="13.8" x14ac:dyDescent="0.25"/>
    <row r="33372" ht="13.8" x14ac:dyDescent="0.25"/>
    <row r="33373" ht="13.8" x14ac:dyDescent="0.25"/>
    <row r="33374" ht="13.8" x14ac:dyDescent="0.25"/>
    <row r="33375" ht="13.8" x14ac:dyDescent="0.25"/>
    <row r="33376" ht="13.8" x14ac:dyDescent="0.25"/>
    <row r="33377" ht="13.8" x14ac:dyDescent="0.25"/>
    <row r="33378" ht="13.8" x14ac:dyDescent="0.25"/>
    <row r="33379" ht="13.8" x14ac:dyDescent="0.25"/>
    <row r="33380" ht="13.8" x14ac:dyDescent="0.25"/>
    <row r="33381" ht="13.8" x14ac:dyDescent="0.25"/>
    <row r="33382" ht="13.8" x14ac:dyDescent="0.25"/>
    <row r="33383" ht="13.8" x14ac:dyDescent="0.25"/>
    <row r="33384" ht="13.8" x14ac:dyDescent="0.25"/>
    <row r="33385" ht="13.8" x14ac:dyDescent="0.25"/>
    <row r="33386" ht="13.8" x14ac:dyDescent="0.25"/>
    <row r="33387" ht="13.8" x14ac:dyDescent="0.25"/>
    <row r="33388" ht="13.8" x14ac:dyDescent="0.25"/>
    <row r="33389" ht="13.8" x14ac:dyDescent="0.25"/>
    <row r="33390" ht="13.8" x14ac:dyDescent="0.25"/>
    <row r="33391" ht="13.8" x14ac:dyDescent="0.25"/>
    <row r="33392" ht="13.8" x14ac:dyDescent="0.25"/>
    <row r="33393" ht="13.8" x14ac:dyDescent="0.25"/>
    <row r="33394" ht="13.8" x14ac:dyDescent="0.25"/>
    <row r="33395" ht="13.8" x14ac:dyDescent="0.25"/>
    <row r="33396" ht="13.8" x14ac:dyDescent="0.25"/>
    <row r="33397" ht="13.8" x14ac:dyDescent="0.25"/>
    <row r="33398" ht="13.8" x14ac:dyDescent="0.25"/>
    <row r="33399" ht="13.8" x14ac:dyDescent="0.25"/>
    <row r="33400" ht="13.8" x14ac:dyDescent="0.25"/>
    <row r="33401" ht="13.8" x14ac:dyDescent="0.25"/>
    <row r="33402" ht="13.8" x14ac:dyDescent="0.25"/>
    <row r="33403" ht="13.8" x14ac:dyDescent="0.25"/>
    <row r="33404" ht="13.8" x14ac:dyDescent="0.25"/>
    <row r="33405" ht="13.8" x14ac:dyDescent="0.25"/>
    <row r="33406" ht="13.8" x14ac:dyDescent="0.25"/>
    <row r="33407" ht="13.8" x14ac:dyDescent="0.25"/>
    <row r="33408" ht="13.8" x14ac:dyDescent="0.25"/>
    <row r="33409" ht="13.8" x14ac:dyDescent="0.25"/>
    <row r="33410" ht="13.8" x14ac:dyDescent="0.25"/>
    <row r="33411" ht="13.8" x14ac:dyDescent="0.25"/>
    <row r="33412" ht="13.8" x14ac:dyDescent="0.25"/>
    <row r="33413" ht="13.8" x14ac:dyDescent="0.25"/>
    <row r="33414" ht="13.8" x14ac:dyDescent="0.25"/>
    <row r="33415" ht="13.8" x14ac:dyDescent="0.25"/>
    <row r="33416" ht="13.8" x14ac:dyDescent="0.25"/>
    <row r="33417" ht="13.8" x14ac:dyDescent="0.25"/>
    <row r="33418" ht="13.8" x14ac:dyDescent="0.25"/>
    <row r="33419" ht="13.8" x14ac:dyDescent="0.25"/>
    <row r="33420" ht="13.8" x14ac:dyDescent="0.25"/>
    <row r="33421" ht="13.8" x14ac:dyDescent="0.25"/>
    <row r="33422" ht="13.8" x14ac:dyDescent="0.25"/>
    <row r="33423" ht="13.8" x14ac:dyDescent="0.25"/>
    <row r="33424" ht="13.8" x14ac:dyDescent="0.25"/>
    <row r="33425" ht="13.8" x14ac:dyDescent="0.25"/>
    <row r="33426" ht="13.8" x14ac:dyDescent="0.25"/>
    <row r="33427" ht="13.8" x14ac:dyDescent="0.25"/>
    <row r="33428" ht="13.8" x14ac:dyDescent="0.25"/>
    <row r="33429" ht="13.8" x14ac:dyDescent="0.25"/>
    <row r="33430" ht="13.8" x14ac:dyDescent="0.25"/>
    <row r="33431" ht="13.8" x14ac:dyDescent="0.25"/>
    <row r="33432" ht="13.8" x14ac:dyDescent="0.25"/>
    <row r="33433" ht="13.8" x14ac:dyDescent="0.25"/>
    <row r="33434" ht="13.8" x14ac:dyDescent="0.25"/>
    <row r="33435" ht="13.8" x14ac:dyDescent="0.25"/>
    <row r="33436" ht="13.8" x14ac:dyDescent="0.25"/>
    <row r="33437" ht="13.8" x14ac:dyDescent="0.25"/>
    <row r="33438" ht="13.8" x14ac:dyDescent="0.25"/>
    <row r="33439" ht="13.8" x14ac:dyDescent="0.25"/>
    <row r="33440" ht="13.8" x14ac:dyDescent="0.25"/>
    <row r="33441" ht="13.8" x14ac:dyDescent="0.25"/>
    <row r="33442" ht="13.8" x14ac:dyDescent="0.25"/>
    <row r="33443" ht="13.8" x14ac:dyDescent="0.25"/>
    <row r="33444" ht="13.8" x14ac:dyDescent="0.25"/>
    <row r="33445" ht="13.8" x14ac:dyDescent="0.25"/>
    <row r="33446" ht="13.8" x14ac:dyDescent="0.25"/>
    <row r="33447" ht="13.8" x14ac:dyDescent="0.25"/>
    <row r="33448" ht="13.8" x14ac:dyDescent="0.25"/>
    <row r="33449" ht="13.8" x14ac:dyDescent="0.25"/>
    <row r="33450" ht="13.8" x14ac:dyDescent="0.25"/>
    <row r="33451" ht="13.8" x14ac:dyDescent="0.25"/>
    <row r="33452" ht="13.8" x14ac:dyDescent="0.25"/>
    <row r="33453" ht="13.8" x14ac:dyDescent="0.25"/>
    <row r="33454" ht="13.8" x14ac:dyDescent="0.25"/>
    <row r="33455" ht="13.8" x14ac:dyDescent="0.25"/>
    <row r="33456" ht="13.8" x14ac:dyDescent="0.25"/>
    <row r="33457" ht="13.8" x14ac:dyDescent="0.25"/>
    <row r="33458" ht="13.8" x14ac:dyDescent="0.25"/>
    <row r="33459" ht="13.8" x14ac:dyDescent="0.25"/>
    <row r="33460" ht="13.8" x14ac:dyDescent="0.25"/>
    <row r="33461" ht="13.8" x14ac:dyDescent="0.25"/>
    <row r="33462" ht="13.8" x14ac:dyDescent="0.25"/>
    <row r="33463" ht="13.8" x14ac:dyDescent="0.25"/>
    <row r="33464" ht="13.8" x14ac:dyDescent="0.25"/>
    <row r="33465" ht="13.8" x14ac:dyDescent="0.25"/>
    <row r="33466" ht="13.8" x14ac:dyDescent="0.25"/>
    <row r="33467" ht="13.8" x14ac:dyDescent="0.25"/>
    <row r="33468" ht="13.8" x14ac:dyDescent="0.25"/>
    <row r="33469" ht="13.8" x14ac:dyDescent="0.25"/>
    <row r="33470" ht="13.8" x14ac:dyDescent="0.25"/>
    <row r="33471" ht="13.8" x14ac:dyDescent="0.25"/>
    <row r="33472" ht="13.8" x14ac:dyDescent="0.25"/>
    <row r="33473" ht="13.8" x14ac:dyDescent="0.25"/>
    <row r="33474" ht="13.8" x14ac:dyDescent="0.25"/>
    <row r="33475" ht="13.8" x14ac:dyDescent="0.25"/>
    <row r="33476" ht="13.8" x14ac:dyDescent="0.25"/>
    <row r="33477" ht="13.8" x14ac:dyDescent="0.25"/>
    <row r="33478" ht="13.8" x14ac:dyDescent="0.25"/>
    <row r="33479" ht="13.8" x14ac:dyDescent="0.25"/>
    <row r="33480" ht="13.8" x14ac:dyDescent="0.25"/>
    <row r="33481" ht="13.8" x14ac:dyDescent="0.25"/>
    <row r="33482" ht="13.8" x14ac:dyDescent="0.25"/>
    <row r="33483" ht="13.8" x14ac:dyDescent="0.25"/>
    <row r="33484" ht="13.8" x14ac:dyDescent="0.25"/>
    <row r="33485" ht="13.8" x14ac:dyDescent="0.25"/>
    <row r="33486" ht="13.8" x14ac:dyDescent="0.25"/>
    <row r="33487" ht="13.8" x14ac:dyDescent="0.25"/>
    <row r="33488" ht="13.8" x14ac:dyDescent="0.25"/>
    <row r="33489" ht="13.8" x14ac:dyDescent="0.25"/>
    <row r="33490" ht="13.8" x14ac:dyDescent="0.25"/>
    <row r="33491" ht="13.8" x14ac:dyDescent="0.25"/>
    <row r="33492" ht="13.8" x14ac:dyDescent="0.25"/>
    <row r="33493" ht="13.8" x14ac:dyDescent="0.25"/>
    <row r="33494" ht="13.8" x14ac:dyDescent="0.25"/>
    <row r="33495" ht="13.8" x14ac:dyDescent="0.25"/>
    <row r="33496" ht="13.8" x14ac:dyDescent="0.25"/>
    <row r="33497" ht="13.8" x14ac:dyDescent="0.25"/>
    <row r="33498" ht="13.8" x14ac:dyDescent="0.25"/>
    <row r="33499" ht="13.8" x14ac:dyDescent="0.25"/>
    <row r="33500" ht="13.8" x14ac:dyDescent="0.25"/>
    <row r="33501" ht="13.8" x14ac:dyDescent="0.25"/>
    <row r="33502" ht="13.8" x14ac:dyDescent="0.25"/>
    <row r="33503" ht="13.8" x14ac:dyDescent="0.25"/>
    <row r="33504" ht="13.8" x14ac:dyDescent="0.25"/>
    <row r="33505" ht="13.8" x14ac:dyDescent="0.25"/>
    <row r="33506" ht="13.8" x14ac:dyDescent="0.25"/>
    <row r="33507" ht="13.8" x14ac:dyDescent="0.25"/>
    <row r="33508" ht="13.8" x14ac:dyDescent="0.25"/>
    <row r="33509" ht="13.8" x14ac:dyDescent="0.25"/>
    <row r="33510" ht="13.8" x14ac:dyDescent="0.25"/>
    <row r="33511" ht="13.8" x14ac:dyDescent="0.25"/>
    <row r="33512" ht="13.8" x14ac:dyDescent="0.25"/>
    <row r="33513" ht="13.8" x14ac:dyDescent="0.25"/>
    <row r="33514" ht="13.8" x14ac:dyDescent="0.25"/>
    <row r="33515" ht="13.8" x14ac:dyDescent="0.25"/>
    <row r="33516" ht="13.8" x14ac:dyDescent="0.25"/>
    <row r="33517" ht="13.8" x14ac:dyDescent="0.25"/>
    <row r="33518" ht="13.8" x14ac:dyDescent="0.25"/>
    <row r="33519" ht="13.8" x14ac:dyDescent="0.25"/>
    <row r="33520" ht="13.8" x14ac:dyDescent="0.25"/>
    <row r="33521" ht="13.8" x14ac:dyDescent="0.25"/>
    <row r="33522" ht="13.8" x14ac:dyDescent="0.25"/>
    <row r="33523" ht="13.8" x14ac:dyDescent="0.25"/>
    <row r="33524" ht="13.8" x14ac:dyDescent="0.25"/>
    <row r="33525" ht="13.8" x14ac:dyDescent="0.25"/>
    <row r="33526" ht="13.8" x14ac:dyDescent="0.25"/>
    <row r="33527" ht="13.8" x14ac:dyDescent="0.25"/>
    <row r="33528" ht="13.8" x14ac:dyDescent="0.25"/>
    <row r="33529" ht="13.8" x14ac:dyDescent="0.25"/>
    <row r="33530" ht="13.8" x14ac:dyDescent="0.25"/>
    <row r="33531" ht="13.8" x14ac:dyDescent="0.25"/>
    <row r="33532" ht="13.8" x14ac:dyDescent="0.25"/>
    <row r="33533" ht="13.8" x14ac:dyDescent="0.25"/>
    <row r="33534" ht="13.8" x14ac:dyDescent="0.25"/>
    <row r="33535" ht="13.8" x14ac:dyDescent="0.25"/>
    <row r="33536" ht="13.8" x14ac:dyDescent="0.25"/>
    <row r="33537" ht="13.8" x14ac:dyDescent="0.25"/>
    <row r="33538" ht="13.8" x14ac:dyDescent="0.25"/>
    <row r="33539" ht="13.8" x14ac:dyDescent="0.25"/>
    <row r="33540" ht="13.8" x14ac:dyDescent="0.25"/>
    <row r="33541" ht="13.8" x14ac:dyDescent="0.25"/>
    <row r="33542" ht="13.8" x14ac:dyDescent="0.25"/>
    <row r="33543" ht="13.8" x14ac:dyDescent="0.25"/>
    <row r="33544" ht="13.8" x14ac:dyDescent="0.25"/>
    <row r="33545" ht="13.8" x14ac:dyDescent="0.25"/>
    <row r="33546" ht="13.8" x14ac:dyDescent="0.25"/>
    <row r="33547" ht="13.8" x14ac:dyDescent="0.25"/>
    <row r="33548" ht="13.8" x14ac:dyDescent="0.25"/>
    <row r="33549" ht="13.8" x14ac:dyDescent="0.25"/>
    <row r="33550" ht="13.8" x14ac:dyDescent="0.25"/>
    <row r="33551" ht="13.8" x14ac:dyDescent="0.25"/>
    <row r="33552" ht="13.8" x14ac:dyDescent="0.25"/>
    <row r="33553" ht="13.8" x14ac:dyDescent="0.25"/>
    <row r="33554" ht="13.8" x14ac:dyDescent="0.25"/>
    <row r="33555" ht="13.8" x14ac:dyDescent="0.25"/>
    <row r="33556" ht="13.8" x14ac:dyDescent="0.25"/>
    <row r="33557" ht="13.8" x14ac:dyDescent="0.25"/>
    <row r="33558" ht="13.8" x14ac:dyDescent="0.25"/>
    <row r="33559" ht="13.8" x14ac:dyDescent="0.25"/>
    <row r="33560" ht="13.8" x14ac:dyDescent="0.25"/>
    <row r="33561" ht="13.8" x14ac:dyDescent="0.25"/>
    <row r="33562" ht="13.8" x14ac:dyDescent="0.25"/>
    <row r="33563" ht="13.8" x14ac:dyDescent="0.25"/>
    <row r="33564" ht="13.8" x14ac:dyDescent="0.25"/>
    <row r="33565" ht="13.8" x14ac:dyDescent="0.25"/>
    <row r="33566" ht="13.8" x14ac:dyDescent="0.25"/>
    <row r="33567" ht="13.8" x14ac:dyDescent="0.25"/>
    <row r="33568" ht="13.8" x14ac:dyDescent="0.25"/>
    <row r="33569" ht="13.8" x14ac:dyDescent="0.25"/>
    <row r="33570" ht="13.8" x14ac:dyDescent="0.25"/>
    <row r="33571" ht="13.8" x14ac:dyDescent="0.25"/>
    <row r="33572" ht="13.8" x14ac:dyDescent="0.25"/>
    <row r="33573" ht="13.8" x14ac:dyDescent="0.25"/>
    <row r="33574" ht="13.8" x14ac:dyDescent="0.25"/>
    <row r="33575" ht="13.8" x14ac:dyDescent="0.25"/>
    <row r="33576" ht="13.8" x14ac:dyDescent="0.25"/>
    <row r="33577" ht="13.8" x14ac:dyDescent="0.25"/>
    <row r="33578" ht="13.8" x14ac:dyDescent="0.25"/>
    <row r="33579" ht="13.8" x14ac:dyDescent="0.25"/>
    <row r="33580" ht="13.8" x14ac:dyDescent="0.25"/>
    <row r="33581" ht="13.8" x14ac:dyDescent="0.25"/>
    <row r="33582" ht="13.8" x14ac:dyDescent="0.25"/>
    <row r="33583" ht="13.8" x14ac:dyDescent="0.25"/>
    <row r="33584" ht="13.8" x14ac:dyDescent="0.25"/>
    <row r="33585" ht="13.8" x14ac:dyDescent="0.25"/>
    <row r="33586" ht="13.8" x14ac:dyDescent="0.25"/>
    <row r="33587" ht="13.8" x14ac:dyDescent="0.25"/>
    <row r="33588" ht="13.8" x14ac:dyDescent="0.25"/>
    <row r="33589" ht="13.8" x14ac:dyDescent="0.25"/>
    <row r="33590" ht="13.8" x14ac:dyDescent="0.25"/>
    <row r="33591" ht="13.8" x14ac:dyDescent="0.25"/>
    <row r="33592" ht="13.8" x14ac:dyDescent="0.25"/>
    <row r="33593" ht="13.8" x14ac:dyDescent="0.25"/>
    <row r="33594" ht="13.8" x14ac:dyDescent="0.25"/>
    <row r="33595" ht="13.8" x14ac:dyDescent="0.25"/>
    <row r="33596" ht="13.8" x14ac:dyDescent="0.25"/>
    <row r="33597" ht="13.8" x14ac:dyDescent="0.25"/>
    <row r="33598" ht="13.8" x14ac:dyDescent="0.25"/>
    <row r="33599" ht="13.8" x14ac:dyDescent="0.25"/>
    <row r="33600" ht="13.8" x14ac:dyDescent="0.25"/>
    <row r="33601" ht="13.8" x14ac:dyDescent="0.25"/>
    <row r="33602" ht="13.8" x14ac:dyDescent="0.25"/>
    <row r="33603" ht="13.8" x14ac:dyDescent="0.25"/>
    <row r="33604" ht="13.8" x14ac:dyDescent="0.25"/>
    <row r="33605" ht="13.8" x14ac:dyDescent="0.25"/>
    <row r="33606" ht="13.8" x14ac:dyDescent="0.25"/>
    <row r="33607" ht="13.8" x14ac:dyDescent="0.25"/>
    <row r="33608" ht="13.8" x14ac:dyDescent="0.25"/>
    <row r="33609" ht="13.8" x14ac:dyDescent="0.25"/>
    <row r="33610" ht="13.8" x14ac:dyDescent="0.25"/>
    <row r="33611" ht="13.8" x14ac:dyDescent="0.25"/>
    <row r="33612" ht="13.8" x14ac:dyDescent="0.25"/>
    <row r="33613" ht="13.8" x14ac:dyDescent="0.25"/>
    <row r="33614" ht="13.8" x14ac:dyDescent="0.25"/>
    <row r="33615" ht="13.8" x14ac:dyDescent="0.25"/>
    <row r="33616" ht="13.8" x14ac:dyDescent="0.25"/>
    <row r="33617" ht="13.8" x14ac:dyDescent="0.25"/>
    <row r="33618" ht="13.8" x14ac:dyDescent="0.25"/>
    <row r="33619" ht="13.8" x14ac:dyDescent="0.25"/>
    <row r="33620" ht="13.8" x14ac:dyDescent="0.25"/>
    <row r="33621" ht="13.8" x14ac:dyDescent="0.25"/>
    <row r="33622" ht="13.8" x14ac:dyDescent="0.25"/>
    <row r="33623" ht="13.8" x14ac:dyDescent="0.25"/>
    <row r="33624" ht="13.8" x14ac:dyDescent="0.25"/>
    <row r="33625" ht="13.8" x14ac:dyDescent="0.25"/>
    <row r="33626" ht="13.8" x14ac:dyDescent="0.25"/>
    <row r="33627" ht="13.8" x14ac:dyDescent="0.25"/>
    <row r="33628" ht="13.8" x14ac:dyDescent="0.25"/>
    <row r="33629" ht="13.8" x14ac:dyDescent="0.25"/>
    <row r="33630" ht="13.8" x14ac:dyDescent="0.25"/>
    <row r="33631" ht="13.8" x14ac:dyDescent="0.25"/>
    <row r="33632" ht="13.8" x14ac:dyDescent="0.25"/>
    <row r="33633" ht="13.8" x14ac:dyDescent="0.25"/>
    <row r="33634" ht="13.8" x14ac:dyDescent="0.25"/>
    <row r="33635" ht="13.8" x14ac:dyDescent="0.25"/>
    <row r="33636" ht="13.8" x14ac:dyDescent="0.25"/>
    <row r="33637" ht="13.8" x14ac:dyDescent="0.25"/>
    <row r="33638" ht="13.8" x14ac:dyDescent="0.25"/>
    <row r="33639" ht="13.8" x14ac:dyDescent="0.25"/>
    <row r="33640" ht="13.8" x14ac:dyDescent="0.25"/>
    <row r="33641" ht="13.8" x14ac:dyDescent="0.25"/>
    <row r="33642" ht="13.8" x14ac:dyDescent="0.25"/>
    <row r="33643" ht="13.8" x14ac:dyDescent="0.25"/>
    <row r="33644" ht="13.8" x14ac:dyDescent="0.25"/>
    <row r="33645" ht="13.8" x14ac:dyDescent="0.25"/>
    <row r="33646" ht="13.8" x14ac:dyDescent="0.25"/>
    <row r="33647" ht="13.8" x14ac:dyDescent="0.25"/>
    <row r="33648" ht="13.8" x14ac:dyDescent="0.25"/>
    <row r="33649" ht="13.8" x14ac:dyDescent="0.25"/>
    <row r="33650" ht="13.8" x14ac:dyDescent="0.25"/>
    <row r="33651" ht="13.8" x14ac:dyDescent="0.25"/>
    <row r="33652" ht="13.8" x14ac:dyDescent="0.25"/>
    <row r="33653" ht="13.8" x14ac:dyDescent="0.25"/>
    <row r="33654" ht="13.8" x14ac:dyDescent="0.25"/>
    <row r="33655" ht="13.8" x14ac:dyDescent="0.25"/>
    <row r="33656" ht="13.8" x14ac:dyDescent="0.25"/>
    <row r="33657" ht="13.8" x14ac:dyDescent="0.25"/>
    <row r="33658" ht="13.8" x14ac:dyDescent="0.25"/>
    <row r="33659" ht="13.8" x14ac:dyDescent="0.25"/>
    <row r="33660" ht="13.8" x14ac:dyDescent="0.25"/>
    <row r="33661" ht="13.8" x14ac:dyDescent="0.25"/>
    <row r="33662" ht="13.8" x14ac:dyDescent="0.25"/>
    <row r="33663" ht="13.8" x14ac:dyDescent="0.25"/>
    <row r="33664" ht="13.8" x14ac:dyDescent="0.25"/>
    <row r="33665" ht="13.8" x14ac:dyDescent="0.25"/>
    <row r="33666" ht="13.8" x14ac:dyDescent="0.25"/>
    <row r="33667" ht="13.8" x14ac:dyDescent="0.25"/>
    <row r="33668" ht="13.8" x14ac:dyDescent="0.25"/>
    <row r="33669" ht="13.8" x14ac:dyDescent="0.25"/>
    <row r="33670" ht="13.8" x14ac:dyDescent="0.25"/>
    <row r="33671" ht="13.8" x14ac:dyDescent="0.25"/>
    <row r="33672" ht="13.8" x14ac:dyDescent="0.25"/>
    <row r="33673" ht="13.8" x14ac:dyDescent="0.25"/>
    <row r="33674" ht="13.8" x14ac:dyDescent="0.25"/>
    <row r="33675" ht="13.8" x14ac:dyDescent="0.25"/>
    <row r="33676" ht="13.8" x14ac:dyDescent="0.25"/>
    <row r="33677" ht="13.8" x14ac:dyDescent="0.25"/>
    <row r="33678" ht="13.8" x14ac:dyDescent="0.25"/>
    <row r="33679" ht="13.8" x14ac:dyDescent="0.25"/>
    <row r="33680" ht="13.8" x14ac:dyDescent="0.25"/>
    <row r="33681" ht="13.8" x14ac:dyDescent="0.25"/>
    <row r="33682" ht="13.8" x14ac:dyDescent="0.25"/>
    <row r="33683" ht="13.8" x14ac:dyDescent="0.25"/>
    <row r="33684" ht="13.8" x14ac:dyDescent="0.25"/>
    <row r="33685" ht="13.8" x14ac:dyDescent="0.25"/>
    <row r="33686" ht="13.8" x14ac:dyDescent="0.25"/>
    <row r="33687" ht="13.8" x14ac:dyDescent="0.25"/>
    <row r="33688" ht="13.8" x14ac:dyDescent="0.25"/>
    <row r="33689" ht="13.8" x14ac:dyDescent="0.25"/>
    <row r="33690" ht="13.8" x14ac:dyDescent="0.25"/>
    <row r="33691" ht="13.8" x14ac:dyDescent="0.25"/>
    <row r="33692" ht="13.8" x14ac:dyDescent="0.25"/>
    <row r="33693" ht="13.8" x14ac:dyDescent="0.25"/>
    <row r="33694" ht="13.8" x14ac:dyDescent="0.25"/>
    <row r="33695" ht="13.8" x14ac:dyDescent="0.25"/>
    <row r="33696" ht="13.8" x14ac:dyDescent="0.25"/>
    <row r="33697" ht="13.8" x14ac:dyDescent="0.25"/>
    <row r="33698" ht="13.8" x14ac:dyDescent="0.25"/>
    <row r="33699" ht="13.8" x14ac:dyDescent="0.25"/>
    <row r="33700" ht="13.8" x14ac:dyDescent="0.25"/>
    <row r="33701" ht="13.8" x14ac:dyDescent="0.25"/>
    <row r="33702" ht="13.8" x14ac:dyDescent="0.25"/>
    <row r="33703" ht="13.8" x14ac:dyDescent="0.25"/>
    <row r="33704" ht="13.8" x14ac:dyDescent="0.25"/>
    <row r="33705" ht="13.8" x14ac:dyDescent="0.25"/>
    <row r="33706" ht="13.8" x14ac:dyDescent="0.25"/>
    <row r="33707" ht="13.8" x14ac:dyDescent="0.25"/>
    <row r="33708" ht="13.8" x14ac:dyDescent="0.25"/>
    <row r="33709" ht="13.8" x14ac:dyDescent="0.25"/>
    <row r="33710" ht="13.8" x14ac:dyDescent="0.25"/>
    <row r="33711" ht="13.8" x14ac:dyDescent="0.25"/>
    <row r="33712" ht="13.8" x14ac:dyDescent="0.25"/>
    <row r="33713" ht="13.8" x14ac:dyDescent="0.25"/>
    <row r="33714" ht="13.8" x14ac:dyDescent="0.25"/>
    <row r="33715" ht="13.8" x14ac:dyDescent="0.25"/>
    <row r="33716" ht="13.8" x14ac:dyDescent="0.25"/>
    <row r="33717" ht="13.8" x14ac:dyDescent="0.25"/>
    <row r="33718" ht="13.8" x14ac:dyDescent="0.25"/>
    <row r="33719" ht="13.8" x14ac:dyDescent="0.25"/>
    <row r="33720" ht="13.8" x14ac:dyDescent="0.25"/>
    <row r="33721" ht="13.8" x14ac:dyDescent="0.25"/>
    <row r="33722" ht="13.8" x14ac:dyDescent="0.25"/>
    <row r="33723" ht="13.8" x14ac:dyDescent="0.25"/>
    <row r="33724" ht="13.8" x14ac:dyDescent="0.25"/>
    <row r="33725" ht="13.8" x14ac:dyDescent="0.25"/>
    <row r="33726" ht="13.8" x14ac:dyDescent="0.25"/>
    <row r="33727" ht="13.8" x14ac:dyDescent="0.25"/>
    <row r="33728" ht="13.8" x14ac:dyDescent="0.25"/>
    <row r="33729" ht="13.8" x14ac:dyDescent="0.25"/>
    <row r="33730" ht="13.8" x14ac:dyDescent="0.25"/>
    <row r="33731" ht="13.8" x14ac:dyDescent="0.25"/>
    <row r="33732" ht="13.8" x14ac:dyDescent="0.25"/>
    <row r="33733" ht="13.8" x14ac:dyDescent="0.25"/>
    <row r="33734" ht="13.8" x14ac:dyDescent="0.25"/>
    <row r="33735" ht="13.8" x14ac:dyDescent="0.25"/>
    <row r="33736" ht="13.8" x14ac:dyDescent="0.25"/>
    <row r="33737" ht="13.8" x14ac:dyDescent="0.25"/>
    <row r="33738" ht="13.8" x14ac:dyDescent="0.25"/>
    <row r="33739" ht="13.8" x14ac:dyDescent="0.25"/>
    <row r="33740" ht="13.8" x14ac:dyDescent="0.25"/>
    <row r="33741" ht="13.8" x14ac:dyDescent="0.25"/>
    <row r="33742" ht="13.8" x14ac:dyDescent="0.25"/>
    <row r="33743" ht="13.8" x14ac:dyDescent="0.25"/>
    <row r="33744" ht="13.8" x14ac:dyDescent="0.25"/>
    <row r="33745" ht="13.8" x14ac:dyDescent="0.25"/>
    <row r="33746" ht="13.8" x14ac:dyDescent="0.25"/>
    <row r="33747" ht="13.8" x14ac:dyDescent="0.25"/>
    <row r="33748" ht="13.8" x14ac:dyDescent="0.25"/>
    <row r="33749" ht="13.8" x14ac:dyDescent="0.25"/>
    <row r="33750" ht="13.8" x14ac:dyDescent="0.25"/>
    <row r="33751" ht="13.8" x14ac:dyDescent="0.25"/>
    <row r="33752" ht="13.8" x14ac:dyDescent="0.25"/>
    <row r="33753" ht="13.8" x14ac:dyDescent="0.25"/>
    <row r="33754" ht="13.8" x14ac:dyDescent="0.25"/>
    <row r="33755" ht="13.8" x14ac:dyDescent="0.25"/>
    <row r="33756" ht="13.8" x14ac:dyDescent="0.25"/>
    <row r="33757" ht="13.8" x14ac:dyDescent="0.25"/>
    <row r="33758" ht="13.8" x14ac:dyDescent="0.25"/>
    <row r="33759" ht="13.8" x14ac:dyDescent="0.25"/>
    <row r="33760" ht="13.8" x14ac:dyDescent="0.25"/>
    <row r="33761" ht="13.8" x14ac:dyDescent="0.25"/>
    <row r="33762" ht="13.8" x14ac:dyDescent="0.25"/>
    <row r="33763" ht="13.8" x14ac:dyDescent="0.25"/>
    <row r="33764" ht="13.8" x14ac:dyDescent="0.25"/>
    <row r="33765" ht="13.8" x14ac:dyDescent="0.25"/>
    <row r="33766" ht="13.8" x14ac:dyDescent="0.25"/>
    <row r="33767" ht="13.8" x14ac:dyDescent="0.25"/>
    <row r="33768" ht="13.8" x14ac:dyDescent="0.25"/>
    <row r="33769" ht="13.8" x14ac:dyDescent="0.25"/>
    <row r="33770" ht="13.8" x14ac:dyDescent="0.25"/>
    <row r="33771" ht="13.8" x14ac:dyDescent="0.25"/>
    <row r="33772" ht="13.8" x14ac:dyDescent="0.25"/>
    <row r="33773" ht="13.8" x14ac:dyDescent="0.25"/>
    <row r="33774" ht="13.8" x14ac:dyDescent="0.25"/>
    <row r="33775" ht="13.8" x14ac:dyDescent="0.25"/>
    <row r="33776" ht="13.8" x14ac:dyDescent="0.25"/>
    <row r="33777" ht="13.8" x14ac:dyDescent="0.25"/>
    <row r="33778" ht="13.8" x14ac:dyDescent="0.25"/>
    <row r="33779" ht="13.8" x14ac:dyDescent="0.25"/>
    <row r="33780" ht="13.8" x14ac:dyDescent="0.25"/>
    <row r="33781" ht="13.8" x14ac:dyDescent="0.25"/>
    <row r="33782" ht="13.8" x14ac:dyDescent="0.25"/>
    <row r="33783" ht="13.8" x14ac:dyDescent="0.25"/>
    <row r="33784" ht="13.8" x14ac:dyDescent="0.25"/>
    <row r="33785" ht="13.8" x14ac:dyDescent="0.25"/>
    <row r="33786" ht="13.8" x14ac:dyDescent="0.25"/>
    <row r="33787" ht="13.8" x14ac:dyDescent="0.25"/>
    <row r="33788" ht="13.8" x14ac:dyDescent="0.25"/>
    <row r="33789" ht="13.8" x14ac:dyDescent="0.25"/>
    <row r="33790" ht="13.8" x14ac:dyDescent="0.25"/>
    <row r="33791" ht="13.8" x14ac:dyDescent="0.25"/>
    <row r="33792" ht="13.8" x14ac:dyDescent="0.25"/>
    <row r="33793" ht="13.8" x14ac:dyDescent="0.25"/>
    <row r="33794" ht="13.8" x14ac:dyDescent="0.25"/>
    <row r="33795" ht="13.8" x14ac:dyDescent="0.25"/>
    <row r="33796" ht="13.8" x14ac:dyDescent="0.25"/>
    <row r="33797" ht="13.8" x14ac:dyDescent="0.25"/>
    <row r="33798" ht="13.8" x14ac:dyDescent="0.25"/>
    <row r="33799" ht="13.8" x14ac:dyDescent="0.25"/>
    <row r="33800" ht="13.8" x14ac:dyDescent="0.25"/>
    <row r="33801" ht="13.8" x14ac:dyDescent="0.25"/>
    <row r="33802" ht="13.8" x14ac:dyDescent="0.25"/>
    <row r="33803" ht="13.8" x14ac:dyDescent="0.25"/>
    <row r="33804" ht="13.8" x14ac:dyDescent="0.25"/>
    <row r="33805" ht="13.8" x14ac:dyDescent="0.25"/>
    <row r="33806" ht="13.8" x14ac:dyDescent="0.25"/>
    <row r="33807" ht="13.8" x14ac:dyDescent="0.25"/>
    <row r="33808" ht="13.8" x14ac:dyDescent="0.25"/>
    <row r="33809" ht="13.8" x14ac:dyDescent="0.25"/>
    <row r="33810" ht="13.8" x14ac:dyDescent="0.25"/>
    <row r="33811" ht="13.8" x14ac:dyDescent="0.25"/>
    <row r="33812" ht="13.8" x14ac:dyDescent="0.25"/>
    <row r="33813" ht="13.8" x14ac:dyDescent="0.25"/>
    <row r="33814" ht="13.8" x14ac:dyDescent="0.25"/>
    <row r="33815" ht="13.8" x14ac:dyDescent="0.25"/>
    <row r="33816" ht="13.8" x14ac:dyDescent="0.25"/>
    <row r="33817" ht="13.8" x14ac:dyDescent="0.25"/>
    <row r="33818" ht="13.8" x14ac:dyDescent="0.25"/>
    <row r="33819" ht="13.8" x14ac:dyDescent="0.25"/>
    <row r="33820" ht="13.8" x14ac:dyDescent="0.25"/>
    <row r="33821" ht="13.8" x14ac:dyDescent="0.25"/>
    <row r="33822" ht="13.8" x14ac:dyDescent="0.25"/>
    <row r="33823" ht="13.8" x14ac:dyDescent="0.25"/>
    <row r="33824" ht="13.8" x14ac:dyDescent="0.25"/>
    <row r="33825" ht="13.8" x14ac:dyDescent="0.25"/>
    <row r="33826" ht="13.8" x14ac:dyDescent="0.25"/>
    <row r="33827" ht="13.8" x14ac:dyDescent="0.25"/>
    <row r="33828" ht="13.8" x14ac:dyDescent="0.25"/>
    <row r="33829" ht="13.8" x14ac:dyDescent="0.25"/>
    <row r="33830" ht="13.8" x14ac:dyDescent="0.25"/>
    <row r="33831" ht="13.8" x14ac:dyDescent="0.25"/>
    <row r="33832" ht="13.8" x14ac:dyDescent="0.25"/>
    <row r="33833" ht="13.8" x14ac:dyDescent="0.25"/>
    <row r="33834" ht="13.8" x14ac:dyDescent="0.25"/>
    <row r="33835" ht="13.8" x14ac:dyDescent="0.25"/>
    <row r="33836" ht="13.8" x14ac:dyDescent="0.25"/>
    <row r="33837" ht="13.8" x14ac:dyDescent="0.25"/>
    <row r="33838" ht="13.8" x14ac:dyDescent="0.25"/>
    <row r="33839" ht="13.8" x14ac:dyDescent="0.25"/>
    <row r="33840" ht="13.8" x14ac:dyDescent="0.25"/>
    <row r="33841" ht="13.8" x14ac:dyDescent="0.25"/>
    <row r="33842" ht="13.8" x14ac:dyDescent="0.25"/>
    <row r="33843" ht="13.8" x14ac:dyDescent="0.25"/>
    <row r="33844" ht="13.8" x14ac:dyDescent="0.25"/>
    <row r="33845" ht="13.8" x14ac:dyDescent="0.25"/>
    <row r="33846" ht="13.8" x14ac:dyDescent="0.25"/>
    <row r="33847" ht="13.8" x14ac:dyDescent="0.25"/>
    <row r="33848" ht="13.8" x14ac:dyDescent="0.25"/>
    <row r="33849" ht="13.8" x14ac:dyDescent="0.25"/>
    <row r="33850" ht="13.8" x14ac:dyDescent="0.25"/>
    <row r="33851" ht="13.8" x14ac:dyDescent="0.25"/>
    <row r="33852" ht="13.8" x14ac:dyDescent="0.25"/>
    <row r="33853" ht="13.8" x14ac:dyDescent="0.25"/>
    <row r="33854" ht="13.8" x14ac:dyDescent="0.25"/>
    <row r="33855" ht="13.8" x14ac:dyDescent="0.25"/>
    <row r="33856" ht="13.8" x14ac:dyDescent="0.25"/>
    <row r="33857" ht="13.8" x14ac:dyDescent="0.25"/>
    <row r="33858" ht="13.8" x14ac:dyDescent="0.25"/>
    <row r="33859" ht="13.8" x14ac:dyDescent="0.25"/>
    <row r="33860" ht="13.8" x14ac:dyDescent="0.25"/>
    <row r="33861" ht="13.8" x14ac:dyDescent="0.25"/>
    <row r="33862" ht="13.8" x14ac:dyDescent="0.25"/>
    <row r="33863" ht="13.8" x14ac:dyDescent="0.25"/>
    <row r="33864" ht="13.8" x14ac:dyDescent="0.25"/>
    <row r="33865" ht="13.8" x14ac:dyDescent="0.25"/>
    <row r="33866" ht="13.8" x14ac:dyDescent="0.25"/>
    <row r="33867" ht="13.8" x14ac:dyDescent="0.25"/>
    <row r="33868" ht="13.8" x14ac:dyDescent="0.25"/>
    <row r="33869" ht="13.8" x14ac:dyDescent="0.25"/>
    <row r="33870" ht="13.8" x14ac:dyDescent="0.25"/>
    <row r="33871" ht="13.8" x14ac:dyDescent="0.25"/>
    <row r="33872" ht="13.8" x14ac:dyDescent="0.25"/>
    <row r="33873" ht="13.8" x14ac:dyDescent="0.25"/>
    <row r="33874" ht="13.8" x14ac:dyDescent="0.25"/>
    <row r="33875" ht="13.8" x14ac:dyDescent="0.25"/>
    <row r="33876" ht="13.8" x14ac:dyDescent="0.25"/>
    <row r="33877" ht="13.8" x14ac:dyDescent="0.25"/>
    <row r="33878" ht="13.8" x14ac:dyDescent="0.25"/>
    <row r="33879" ht="13.8" x14ac:dyDescent="0.25"/>
    <row r="33880" ht="13.8" x14ac:dyDescent="0.25"/>
    <row r="33881" ht="13.8" x14ac:dyDescent="0.25"/>
    <row r="33882" ht="13.8" x14ac:dyDescent="0.25"/>
    <row r="33883" ht="13.8" x14ac:dyDescent="0.25"/>
    <row r="33884" ht="13.8" x14ac:dyDescent="0.25"/>
    <row r="33885" ht="13.8" x14ac:dyDescent="0.25"/>
    <row r="33886" ht="13.8" x14ac:dyDescent="0.25"/>
    <row r="33887" ht="13.8" x14ac:dyDescent="0.25"/>
    <row r="33888" ht="13.8" x14ac:dyDescent="0.25"/>
    <row r="33889" ht="13.8" x14ac:dyDescent="0.25"/>
    <row r="33890" ht="13.8" x14ac:dyDescent="0.25"/>
    <row r="33891" ht="13.8" x14ac:dyDescent="0.25"/>
    <row r="33892" ht="13.8" x14ac:dyDescent="0.25"/>
    <row r="33893" ht="13.8" x14ac:dyDescent="0.25"/>
    <row r="33894" ht="13.8" x14ac:dyDescent="0.25"/>
    <row r="33895" ht="13.8" x14ac:dyDescent="0.25"/>
    <row r="33896" ht="13.8" x14ac:dyDescent="0.25"/>
    <row r="33897" ht="13.8" x14ac:dyDescent="0.25"/>
    <row r="33898" ht="13.8" x14ac:dyDescent="0.25"/>
    <row r="33899" ht="13.8" x14ac:dyDescent="0.25"/>
    <row r="33900" ht="13.8" x14ac:dyDescent="0.25"/>
    <row r="33901" ht="13.8" x14ac:dyDescent="0.25"/>
    <row r="33902" ht="13.8" x14ac:dyDescent="0.25"/>
    <row r="33903" ht="13.8" x14ac:dyDescent="0.25"/>
    <row r="33904" ht="13.8" x14ac:dyDescent="0.25"/>
    <row r="33905" ht="13.8" x14ac:dyDescent="0.25"/>
    <row r="33906" ht="13.8" x14ac:dyDescent="0.25"/>
    <row r="33907" ht="13.8" x14ac:dyDescent="0.25"/>
    <row r="33908" ht="13.8" x14ac:dyDescent="0.25"/>
    <row r="33909" ht="13.8" x14ac:dyDescent="0.25"/>
    <row r="33910" ht="13.8" x14ac:dyDescent="0.25"/>
    <row r="33911" ht="13.8" x14ac:dyDescent="0.25"/>
    <row r="33912" ht="13.8" x14ac:dyDescent="0.25"/>
    <row r="33913" ht="13.8" x14ac:dyDescent="0.25"/>
    <row r="33914" ht="13.8" x14ac:dyDescent="0.25"/>
    <row r="33915" ht="13.8" x14ac:dyDescent="0.25"/>
    <row r="33916" ht="13.8" x14ac:dyDescent="0.25"/>
    <row r="33917" ht="13.8" x14ac:dyDescent="0.25"/>
    <row r="33918" ht="13.8" x14ac:dyDescent="0.25"/>
    <row r="33919" ht="13.8" x14ac:dyDescent="0.25"/>
    <row r="33920" ht="13.8" x14ac:dyDescent="0.25"/>
    <row r="33921" ht="13.8" x14ac:dyDescent="0.25"/>
    <row r="33922" ht="13.8" x14ac:dyDescent="0.25"/>
    <row r="33923" ht="13.8" x14ac:dyDescent="0.25"/>
    <row r="33924" ht="13.8" x14ac:dyDescent="0.25"/>
    <row r="33925" ht="13.8" x14ac:dyDescent="0.25"/>
    <row r="33926" ht="13.8" x14ac:dyDescent="0.25"/>
    <row r="33927" ht="13.8" x14ac:dyDescent="0.25"/>
    <row r="33928" ht="13.8" x14ac:dyDescent="0.25"/>
    <row r="33929" ht="13.8" x14ac:dyDescent="0.25"/>
    <row r="33930" ht="13.8" x14ac:dyDescent="0.25"/>
    <row r="33931" ht="13.8" x14ac:dyDescent="0.25"/>
    <row r="33932" ht="13.8" x14ac:dyDescent="0.25"/>
    <row r="33933" ht="13.8" x14ac:dyDescent="0.25"/>
    <row r="33934" ht="13.8" x14ac:dyDescent="0.25"/>
    <row r="33935" ht="13.8" x14ac:dyDescent="0.25"/>
    <row r="33936" ht="13.8" x14ac:dyDescent="0.25"/>
    <row r="33937" ht="13.8" x14ac:dyDescent="0.25"/>
    <row r="33938" ht="13.8" x14ac:dyDescent="0.25"/>
    <row r="33939" ht="13.8" x14ac:dyDescent="0.25"/>
    <row r="33940" ht="13.8" x14ac:dyDescent="0.25"/>
    <row r="33941" ht="13.8" x14ac:dyDescent="0.25"/>
    <row r="33942" ht="13.8" x14ac:dyDescent="0.25"/>
    <row r="33943" ht="13.8" x14ac:dyDescent="0.25"/>
    <row r="33944" ht="13.8" x14ac:dyDescent="0.25"/>
    <row r="33945" ht="13.8" x14ac:dyDescent="0.25"/>
    <row r="33946" ht="13.8" x14ac:dyDescent="0.25"/>
    <row r="33947" ht="13.8" x14ac:dyDescent="0.25"/>
    <row r="33948" ht="13.8" x14ac:dyDescent="0.25"/>
    <row r="33949" ht="13.8" x14ac:dyDescent="0.25"/>
    <row r="33950" ht="13.8" x14ac:dyDescent="0.25"/>
    <row r="33951" ht="13.8" x14ac:dyDescent="0.25"/>
    <row r="33952" ht="13.8" x14ac:dyDescent="0.25"/>
    <row r="33953" ht="13.8" x14ac:dyDescent="0.25"/>
    <row r="33954" ht="13.8" x14ac:dyDescent="0.25"/>
    <row r="33955" ht="13.8" x14ac:dyDescent="0.25"/>
    <row r="33956" ht="13.8" x14ac:dyDescent="0.25"/>
    <row r="33957" ht="13.8" x14ac:dyDescent="0.25"/>
    <row r="33958" ht="13.8" x14ac:dyDescent="0.25"/>
    <row r="33959" ht="13.8" x14ac:dyDescent="0.25"/>
    <row r="33960" ht="13.8" x14ac:dyDescent="0.25"/>
    <row r="33961" ht="13.8" x14ac:dyDescent="0.25"/>
    <row r="33962" ht="13.8" x14ac:dyDescent="0.25"/>
    <row r="33963" ht="13.8" x14ac:dyDescent="0.25"/>
    <row r="33964" ht="13.8" x14ac:dyDescent="0.25"/>
    <row r="33965" ht="13.8" x14ac:dyDescent="0.25"/>
    <row r="33966" ht="13.8" x14ac:dyDescent="0.25"/>
    <row r="33967" ht="13.8" x14ac:dyDescent="0.25"/>
    <row r="33968" ht="13.8" x14ac:dyDescent="0.25"/>
    <row r="33969" ht="13.8" x14ac:dyDescent="0.25"/>
    <row r="33970" ht="13.8" x14ac:dyDescent="0.25"/>
    <row r="33971" ht="13.8" x14ac:dyDescent="0.25"/>
    <row r="33972" ht="13.8" x14ac:dyDescent="0.25"/>
    <row r="33973" ht="13.8" x14ac:dyDescent="0.25"/>
    <row r="33974" ht="13.8" x14ac:dyDescent="0.25"/>
    <row r="33975" ht="13.8" x14ac:dyDescent="0.25"/>
    <row r="33976" ht="13.8" x14ac:dyDescent="0.25"/>
    <row r="33977" ht="13.8" x14ac:dyDescent="0.25"/>
    <row r="33978" ht="13.8" x14ac:dyDescent="0.25"/>
    <row r="33979" ht="13.8" x14ac:dyDescent="0.25"/>
    <row r="33980" ht="13.8" x14ac:dyDescent="0.25"/>
    <row r="33981" ht="13.8" x14ac:dyDescent="0.25"/>
    <row r="33982" ht="13.8" x14ac:dyDescent="0.25"/>
    <row r="33983" ht="13.8" x14ac:dyDescent="0.25"/>
    <row r="33984" ht="13.8" x14ac:dyDescent="0.25"/>
    <row r="33985" ht="13.8" x14ac:dyDescent="0.25"/>
    <row r="33986" ht="13.8" x14ac:dyDescent="0.25"/>
    <row r="33987" ht="13.8" x14ac:dyDescent="0.25"/>
    <row r="33988" ht="13.8" x14ac:dyDescent="0.25"/>
    <row r="33989" ht="13.8" x14ac:dyDescent="0.25"/>
    <row r="33990" ht="13.8" x14ac:dyDescent="0.25"/>
    <row r="33991" ht="13.8" x14ac:dyDescent="0.25"/>
    <row r="33992" ht="13.8" x14ac:dyDescent="0.25"/>
    <row r="33993" ht="13.8" x14ac:dyDescent="0.25"/>
    <row r="33994" ht="13.8" x14ac:dyDescent="0.25"/>
    <row r="33995" ht="13.8" x14ac:dyDescent="0.25"/>
    <row r="33996" ht="13.8" x14ac:dyDescent="0.25"/>
    <row r="33997" ht="13.8" x14ac:dyDescent="0.25"/>
    <row r="33998" ht="13.8" x14ac:dyDescent="0.25"/>
    <row r="33999" ht="13.8" x14ac:dyDescent="0.25"/>
    <row r="34000" ht="13.8" x14ac:dyDescent="0.25"/>
    <row r="34001" ht="13.8" x14ac:dyDescent="0.25"/>
    <row r="34002" ht="13.8" x14ac:dyDescent="0.25"/>
    <row r="34003" ht="13.8" x14ac:dyDescent="0.25"/>
    <row r="34004" ht="13.8" x14ac:dyDescent="0.25"/>
    <row r="34005" ht="13.8" x14ac:dyDescent="0.25"/>
    <row r="34006" ht="13.8" x14ac:dyDescent="0.25"/>
    <row r="34007" ht="13.8" x14ac:dyDescent="0.25"/>
    <row r="34008" ht="13.8" x14ac:dyDescent="0.25"/>
    <row r="34009" ht="13.8" x14ac:dyDescent="0.25"/>
    <row r="34010" ht="13.8" x14ac:dyDescent="0.25"/>
    <row r="34011" ht="13.8" x14ac:dyDescent="0.25"/>
    <row r="34012" ht="13.8" x14ac:dyDescent="0.25"/>
    <row r="34013" ht="13.8" x14ac:dyDescent="0.25"/>
    <row r="34014" ht="13.8" x14ac:dyDescent="0.25"/>
    <row r="34015" ht="13.8" x14ac:dyDescent="0.25"/>
    <row r="34016" ht="13.8" x14ac:dyDescent="0.25"/>
    <row r="34017" ht="13.8" x14ac:dyDescent="0.25"/>
    <row r="34018" ht="13.8" x14ac:dyDescent="0.25"/>
    <row r="34019" ht="13.8" x14ac:dyDescent="0.25"/>
    <row r="34020" ht="13.8" x14ac:dyDescent="0.25"/>
    <row r="34021" ht="13.8" x14ac:dyDescent="0.25"/>
    <row r="34022" ht="13.8" x14ac:dyDescent="0.25"/>
    <row r="34023" ht="13.8" x14ac:dyDescent="0.25"/>
    <row r="34024" ht="13.8" x14ac:dyDescent="0.25"/>
    <row r="34025" ht="13.8" x14ac:dyDescent="0.25"/>
    <row r="34026" ht="13.8" x14ac:dyDescent="0.25"/>
    <row r="34027" ht="13.8" x14ac:dyDescent="0.25"/>
    <row r="34028" ht="13.8" x14ac:dyDescent="0.25"/>
    <row r="34029" ht="13.8" x14ac:dyDescent="0.25"/>
    <row r="34030" ht="13.8" x14ac:dyDescent="0.25"/>
    <row r="34031" ht="13.8" x14ac:dyDescent="0.25"/>
    <row r="34032" ht="13.8" x14ac:dyDescent="0.25"/>
    <row r="34033" ht="13.8" x14ac:dyDescent="0.25"/>
    <row r="34034" ht="13.8" x14ac:dyDescent="0.25"/>
    <row r="34035" ht="13.8" x14ac:dyDescent="0.25"/>
    <row r="34036" ht="13.8" x14ac:dyDescent="0.25"/>
    <row r="34037" ht="13.8" x14ac:dyDescent="0.25"/>
    <row r="34038" ht="13.8" x14ac:dyDescent="0.25"/>
    <row r="34039" ht="13.8" x14ac:dyDescent="0.25"/>
    <row r="34040" ht="13.8" x14ac:dyDescent="0.25"/>
    <row r="34041" ht="13.8" x14ac:dyDescent="0.25"/>
    <row r="34042" ht="13.8" x14ac:dyDescent="0.25"/>
    <row r="34043" ht="13.8" x14ac:dyDescent="0.25"/>
    <row r="34044" ht="13.8" x14ac:dyDescent="0.25"/>
    <row r="34045" ht="13.8" x14ac:dyDescent="0.25"/>
    <row r="34046" ht="13.8" x14ac:dyDescent="0.25"/>
    <row r="34047" ht="13.8" x14ac:dyDescent="0.25"/>
    <row r="34048" ht="13.8" x14ac:dyDescent="0.25"/>
    <row r="34049" ht="13.8" x14ac:dyDescent="0.25"/>
    <row r="34050" ht="13.8" x14ac:dyDescent="0.25"/>
    <row r="34051" ht="13.8" x14ac:dyDescent="0.25"/>
    <row r="34052" ht="13.8" x14ac:dyDescent="0.25"/>
    <row r="34053" ht="13.8" x14ac:dyDescent="0.25"/>
    <row r="34054" ht="13.8" x14ac:dyDescent="0.25"/>
    <row r="34055" ht="13.8" x14ac:dyDescent="0.25"/>
    <row r="34056" ht="13.8" x14ac:dyDescent="0.25"/>
    <row r="34057" ht="13.8" x14ac:dyDescent="0.25"/>
    <row r="34058" ht="13.8" x14ac:dyDescent="0.25"/>
    <row r="34059" ht="13.8" x14ac:dyDescent="0.25"/>
    <row r="34060" ht="13.8" x14ac:dyDescent="0.25"/>
    <row r="34061" ht="13.8" x14ac:dyDescent="0.25"/>
    <row r="34062" ht="13.8" x14ac:dyDescent="0.25"/>
    <row r="34063" ht="13.8" x14ac:dyDescent="0.25"/>
    <row r="34064" ht="13.8" x14ac:dyDescent="0.25"/>
    <row r="34065" ht="13.8" x14ac:dyDescent="0.25"/>
    <row r="34066" ht="13.8" x14ac:dyDescent="0.25"/>
    <row r="34067" ht="13.8" x14ac:dyDescent="0.25"/>
    <row r="34068" ht="13.8" x14ac:dyDescent="0.25"/>
    <row r="34069" ht="13.8" x14ac:dyDescent="0.25"/>
    <row r="34070" ht="13.8" x14ac:dyDescent="0.25"/>
    <row r="34071" ht="13.8" x14ac:dyDescent="0.25"/>
    <row r="34072" ht="13.8" x14ac:dyDescent="0.25"/>
    <row r="34073" ht="13.8" x14ac:dyDescent="0.25"/>
    <row r="34074" ht="13.8" x14ac:dyDescent="0.25"/>
    <row r="34075" ht="13.8" x14ac:dyDescent="0.25"/>
    <row r="34076" ht="13.8" x14ac:dyDescent="0.25"/>
    <row r="34077" ht="13.8" x14ac:dyDescent="0.25"/>
    <row r="34078" ht="13.8" x14ac:dyDescent="0.25"/>
    <row r="34079" ht="13.8" x14ac:dyDescent="0.25"/>
    <row r="34080" ht="13.8" x14ac:dyDescent="0.25"/>
    <row r="34081" ht="13.8" x14ac:dyDescent="0.25"/>
    <row r="34082" ht="13.8" x14ac:dyDescent="0.25"/>
    <row r="34083" ht="13.8" x14ac:dyDescent="0.25"/>
    <row r="34084" ht="13.8" x14ac:dyDescent="0.25"/>
    <row r="34085" ht="13.8" x14ac:dyDescent="0.25"/>
    <row r="34086" ht="13.8" x14ac:dyDescent="0.25"/>
    <row r="34087" ht="13.8" x14ac:dyDescent="0.25"/>
    <row r="34088" ht="13.8" x14ac:dyDescent="0.25"/>
    <row r="34089" ht="13.8" x14ac:dyDescent="0.25"/>
    <row r="34090" ht="13.8" x14ac:dyDescent="0.25"/>
    <row r="34091" ht="13.8" x14ac:dyDescent="0.25"/>
    <row r="34092" ht="13.8" x14ac:dyDescent="0.25"/>
    <row r="34093" ht="13.8" x14ac:dyDescent="0.25"/>
    <row r="34094" ht="13.8" x14ac:dyDescent="0.25"/>
    <row r="34095" ht="13.8" x14ac:dyDescent="0.25"/>
    <row r="34096" ht="13.8" x14ac:dyDescent="0.25"/>
    <row r="34097" ht="13.8" x14ac:dyDescent="0.25"/>
    <row r="34098" ht="13.8" x14ac:dyDescent="0.25"/>
    <row r="34099" ht="13.8" x14ac:dyDescent="0.25"/>
    <row r="34100" ht="13.8" x14ac:dyDescent="0.25"/>
    <row r="34101" ht="13.8" x14ac:dyDescent="0.25"/>
    <row r="34102" ht="13.8" x14ac:dyDescent="0.25"/>
    <row r="34103" ht="13.8" x14ac:dyDescent="0.25"/>
    <row r="34104" ht="13.8" x14ac:dyDescent="0.25"/>
    <row r="34105" ht="13.8" x14ac:dyDescent="0.25"/>
    <row r="34106" ht="13.8" x14ac:dyDescent="0.25"/>
    <row r="34107" ht="13.8" x14ac:dyDescent="0.25"/>
    <row r="34108" ht="13.8" x14ac:dyDescent="0.25"/>
    <row r="34109" ht="13.8" x14ac:dyDescent="0.25"/>
    <row r="34110" ht="13.8" x14ac:dyDescent="0.25"/>
    <row r="34111" ht="13.8" x14ac:dyDescent="0.25"/>
    <row r="34112" ht="13.8" x14ac:dyDescent="0.25"/>
    <row r="34113" ht="13.8" x14ac:dyDescent="0.25"/>
    <row r="34114" ht="13.8" x14ac:dyDescent="0.25"/>
    <row r="34115" ht="13.8" x14ac:dyDescent="0.25"/>
    <row r="34116" ht="13.8" x14ac:dyDescent="0.25"/>
    <row r="34117" ht="13.8" x14ac:dyDescent="0.25"/>
    <row r="34118" ht="13.8" x14ac:dyDescent="0.25"/>
    <row r="34119" ht="13.8" x14ac:dyDescent="0.25"/>
    <row r="34120" ht="13.8" x14ac:dyDescent="0.25"/>
    <row r="34121" ht="13.8" x14ac:dyDescent="0.25"/>
    <row r="34122" ht="13.8" x14ac:dyDescent="0.25"/>
    <row r="34123" ht="13.8" x14ac:dyDescent="0.25"/>
    <row r="34124" ht="13.8" x14ac:dyDescent="0.25"/>
    <row r="34125" ht="13.8" x14ac:dyDescent="0.25"/>
    <row r="34126" ht="13.8" x14ac:dyDescent="0.25"/>
    <row r="34127" ht="13.8" x14ac:dyDescent="0.25"/>
    <row r="34128" ht="13.8" x14ac:dyDescent="0.25"/>
    <row r="34129" ht="13.8" x14ac:dyDescent="0.25"/>
    <row r="34130" ht="13.8" x14ac:dyDescent="0.25"/>
    <row r="34131" ht="13.8" x14ac:dyDescent="0.25"/>
    <row r="34132" ht="13.8" x14ac:dyDescent="0.25"/>
    <row r="34133" ht="13.8" x14ac:dyDescent="0.25"/>
    <row r="34134" ht="13.8" x14ac:dyDescent="0.25"/>
    <row r="34135" ht="13.8" x14ac:dyDescent="0.25"/>
    <row r="34136" ht="13.8" x14ac:dyDescent="0.25"/>
    <row r="34137" ht="13.8" x14ac:dyDescent="0.25"/>
    <row r="34138" ht="13.8" x14ac:dyDescent="0.25"/>
    <row r="34139" ht="13.8" x14ac:dyDescent="0.25"/>
    <row r="34140" ht="13.8" x14ac:dyDescent="0.25"/>
    <row r="34141" ht="13.8" x14ac:dyDescent="0.25"/>
    <row r="34142" ht="13.8" x14ac:dyDescent="0.25"/>
    <row r="34143" ht="13.8" x14ac:dyDescent="0.25"/>
    <row r="34144" ht="13.8" x14ac:dyDescent="0.25"/>
    <row r="34145" ht="13.8" x14ac:dyDescent="0.25"/>
    <row r="34146" ht="13.8" x14ac:dyDescent="0.25"/>
    <row r="34147" ht="13.8" x14ac:dyDescent="0.25"/>
    <row r="34148" ht="13.8" x14ac:dyDescent="0.25"/>
    <row r="34149" ht="13.8" x14ac:dyDescent="0.25"/>
    <row r="34150" ht="13.8" x14ac:dyDescent="0.25"/>
    <row r="34151" ht="13.8" x14ac:dyDescent="0.25"/>
    <row r="34152" ht="13.8" x14ac:dyDescent="0.25"/>
    <row r="34153" ht="13.8" x14ac:dyDescent="0.25"/>
    <row r="34154" ht="13.8" x14ac:dyDescent="0.25"/>
    <row r="34155" ht="13.8" x14ac:dyDescent="0.25"/>
    <row r="34156" ht="13.8" x14ac:dyDescent="0.25"/>
    <row r="34157" ht="13.8" x14ac:dyDescent="0.25"/>
    <row r="34158" ht="13.8" x14ac:dyDescent="0.25"/>
    <row r="34159" ht="13.8" x14ac:dyDescent="0.25"/>
    <row r="34160" ht="13.8" x14ac:dyDescent="0.25"/>
    <row r="34161" ht="13.8" x14ac:dyDescent="0.25"/>
    <row r="34162" ht="13.8" x14ac:dyDescent="0.25"/>
    <row r="34163" ht="13.8" x14ac:dyDescent="0.25"/>
    <row r="34164" ht="13.8" x14ac:dyDescent="0.25"/>
    <row r="34165" ht="13.8" x14ac:dyDescent="0.25"/>
    <row r="34166" ht="13.8" x14ac:dyDescent="0.25"/>
    <row r="34167" ht="13.8" x14ac:dyDescent="0.25"/>
    <row r="34168" ht="13.8" x14ac:dyDescent="0.25"/>
    <row r="34169" ht="13.8" x14ac:dyDescent="0.25"/>
    <row r="34170" ht="13.8" x14ac:dyDescent="0.25"/>
    <row r="34171" ht="13.8" x14ac:dyDescent="0.25"/>
    <row r="34172" ht="13.8" x14ac:dyDescent="0.25"/>
    <row r="34173" ht="13.8" x14ac:dyDescent="0.25"/>
    <row r="34174" ht="13.8" x14ac:dyDescent="0.25"/>
    <row r="34175" ht="13.8" x14ac:dyDescent="0.25"/>
    <row r="34176" ht="13.8" x14ac:dyDescent="0.25"/>
    <row r="34177" ht="13.8" x14ac:dyDescent="0.25"/>
    <row r="34178" ht="13.8" x14ac:dyDescent="0.25"/>
    <row r="34179" ht="13.8" x14ac:dyDescent="0.25"/>
    <row r="34180" ht="13.8" x14ac:dyDescent="0.25"/>
    <row r="34181" ht="13.8" x14ac:dyDescent="0.25"/>
    <row r="34182" ht="13.8" x14ac:dyDescent="0.25"/>
    <row r="34183" ht="13.8" x14ac:dyDescent="0.25"/>
    <row r="34184" ht="13.8" x14ac:dyDescent="0.25"/>
    <row r="34185" ht="13.8" x14ac:dyDescent="0.25"/>
    <row r="34186" ht="13.8" x14ac:dyDescent="0.25"/>
    <row r="34187" ht="13.8" x14ac:dyDescent="0.25"/>
    <row r="34188" ht="13.8" x14ac:dyDescent="0.25"/>
    <row r="34189" ht="13.8" x14ac:dyDescent="0.25"/>
    <row r="34190" ht="13.8" x14ac:dyDescent="0.25"/>
    <row r="34191" ht="13.8" x14ac:dyDescent="0.25"/>
    <row r="34192" ht="13.8" x14ac:dyDescent="0.25"/>
    <row r="34193" ht="13.8" x14ac:dyDescent="0.25"/>
    <row r="34194" ht="13.8" x14ac:dyDescent="0.25"/>
    <row r="34195" ht="13.8" x14ac:dyDescent="0.25"/>
    <row r="34196" ht="13.8" x14ac:dyDescent="0.25"/>
    <row r="34197" ht="13.8" x14ac:dyDescent="0.25"/>
    <row r="34198" ht="13.8" x14ac:dyDescent="0.25"/>
    <row r="34199" ht="13.8" x14ac:dyDescent="0.25"/>
    <row r="34200" ht="13.8" x14ac:dyDescent="0.25"/>
    <row r="34201" ht="13.8" x14ac:dyDescent="0.25"/>
    <row r="34202" ht="13.8" x14ac:dyDescent="0.25"/>
    <row r="34203" ht="13.8" x14ac:dyDescent="0.25"/>
    <row r="34204" ht="13.8" x14ac:dyDescent="0.25"/>
    <row r="34205" ht="13.8" x14ac:dyDescent="0.25"/>
    <row r="34206" ht="13.8" x14ac:dyDescent="0.25"/>
    <row r="34207" ht="13.8" x14ac:dyDescent="0.25"/>
    <row r="34208" ht="13.8" x14ac:dyDescent="0.25"/>
    <row r="34209" ht="13.8" x14ac:dyDescent="0.25"/>
    <row r="34210" ht="13.8" x14ac:dyDescent="0.25"/>
    <row r="34211" ht="13.8" x14ac:dyDescent="0.25"/>
    <row r="34212" ht="13.8" x14ac:dyDescent="0.25"/>
    <row r="34213" ht="13.8" x14ac:dyDescent="0.25"/>
    <row r="34214" ht="13.8" x14ac:dyDescent="0.25"/>
    <row r="34215" ht="13.8" x14ac:dyDescent="0.25"/>
    <row r="34216" ht="13.8" x14ac:dyDescent="0.25"/>
    <row r="34217" ht="13.8" x14ac:dyDescent="0.25"/>
    <row r="34218" ht="13.8" x14ac:dyDescent="0.25"/>
    <row r="34219" ht="13.8" x14ac:dyDescent="0.25"/>
    <row r="34220" ht="13.8" x14ac:dyDescent="0.25"/>
    <row r="34221" ht="13.8" x14ac:dyDescent="0.25"/>
    <row r="34222" ht="13.8" x14ac:dyDescent="0.25"/>
    <row r="34223" ht="13.8" x14ac:dyDescent="0.25"/>
    <row r="34224" ht="13.8" x14ac:dyDescent="0.25"/>
    <row r="34225" ht="13.8" x14ac:dyDescent="0.25"/>
    <row r="34226" ht="13.8" x14ac:dyDescent="0.25"/>
    <row r="34227" ht="13.8" x14ac:dyDescent="0.25"/>
    <row r="34228" ht="13.8" x14ac:dyDescent="0.25"/>
    <row r="34229" ht="13.8" x14ac:dyDescent="0.25"/>
    <row r="34230" ht="13.8" x14ac:dyDescent="0.25"/>
    <row r="34231" ht="13.8" x14ac:dyDescent="0.25"/>
    <row r="34232" ht="13.8" x14ac:dyDescent="0.25"/>
    <row r="34233" ht="13.8" x14ac:dyDescent="0.25"/>
    <row r="34234" ht="13.8" x14ac:dyDescent="0.25"/>
    <row r="34235" ht="13.8" x14ac:dyDescent="0.25"/>
    <row r="34236" ht="13.8" x14ac:dyDescent="0.25"/>
    <row r="34237" ht="13.8" x14ac:dyDescent="0.25"/>
    <row r="34238" ht="13.8" x14ac:dyDescent="0.25"/>
    <row r="34239" ht="13.8" x14ac:dyDescent="0.25"/>
    <row r="34240" ht="13.8" x14ac:dyDescent="0.25"/>
    <row r="34241" ht="13.8" x14ac:dyDescent="0.25"/>
    <row r="34242" ht="13.8" x14ac:dyDescent="0.25"/>
    <row r="34243" ht="13.8" x14ac:dyDescent="0.25"/>
    <row r="34244" ht="13.8" x14ac:dyDescent="0.25"/>
    <row r="34245" ht="13.8" x14ac:dyDescent="0.25"/>
    <row r="34246" ht="13.8" x14ac:dyDescent="0.25"/>
    <row r="34247" ht="13.8" x14ac:dyDescent="0.25"/>
    <row r="34248" ht="13.8" x14ac:dyDescent="0.25"/>
    <row r="34249" ht="13.8" x14ac:dyDescent="0.25"/>
    <row r="34250" ht="13.8" x14ac:dyDescent="0.25"/>
    <row r="34251" ht="13.8" x14ac:dyDescent="0.25"/>
    <row r="34252" ht="13.8" x14ac:dyDescent="0.25"/>
    <row r="34253" ht="13.8" x14ac:dyDescent="0.25"/>
    <row r="34254" ht="13.8" x14ac:dyDescent="0.25"/>
    <row r="34255" ht="13.8" x14ac:dyDescent="0.25"/>
    <row r="34256" ht="13.8" x14ac:dyDescent="0.25"/>
    <row r="34257" ht="13.8" x14ac:dyDescent="0.25"/>
    <row r="34258" ht="13.8" x14ac:dyDescent="0.25"/>
    <row r="34259" ht="13.8" x14ac:dyDescent="0.25"/>
    <row r="34260" ht="13.8" x14ac:dyDescent="0.25"/>
    <row r="34261" ht="13.8" x14ac:dyDescent="0.25"/>
    <row r="34262" ht="13.8" x14ac:dyDescent="0.25"/>
    <row r="34263" ht="13.8" x14ac:dyDescent="0.25"/>
    <row r="34264" ht="13.8" x14ac:dyDescent="0.25"/>
    <row r="34265" ht="13.8" x14ac:dyDescent="0.25"/>
    <row r="34266" ht="13.8" x14ac:dyDescent="0.25"/>
    <row r="34267" ht="13.8" x14ac:dyDescent="0.25"/>
    <row r="34268" ht="13.8" x14ac:dyDescent="0.25"/>
    <row r="34269" ht="13.8" x14ac:dyDescent="0.25"/>
    <row r="34270" ht="13.8" x14ac:dyDescent="0.25"/>
    <row r="34271" ht="13.8" x14ac:dyDescent="0.25"/>
    <row r="34272" ht="13.8" x14ac:dyDescent="0.25"/>
    <row r="34273" ht="13.8" x14ac:dyDescent="0.25"/>
    <row r="34274" ht="13.8" x14ac:dyDescent="0.25"/>
    <row r="34275" ht="13.8" x14ac:dyDescent="0.25"/>
    <row r="34276" ht="13.8" x14ac:dyDescent="0.25"/>
    <row r="34277" ht="13.8" x14ac:dyDescent="0.25"/>
    <row r="34278" ht="13.8" x14ac:dyDescent="0.25"/>
    <row r="34279" ht="13.8" x14ac:dyDescent="0.25"/>
    <row r="34280" ht="13.8" x14ac:dyDescent="0.25"/>
    <row r="34281" ht="13.8" x14ac:dyDescent="0.25"/>
    <row r="34282" ht="13.8" x14ac:dyDescent="0.25"/>
    <row r="34283" ht="13.8" x14ac:dyDescent="0.25"/>
    <row r="34284" ht="13.8" x14ac:dyDescent="0.25"/>
    <row r="34285" ht="13.8" x14ac:dyDescent="0.25"/>
    <row r="34286" ht="13.8" x14ac:dyDescent="0.25"/>
    <row r="34287" ht="13.8" x14ac:dyDescent="0.25"/>
    <row r="34288" ht="13.8" x14ac:dyDescent="0.25"/>
    <row r="34289" ht="13.8" x14ac:dyDescent="0.25"/>
    <row r="34290" ht="13.8" x14ac:dyDescent="0.25"/>
    <row r="34291" ht="13.8" x14ac:dyDescent="0.25"/>
    <row r="34292" ht="13.8" x14ac:dyDescent="0.25"/>
    <row r="34293" ht="13.8" x14ac:dyDescent="0.25"/>
    <row r="34294" ht="13.8" x14ac:dyDescent="0.25"/>
    <row r="34295" ht="13.8" x14ac:dyDescent="0.25"/>
    <row r="34296" ht="13.8" x14ac:dyDescent="0.25"/>
    <row r="34297" ht="13.8" x14ac:dyDescent="0.25"/>
    <row r="34298" ht="13.8" x14ac:dyDescent="0.25"/>
    <row r="34299" ht="13.8" x14ac:dyDescent="0.25"/>
    <row r="34300" ht="13.8" x14ac:dyDescent="0.25"/>
    <row r="34301" ht="13.8" x14ac:dyDescent="0.25"/>
    <row r="34302" ht="13.8" x14ac:dyDescent="0.25"/>
    <row r="34303" ht="13.8" x14ac:dyDescent="0.25"/>
    <row r="34304" ht="13.8" x14ac:dyDescent="0.25"/>
    <row r="34305" ht="13.8" x14ac:dyDescent="0.25"/>
    <row r="34306" ht="13.8" x14ac:dyDescent="0.25"/>
    <row r="34307" ht="13.8" x14ac:dyDescent="0.25"/>
    <row r="34308" ht="13.8" x14ac:dyDescent="0.25"/>
    <row r="34309" ht="13.8" x14ac:dyDescent="0.25"/>
    <row r="34310" ht="13.8" x14ac:dyDescent="0.25"/>
    <row r="34311" ht="13.8" x14ac:dyDescent="0.25"/>
    <row r="34312" ht="13.8" x14ac:dyDescent="0.25"/>
    <row r="34313" ht="13.8" x14ac:dyDescent="0.25"/>
    <row r="34314" ht="13.8" x14ac:dyDescent="0.25"/>
    <row r="34315" ht="13.8" x14ac:dyDescent="0.25"/>
    <row r="34316" ht="13.8" x14ac:dyDescent="0.25"/>
    <row r="34317" ht="13.8" x14ac:dyDescent="0.25"/>
    <row r="34318" ht="13.8" x14ac:dyDescent="0.25"/>
    <row r="34319" ht="13.8" x14ac:dyDescent="0.25"/>
    <row r="34320" ht="13.8" x14ac:dyDescent="0.25"/>
    <row r="34321" ht="13.8" x14ac:dyDescent="0.25"/>
    <row r="34322" ht="13.8" x14ac:dyDescent="0.25"/>
    <row r="34323" ht="13.8" x14ac:dyDescent="0.25"/>
    <row r="34324" ht="13.8" x14ac:dyDescent="0.25"/>
    <row r="34325" ht="13.8" x14ac:dyDescent="0.25"/>
    <row r="34326" ht="13.8" x14ac:dyDescent="0.25"/>
    <row r="34327" ht="13.8" x14ac:dyDescent="0.25"/>
    <row r="34328" ht="13.8" x14ac:dyDescent="0.25"/>
    <row r="34329" ht="13.8" x14ac:dyDescent="0.25"/>
    <row r="34330" ht="13.8" x14ac:dyDescent="0.25"/>
    <row r="34331" ht="13.8" x14ac:dyDescent="0.25"/>
    <row r="34332" ht="13.8" x14ac:dyDescent="0.25"/>
    <row r="34333" ht="13.8" x14ac:dyDescent="0.25"/>
    <row r="34334" ht="13.8" x14ac:dyDescent="0.25"/>
    <row r="34335" ht="13.8" x14ac:dyDescent="0.25"/>
    <row r="34336" ht="13.8" x14ac:dyDescent="0.25"/>
    <row r="34337" ht="13.8" x14ac:dyDescent="0.25"/>
    <row r="34338" ht="13.8" x14ac:dyDescent="0.25"/>
    <row r="34339" ht="13.8" x14ac:dyDescent="0.25"/>
    <row r="34340" ht="13.8" x14ac:dyDescent="0.25"/>
    <row r="34341" ht="13.8" x14ac:dyDescent="0.25"/>
    <row r="34342" ht="13.8" x14ac:dyDescent="0.25"/>
    <row r="34343" ht="13.8" x14ac:dyDescent="0.25"/>
    <row r="34344" ht="13.8" x14ac:dyDescent="0.25"/>
    <row r="34345" ht="13.8" x14ac:dyDescent="0.25"/>
    <row r="34346" ht="13.8" x14ac:dyDescent="0.25"/>
    <row r="34347" ht="13.8" x14ac:dyDescent="0.25"/>
    <row r="34348" ht="13.8" x14ac:dyDescent="0.25"/>
    <row r="34349" ht="13.8" x14ac:dyDescent="0.25"/>
    <row r="34350" ht="13.8" x14ac:dyDescent="0.25"/>
    <row r="34351" ht="13.8" x14ac:dyDescent="0.25"/>
    <row r="34352" ht="13.8" x14ac:dyDescent="0.25"/>
    <row r="34353" ht="13.8" x14ac:dyDescent="0.25"/>
    <row r="34354" ht="13.8" x14ac:dyDescent="0.25"/>
    <row r="34355" ht="13.8" x14ac:dyDescent="0.25"/>
    <row r="34356" ht="13.8" x14ac:dyDescent="0.25"/>
    <row r="34357" ht="13.8" x14ac:dyDescent="0.25"/>
    <row r="34358" ht="13.8" x14ac:dyDescent="0.25"/>
    <row r="34359" ht="13.8" x14ac:dyDescent="0.25"/>
    <row r="34360" ht="13.8" x14ac:dyDescent="0.25"/>
    <row r="34361" ht="13.8" x14ac:dyDescent="0.25"/>
    <row r="34362" ht="13.8" x14ac:dyDescent="0.25"/>
    <row r="34363" ht="13.8" x14ac:dyDescent="0.25"/>
    <row r="34364" ht="13.8" x14ac:dyDescent="0.25"/>
    <row r="34365" ht="13.8" x14ac:dyDescent="0.25"/>
    <row r="34366" ht="13.8" x14ac:dyDescent="0.25"/>
    <row r="34367" ht="13.8" x14ac:dyDescent="0.25"/>
    <row r="34368" ht="13.8" x14ac:dyDescent="0.25"/>
    <row r="34369" ht="13.8" x14ac:dyDescent="0.25"/>
    <row r="34370" ht="13.8" x14ac:dyDescent="0.25"/>
    <row r="34371" ht="13.8" x14ac:dyDescent="0.25"/>
    <row r="34372" ht="13.8" x14ac:dyDescent="0.25"/>
    <row r="34373" ht="13.8" x14ac:dyDescent="0.25"/>
    <row r="34374" ht="13.8" x14ac:dyDescent="0.25"/>
    <row r="34375" ht="13.8" x14ac:dyDescent="0.25"/>
    <row r="34376" ht="13.8" x14ac:dyDescent="0.25"/>
    <row r="34377" ht="13.8" x14ac:dyDescent="0.25"/>
    <row r="34378" ht="13.8" x14ac:dyDescent="0.25"/>
    <row r="34379" ht="13.8" x14ac:dyDescent="0.25"/>
    <row r="34380" ht="13.8" x14ac:dyDescent="0.25"/>
    <row r="34381" ht="13.8" x14ac:dyDescent="0.25"/>
    <row r="34382" ht="13.8" x14ac:dyDescent="0.25"/>
    <row r="34383" ht="13.8" x14ac:dyDescent="0.25"/>
    <row r="34384" ht="13.8" x14ac:dyDescent="0.25"/>
    <row r="34385" ht="13.8" x14ac:dyDescent="0.25"/>
    <row r="34386" ht="13.8" x14ac:dyDescent="0.25"/>
    <row r="34387" ht="13.8" x14ac:dyDescent="0.25"/>
    <row r="34388" ht="13.8" x14ac:dyDescent="0.25"/>
    <row r="34389" ht="13.8" x14ac:dyDescent="0.25"/>
    <row r="34390" ht="13.8" x14ac:dyDescent="0.25"/>
    <row r="34391" ht="13.8" x14ac:dyDescent="0.25"/>
    <row r="34392" ht="13.8" x14ac:dyDescent="0.25"/>
    <row r="34393" ht="13.8" x14ac:dyDescent="0.25"/>
    <row r="34394" ht="13.8" x14ac:dyDescent="0.25"/>
    <row r="34395" ht="13.8" x14ac:dyDescent="0.25"/>
    <row r="34396" ht="13.8" x14ac:dyDescent="0.25"/>
    <row r="34397" ht="13.8" x14ac:dyDescent="0.25"/>
    <row r="34398" ht="13.8" x14ac:dyDescent="0.25"/>
    <row r="34399" ht="13.8" x14ac:dyDescent="0.25"/>
    <row r="34400" ht="13.8" x14ac:dyDescent="0.25"/>
    <row r="34401" ht="13.8" x14ac:dyDescent="0.25"/>
    <row r="34402" ht="13.8" x14ac:dyDescent="0.25"/>
    <row r="34403" ht="13.8" x14ac:dyDescent="0.25"/>
    <row r="34404" ht="13.8" x14ac:dyDescent="0.25"/>
    <row r="34405" ht="13.8" x14ac:dyDescent="0.25"/>
    <row r="34406" ht="13.8" x14ac:dyDescent="0.25"/>
    <row r="34407" ht="13.8" x14ac:dyDescent="0.25"/>
    <row r="34408" ht="13.8" x14ac:dyDescent="0.25"/>
    <row r="34409" ht="13.8" x14ac:dyDescent="0.25"/>
    <row r="34410" ht="13.8" x14ac:dyDescent="0.25"/>
    <row r="34411" ht="13.8" x14ac:dyDescent="0.25"/>
    <row r="34412" ht="13.8" x14ac:dyDescent="0.25"/>
    <row r="34413" ht="13.8" x14ac:dyDescent="0.25"/>
    <row r="34414" ht="13.8" x14ac:dyDescent="0.25"/>
    <row r="34415" ht="13.8" x14ac:dyDescent="0.25"/>
    <row r="34416" ht="13.8" x14ac:dyDescent="0.25"/>
    <row r="34417" ht="13.8" x14ac:dyDescent="0.25"/>
    <row r="34418" ht="13.8" x14ac:dyDescent="0.25"/>
    <row r="34419" ht="13.8" x14ac:dyDescent="0.25"/>
    <row r="34420" ht="13.8" x14ac:dyDescent="0.25"/>
    <row r="34421" ht="13.8" x14ac:dyDescent="0.25"/>
    <row r="34422" ht="13.8" x14ac:dyDescent="0.25"/>
    <row r="34423" ht="13.8" x14ac:dyDescent="0.25"/>
    <row r="34424" ht="13.8" x14ac:dyDescent="0.25"/>
    <row r="34425" ht="13.8" x14ac:dyDescent="0.25"/>
    <row r="34426" ht="13.8" x14ac:dyDescent="0.25"/>
    <row r="34427" ht="13.8" x14ac:dyDescent="0.25"/>
    <row r="34428" ht="13.8" x14ac:dyDescent="0.25"/>
    <row r="34429" ht="13.8" x14ac:dyDescent="0.25"/>
    <row r="34430" ht="13.8" x14ac:dyDescent="0.25"/>
    <row r="34431" ht="13.8" x14ac:dyDescent="0.25"/>
    <row r="34432" ht="13.8" x14ac:dyDescent="0.25"/>
    <row r="34433" ht="13.8" x14ac:dyDescent="0.25"/>
    <row r="34434" ht="13.8" x14ac:dyDescent="0.25"/>
    <row r="34435" ht="13.8" x14ac:dyDescent="0.25"/>
    <row r="34436" ht="13.8" x14ac:dyDescent="0.25"/>
    <row r="34437" ht="13.8" x14ac:dyDescent="0.25"/>
    <row r="34438" ht="13.8" x14ac:dyDescent="0.25"/>
    <row r="34439" ht="13.8" x14ac:dyDescent="0.25"/>
    <row r="34440" ht="13.8" x14ac:dyDescent="0.25"/>
    <row r="34441" ht="13.8" x14ac:dyDescent="0.25"/>
    <row r="34442" ht="13.8" x14ac:dyDescent="0.25"/>
    <row r="34443" ht="13.8" x14ac:dyDescent="0.25"/>
    <row r="34444" ht="13.8" x14ac:dyDescent="0.25"/>
    <row r="34445" ht="13.8" x14ac:dyDescent="0.25"/>
    <row r="34446" ht="13.8" x14ac:dyDescent="0.25"/>
    <row r="34447" ht="13.8" x14ac:dyDescent="0.25"/>
    <row r="34448" ht="13.8" x14ac:dyDescent="0.25"/>
    <row r="34449" ht="13.8" x14ac:dyDescent="0.25"/>
    <row r="34450" ht="13.8" x14ac:dyDescent="0.25"/>
    <row r="34451" ht="13.8" x14ac:dyDescent="0.25"/>
    <row r="34452" ht="13.8" x14ac:dyDescent="0.25"/>
    <row r="34453" ht="13.8" x14ac:dyDescent="0.25"/>
    <row r="34454" ht="13.8" x14ac:dyDescent="0.25"/>
    <row r="34455" ht="13.8" x14ac:dyDescent="0.25"/>
    <row r="34456" ht="13.8" x14ac:dyDescent="0.25"/>
    <row r="34457" ht="13.8" x14ac:dyDescent="0.25"/>
    <row r="34458" ht="13.8" x14ac:dyDescent="0.25"/>
    <row r="34459" ht="13.8" x14ac:dyDescent="0.25"/>
    <row r="34460" ht="13.8" x14ac:dyDescent="0.25"/>
    <row r="34461" ht="13.8" x14ac:dyDescent="0.25"/>
    <row r="34462" ht="13.8" x14ac:dyDescent="0.25"/>
    <row r="34463" ht="13.8" x14ac:dyDescent="0.25"/>
    <row r="34464" ht="13.8" x14ac:dyDescent="0.25"/>
    <row r="34465" ht="13.8" x14ac:dyDescent="0.25"/>
    <row r="34466" ht="13.8" x14ac:dyDescent="0.25"/>
    <row r="34467" ht="13.8" x14ac:dyDescent="0.25"/>
    <row r="34468" ht="13.8" x14ac:dyDescent="0.25"/>
    <row r="34469" ht="13.8" x14ac:dyDescent="0.25"/>
    <row r="34470" ht="13.8" x14ac:dyDescent="0.25"/>
    <row r="34471" ht="13.8" x14ac:dyDescent="0.25"/>
    <row r="34472" ht="13.8" x14ac:dyDescent="0.25"/>
    <row r="34473" ht="13.8" x14ac:dyDescent="0.25"/>
    <row r="34474" ht="13.8" x14ac:dyDescent="0.25"/>
    <row r="34475" ht="13.8" x14ac:dyDescent="0.25"/>
    <row r="34476" ht="13.8" x14ac:dyDescent="0.25"/>
    <row r="34477" ht="13.8" x14ac:dyDescent="0.25"/>
    <row r="34478" ht="13.8" x14ac:dyDescent="0.25"/>
    <row r="34479" ht="13.8" x14ac:dyDescent="0.25"/>
    <row r="34480" ht="13.8" x14ac:dyDescent="0.25"/>
    <row r="34481" ht="13.8" x14ac:dyDescent="0.25"/>
    <row r="34482" ht="13.8" x14ac:dyDescent="0.25"/>
    <row r="34483" ht="13.8" x14ac:dyDescent="0.25"/>
    <row r="34484" ht="13.8" x14ac:dyDescent="0.25"/>
    <row r="34485" ht="13.8" x14ac:dyDescent="0.25"/>
    <row r="34486" ht="13.8" x14ac:dyDescent="0.25"/>
    <row r="34487" ht="13.8" x14ac:dyDescent="0.25"/>
    <row r="34488" ht="13.8" x14ac:dyDescent="0.25"/>
    <row r="34489" ht="13.8" x14ac:dyDescent="0.25"/>
    <row r="34490" ht="13.8" x14ac:dyDescent="0.25"/>
    <row r="34491" ht="13.8" x14ac:dyDescent="0.25"/>
    <row r="34492" ht="13.8" x14ac:dyDescent="0.25"/>
    <row r="34493" ht="13.8" x14ac:dyDescent="0.25"/>
    <row r="34494" ht="13.8" x14ac:dyDescent="0.25"/>
    <row r="34495" ht="13.8" x14ac:dyDescent="0.25"/>
    <row r="34496" ht="13.8" x14ac:dyDescent="0.25"/>
    <row r="34497" ht="13.8" x14ac:dyDescent="0.25"/>
    <row r="34498" ht="13.8" x14ac:dyDescent="0.25"/>
    <row r="34499" ht="13.8" x14ac:dyDescent="0.25"/>
    <row r="34500" ht="13.8" x14ac:dyDescent="0.25"/>
    <row r="34501" ht="13.8" x14ac:dyDescent="0.25"/>
    <row r="34502" ht="13.8" x14ac:dyDescent="0.25"/>
    <row r="34503" ht="13.8" x14ac:dyDescent="0.25"/>
    <row r="34504" ht="13.8" x14ac:dyDescent="0.25"/>
    <row r="34505" ht="13.8" x14ac:dyDescent="0.25"/>
    <row r="34506" ht="13.8" x14ac:dyDescent="0.25"/>
    <row r="34507" ht="13.8" x14ac:dyDescent="0.25"/>
    <row r="34508" ht="13.8" x14ac:dyDescent="0.25"/>
    <row r="34509" ht="13.8" x14ac:dyDescent="0.25"/>
    <row r="34510" ht="13.8" x14ac:dyDescent="0.25"/>
    <row r="34511" ht="13.8" x14ac:dyDescent="0.25"/>
    <row r="34512" ht="13.8" x14ac:dyDescent="0.25"/>
    <row r="34513" ht="13.8" x14ac:dyDescent="0.25"/>
    <row r="34514" ht="13.8" x14ac:dyDescent="0.25"/>
    <row r="34515" ht="13.8" x14ac:dyDescent="0.25"/>
    <row r="34516" ht="13.8" x14ac:dyDescent="0.25"/>
    <row r="34517" ht="13.8" x14ac:dyDescent="0.25"/>
    <row r="34518" ht="13.8" x14ac:dyDescent="0.25"/>
    <row r="34519" ht="13.8" x14ac:dyDescent="0.25"/>
    <row r="34520" ht="13.8" x14ac:dyDescent="0.25"/>
    <row r="34521" ht="13.8" x14ac:dyDescent="0.25"/>
    <row r="34522" ht="13.8" x14ac:dyDescent="0.25"/>
    <row r="34523" ht="13.8" x14ac:dyDescent="0.25"/>
    <row r="34524" ht="13.8" x14ac:dyDescent="0.25"/>
    <row r="34525" ht="13.8" x14ac:dyDescent="0.25"/>
    <row r="34526" ht="13.8" x14ac:dyDescent="0.25"/>
    <row r="34527" ht="13.8" x14ac:dyDescent="0.25"/>
    <row r="34528" ht="13.8" x14ac:dyDescent="0.25"/>
    <row r="34529" ht="13.8" x14ac:dyDescent="0.25"/>
    <row r="34530" ht="13.8" x14ac:dyDescent="0.25"/>
    <row r="34531" ht="13.8" x14ac:dyDescent="0.25"/>
    <row r="34532" ht="13.8" x14ac:dyDescent="0.25"/>
    <row r="34533" ht="13.8" x14ac:dyDescent="0.25"/>
    <row r="34534" ht="13.8" x14ac:dyDescent="0.25"/>
    <row r="34535" ht="13.8" x14ac:dyDescent="0.25"/>
    <row r="34536" ht="13.8" x14ac:dyDescent="0.25"/>
    <row r="34537" ht="13.8" x14ac:dyDescent="0.25"/>
    <row r="34538" ht="13.8" x14ac:dyDescent="0.25"/>
    <row r="34539" ht="13.8" x14ac:dyDescent="0.25"/>
    <row r="34540" ht="13.8" x14ac:dyDescent="0.25"/>
    <row r="34541" ht="13.8" x14ac:dyDescent="0.25"/>
    <row r="34542" ht="13.8" x14ac:dyDescent="0.25"/>
    <row r="34543" ht="13.8" x14ac:dyDescent="0.25"/>
    <row r="34544" ht="13.8" x14ac:dyDescent="0.25"/>
    <row r="34545" ht="13.8" x14ac:dyDescent="0.25"/>
    <row r="34546" ht="13.8" x14ac:dyDescent="0.25"/>
    <row r="34547" ht="13.8" x14ac:dyDescent="0.25"/>
    <row r="34548" ht="13.8" x14ac:dyDescent="0.25"/>
    <row r="34549" ht="13.8" x14ac:dyDescent="0.25"/>
    <row r="34550" ht="13.8" x14ac:dyDescent="0.25"/>
    <row r="34551" ht="13.8" x14ac:dyDescent="0.25"/>
    <row r="34552" ht="13.8" x14ac:dyDescent="0.25"/>
    <row r="34553" ht="13.8" x14ac:dyDescent="0.25"/>
    <row r="34554" ht="13.8" x14ac:dyDescent="0.25"/>
    <row r="34555" ht="13.8" x14ac:dyDescent="0.25"/>
    <row r="34556" ht="13.8" x14ac:dyDescent="0.25"/>
    <row r="34557" ht="13.8" x14ac:dyDescent="0.25"/>
    <row r="34558" ht="13.8" x14ac:dyDescent="0.25"/>
    <row r="34559" ht="13.8" x14ac:dyDescent="0.25"/>
    <row r="34560" ht="13.8" x14ac:dyDescent="0.25"/>
    <row r="34561" ht="13.8" x14ac:dyDescent="0.25"/>
    <row r="34562" ht="13.8" x14ac:dyDescent="0.25"/>
    <row r="34563" ht="13.8" x14ac:dyDescent="0.25"/>
    <row r="34564" ht="13.8" x14ac:dyDescent="0.25"/>
    <row r="34565" ht="13.8" x14ac:dyDescent="0.25"/>
    <row r="34566" ht="13.8" x14ac:dyDescent="0.25"/>
    <row r="34567" ht="13.8" x14ac:dyDescent="0.25"/>
    <row r="34568" ht="13.8" x14ac:dyDescent="0.25"/>
    <row r="34569" ht="13.8" x14ac:dyDescent="0.25"/>
    <row r="34570" ht="13.8" x14ac:dyDescent="0.25"/>
    <row r="34571" ht="13.8" x14ac:dyDescent="0.25"/>
    <row r="34572" ht="13.8" x14ac:dyDescent="0.25"/>
    <row r="34573" ht="13.8" x14ac:dyDescent="0.25"/>
    <row r="34574" ht="13.8" x14ac:dyDescent="0.25"/>
    <row r="34575" ht="13.8" x14ac:dyDescent="0.25"/>
    <row r="34576" ht="13.8" x14ac:dyDescent="0.25"/>
    <row r="34577" ht="13.8" x14ac:dyDescent="0.25"/>
    <row r="34578" ht="13.8" x14ac:dyDescent="0.25"/>
    <row r="34579" ht="13.8" x14ac:dyDescent="0.25"/>
    <row r="34580" ht="13.8" x14ac:dyDescent="0.25"/>
    <row r="34581" ht="13.8" x14ac:dyDescent="0.25"/>
    <row r="34582" ht="13.8" x14ac:dyDescent="0.25"/>
    <row r="34583" ht="13.8" x14ac:dyDescent="0.25"/>
    <row r="34584" ht="13.8" x14ac:dyDescent="0.25"/>
    <row r="34585" ht="13.8" x14ac:dyDescent="0.25"/>
    <row r="34586" ht="13.8" x14ac:dyDescent="0.25"/>
    <row r="34587" ht="13.8" x14ac:dyDescent="0.25"/>
    <row r="34588" ht="13.8" x14ac:dyDescent="0.25"/>
    <row r="34589" ht="13.8" x14ac:dyDescent="0.25"/>
    <row r="34590" ht="13.8" x14ac:dyDescent="0.25"/>
    <row r="34591" ht="13.8" x14ac:dyDescent="0.25"/>
    <row r="34592" ht="13.8" x14ac:dyDescent="0.25"/>
    <row r="34593" ht="13.8" x14ac:dyDescent="0.25"/>
    <row r="34594" ht="13.8" x14ac:dyDescent="0.25"/>
    <row r="34595" ht="13.8" x14ac:dyDescent="0.25"/>
    <row r="34596" ht="13.8" x14ac:dyDescent="0.25"/>
    <row r="34597" ht="13.8" x14ac:dyDescent="0.25"/>
    <row r="34598" ht="13.8" x14ac:dyDescent="0.25"/>
    <row r="34599" ht="13.8" x14ac:dyDescent="0.25"/>
    <row r="34600" ht="13.8" x14ac:dyDescent="0.25"/>
    <row r="34601" ht="13.8" x14ac:dyDescent="0.25"/>
    <row r="34602" ht="13.8" x14ac:dyDescent="0.25"/>
    <row r="34603" ht="13.8" x14ac:dyDescent="0.25"/>
    <row r="34604" ht="13.8" x14ac:dyDescent="0.25"/>
    <row r="34605" ht="13.8" x14ac:dyDescent="0.25"/>
    <row r="34606" ht="13.8" x14ac:dyDescent="0.25"/>
    <row r="34607" ht="13.8" x14ac:dyDescent="0.25"/>
    <row r="34608" ht="13.8" x14ac:dyDescent="0.25"/>
    <row r="34609" ht="13.8" x14ac:dyDescent="0.25"/>
    <row r="34610" ht="13.8" x14ac:dyDescent="0.25"/>
    <row r="34611" ht="13.8" x14ac:dyDescent="0.25"/>
    <row r="34612" ht="13.8" x14ac:dyDescent="0.25"/>
    <row r="34613" ht="13.8" x14ac:dyDescent="0.25"/>
    <row r="34614" ht="13.8" x14ac:dyDescent="0.25"/>
    <row r="34615" ht="13.8" x14ac:dyDescent="0.25"/>
    <row r="34616" ht="13.8" x14ac:dyDescent="0.25"/>
    <row r="34617" ht="13.8" x14ac:dyDescent="0.25"/>
    <row r="34618" ht="13.8" x14ac:dyDescent="0.25"/>
    <row r="34619" ht="13.8" x14ac:dyDescent="0.25"/>
    <row r="34620" ht="13.8" x14ac:dyDescent="0.25"/>
    <row r="34621" ht="13.8" x14ac:dyDescent="0.25"/>
    <row r="34622" ht="13.8" x14ac:dyDescent="0.25"/>
    <row r="34623" ht="13.8" x14ac:dyDescent="0.25"/>
    <row r="34624" ht="13.8" x14ac:dyDescent="0.25"/>
    <row r="34625" ht="13.8" x14ac:dyDescent="0.25"/>
    <row r="34626" ht="13.8" x14ac:dyDescent="0.25"/>
    <row r="34627" ht="13.8" x14ac:dyDescent="0.25"/>
    <row r="34628" ht="13.8" x14ac:dyDescent="0.25"/>
    <row r="34629" ht="13.8" x14ac:dyDescent="0.25"/>
    <row r="34630" ht="13.8" x14ac:dyDescent="0.25"/>
    <row r="34631" ht="13.8" x14ac:dyDescent="0.25"/>
    <row r="34632" ht="13.8" x14ac:dyDescent="0.25"/>
    <row r="34633" ht="13.8" x14ac:dyDescent="0.25"/>
    <row r="34634" ht="13.8" x14ac:dyDescent="0.25"/>
    <row r="34635" ht="13.8" x14ac:dyDescent="0.25"/>
    <row r="34636" ht="13.8" x14ac:dyDescent="0.25"/>
    <row r="34637" ht="13.8" x14ac:dyDescent="0.25"/>
    <row r="34638" ht="13.8" x14ac:dyDescent="0.25"/>
    <row r="34639" ht="13.8" x14ac:dyDescent="0.25"/>
    <row r="34640" ht="13.8" x14ac:dyDescent="0.25"/>
    <row r="34641" ht="13.8" x14ac:dyDescent="0.25"/>
    <row r="34642" ht="13.8" x14ac:dyDescent="0.25"/>
    <row r="34643" ht="13.8" x14ac:dyDescent="0.25"/>
    <row r="34644" ht="13.8" x14ac:dyDescent="0.25"/>
    <row r="34645" ht="13.8" x14ac:dyDescent="0.25"/>
    <row r="34646" ht="13.8" x14ac:dyDescent="0.25"/>
    <row r="34647" ht="13.8" x14ac:dyDescent="0.25"/>
    <row r="34648" ht="13.8" x14ac:dyDescent="0.25"/>
    <row r="34649" ht="13.8" x14ac:dyDescent="0.25"/>
    <row r="34650" ht="13.8" x14ac:dyDescent="0.25"/>
    <row r="34651" ht="13.8" x14ac:dyDescent="0.25"/>
    <row r="34652" ht="13.8" x14ac:dyDescent="0.25"/>
    <row r="34653" ht="13.8" x14ac:dyDescent="0.25"/>
    <row r="34654" ht="13.8" x14ac:dyDescent="0.25"/>
    <row r="34655" ht="13.8" x14ac:dyDescent="0.25"/>
    <row r="34656" ht="13.8" x14ac:dyDescent="0.25"/>
    <row r="34657" ht="13.8" x14ac:dyDescent="0.25"/>
    <row r="34658" ht="13.8" x14ac:dyDescent="0.25"/>
    <row r="34659" ht="13.8" x14ac:dyDescent="0.25"/>
    <row r="34660" ht="13.8" x14ac:dyDescent="0.25"/>
    <row r="34661" ht="13.8" x14ac:dyDescent="0.25"/>
    <row r="34662" ht="13.8" x14ac:dyDescent="0.25"/>
    <row r="34663" ht="13.8" x14ac:dyDescent="0.25"/>
    <row r="34664" ht="13.8" x14ac:dyDescent="0.25"/>
    <row r="34665" ht="13.8" x14ac:dyDescent="0.25"/>
    <row r="34666" ht="13.8" x14ac:dyDescent="0.25"/>
    <row r="34667" ht="13.8" x14ac:dyDescent="0.25"/>
    <row r="34668" ht="13.8" x14ac:dyDescent="0.25"/>
    <row r="34669" ht="13.8" x14ac:dyDescent="0.25"/>
    <row r="34670" ht="13.8" x14ac:dyDescent="0.25"/>
    <row r="34671" ht="13.8" x14ac:dyDescent="0.25"/>
    <row r="34672" ht="13.8" x14ac:dyDescent="0.25"/>
    <row r="34673" ht="13.8" x14ac:dyDescent="0.25"/>
    <row r="34674" ht="13.8" x14ac:dyDescent="0.25"/>
    <row r="34675" ht="13.8" x14ac:dyDescent="0.25"/>
    <row r="34676" ht="13.8" x14ac:dyDescent="0.25"/>
    <row r="34677" ht="13.8" x14ac:dyDescent="0.25"/>
    <row r="34678" ht="13.8" x14ac:dyDescent="0.25"/>
    <row r="34679" ht="13.8" x14ac:dyDescent="0.25"/>
    <row r="34680" ht="13.8" x14ac:dyDescent="0.25"/>
    <row r="34681" ht="13.8" x14ac:dyDescent="0.25"/>
    <row r="34682" ht="13.8" x14ac:dyDescent="0.25"/>
    <row r="34683" ht="13.8" x14ac:dyDescent="0.25"/>
    <row r="34684" ht="13.8" x14ac:dyDescent="0.25"/>
    <row r="34685" ht="13.8" x14ac:dyDescent="0.25"/>
    <row r="34686" ht="13.8" x14ac:dyDescent="0.25"/>
    <row r="34687" ht="13.8" x14ac:dyDescent="0.25"/>
    <row r="34688" ht="13.8" x14ac:dyDescent="0.25"/>
    <row r="34689" ht="13.8" x14ac:dyDescent="0.25"/>
    <row r="34690" ht="13.8" x14ac:dyDescent="0.25"/>
    <row r="34691" ht="13.8" x14ac:dyDescent="0.25"/>
    <row r="34692" ht="13.8" x14ac:dyDescent="0.25"/>
    <row r="34693" ht="13.8" x14ac:dyDescent="0.25"/>
    <row r="34694" ht="13.8" x14ac:dyDescent="0.25"/>
    <row r="34695" ht="13.8" x14ac:dyDescent="0.25"/>
    <row r="34696" ht="13.8" x14ac:dyDescent="0.25"/>
    <row r="34697" ht="13.8" x14ac:dyDescent="0.25"/>
    <row r="34698" ht="13.8" x14ac:dyDescent="0.25"/>
    <row r="34699" ht="13.8" x14ac:dyDescent="0.25"/>
    <row r="34700" ht="13.8" x14ac:dyDescent="0.25"/>
    <row r="34701" ht="13.8" x14ac:dyDescent="0.25"/>
    <row r="34702" ht="13.8" x14ac:dyDescent="0.25"/>
    <row r="34703" ht="13.8" x14ac:dyDescent="0.25"/>
    <row r="34704" ht="13.8" x14ac:dyDescent="0.25"/>
    <row r="34705" ht="13.8" x14ac:dyDescent="0.25"/>
    <row r="34706" ht="13.8" x14ac:dyDescent="0.25"/>
    <row r="34707" ht="13.8" x14ac:dyDescent="0.25"/>
    <row r="34708" ht="13.8" x14ac:dyDescent="0.25"/>
    <row r="34709" ht="13.8" x14ac:dyDescent="0.25"/>
    <row r="34710" ht="13.8" x14ac:dyDescent="0.25"/>
    <row r="34711" ht="13.8" x14ac:dyDescent="0.25"/>
    <row r="34712" ht="13.8" x14ac:dyDescent="0.25"/>
    <row r="34713" ht="13.8" x14ac:dyDescent="0.25"/>
    <row r="34714" ht="13.8" x14ac:dyDescent="0.25"/>
    <row r="34715" ht="13.8" x14ac:dyDescent="0.25"/>
    <row r="34716" ht="13.8" x14ac:dyDescent="0.25"/>
    <row r="34717" ht="13.8" x14ac:dyDescent="0.25"/>
    <row r="34718" ht="13.8" x14ac:dyDescent="0.25"/>
    <row r="34719" ht="13.8" x14ac:dyDescent="0.25"/>
    <row r="34720" ht="13.8" x14ac:dyDescent="0.25"/>
    <row r="34721" ht="13.8" x14ac:dyDescent="0.25"/>
    <row r="34722" ht="13.8" x14ac:dyDescent="0.25"/>
    <row r="34723" ht="13.8" x14ac:dyDescent="0.25"/>
    <row r="34724" ht="13.8" x14ac:dyDescent="0.25"/>
    <row r="34725" ht="13.8" x14ac:dyDescent="0.25"/>
    <row r="34726" ht="13.8" x14ac:dyDescent="0.25"/>
    <row r="34727" ht="13.8" x14ac:dyDescent="0.25"/>
    <row r="34728" ht="13.8" x14ac:dyDescent="0.25"/>
    <row r="34729" ht="13.8" x14ac:dyDescent="0.25"/>
    <row r="34730" ht="13.8" x14ac:dyDescent="0.25"/>
    <row r="34731" ht="13.8" x14ac:dyDescent="0.25"/>
    <row r="34732" ht="13.8" x14ac:dyDescent="0.25"/>
    <row r="34733" ht="13.8" x14ac:dyDescent="0.25"/>
    <row r="34734" ht="13.8" x14ac:dyDescent="0.25"/>
    <row r="34735" ht="13.8" x14ac:dyDescent="0.25"/>
    <row r="34736" ht="13.8" x14ac:dyDescent="0.25"/>
    <row r="34737" ht="13.8" x14ac:dyDescent="0.25"/>
    <row r="34738" ht="13.8" x14ac:dyDescent="0.25"/>
    <row r="34739" ht="13.8" x14ac:dyDescent="0.25"/>
    <row r="34740" ht="13.8" x14ac:dyDescent="0.25"/>
    <row r="34741" ht="13.8" x14ac:dyDescent="0.25"/>
    <row r="34742" ht="13.8" x14ac:dyDescent="0.25"/>
    <row r="34743" ht="13.8" x14ac:dyDescent="0.25"/>
    <row r="34744" ht="13.8" x14ac:dyDescent="0.25"/>
    <row r="34745" ht="13.8" x14ac:dyDescent="0.25"/>
    <row r="34746" ht="13.8" x14ac:dyDescent="0.25"/>
    <row r="34747" ht="13.8" x14ac:dyDescent="0.25"/>
    <row r="34748" ht="13.8" x14ac:dyDescent="0.25"/>
    <row r="34749" ht="13.8" x14ac:dyDescent="0.25"/>
    <row r="34750" ht="13.8" x14ac:dyDescent="0.25"/>
    <row r="34751" ht="13.8" x14ac:dyDescent="0.25"/>
    <row r="34752" ht="13.8" x14ac:dyDescent="0.25"/>
    <row r="34753" ht="13.8" x14ac:dyDescent="0.25"/>
    <row r="34754" ht="13.8" x14ac:dyDescent="0.25"/>
    <row r="34755" ht="13.8" x14ac:dyDescent="0.25"/>
    <row r="34756" ht="13.8" x14ac:dyDescent="0.25"/>
    <row r="34757" ht="13.8" x14ac:dyDescent="0.25"/>
    <row r="34758" ht="13.8" x14ac:dyDescent="0.25"/>
    <row r="34759" ht="13.8" x14ac:dyDescent="0.25"/>
    <row r="34760" ht="13.8" x14ac:dyDescent="0.25"/>
    <row r="34761" ht="13.8" x14ac:dyDescent="0.25"/>
    <row r="34762" ht="13.8" x14ac:dyDescent="0.25"/>
    <row r="34763" ht="13.8" x14ac:dyDescent="0.25"/>
    <row r="34764" ht="13.8" x14ac:dyDescent="0.25"/>
    <row r="34765" ht="13.8" x14ac:dyDescent="0.25"/>
    <row r="34766" ht="13.8" x14ac:dyDescent="0.25"/>
    <row r="34767" ht="13.8" x14ac:dyDescent="0.25"/>
    <row r="34768" ht="13.8" x14ac:dyDescent="0.25"/>
    <row r="34769" ht="13.8" x14ac:dyDescent="0.25"/>
    <row r="34770" ht="13.8" x14ac:dyDescent="0.25"/>
    <row r="34771" ht="13.8" x14ac:dyDescent="0.25"/>
    <row r="34772" ht="13.8" x14ac:dyDescent="0.25"/>
    <row r="34773" ht="13.8" x14ac:dyDescent="0.25"/>
    <row r="34774" ht="13.8" x14ac:dyDescent="0.25"/>
    <row r="34775" ht="13.8" x14ac:dyDescent="0.25"/>
    <row r="34776" ht="13.8" x14ac:dyDescent="0.25"/>
    <row r="34777" ht="13.8" x14ac:dyDescent="0.25"/>
    <row r="34778" ht="13.8" x14ac:dyDescent="0.25"/>
    <row r="34779" ht="13.8" x14ac:dyDescent="0.25"/>
    <row r="34780" ht="13.8" x14ac:dyDescent="0.25"/>
    <row r="34781" ht="13.8" x14ac:dyDescent="0.25"/>
    <row r="34782" ht="13.8" x14ac:dyDescent="0.25"/>
    <row r="34783" ht="13.8" x14ac:dyDescent="0.25"/>
    <row r="34784" ht="13.8" x14ac:dyDescent="0.25"/>
    <row r="34785" ht="13.8" x14ac:dyDescent="0.25"/>
    <row r="34786" ht="13.8" x14ac:dyDescent="0.25"/>
    <row r="34787" ht="13.8" x14ac:dyDescent="0.25"/>
    <row r="34788" ht="13.8" x14ac:dyDescent="0.25"/>
    <row r="34789" ht="13.8" x14ac:dyDescent="0.25"/>
    <row r="34790" ht="13.8" x14ac:dyDescent="0.25"/>
    <row r="34791" ht="13.8" x14ac:dyDescent="0.25"/>
    <row r="34792" ht="13.8" x14ac:dyDescent="0.25"/>
    <row r="34793" ht="13.8" x14ac:dyDescent="0.25"/>
    <row r="34794" ht="13.8" x14ac:dyDescent="0.25"/>
    <row r="34795" ht="13.8" x14ac:dyDescent="0.25"/>
    <row r="34796" ht="13.8" x14ac:dyDescent="0.25"/>
    <row r="34797" ht="13.8" x14ac:dyDescent="0.25"/>
    <row r="34798" ht="13.8" x14ac:dyDescent="0.25"/>
    <row r="34799" ht="13.8" x14ac:dyDescent="0.25"/>
    <row r="34800" ht="13.8" x14ac:dyDescent="0.25"/>
    <row r="34801" ht="13.8" x14ac:dyDescent="0.25"/>
    <row r="34802" ht="13.8" x14ac:dyDescent="0.25"/>
    <row r="34803" ht="13.8" x14ac:dyDescent="0.25"/>
    <row r="34804" ht="13.8" x14ac:dyDescent="0.25"/>
    <row r="34805" ht="13.8" x14ac:dyDescent="0.25"/>
    <row r="34806" ht="13.8" x14ac:dyDescent="0.25"/>
    <row r="34807" ht="13.8" x14ac:dyDescent="0.25"/>
    <row r="34808" ht="13.8" x14ac:dyDescent="0.25"/>
    <row r="34809" ht="13.8" x14ac:dyDescent="0.25"/>
    <row r="34810" ht="13.8" x14ac:dyDescent="0.25"/>
    <row r="34811" ht="13.8" x14ac:dyDescent="0.25"/>
    <row r="34812" ht="13.8" x14ac:dyDescent="0.25"/>
    <row r="34813" ht="13.8" x14ac:dyDescent="0.25"/>
    <row r="34814" ht="13.8" x14ac:dyDescent="0.25"/>
    <row r="34815" ht="13.8" x14ac:dyDescent="0.25"/>
    <row r="34816" ht="13.8" x14ac:dyDescent="0.25"/>
    <row r="34817" ht="13.8" x14ac:dyDescent="0.25"/>
    <row r="34818" ht="13.8" x14ac:dyDescent="0.25"/>
    <row r="34819" ht="13.8" x14ac:dyDescent="0.25"/>
    <row r="34820" ht="13.8" x14ac:dyDescent="0.25"/>
    <row r="34821" ht="13.8" x14ac:dyDescent="0.25"/>
    <row r="34822" ht="13.8" x14ac:dyDescent="0.25"/>
    <row r="34823" ht="13.8" x14ac:dyDescent="0.25"/>
    <row r="34824" ht="13.8" x14ac:dyDescent="0.25"/>
    <row r="34825" ht="13.8" x14ac:dyDescent="0.25"/>
    <row r="34826" ht="13.8" x14ac:dyDescent="0.25"/>
    <row r="34827" ht="13.8" x14ac:dyDescent="0.25"/>
    <row r="34828" ht="13.8" x14ac:dyDescent="0.25"/>
    <row r="34829" ht="13.8" x14ac:dyDescent="0.25"/>
    <row r="34830" ht="13.8" x14ac:dyDescent="0.25"/>
    <row r="34831" ht="13.8" x14ac:dyDescent="0.25"/>
    <row r="34832" ht="13.8" x14ac:dyDescent="0.25"/>
    <row r="34833" ht="13.8" x14ac:dyDescent="0.25"/>
    <row r="34834" ht="13.8" x14ac:dyDescent="0.25"/>
    <row r="34835" ht="13.8" x14ac:dyDescent="0.25"/>
    <row r="34836" ht="13.8" x14ac:dyDescent="0.25"/>
    <row r="34837" ht="13.8" x14ac:dyDescent="0.25"/>
    <row r="34838" ht="13.8" x14ac:dyDescent="0.25"/>
    <row r="34839" ht="13.8" x14ac:dyDescent="0.25"/>
    <row r="34840" ht="13.8" x14ac:dyDescent="0.25"/>
    <row r="34841" ht="13.8" x14ac:dyDescent="0.25"/>
    <row r="34842" ht="13.8" x14ac:dyDescent="0.25"/>
    <row r="34843" ht="13.8" x14ac:dyDescent="0.25"/>
    <row r="34844" ht="13.8" x14ac:dyDescent="0.25"/>
    <row r="34845" ht="13.8" x14ac:dyDescent="0.25"/>
    <row r="34846" ht="13.8" x14ac:dyDescent="0.25"/>
    <row r="34847" ht="13.8" x14ac:dyDescent="0.25"/>
    <row r="34848" ht="13.8" x14ac:dyDescent="0.25"/>
    <row r="34849" ht="13.8" x14ac:dyDescent="0.25"/>
    <row r="34850" ht="13.8" x14ac:dyDescent="0.25"/>
    <row r="34851" ht="13.8" x14ac:dyDescent="0.25"/>
    <row r="34852" ht="13.8" x14ac:dyDescent="0.25"/>
    <row r="34853" ht="13.8" x14ac:dyDescent="0.25"/>
    <row r="34854" ht="13.8" x14ac:dyDescent="0.25"/>
    <row r="34855" ht="13.8" x14ac:dyDescent="0.25"/>
    <row r="34856" ht="13.8" x14ac:dyDescent="0.25"/>
    <row r="34857" ht="13.8" x14ac:dyDescent="0.25"/>
    <row r="34858" ht="13.8" x14ac:dyDescent="0.25"/>
    <row r="34859" ht="13.8" x14ac:dyDescent="0.25"/>
    <row r="34860" ht="13.8" x14ac:dyDescent="0.25"/>
    <row r="34861" ht="13.8" x14ac:dyDescent="0.25"/>
    <row r="34862" ht="13.8" x14ac:dyDescent="0.25"/>
    <row r="34863" ht="13.8" x14ac:dyDescent="0.25"/>
    <row r="34864" ht="13.8" x14ac:dyDescent="0.25"/>
    <row r="34865" ht="13.8" x14ac:dyDescent="0.25"/>
    <row r="34866" ht="13.8" x14ac:dyDescent="0.25"/>
    <row r="34867" ht="13.8" x14ac:dyDescent="0.25"/>
    <row r="34868" ht="13.8" x14ac:dyDescent="0.25"/>
    <row r="34869" ht="13.8" x14ac:dyDescent="0.25"/>
    <row r="34870" ht="13.8" x14ac:dyDescent="0.25"/>
    <row r="34871" ht="13.8" x14ac:dyDescent="0.25"/>
    <row r="34872" ht="13.8" x14ac:dyDescent="0.25"/>
    <row r="34873" ht="13.8" x14ac:dyDescent="0.25"/>
    <row r="34874" ht="13.8" x14ac:dyDescent="0.25"/>
    <row r="34875" ht="13.8" x14ac:dyDescent="0.25"/>
    <row r="34876" ht="13.8" x14ac:dyDescent="0.25"/>
    <row r="34877" ht="13.8" x14ac:dyDescent="0.25"/>
    <row r="34878" ht="13.8" x14ac:dyDescent="0.25"/>
    <row r="34879" ht="13.8" x14ac:dyDescent="0.25"/>
    <row r="34880" ht="13.8" x14ac:dyDescent="0.25"/>
    <row r="34881" ht="13.8" x14ac:dyDescent="0.25"/>
    <row r="34882" ht="13.8" x14ac:dyDescent="0.25"/>
    <row r="34883" ht="13.8" x14ac:dyDescent="0.25"/>
    <row r="34884" ht="13.8" x14ac:dyDescent="0.25"/>
    <row r="34885" ht="13.8" x14ac:dyDescent="0.25"/>
    <row r="34886" ht="13.8" x14ac:dyDescent="0.25"/>
    <row r="34887" ht="13.8" x14ac:dyDescent="0.25"/>
    <row r="34888" ht="13.8" x14ac:dyDescent="0.25"/>
    <row r="34889" ht="13.8" x14ac:dyDescent="0.25"/>
    <row r="34890" ht="13.8" x14ac:dyDescent="0.25"/>
    <row r="34891" ht="13.8" x14ac:dyDescent="0.25"/>
    <row r="34892" ht="13.8" x14ac:dyDescent="0.25"/>
    <row r="34893" ht="13.8" x14ac:dyDescent="0.25"/>
    <row r="34894" ht="13.8" x14ac:dyDescent="0.25"/>
    <row r="34895" ht="13.8" x14ac:dyDescent="0.25"/>
    <row r="34896" ht="13.8" x14ac:dyDescent="0.25"/>
    <row r="34897" ht="13.8" x14ac:dyDescent="0.25"/>
    <row r="34898" ht="13.8" x14ac:dyDescent="0.25"/>
    <row r="34899" ht="13.8" x14ac:dyDescent="0.25"/>
    <row r="34900" ht="13.8" x14ac:dyDescent="0.25"/>
    <row r="34901" ht="13.8" x14ac:dyDescent="0.25"/>
    <row r="34902" ht="13.8" x14ac:dyDescent="0.25"/>
    <row r="34903" ht="13.8" x14ac:dyDescent="0.25"/>
    <row r="34904" ht="13.8" x14ac:dyDescent="0.25"/>
    <row r="34905" ht="13.8" x14ac:dyDescent="0.25"/>
    <row r="34906" ht="13.8" x14ac:dyDescent="0.25"/>
    <row r="34907" ht="13.8" x14ac:dyDescent="0.25"/>
    <row r="34908" ht="13.8" x14ac:dyDescent="0.25"/>
    <row r="34909" ht="13.8" x14ac:dyDescent="0.25"/>
    <row r="34910" ht="13.8" x14ac:dyDescent="0.25"/>
    <row r="34911" ht="13.8" x14ac:dyDescent="0.25"/>
    <row r="34912" ht="13.8" x14ac:dyDescent="0.25"/>
    <row r="34913" ht="13.8" x14ac:dyDescent="0.25"/>
    <row r="34914" ht="13.8" x14ac:dyDescent="0.25"/>
    <row r="34915" ht="13.8" x14ac:dyDescent="0.25"/>
    <row r="34916" ht="13.8" x14ac:dyDescent="0.25"/>
    <row r="34917" ht="13.8" x14ac:dyDescent="0.25"/>
    <row r="34918" ht="13.8" x14ac:dyDescent="0.25"/>
    <row r="34919" ht="13.8" x14ac:dyDescent="0.25"/>
    <row r="34920" ht="13.8" x14ac:dyDescent="0.25"/>
    <row r="34921" ht="13.8" x14ac:dyDescent="0.25"/>
    <row r="34922" ht="13.8" x14ac:dyDescent="0.25"/>
    <row r="34923" ht="13.8" x14ac:dyDescent="0.25"/>
    <row r="34924" ht="13.8" x14ac:dyDescent="0.25"/>
    <row r="34925" ht="13.8" x14ac:dyDescent="0.25"/>
    <row r="34926" ht="13.8" x14ac:dyDescent="0.25"/>
    <row r="34927" ht="13.8" x14ac:dyDescent="0.25"/>
    <row r="34928" ht="13.8" x14ac:dyDescent="0.25"/>
    <row r="34929" ht="13.8" x14ac:dyDescent="0.25"/>
    <row r="34930" ht="13.8" x14ac:dyDescent="0.25"/>
    <row r="34931" ht="13.8" x14ac:dyDescent="0.25"/>
    <row r="34932" ht="13.8" x14ac:dyDescent="0.25"/>
    <row r="34933" ht="13.8" x14ac:dyDescent="0.25"/>
    <row r="34934" ht="13.8" x14ac:dyDescent="0.25"/>
    <row r="34935" ht="13.8" x14ac:dyDescent="0.25"/>
    <row r="34936" ht="13.8" x14ac:dyDescent="0.25"/>
    <row r="34937" ht="13.8" x14ac:dyDescent="0.25"/>
    <row r="34938" ht="13.8" x14ac:dyDescent="0.25"/>
    <row r="34939" ht="13.8" x14ac:dyDescent="0.25"/>
    <row r="34940" ht="13.8" x14ac:dyDescent="0.25"/>
    <row r="34941" ht="13.8" x14ac:dyDescent="0.25"/>
    <row r="34942" ht="13.8" x14ac:dyDescent="0.25"/>
    <row r="34943" ht="13.8" x14ac:dyDescent="0.25"/>
    <row r="34944" ht="13.8" x14ac:dyDescent="0.25"/>
    <row r="34945" ht="13.8" x14ac:dyDescent="0.25"/>
    <row r="34946" ht="13.8" x14ac:dyDescent="0.25"/>
    <row r="34947" ht="13.8" x14ac:dyDescent="0.25"/>
    <row r="34948" ht="13.8" x14ac:dyDescent="0.25"/>
    <row r="34949" ht="13.8" x14ac:dyDescent="0.25"/>
    <row r="34950" ht="13.8" x14ac:dyDescent="0.25"/>
    <row r="34951" ht="13.8" x14ac:dyDescent="0.25"/>
    <row r="34952" ht="13.8" x14ac:dyDescent="0.25"/>
    <row r="34953" ht="13.8" x14ac:dyDescent="0.25"/>
    <row r="34954" ht="13.8" x14ac:dyDescent="0.25"/>
    <row r="34955" ht="13.8" x14ac:dyDescent="0.25"/>
    <row r="34956" ht="13.8" x14ac:dyDescent="0.25"/>
    <row r="34957" ht="13.8" x14ac:dyDescent="0.25"/>
    <row r="34958" ht="13.8" x14ac:dyDescent="0.25"/>
    <row r="34959" ht="13.8" x14ac:dyDescent="0.25"/>
    <row r="34960" ht="13.8" x14ac:dyDescent="0.25"/>
    <row r="34961" ht="13.8" x14ac:dyDescent="0.25"/>
    <row r="34962" ht="13.8" x14ac:dyDescent="0.25"/>
    <row r="34963" ht="13.8" x14ac:dyDescent="0.25"/>
    <row r="34964" ht="13.8" x14ac:dyDescent="0.25"/>
    <row r="34965" ht="13.8" x14ac:dyDescent="0.25"/>
    <row r="34966" ht="13.8" x14ac:dyDescent="0.25"/>
    <row r="34967" ht="13.8" x14ac:dyDescent="0.25"/>
    <row r="34968" ht="13.8" x14ac:dyDescent="0.25"/>
    <row r="34969" ht="13.8" x14ac:dyDescent="0.25"/>
    <row r="34970" ht="13.8" x14ac:dyDescent="0.25"/>
    <row r="34971" ht="13.8" x14ac:dyDescent="0.25"/>
    <row r="34972" ht="13.8" x14ac:dyDescent="0.25"/>
    <row r="34973" ht="13.8" x14ac:dyDescent="0.25"/>
    <row r="34974" ht="13.8" x14ac:dyDescent="0.25"/>
    <row r="34975" ht="13.8" x14ac:dyDescent="0.25"/>
    <row r="34976" ht="13.8" x14ac:dyDescent="0.25"/>
    <row r="34977" ht="13.8" x14ac:dyDescent="0.25"/>
    <row r="34978" ht="13.8" x14ac:dyDescent="0.25"/>
    <row r="34979" ht="13.8" x14ac:dyDescent="0.25"/>
    <row r="34980" ht="13.8" x14ac:dyDescent="0.25"/>
    <row r="34981" ht="13.8" x14ac:dyDescent="0.25"/>
    <row r="34982" ht="13.8" x14ac:dyDescent="0.25"/>
    <row r="34983" ht="13.8" x14ac:dyDescent="0.25"/>
    <row r="34984" ht="13.8" x14ac:dyDescent="0.25"/>
    <row r="34985" ht="13.8" x14ac:dyDescent="0.25"/>
    <row r="34986" ht="13.8" x14ac:dyDescent="0.25"/>
    <row r="34987" ht="13.8" x14ac:dyDescent="0.25"/>
    <row r="34988" ht="13.8" x14ac:dyDescent="0.25"/>
    <row r="34989" ht="13.8" x14ac:dyDescent="0.25"/>
    <row r="34990" ht="13.8" x14ac:dyDescent="0.25"/>
    <row r="34991" ht="13.8" x14ac:dyDescent="0.25"/>
    <row r="34992" ht="13.8" x14ac:dyDescent="0.25"/>
    <row r="34993" ht="13.8" x14ac:dyDescent="0.25"/>
    <row r="34994" ht="13.8" x14ac:dyDescent="0.25"/>
    <row r="34995" ht="13.8" x14ac:dyDescent="0.25"/>
    <row r="34996" ht="13.8" x14ac:dyDescent="0.25"/>
    <row r="34997" ht="13.8" x14ac:dyDescent="0.25"/>
    <row r="34998" ht="13.8" x14ac:dyDescent="0.25"/>
    <row r="34999" ht="13.8" x14ac:dyDescent="0.25"/>
    <row r="35000" ht="13.8" x14ac:dyDescent="0.25"/>
    <row r="35001" ht="13.8" x14ac:dyDescent="0.25"/>
    <row r="35002" ht="13.8" x14ac:dyDescent="0.25"/>
    <row r="35003" ht="13.8" x14ac:dyDescent="0.25"/>
    <row r="35004" ht="13.8" x14ac:dyDescent="0.25"/>
    <row r="35005" ht="13.8" x14ac:dyDescent="0.25"/>
    <row r="35006" ht="13.8" x14ac:dyDescent="0.25"/>
    <row r="35007" ht="13.8" x14ac:dyDescent="0.25"/>
    <row r="35008" ht="13.8" x14ac:dyDescent="0.25"/>
    <row r="35009" ht="13.8" x14ac:dyDescent="0.25"/>
    <row r="35010" ht="13.8" x14ac:dyDescent="0.25"/>
    <row r="35011" ht="13.8" x14ac:dyDescent="0.25"/>
    <row r="35012" ht="13.8" x14ac:dyDescent="0.25"/>
    <row r="35013" ht="13.8" x14ac:dyDescent="0.25"/>
    <row r="35014" ht="13.8" x14ac:dyDescent="0.25"/>
    <row r="35015" ht="13.8" x14ac:dyDescent="0.25"/>
    <row r="35016" ht="13.8" x14ac:dyDescent="0.25"/>
    <row r="35017" ht="13.8" x14ac:dyDescent="0.25"/>
    <row r="35018" ht="13.8" x14ac:dyDescent="0.25"/>
    <row r="35019" ht="13.8" x14ac:dyDescent="0.25"/>
    <row r="35020" ht="13.8" x14ac:dyDescent="0.25"/>
    <row r="35021" ht="13.8" x14ac:dyDescent="0.25"/>
    <row r="35022" ht="13.8" x14ac:dyDescent="0.25"/>
    <row r="35023" ht="13.8" x14ac:dyDescent="0.25"/>
    <row r="35024" ht="13.8" x14ac:dyDescent="0.25"/>
    <row r="35025" ht="13.8" x14ac:dyDescent="0.25"/>
    <row r="35026" ht="13.8" x14ac:dyDescent="0.25"/>
    <row r="35027" ht="13.8" x14ac:dyDescent="0.25"/>
    <row r="35028" ht="13.8" x14ac:dyDescent="0.25"/>
    <row r="35029" ht="13.8" x14ac:dyDescent="0.25"/>
    <row r="35030" ht="13.8" x14ac:dyDescent="0.25"/>
    <row r="35031" ht="13.8" x14ac:dyDescent="0.25"/>
    <row r="35032" ht="13.8" x14ac:dyDescent="0.25"/>
    <row r="35033" ht="13.8" x14ac:dyDescent="0.25"/>
    <row r="35034" ht="13.8" x14ac:dyDescent="0.25"/>
    <row r="35035" ht="13.8" x14ac:dyDescent="0.25"/>
    <row r="35036" ht="13.8" x14ac:dyDescent="0.25"/>
    <row r="35037" ht="13.8" x14ac:dyDescent="0.25"/>
    <row r="35038" ht="13.8" x14ac:dyDescent="0.25"/>
    <row r="35039" ht="13.8" x14ac:dyDescent="0.25"/>
    <row r="35040" ht="13.8" x14ac:dyDescent="0.25"/>
    <row r="35041" ht="13.8" x14ac:dyDescent="0.25"/>
    <row r="35042" ht="13.8" x14ac:dyDescent="0.25"/>
    <row r="35043" ht="13.8" x14ac:dyDescent="0.25"/>
    <row r="35044" ht="13.8" x14ac:dyDescent="0.25"/>
    <row r="35045" ht="13.8" x14ac:dyDescent="0.25"/>
    <row r="35046" ht="13.8" x14ac:dyDescent="0.25"/>
    <row r="35047" ht="13.8" x14ac:dyDescent="0.25"/>
    <row r="35048" ht="13.8" x14ac:dyDescent="0.25"/>
    <row r="35049" ht="13.8" x14ac:dyDescent="0.25"/>
    <row r="35050" ht="13.8" x14ac:dyDescent="0.25"/>
    <row r="35051" ht="13.8" x14ac:dyDescent="0.25"/>
    <row r="35052" ht="13.8" x14ac:dyDescent="0.25"/>
    <row r="35053" ht="13.8" x14ac:dyDescent="0.25"/>
    <row r="35054" ht="13.8" x14ac:dyDescent="0.25"/>
    <row r="35055" ht="13.8" x14ac:dyDescent="0.25"/>
    <row r="35056" ht="13.8" x14ac:dyDescent="0.25"/>
    <row r="35057" ht="13.8" x14ac:dyDescent="0.25"/>
    <row r="35058" ht="13.8" x14ac:dyDescent="0.25"/>
    <row r="35059" ht="13.8" x14ac:dyDescent="0.25"/>
    <row r="35060" ht="13.8" x14ac:dyDescent="0.25"/>
    <row r="35061" ht="13.8" x14ac:dyDescent="0.25"/>
    <row r="35062" ht="13.8" x14ac:dyDescent="0.25"/>
    <row r="35063" ht="13.8" x14ac:dyDescent="0.25"/>
    <row r="35064" ht="13.8" x14ac:dyDescent="0.25"/>
    <row r="35065" ht="13.8" x14ac:dyDescent="0.25"/>
    <row r="35066" ht="13.8" x14ac:dyDescent="0.25"/>
    <row r="35067" ht="13.8" x14ac:dyDescent="0.25"/>
    <row r="35068" ht="13.8" x14ac:dyDescent="0.25"/>
    <row r="35069" ht="13.8" x14ac:dyDescent="0.25"/>
    <row r="35070" ht="13.8" x14ac:dyDescent="0.25"/>
    <row r="35071" ht="13.8" x14ac:dyDescent="0.25"/>
    <row r="35072" ht="13.8" x14ac:dyDescent="0.25"/>
    <row r="35073" ht="13.8" x14ac:dyDescent="0.25"/>
    <row r="35074" ht="13.8" x14ac:dyDescent="0.25"/>
    <row r="35075" ht="13.8" x14ac:dyDescent="0.25"/>
    <row r="35076" ht="13.8" x14ac:dyDescent="0.25"/>
    <row r="35077" ht="13.8" x14ac:dyDescent="0.25"/>
    <row r="35078" ht="13.8" x14ac:dyDescent="0.25"/>
    <row r="35079" ht="13.8" x14ac:dyDescent="0.25"/>
    <row r="35080" ht="13.8" x14ac:dyDescent="0.25"/>
    <row r="35081" ht="13.8" x14ac:dyDescent="0.25"/>
    <row r="35082" ht="13.8" x14ac:dyDescent="0.25"/>
    <row r="35083" ht="13.8" x14ac:dyDescent="0.25"/>
    <row r="35084" ht="13.8" x14ac:dyDescent="0.25"/>
    <row r="35085" ht="13.8" x14ac:dyDescent="0.25"/>
    <row r="35086" ht="13.8" x14ac:dyDescent="0.25"/>
    <row r="35087" ht="13.8" x14ac:dyDescent="0.25"/>
    <row r="35088" ht="13.8" x14ac:dyDescent="0.25"/>
    <row r="35089" ht="13.8" x14ac:dyDescent="0.25"/>
    <row r="35090" ht="13.8" x14ac:dyDescent="0.25"/>
    <row r="35091" ht="13.8" x14ac:dyDescent="0.25"/>
    <row r="35092" ht="13.8" x14ac:dyDescent="0.25"/>
    <row r="35093" ht="13.8" x14ac:dyDescent="0.25"/>
    <row r="35094" ht="13.8" x14ac:dyDescent="0.25"/>
    <row r="35095" ht="13.8" x14ac:dyDescent="0.25"/>
    <row r="35096" ht="13.8" x14ac:dyDescent="0.25"/>
    <row r="35097" ht="13.8" x14ac:dyDescent="0.25"/>
    <row r="35098" ht="13.8" x14ac:dyDescent="0.25"/>
    <row r="35099" ht="13.8" x14ac:dyDescent="0.25"/>
    <row r="35100" ht="13.8" x14ac:dyDescent="0.25"/>
    <row r="35101" ht="13.8" x14ac:dyDescent="0.25"/>
    <row r="35102" ht="13.8" x14ac:dyDescent="0.25"/>
    <row r="35103" ht="13.8" x14ac:dyDescent="0.25"/>
    <row r="35104" ht="13.8" x14ac:dyDescent="0.25"/>
    <row r="35105" ht="13.8" x14ac:dyDescent="0.25"/>
    <row r="35106" ht="13.8" x14ac:dyDescent="0.25"/>
    <row r="35107" ht="13.8" x14ac:dyDescent="0.25"/>
    <row r="35108" ht="13.8" x14ac:dyDescent="0.25"/>
    <row r="35109" ht="13.8" x14ac:dyDescent="0.25"/>
    <row r="35110" ht="13.8" x14ac:dyDescent="0.25"/>
    <row r="35111" ht="13.8" x14ac:dyDescent="0.25"/>
    <row r="35112" ht="13.8" x14ac:dyDescent="0.25"/>
    <row r="35113" ht="13.8" x14ac:dyDescent="0.25"/>
    <row r="35114" ht="13.8" x14ac:dyDescent="0.25"/>
    <row r="35115" ht="13.8" x14ac:dyDescent="0.25"/>
    <row r="35116" ht="13.8" x14ac:dyDescent="0.25"/>
    <row r="35117" ht="13.8" x14ac:dyDescent="0.25"/>
    <row r="35118" ht="13.8" x14ac:dyDescent="0.25"/>
    <row r="35119" ht="13.8" x14ac:dyDescent="0.25"/>
    <row r="35120" ht="13.8" x14ac:dyDescent="0.25"/>
    <row r="35121" ht="13.8" x14ac:dyDescent="0.25"/>
    <row r="35122" ht="13.8" x14ac:dyDescent="0.25"/>
    <row r="35123" ht="13.8" x14ac:dyDescent="0.25"/>
    <row r="35124" ht="13.8" x14ac:dyDescent="0.25"/>
    <row r="35125" ht="13.8" x14ac:dyDescent="0.25"/>
    <row r="35126" ht="13.8" x14ac:dyDescent="0.25"/>
    <row r="35127" ht="13.8" x14ac:dyDescent="0.25"/>
    <row r="35128" ht="13.8" x14ac:dyDescent="0.25"/>
    <row r="35129" ht="13.8" x14ac:dyDescent="0.25"/>
    <row r="35130" ht="13.8" x14ac:dyDescent="0.25"/>
    <row r="35131" ht="13.8" x14ac:dyDescent="0.25"/>
    <row r="35132" ht="13.8" x14ac:dyDescent="0.25"/>
    <row r="35133" ht="13.8" x14ac:dyDescent="0.25"/>
    <row r="35134" ht="13.8" x14ac:dyDescent="0.25"/>
    <row r="35135" ht="13.8" x14ac:dyDescent="0.25"/>
    <row r="35136" ht="13.8" x14ac:dyDescent="0.25"/>
    <row r="35137" ht="13.8" x14ac:dyDescent="0.25"/>
    <row r="35138" ht="13.8" x14ac:dyDescent="0.25"/>
    <row r="35139" ht="13.8" x14ac:dyDescent="0.25"/>
    <row r="35140" ht="13.8" x14ac:dyDescent="0.25"/>
    <row r="35141" ht="13.8" x14ac:dyDescent="0.25"/>
    <row r="35142" ht="13.8" x14ac:dyDescent="0.25"/>
    <row r="35143" ht="13.8" x14ac:dyDescent="0.25"/>
    <row r="35144" ht="13.8" x14ac:dyDescent="0.25"/>
    <row r="35145" ht="13.8" x14ac:dyDescent="0.25"/>
    <row r="35146" ht="13.8" x14ac:dyDescent="0.25"/>
    <row r="35147" ht="13.8" x14ac:dyDescent="0.25"/>
    <row r="35148" ht="13.8" x14ac:dyDescent="0.25"/>
    <row r="35149" ht="13.8" x14ac:dyDescent="0.25"/>
    <row r="35150" ht="13.8" x14ac:dyDescent="0.25"/>
    <row r="35151" ht="13.8" x14ac:dyDescent="0.25"/>
    <row r="35152" ht="13.8" x14ac:dyDescent="0.25"/>
    <row r="35153" ht="13.8" x14ac:dyDescent="0.25"/>
    <row r="35154" ht="13.8" x14ac:dyDescent="0.25"/>
    <row r="35155" ht="13.8" x14ac:dyDescent="0.25"/>
    <row r="35156" ht="13.8" x14ac:dyDescent="0.25"/>
    <row r="35157" ht="13.8" x14ac:dyDescent="0.25"/>
    <row r="35158" ht="13.8" x14ac:dyDescent="0.25"/>
    <row r="35159" ht="13.8" x14ac:dyDescent="0.25"/>
    <row r="35160" ht="13.8" x14ac:dyDescent="0.25"/>
    <row r="35161" ht="13.8" x14ac:dyDescent="0.25"/>
    <row r="35162" ht="13.8" x14ac:dyDescent="0.25"/>
    <row r="35163" ht="13.8" x14ac:dyDescent="0.25"/>
    <row r="35164" ht="13.8" x14ac:dyDescent="0.25"/>
    <row r="35165" ht="13.8" x14ac:dyDescent="0.25"/>
    <row r="35166" ht="13.8" x14ac:dyDescent="0.25"/>
    <row r="35167" ht="13.8" x14ac:dyDescent="0.25"/>
    <row r="35168" ht="13.8" x14ac:dyDescent="0.25"/>
    <row r="35169" ht="13.8" x14ac:dyDescent="0.25"/>
    <row r="35170" ht="13.8" x14ac:dyDescent="0.25"/>
    <row r="35171" ht="13.8" x14ac:dyDescent="0.25"/>
    <row r="35172" ht="13.8" x14ac:dyDescent="0.25"/>
    <row r="35173" ht="13.8" x14ac:dyDescent="0.25"/>
    <row r="35174" ht="13.8" x14ac:dyDescent="0.25"/>
    <row r="35175" ht="13.8" x14ac:dyDescent="0.25"/>
    <row r="35176" ht="13.8" x14ac:dyDescent="0.25"/>
    <row r="35177" ht="13.8" x14ac:dyDescent="0.25"/>
    <row r="35178" ht="13.8" x14ac:dyDescent="0.25"/>
    <row r="35179" ht="13.8" x14ac:dyDescent="0.25"/>
    <row r="35180" ht="13.8" x14ac:dyDescent="0.25"/>
    <row r="35181" ht="13.8" x14ac:dyDescent="0.25"/>
    <row r="35182" ht="13.8" x14ac:dyDescent="0.25"/>
    <row r="35183" ht="13.8" x14ac:dyDescent="0.25"/>
    <row r="35184" ht="13.8" x14ac:dyDescent="0.25"/>
    <row r="35185" ht="13.8" x14ac:dyDescent="0.25"/>
    <row r="35186" ht="13.8" x14ac:dyDescent="0.25"/>
    <row r="35187" ht="13.8" x14ac:dyDescent="0.25"/>
    <row r="35188" ht="13.8" x14ac:dyDescent="0.25"/>
    <row r="35189" ht="13.8" x14ac:dyDescent="0.25"/>
    <row r="35190" ht="13.8" x14ac:dyDescent="0.25"/>
    <row r="35191" ht="13.8" x14ac:dyDescent="0.25"/>
    <row r="35192" ht="13.8" x14ac:dyDescent="0.25"/>
    <row r="35193" ht="13.8" x14ac:dyDescent="0.25"/>
    <row r="35194" ht="13.8" x14ac:dyDescent="0.25"/>
    <row r="35195" ht="13.8" x14ac:dyDescent="0.25"/>
    <row r="35196" ht="13.8" x14ac:dyDescent="0.25"/>
    <row r="35197" ht="13.8" x14ac:dyDescent="0.25"/>
    <row r="35198" ht="13.8" x14ac:dyDescent="0.25"/>
    <row r="35199" ht="13.8" x14ac:dyDescent="0.25"/>
    <row r="35200" ht="13.8" x14ac:dyDescent="0.25"/>
    <row r="35201" ht="13.8" x14ac:dyDescent="0.25"/>
    <row r="35202" ht="13.8" x14ac:dyDescent="0.25"/>
    <row r="35203" ht="13.8" x14ac:dyDescent="0.25"/>
    <row r="35204" ht="13.8" x14ac:dyDescent="0.25"/>
    <row r="35205" ht="13.8" x14ac:dyDescent="0.25"/>
    <row r="35206" ht="13.8" x14ac:dyDescent="0.25"/>
    <row r="35207" ht="13.8" x14ac:dyDescent="0.25"/>
    <row r="35208" ht="13.8" x14ac:dyDescent="0.25"/>
    <row r="35209" ht="13.8" x14ac:dyDescent="0.25"/>
    <row r="35210" ht="13.8" x14ac:dyDescent="0.25"/>
    <row r="35211" ht="13.8" x14ac:dyDescent="0.25"/>
    <row r="35212" ht="13.8" x14ac:dyDescent="0.25"/>
    <row r="35213" ht="13.8" x14ac:dyDescent="0.25"/>
    <row r="35214" ht="13.8" x14ac:dyDescent="0.25"/>
    <row r="35215" ht="13.8" x14ac:dyDescent="0.25"/>
    <row r="35216" ht="13.8" x14ac:dyDescent="0.25"/>
    <row r="35217" ht="13.8" x14ac:dyDescent="0.25"/>
    <row r="35218" ht="13.8" x14ac:dyDescent="0.25"/>
    <row r="35219" ht="13.8" x14ac:dyDescent="0.25"/>
    <row r="35220" ht="13.8" x14ac:dyDescent="0.25"/>
    <row r="35221" ht="13.8" x14ac:dyDescent="0.25"/>
    <row r="35222" ht="13.8" x14ac:dyDescent="0.25"/>
    <row r="35223" ht="13.8" x14ac:dyDescent="0.25"/>
    <row r="35224" ht="13.8" x14ac:dyDescent="0.25"/>
    <row r="35225" ht="13.8" x14ac:dyDescent="0.25"/>
    <row r="35226" ht="13.8" x14ac:dyDescent="0.25"/>
    <row r="35227" ht="13.8" x14ac:dyDescent="0.25"/>
    <row r="35228" ht="13.8" x14ac:dyDescent="0.25"/>
    <row r="35229" ht="13.8" x14ac:dyDescent="0.25"/>
    <row r="35230" ht="13.8" x14ac:dyDescent="0.25"/>
    <row r="35231" ht="13.8" x14ac:dyDescent="0.25"/>
    <row r="35232" ht="13.8" x14ac:dyDescent="0.25"/>
    <row r="35233" ht="13.8" x14ac:dyDescent="0.25"/>
    <row r="35234" ht="13.8" x14ac:dyDescent="0.25"/>
    <row r="35235" ht="13.8" x14ac:dyDescent="0.25"/>
    <row r="35236" ht="13.8" x14ac:dyDescent="0.25"/>
    <row r="35237" ht="13.8" x14ac:dyDescent="0.25"/>
    <row r="35238" ht="13.8" x14ac:dyDescent="0.25"/>
    <row r="35239" ht="13.8" x14ac:dyDescent="0.25"/>
    <row r="35240" ht="13.8" x14ac:dyDescent="0.25"/>
    <row r="35241" ht="13.8" x14ac:dyDescent="0.25"/>
    <row r="35242" ht="13.8" x14ac:dyDescent="0.25"/>
    <row r="35243" ht="13.8" x14ac:dyDescent="0.25"/>
    <row r="35244" ht="13.8" x14ac:dyDescent="0.25"/>
    <row r="35245" ht="13.8" x14ac:dyDescent="0.25"/>
    <row r="35246" ht="13.8" x14ac:dyDescent="0.25"/>
    <row r="35247" ht="13.8" x14ac:dyDescent="0.25"/>
    <row r="35248" ht="13.8" x14ac:dyDescent="0.25"/>
    <row r="35249" ht="13.8" x14ac:dyDescent="0.25"/>
    <row r="35250" ht="13.8" x14ac:dyDescent="0.25"/>
    <row r="35251" ht="13.8" x14ac:dyDescent="0.25"/>
    <row r="35252" ht="13.8" x14ac:dyDescent="0.25"/>
    <row r="35253" ht="13.8" x14ac:dyDescent="0.25"/>
    <row r="35254" ht="13.8" x14ac:dyDescent="0.25"/>
    <row r="35255" ht="13.8" x14ac:dyDescent="0.25"/>
    <row r="35256" ht="13.8" x14ac:dyDescent="0.25"/>
    <row r="35257" ht="13.8" x14ac:dyDescent="0.25"/>
    <row r="35258" ht="13.8" x14ac:dyDescent="0.25"/>
    <row r="35259" ht="13.8" x14ac:dyDescent="0.25"/>
    <row r="35260" ht="13.8" x14ac:dyDescent="0.25"/>
    <row r="35261" ht="13.8" x14ac:dyDescent="0.25"/>
    <row r="35262" ht="13.8" x14ac:dyDescent="0.25"/>
    <row r="35263" ht="13.8" x14ac:dyDescent="0.25"/>
    <row r="35264" ht="13.8" x14ac:dyDescent="0.25"/>
    <row r="35265" ht="13.8" x14ac:dyDescent="0.25"/>
    <row r="35266" ht="13.8" x14ac:dyDescent="0.25"/>
    <row r="35267" ht="13.8" x14ac:dyDescent="0.25"/>
    <row r="35268" ht="13.8" x14ac:dyDescent="0.25"/>
    <row r="35269" ht="13.8" x14ac:dyDescent="0.25"/>
    <row r="35270" ht="13.8" x14ac:dyDescent="0.25"/>
    <row r="35271" ht="13.8" x14ac:dyDescent="0.25"/>
    <row r="35272" ht="13.8" x14ac:dyDescent="0.25"/>
    <row r="35273" ht="13.8" x14ac:dyDescent="0.25"/>
    <row r="35274" ht="13.8" x14ac:dyDescent="0.25"/>
    <row r="35275" ht="13.8" x14ac:dyDescent="0.25"/>
    <row r="35276" ht="13.8" x14ac:dyDescent="0.25"/>
    <row r="35277" ht="13.8" x14ac:dyDescent="0.25"/>
    <row r="35278" ht="13.8" x14ac:dyDescent="0.25"/>
    <row r="35279" ht="13.8" x14ac:dyDescent="0.25"/>
    <row r="35280" ht="13.8" x14ac:dyDescent="0.25"/>
    <row r="35281" ht="13.8" x14ac:dyDescent="0.25"/>
    <row r="35282" ht="13.8" x14ac:dyDescent="0.25"/>
    <row r="35283" ht="13.8" x14ac:dyDescent="0.25"/>
    <row r="35284" ht="13.8" x14ac:dyDescent="0.25"/>
    <row r="35285" ht="13.8" x14ac:dyDescent="0.25"/>
    <row r="35286" ht="13.8" x14ac:dyDescent="0.25"/>
    <row r="35287" ht="13.8" x14ac:dyDescent="0.25"/>
    <row r="35288" ht="13.8" x14ac:dyDescent="0.25"/>
    <row r="35289" ht="13.8" x14ac:dyDescent="0.25"/>
    <row r="35290" ht="13.8" x14ac:dyDescent="0.25"/>
    <row r="35291" ht="13.8" x14ac:dyDescent="0.25"/>
    <row r="35292" ht="13.8" x14ac:dyDescent="0.25"/>
    <row r="35293" ht="13.8" x14ac:dyDescent="0.25"/>
    <row r="35294" ht="13.8" x14ac:dyDescent="0.25"/>
    <row r="35295" ht="13.8" x14ac:dyDescent="0.25"/>
    <row r="35296" ht="13.8" x14ac:dyDescent="0.25"/>
    <row r="35297" ht="13.8" x14ac:dyDescent="0.25"/>
    <row r="35298" ht="13.8" x14ac:dyDescent="0.25"/>
    <row r="35299" ht="13.8" x14ac:dyDescent="0.25"/>
    <row r="35300" ht="13.8" x14ac:dyDescent="0.25"/>
    <row r="35301" ht="13.8" x14ac:dyDescent="0.25"/>
    <row r="35302" ht="13.8" x14ac:dyDescent="0.25"/>
    <row r="35303" ht="13.8" x14ac:dyDescent="0.25"/>
    <row r="35304" ht="13.8" x14ac:dyDescent="0.25"/>
    <row r="35305" ht="13.8" x14ac:dyDescent="0.25"/>
    <row r="35306" ht="13.8" x14ac:dyDescent="0.25"/>
    <row r="35307" ht="13.8" x14ac:dyDescent="0.25"/>
    <row r="35308" ht="13.8" x14ac:dyDescent="0.25"/>
    <row r="35309" ht="13.8" x14ac:dyDescent="0.25"/>
    <row r="35310" ht="13.8" x14ac:dyDescent="0.25"/>
    <row r="35311" ht="13.8" x14ac:dyDescent="0.25"/>
    <row r="35312" ht="13.8" x14ac:dyDescent="0.25"/>
    <row r="35313" ht="13.8" x14ac:dyDescent="0.25"/>
    <row r="35314" ht="13.8" x14ac:dyDescent="0.25"/>
    <row r="35315" ht="13.8" x14ac:dyDescent="0.25"/>
    <row r="35316" ht="13.8" x14ac:dyDescent="0.25"/>
    <row r="35317" ht="13.8" x14ac:dyDescent="0.25"/>
    <row r="35318" ht="13.8" x14ac:dyDescent="0.25"/>
    <row r="35319" ht="13.8" x14ac:dyDescent="0.25"/>
    <row r="35320" ht="13.8" x14ac:dyDescent="0.25"/>
    <row r="35321" ht="13.8" x14ac:dyDescent="0.25"/>
    <row r="35322" ht="13.8" x14ac:dyDescent="0.25"/>
    <row r="35323" ht="13.8" x14ac:dyDescent="0.25"/>
    <row r="35324" ht="13.8" x14ac:dyDescent="0.25"/>
    <row r="35325" ht="13.8" x14ac:dyDescent="0.25"/>
    <row r="35326" ht="13.8" x14ac:dyDescent="0.25"/>
    <row r="35327" ht="13.8" x14ac:dyDescent="0.25"/>
    <row r="35328" ht="13.8" x14ac:dyDescent="0.25"/>
    <row r="35329" ht="13.8" x14ac:dyDescent="0.25"/>
    <row r="35330" ht="13.8" x14ac:dyDescent="0.25"/>
    <row r="35331" ht="13.8" x14ac:dyDescent="0.25"/>
    <row r="35332" ht="13.8" x14ac:dyDescent="0.25"/>
    <row r="35333" ht="13.8" x14ac:dyDescent="0.25"/>
    <row r="35334" ht="13.8" x14ac:dyDescent="0.25"/>
    <row r="35335" ht="13.8" x14ac:dyDescent="0.25"/>
    <row r="35336" ht="13.8" x14ac:dyDescent="0.25"/>
    <row r="35337" ht="13.8" x14ac:dyDescent="0.25"/>
    <row r="35338" ht="13.8" x14ac:dyDescent="0.25"/>
    <row r="35339" ht="13.8" x14ac:dyDescent="0.25"/>
    <row r="35340" ht="13.8" x14ac:dyDescent="0.25"/>
    <row r="35341" ht="13.8" x14ac:dyDescent="0.25"/>
    <row r="35342" ht="13.8" x14ac:dyDescent="0.25"/>
    <row r="35343" ht="13.8" x14ac:dyDescent="0.25"/>
    <row r="35344" ht="13.8" x14ac:dyDescent="0.25"/>
    <row r="35345" ht="13.8" x14ac:dyDescent="0.25"/>
    <row r="35346" ht="13.8" x14ac:dyDescent="0.25"/>
    <row r="35347" ht="13.8" x14ac:dyDescent="0.25"/>
    <row r="35348" ht="13.8" x14ac:dyDescent="0.25"/>
    <row r="35349" ht="13.8" x14ac:dyDescent="0.25"/>
    <row r="35350" ht="13.8" x14ac:dyDescent="0.25"/>
    <row r="35351" ht="13.8" x14ac:dyDescent="0.25"/>
    <row r="35352" ht="13.8" x14ac:dyDescent="0.25"/>
    <row r="35353" ht="13.8" x14ac:dyDescent="0.25"/>
    <row r="35354" ht="13.8" x14ac:dyDescent="0.25"/>
    <row r="35355" ht="13.8" x14ac:dyDescent="0.25"/>
    <row r="35356" ht="13.8" x14ac:dyDescent="0.25"/>
    <row r="35357" ht="13.8" x14ac:dyDescent="0.25"/>
    <row r="35358" ht="13.8" x14ac:dyDescent="0.25"/>
    <row r="35359" ht="13.8" x14ac:dyDescent="0.25"/>
    <row r="35360" ht="13.8" x14ac:dyDescent="0.25"/>
    <row r="35361" ht="13.8" x14ac:dyDescent="0.25"/>
    <row r="35362" ht="13.8" x14ac:dyDescent="0.25"/>
    <row r="35363" ht="13.8" x14ac:dyDescent="0.25"/>
    <row r="35364" ht="13.8" x14ac:dyDescent="0.25"/>
    <row r="35365" ht="13.8" x14ac:dyDescent="0.25"/>
    <row r="35366" ht="13.8" x14ac:dyDescent="0.25"/>
    <row r="35367" ht="13.8" x14ac:dyDescent="0.25"/>
    <row r="35368" ht="13.8" x14ac:dyDescent="0.25"/>
    <row r="35369" ht="13.8" x14ac:dyDescent="0.25"/>
    <row r="35370" ht="13.8" x14ac:dyDescent="0.25"/>
    <row r="35371" ht="13.8" x14ac:dyDescent="0.25"/>
    <row r="35372" ht="13.8" x14ac:dyDescent="0.25"/>
    <row r="35373" ht="13.8" x14ac:dyDescent="0.25"/>
    <row r="35374" ht="13.8" x14ac:dyDescent="0.25"/>
    <row r="35375" ht="13.8" x14ac:dyDescent="0.25"/>
    <row r="35376" ht="13.8" x14ac:dyDescent="0.25"/>
    <row r="35377" ht="13.8" x14ac:dyDescent="0.25"/>
    <row r="35378" ht="13.8" x14ac:dyDescent="0.25"/>
    <row r="35379" ht="13.8" x14ac:dyDescent="0.25"/>
    <row r="35380" ht="13.8" x14ac:dyDescent="0.25"/>
    <row r="35381" ht="13.8" x14ac:dyDescent="0.25"/>
    <row r="35382" ht="13.8" x14ac:dyDescent="0.25"/>
    <row r="35383" ht="13.8" x14ac:dyDescent="0.25"/>
    <row r="35384" ht="13.8" x14ac:dyDescent="0.25"/>
    <row r="35385" ht="13.8" x14ac:dyDescent="0.25"/>
    <row r="35386" ht="13.8" x14ac:dyDescent="0.25"/>
    <row r="35387" ht="13.8" x14ac:dyDescent="0.25"/>
    <row r="35388" ht="13.8" x14ac:dyDescent="0.25"/>
    <row r="35389" ht="13.8" x14ac:dyDescent="0.25"/>
    <row r="35390" ht="13.8" x14ac:dyDescent="0.25"/>
    <row r="35391" ht="13.8" x14ac:dyDescent="0.25"/>
    <row r="35392" ht="13.8" x14ac:dyDescent="0.25"/>
    <row r="35393" ht="13.8" x14ac:dyDescent="0.25"/>
    <row r="35394" ht="13.8" x14ac:dyDescent="0.25"/>
    <row r="35395" ht="13.8" x14ac:dyDescent="0.25"/>
    <row r="35396" ht="13.8" x14ac:dyDescent="0.25"/>
    <row r="35397" ht="13.8" x14ac:dyDescent="0.25"/>
    <row r="35398" ht="13.8" x14ac:dyDescent="0.25"/>
    <row r="35399" ht="13.8" x14ac:dyDescent="0.25"/>
    <row r="35400" ht="13.8" x14ac:dyDescent="0.25"/>
    <row r="35401" ht="13.8" x14ac:dyDescent="0.25"/>
    <row r="35402" ht="13.8" x14ac:dyDescent="0.25"/>
    <row r="35403" ht="13.8" x14ac:dyDescent="0.25"/>
    <row r="35404" ht="13.8" x14ac:dyDescent="0.25"/>
    <row r="35405" ht="13.8" x14ac:dyDescent="0.25"/>
    <row r="35406" ht="13.8" x14ac:dyDescent="0.25"/>
    <row r="35407" ht="13.8" x14ac:dyDescent="0.25"/>
    <row r="35408" ht="13.8" x14ac:dyDescent="0.25"/>
    <row r="35409" ht="13.8" x14ac:dyDescent="0.25"/>
    <row r="35410" ht="13.8" x14ac:dyDescent="0.25"/>
    <row r="35411" ht="13.8" x14ac:dyDescent="0.25"/>
    <row r="35412" ht="13.8" x14ac:dyDescent="0.25"/>
    <row r="35413" ht="13.8" x14ac:dyDescent="0.25"/>
    <row r="35414" ht="13.8" x14ac:dyDescent="0.25"/>
    <row r="35415" ht="13.8" x14ac:dyDescent="0.25"/>
    <row r="35416" ht="13.8" x14ac:dyDescent="0.25"/>
    <row r="35417" ht="13.8" x14ac:dyDescent="0.25"/>
    <row r="35418" ht="13.8" x14ac:dyDescent="0.25"/>
    <row r="35419" ht="13.8" x14ac:dyDescent="0.25"/>
    <row r="35420" ht="13.8" x14ac:dyDescent="0.25"/>
    <row r="35421" ht="13.8" x14ac:dyDescent="0.25"/>
    <row r="35422" ht="13.8" x14ac:dyDescent="0.25"/>
    <row r="35423" ht="13.8" x14ac:dyDescent="0.25"/>
    <row r="35424" ht="13.8" x14ac:dyDescent="0.25"/>
    <row r="35425" ht="13.8" x14ac:dyDescent="0.25"/>
    <row r="35426" ht="13.8" x14ac:dyDescent="0.25"/>
    <row r="35427" ht="13.8" x14ac:dyDescent="0.25"/>
    <row r="35428" ht="13.8" x14ac:dyDescent="0.25"/>
    <row r="35429" ht="13.8" x14ac:dyDescent="0.25"/>
    <row r="35430" ht="13.8" x14ac:dyDescent="0.25"/>
    <row r="35431" ht="13.8" x14ac:dyDescent="0.25"/>
    <row r="35432" ht="13.8" x14ac:dyDescent="0.25"/>
    <row r="35433" ht="13.8" x14ac:dyDescent="0.25"/>
    <row r="35434" ht="13.8" x14ac:dyDescent="0.25"/>
    <row r="35435" ht="13.8" x14ac:dyDescent="0.25"/>
    <row r="35436" ht="13.8" x14ac:dyDescent="0.25"/>
    <row r="35437" ht="13.8" x14ac:dyDescent="0.25"/>
    <row r="35438" ht="13.8" x14ac:dyDescent="0.25"/>
    <row r="35439" ht="13.8" x14ac:dyDescent="0.25"/>
    <row r="35440" ht="13.8" x14ac:dyDescent="0.25"/>
    <row r="35441" ht="13.8" x14ac:dyDescent="0.25"/>
    <row r="35442" ht="13.8" x14ac:dyDescent="0.25"/>
    <row r="35443" ht="13.8" x14ac:dyDescent="0.25"/>
    <row r="35444" ht="13.8" x14ac:dyDescent="0.25"/>
    <row r="35445" ht="13.8" x14ac:dyDescent="0.25"/>
    <row r="35446" ht="13.8" x14ac:dyDescent="0.25"/>
    <row r="35447" ht="13.8" x14ac:dyDescent="0.25"/>
    <row r="35448" ht="13.8" x14ac:dyDescent="0.25"/>
    <row r="35449" ht="13.8" x14ac:dyDescent="0.25"/>
    <row r="35450" ht="13.8" x14ac:dyDescent="0.25"/>
    <row r="35451" ht="13.8" x14ac:dyDescent="0.25"/>
    <row r="35452" ht="13.8" x14ac:dyDescent="0.25"/>
    <row r="35453" ht="13.8" x14ac:dyDescent="0.25"/>
    <row r="35454" ht="13.8" x14ac:dyDescent="0.25"/>
    <row r="35455" ht="13.8" x14ac:dyDescent="0.25"/>
    <row r="35456" ht="13.8" x14ac:dyDescent="0.25"/>
    <row r="35457" ht="13.8" x14ac:dyDescent="0.25"/>
    <row r="35458" ht="13.8" x14ac:dyDescent="0.25"/>
    <row r="35459" ht="13.8" x14ac:dyDescent="0.25"/>
    <row r="35460" ht="13.8" x14ac:dyDescent="0.25"/>
    <row r="35461" ht="13.8" x14ac:dyDescent="0.25"/>
    <row r="35462" ht="13.8" x14ac:dyDescent="0.25"/>
    <row r="35463" ht="13.8" x14ac:dyDescent="0.25"/>
    <row r="35464" ht="13.8" x14ac:dyDescent="0.25"/>
    <row r="35465" ht="13.8" x14ac:dyDescent="0.25"/>
    <row r="35466" ht="13.8" x14ac:dyDescent="0.25"/>
    <row r="35467" ht="13.8" x14ac:dyDescent="0.25"/>
    <row r="35468" ht="13.8" x14ac:dyDescent="0.25"/>
    <row r="35469" ht="13.8" x14ac:dyDescent="0.25"/>
    <row r="35470" ht="13.8" x14ac:dyDescent="0.25"/>
    <row r="35471" ht="13.8" x14ac:dyDescent="0.25"/>
    <row r="35472" ht="13.8" x14ac:dyDescent="0.25"/>
    <row r="35473" ht="13.8" x14ac:dyDescent="0.25"/>
    <row r="35474" ht="13.8" x14ac:dyDescent="0.25"/>
    <row r="35475" ht="13.8" x14ac:dyDescent="0.25"/>
    <row r="35476" ht="13.8" x14ac:dyDescent="0.25"/>
    <row r="35477" ht="13.8" x14ac:dyDescent="0.25"/>
    <row r="35478" ht="13.8" x14ac:dyDescent="0.25"/>
    <row r="35479" ht="13.8" x14ac:dyDescent="0.25"/>
    <row r="35480" ht="13.8" x14ac:dyDescent="0.25"/>
    <row r="35481" ht="13.8" x14ac:dyDescent="0.25"/>
    <row r="35482" ht="13.8" x14ac:dyDescent="0.25"/>
    <row r="35483" ht="13.8" x14ac:dyDescent="0.25"/>
    <row r="35484" ht="13.8" x14ac:dyDescent="0.25"/>
    <row r="35485" ht="13.8" x14ac:dyDescent="0.25"/>
    <row r="35486" ht="13.8" x14ac:dyDescent="0.25"/>
    <row r="35487" ht="13.8" x14ac:dyDescent="0.25"/>
    <row r="35488" ht="13.8" x14ac:dyDescent="0.25"/>
    <row r="35489" ht="13.8" x14ac:dyDescent="0.25"/>
    <row r="35490" ht="13.8" x14ac:dyDescent="0.25"/>
    <row r="35491" ht="13.8" x14ac:dyDescent="0.25"/>
    <row r="35492" ht="13.8" x14ac:dyDescent="0.25"/>
    <row r="35493" ht="13.8" x14ac:dyDescent="0.25"/>
    <row r="35494" ht="13.8" x14ac:dyDescent="0.25"/>
    <row r="35495" ht="13.8" x14ac:dyDescent="0.25"/>
    <row r="35496" ht="13.8" x14ac:dyDescent="0.25"/>
    <row r="35497" ht="13.8" x14ac:dyDescent="0.25"/>
    <row r="35498" ht="13.8" x14ac:dyDescent="0.25"/>
    <row r="35499" ht="13.8" x14ac:dyDescent="0.25"/>
    <row r="35500" ht="13.8" x14ac:dyDescent="0.25"/>
    <row r="35501" ht="13.8" x14ac:dyDescent="0.25"/>
    <row r="35502" ht="13.8" x14ac:dyDescent="0.25"/>
    <row r="35503" ht="13.8" x14ac:dyDescent="0.25"/>
    <row r="35504" ht="13.8" x14ac:dyDescent="0.25"/>
    <row r="35505" ht="13.8" x14ac:dyDescent="0.25"/>
    <row r="35506" ht="13.8" x14ac:dyDescent="0.25"/>
    <row r="35507" ht="13.8" x14ac:dyDescent="0.25"/>
    <row r="35508" ht="13.8" x14ac:dyDescent="0.25"/>
    <row r="35509" ht="13.8" x14ac:dyDescent="0.25"/>
    <row r="35510" ht="13.8" x14ac:dyDescent="0.25"/>
    <row r="35511" ht="13.8" x14ac:dyDescent="0.25"/>
    <row r="35512" ht="13.8" x14ac:dyDescent="0.25"/>
    <row r="35513" ht="13.8" x14ac:dyDescent="0.25"/>
    <row r="35514" ht="13.8" x14ac:dyDescent="0.25"/>
    <row r="35515" ht="13.8" x14ac:dyDescent="0.25"/>
    <row r="35516" ht="13.8" x14ac:dyDescent="0.25"/>
    <row r="35517" ht="13.8" x14ac:dyDescent="0.25"/>
    <row r="35518" ht="13.8" x14ac:dyDescent="0.25"/>
    <row r="35519" ht="13.8" x14ac:dyDescent="0.25"/>
    <row r="35520" ht="13.8" x14ac:dyDescent="0.25"/>
    <row r="35521" ht="13.8" x14ac:dyDescent="0.25"/>
    <row r="35522" ht="13.8" x14ac:dyDescent="0.25"/>
    <row r="35523" ht="13.8" x14ac:dyDescent="0.25"/>
    <row r="35524" ht="13.8" x14ac:dyDescent="0.25"/>
    <row r="35525" ht="13.8" x14ac:dyDescent="0.25"/>
    <row r="35526" ht="13.8" x14ac:dyDescent="0.25"/>
    <row r="35527" ht="13.8" x14ac:dyDescent="0.25"/>
    <row r="35528" ht="13.8" x14ac:dyDescent="0.25"/>
    <row r="35529" ht="13.8" x14ac:dyDescent="0.25"/>
    <row r="35530" ht="13.8" x14ac:dyDescent="0.25"/>
    <row r="35531" ht="13.8" x14ac:dyDescent="0.25"/>
    <row r="35532" ht="13.8" x14ac:dyDescent="0.25"/>
    <row r="35533" ht="13.8" x14ac:dyDescent="0.25"/>
    <row r="35534" ht="13.8" x14ac:dyDescent="0.25"/>
    <row r="35535" ht="13.8" x14ac:dyDescent="0.25"/>
    <row r="35536" ht="13.8" x14ac:dyDescent="0.25"/>
    <row r="35537" ht="13.8" x14ac:dyDescent="0.25"/>
    <row r="35538" ht="13.8" x14ac:dyDescent="0.25"/>
    <row r="35539" ht="13.8" x14ac:dyDescent="0.25"/>
    <row r="35540" ht="13.8" x14ac:dyDescent="0.25"/>
    <row r="35541" ht="13.8" x14ac:dyDescent="0.25"/>
    <row r="35542" ht="13.8" x14ac:dyDescent="0.25"/>
    <row r="35543" ht="13.8" x14ac:dyDescent="0.25"/>
    <row r="35544" ht="13.8" x14ac:dyDescent="0.25"/>
    <row r="35545" ht="13.8" x14ac:dyDescent="0.25"/>
    <row r="35546" ht="13.8" x14ac:dyDescent="0.25"/>
    <row r="35547" ht="13.8" x14ac:dyDescent="0.25"/>
    <row r="35548" ht="13.8" x14ac:dyDescent="0.25"/>
    <row r="35549" ht="13.8" x14ac:dyDescent="0.25"/>
    <row r="35550" ht="13.8" x14ac:dyDescent="0.25"/>
    <row r="35551" ht="13.8" x14ac:dyDescent="0.25"/>
    <row r="35552" ht="13.8" x14ac:dyDescent="0.25"/>
    <row r="35553" ht="13.8" x14ac:dyDescent="0.25"/>
    <row r="35554" ht="13.8" x14ac:dyDescent="0.25"/>
    <row r="35555" ht="13.8" x14ac:dyDescent="0.25"/>
    <row r="35556" ht="13.8" x14ac:dyDescent="0.25"/>
    <row r="35557" ht="13.8" x14ac:dyDescent="0.25"/>
    <row r="35558" ht="13.8" x14ac:dyDescent="0.25"/>
    <row r="35559" ht="13.8" x14ac:dyDescent="0.25"/>
    <row r="35560" ht="13.8" x14ac:dyDescent="0.25"/>
    <row r="35561" ht="13.8" x14ac:dyDescent="0.25"/>
    <row r="35562" ht="13.8" x14ac:dyDescent="0.25"/>
    <row r="35563" ht="13.8" x14ac:dyDescent="0.25"/>
    <row r="35564" ht="13.8" x14ac:dyDescent="0.25"/>
    <row r="35565" ht="13.8" x14ac:dyDescent="0.25"/>
    <row r="35566" ht="13.8" x14ac:dyDescent="0.25"/>
    <row r="35567" ht="13.8" x14ac:dyDescent="0.25"/>
    <row r="35568" ht="13.8" x14ac:dyDescent="0.25"/>
    <row r="35569" ht="13.8" x14ac:dyDescent="0.25"/>
    <row r="35570" ht="13.8" x14ac:dyDescent="0.25"/>
    <row r="35571" ht="13.8" x14ac:dyDescent="0.25"/>
    <row r="35572" ht="13.8" x14ac:dyDescent="0.25"/>
    <row r="35573" ht="13.8" x14ac:dyDescent="0.25"/>
    <row r="35574" ht="13.8" x14ac:dyDescent="0.25"/>
    <row r="35575" ht="13.8" x14ac:dyDescent="0.25"/>
    <row r="35576" ht="13.8" x14ac:dyDescent="0.25"/>
    <row r="35577" ht="13.8" x14ac:dyDescent="0.25"/>
    <row r="35578" ht="13.8" x14ac:dyDescent="0.25"/>
    <row r="35579" ht="13.8" x14ac:dyDescent="0.25"/>
    <row r="35580" ht="13.8" x14ac:dyDescent="0.25"/>
    <row r="35581" ht="13.8" x14ac:dyDescent="0.25"/>
    <row r="35582" ht="13.8" x14ac:dyDescent="0.25"/>
    <row r="35583" ht="13.8" x14ac:dyDescent="0.25"/>
    <row r="35584" ht="13.8" x14ac:dyDescent="0.25"/>
    <row r="35585" ht="13.8" x14ac:dyDescent="0.25"/>
    <row r="35586" ht="13.8" x14ac:dyDescent="0.25"/>
    <row r="35587" ht="13.8" x14ac:dyDescent="0.25"/>
    <row r="35588" ht="13.8" x14ac:dyDescent="0.25"/>
    <row r="35589" ht="13.8" x14ac:dyDescent="0.25"/>
    <row r="35590" ht="13.8" x14ac:dyDescent="0.25"/>
    <row r="35591" ht="13.8" x14ac:dyDescent="0.25"/>
    <row r="35592" ht="13.8" x14ac:dyDescent="0.25"/>
    <row r="35593" ht="13.8" x14ac:dyDescent="0.25"/>
    <row r="35594" ht="13.8" x14ac:dyDescent="0.25"/>
    <row r="35595" ht="13.8" x14ac:dyDescent="0.25"/>
    <row r="35596" ht="13.8" x14ac:dyDescent="0.25"/>
    <row r="35597" ht="13.8" x14ac:dyDescent="0.25"/>
    <row r="35598" ht="13.8" x14ac:dyDescent="0.25"/>
    <row r="35599" ht="13.8" x14ac:dyDescent="0.25"/>
    <row r="35600" ht="13.8" x14ac:dyDescent="0.25"/>
    <row r="35601" ht="13.8" x14ac:dyDescent="0.25"/>
    <row r="35602" ht="13.8" x14ac:dyDescent="0.25"/>
    <row r="35603" ht="13.8" x14ac:dyDescent="0.25"/>
    <row r="35604" ht="13.8" x14ac:dyDescent="0.25"/>
    <row r="35605" ht="13.8" x14ac:dyDescent="0.25"/>
    <row r="35606" ht="13.8" x14ac:dyDescent="0.25"/>
    <row r="35607" ht="13.8" x14ac:dyDescent="0.25"/>
    <row r="35608" ht="13.8" x14ac:dyDescent="0.25"/>
    <row r="35609" ht="13.8" x14ac:dyDescent="0.25"/>
    <row r="35610" ht="13.8" x14ac:dyDescent="0.25"/>
    <row r="35611" ht="13.8" x14ac:dyDescent="0.25"/>
    <row r="35612" ht="13.8" x14ac:dyDescent="0.25"/>
    <row r="35613" ht="13.8" x14ac:dyDescent="0.25"/>
    <row r="35614" ht="13.8" x14ac:dyDescent="0.25"/>
    <row r="35615" ht="13.8" x14ac:dyDescent="0.25"/>
    <row r="35616" ht="13.8" x14ac:dyDescent="0.25"/>
    <row r="35617" ht="13.8" x14ac:dyDescent="0.25"/>
    <row r="35618" ht="13.8" x14ac:dyDescent="0.25"/>
    <row r="35619" ht="13.8" x14ac:dyDescent="0.25"/>
    <row r="35620" ht="13.8" x14ac:dyDescent="0.25"/>
    <row r="35621" ht="13.8" x14ac:dyDescent="0.25"/>
    <row r="35622" ht="13.8" x14ac:dyDescent="0.25"/>
    <row r="35623" ht="13.8" x14ac:dyDescent="0.25"/>
    <row r="35624" ht="13.8" x14ac:dyDescent="0.25"/>
    <row r="35625" ht="13.8" x14ac:dyDescent="0.25"/>
    <row r="35626" ht="13.8" x14ac:dyDescent="0.25"/>
    <row r="35627" ht="13.8" x14ac:dyDescent="0.25"/>
    <row r="35628" ht="13.8" x14ac:dyDescent="0.25"/>
    <row r="35629" ht="13.8" x14ac:dyDescent="0.25"/>
    <row r="35630" ht="13.8" x14ac:dyDescent="0.25"/>
    <row r="35631" ht="13.8" x14ac:dyDescent="0.25"/>
    <row r="35632" ht="13.8" x14ac:dyDescent="0.25"/>
    <row r="35633" ht="13.8" x14ac:dyDescent="0.25"/>
    <row r="35634" ht="13.8" x14ac:dyDescent="0.25"/>
    <row r="35635" ht="13.8" x14ac:dyDescent="0.25"/>
    <row r="35636" ht="13.8" x14ac:dyDescent="0.25"/>
    <row r="35637" ht="13.8" x14ac:dyDescent="0.25"/>
    <row r="35638" ht="13.8" x14ac:dyDescent="0.25"/>
    <row r="35639" ht="13.8" x14ac:dyDescent="0.25"/>
    <row r="35640" ht="13.8" x14ac:dyDescent="0.25"/>
    <row r="35641" ht="13.8" x14ac:dyDescent="0.25"/>
    <row r="35642" ht="13.8" x14ac:dyDescent="0.25"/>
    <row r="35643" ht="13.8" x14ac:dyDescent="0.25"/>
    <row r="35644" ht="13.8" x14ac:dyDescent="0.25"/>
    <row r="35645" ht="13.8" x14ac:dyDescent="0.25"/>
    <row r="35646" ht="13.8" x14ac:dyDescent="0.25"/>
    <row r="35647" ht="13.8" x14ac:dyDescent="0.25"/>
    <row r="35648" ht="13.8" x14ac:dyDescent="0.25"/>
    <row r="35649" ht="13.8" x14ac:dyDescent="0.25"/>
    <row r="35650" ht="13.8" x14ac:dyDescent="0.25"/>
    <row r="35651" ht="13.8" x14ac:dyDescent="0.25"/>
    <row r="35652" ht="13.8" x14ac:dyDescent="0.25"/>
    <row r="35653" ht="13.8" x14ac:dyDescent="0.25"/>
    <row r="35654" ht="13.8" x14ac:dyDescent="0.25"/>
    <row r="35655" ht="13.8" x14ac:dyDescent="0.25"/>
    <row r="35656" ht="13.8" x14ac:dyDescent="0.25"/>
    <row r="35657" ht="13.8" x14ac:dyDescent="0.25"/>
    <row r="35658" ht="13.8" x14ac:dyDescent="0.25"/>
    <row r="35659" ht="13.8" x14ac:dyDescent="0.25"/>
    <row r="35660" ht="13.8" x14ac:dyDescent="0.25"/>
    <row r="35661" ht="13.8" x14ac:dyDescent="0.25"/>
    <row r="35662" ht="13.8" x14ac:dyDescent="0.25"/>
    <row r="35663" ht="13.8" x14ac:dyDescent="0.25"/>
    <row r="35664" ht="13.8" x14ac:dyDescent="0.25"/>
    <row r="35665" ht="13.8" x14ac:dyDescent="0.25"/>
    <row r="35666" ht="13.8" x14ac:dyDescent="0.25"/>
    <row r="35667" ht="13.8" x14ac:dyDescent="0.25"/>
    <row r="35668" ht="13.8" x14ac:dyDescent="0.25"/>
    <row r="35669" ht="13.8" x14ac:dyDescent="0.25"/>
    <row r="35670" ht="13.8" x14ac:dyDescent="0.25"/>
    <row r="35671" ht="13.8" x14ac:dyDescent="0.25"/>
    <row r="35672" ht="13.8" x14ac:dyDescent="0.25"/>
    <row r="35673" ht="13.8" x14ac:dyDescent="0.25"/>
    <row r="35674" ht="13.8" x14ac:dyDescent="0.25"/>
    <row r="35675" ht="13.8" x14ac:dyDescent="0.25"/>
    <row r="35676" ht="13.8" x14ac:dyDescent="0.25"/>
    <row r="35677" ht="13.8" x14ac:dyDescent="0.25"/>
    <row r="35678" ht="13.8" x14ac:dyDescent="0.25"/>
    <row r="35679" ht="13.8" x14ac:dyDescent="0.25"/>
    <row r="35680" ht="13.8" x14ac:dyDescent="0.25"/>
    <row r="35681" ht="13.8" x14ac:dyDescent="0.25"/>
    <row r="35682" ht="13.8" x14ac:dyDescent="0.25"/>
    <row r="35683" ht="13.8" x14ac:dyDescent="0.25"/>
    <row r="35684" ht="13.8" x14ac:dyDescent="0.25"/>
    <row r="35685" ht="13.8" x14ac:dyDescent="0.25"/>
    <row r="35686" ht="13.8" x14ac:dyDescent="0.25"/>
    <row r="35687" ht="13.8" x14ac:dyDescent="0.25"/>
    <row r="35688" ht="13.8" x14ac:dyDescent="0.25"/>
    <row r="35689" ht="13.8" x14ac:dyDescent="0.25"/>
    <row r="35690" ht="13.8" x14ac:dyDescent="0.25"/>
    <row r="35691" ht="13.8" x14ac:dyDescent="0.25"/>
    <row r="35692" ht="13.8" x14ac:dyDescent="0.25"/>
    <row r="35693" ht="13.8" x14ac:dyDescent="0.25"/>
    <row r="35694" ht="13.8" x14ac:dyDescent="0.25"/>
    <row r="35695" ht="13.8" x14ac:dyDescent="0.25"/>
    <row r="35696" ht="13.8" x14ac:dyDescent="0.25"/>
    <row r="35697" ht="13.8" x14ac:dyDescent="0.25"/>
    <row r="35698" ht="13.8" x14ac:dyDescent="0.25"/>
    <row r="35699" ht="13.8" x14ac:dyDescent="0.25"/>
    <row r="35700" ht="13.8" x14ac:dyDescent="0.25"/>
    <row r="35701" ht="13.8" x14ac:dyDescent="0.25"/>
    <row r="35702" ht="13.8" x14ac:dyDescent="0.25"/>
    <row r="35703" ht="13.8" x14ac:dyDescent="0.25"/>
    <row r="35704" ht="13.8" x14ac:dyDescent="0.25"/>
    <row r="35705" ht="13.8" x14ac:dyDescent="0.25"/>
    <row r="35706" ht="13.8" x14ac:dyDescent="0.25"/>
    <row r="35707" ht="13.8" x14ac:dyDescent="0.25"/>
    <row r="35708" ht="13.8" x14ac:dyDescent="0.25"/>
    <row r="35709" ht="13.8" x14ac:dyDescent="0.25"/>
    <row r="35710" ht="13.8" x14ac:dyDescent="0.25"/>
    <row r="35711" ht="13.8" x14ac:dyDescent="0.25"/>
    <row r="35712" ht="13.8" x14ac:dyDescent="0.25"/>
    <row r="35713" ht="13.8" x14ac:dyDescent="0.25"/>
    <row r="35714" ht="13.8" x14ac:dyDescent="0.25"/>
    <row r="35715" ht="13.8" x14ac:dyDescent="0.25"/>
    <row r="35716" ht="13.8" x14ac:dyDescent="0.25"/>
    <row r="35717" ht="13.8" x14ac:dyDescent="0.25"/>
    <row r="35718" ht="13.8" x14ac:dyDescent="0.25"/>
    <row r="35719" ht="13.8" x14ac:dyDescent="0.25"/>
    <row r="35720" ht="13.8" x14ac:dyDescent="0.25"/>
    <row r="35721" ht="13.8" x14ac:dyDescent="0.25"/>
    <row r="35722" ht="13.8" x14ac:dyDescent="0.25"/>
    <row r="35723" ht="13.8" x14ac:dyDescent="0.25"/>
    <row r="35724" ht="13.8" x14ac:dyDescent="0.25"/>
    <row r="35725" ht="13.8" x14ac:dyDescent="0.25"/>
    <row r="35726" ht="13.8" x14ac:dyDescent="0.25"/>
    <row r="35727" ht="13.8" x14ac:dyDescent="0.25"/>
    <row r="35728" ht="13.8" x14ac:dyDescent="0.25"/>
    <row r="35729" ht="13.8" x14ac:dyDescent="0.25"/>
    <row r="35730" ht="13.8" x14ac:dyDescent="0.25"/>
    <row r="35731" ht="13.8" x14ac:dyDescent="0.25"/>
    <row r="35732" ht="13.8" x14ac:dyDescent="0.25"/>
    <row r="35733" ht="13.8" x14ac:dyDescent="0.25"/>
    <row r="35734" ht="13.8" x14ac:dyDescent="0.25"/>
    <row r="35735" ht="13.8" x14ac:dyDescent="0.25"/>
    <row r="35736" ht="13.8" x14ac:dyDescent="0.25"/>
    <row r="35737" ht="13.8" x14ac:dyDescent="0.25"/>
    <row r="35738" ht="13.8" x14ac:dyDescent="0.25"/>
    <row r="35739" ht="13.8" x14ac:dyDescent="0.25"/>
    <row r="35740" ht="13.8" x14ac:dyDescent="0.25"/>
    <row r="35741" ht="13.8" x14ac:dyDescent="0.25"/>
    <row r="35742" ht="13.8" x14ac:dyDescent="0.25"/>
    <row r="35743" ht="13.8" x14ac:dyDescent="0.25"/>
    <row r="35744" ht="13.8" x14ac:dyDescent="0.25"/>
    <row r="35745" ht="13.8" x14ac:dyDescent="0.25"/>
    <row r="35746" ht="13.8" x14ac:dyDescent="0.25"/>
    <row r="35747" ht="13.8" x14ac:dyDescent="0.25"/>
    <row r="35748" ht="13.8" x14ac:dyDescent="0.25"/>
    <row r="35749" ht="13.8" x14ac:dyDescent="0.25"/>
    <row r="35750" ht="13.8" x14ac:dyDescent="0.25"/>
    <row r="35751" ht="13.8" x14ac:dyDescent="0.25"/>
    <row r="35752" ht="13.8" x14ac:dyDescent="0.25"/>
    <row r="35753" ht="13.8" x14ac:dyDescent="0.25"/>
    <row r="35754" ht="13.8" x14ac:dyDescent="0.25"/>
    <row r="35755" ht="13.8" x14ac:dyDescent="0.25"/>
    <row r="35756" ht="13.8" x14ac:dyDescent="0.25"/>
    <row r="35757" ht="13.8" x14ac:dyDescent="0.25"/>
    <row r="35758" ht="13.8" x14ac:dyDescent="0.25"/>
    <row r="35759" ht="13.8" x14ac:dyDescent="0.25"/>
    <row r="35760" ht="13.8" x14ac:dyDescent="0.25"/>
    <row r="35761" ht="13.8" x14ac:dyDescent="0.25"/>
    <row r="35762" ht="13.8" x14ac:dyDescent="0.25"/>
    <row r="35763" ht="13.8" x14ac:dyDescent="0.25"/>
    <row r="35764" ht="13.8" x14ac:dyDescent="0.25"/>
    <row r="35765" ht="13.8" x14ac:dyDescent="0.25"/>
    <row r="35766" ht="13.8" x14ac:dyDescent="0.25"/>
    <row r="35767" ht="13.8" x14ac:dyDescent="0.25"/>
    <row r="35768" ht="13.8" x14ac:dyDescent="0.25"/>
    <row r="35769" ht="13.8" x14ac:dyDescent="0.25"/>
    <row r="35770" ht="13.8" x14ac:dyDescent="0.25"/>
    <row r="35771" ht="13.8" x14ac:dyDescent="0.25"/>
    <row r="35772" ht="13.8" x14ac:dyDescent="0.25"/>
    <row r="35773" ht="13.8" x14ac:dyDescent="0.25"/>
    <row r="35774" ht="13.8" x14ac:dyDescent="0.25"/>
    <row r="35775" ht="13.8" x14ac:dyDescent="0.25"/>
    <row r="35776" ht="13.8" x14ac:dyDescent="0.25"/>
    <row r="35777" ht="13.8" x14ac:dyDescent="0.25"/>
    <row r="35778" ht="13.8" x14ac:dyDescent="0.25"/>
    <row r="35779" ht="13.8" x14ac:dyDescent="0.25"/>
    <row r="35780" ht="13.8" x14ac:dyDescent="0.25"/>
    <row r="35781" ht="13.8" x14ac:dyDescent="0.25"/>
    <row r="35782" ht="13.8" x14ac:dyDescent="0.25"/>
    <row r="35783" ht="13.8" x14ac:dyDescent="0.25"/>
    <row r="35784" ht="13.8" x14ac:dyDescent="0.25"/>
    <row r="35785" ht="13.8" x14ac:dyDescent="0.25"/>
    <row r="35786" ht="13.8" x14ac:dyDescent="0.25"/>
    <row r="35787" ht="13.8" x14ac:dyDescent="0.25"/>
    <row r="35788" ht="13.8" x14ac:dyDescent="0.25"/>
    <row r="35789" ht="13.8" x14ac:dyDescent="0.25"/>
    <row r="35790" ht="13.8" x14ac:dyDescent="0.25"/>
    <row r="35791" ht="13.8" x14ac:dyDescent="0.25"/>
    <row r="35792" ht="13.8" x14ac:dyDescent="0.25"/>
    <row r="35793" ht="13.8" x14ac:dyDescent="0.25"/>
    <row r="35794" ht="13.8" x14ac:dyDescent="0.25"/>
    <row r="35795" ht="13.8" x14ac:dyDescent="0.25"/>
    <row r="35796" ht="13.8" x14ac:dyDescent="0.25"/>
    <row r="35797" ht="13.8" x14ac:dyDescent="0.25"/>
    <row r="35798" ht="13.8" x14ac:dyDescent="0.25"/>
    <row r="35799" ht="13.8" x14ac:dyDescent="0.25"/>
    <row r="35800" ht="13.8" x14ac:dyDescent="0.25"/>
    <row r="35801" ht="13.8" x14ac:dyDescent="0.25"/>
    <row r="35802" ht="13.8" x14ac:dyDescent="0.25"/>
    <row r="35803" ht="13.8" x14ac:dyDescent="0.25"/>
    <row r="35804" ht="13.8" x14ac:dyDescent="0.25"/>
    <row r="35805" ht="13.8" x14ac:dyDescent="0.25"/>
    <row r="35806" ht="13.8" x14ac:dyDescent="0.25"/>
    <row r="35807" ht="13.8" x14ac:dyDescent="0.25"/>
    <row r="35808" ht="13.8" x14ac:dyDescent="0.25"/>
    <row r="35809" ht="13.8" x14ac:dyDescent="0.25"/>
    <row r="35810" ht="13.8" x14ac:dyDescent="0.25"/>
    <row r="35811" ht="13.8" x14ac:dyDescent="0.25"/>
    <row r="35812" ht="13.8" x14ac:dyDescent="0.25"/>
    <row r="35813" ht="13.8" x14ac:dyDescent="0.25"/>
    <row r="35814" ht="13.8" x14ac:dyDescent="0.25"/>
    <row r="35815" ht="13.8" x14ac:dyDescent="0.25"/>
    <row r="35816" ht="13.8" x14ac:dyDescent="0.25"/>
    <row r="35817" ht="13.8" x14ac:dyDescent="0.25"/>
    <row r="35818" ht="13.8" x14ac:dyDescent="0.25"/>
    <row r="35819" ht="13.8" x14ac:dyDescent="0.25"/>
    <row r="35820" ht="13.8" x14ac:dyDescent="0.25"/>
    <row r="35821" ht="13.8" x14ac:dyDescent="0.25"/>
    <row r="35822" ht="13.8" x14ac:dyDescent="0.25"/>
    <row r="35823" ht="13.8" x14ac:dyDescent="0.25"/>
    <row r="35824" ht="13.8" x14ac:dyDescent="0.25"/>
    <row r="35825" ht="13.8" x14ac:dyDescent="0.25"/>
    <row r="35826" ht="13.8" x14ac:dyDescent="0.25"/>
    <row r="35827" ht="13.8" x14ac:dyDescent="0.25"/>
    <row r="35828" ht="13.8" x14ac:dyDescent="0.25"/>
    <row r="35829" ht="13.8" x14ac:dyDescent="0.25"/>
    <row r="35830" ht="13.8" x14ac:dyDescent="0.25"/>
    <row r="35831" ht="13.8" x14ac:dyDescent="0.25"/>
    <row r="35832" ht="13.8" x14ac:dyDescent="0.25"/>
    <row r="35833" ht="13.8" x14ac:dyDescent="0.25"/>
    <row r="35834" ht="13.8" x14ac:dyDescent="0.25"/>
    <row r="35835" ht="13.8" x14ac:dyDescent="0.25"/>
    <row r="35836" ht="13.8" x14ac:dyDescent="0.25"/>
    <row r="35837" ht="13.8" x14ac:dyDescent="0.25"/>
    <row r="35838" ht="13.8" x14ac:dyDescent="0.25"/>
    <row r="35839" ht="13.8" x14ac:dyDescent="0.25"/>
    <row r="35840" ht="13.8" x14ac:dyDescent="0.25"/>
    <row r="35841" ht="13.8" x14ac:dyDescent="0.25"/>
    <row r="35842" ht="13.8" x14ac:dyDescent="0.25"/>
    <row r="35843" ht="13.8" x14ac:dyDescent="0.25"/>
    <row r="35844" ht="13.8" x14ac:dyDescent="0.25"/>
    <row r="35845" ht="13.8" x14ac:dyDescent="0.25"/>
    <row r="35846" ht="13.8" x14ac:dyDescent="0.25"/>
    <row r="35847" ht="13.8" x14ac:dyDescent="0.25"/>
    <row r="35848" ht="13.8" x14ac:dyDescent="0.25"/>
    <row r="35849" ht="13.8" x14ac:dyDescent="0.25"/>
    <row r="35850" ht="13.8" x14ac:dyDescent="0.25"/>
    <row r="35851" ht="13.8" x14ac:dyDescent="0.25"/>
    <row r="35852" ht="13.8" x14ac:dyDescent="0.25"/>
    <row r="35853" ht="13.8" x14ac:dyDescent="0.25"/>
    <row r="35854" ht="13.8" x14ac:dyDescent="0.25"/>
    <row r="35855" ht="13.8" x14ac:dyDescent="0.25"/>
    <row r="35856" ht="13.8" x14ac:dyDescent="0.25"/>
    <row r="35857" ht="13.8" x14ac:dyDescent="0.25"/>
    <row r="35858" ht="13.8" x14ac:dyDescent="0.25"/>
    <row r="35859" ht="13.8" x14ac:dyDescent="0.25"/>
    <row r="35860" ht="13.8" x14ac:dyDescent="0.25"/>
    <row r="35861" ht="13.8" x14ac:dyDescent="0.25"/>
    <row r="35862" ht="13.8" x14ac:dyDescent="0.25"/>
    <row r="35863" ht="13.8" x14ac:dyDescent="0.25"/>
    <row r="35864" ht="13.8" x14ac:dyDescent="0.25"/>
    <row r="35865" ht="13.8" x14ac:dyDescent="0.25"/>
    <row r="35866" ht="13.8" x14ac:dyDescent="0.25"/>
    <row r="35867" ht="13.8" x14ac:dyDescent="0.25"/>
    <row r="35868" ht="13.8" x14ac:dyDescent="0.25"/>
    <row r="35869" ht="13.8" x14ac:dyDescent="0.25"/>
    <row r="35870" ht="13.8" x14ac:dyDescent="0.25"/>
    <row r="35871" ht="13.8" x14ac:dyDescent="0.25"/>
    <row r="35872" ht="13.8" x14ac:dyDescent="0.25"/>
    <row r="35873" ht="13.8" x14ac:dyDescent="0.25"/>
    <row r="35874" ht="13.8" x14ac:dyDescent="0.25"/>
    <row r="35875" ht="13.8" x14ac:dyDescent="0.25"/>
    <row r="35876" ht="13.8" x14ac:dyDescent="0.25"/>
    <row r="35877" ht="13.8" x14ac:dyDescent="0.25"/>
    <row r="35878" ht="13.8" x14ac:dyDescent="0.25"/>
    <row r="35879" ht="13.8" x14ac:dyDescent="0.25"/>
    <row r="35880" ht="13.8" x14ac:dyDescent="0.25"/>
    <row r="35881" ht="13.8" x14ac:dyDescent="0.25"/>
    <row r="35882" ht="13.8" x14ac:dyDescent="0.25"/>
    <row r="35883" ht="13.8" x14ac:dyDescent="0.25"/>
    <row r="35884" ht="13.8" x14ac:dyDescent="0.25"/>
    <row r="35885" ht="13.8" x14ac:dyDescent="0.25"/>
    <row r="35886" ht="13.8" x14ac:dyDescent="0.25"/>
    <row r="35887" ht="13.8" x14ac:dyDescent="0.25"/>
    <row r="35888" ht="13.8" x14ac:dyDescent="0.25"/>
    <row r="35889" ht="13.8" x14ac:dyDescent="0.25"/>
    <row r="35890" ht="13.8" x14ac:dyDescent="0.25"/>
    <row r="35891" ht="13.8" x14ac:dyDescent="0.25"/>
    <row r="35892" ht="13.8" x14ac:dyDescent="0.25"/>
    <row r="35893" ht="13.8" x14ac:dyDescent="0.25"/>
    <row r="35894" ht="13.8" x14ac:dyDescent="0.25"/>
    <row r="35895" ht="13.8" x14ac:dyDescent="0.25"/>
    <row r="35896" ht="13.8" x14ac:dyDescent="0.25"/>
    <row r="35897" ht="13.8" x14ac:dyDescent="0.25"/>
    <row r="35898" ht="13.8" x14ac:dyDescent="0.25"/>
    <row r="35899" ht="13.8" x14ac:dyDescent="0.25"/>
    <row r="35900" ht="13.8" x14ac:dyDescent="0.25"/>
    <row r="35901" ht="13.8" x14ac:dyDescent="0.25"/>
    <row r="35902" ht="13.8" x14ac:dyDescent="0.25"/>
    <row r="35903" ht="13.8" x14ac:dyDescent="0.25"/>
    <row r="35904" ht="13.8" x14ac:dyDescent="0.25"/>
    <row r="35905" ht="13.8" x14ac:dyDescent="0.25"/>
    <row r="35906" ht="13.8" x14ac:dyDescent="0.25"/>
    <row r="35907" ht="13.8" x14ac:dyDescent="0.25"/>
    <row r="35908" ht="13.8" x14ac:dyDescent="0.25"/>
    <row r="35909" ht="13.8" x14ac:dyDescent="0.25"/>
    <row r="35910" ht="13.8" x14ac:dyDescent="0.25"/>
    <row r="35911" ht="13.8" x14ac:dyDescent="0.25"/>
    <row r="35912" ht="13.8" x14ac:dyDescent="0.25"/>
    <row r="35913" ht="13.8" x14ac:dyDescent="0.25"/>
    <row r="35914" ht="13.8" x14ac:dyDescent="0.25"/>
    <row r="35915" ht="13.8" x14ac:dyDescent="0.25"/>
    <row r="35916" ht="13.8" x14ac:dyDescent="0.25"/>
    <row r="35917" ht="13.8" x14ac:dyDescent="0.25"/>
    <row r="35918" ht="13.8" x14ac:dyDescent="0.25"/>
    <row r="35919" ht="13.8" x14ac:dyDescent="0.25"/>
    <row r="35920" ht="13.8" x14ac:dyDescent="0.25"/>
    <row r="35921" ht="13.8" x14ac:dyDescent="0.25"/>
    <row r="35922" ht="13.8" x14ac:dyDescent="0.25"/>
    <row r="35923" ht="13.8" x14ac:dyDescent="0.25"/>
    <row r="35924" ht="13.8" x14ac:dyDescent="0.25"/>
    <row r="35925" ht="13.8" x14ac:dyDescent="0.25"/>
    <row r="35926" ht="13.8" x14ac:dyDescent="0.25"/>
    <row r="35927" ht="13.8" x14ac:dyDescent="0.25"/>
    <row r="35928" ht="13.8" x14ac:dyDescent="0.25"/>
    <row r="35929" ht="13.8" x14ac:dyDescent="0.25"/>
    <row r="35930" ht="13.8" x14ac:dyDescent="0.25"/>
    <row r="35931" ht="13.8" x14ac:dyDescent="0.25"/>
    <row r="35932" ht="13.8" x14ac:dyDescent="0.25"/>
    <row r="35933" ht="13.8" x14ac:dyDescent="0.25"/>
    <row r="35934" ht="13.8" x14ac:dyDescent="0.25"/>
    <row r="35935" ht="13.8" x14ac:dyDescent="0.25"/>
    <row r="35936" ht="13.8" x14ac:dyDescent="0.25"/>
    <row r="35937" ht="13.8" x14ac:dyDescent="0.25"/>
    <row r="35938" ht="13.8" x14ac:dyDescent="0.25"/>
    <row r="35939" ht="13.8" x14ac:dyDescent="0.25"/>
    <row r="35940" ht="13.8" x14ac:dyDescent="0.25"/>
    <row r="35941" ht="13.8" x14ac:dyDescent="0.25"/>
    <row r="35942" ht="13.8" x14ac:dyDescent="0.25"/>
    <row r="35943" ht="13.8" x14ac:dyDescent="0.25"/>
    <row r="35944" ht="13.8" x14ac:dyDescent="0.25"/>
    <row r="35945" ht="13.8" x14ac:dyDescent="0.25"/>
    <row r="35946" ht="13.8" x14ac:dyDescent="0.25"/>
    <row r="35947" ht="13.8" x14ac:dyDescent="0.25"/>
    <row r="35948" ht="13.8" x14ac:dyDescent="0.25"/>
    <row r="35949" ht="13.8" x14ac:dyDescent="0.25"/>
    <row r="35950" ht="13.8" x14ac:dyDescent="0.25"/>
    <row r="35951" ht="13.8" x14ac:dyDescent="0.25"/>
    <row r="35952" ht="13.8" x14ac:dyDescent="0.25"/>
    <row r="35953" ht="13.8" x14ac:dyDescent="0.25"/>
    <row r="35954" ht="13.8" x14ac:dyDescent="0.25"/>
    <row r="35955" ht="13.8" x14ac:dyDescent="0.25"/>
    <row r="35956" ht="13.8" x14ac:dyDescent="0.25"/>
    <row r="35957" ht="13.8" x14ac:dyDescent="0.25"/>
    <row r="35958" ht="13.8" x14ac:dyDescent="0.25"/>
    <row r="35959" ht="13.8" x14ac:dyDescent="0.25"/>
    <row r="35960" ht="13.8" x14ac:dyDescent="0.25"/>
    <row r="35961" ht="13.8" x14ac:dyDescent="0.25"/>
    <row r="35962" ht="13.8" x14ac:dyDescent="0.25"/>
    <row r="35963" ht="13.8" x14ac:dyDescent="0.25"/>
    <row r="35964" ht="13.8" x14ac:dyDescent="0.25"/>
    <row r="35965" ht="13.8" x14ac:dyDescent="0.25"/>
    <row r="35966" ht="13.8" x14ac:dyDescent="0.25"/>
    <row r="35967" ht="13.8" x14ac:dyDescent="0.25"/>
    <row r="35968" ht="13.8" x14ac:dyDescent="0.25"/>
    <row r="35969" ht="13.8" x14ac:dyDescent="0.25"/>
    <row r="35970" ht="13.8" x14ac:dyDescent="0.25"/>
    <row r="35971" ht="13.8" x14ac:dyDescent="0.25"/>
    <row r="35972" ht="13.8" x14ac:dyDescent="0.25"/>
    <row r="35973" ht="13.8" x14ac:dyDescent="0.25"/>
    <row r="35974" ht="13.8" x14ac:dyDescent="0.25"/>
    <row r="35975" ht="13.8" x14ac:dyDescent="0.25"/>
    <row r="35976" ht="13.8" x14ac:dyDescent="0.25"/>
    <row r="35977" ht="13.8" x14ac:dyDescent="0.25"/>
    <row r="35978" ht="13.8" x14ac:dyDescent="0.25"/>
    <row r="35979" ht="13.8" x14ac:dyDescent="0.25"/>
    <row r="35980" ht="13.8" x14ac:dyDescent="0.25"/>
    <row r="35981" ht="13.8" x14ac:dyDescent="0.25"/>
    <row r="35982" ht="13.8" x14ac:dyDescent="0.25"/>
    <row r="35983" ht="13.8" x14ac:dyDescent="0.25"/>
    <row r="35984" ht="13.8" x14ac:dyDescent="0.25"/>
    <row r="35985" ht="13.8" x14ac:dyDescent="0.25"/>
    <row r="35986" ht="13.8" x14ac:dyDescent="0.25"/>
    <row r="35987" ht="13.8" x14ac:dyDescent="0.25"/>
    <row r="35988" ht="13.8" x14ac:dyDescent="0.25"/>
    <row r="35989" ht="13.8" x14ac:dyDescent="0.25"/>
    <row r="35990" ht="13.8" x14ac:dyDescent="0.25"/>
    <row r="35991" ht="13.8" x14ac:dyDescent="0.25"/>
    <row r="35992" ht="13.8" x14ac:dyDescent="0.25"/>
    <row r="35993" ht="13.8" x14ac:dyDescent="0.25"/>
    <row r="35994" ht="13.8" x14ac:dyDescent="0.25"/>
    <row r="35995" ht="13.8" x14ac:dyDescent="0.25"/>
    <row r="35996" ht="13.8" x14ac:dyDescent="0.25"/>
    <row r="35997" ht="13.8" x14ac:dyDescent="0.25"/>
    <row r="35998" ht="13.8" x14ac:dyDescent="0.25"/>
    <row r="35999" ht="13.8" x14ac:dyDescent="0.25"/>
    <row r="36000" ht="13.8" x14ac:dyDescent="0.25"/>
    <row r="36001" ht="13.8" x14ac:dyDescent="0.25"/>
    <row r="36002" ht="13.8" x14ac:dyDescent="0.25"/>
    <row r="36003" ht="13.8" x14ac:dyDescent="0.25"/>
    <row r="36004" ht="13.8" x14ac:dyDescent="0.25"/>
    <row r="36005" ht="13.8" x14ac:dyDescent="0.25"/>
    <row r="36006" ht="13.8" x14ac:dyDescent="0.25"/>
    <row r="36007" ht="13.8" x14ac:dyDescent="0.25"/>
    <row r="36008" ht="13.8" x14ac:dyDescent="0.25"/>
    <row r="36009" ht="13.8" x14ac:dyDescent="0.25"/>
    <row r="36010" ht="13.8" x14ac:dyDescent="0.25"/>
    <row r="36011" ht="13.8" x14ac:dyDescent="0.25"/>
    <row r="36012" ht="13.8" x14ac:dyDescent="0.25"/>
    <row r="36013" ht="13.8" x14ac:dyDescent="0.25"/>
    <row r="36014" ht="13.8" x14ac:dyDescent="0.25"/>
    <row r="36015" ht="13.8" x14ac:dyDescent="0.25"/>
    <row r="36016" ht="13.8" x14ac:dyDescent="0.25"/>
    <row r="36017" ht="13.8" x14ac:dyDescent="0.25"/>
    <row r="36018" ht="13.8" x14ac:dyDescent="0.25"/>
    <row r="36019" ht="13.8" x14ac:dyDescent="0.25"/>
    <row r="36020" ht="13.8" x14ac:dyDescent="0.25"/>
    <row r="36021" ht="13.8" x14ac:dyDescent="0.25"/>
    <row r="36022" ht="13.8" x14ac:dyDescent="0.25"/>
    <row r="36023" ht="13.8" x14ac:dyDescent="0.25"/>
    <row r="36024" ht="13.8" x14ac:dyDescent="0.25"/>
    <row r="36025" ht="13.8" x14ac:dyDescent="0.25"/>
    <row r="36026" ht="13.8" x14ac:dyDescent="0.25"/>
    <row r="36027" ht="13.8" x14ac:dyDescent="0.25"/>
    <row r="36028" ht="13.8" x14ac:dyDescent="0.25"/>
    <row r="36029" ht="13.8" x14ac:dyDescent="0.25"/>
    <row r="36030" ht="13.8" x14ac:dyDescent="0.25"/>
    <row r="36031" ht="13.8" x14ac:dyDescent="0.25"/>
    <row r="36032" ht="13.8" x14ac:dyDescent="0.25"/>
    <row r="36033" ht="13.8" x14ac:dyDescent="0.25"/>
    <row r="36034" ht="13.8" x14ac:dyDescent="0.25"/>
    <row r="36035" ht="13.8" x14ac:dyDescent="0.25"/>
    <row r="36036" ht="13.8" x14ac:dyDescent="0.25"/>
    <row r="36037" ht="13.8" x14ac:dyDescent="0.25"/>
    <row r="36038" ht="13.8" x14ac:dyDescent="0.25"/>
    <row r="36039" ht="13.8" x14ac:dyDescent="0.25"/>
    <row r="36040" ht="13.8" x14ac:dyDescent="0.25"/>
    <row r="36041" ht="13.8" x14ac:dyDescent="0.25"/>
    <row r="36042" ht="13.8" x14ac:dyDescent="0.25"/>
    <row r="36043" ht="13.8" x14ac:dyDescent="0.25"/>
    <row r="36044" ht="13.8" x14ac:dyDescent="0.25"/>
    <row r="36045" ht="13.8" x14ac:dyDescent="0.25"/>
    <row r="36046" ht="13.8" x14ac:dyDescent="0.25"/>
    <row r="36047" ht="13.8" x14ac:dyDescent="0.25"/>
    <row r="36048" ht="13.8" x14ac:dyDescent="0.25"/>
    <row r="36049" ht="13.8" x14ac:dyDescent="0.25"/>
    <row r="36050" ht="13.8" x14ac:dyDescent="0.25"/>
    <row r="36051" ht="13.8" x14ac:dyDescent="0.25"/>
    <row r="36052" ht="13.8" x14ac:dyDescent="0.25"/>
    <row r="36053" ht="13.8" x14ac:dyDescent="0.25"/>
    <row r="36054" ht="13.8" x14ac:dyDescent="0.25"/>
    <row r="36055" ht="13.8" x14ac:dyDescent="0.25"/>
    <row r="36056" ht="13.8" x14ac:dyDescent="0.25"/>
    <row r="36057" ht="13.8" x14ac:dyDescent="0.25"/>
    <row r="36058" ht="13.8" x14ac:dyDescent="0.25"/>
    <row r="36059" ht="13.8" x14ac:dyDescent="0.25"/>
    <row r="36060" ht="13.8" x14ac:dyDescent="0.25"/>
    <row r="36061" ht="13.8" x14ac:dyDescent="0.25"/>
    <row r="36062" ht="13.8" x14ac:dyDescent="0.25"/>
    <row r="36063" ht="13.8" x14ac:dyDescent="0.25"/>
    <row r="36064" ht="13.8" x14ac:dyDescent="0.25"/>
    <row r="36065" ht="13.8" x14ac:dyDescent="0.25"/>
    <row r="36066" ht="13.8" x14ac:dyDescent="0.25"/>
    <row r="36067" ht="13.8" x14ac:dyDescent="0.25"/>
    <row r="36068" ht="13.8" x14ac:dyDescent="0.25"/>
    <row r="36069" ht="13.8" x14ac:dyDescent="0.25"/>
    <row r="36070" ht="13.8" x14ac:dyDescent="0.25"/>
    <row r="36071" ht="13.8" x14ac:dyDescent="0.25"/>
    <row r="36072" ht="13.8" x14ac:dyDescent="0.25"/>
    <row r="36073" ht="13.8" x14ac:dyDescent="0.25"/>
    <row r="36074" ht="13.8" x14ac:dyDescent="0.25"/>
    <row r="36075" ht="13.8" x14ac:dyDescent="0.25"/>
    <row r="36076" ht="13.8" x14ac:dyDescent="0.25"/>
    <row r="36077" ht="13.8" x14ac:dyDescent="0.25"/>
    <row r="36078" ht="13.8" x14ac:dyDescent="0.25"/>
    <row r="36079" ht="13.8" x14ac:dyDescent="0.25"/>
    <row r="36080" ht="13.8" x14ac:dyDescent="0.25"/>
    <row r="36081" ht="13.8" x14ac:dyDescent="0.25"/>
    <row r="36082" ht="13.8" x14ac:dyDescent="0.25"/>
    <row r="36083" ht="13.8" x14ac:dyDescent="0.25"/>
    <row r="36084" ht="13.8" x14ac:dyDescent="0.25"/>
    <row r="36085" ht="13.8" x14ac:dyDescent="0.25"/>
    <row r="36086" ht="13.8" x14ac:dyDescent="0.25"/>
    <row r="36087" ht="13.8" x14ac:dyDescent="0.25"/>
    <row r="36088" ht="13.8" x14ac:dyDescent="0.25"/>
    <row r="36089" ht="13.8" x14ac:dyDescent="0.25"/>
    <row r="36090" ht="13.8" x14ac:dyDescent="0.25"/>
    <row r="36091" ht="13.8" x14ac:dyDescent="0.25"/>
    <row r="36092" ht="13.8" x14ac:dyDescent="0.25"/>
    <row r="36093" ht="13.8" x14ac:dyDescent="0.25"/>
    <row r="36094" ht="13.8" x14ac:dyDescent="0.25"/>
    <row r="36095" ht="13.8" x14ac:dyDescent="0.25"/>
    <row r="36096" ht="13.8" x14ac:dyDescent="0.25"/>
    <row r="36097" ht="13.8" x14ac:dyDescent="0.25"/>
    <row r="36098" ht="13.8" x14ac:dyDescent="0.25"/>
    <row r="36099" ht="13.8" x14ac:dyDescent="0.25"/>
    <row r="36100" ht="13.8" x14ac:dyDescent="0.25"/>
    <row r="36101" ht="13.8" x14ac:dyDescent="0.25"/>
    <row r="36102" ht="13.8" x14ac:dyDescent="0.25"/>
    <row r="36103" ht="13.8" x14ac:dyDescent="0.25"/>
    <row r="36104" ht="13.8" x14ac:dyDescent="0.25"/>
    <row r="36105" ht="13.8" x14ac:dyDescent="0.25"/>
    <row r="36106" ht="13.8" x14ac:dyDescent="0.25"/>
    <row r="36107" ht="13.8" x14ac:dyDescent="0.25"/>
    <row r="36108" ht="13.8" x14ac:dyDescent="0.25"/>
    <row r="36109" ht="13.8" x14ac:dyDescent="0.25"/>
    <row r="36110" ht="13.8" x14ac:dyDescent="0.25"/>
    <row r="36111" ht="13.8" x14ac:dyDescent="0.25"/>
    <row r="36112" ht="13.8" x14ac:dyDescent="0.25"/>
    <row r="36113" ht="13.8" x14ac:dyDescent="0.25"/>
    <row r="36114" ht="13.8" x14ac:dyDescent="0.25"/>
    <row r="36115" ht="13.8" x14ac:dyDescent="0.25"/>
    <row r="36116" ht="13.8" x14ac:dyDescent="0.25"/>
    <row r="36117" ht="13.8" x14ac:dyDescent="0.25"/>
    <row r="36118" ht="13.8" x14ac:dyDescent="0.25"/>
    <row r="36119" ht="13.8" x14ac:dyDescent="0.25"/>
    <row r="36120" ht="13.8" x14ac:dyDescent="0.25"/>
    <row r="36121" ht="13.8" x14ac:dyDescent="0.25"/>
    <row r="36122" ht="13.8" x14ac:dyDescent="0.25"/>
    <row r="36123" ht="13.8" x14ac:dyDescent="0.25"/>
    <row r="36124" ht="13.8" x14ac:dyDescent="0.25"/>
    <row r="36125" ht="13.8" x14ac:dyDescent="0.25"/>
    <row r="36126" ht="13.8" x14ac:dyDescent="0.25"/>
    <row r="36127" ht="13.8" x14ac:dyDescent="0.25"/>
    <row r="36128" ht="13.8" x14ac:dyDescent="0.25"/>
    <row r="36129" ht="13.8" x14ac:dyDescent="0.25"/>
    <row r="36130" ht="13.8" x14ac:dyDescent="0.25"/>
    <row r="36131" ht="13.8" x14ac:dyDescent="0.25"/>
    <row r="36132" ht="13.8" x14ac:dyDescent="0.25"/>
    <row r="36133" ht="13.8" x14ac:dyDescent="0.25"/>
    <row r="36134" ht="13.8" x14ac:dyDescent="0.25"/>
    <row r="36135" ht="13.8" x14ac:dyDescent="0.25"/>
    <row r="36136" ht="13.8" x14ac:dyDescent="0.25"/>
    <row r="36137" ht="13.8" x14ac:dyDescent="0.25"/>
    <row r="36138" ht="13.8" x14ac:dyDescent="0.25"/>
    <row r="36139" ht="13.8" x14ac:dyDescent="0.25"/>
    <row r="36140" ht="13.8" x14ac:dyDescent="0.25"/>
    <row r="36141" ht="13.8" x14ac:dyDescent="0.25"/>
    <row r="36142" ht="13.8" x14ac:dyDescent="0.25"/>
    <row r="36143" ht="13.8" x14ac:dyDescent="0.25"/>
    <row r="36144" ht="13.8" x14ac:dyDescent="0.25"/>
    <row r="36145" ht="13.8" x14ac:dyDescent="0.25"/>
    <row r="36146" ht="13.8" x14ac:dyDescent="0.25"/>
    <row r="36147" ht="13.8" x14ac:dyDescent="0.25"/>
    <row r="36148" ht="13.8" x14ac:dyDescent="0.25"/>
    <row r="36149" ht="13.8" x14ac:dyDescent="0.25"/>
    <row r="36150" ht="13.8" x14ac:dyDescent="0.25"/>
    <row r="36151" ht="13.8" x14ac:dyDescent="0.25"/>
    <row r="36152" ht="13.8" x14ac:dyDescent="0.25"/>
    <row r="36153" ht="13.8" x14ac:dyDescent="0.25"/>
    <row r="36154" ht="13.8" x14ac:dyDescent="0.25"/>
    <row r="36155" ht="13.8" x14ac:dyDescent="0.25"/>
    <row r="36156" ht="13.8" x14ac:dyDescent="0.25"/>
    <row r="36157" ht="13.8" x14ac:dyDescent="0.25"/>
    <row r="36158" ht="13.8" x14ac:dyDescent="0.25"/>
    <row r="36159" ht="13.8" x14ac:dyDescent="0.25"/>
    <row r="36160" ht="13.8" x14ac:dyDescent="0.25"/>
    <row r="36161" ht="13.8" x14ac:dyDescent="0.25"/>
    <row r="36162" ht="13.8" x14ac:dyDescent="0.25"/>
    <row r="36163" ht="13.8" x14ac:dyDescent="0.25"/>
    <row r="36164" ht="13.8" x14ac:dyDescent="0.25"/>
    <row r="36165" ht="13.8" x14ac:dyDescent="0.25"/>
    <row r="36166" ht="13.8" x14ac:dyDescent="0.25"/>
    <row r="36167" ht="13.8" x14ac:dyDescent="0.25"/>
    <row r="36168" ht="13.8" x14ac:dyDescent="0.25"/>
    <row r="36169" ht="13.8" x14ac:dyDescent="0.25"/>
    <row r="36170" ht="13.8" x14ac:dyDescent="0.25"/>
    <row r="36171" ht="13.8" x14ac:dyDescent="0.25"/>
    <row r="36172" ht="13.8" x14ac:dyDescent="0.25"/>
    <row r="36173" ht="13.8" x14ac:dyDescent="0.25"/>
    <row r="36174" ht="13.8" x14ac:dyDescent="0.25"/>
    <row r="36175" ht="13.8" x14ac:dyDescent="0.25"/>
    <row r="36176" ht="13.8" x14ac:dyDescent="0.25"/>
    <row r="36177" ht="13.8" x14ac:dyDescent="0.25"/>
    <row r="36178" ht="13.8" x14ac:dyDescent="0.25"/>
    <row r="36179" ht="13.8" x14ac:dyDescent="0.25"/>
    <row r="36180" ht="13.8" x14ac:dyDescent="0.25"/>
    <row r="36181" ht="13.8" x14ac:dyDescent="0.25"/>
    <row r="36182" ht="13.8" x14ac:dyDescent="0.25"/>
    <row r="36183" ht="13.8" x14ac:dyDescent="0.25"/>
    <row r="36184" ht="13.8" x14ac:dyDescent="0.25"/>
    <row r="36185" ht="13.8" x14ac:dyDescent="0.25"/>
    <row r="36186" ht="13.8" x14ac:dyDescent="0.25"/>
    <row r="36187" ht="13.8" x14ac:dyDescent="0.25"/>
    <row r="36188" ht="13.8" x14ac:dyDescent="0.25"/>
    <row r="36189" ht="13.8" x14ac:dyDescent="0.25"/>
    <row r="36190" ht="13.8" x14ac:dyDescent="0.25"/>
    <row r="36191" ht="13.8" x14ac:dyDescent="0.25"/>
    <row r="36192" ht="13.8" x14ac:dyDescent="0.25"/>
    <row r="36193" ht="13.8" x14ac:dyDescent="0.25"/>
    <row r="36194" ht="13.8" x14ac:dyDescent="0.25"/>
    <row r="36195" ht="13.8" x14ac:dyDescent="0.25"/>
    <row r="36196" ht="13.8" x14ac:dyDescent="0.25"/>
    <row r="36197" ht="13.8" x14ac:dyDescent="0.25"/>
    <row r="36198" ht="13.8" x14ac:dyDescent="0.25"/>
    <row r="36199" ht="13.8" x14ac:dyDescent="0.25"/>
    <row r="36200" ht="13.8" x14ac:dyDescent="0.25"/>
    <row r="36201" ht="13.8" x14ac:dyDescent="0.25"/>
    <row r="36202" ht="13.8" x14ac:dyDescent="0.25"/>
    <row r="36203" ht="13.8" x14ac:dyDescent="0.25"/>
    <row r="36204" ht="13.8" x14ac:dyDescent="0.25"/>
    <row r="36205" ht="13.8" x14ac:dyDescent="0.25"/>
    <row r="36206" ht="13.8" x14ac:dyDescent="0.25"/>
    <row r="36207" ht="13.8" x14ac:dyDescent="0.25"/>
    <row r="36208" ht="13.8" x14ac:dyDescent="0.25"/>
    <row r="36209" ht="13.8" x14ac:dyDescent="0.25"/>
    <row r="36210" ht="13.8" x14ac:dyDescent="0.25"/>
    <row r="36211" ht="13.8" x14ac:dyDescent="0.25"/>
    <row r="36212" ht="13.8" x14ac:dyDescent="0.25"/>
    <row r="36213" ht="13.8" x14ac:dyDescent="0.25"/>
    <row r="36214" ht="13.8" x14ac:dyDescent="0.25"/>
    <row r="36215" ht="13.8" x14ac:dyDescent="0.25"/>
    <row r="36216" ht="13.8" x14ac:dyDescent="0.25"/>
    <row r="36217" ht="13.8" x14ac:dyDescent="0.25"/>
    <row r="36218" ht="13.8" x14ac:dyDescent="0.25"/>
    <row r="36219" ht="13.8" x14ac:dyDescent="0.25"/>
    <row r="36220" ht="13.8" x14ac:dyDescent="0.25"/>
    <row r="36221" ht="13.8" x14ac:dyDescent="0.25"/>
    <row r="36222" ht="13.8" x14ac:dyDescent="0.25"/>
    <row r="36223" ht="13.8" x14ac:dyDescent="0.25"/>
    <row r="36224" ht="13.8" x14ac:dyDescent="0.25"/>
    <row r="36225" ht="13.8" x14ac:dyDescent="0.25"/>
    <row r="36226" ht="13.8" x14ac:dyDescent="0.25"/>
    <row r="36227" ht="13.8" x14ac:dyDescent="0.25"/>
    <row r="36228" ht="13.8" x14ac:dyDescent="0.25"/>
    <row r="36229" ht="13.8" x14ac:dyDescent="0.25"/>
    <row r="36230" ht="13.8" x14ac:dyDescent="0.25"/>
    <row r="36231" ht="13.8" x14ac:dyDescent="0.25"/>
    <row r="36232" ht="13.8" x14ac:dyDescent="0.25"/>
    <row r="36233" ht="13.8" x14ac:dyDescent="0.25"/>
    <row r="36234" ht="13.8" x14ac:dyDescent="0.25"/>
    <row r="36235" ht="13.8" x14ac:dyDescent="0.25"/>
    <row r="36236" ht="13.8" x14ac:dyDescent="0.25"/>
    <row r="36237" ht="13.8" x14ac:dyDescent="0.25"/>
    <row r="36238" ht="13.8" x14ac:dyDescent="0.25"/>
    <row r="36239" ht="13.8" x14ac:dyDescent="0.25"/>
    <row r="36240" ht="13.8" x14ac:dyDescent="0.25"/>
    <row r="36241" ht="13.8" x14ac:dyDescent="0.25"/>
    <row r="36242" ht="13.8" x14ac:dyDescent="0.25"/>
    <row r="36243" ht="13.8" x14ac:dyDescent="0.25"/>
    <row r="36244" ht="13.8" x14ac:dyDescent="0.25"/>
    <row r="36245" ht="13.8" x14ac:dyDescent="0.25"/>
    <row r="36246" ht="13.8" x14ac:dyDescent="0.25"/>
    <row r="36247" ht="13.8" x14ac:dyDescent="0.25"/>
    <row r="36248" ht="13.8" x14ac:dyDescent="0.25"/>
    <row r="36249" ht="13.8" x14ac:dyDescent="0.25"/>
    <row r="36250" ht="13.8" x14ac:dyDescent="0.25"/>
    <row r="36251" ht="13.8" x14ac:dyDescent="0.25"/>
    <row r="36252" ht="13.8" x14ac:dyDescent="0.25"/>
    <row r="36253" ht="13.8" x14ac:dyDescent="0.25"/>
    <row r="36254" ht="13.8" x14ac:dyDescent="0.25"/>
    <row r="36255" ht="13.8" x14ac:dyDescent="0.25"/>
    <row r="36256" ht="13.8" x14ac:dyDescent="0.25"/>
    <row r="36257" ht="13.8" x14ac:dyDescent="0.25"/>
    <row r="36258" ht="13.8" x14ac:dyDescent="0.25"/>
    <row r="36259" ht="13.8" x14ac:dyDescent="0.25"/>
    <row r="36260" ht="13.8" x14ac:dyDescent="0.25"/>
    <row r="36261" ht="13.8" x14ac:dyDescent="0.25"/>
    <row r="36262" ht="13.8" x14ac:dyDescent="0.25"/>
    <row r="36263" ht="13.8" x14ac:dyDescent="0.25"/>
    <row r="36264" ht="13.8" x14ac:dyDescent="0.25"/>
    <row r="36265" ht="13.8" x14ac:dyDescent="0.25"/>
    <row r="36266" ht="13.8" x14ac:dyDescent="0.25"/>
    <row r="36267" ht="13.8" x14ac:dyDescent="0.25"/>
    <row r="36268" ht="13.8" x14ac:dyDescent="0.25"/>
    <row r="36269" ht="13.8" x14ac:dyDescent="0.25"/>
    <row r="36270" ht="13.8" x14ac:dyDescent="0.25"/>
    <row r="36271" ht="13.8" x14ac:dyDescent="0.25"/>
    <row r="36272" ht="13.8" x14ac:dyDescent="0.25"/>
    <row r="36273" ht="13.8" x14ac:dyDescent="0.25"/>
    <row r="36274" ht="13.8" x14ac:dyDescent="0.25"/>
    <row r="36275" ht="13.8" x14ac:dyDescent="0.25"/>
    <row r="36276" ht="13.8" x14ac:dyDescent="0.25"/>
    <row r="36277" ht="13.8" x14ac:dyDescent="0.25"/>
    <row r="36278" ht="13.8" x14ac:dyDescent="0.25"/>
    <row r="36279" ht="13.8" x14ac:dyDescent="0.25"/>
    <row r="36280" ht="13.8" x14ac:dyDescent="0.25"/>
    <row r="36281" ht="13.8" x14ac:dyDescent="0.25"/>
    <row r="36282" ht="13.8" x14ac:dyDescent="0.25"/>
    <row r="36283" ht="13.8" x14ac:dyDescent="0.25"/>
    <row r="36284" ht="13.8" x14ac:dyDescent="0.25"/>
    <row r="36285" ht="13.8" x14ac:dyDescent="0.25"/>
    <row r="36286" ht="13.8" x14ac:dyDescent="0.25"/>
    <row r="36287" ht="13.8" x14ac:dyDescent="0.25"/>
    <row r="36288" ht="13.8" x14ac:dyDescent="0.25"/>
    <row r="36289" ht="13.8" x14ac:dyDescent="0.25"/>
    <row r="36290" ht="13.8" x14ac:dyDescent="0.25"/>
    <row r="36291" ht="13.8" x14ac:dyDescent="0.25"/>
    <row r="36292" ht="13.8" x14ac:dyDescent="0.25"/>
    <row r="36293" ht="13.8" x14ac:dyDescent="0.25"/>
    <row r="36294" ht="13.8" x14ac:dyDescent="0.25"/>
    <row r="36295" ht="13.8" x14ac:dyDescent="0.25"/>
    <row r="36296" ht="13.8" x14ac:dyDescent="0.25"/>
    <row r="36297" ht="13.8" x14ac:dyDescent="0.25"/>
    <row r="36298" ht="13.8" x14ac:dyDescent="0.25"/>
    <row r="36299" ht="13.8" x14ac:dyDescent="0.25"/>
    <row r="36300" ht="13.8" x14ac:dyDescent="0.25"/>
    <row r="36301" ht="13.8" x14ac:dyDescent="0.25"/>
    <row r="36302" ht="13.8" x14ac:dyDescent="0.25"/>
    <row r="36303" ht="13.8" x14ac:dyDescent="0.25"/>
    <row r="36304" ht="13.8" x14ac:dyDescent="0.25"/>
    <row r="36305" ht="13.8" x14ac:dyDescent="0.25"/>
    <row r="36306" ht="13.8" x14ac:dyDescent="0.25"/>
    <row r="36307" ht="13.8" x14ac:dyDescent="0.25"/>
    <row r="36308" ht="13.8" x14ac:dyDescent="0.25"/>
    <row r="36309" ht="13.8" x14ac:dyDescent="0.25"/>
    <row r="36310" ht="13.8" x14ac:dyDescent="0.25"/>
    <row r="36311" ht="13.8" x14ac:dyDescent="0.25"/>
    <row r="36312" ht="13.8" x14ac:dyDescent="0.25"/>
    <row r="36313" ht="13.8" x14ac:dyDescent="0.25"/>
    <row r="36314" ht="13.8" x14ac:dyDescent="0.25"/>
    <row r="36315" ht="13.8" x14ac:dyDescent="0.25"/>
    <row r="36316" ht="13.8" x14ac:dyDescent="0.25"/>
    <row r="36317" ht="13.8" x14ac:dyDescent="0.25"/>
    <row r="36318" ht="13.8" x14ac:dyDescent="0.25"/>
    <row r="36319" ht="13.8" x14ac:dyDescent="0.25"/>
    <row r="36320" ht="13.8" x14ac:dyDescent="0.25"/>
    <row r="36321" ht="13.8" x14ac:dyDescent="0.25"/>
    <row r="36322" ht="13.8" x14ac:dyDescent="0.25"/>
    <row r="36323" ht="13.8" x14ac:dyDescent="0.25"/>
    <row r="36324" ht="13.8" x14ac:dyDescent="0.25"/>
    <row r="36325" ht="13.8" x14ac:dyDescent="0.25"/>
    <row r="36326" ht="13.8" x14ac:dyDescent="0.25"/>
    <row r="36327" ht="13.8" x14ac:dyDescent="0.25"/>
    <row r="36328" ht="13.8" x14ac:dyDescent="0.25"/>
    <row r="36329" ht="13.8" x14ac:dyDescent="0.25"/>
    <row r="36330" ht="13.8" x14ac:dyDescent="0.25"/>
    <row r="36331" ht="13.8" x14ac:dyDescent="0.25"/>
    <row r="36332" ht="13.8" x14ac:dyDescent="0.25"/>
    <row r="36333" ht="13.8" x14ac:dyDescent="0.25"/>
    <row r="36334" ht="13.8" x14ac:dyDescent="0.25"/>
    <row r="36335" ht="13.8" x14ac:dyDescent="0.25"/>
    <row r="36336" ht="13.8" x14ac:dyDescent="0.25"/>
    <row r="36337" ht="13.8" x14ac:dyDescent="0.25"/>
    <row r="36338" ht="13.8" x14ac:dyDescent="0.25"/>
    <row r="36339" ht="13.8" x14ac:dyDescent="0.25"/>
    <row r="36340" ht="13.8" x14ac:dyDescent="0.25"/>
    <row r="36341" ht="13.8" x14ac:dyDescent="0.25"/>
    <row r="36342" ht="13.8" x14ac:dyDescent="0.25"/>
    <row r="36343" ht="13.8" x14ac:dyDescent="0.25"/>
    <row r="36344" ht="13.8" x14ac:dyDescent="0.25"/>
    <row r="36345" ht="13.8" x14ac:dyDescent="0.25"/>
    <row r="36346" ht="13.8" x14ac:dyDescent="0.25"/>
    <row r="36347" ht="13.8" x14ac:dyDescent="0.25"/>
    <row r="36348" ht="13.8" x14ac:dyDescent="0.25"/>
    <row r="36349" ht="13.8" x14ac:dyDescent="0.25"/>
    <row r="36350" ht="13.8" x14ac:dyDescent="0.25"/>
    <row r="36351" ht="13.8" x14ac:dyDescent="0.25"/>
    <row r="36352" ht="13.8" x14ac:dyDescent="0.25"/>
    <row r="36353" ht="13.8" x14ac:dyDescent="0.25"/>
    <row r="36354" ht="13.8" x14ac:dyDescent="0.25"/>
    <row r="36355" ht="13.8" x14ac:dyDescent="0.25"/>
    <row r="36356" ht="13.8" x14ac:dyDescent="0.25"/>
    <row r="36357" ht="13.8" x14ac:dyDescent="0.25"/>
    <row r="36358" ht="13.8" x14ac:dyDescent="0.25"/>
    <row r="36359" ht="13.8" x14ac:dyDescent="0.25"/>
    <row r="36360" ht="13.8" x14ac:dyDescent="0.25"/>
    <row r="36361" ht="13.8" x14ac:dyDescent="0.25"/>
    <row r="36362" ht="13.8" x14ac:dyDescent="0.25"/>
    <row r="36363" ht="13.8" x14ac:dyDescent="0.25"/>
    <row r="36364" ht="13.8" x14ac:dyDescent="0.25"/>
    <row r="36365" ht="13.8" x14ac:dyDescent="0.25"/>
    <row r="36366" ht="13.8" x14ac:dyDescent="0.25"/>
    <row r="36367" ht="13.8" x14ac:dyDescent="0.25"/>
    <row r="36368" ht="13.8" x14ac:dyDescent="0.25"/>
    <row r="36369" ht="13.8" x14ac:dyDescent="0.25"/>
    <row r="36370" ht="13.8" x14ac:dyDescent="0.25"/>
    <row r="36371" ht="13.8" x14ac:dyDescent="0.25"/>
    <row r="36372" ht="13.8" x14ac:dyDescent="0.25"/>
    <row r="36373" ht="13.8" x14ac:dyDescent="0.25"/>
    <row r="36374" ht="13.8" x14ac:dyDescent="0.25"/>
    <row r="36375" ht="13.8" x14ac:dyDescent="0.25"/>
    <row r="36376" ht="13.8" x14ac:dyDescent="0.25"/>
    <row r="36377" ht="13.8" x14ac:dyDescent="0.25"/>
    <row r="36378" ht="13.8" x14ac:dyDescent="0.25"/>
    <row r="36379" ht="13.8" x14ac:dyDescent="0.25"/>
    <row r="36380" ht="13.8" x14ac:dyDescent="0.25"/>
    <row r="36381" ht="13.8" x14ac:dyDescent="0.25"/>
    <row r="36382" ht="13.8" x14ac:dyDescent="0.25"/>
    <row r="36383" ht="13.8" x14ac:dyDescent="0.25"/>
    <row r="36384" ht="13.8" x14ac:dyDescent="0.25"/>
    <row r="36385" ht="13.8" x14ac:dyDescent="0.25"/>
    <row r="36386" ht="13.8" x14ac:dyDescent="0.25"/>
    <row r="36387" ht="13.8" x14ac:dyDescent="0.25"/>
    <row r="36388" ht="13.8" x14ac:dyDescent="0.25"/>
    <row r="36389" ht="13.8" x14ac:dyDescent="0.25"/>
    <row r="36390" ht="13.8" x14ac:dyDescent="0.25"/>
    <row r="36391" ht="13.8" x14ac:dyDescent="0.25"/>
    <row r="36392" ht="13.8" x14ac:dyDescent="0.25"/>
    <row r="36393" ht="13.8" x14ac:dyDescent="0.25"/>
    <row r="36394" ht="13.8" x14ac:dyDescent="0.25"/>
    <row r="36395" ht="13.8" x14ac:dyDescent="0.25"/>
    <row r="36396" ht="13.8" x14ac:dyDescent="0.25"/>
    <row r="36397" ht="13.8" x14ac:dyDescent="0.25"/>
    <row r="36398" ht="13.8" x14ac:dyDescent="0.25"/>
    <row r="36399" ht="13.8" x14ac:dyDescent="0.25"/>
    <row r="36400" ht="13.8" x14ac:dyDescent="0.25"/>
    <row r="36401" ht="13.8" x14ac:dyDescent="0.25"/>
    <row r="36402" ht="13.8" x14ac:dyDescent="0.25"/>
    <row r="36403" ht="13.8" x14ac:dyDescent="0.25"/>
    <row r="36404" ht="13.8" x14ac:dyDescent="0.25"/>
    <row r="36405" ht="13.8" x14ac:dyDescent="0.25"/>
    <row r="36406" ht="13.8" x14ac:dyDescent="0.25"/>
    <row r="36407" ht="13.8" x14ac:dyDescent="0.25"/>
    <row r="36408" ht="13.8" x14ac:dyDescent="0.25"/>
    <row r="36409" ht="13.8" x14ac:dyDescent="0.25"/>
    <row r="36410" ht="13.8" x14ac:dyDescent="0.25"/>
    <row r="36411" ht="13.8" x14ac:dyDescent="0.25"/>
    <row r="36412" ht="13.8" x14ac:dyDescent="0.25"/>
    <row r="36413" ht="13.8" x14ac:dyDescent="0.25"/>
    <row r="36414" ht="13.8" x14ac:dyDescent="0.25"/>
    <row r="36415" ht="13.8" x14ac:dyDescent="0.25"/>
    <row r="36416" ht="13.8" x14ac:dyDescent="0.25"/>
    <row r="36417" ht="13.8" x14ac:dyDescent="0.25"/>
    <row r="36418" ht="13.8" x14ac:dyDescent="0.25"/>
    <row r="36419" ht="13.8" x14ac:dyDescent="0.25"/>
    <row r="36420" ht="13.8" x14ac:dyDescent="0.25"/>
    <row r="36421" ht="13.8" x14ac:dyDescent="0.25"/>
    <row r="36422" ht="13.8" x14ac:dyDescent="0.25"/>
    <row r="36423" ht="13.8" x14ac:dyDescent="0.25"/>
    <row r="36424" ht="13.8" x14ac:dyDescent="0.25"/>
    <row r="36425" ht="13.8" x14ac:dyDescent="0.25"/>
    <row r="36426" ht="13.8" x14ac:dyDescent="0.25"/>
    <row r="36427" ht="13.8" x14ac:dyDescent="0.25"/>
    <row r="36428" ht="13.8" x14ac:dyDescent="0.25"/>
    <row r="36429" ht="13.8" x14ac:dyDescent="0.25"/>
    <row r="36430" ht="13.8" x14ac:dyDescent="0.25"/>
    <row r="36431" ht="13.8" x14ac:dyDescent="0.25"/>
    <row r="36432" ht="13.8" x14ac:dyDescent="0.25"/>
    <row r="36433" ht="13.8" x14ac:dyDescent="0.25"/>
    <row r="36434" ht="13.8" x14ac:dyDescent="0.25"/>
    <row r="36435" ht="13.8" x14ac:dyDescent="0.25"/>
    <row r="36436" ht="13.8" x14ac:dyDescent="0.25"/>
    <row r="36437" ht="13.8" x14ac:dyDescent="0.25"/>
    <row r="36438" ht="13.8" x14ac:dyDescent="0.25"/>
    <row r="36439" ht="13.8" x14ac:dyDescent="0.25"/>
    <row r="36440" ht="13.8" x14ac:dyDescent="0.25"/>
    <row r="36441" ht="13.8" x14ac:dyDescent="0.25"/>
    <row r="36442" ht="13.8" x14ac:dyDescent="0.25"/>
    <row r="36443" ht="13.8" x14ac:dyDescent="0.25"/>
    <row r="36444" ht="13.8" x14ac:dyDescent="0.25"/>
    <row r="36445" ht="13.8" x14ac:dyDescent="0.25"/>
    <row r="36446" ht="13.8" x14ac:dyDescent="0.25"/>
    <row r="36447" ht="13.8" x14ac:dyDescent="0.25"/>
    <row r="36448" ht="13.8" x14ac:dyDescent="0.25"/>
    <row r="36449" ht="13.8" x14ac:dyDescent="0.25"/>
    <row r="36450" ht="13.8" x14ac:dyDescent="0.25"/>
    <row r="36451" ht="13.8" x14ac:dyDescent="0.25"/>
    <row r="36452" ht="13.8" x14ac:dyDescent="0.25"/>
    <row r="36453" ht="13.8" x14ac:dyDescent="0.25"/>
    <row r="36454" ht="13.8" x14ac:dyDescent="0.25"/>
    <row r="36455" ht="13.8" x14ac:dyDescent="0.25"/>
    <row r="36456" ht="13.8" x14ac:dyDescent="0.25"/>
    <row r="36457" ht="13.8" x14ac:dyDescent="0.25"/>
    <row r="36458" ht="13.8" x14ac:dyDescent="0.25"/>
    <row r="36459" ht="13.8" x14ac:dyDescent="0.25"/>
    <row r="36460" ht="13.8" x14ac:dyDescent="0.25"/>
    <row r="36461" ht="13.8" x14ac:dyDescent="0.25"/>
    <row r="36462" ht="13.8" x14ac:dyDescent="0.25"/>
    <row r="36463" ht="13.8" x14ac:dyDescent="0.25"/>
    <row r="36464" ht="13.8" x14ac:dyDescent="0.25"/>
    <row r="36465" ht="13.8" x14ac:dyDescent="0.25"/>
    <row r="36466" ht="13.8" x14ac:dyDescent="0.25"/>
    <row r="36467" ht="13.8" x14ac:dyDescent="0.25"/>
    <row r="36468" ht="13.8" x14ac:dyDescent="0.25"/>
    <row r="36469" ht="13.8" x14ac:dyDescent="0.25"/>
    <row r="36470" ht="13.8" x14ac:dyDescent="0.25"/>
    <row r="36471" ht="13.8" x14ac:dyDescent="0.25"/>
    <row r="36472" ht="13.8" x14ac:dyDescent="0.25"/>
    <row r="36473" ht="13.8" x14ac:dyDescent="0.25"/>
    <row r="36474" ht="13.8" x14ac:dyDescent="0.25"/>
    <row r="36475" ht="13.8" x14ac:dyDescent="0.25"/>
    <row r="36476" ht="13.8" x14ac:dyDescent="0.25"/>
    <row r="36477" ht="13.8" x14ac:dyDescent="0.25"/>
    <row r="36478" ht="13.8" x14ac:dyDescent="0.25"/>
    <row r="36479" ht="13.8" x14ac:dyDescent="0.25"/>
    <row r="36480" ht="13.8" x14ac:dyDescent="0.25"/>
    <row r="36481" ht="13.8" x14ac:dyDescent="0.25"/>
    <row r="36482" ht="13.8" x14ac:dyDescent="0.25"/>
    <row r="36483" ht="13.8" x14ac:dyDescent="0.25"/>
    <row r="36484" ht="13.8" x14ac:dyDescent="0.25"/>
    <row r="36485" ht="13.8" x14ac:dyDescent="0.25"/>
    <row r="36486" ht="13.8" x14ac:dyDescent="0.25"/>
    <row r="36487" ht="13.8" x14ac:dyDescent="0.25"/>
    <row r="36488" ht="13.8" x14ac:dyDescent="0.25"/>
    <row r="36489" ht="13.8" x14ac:dyDescent="0.25"/>
    <row r="36490" ht="13.8" x14ac:dyDescent="0.25"/>
    <row r="36491" ht="13.8" x14ac:dyDescent="0.25"/>
    <row r="36492" ht="13.8" x14ac:dyDescent="0.25"/>
    <row r="36493" ht="13.8" x14ac:dyDescent="0.25"/>
    <row r="36494" ht="13.8" x14ac:dyDescent="0.25"/>
    <row r="36495" ht="13.8" x14ac:dyDescent="0.25"/>
    <row r="36496" ht="13.8" x14ac:dyDescent="0.25"/>
    <row r="36497" ht="13.8" x14ac:dyDescent="0.25"/>
    <row r="36498" ht="13.8" x14ac:dyDescent="0.25"/>
    <row r="36499" ht="13.8" x14ac:dyDescent="0.25"/>
    <row r="36500" ht="13.8" x14ac:dyDescent="0.25"/>
    <row r="36501" ht="13.8" x14ac:dyDescent="0.25"/>
    <row r="36502" ht="13.8" x14ac:dyDescent="0.25"/>
    <row r="36503" ht="13.8" x14ac:dyDescent="0.25"/>
    <row r="36504" ht="13.8" x14ac:dyDescent="0.25"/>
    <row r="36505" ht="13.8" x14ac:dyDescent="0.25"/>
    <row r="36506" ht="13.8" x14ac:dyDescent="0.25"/>
    <row r="36507" ht="13.8" x14ac:dyDescent="0.25"/>
    <row r="36508" ht="13.8" x14ac:dyDescent="0.25"/>
    <row r="36509" ht="13.8" x14ac:dyDescent="0.25"/>
    <row r="36510" ht="13.8" x14ac:dyDescent="0.25"/>
    <row r="36511" ht="13.8" x14ac:dyDescent="0.25"/>
    <row r="36512" ht="13.8" x14ac:dyDescent="0.25"/>
    <row r="36513" ht="13.8" x14ac:dyDescent="0.25"/>
    <row r="36514" ht="13.8" x14ac:dyDescent="0.25"/>
    <row r="36515" ht="13.8" x14ac:dyDescent="0.25"/>
    <row r="36516" ht="13.8" x14ac:dyDescent="0.25"/>
    <row r="36517" ht="13.8" x14ac:dyDescent="0.25"/>
    <row r="36518" ht="13.8" x14ac:dyDescent="0.25"/>
    <row r="36519" ht="13.8" x14ac:dyDescent="0.25"/>
    <row r="36520" ht="13.8" x14ac:dyDescent="0.25"/>
    <row r="36521" ht="13.8" x14ac:dyDescent="0.25"/>
    <row r="36522" ht="13.8" x14ac:dyDescent="0.25"/>
    <row r="36523" ht="13.8" x14ac:dyDescent="0.25"/>
    <row r="36524" ht="13.8" x14ac:dyDescent="0.25"/>
    <row r="36525" ht="13.8" x14ac:dyDescent="0.25"/>
    <row r="36526" ht="13.8" x14ac:dyDescent="0.25"/>
    <row r="36527" ht="13.8" x14ac:dyDescent="0.25"/>
    <row r="36528" ht="13.8" x14ac:dyDescent="0.25"/>
    <row r="36529" ht="13.8" x14ac:dyDescent="0.25"/>
    <row r="36530" ht="13.8" x14ac:dyDescent="0.25"/>
    <row r="36531" ht="13.8" x14ac:dyDescent="0.25"/>
    <row r="36532" ht="13.8" x14ac:dyDescent="0.25"/>
    <row r="36533" ht="13.8" x14ac:dyDescent="0.25"/>
    <row r="36534" ht="13.8" x14ac:dyDescent="0.25"/>
    <row r="36535" ht="13.8" x14ac:dyDescent="0.25"/>
    <row r="36536" ht="13.8" x14ac:dyDescent="0.25"/>
    <row r="36537" ht="13.8" x14ac:dyDescent="0.25"/>
    <row r="36538" ht="13.8" x14ac:dyDescent="0.25"/>
    <row r="36539" ht="13.8" x14ac:dyDescent="0.25"/>
    <row r="36540" ht="13.8" x14ac:dyDescent="0.25"/>
    <row r="36541" ht="13.8" x14ac:dyDescent="0.25"/>
    <row r="36542" ht="13.8" x14ac:dyDescent="0.25"/>
    <row r="36543" ht="13.8" x14ac:dyDescent="0.25"/>
    <row r="36544" ht="13.8" x14ac:dyDescent="0.25"/>
    <row r="36545" ht="13.8" x14ac:dyDescent="0.25"/>
    <row r="36546" ht="13.8" x14ac:dyDescent="0.25"/>
    <row r="36547" ht="13.8" x14ac:dyDescent="0.25"/>
    <row r="36548" ht="13.8" x14ac:dyDescent="0.25"/>
    <row r="36549" ht="13.8" x14ac:dyDescent="0.25"/>
    <row r="36550" ht="13.8" x14ac:dyDescent="0.25"/>
    <row r="36551" ht="13.8" x14ac:dyDescent="0.25"/>
    <row r="36552" ht="13.8" x14ac:dyDescent="0.25"/>
    <row r="36553" ht="13.8" x14ac:dyDescent="0.25"/>
    <row r="36554" ht="13.8" x14ac:dyDescent="0.25"/>
    <row r="36555" ht="13.8" x14ac:dyDescent="0.25"/>
    <row r="36556" ht="13.8" x14ac:dyDescent="0.25"/>
    <row r="36557" ht="13.8" x14ac:dyDescent="0.25"/>
    <row r="36558" ht="13.8" x14ac:dyDescent="0.25"/>
    <row r="36559" ht="13.8" x14ac:dyDescent="0.25"/>
    <row r="36560" ht="13.8" x14ac:dyDescent="0.25"/>
    <row r="36561" ht="13.8" x14ac:dyDescent="0.25"/>
    <row r="36562" ht="13.8" x14ac:dyDescent="0.25"/>
    <row r="36563" ht="13.8" x14ac:dyDescent="0.25"/>
    <row r="36564" ht="13.8" x14ac:dyDescent="0.25"/>
    <row r="36565" ht="13.8" x14ac:dyDescent="0.25"/>
    <row r="36566" ht="13.8" x14ac:dyDescent="0.25"/>
    <row r="36567" ht="13.8" x14ac:dyDescent="0.25"/>
    <row r="36568" ht="13.8" x14ac:dyDescent="0.25"/>
    <row r="36569" ht="13.8" x14ac:dyDescent="0.25"/>
    <row r="36570" ht="13.8" x14ac:dyDescent="0.25"/>
    <row r="36571" ht="13.8" x14ac:dyDescent="0.25"/>
    <row r="36572" ht="13.8" x14ac:dyDescent="0.25"/>
    <row r="36573" ht="13.8" x14ac:dyDescent="0.25"/>
    <row r="36574" ht="13.8" x14ac:dyDescent="0.25"/>
    <row r="36575" ht="13.8" x14ac:dyDescent="0.25"/>
    <row r="36576" ht="13.8" x14ac:dyDescent="0.25"/>
    <row r="36577" ht="13.8" x14ac:dyDescent="0.25"/>
    <row r="36578" ht="13.8" x14ac:dyDescent="0.25"/>
    <row r="36579" ht="13.8" x14ac:dyDescent="0.25"/>
    <row r="36580" ht="13.8" x14ac:dyDescent="0.25"/>
    <row r="36581" ht="13.8" x14ac:dyDescent="0.25"/>
    <row r="36582" ht="13.8" x14ac:dyDescent="0.25"/>
    <row r="36583" ht="13.8" x14ac:dyDescent="0.25"/>
    <row r="36584" ht="13.8" x14ac:dyDescent="0.25"/>
    <row r="36585" ht="13.8" x14ac:dyDescent="0.25"/>
    <row r="36586" ht="13.8" x14ac:dyDescent="0.25"/>
    <row r="36587" ht="13.8" x14ac:dyDescent="0.25"/>
    <row r="36588" ht="13.8" x14ac:dyDescent="0.25"/>
    <row r="36589" ht="13.8" x14ac:dyDescent="0.25"/>
    <row r="36590" ht="13.8" x14ac:dyDescent="0.25"/>
    <row r="36591" ht="13.8" x14ac:dyDescent="0.25"/>
    <row r="36592" ht="13.8" x14ac:dyDescent="0.25"/>
    <row r="36593" ht="13.8" x14ac:dyDescent="0.25"/>
    <row r="36594" ht="13.8" x14ac:dyDescent="0.25"/>
    <row r="36595" ht="13.8" x14ac:dyDescent="0.25"/>
    <row r="36596" ht="13.8" x14ac:dyDescent="0.25"/>
    <row r="36597" ht="13.8" x14ac:dyDescent="0.25"/>
    <row r="36598" ht="13.8" x14ac:dyDescent="0.25"/>
    <row r="36599" ht="13.8" x14ac:dyDescent="0.25"/>
    <row r="36600" ht="13.8" x14ac:dyDescent="0.25"/>
    <row r="36601" ht="13.8" x14ac:dyDescent="0.25"/>
    <row r="36602" ht="13.8" x14ac:dyDescent="0.25"/>
    <row r="36603" ht="13.8" x14ac:dyDescent="0.25"/>
    <row r="36604" ht="13.8" x14ac:dyDescent="0.25"/>
    <row r="36605" ht="13.8" x14ac:dyDescent="0.25"/>
    <row r="36606" ht="13.8" x14ac:dyDescent="0.25"/>
    <row r="36607" ht="13.8" x14ac:dyDescent="0.25"/>
    <row r="36608" ht="13.8" x14ac:dyDescent="0.25"/>
    <row r="36609" ht="13.8" x14ac:dyDescent="0.25"/>
    <row r="36610" ht="13.8" x14ac:dyDescent="0.25"/>
    <row r="36611" ht="13.8" x14ac:dyDescent="0.25"/>
    <row r="36612" ht="13.8" x14ac:dyDescent="0.25"/>
    <row r="36613" ht="13.8" x14ac:dyDescent="0.25"/>
    <row r="36614" ht="13.8" x14ac:dyDescent="0.25"/>
    <row r="36615" ht="13.8" x14ac:dyDescent="0.25"/>
    <row r="36616" ht="13.8" x14ac:dyDescent="0.25"/>
    <row r="36617" ht="13.8" x14ac:dyDescent="0.25"/>
    <row r="36618" ht="13.8" x14ac:dyDescent="0.25"/>
    <row r="36619" ht="13.8" x14ac:dyDescent="0.25"/>
    <row r="36620" ht="13.8" x14ac:dyDescent="0.25"/>
    <row r="36621" ht="13.8" x14ac:dyDescent="0.25"/>
    <row r="36622" ht="13.8" x14ac:dyDescent="0.25"/>
    <row r="36623" ht="13.8" x14ac:dyDescent="0.25"/>
    <row r="36624" ht="13.8" x14ac:dyDescent="0.25"/>
    <row r="36625" ht="13.8" x14ac:dyDescent="0.25"/>
    <row r="36626" ht="13.8" x14ac:dyDescent="0.25"/>
    <row r="36627" ht="13.8" x14ac:dyDescent="0.25"/>
    <row r="36628" ht="13.8" x14ac:dyDescent="0.25"/>
    <row r="36629" ht="13.8" x14ac:dyDescent="0.25"/>
    <row r="36630" ht="13.8" x14ac:dyDescent="0.25"/>
    <row r="36631" ht="13.8" x14ac:dyDescent="0.25"/>
    <row r="36632" ht="13.8" x14ac:dyDescent="0.25"/>
    <row r="36633" ht="13.8" x14ac:dyDescent="0.25"/>
    <row r="36634" ht="13.8" x14ac:dyDescent="0.25"/>
    <row r="36635" ht="13.8" x14ac:dyDescent="0.25"/>
    <row r="36636" ht="13.8" x14ac:dyDescent="0.25"/>
    <row r="36637" ht="13.8" x14ac:dyDescent="0.25"/>
    <row r="36638" ht="13.8" x14ac:dyDescent="0.25"/>
    <row r="36639" ht="13.8" x14ac:dyDescent="0.25"/>
    <row r="36640" ht="13.8" x14ac:dyDescent="0.25"/>
    <row r="36641" ht="13.8" x14ac:dyDescent="0.25"/>
    <row r="36642" ht="13.8" x14ac:dyDescent="0.25"/>
    <row r="36643" ht="13.8" x14ac:dyDescent="0.25"/>
    <row r="36644" ht="13.8" x14ac:dyDescent="0.25"/>
    <row r="36645" ht="13.8" x14ac:dyDescent="0.25"/>
    <row r="36646" ht="13.8" x14ac:dyDescent="0.25"/>
    <row r="36647" ht="13.8" x14ac:dyDescent="0.25"/>
    <row r="36648" ht="13.8" x14ac:dyDescent="0.25"/>
    <row r="36649" ht="13.8" x14ac:dyDescent="0.25"/>
    <row r="36650" ht="13.8" x14ac:dyDescent="0.25"/>
    <row r="36651" ht="13.8" x14ac:dyDescent="0.25"/>
    <row r="36652" ht="13.8" x14ac:dyDescent="0.25"/>
    <row r="36653" ht="13.8" x14ac:dyDescent="0.25"/>
    <row r="36654" ht="13.8" x14ac:dyDescent="0.25"/>
    <row r="36655" ht="13.8" x14ac:dyDescent="0.25"/>
    <row r="36656" ht="13.8" x14ac:dyDescent="0.25"/>
    <row r="36657" ht="13.8" x14ac:dyDescent="0.25"/>
    <row r="36658" ht="13.8" x14ac:dyDescent="0.25"/>
    <row r="36659" ht="13.8" x14ac:dyDescent="0.25"/>
    <row r="36660" ht="13.8" x14ac:dyDescent="0.25"/>
    <row r="36661" ht="13.8" x14ac:dyDescent="0.25"/>
    <row r="36662" ht="13.8" x14ac:dyDescent="0.25"/>
    <row r="36663" ht="13.8" x14ac:dyDescent="0.25"/>
    <row r="36664" ht="13.8" x14ac:dyDescent="0.25"/>
    <row r="36665" ht="13.8" x14ac:dyDescent="0.25"/>
    <row r="36666" ht="13.8" x14ac:dyDescent="0.25"/>
    <row r="36667" ht="13.8" x14ac:dyDescent="0.25"/>
    <row r="36668" ht="13.8" x14ac:dyDescent="0.25"/>
    <row r="36669" ht="13.8" x14ac:dyDescent="0.25"/>
    <row r="36670" ht="13.8" x14ac:dyDescent="0.25"/>
    <row r="36671" ht="13.8" x14ac:dyDescent="0.25"/>
    <row r="36672" ht="13.8" x14ac:dyDescent="0.25"/>
    <row r="36673" ht="13.8" x14ac:dyDescent="0.25"/>
    <row r="36674" ht="13.8" x14ac:dyDescent="0.25"/>
    <row r="36675" ht="13.8" x14ac:dyDescent="0.25"/>
    <row r="36676" ht="13.8" x14ac:dyDescent="0.25"/>
    <row r="36677" ht="13.8" x14ac:dyDescent="0.25"/>
    <row r="36678" ht="13.8" x14ac:dyDescent="0.25"/>
    <row r="36679" ht="13.8" x14ac:dyDescent="0.25"/>
    <row r="36680" ht="13.8" x14ac:dyDescent="0.25"/>
    <row r="36681" ht="13.8" x14ac:dyDescent="0.25"/>
    <row r="36682" ht="13.8" x14ac:dyDescent="0.25"/>
    <row r="36683" ht="13.8" x14ac:dyDescent="0.25"/>
    <row r="36684" ht="13.8" x14ac:dyDescent="0.25"/>
    <row r="36685" ht="13.8" x14ac:dyDescent="0.25"/>
    <row r="36686" ht="13.8" x14ac:dyDescent="0.25"/>
    <row r="36687" ht="13.8" x14ac:dyDescent="0.25"/>
    <row r="36688" ht="13.8" x14ac:dyDescent="0.25"/>
    <row r="36689" ht="13.8" x14ac:dyDescent="0.25"/>
    <row r="36690" ht="13.8" x14ac:dyDescent="0.25"/>
    <row r="36691" ht="13.8" x14ac:dyDescent="0.25"/>
    <row r="36692" ht="13.8" x14ac:dyDescent="0.25"/>
    <row r="36693" ht="13.8" x14ac:dyDescent="0.25"/>
    <row r="36694" ht="13.8" x14ac:dyDescent="0.25"/>
    <row r="36695" ht="13.8" x14ac:dyDescent="0.25"/>
    <row r="36696" ht="13.8" x14ac:dyDescent="0.25"/>
    <row r="36697" ht="13.8" x14ac:dyDescent="0.25"/>
    <row r="36698" ht="13.8" x14ac:dyDescent="0.25"/>
    <row r="36699" ht="13.8" x14ac:dyDescent="0.25"/>
    <row r="36700" ht="13.8" x14ac:dyDescent="0.25"/>
    <row r="36701" ht="13.8" x14ac:dyDescent="0.25"/>
    <row r="36702" ht="13.8" x14ac:dyDescent="0.25"/>
    <row r="36703" ht="13.8" x14ac:dyDescent="0.25"/>
    <row r="36704" ht="13.8" x14ac:dyDescent="0.25"/>
    <row r="36705" ht="13.8" x14ac:dyDescent="0.25"/>
    <row r="36706" ht="13.8" x14ac:dyDescent="0.25"/>
    <row r="36707" ht="13.8" x14ac:dyDescent="0.25"/>
    <row r="36708" ht="13.8" x14ac:dyDescent="0.25"/>
    <row r="36709" ht="13.8" x14ac:dyDescent="0.25"/>
    <row r="36710" ht="13.8" x14ac:dyDescent="0.25"/>
    <row r="36711" ht="13.8" x14ac:dyDescent="0.25"/>
    <row r="36712" ht="13.8" x14ac:dyDescent="0.25"/>
    <row r="36713" ht="13.8" x14ac:dyDescent="0.25"/>
    <row r="36714" ht="13.8" x14ac:dyDescent="0.25"/>
    <row r="36715" ht="13.8" x14ac:dyDescent="0.25"/>
    <row r="36716" ht="13.8" x14ac:dyDescent="0.25"/>
    <row r="36717" ht="13.8" x14ac:dyDescent="0.25"/>
    <row r="36718" ht="13.8" x14ac:dyDescent="0.25"/>
    <row r="36719" ht="13.8" x14ac:dyDescent="0.25"/>
    <row r="36720" ht="13.8" x14ac:dyDescent="0.25"/>
    <row r="36721" ht="13.8" x14ac:dyDescent="0.25"/>
    <row r="36722" ht="13.8" x14ac:dyDescent="0.25"/>
    <row r="36723" ht="13.8" x14ac:dyDescent="0.25"/>
    <row r="36724" ht="13.8" x14ac:dyDescent="0.25"/>
    <row r="36725" ht="13.8" x14ac:dyDescent="0.25"/>
    <row r="36726" ht="13.8" x14ac:dyDescent="0.25"/>
    <row r="36727" ht="13.8" x14ac:dyDescent="0.25"/>
    <row r="36728" ht="13.8" x14ac:dyDescent="0.25"/>
    <row r="36729" ht="13.8" x14ac:dyDescent="0.25"/>
    <row r="36730" ht="13.8" x14ac:dyDescent="0.25"/>
    <row r="36731" ht="13.8" x14ac:dyDescent="0.25"/>
    <row r="36732" ht="13.8" x14ac:dyDescent="0.25"/>
    <row r="36733" ht="13.8" x14ac:dyDescent="0.25"/>
    <row r="36734" ht="13.8" x14ac:dyDescent="0.25"/>
    <row r="36735" ht="13.8" x14ac:dyDescent="0.25"/>
    <row r="36736" ht="13.8" x14ac:dyDescent="0.25"/>
    <row r="36737" ht="13.8" x14ac:dyDescent="0.25"/>
    <row r="36738" ht="13.8" x14ac:dyDescent="0.25"/>
    <row r="36739" ht="13.8" x14ac:dyDescent="0.25"/>
    <row r="36740" ht="13.8" x14ac:dyDescent="0.25"/>
    <row r="36741" ht="13.8" x14ac:dyDescent="0.25"/>
    <row r="36742" ht="13.8" x14ac:dyDescent="0.25"/>
    <row r="36743" ht="13.8" x14ac:dyDescent="0.25"/>
    <row r="36744" ht="13.8" x14ac:dyDescent="0.25"/>
    <row r="36745" ht="13.8" x14ac:dyDescent="0.25"/>
    <row r="36746" ht="13.8" x14ac:dyDescent="0.25"/>
    <row r="36747" ht="13.8" x14ac:dyDescent="0.25"/>
    <row r="36748" ht="13.8" x14ac:dyDescent="0.25"/>
    <row r="36749" ht="13.8" x14ac:dyDescent="0.25"/>
    <row r="36750" ht="13.8" x14ac:dyDescent="0.25"/>
    <row r="36751" ht="13.8" x14ac:dyDescent="0.25"/>
    <row r="36752" ht="13.8" x14ac:dyDescent="0.25"/>
    <row r="36753" ht="13.8" x14ac:dyDescent="0.25"/>
    <row r="36754" ht="13.8" x14ac:dyDescent="0.25"/>
    <row r="36755" ht="13.8" x14ac:dyDescent="0.25"/>
    <row r="36756" ht="13.8" x14ac:dyDescent="0.25"/>
    <row r="36757" ht="13.8" x14ac:dyDescent="0.25"/>
    <row r="36758" ht="13.8" x14ac:dyDescent="0.25"/>
    <row r="36759" ht="13.8" x14ac:dyDescent="0.25"/>
    <row r="36760" ht="13.8" x14ac:dyDescent="0.25"/>
    <row r="36761" ht="13.8" x14ac:dyDescent="0.25"/>
    <row r="36762" ht="13.8" x14ac:dyDescent="0.25"/>
    <row r="36763" ht="13.8" x14ac:dyDescent="0.25"/>
    <row r="36764" ht="13.8" x14ac:dyDescent="0.25"/>
    <row r="36765" ht="13.8" x14ac:dyDescent="0.25"/>
    <row r="36766" ht="13.8" x14ac:dyDescent="0.25"/>
    <row r="36767" ht="13.8" x14ac:dyDescent="0.25"/>
    <row r="36768" ht="13.8" x14ac:dyDescent="0.25"/>
    <row r="36769" ht="13.8" x14ac:dyDescent="0.25"/>
    <row r="36770" ht="13.8" x14ac:dyDescent="0.25"/>
    <row r="36771" ht="13.8" x14ac:dyDescent="0.25"/>
    <row r="36772" ht="13.8" x14ac:dyDescent="0.25"/>
    <row r="36773" ht="13.8" x14ac:dyDescent="0.25"/>
    <row r="36774" ht="13.8" x14ac:dyDescent="0.25"/>
    <row r="36775" ht="13.8" x14ac:dyDescent="0.25"/>
    <row r="36776" ht="13.8" x14ac:dyDescent="0.25"/>
    <row r="36777" ht="13.8" x14ac:dyDescent="0.25"/>
    <row r="36778" ht="13.8" x14ac:dyDescent="0.25"/>
    <row r="36779" ht="13.8" x14ac:dyDescent="0.25"/>
    <row r="36780" ht="13.8" x14ac:dyDescent="0.25"/>
    <row r="36781" ht="13.8" x14ac:dyDescent="0.25"/>
    <row r="36782" ht="13.8" x14ac:dyDescent="0.25"/>
    <row r="36783" ht="13.8" x14ac:dyDescent="0.25"/>
    <row r="36784" ht="13.8" x14ac:dyDescent="0.25"/>
    <row r="36785" ht="13.8" x14ac:dyDescent="0.25"/>
    <row r="36786" ht="13.8" x14ac:dyDescent="0.25"/>
    <row r="36787" ht="13.8" x14ac:dyDescent="0.25"/>
    <row r="36788" ht="13.8" x14ac:dyDescent="0.25"/>
    <row r="36789" ht="13.8" x14ac:dyDescent="0.25"/>
    <row r="36790" ht="13.8" x14ac:dyDescent="0.25"/>
    <row r="36791" ht="13.8" x14ac:dyDescent="0.25"/>
    <row r="36792" ht="13.8" x14ac:dyDescent="0.25"/>
    <row r="36793" ht="13.8" x14ac:dyDescent="0.25"/>
    <row r="36794" ht="13.8" x14ac:dyDescent="0.25"/>
    <row r="36795" ht="13.8" x14ac:dyDescent="0.25"/>
    <row r="36796" ht="13.8" x14ac:dyDescent="0.25"/>
    <row r="36797" ht="13.8" x14ac:dyDescent="0.25"/>
    <row r="36798" ht="13.8" x14ac:dyDescent="0.25"/>
    <row r="36799" ht="13.8" x14ac:dyDescent="0.25"/>
    <row r="36800" ht="13.8" x14ac:dyDescent="0.25"/>
    <row r="36801" ht="13.8" x14ac:dyDescent="0.25"/>
    <row r="36802" ht="13.8" x14ac:dyDescent="0.25"/>
    <row r="36803" ht="13.8" x14ac:dyDescent="0.25"/>
    <row r="36804" ht="13.8" x14ac:dyDescent="0.25"/>
    <row r="36805" ht="13.8" x14ac:dyDescent="0.25"/>
    <row r="36806" ht="13.8" x14ac:dyDescent="0.25"/>
    <row r="36807" ht="13.8" x14ac:dyDescent="0.25"/>
    <row r="36808" ht="13.8" x14ac:dyDescent="0.25"/>
    <row r="36809" ht="13.8" x14ac:dyDescent="0.25"/>
    <row r="36810" ht="13.8" x14ac:dyDescent="0.25"/>
    <row r="36811" ht="13.8" x14ac:dyDescent="0.25"/>
    <row r="36812" ht="13.8" x14ac:dyDescent="0.25"/>
    <row r="36813" ht="13.8" x14ac:dyDescent="0.25"/>
    <row r="36814" ht="13.8" x14ac:dyDescent="0.25"/>
    <row r="36815" ht="13.8" x14ac:dyDescent="0.25"/>
    <row r="36816" ht="13.8" x14ac:dyDescent="0.25"/>
    <row r="36817" ht="13.8" x14ac:dyDescent="0.25"/>
    <row r="36818" ht="13.8" x14ac:dyDescent="0.25"/>
    <row r="36819" ht="13.8" x14ac:dyDescent="0.25"/>
    <row r="36820" ht="13.8" x14ac:dyDescent="0.25"/>
    <row r="36821" ht="13.8" x14ac:dyDescent="0.25"/>
    <row r="36822" ht="13.8" x14ac:dyDescent="0.25"/>
    <row r="36823" ht="13.8" x14ac:dyDescent="0.25"/>
    <row r="36824" ht="13.8" x14ac:dyDescent="0.25"/>
    <row r="36825" ht="13.8" x14ac:dyDescent="0.25"/>
    <row r="36826" ht="13.8" x14ac:dyDescent="0.25"/>
    <row r="36827" ht="13.8" x14ac:dyDescent="0.25"/>
    <row r="36828" ht="13.8" x14ac:dyDescent="0.25"/>
    <row r="36829" ht="13.8" x14ac:dyDescent="0.25"/>
    <row r="36830" ht="13.8" x14ac:dyDescent="0.25"/>
    <row r="36831" ht="13.8" x14ac:dyDescent="0.25"/>
    <row r="36832" ht="13.8" x14ac:dyDescent="0.25"/>
    <row r="36833" ht="13.8" x14ac:dyDescent="0.25"/>
    <row r="36834" ht="13.8" x14ac:dyDescent="0.25"/>
    <row r="36835" ht="13.8" x14ac:dyDescent="0.25"/>
    <row r="36836" ht="13.8" x14ac:dyDescent="0.25"/>
    <row r="36837" ht="13.8" x14ac:dyDescent="0.25"/>
    <row r="36838" ht="13.8" x14ac:dyDescent="0.25"/>
    <row r="36839" ht="13.8" x14ac:dyDescent="0.25"/>
    <row r="36840" ht="13.8" x14ac:dyDescent="0.25"/>
    <row r="36841" ht="13.8" x14ac:dyDescent="0.25"/>
    <row r="36842" ht="13.8" x14ac:dyDescent="0.25"/>
    <row r="36843" ht="13.8" x14ac:dyDescent="0.25"/>
    <row r="36844" ht="13.8" x14ac:dyDescent="0.25"/>
    <row r="36845" ht="13.8" x14ac:dyDescent="0.25"/>
    <row r="36846" ht="13.8" x14ac:dyDescent="0.25"/>
    <row r="36847" ht="13.8" x14ac:dyDescent="0.25"/>
    <row r="36848" ht="13.8" x14ac:dyDescent="0.25"/>
    <row r="36849" ht="13.8" x14ac:dyDescent="0.25"/>
    <row r="36850" ht="13.8" x14ac:dyDescent="0.25"/>
    <row r="36851" ht="13.8" x14ac:dyDescent="0.25"/>
    <row r="36852" ht="13.8" x14ac:dyDescent="0.25"/>
    <row r="36853" ht="13.8" x14ac:dyDescent="0.25"/>
    <row r="36854" ht="13.8" x14ac:dyDescent="0.25"/>
    <row r="36855" ht="13.8" x14ac:dyDescent="0.25"/>
    <row r="36856" ht="13.8" x14ac:dyDescent="0.25"/>
    <row r="36857" ht="13.8" x14ac:dyDescent="0.25"/>
    <row r="36858" ht="13.8" x14ac:dyDescent="0.25"/>
    <row r="36859" ht="13.8" x14ac:dyDescent="0.25"/>
    <row r="36860" ht="13.8" x14ac:dyDescent="0.25"/>
    <row r="36861" ht="13.8" x14ac:dyDescent="0.25"/>
    <row r="36862" ht="13.8" x14ac:dyDescent="0.25"/>
    <row r="36863" ht="13.8" x14ac:dyDescent="0.25"/>
    <row r="36864" ht="13.8" x14ac:dyDescent="0.25"/>
    <row r="36865" ht="13.8" x14ac:dyDescent="0.25"/>
    <row r="36866" ht="13.8" x14ac:dyDescent="0.25"/>
    <row r="36867" ht="13.8" x14ac:dyDescent="0.25"/>
    <row r="36868" ht="13.8" x14ac:dyDescent="0.25"/>
    <row r="36869" ht="13.8" x14ac:dyDescent="0.25"/>
    <row r="36870" ht="13.8" x14ac:dyDescent="0.25"/>
    <row r="36871" ht="13.8" x14ac:dyDescent="0.25"/>
    <row r="36872" ht="13.8" x14ac:dyDescent="0.25"/>
    <row r="36873" ht="13.8" x14ac:dyDescent="0.25"/>
    <row r="36874" ht="13.8" x14ac:dyDescent="0.25"/>
    <row r="36875" ht="13.8" x14ac:dyDescent="0.25"/>
    <row r="36876" ht="13.8" x14ac:dyDescent="0.25"/>
    <row r="36877" ht="13.8" x14ac:dyDescent="0.25"/>
    <row r="36878" ht="13.8" x14ac:dyDescent="0.25"/>
    <row r="36879" ht="13.8" x14ac:dyDescent="0.25"/>
    <row r="36880" ht="13.8" x14ac:dyDescent="0.25"/>
    <row r="36881" ht="13.8" x14ac:dyDescent="0.25"/>
    <row r="36882" ht="13.8" x14ac:dyDescent="0.25"/>
    <row r="36883" ht="13.8" x14ac:dyDescent="0.25"/>
    <row r="36884" ht="13.8" x14ac:dyDescent="0.25"/>
    <row r="36885" ht="13.8" x14ac:dyDescent="0.25"/>
    <row r="36886" ht="13.8" x14ac:dyDescent="0.25"/>
    <row r="36887" ht="13.8" x14ac:dyDescent="0.25"/>
    <row r="36888" ht="13.8" x14ac:dyDescent="0.25"/>
    <row r="36889" ht="13.8" x14ac:dyDescent="0.25"/>
    <row r="36890" ht="13.8" x14ac:dyDescent="0.25"/>
    <row r="36891" ht="13.8" x14ac:dyDescent="0.25"/>
    <row r="36892" ht="13.8" x14ac:dyDescent="0.25"/>
    <row r="36893" ht="13.8" x14ac:dyDescent="0.25"/>
    <row r="36894" ht="13.8" x14ac:dyDescent="0.25"/>
    <row r="36895" ht="13.8" x14ac:dyDescent="0.25"/>
    <row r="36896" ht="13.8" x14ac:dyDescent="0.25"/>
    <row r="36897" ht="13.8" x14ac:dyDescent="0.25"/>
    <row r="36898" ht="13.8" x14ac:dyDescent="0.25"/>
    <row r="36899" ht="13.8" x14ac:dyDescent="0.25"/>
    <row r="36900" ht="13.8" x14ac:dyDescent="0.25"/>
    <row r="36901" ht="13.8" x14ac:dyDescent="0.25"/>
    <row r="36902" ht="13.8" x14ac:dyDescent="0.25"/>
    <row r="36903" ht="13.8" x14ac:dyDescent="0.25"/>
    <row r="36904" ht="13.8" x14ac:dyDescent="0.25"/>
    <row r="36905" ht="13.8" x14ac:dyDescent="0.25"/>
    <row r="36906" ht="13.8" x14ac:dyDescent="0.25"/>
    <row r="36907" ht="13.8" x14ac:dyDescent="0.25"/>
    <row r="36908" ht="13.8" x14ac:dyDescent="0.25"/>
    <row r="36909" ht="13.8" x14ac:dyDescent="0.25"/>
    <row r="36910" ht="13.8" x14ac:dyDescent="0.25"/>
    <row r="36911" ht="13.8" x14ac:dyDescent="0.25"/>
    <row r="36912" ht="13.8" x14ac:dyDescent="0.25"/>
    <row r="36913" ht="13.8" x14ac:dyDescent="0.25"/>
    <row r="36914" ht="13.8" x14ac:dyDescent="0.25"/>
    <row r="36915" ht="13.8" x14ac:dyDescent="0.25"/>
    <row r="36916" ht="13.8" x14ac:dyDescent="0.25"/>
    <row r="36917" ht="13.8" x14ac:dyDescent="0.25"/>
    <row r="36918" ht="13.8" x14ac:dyDescent="0.25"/>
    <row r="36919" ht="13.8" x14ac:dyDescent="0.25"/>
    <row r="36920" ht="13.8" x14ac:dyDescent="0.25"/>
    <row r="36921" ht="13.8" x14ac:dyDescent="0.25"/>
    <row r="36922" ht="13.8" x14ac:dyDescent="0.25"/>
    <row r="36923" ht="13.8" x14ac:dyDescent="0.25"/>
    <row r="36924" ht="13.8" x14ac:dyDescent="0.25"/>
    <row r="36925" ht="13.8" x14ac:dyDescent="0.25"/>
    <row r="36926" ht="13.8" x14ac:dyDescent="0.25"/>
    <row r="36927" ht="13.8" x14ac:dyDescent="0.25"/>
    <row r="36928" ht="13.8" x14ac:dyDescent="0.25"/>
    <row r="36929" ht="13.8" x14ac:dyDescent="0.25"/>
    <row r="36930" ht="13.8" x14ac:dyDescent="0.25"/>
    <row r="36931" ht="13.8" x14ac:dyDescent="0.25"/>
    <row r="36932" ht="13.8" x14ac:dyDescent="0.25"/>
    <row r="36933" ht="13.8" x14ac:dyDescent="0.25"/>
    <row r="36934" ht="13.8" x14ac:dyDescent="0.25"/>
    <row r="36935" ht="13.8" x14ac:dyDescent="0.25"/>
    <row r="36936" ht="13.8" x14ac:dyDescent="0.25"/>
    <row r="36937" ht="13.8" x14ac:dyDescent="0.25"/>
    <row r="36938" ht="13.8" x14ac:dyDescent="0.25"/>
    <row r="36939" ht="13.8" x14ac:dyDescent="0.25"/>
    <row r="36940" ht="13.8" x14ac:dyDescent="0.25"/>
    <row r="36941" ht="13.8" x14ac:dyDescent="0.25"/>
    <row r="36942" ht="13.8" x14ac:dyDescent="0.25"/>
    <row r="36943" ht="13.8" x14ac:dyDescent="0.25"/>
    <row r="36944" ht="13.8" x14ac:dyDescent="0.25"/>
    <row r="36945" ht="13.8" x14ac:dyDescent="0.25"/>
    <row r="36946" ht="13.8" x14ac:dyDescent="0.25"/>
    <row r="36947" ht="13.8" x14ac:dyDescent="0.25"/>
    <row r="36948" ht="13.8" x14ac:dyDescent="0.25"/>
    <row r="36949" ht="13.8" x14ac:dyDescent="0.25"/>
    <row r="36950" ht="13.8" x14ac:dyDescent="0.25"/>
    <row r="36951" ht="13.8" x14ac:dyDescent="0.25"/>
    <row r="36952" ht="13.8" x14ac:dyDescent="0.25"/>
    <row r="36953" ht="13.8" x14ac:dyDescent="0.25"/>
    <row r="36954" ht="13.8" x14ac:dyDescent="0.25"/>
    <row r="36955" ht="13.8" x14ac:dyDescent="0.25"/>
    <row r="36956" ht="13.8" x14ac:dyDescent="0.25"/>
    <row r="36957" ht="13.8" x14ac:dyDescent="0.25"/>
    <row r="36958" ht="13.8" x14ac:dyDescent="0.25"/>
    <row r="36959" ht="13.8" x14ac:dyDescent="0.25"/>
    <row r="36960" ht="13.8" x14ac:dyDescent="0.25"/>
    <row r="36961" ht="13.8" x14ac:dyDescent="0.25"/>
    <row r="36962" ht="13.8" x14ac:dyDescent="0.25"/>
    <row r="36963" ht="13.8" x14ac:dyDescent="0.25"/>
    <row r="36964" ht="13.8" x14ac:dyDescent="0.25"/>
    <row r="36965" ht="13.8" x14ac:dyDescent="0.25"/>
    <row r="36966" ht="13.8" x14ac:dyDescent="0.25"/>
    <row r="36967" ht="13.8" x14ac:dyDescent="0.25"/>
    <row r="36968" ht="13.8" x14ac:dyDescent="0.25"/>
    <row r="36969" ht="13.8" x14ac:dyDescent="0.25"/>
    <row r="36970" ht="13.8" x14ac:dyDescent="0.25"/>
    <row r="36971" ht="13.8" x14ac:dyDescent="0.25"/>
    <row r="36972" ht="13.8" x14ac:dyDescent="0.25"/>
    <row r="36973" ht="13.8" x14ac:dyDescent="0.25"/>
    <row r="36974" ht="13.8" x14ac:dyDescent="0.25"/>
    <row r="36975" ht="13.8" x14ac:dyDescent="0.25"/>
    <row r="36976" ht="13.8" x14ac:dyDescent="0.25"/>
    <row r="36977" ht="13.8" x14ac:dyDescent="0.25"/>
    <row r="36978" ht="13.8" x14ac:dyDescent="0.25"/>
    <row r="36979" ht="13.8" x14ac:dyDescent="0.25"/>
    <row r="36980" ht="13.8" x14ac:dyDescent="0.25"/>
    <row r="36981" ht="13.8" x14ac:dyDescent="0.25"/>
    <row r="36982" ht="13.8" x14ac:dyDescent="0.25"/>
    <row r="36983" ht="13.8" x14ac:dyDescent="0.25"/>
    <row r="36984" ht="13.8" x14ac:dyDescent="0.25"/>
    <row r="36985" ht="13.8" x14ac:dyDescent="0.25"/>
    <row r="36986" ht="13.8" x14ac:dyDescent="0.25"/>
    <row r="36987" ht="13.8" x14ac:dyDescent="0.25"/>
    <row r="36988" ht="13.8" x14ac:dyDescent="0.25"/>
    <row r="36989" ht="13.8" x14ac:dyDescent="0.25"/>
    <row r="36990" ht="13.8" x14ac:dyDescent="0.25"/>
    <row r="36991" ht="13.8" x14ac:dyDescent="0.25"/>
    <row r="36992" ht="13.8" x14ac:dyDescent="0.25"/>
    <row r="36993" ht="13.8" x14ac:dyDescent="0.25"/>
    <row r="36994" ht="13.8" x14ac:dyDescent="0.25"/>
    <row r="36995" ht="13.8" x14ac:dyDescent="0.25"/>
    <row r="36996" ht="13.8" x14ac:dyDescent="0.25"/>
    <row r="36997" ht="13.8" x14ac:dyDescent="0.25"/>
    <row r="36998" ht="13.8" x14ac:dyDescent="0.25"/>
    <row r="36999" ht="13.8" x14ac:dyDescent="0.25"/>
    <row r="37000" ht="13.8" x14ac:dyDescent="0.25"/>
    <row r="37001" ht="13.8" x14ac:dyDescent="0.25"/>
    <row r="37002" ht="13.8" x14ac:dyDescent="0.25"/>
    <row r="37003" ht="13.8" x14ac:dyDescent="0.25"/>
    <row r="37004" ht="13.8" x14ac:dyDescent="0.25"/>
    <row r="37005" ht="13.8" x14ac:dyDescent="0.25"/>
    <row r="37006" ht="13.8" x14ac:dyDescent="0.25"/>
    <row r="37007" ht="13.8" x14ac:dyDescent="0.25"/>
    <row r="37008" ht="13.8" x14ac:dyDescent="0.25"/>
    <row r="37009" ht="13.8" x14ac:dyDescent="0.25"/>
    <row r="37010" ht="13.8" x14ac:dyDescent="0.25"/>
    <row r="37011" ht="13.8" x14ac:dyDescent="0.25"/>
    <row r="37012" ht="13.8" x14ac:dyDescent="0.25"/>
    <row r="37013" ht="13.8" x14ac:dyDescent="0.25"/>
    <row r="37014" ht="13.8" x14ac:dyDescent="0.25"/>
    <row r="37015" ht="13.8" x14ac:dyDescent="0.25"/>
    <row r="37016" ht="13.8" x14ac:dyDescent="0.25"/>
    <row r="37017" ht="13.8" x14ac:dyDescent="0.25"/>
    <row r="37018" ht="13.8" x14ac:dyDescent="0.25"/>
    <row r="37019" ht="13.8" x14ac:dyDescent="0.25"/>
    <row r="37020" ht="13.8" x14ac:dyDescent="0.25"/>
    <row r="37021" ht="13.8" x14ac:dyDescent="0.25"/>
    <row r="37022" ht="13.8" x14ac:dyDescent="0.25"/>
    <row r="37023" ht="13.8" x14ac:dyDescent="0.25"/>
    <row r="37024" ht="13.8" x14ac:dyDescent="0.25"/>
    <row r="37025" ht="13.8" x14ac:dyDescent="0.25"/>
    <row r="37026" ht="13.8" x14ac:dyDescent="0.25"/>
    <row r="37027" ht="13.8" x14ac:dyDescent="0.25"/>
    <row r="37028" ht="13.8" x14ac:dyDescent="0.25"/>
    <row r="37029" ht="13.8" x14ac:dyDescent="0.25"/>
    <row r="37030" ht="13.8" x14ac:dyDescent="0.25"/>
    <row r="37031" ht="13.8" x14ac:dyDescent="0.25"/>
    <row r="37032" ht="13.8" x14ac:dyDescent="0.25"/>
    <row r="37033" ht="13.8" x14ac:dyDescent="0.25"/>
    <row r="37034" ht="13.8" x14ac:dyDescent="0.25"/>
    <row r="37035" ht="13.8" x14ac:dyDescent="0.25"/>
    <row r="37036" ht="13.8" x14ac:dyDescent="0.25"/>
    <row r="37037" ht="13.8" x14ac:dyDescent="0.25"/>
    <row r="37038" ht="13.8" x14ac:dyDescent="0.25"/>
    <row r="37039" ht="13.8" x14ac:dyDescent="0.25"/>
    <row r="37040" ht="13.8" x14ac:dyDescent="0.25"/>
    <row r="37041" ht="13.8" x14ac:dyDescent="0.25"/>
    <row r="37042" ht="13.8" x14ac:dyDescent="0.25"/>
    <row r="37043" ht="13.8" x14ac:dyDescent="0.25"/>
    <row r="37044" ht="13.8" x14ac:dyDescent="0.25"/>
    <row r="37045" ht="13.8" x14ac:dyDescent="0.25"/>
    <row r="37046" ht="13.8" x14ac:dyDescent="0.25"/>
    <row r="37047" ht="13.8" x14ac:dyDescent="0.25"/>
    <row r="37048" ht="13.8" x14ac:dyDescent="0.25"/>
    <row r="37049" ht="13.8" x14ac:dyDescent="0.25"/>
    <row r="37050" ht="13.8" x14ac:dyDescent="0.25"/>
    <row r="37051" ht="13.8" x14ac:dyDescent="0.25"/>
    <row r="37052" ht="13.8" x14ac:dyDescent="0.25"/>
    <row r="37053" ht="13.8" x14ac:dyDescent="0.25"/>
    <row r="37054" ht="13.8" x14ac:dyDescent="0.25"/>
    <row r="37055" ht="13.8" x14ac:dyDescent="0.25"/>
    <row r="37056" ht="13.8" x14ac:dyDescent="0.25"/>
    <row r="37057" ht="13.8" x14ac:dyDescent="0.25"/>
    <row r="37058" ht="13.8" x14ac:dyDescent="0.25"/>
    <row r="37059" ht="13.8" x14ac:dyDescent="0.25"/>
    <row r="37060" ht="13.8" x14ac:dyDescent="0.25"/>
    <row r="37061" ht="13.8" x14ac:dyDescent="0.25"/>
    <row r="37062" ht="13.8" x14ac:dyDescent="0.25"/>
    <row r="37063" ht="13.8" x14ac:dyDescent="0.25"/>
    <row r="37064" ht="13.8" x14ac:dyDescent="0.25"/>
    <row r="37065" ht="13.8" x14ac:dyDescent="0.25"/>
    <row r="37066" ht="13.8" x14ac:dyDescent="0.25"/>
    <row r="37067" ht="13.8" x14ac:dyDescent="0.25"/>
    <row r="37068" ht="13.8" x14ac:dyDescent="0.25"/>
    <row r="37069" ht="13.8" x14ac:dyDescent="0.25"/>
    <row r="37070" ht="13.8" x14ac:dyDescent="0.25"/>
    <row r="37071" ht="13.8" x14ac:dyDescent="0.25"/>
    <row r="37072" ht="13.8" x14ac:dyDescent="0.25"/>
    <row r="37073" ht="13.8" x14ac:dyDescent="0.25"/>
    <row r="37074" ht="13.8" x14ac:dyDescent="0.25"/>
    <row r="37075" ht="13.8" x14ac:dyDescent="0.25"/>
    <row r="37076" ht="13.8" x14ac:dyDescent="0.25"/>
    <row r="37077" ht="13.8" x14ac:dyDescent="0.25"/>
    <row r="37078" ht="13.8" x14ac:dyDescent="0.25"/>
    <row r="37079" ht="13.8" x14ac:dyDescent="0.25"/>
    <row r="37080" ht="13.8" x14ac:dyDescent="0.25"/>
    <row r="37081" ht="13.8" x14ac:dyDescent="0.25"/>
    <row r="37082" ht="13.8" x14ac:dyDescent="0.25"/>
    <row r="37083" ht="13.8" x14ac:dyDescent="0.25"/>
    <row r="37084" ht="13.8" x14ac:dyDescent="0.25"/>
    <row r="37085" ht="13.8" x14ac:dyDescent="0.25"/>
    <row r="37086" ht="13.8" x14ac:dyDescent="0.25"/>
    <row r="37087" ht="13.8" x14ac:dyDescent="0.25"/>
    <row r="37088" ht="13.8" x14ac:dyDescent="0.25"/>
    <row r="37089" ht="13.8" x14ac:dyDescent="0.25"/>
    <row r="37090" ht="13.8" x14ac:dyDescent="0.25"/>
    <row r="37091" ht="13.8" x14ac:dyDescent="0.25"/>
    <row r="37092" ht="13.8" x14ac:dyDescent="0.25"/>
    <row r="37093" ht="13.8" x14ac:dyDescent="0.25"/>
    <row r="37094" ht="13.8" x14ac:dyDescent="0.25"/>
    <row r="37095" ht="13.8" x14ac:dyDescent="0.25"/>
    <row r="37096" ht="13.8" x14ac:dyDescent="0.25"/>
    <row r="37097" ht="13.8" x14ac:dyDescent="0.25"/>
    <row r="37098" ht="13.8" x14ac:dyDescent="0.25"/>
    <row r="37099" ht="13.8" x14ac:dyDescent="0.25"/>
    <row r="37100" ht="13.8" x14ac:dyDescent="0.25"/>
    <row r="37101" ht="13.8" x14ac:dyDescent="0.25"/>
    <row r="37102" ht="13.8" x14ac:dyDescent="0.25"/>
    <row r="37103" ht="13.8" x14ac:dyDescent="0.25"/>
    <row r="37104" ht="13.8" x14ac:dyDescent="0.25"/>
    <row r="37105" ht="13.8" x14ac:dyDescent="0.25"/>
    <row r="37106" ht="13.8" x14ac:dyDescent="0.25"/>
    <row r="37107" ht="13.8" x14ac:dyDescent="0.25"/>
    <row r="37108" ht="13.8" x14ac:dyDescent="0.25"/>
    <row r="37109" ht="13.8" x14ac:dyDescent="0.25"/>
    <row r="37110" ht="13.8" x14ac:dyDescent="0.25"/>
    <row r="37111" ht="13.8" x14ac:dyDescent="0.25"/>
    <row r="37112" ht="13.8" x14ac:dyDescent="0.25"/>
    <row r="37113" ht="13.8" x14ac:dyDescent="0.25"/>
    <row r="37114" ht="13.8" x14ac:dyDescent="0.25"/>
    <row r="37115" ht="13.8" x14ac:dyDescent="0.25"/>
    <row r="37116" ht="13.8" x14ac:dyDescent="0.25"/>
    <row r="37117" ht="13.8" x14ac:dyDescent="0.25"/>
    <row r="37118" ht="13.8" x14ac:dyDescent="0.25"/>
    <row r="37119" ht="13.8" x14ac:dyDescent="0.25"/>
    <row r="37120" ht="13.8" x14ac:dyDescent="0.25"/>
    <row r="37121" ht="13.8" x14ac:dyDescent="0.25"/>
    <row r="37122" ht="13.8" x14ac:dyDescent="0.25"/>
    <row r="37123" ht="13.8" x14ac:dyDescent="0.25"/>
    <row r="37124" ht="13.8" x14ac:dyDescent="0.25"/>
    <row r="37125" ht="13.8" x14ac:dyDescent="0.25"/>
    <row r="37126" ht="13.8" x14ac:dyDescent="0.25"/>
    <row r="37127" ht="13.8" x14ac:dyDescent="0.25"/>
    <row r="37128" ht="13.8" x14ac:dyDescent="0.25"/>
    <row r="37129" ht="13.8" x14ac:dyDescent="0.25"/>
    <row r="37130" ht="13.8" x14ac:dyDescent="0.25"/>
    <row r="37131" ht="13.8" x14ac:dyDescent="0.25"/>
    <row r="37132" ht="13.8" x14ac:dyDescent="0.25"/>
    <row r="37133" ht="13.8" x14ac:dyDescent="0.25"/>
    <row r="37134" ht="13.8" x14ac:dyDescent="0.25"/>
    <row r="37135" ht="13.8" x14ac:dyDescent="0.25"/>
    <row r="37136" ht="13.8" x14ac:dyDescent="0.25"/>
    <row r="37137" ht="13.8" x14ac:dyDescent="0.25"/>
    <row r="37138" ht="13.8" x14ac:dyDescent="0.25"/>
    <row r="37139" ht="13.8" x14ac:dyDescent="0.25"/>
    <row r="37140" ht="13.8" x14ac:dyDescent="0.25"/>
    <row r="37141" ht="13.8" x14ac:dyDescent="0.25"/>
    <row r="37142" ht="13.8" x14ac:dyDescent="0.25"/>
    <row r="37143" ht="13.8" x14ac:dyDescent="0.25"/>
    <row r="37144" ht="13.8" x14ac:dyDescent="0.25"/>
    <row r="37145" ht="13.8" x14ac:dyDescent="0.25"/>
    <row r="37146" ht="13.8" x14ac:dyDescent="0.25"/>
    <row r="37147" ht="13.8" x14ac:dyDescent="0.25"/>
    <row r="37148" ht="13.8" x14ac:dyDescent="0.25"/>
    <row r="37149" ht="13.8" x14ac:dyDescent="0.25"/>
    <row r="37150" ht="13.8" x14ac:dyDescent="0.25"/>
    <row r="37151" ht="13.8" x14ac:dyDescent="0.25"/>
    <row r="37152" ht="13.8" x14ac:dyDescent="0.25"/>
    <row r="37153" ht="13.8" x14ac:dyDescent="0.25"/>
    <row r="37154" ht="13.8" x14ac:dyDescent="0.25"/>
    <row r="37155" ht="13.8" x14ac:dyDescent="0.25"/>
    <row r="37156" ht="13.8" x14ac:dyDescent="0.25"/>
    <row r="37157" ht="13.8" x14ac:dyDescent="0.25"/>
    <row r="37158" ht="13.8" x14ac:dyDescent="0.25"/>
    <row r="37159" ht="13.8" x14ac:dyDescent="0.25"/>
    <row r="37160" ht="13.8" x14ac:dyDescent="0.25"/>
    <row r="37161" ht="13.8" x14ac:dyDescent="0.25"/>
    <row r="37162" ht="13.8" x14ac:dyDescent="0.25"/>
    <row r="37163" ht="13.8" x14ac:dyDescent="0.25"/>
    <row r="37164" ht="13.8" x14ac:dyDescent="0.25"/>
    <row r="37165" ht="13.8" x14ac:dyDescent="0.25"/>
    <row r="37166" ht="13.8" x14ac:dyDescent="0.25"/>
    <row r="37167" ht="13.8" x14ac:dyDescent="0.25"/>
    <row r="37168" ht="13.8" x14ac:dyDescent="0.25"/>
    <row r="37169" ht="13.8" x14ac:dyDescent="0.25"/>
    <row r="37170" ht="13.8" x14ac:dyDescent="0.25"/>
    <row r="37171" ht="13.8" x14ac:dyDescent="0.25"/>
    <row r="37172" ht="13.8" x14ac:dyDescent="0.25"/>
    <row r="37173" ht="13.8" x14ac:dyDescent="0.25"/>
    <row r="37174" ht="13.8" x14ac:dyDescent="0.25"/>
    <row r="37175" ht="13.8" x14ac:dyDescent="0.25"/>
    <row r="37176" ht="13.8" x14ac:dyDescent="0.25"/>
    <row r="37177" ht="13.8" x14ac:dyDescent="0.25"/>
    <row r="37178" ht="13.8" x14ac:dyDescent="0.25"/>
    <row r="37179" ht="13.8" x14ac:dyDescent="0.25"/>
    <row r="37180" ht="13.8" x14ac:dyDescent="0.25"/>
    <row r="37181" ht="13.8" x14ac:dyDescent="0.25"/>
    <row r="37182" ht="13.8" x14ac:dyDescent="0.25"/>
    <row r="37183" ht="13.8" x14ac:dyDescent="0.25"/>
    <row r="37184" ht="13.8" x14ac:dyDescent="0.25"/>
    <row r="37185" ht="13.8" x14ac:dyDescent="0.25"/>
    <row r="37186" ht="13.8" x14ac:dyDescent="0.25"/>
    <row r="37187" ht="13.8" x14ac:dyDescent="0.25"/>
    <row r="37188" ht="13.8" x14ac:dyDescent="0.25"/>
    <row r="37189" ht="13.8" x14ac:dyDescent="0.25"/>
    <row r="37190" ht="13.8" x14ac:dyDescent="0.25"/>
    <row r="37191" ht="13.8" x14ac:dyDescent="0.25"/>
    <row r="37192" ht="13.8" x14ac:dyDescent="0.25"/>
    <row r="37193" ht="13.8" x14ac:dyDescent="0.25"/>
    <row r="37194" ht="13.8" x14ac:dyDescent="0.25"/>
    <row r="37195" ht="13.8" x14ac:dyDescent="0.25"/>
    <row r="37196" ht="13.8" x14ac:dyDescent="0.25"/>
    <row r="37197" ht="13.8" x14ac:dyDescent="0.25"/>
    <row r="37198" ht="13.8" x14ac:dyDescent="0.25"/>
    <row r="37199" ht="13.8" x14ac:dyDescent="0.25"/>
    <row r="37200" ht="13.8" x14ac:dyDescent="0.25"/>
    <row r="37201" ht="13.8" x14ac:dyDescent="0.25"/>
    <row r="37202" ht="13.8" x14ac:dyDescent="0.25"/>
    <row r="37203" ht="13.8" x14ac:dyDescent="0.25"/>
    <row r="37204" ht="13.8" x14ac:dyDescent="0.25"/>
    <row r="37205" ht="13.8" x14ac:dyDescent="0.25"/>
    <row r="37206" ht="13.8" x14ac:dyDescent="0.25"/>
    <row r="37207" ht="13.8" x14ac:dyDescent="0.25"/>
    <row r="37208" ht="13.8" x14ac:dyDescent="0.25"/>
    <row r="37209" ht="13.8" x14ac:dyDescent="0.25"/>
    <row r="37210" ht="13.8" x14ac:dyDescent="0.25"/>
    <row r="37211" ht="13.8" x14ac:dyDescent="0.25"/>
    <row r="37212" ht="13.8" x14ac:dyDescent="0.25"/>
    <row r="37213" ht="13.8" x14ac:dyDescent="0.25"/>
    <row r="37214" ht="13.8" x14ac:dyDescent="0.25"/>
    <row r="37215" ht="13.8" x14ac:dyDescent="0.25"/>
    <row r="37216" ht="13.8" x14ac:dyDescent="0.25"/>
    <row r="37217" ht="13.8" x14ac:dyDescent="0.25"/>
    <row r="37218" ht="13.8" x14ac:dyDescent="0.25"/>
    <row r="37219" ht="13.8" x14ac:dyDescent="0.25"/>
    <row r="37220" ht="13.8" x14ac:dyDescent="0.25"/>
    <row r="37221" ht="13.8" x14ac:dyDescent="0.25"/>
    <row r="37222" ht="13.8" x14ac:dyDescent="0.25"/>
    <row r="37223" ht="13.8" x14ac:dyDescent="0.25"/>
    <row r="37224" ht="13.8" x14ac:dyDescent="0.25"/>
    <row r="37225" ht="13.8" x14ac:dyDescent="0.25"/>
    <row r="37226" ht="13.8" x14ac:dyDescent="0.25"/>
    <row r="37227" ht="13.8" x14ac:dyDescent="0.25"/>
    <row r="37228" ht="13.8" x14ac:dyDescent="0.25"/>
    <row r="37229" ht="13.8" x14ac:dyDescent="0.25"/>
    <row r="37230" ht="13.8" x14ac:dyDescent="0.25"/>
    <row r="37231" ht="13.8" x14ac:dyDescent="0.25"/>
    <row r="37232" ht="13.8" x14ac:dyDescent="0.25"/>
    <row r="37233" ht="13.8" x14ac:dyDescent="0.25"/>
    <row r="37234" ht="13.8" x14ac:dyDescent="0.25"/>
    <row r="37235" ht="13.8" x14ac:dyDescent="0.25"/>
    <row r="37236" ht="13.8" x14ac:dyDescent="0.25"/>
    <row r="37237" ht="13.8" x14ac:dyDescent="0.25"/>
    <row r="37238" ht="13.8" x14ac:dyDescent="0.25"/>
    <row r="37239" ht="13.8" x14ac:dyDescent="0.25"/>
    <row r="37240" ht="13.8" x14ac:dyDescent="0.25"/>
    <row r="37241" ht="13.8" x14ac:dyDescent="0.25"/>
    <row r="37242" ht="13.8" x14ac:dyDescent="0.25"/>
    <row r="37243" ht="13.8" x14ac:dyDescent="0.25"/>
    <row r="37244" ht="13.8" x14ac:dyDescent="0.25"/>
    <row r="37245" ht="13.8" x14ac:dyDescent="0.25"/>
    <row r="37246" ht="13.8" x14ac:dyDescent="0.25"/>
    <row r="37247" ht="13.8" x14ac:dyDescent="0.25"/>
    <row r="37248" ht="13.8" x14ac:dyDescent="0.25"/>
    <row r="37249" ht="13.8" x14ac:dyDescent="0.25"/>
    <row r="37250" ht="13.8" x14ac:dyDescent="0.25"/>
    <row r="37251" ht="13.8" x14ac:dyDescent="0.25"/>
    <row r="37252" ht="13.8" x14ac:dyDescent="0.25"/>
    <row r="37253" ht="13.8" x14ac:dyDescent="0.25"/>
    <row r="37254" ht="13.8" x14ac:dyDescent="0.25"/>
    <row r="37255" ht="13.8" x14ac:dyDescent="0.25"/>
    <row r="37256" ht="13.8" x14ac:dyDescent="0.25"/>
    <row r="37257" ht="13.8" x14ac:dyDescent="0.25"/>
    <row r="37258" ht="13.8" x14ac:dyDescent="0.25"/>
    <row r="37259" ht="13.8" x14ac:dyDescent="0.25"/>
    <row r="37260" ht="13.8" x14ac:dyDescent="0.25"/>
    <row r="37261" ht="13.8" x14ac:dyDescent="0.25"/>
    <row r="37262" ht="13.8" x14ac:dyDescent="0.25"/>
    <row r="37263" ht="13.8" x14ac:dyDescent="0.25"/>
    <row r="37264" ht="13.8" x14ac:dyDescent="0.25"/>
    <row r="37265" ht="13.8" x14ac:dyDescent="0.25"/>
    <row r="37266" ht="13.8" x14ac:dyDescent="0.25"/>
    <row r="37267" ht="13.8" x14ac:dyDescent="0.25"/>
    <row r="37268" ht="13.8" x14ac:dyDescent="0.25"/>
    <row r="37269" ht="13.8" x14ac:dyDescent="0.25"/>
    <row r="37270" ht="13.8" x14ac:dyDescent="0.25"/>
    <row r="37271" ht="13.8" x14ac:dyDescent="0.25"/>
    <row r="37272" ht="13.8" x14ac:dyDescent="0.25"/>
    <row r="37273" ht="13.8" x14ac:dyDescent="0.25"/>
    <row r="37274" ht="13.8" x14ac:dyDescent="0.25"/>
    <row r="37275" ht="13.8" x14ac:dyDescent="0.25"/>
    <row r="37276" ht="13.8" x14ac:dyDescent="0.25"/>
    <row r="37277" ht="13.8" x14ac:dyDescent="0.25"/>
    <row r="37278" ht="13.8" x14ac:dyDescent="0.25"/>
    <row r="37279" ht="13.8" x14ac:dyDescent="0.25"/>
    <row r="37280" ht="13.8" x14ac:dyDescent="0.25"/>
    <row r="37281" ht="13.8" x14ac:dyDescent="0.25"/>
    <row r="37282" ht="13.8" x14ac:dyDescent="0.25"/>
    <row r="37283" ht="13.8" x14ac:dyDescent="0.25"/>
    <row r="37284" ht="13.8" x14ac:dyDescent="0.25"/>
    <row r="37285" ht="13.8" x14ac:dyDescent="0.25"/>
    <row r="37286" ht="13.8" x14ac:dyDescent="0.25"/>
    <row r="37287" ht="13.8" x14ac:dyDescent="0.25"/>
    <row r="37288" ht="13.8" x14ac:dyDescent="0.25"/>
    <row r="37289" ht="13.8" x14ac:dyDescent="0.25"/>
    <row r="37290" ht="13.8" x14ac:dyDescent="0.25"/>
    <row r="37291" ht="13.8" x14ac:dyDescent="0.25"/>
    <row r="37292" ht="13.8" x14ac:dyDescent="0.25"/>
    <row r="37293" ht="13.8" x14ac:dyDescent="0.25"/>
    <row r="37294" ht="13.8" x14ac:dyDescent="0.25"/>
    <row r="37295" ht="13.8" x14ac:dyDescent="0.25"/>
    <row r="37296" ht="13.8" x14ac:dyDescent="0.25"/>
    <row r="37297" ht="13.8" x14ac:dyDescent="0.25"/>
    <row r="37298" ht="13.8" x14ac:dyDescent="0.25"/>
    <row r="37299" ht="13.8" x14ac:dyDescent="0.25"/>
    <row r="37300" ht="13.8" x14ac:dyDescent="0.25"/>
    <row r="37301" ht="13.8" x14ac:dyDescent="0.25"/>
    <row r="37302" ht="13.8" x14ac:dyDescent="0.25"/>
    <row r="37303" ht="13.8" x14ac:dyDescent="0.25"/>
    <row r="37304" ht="13.8" x14ac:dyDescent="0.25"/>
    <row r="37305" ht="13.8" x14ac:dyDescent="0.25"/>
    <row r="37306" ht="13.8" x14ac:dyDescent="0.25"/>
    <row r="37307" ht="13.8" x14ac:dyDescent="0.25"/>
    <row r="37308" ht="13.8" x14ac:dyDescent="0.25"/>
    <row r="37309" ht="13.8" x14ac:dyDescent="0.25"/>
    <row r="37310" ht="13.8" x14ac:dyDescent="0.25"/>
    <row r="37311" ht="13.8" x14ac:dyDescent="0.25"/>
    <row r="37312" ht="13.8" x14ac:dyDescent="0.25"/>
    <row r="37313" ht="13.8" x14ac:dyDescent="0.25"/>
    <row r="37314" ht="13.8" x14ac:dyDescent="0.25"/>
    <row r="37315" ht="13.8" x14ac:dyDescent="0.25"/>
    <row r="37316" ht="13.8" x14ac:dyDescent="0.25"/>
    <row r="37317" ht="13.8" x14ac:dyDescent="0.25"/>
    <row r="37318" ht="13.8" x14ac:dyDescent="0.25"/>
    <row r="37319" ht="13.8" x14ac:dyDescent="0.25"/>
    <row r="37320" ht="13.8" x14ac:dyDescent="0.25"/>
    <row r="37321" ht="13.8" x14ac:dyDescent="0.25"/>
    <row r="37322" ht="13.8" x14ac:dyDescent="0.25"/>
    <row r="37323" ht="13.8" x14ac:dyDescent="0.25"/>
    <row r="37324" ht="13.8" x14ac:dyDescent="0.25"/>
    <row r="37325" ht="13.8" x14ac:dyDescent="0.25"/>
    <row r="37326" ht="13.8" x14ac:dyDescent="0.25"/>
    <row r="37327" ht="13.8" x14ac:dyDescent="0.25"/>
    <row r="37328" ht="13.8" x14ac:dyDescent="0.25"/>
    <row r="37329" ht="13.8" x14ac:dyDescent="0.25"/>
    <row r="37330" ht="13.8" x14ac:dyDescent="0.25"/>
    <row r="37331" ht="13.8" x14ac:dyDescent="0.25"/>
    <row r="37332" ht="13.8" x14ac:dyDescent="0.25"/>
    <row r="37333" ht="13.8" x14ac:dyDescent="0.25"/>
    <row r="37334" ht="13.8" x14ac:dyDescent="0.25"/>
    <row r="37335" ht="13.8" x14ac:dyDescent="0.25"/>
    <row r="37336" ht="13.8" x14ac:dyDescent="0.25"/>
    <row r="37337" ht="13.8" x14ac:dyDescent="0.25"/>
    <row r="37338" ht="13.8" x14ac:dyDescent="0.25"/>
    <row r="37339" ht="13.8" x14ac:dyDescent="0.25"/>
    <row r="37340" ht="13.8" x14ac:dyDescent="0.25"/>
    <row r="37341" ht="13.8" x14ac:dyDescent="0.25"/>
    <row r="37342" ht="13.8" x14ac:dyDescent="0.25"/>
    <row r="37343" ht="13.8" x14ac:dyDescent="0.25"/>
    <row r="37344" ht="13.8" x14ac:dyDescent="0.25"/>
    <row r="37345" ht="13.8" x14ac:dyDescent="0.25"/>
    <row r="37346" ht="13.8" x14ac:dyDescent="0.25"/>
    <row r="37347" ht="13.8" x14ac:dyDescent="0.25"/>
    <row r="37348" ht="13.8" x14ac:dyDescent="0.25"/>
    <row r="37349" ht="13.8" x14ac:dyDescent="0.25"/>
    <row r="37350" ht="13.8" x14ac:dyDescent="0.25"/>
    <row r="37351" ht="13.8" x14ac:dyDescent="0.25"/>
    <row r="37352" ht="13.8" x14ac:dyDescent="0.25"/>
    <row r="37353" ht="13.8" x14ac:dyDescent="0.25"/>
    <row r="37354" ht="13.8" x14ac:dyDescent="0.25"/>
    <row r="37355" ht="13.8" x14ac:dyDescent="0.25"/>
    <row r="37356" ht="13.8" x14ac:dyDescent="0.25"/>
    <row r="37357" ht="13.8" x14ac:dyDescent="0.25"/>
    <row r="37358" ht="13.8" x14ac:dyDescent="0.25"/>
    <row r="37359" ht="13.8" x14ac:dyDescent="0.25"/>
    <row r="37360" ht="13.8" x14ac:dyDescent="0.25"/>
    <row r="37361" ht="13.8" x14ac:dyDescent="0.25"/>
    <row r="37362" ht="13.8" x14ac:dyDescent="0.25"/>
    <row r="37363" ht="13.8" x14ac:dyDescent="0.25"/>
    <row r="37364" ht="13.8" x14ac:dyDescent="0.25"/>
    <row r="37365" ht="13.8" x14ac:dyDescent="0.25"/>
    <row r="37366" ht="13.8" x14ac:dyDescent="0.25"/>
    <row r="37367" ht="13.8" x14ac:dyDescent="0.25"/>
    <row r="37368" ht="13.8" x14ac:dyDescent="0.25"/>
    <row r="37369" ht="13.8" x14ac:dyDescent="0.25"/>
    <row r="37370" ht="13.8" x14ac:dyDescent="0.25"/>
    <row r="37371" ht="13.8" x14ac:dyDescent="0.25"/>
    <row r="37372" ht="13.8" x14ac:dyDescent="0.25"/>
    <row r="37373" ht="13.8" x14ac:dyDescent="0.25"/>
    <row r="37374" ht="13.8" x14ac:dyDescent="0.25"/>
    <row r="37375" ht="13.8" x14ac:dyDescent="0.25"/>
    <row r="37376" ht="13.8" x14ac:dyDescent="0.25"/>
    <row r="37377" ht="13.8" x14ac:dyDescent="0.25"/>
    <row r="37378" ht="13.8" x14ac:dyDescent="0.25"/>
    <row r="37379" ht="13.8" x14ac:dyDescent="0.25"/>
    <row r="37380" ht="13.8" x14ac:dyDescent="0.25"/>
    <row r="37381" ht="13.8" x14ac:dyDescent="0.25"/>
    <row r="37382" ht="13.8" x14ac:dyDescent="0.25"/>
    <row r="37383" ht="13.8" x14ac:dyDescent="0.25"/>
    <row r="37384" ht="13.8" x14ac:dyDescent="0.25"/>
    <row r="37385" ht="13.8" x14ac:dyDescent="0.25"/>
    <row r="37386" ht="13.8" x14ac:dyDescent="0.25"/>
    <row r="37387" ht="13.8" x14ac:dyDescent="0.25"/>
    <row r="37388" ht="13.8" x14ac:dyDescent="0.25"/>
    <row r="37389" ht="13.8" x14ac:dyDescent="0.25"/>
    <row r="37390" ht="13.8" x14ac:dyDescent="0.25"/>
    <row r="37391" ht="13.8" x14ac:dyDescent="0.25"/>
    <row r="37392" ht="13.8" x14ac:dyDescent="0.25"/>
    <row r="37393" ht="13.8" x14ac:dyDescent="0.25"/>
    <row r="37394" ht="13.8" x14ac:dyDescent="0.25"/>
    <row r="37395" ht="13.8" x14ac:dyDescent="0.25"/>
    <row r="37396" ht="13.8" x14ac:dyDescent="0.25"/>
    <row r="37397" ht="13.8" x14ac:dyDescent="0.25"/>
    <row r="37398" ht="13.8" x14ac:dyDescent="0.25"/>
    <row r="37399" ht="13.8" x14ac:dyDescent="0.25"/>
    <row r="37400" ht="13.8" x14ac:dyDescent="0.25"/>
    <row r="37401" ht="13.8" x14ac:dyDescent="0.25"/>
    <row r="37402" ht="13.8" x14ac:dyDescent="0.25"/>
    <row r="37403" ht="13.8" x14ac:dyDescent="0.25"/>
    <row r="37404" ht="13.8" x14ac:dyDescent="0.25"/>
    <row r="37405" ht="13.8" x14ac:dyDescent="0.25"/>
    <row r="37406" ht="13.8" x14ac:dyDescent="0.25"/>
    <row r="37407" ht="13.8" x14ac:dyDescent="0.25"/>
    <row r="37408" ht="13.8" x14ac:dyDescent="0.25"/>
    <row r="37409" ht="13.8" x14ac:dyDescent="0.25"/>
    <row r="37410" ht="13.8" x14ac:dyDescent="0.25"/>
    <row r="37411" ht="13.8" x14ac:dyDescent="0.25"/>
    <row r="37412" ht="13.8" x14ac:dyDescent="0.25"/>
    <row r="37413" ht="13.8" x14ac:dyDescent="0.25"/>
    <row r="37414" ht="13.8" x14ac:dyDescent="0.25"/>
    <row r="37415" ht="13.8" x14ac:dyDescent="0.25"/>
    <row r="37416" ht="13.8" x14ac:dyDescent="0.25"/>
    <row r="37417" ht="13.8" x14ac:dyDescent="0.25"/>
    <row r="37418" ht="13.8" x14ac:dyDescent="0.25"/>
    <row r="37419" ht="13.8" x14ac:dyDescent="0.25"/>
    <row r="37420" ht="13.8" x14ac:dyDescent="0.25"/>
    <row r="37421" ht="13.8" x14ac:dyDescent="0.25"/>
    <row r="37422" ht="13.8" x14ac:dyDescent="0.25"/>
    <row r="37423" ht="13.8" x14ac:dyDescent="0.25"/>
    <row r="37424" ht="13.8" x14ac:dyDescent="0.25"/>
    <row r="37425" ht="13.8" x14ac:dyDescent="0.25"/>
    <row r="37426" ht="13.8" x14ac:dyDescent="0.25"/>
    <row r="37427" ht="13.8" x14ac:dyDescent="0.25"/>
    <row r="37428" ht="13.8" x14ac:dyDescent="0.25"/>
    <row r="37429" ht="13.8" x14ac:dyDescent="0.25"/>
    <row r="37430" ht="13.8" x14ac:dyDescent="0.25"/>
    <row r="37431" ht="13.8" x14ac:dyDescent="0.25"/>
    <row r="37432" ht="13.8" x14ac:dyDescent="0.25"/>
    <row r="37433" ht="13.8" x14ac:dyDescent="0.25"/>
    <row r="37434" ht="13.8" x14ac:dyDescent="0.25"/>
    <row r="37435" ht="13.8" x14ac:dyDescent="0.25"/>
    <row r="37436" ht="13.8" x14ac:dyDescent="0.25"/>
    <row r="37437" ht="13.8" x14ac:dyDescent="0.25"/>
    <row r="37438" ht="13.8" x14ac:dyDescent="0.25"/>
    <row r="37439" ht="13.8" x14ac:dyDescent="0.25"/>
    <row r="37440" ht="13.8" x14ac:dyDescent="0.25"/>
    <row r="37441" ht="13.8" x14ac:dyDescent="0.25"/>
    <row r="37442" ht="13.8" x14ac:dyDescent="0.25"/>
    <row r="37443" ht="13.8" x14ac:dyDescent="0.25"/>
    <row r="37444" ht="13.8" x14ac:dyDescent="0.25"/>
    <row r="37445" ht="13.8" x14ac:dyDescent="0.25"/>
    <row r="37446" ht="13.8" x14ac:dyDescent="0.25"/>
    <row r="37447" ht="13.8" x14ac:dyDescent="0.25"/>
    <row r="37448" ht="13.8" x14ac:dyDescent="0.25"/>
    <row r="37449" ht="13.8" x14ac:dyDescent="0.25"/>
    <row r="37450" ht="13.8" x14ac:dyDescent="0.25"/>
    <row r="37451" ht="13.8" x14ac:dyDescent="0.25"/>
    <row r="37452" ht="13.8" x14ac:dyDescent="0.25"/>
    <row r="37453" ht="13.8" x14ac:dyDescent="0.25"/>
    <row r="37454" ht="13.8" x14ac:dyDescent="0.25"/>
    <row r="37455" ht="13.8" x14ac:dyDescent="0.25"/>
    <row r="37456" ht="13.8" x14ac:dyDescent="0.25"/>
    <row r="37457" ht="13.8" x14ac:dyDescent="0.25"/>
    <row r="37458" ht="13.8" x14ac:dyDescent="0.25"/>
    <row r="37459" ht="13.8" x14ac:dyDescent="0.25"/>
    <row r="37460" ht="13.8" x14ac:dyDescent="0.25"/>
    <row r="37461" ht="13.8" x14ac:dyDescent="0.25"/>
    <row r="37462" ht="13.8" x14ac:dyDescent="0.25"/>
    <row r="37463" ht="13.8" x14ac:dyDescent="0.25"/>
    <row r="37464" ht="13.8" x14ac:dyDescent="0.25"/>
    <row r="37465" ht="13.8" x14ac:dyDescent="0.25"/>
    <row r="37466" ht="13.8" x14ac:dyDescent="0.25"/>
    <row r="37467" ht="13.8" x14ac:dyDescent="0.25"/>
    <row r="37468" ht="13.8" x14ac:dyDescent="0.25"/>
    <row r="37469" ht="13.8" x14ac:dyDescent="0.25"/>
    <row r="37470" ht="13.8" x14ac:dyDescent="0.25"/>
    <row r="37471" ht="13.8" x14ac:dyDescent="0.25"/>
    <row r="37472" ht="13.8" x14ac:dyDescent="0.25"/>
    <row r="37473" ht="13.8" x14ac:dyDescent="0.25"/>
    <row r="37474" ht="13.8" x14ac:dyDescent="0.25"/>
    <row r="37475" ht="13.8" x14ac:dyDescent="0.25"/>
    <row r="37476" ht="13.8" x14ac:dyDescent="0.25"/>
    <row r="37477" ht="13.8" x14ac:dyDescent="0.25"/>
    <row r="37478" ht="13.8" x14ac:dyDescent="0.25"/>
    <row r="37479" ht="13.8" x14ac:dyDescent="0.25"/>
    <row r="37480" ht="13.8" x14ac:dyDescent="0.25"/>
    <row r="37481" ht="13.8" x14ac:dyDescent="0.25"/>
    <row r="37482" ht="13.8" x14ac:dyDescent="0.25"/>
    <row r="37483" ht="13.8" x14ac:dyDescent="0.25"/>
    <row r="37484" ht="13.8" x14ac:dyDescent="0.25"/>
    <row r="37485" ht="13.8" x14ac:dyDescent="0.25"/>
    <row r="37486" ht="13.8" x14ac:dyDescent="0.25"/>
    <row r="37487" ht="13.8" x14ac:dyDescent="0.25"/>
    <row r="37488" ht="13.8" x14ac:dyDescent="0.25"/>
    <row r="37489" ht="13.8" x14ac:dyDescent="0.25"/>
    <row r="37490" ht="13.8" x14ac:dyDescent="0.25"/>
    <row r="37491" ht="13.8" x14ac:dyDescent="0.25"/>
    <row r="37492" ht="13.8" x14ac:dyDescent="0.25"/>
    <row r="37493" ht="13.8" x14ac:dyDescent="0.25"/>
    <row r="37494" ht="13.8" x14ac:dyDescent="0.25"/>
    <row r="37495" ht="13.8" x14ac:dyDescent="0.25"/>
    <row r="37496" ht="13.8" x14ac:dyDescent="0.25"/>
    <row r="37497" ht="13.8" x14ac:dyDescent="0.25"/>
    <row r="37498" ht="13.8" x14ac:dyDescent="0.25"/>
    <row r="37499" ht="13.8" x14ac:dyDescent="0.25"/>
    <row r="37500" ht="13.8" x14ac:dyDescent="0.25"/>
    <row r="37501" ht="13.8" x14ac:dyDescent="0.25"/>
    <row r="37502" ht="13.8" x14ac:dyDescent="0.25"/>
    <row r="37503" ht="13.8" x14ac:dyDescent="0.25"/>
    <row r="37504" ht="13.8" x14ac:dyDescent="0.25"/>
    <row r="37505" ht="13.8" x14ac:dyDescent="0.25"/>
    <row r="37506" ht="13.8" x14ac:dyDescent="0.25"/>
    <row r="37507" ht="13.8" x14ac:dyDescent="0.25"/>
    <row r="37508" ht="13.8" x14ac:dyDescent="0.25"/>
    <row r="37509" ht="13.8" x14ac:dyDescent="0.25"/>
    <row r="37510" ht="13.8" x14ac:dyDescent="0.25"/>
    <row r="37511" ht="13.8" x14ac:dyDescent="0.25"/>
    <row r="37512" ht="13.8" x14ac:dyDescent="0.25"/>
    <row r="37513" ht="13.8" x14ac:dyDescent="0.25"/>
    <row r="37514" ht="13.8" x14ac:dyDescent="0.25"/>
    <row r="37515" ht="13.8" x14ac:dyDescent="0.25"/>
    <row r="37516" ht="13.8" x14ac:dyDescent="0.25"/>
    <row r="37517" ht="13.8" x14ac:dyDescent="0.25"/>
    <row r="37518" ht="13.8" x14ac:dyDescent="0.25"/>
    <row r="37519" ht="13.8" x14ac:dyDescent="0.25"/>
    <row r="37520" ht="13.8" x14ac:dyDescent="0.25"/>
    <row r="37521" ht="13.8" x14ac:dyDescent="0.25"/>
    <row r="37522" ht="13.8" x14ac:dyDescent="0.25"/>
    <row r="37523" ht="13.8" x14ac:dyDescent="0.25"/>
    <row r="37524" ht="13.8" x14ac:dyDescent="0.25"/>
    <row r="37525" ht="13.8" x14ac:dyDescent="0.25"/>
    <row r="37526" ht="13.8" x14ac:dyDescent="0.25"/>
    <row r="37527" ht="13.8" x14ac:dyDescent="0.25"/>
    <row r="37528" ht="13.8" x14ac:dyDescent="0.25"/>
    <row r="37529" ht="13.8" x14ac:dyDescent="0.25"/>
    <row r="37530" ht="13.8" x14ac:dyDescent="0.25"/>
    <row r="37531" ht="13.8" x14ac:dyDescent="0.25"/>
    <row r="37532" ht="13.8" x14ac:dyDescent="0.25"/>
    <row r="37533" ht="13.8" x14ac:dyDescent="0.25"/>
    <row r="37534" ht="13.8" x14ac:dyDescent="0.25"/>
    <row r="37535" ht="13.8" x14ac:dyDescent="0.25"/>
    <row r="37536" ht="13.8" x14ac:dyDescent="0.25"/>
    <row r="37537" ht="13.8" x14ac:dyDescent="0.25"/>
    <row r="37538" ht="13.8" x14ac:dyDescent="0.25"/>
    <row r="37539" ht="13.8" x14ac:dyDescent="0.25"/>
    <row r="37540" ht="13.8" x14ac:dyDescent="0.25"/>
    <row r="37541" ht="13.8" x14ac:dyDescent="0.25"/>
    <row r="37542" ht="13.8" x14ac:dyDescent="0.25"/>
    <row r="37543" ht="13.8" x14ac:dyDescent="0.25"/>
    <row r="37544" ht="13.8" x14ac:dyDescent="0.25"/>
    <row r="37545" ht="13.8" x14ac:dyDescent="0.25"/>
    <row r="37546" ht="13.8" x14ac:dyDescent="0.25"/>
    <row r="37547" ht="13.8" x14ac:dyDescent="0.25"/>
    <row r="37548" ht="13.8" x14ac:dyDescent="0.25"/>
    <row r="37549" ht="13.8" x14ac:dyDescent="0.25"/>
    <row r="37550" ht="13.8" x14ac:dyDescent="0.25"/>
    <row r="37551" ht="13.8" x14ac:dyDescent="0.25"/>
    <row r="37552" ht="13.8" x14ac:dyDescent="0.25"/>
    <row r="37553" ht="13.8" x14ac:dyDescent="0.25"/>
    <row r="37554" ht="13.8" x14ac:dyDescent="0.25"/>
    <row r="37555" ht="13.8" x14ac:dyDescent="0.25"/>
    <row r="37556" ht="13.8" x14ac:dyDescent="0.25"/>
    <row r="37557" ht="13.8" x14ac:dyDescent="0.25"/>
    <row r="37558" ht="13.8" x14ac:dyDescent="0.25"/>
    <row r="37559" ht="13.8" x14ac:dyDescent="0.25"/>
    <row r="37560" ht="13.8" x14ac:dyDescent="0.25"/>
    <row r="37561" ht="13.8" x14ac:dyDescent="0.25"/>
    <row r="37562" ht="13.8" x14ac:dyDescent="0.25"/>
    <row r="37563" ht="13.8" x14ac:dyDescent="0.25"/>
    <row r="37564" ht="13.8" x14ac:dyDescent="0.25"/>
    <row r="37565" ht="13.8" x14ac:dyDescent="0.25"/>
    <row r="37566" ht="13.8" x14ac:dyDescent="0.25"/>
    <row r="37567" ht="13.8" x14ac:dyDescent="0.25"/>
    <row r="37568" ht="13.8" x14ac:dyDescent="0.25"/>
    <row r="37569" ht="13.8" x14ac:dyDescent="0.25"/>
    <row r="37570" ht="13.8" x14ac:dyDescent="0.25"/>
    <row r="37571" ht="13.8" x14ac:dyDescent="0.25"/>
    <row r="37572" ht="13.8" x14ac:dyDescent="0.25"/>
    <row r="37573" ht="13.8" x14ac:dyDescent="0.25"/>
    <row r="37574" ht="13.8" x14ac:dyDescent="0.25"/>
    <row r="37575" ht="13.8" x14ac:dyDescent="0.25"/>
    <row r="37576" ht="13.8" x14ac:dyDescent="0.25"/>
    <row r="37577" ht="13.8" x14ac:dyDescent="0.25"/>
    <row r="37578" ht="13.8" x14ac:dyDescent="0.25"/>
    <row r="37579" ht="13.8" x14ac:dyDescent="0.25"/>
    <row r="37580" ht="13.8" x14ac:dyDescent="0.25"/>
    <row r="37581" ht="13.8" x14ac:dyDescent="0.25"/>
    <row r="37582" ht="13.8" x14ac:dyDescent="0.25"/>
    <row r="37583" ht="13.8" x14ac:dyDescent="0.25"/>
    <row r="37584" ht="13.8" x14ac:dyDescent="0.25"/>
    <row r="37585" ht="13.8" x14ac:dyDescent="0.25"/>
    <row r="37586" ht="13.8" x14ac:dyDescent="0.25"/>
    <row r="37587" ht="13.8" x14ac:dyDescent="0.25"/>
    <row r="37588" ht="13.8" x14ac:dyDescent="0.25"/>
    <row r="37589" ht="13.8" x14ac:dyDescent="0.25"/>
    <row r="37590" ht="13.8" x14ac:dyDescent="0.25"/>
    <row r="37591" ht="13.8" x14ac:dyDescent="0.25"/>
    <row r="37592" ht="13.8" x14ac:dyDescent="0.25"/>
    <row r="37593" ht="13.8" x14ac:dyDescent="0.25"/>
    <row r="37594" ht="13.8" x14ac:dyDescent="0.25"/>
    <row r="37595" ht="13.8" x14ac:dyDescent="0.25"/>
    <row r="37596" ht="13.8" x14ac:dyDescent="0.25"/>
    <row r="37597" ht="13.8" x14ac:dyDescent="0.25"/>
    <row r="37598" ht="13.8" x14ac:dyDescent="0.25"/>
    <row r="37599" ht="13.8" x14ac:dyDescent="0.25"/>
    <row r="37600" ht="13.8" x14ac:dyDescent="0.25"/>
    <row r="37601" ht="13.8" x14ac:dyDescent="0.25"/>
    <row r="37602" ht="13.8" x14ac:dyDescent="0.25"/>
    <row r="37603" ht="13.8" x14ac:dyDescent="0.25"/>
    <row r="37604" ht="13.8" x14ac:dyDescent="0.25"/>
    <row r="37605" ht="13.8" x14ac:dyDescent="0.25"/>
    <row r="37606" ht="13.8" x14ac:dyDescent="0.25"/>
    <row r="37607" ht="13.8" x14ac:dyDescent="0.25"/>
    <row r="37608" ht="13.8" x14ac:dyDescent="0.25"/>
    <row r="37609" ht="13.8" x14ac:dyDescent="0.25"/>
    <row r="37610" ht="13.8" x14ac:dyDescent="0.25"/>
    <row r="37611" ht="13.8" x14ac:dyDescent="0.25"/>
    <row r="37612" ht="13.8" x14ac:dyDescent="0.25"/>
    <row r="37613" ht="13.8" x14ac:dyDescent="0.25"/>
    <row r="37614" ht="13.8" x14ac:dyDescent="0.25"/>
    <row r="37615" ht="13.8" x14ac:dyDescent="0.25"/>
    <row r="37616" ht="13.8" x14ac:dyDescent="0.25"/>
    <row r="37617" ht="13.8" x14ac:dyDescent="0.25"/>
    <row r="37618" ht="13.8" x14ac:dyDescent="0.25"/>
    <row r="37619" ht="13.8" x14ac:dyDescent="0.25"/>
    <row r="37620" ht="13.8" x14ac:dyDescent="0.25"/>
    <row r="37621" ht="13.8" x14ac:dyDescent="0.25"/>
    <row r="37622" ht="13.8" x14ac:dyDescent="0.25"/>
    <row r="37623" ht="13.8" x14ac:dyDescent="0.25"/>
    <row r="37624" ht="13.8" x14ac:dyDescent="0.25"/>
    <row r="37625" ht="13.8" x14ac:dyDescent="0.25"/>
    <row r="37626" ht="13.8" x14ac:dyDescent="0.25"/>
    <row r="37627" ht="13.8" x14ac:dyDescent="0.25"/>
    <row r="37628" ht="13.8" x14ac:dyDescent="0.25"/>
    <row r="37629" ht="13.8" x14ac:dyDescent="0.25"/>
    <row r="37630" ht="13.8" x14ac:dyDescent="0.25"/>
    <row r="37631" ht="13.8" x14ac:dyDescent="0.25"/>
    <row r="37632" ht="13.8" x14ac:dyDescent="0.25"/>
    <row r="37633" ht="13.8" x14ac:dyDescent="0.25"/>
    <row r="37634" ht="13.8" x14ac:dyDescent="0.25"/>
    <row r="37635" ht="13.8" x14ac:dyDescent="0.25"/>
    <row r="37636" ht="13.8" x14ac:dyDescent="0.25"/>
    <row r="37637" ht="13.8" x14ac:dyDescent="0.25"/>
    <row r="37638" ht="13.8" x14ac:dyDescent="0.25"/>
    <row r="37639" ht="13.8" x14ac:dyDescent="0.25"/>
    <row r="37640" ht="13.8" x14ac:dyDescent="0.25"/>
    <row r="37641" ht="13.8" x14ac:dyDescent="0.25"/>
    <row r="37642" ht="13.8" x14ac:dyDescent="0.25"/>
    <row r="37643" ht="13.8" x14ac:dyDescent="0.25"/>
    <row r="37644" ht="13.8" x14ac:dyDescent="0.25"/>
    <row r="37645" ht="13.8" x14ac:dyDescent="0.25"/>
    <row r="37646" ht="13.8" x14ac:dyDescent="0.25"/>
    <row r="37647" ht="13.8" x14ac:dyDescent="0.25"/>
    <row r="37648" ht="13.8" x14ac:dyDescent="0.25"/>
    <row r="37649" ht="13.8" x14ac:dyDescent="0.25"/>
    <row r="37650" ht="13.8" x14ac:dyDescent="0.25"/>
    <row r="37651" ht="13.8" x14ac:dyDescent="0.25"/>
    <row r="37652" ht="13.8" x14ac:dyDescent="0.25"/>
    <row r="37653" ht="13.8" x14ac:dyDescent="0.25"/>
    <row r="37654" ht="13.8" x14ac:dyDescent="0.25"/>
    <row r="37655" ht="13.8" x14ac:dyDescent="0.25"/>
    <row r="37656" ht="13.8" x14ac:dyDescent="0.25"/>
    <row r="37657" ht="13.8" x14ac:dyDescent="0.25"/>
    <row r="37658" ht="13.8" x14ac:dyDescent="0.25"/>
    <row r="37659" ht="13.8" x14ac:dyDescent="0.25"/>
    <row r="37660" ht="13.8" x14ac:dyDescent="0.25"/>
    <row r="37661" ht="13.8" x14ac:dyDescent="0.25"/>
    <row r="37662" ht="13.8" x14ac:dyDescent="0.25"/>
    <row r="37663" ht="13.8" x14ac:dyDescent="0.25"/>
    <row r="37664" ht="13.8" x14ac:dyDescent="0.25"/>
    <row r="37665" ht="13.8" x14ac:dyDescent="0.25"/>
    <row r="37666" ht="13.8" x14ac:dyDescent="0.25"/>
    <row r="37667" ht="13.8" x14ac:dyDescent="0.25"/>
    <row r="37668" ht="13.8" x14ac:dyDescent="0.25"/>
    <row r="37669" ht="13.8" x14ac:dyDescent="0.25"/>
    <row r="37670" ht="13.8" x14ac:dyDescent="0.25"/>
    <row r="37671" ht="13.8" x14ac:dyDescent="0.25"/>
    <row r="37672" ht="13.8" x14ac:dyDescent="0.25"/>
    <row r="37673" ht="13.8" x14ac:dyDescent="0.25"/>
    <row r="37674" ht="13.8" x14ac:dyDescent="0.25"/>
    <row r="37675" ht="13.8" x14ac:dyDescent="0.25"/>
    <row r="37676" ht="13.8" x14ac:dyDescent="0.25"/>
    <row r="37677" ht="13.8" x14ac:dyDescent="0.25"/>
    <row r="37678" ht="13.8" x14ac:dyDescent="0.25"/>
    <row r="37679" ht="13.8" x14ac:dyDescent="0.25"/>
    <row r="37680" ht="13.8" x14ac:dyDescent="0.25"/>
    <row r="37681" ht="13.8" x14ac:dyDescent="0.25"/>
    <row r="37682" ht="13.8" x14ac:dyDescent="0.25"/>
    <row r="37683" ht="13.8" x14ac:dyDescent="0.25"/>
    <row r="37684" ht="13.8" x14ac:dyDescent="0.25"/>
    <row r="37685" ht="13.8" x14ac:dyDescent="0.25"/>
    <row r="37686" ht="13.8" x14ac:dyDescent="0.25"/>
    <row r="37687" ht="13.8" x14ac:dyDescent="0.25"/>
    <row r="37688" ht="13.8" x14ac:dyDescent="0.25"/>
    <row r="37689" ht="13.8" x14ac:dyDescent="0.25"/>
    <row r="37690" ht="13.8" x14ac:dyDescent="0.25"/>
    <row r="37691" ht="13.8" x14ac:dyDescent="0.25"/>
    <row r="37692" ht="13.8" x14ac:dyDescent="0.25"/>
    <row r="37693" ht="13.8" x14ac:dyDescent="0.25"/>
    <row r="37694" ht="13.8" x14ac:dyDescent="0.25"/>
    <row r="37695" ht="13.8" x14ac:dyDescent="0.25"/>
    <row r="37696" ht="13.8" x14ac:dyDescent="0.25"/>
    <row r="37697" ht="13.8" x14ac:dyDescent="0.25"/>
    <row r="37698" ht="13.8" x14ac:dyDescent="0.25"/>
    <row r="37699" ht="13.8" x14ac:dyDescent="0.25"/>
    <row r="37700" ht="13.8" x14ac:dyDescent="0.25"/>
    <row r="37701" ht="13.8" x14ac:dyDescent="0.25"/>
    <row r="37702" ht="13.8" x14ac:dyDescent="0.25"/>
    <row r="37703" ht="13.8" x14ac:dyDescent="0.25"/>
    <row r="37704" ht="13.8" x14ac:dyDescent="0.25"/>
    <row r="37705" ht="13.8" x14ac:dyDescent="0.25"/>
    <row r="37706" ht="13.8" x14ac:dyDescent="0.25"/>
    <row r="37707" ht="13.8" x14ac:dyDescent="0.25"/>
    <row r="37708" ht="13.8" x14ac:dyDescent="0.25"/>
    <row r="37709" ht="13.8" x14ac:dyDescent="0.25"/>
    <row r="37710" ht="13.8" x14ac:dyDescent="0.25"/>
    <row r="37711" ht="13.8" x14ac:dyDescent="0.25"/>
    <row r="37712" ht="13.8" x14ac:dyDescent="0.25"/>
    <row r="37713" ht="13.8" x14ac:dyDescent="0.25"/>
    <row r="37714" ht="13.8" x14ac:dyDescent="0.25"/>
    <row r="37715" ht="13.8" x14ac:dyDescent="0.25"/>
    <row r="37716" ht="13.8" x14ac:dyDescent="0.25"/>
    <row r="37717" ht="13.8" x14ac:dyDescent="0.25"/>
    <row r="37718" ht="13.8" x14ac:dyDescent="0.25"/>
    <row r="37719" ht="13.8" x14ac:dyDescent="0.25"/>
    <row r="37720" ht="13.8" x14ac:dyDescent="0.25"/>
    <row r="37721" ht="13.8" x14ac:dyDescent="0.25"/>
    <row r="37722" ht="13.8" x14ac:dyDescent="0.25"/>
    <row r="37723" ht="13.8" x14ac:dyDescent="0.25"/>
    <row r="37724" ht="13.8" x14ac:dyDescent="0.25"/>
    <row r="37725" ht="13.8" x14ac:dyDescent="0.25"/>
    <row r="37726" ht="13.8" x14ac:dyDescent="0.25"/>
    <row r="37727" ht="13.8" x14ac:dyDescent="0.25"/>
    <row r="37728" ht="13.8" x14ac:dyDescent="0.25"/>
    <row r="37729" ht="13.8" x14ac:dyDescent="0.25"/>
    <row r="37730" ht="13.8" x14ac:dyDescent="0.25"/>
    <row r="37731" ht="13.8" x14ac:dyDescent="0.25"/>
    <row r="37732" ht="13.8" x14ac:dyDescent="0.25"/>
    <row r="37733" ht="13.8" x14ac:dyDescent="0.25"/>
    <row r="37734" ht="13.8" x14ac:dyDescent="0.25"/>
    <row r="37735" ht="13.8" x14ac:dyDescent="0.25"/>
    <row r="37736" ht="13.8" x14ac:dyDescent="0.25"/>
    <row r="37737" ht="13.8" x14ac:dyDescent="0.25"/>
    <row r="37738" ht="13.8" x14ac:dyDescent="0.25"/>
    <row r="37739" ht="13.8" x14ac:dyDescent="0.25"/>
    <row r="37740" ht="13.8" x14ac:dyDescent="0.25"/>
    <row r="37741" ht="13.8" x14ac:dyDescent="0.25"/>
    <row r="37742" ht="13.8" x14ac:dyDescent="0.25"/>
    <row r="37743" ht="13.8" x14ac:dyDescent="0.25"/>
    <row r="37744" ht="13.8" x14ac:dyDescent="0.25"/>
    <row r="37745" ht="13.8" x14ac:dyDescent="0.25"/>
    <row r="37746" ht="13.8" x14ac:dyDescent="0.25"/>
    <row r="37747" ht="13.8" x14ac:dyDescent="0.25"/>
    <row r="37748" ht="13.8" x14ac:dyDescent="0.25"/>
    <row r="37749" ht="13.8" x14ac:dyDescent="0.25"/>
    <row r="37750" ht="13.8" x14ac:dyDescent="0.25"/>
    <row r="37751" ht="13.8" x14ac:dyDescent="0.25"/>
    <row r="37752" ht="13.8" x14ac:dyDescent="0.25"/>
    <row r="37753" ht="13.8" x14ac:dyDescent="0.25"/>
    <row r="37754" ht="13.8" x14ac:dyDescent="0.25"/>
    <row r="37755" ht="13.8" x14ac:dyDescent="0.25"/>
    <row r="37756" ht="13.8" x14ac:dyDescent="0.25"/>
    <row r="37757" ht="13.8" x14ac:dyDescent="0.25"/>
    <row r="37758" ht="13.8" x14ac:dyDescent="0.25"/>
    <row r="37759" ht="13.8" x14ac:dyDescent="0.25"/>
    <row r="37760" ht="13.8" x14ac:dyDescent="0.25"/>
    <row r="37761" ht="13.8" x14ac:dyDescent="0.25"/>
    <row r="37762" ht="13.8" x14ac:dyDescent="0.25"/>
    <row r="37763" ht="13.8" x14ac:dyDescent="0.25"/>
    <row r="37764" ht="13.8" x14ac:dyDescent="0.25"/>
    <row r="37765" ht="13.8" x14ac:dyDescent="0.25"/>
    <row r="37766" ht="13.8" x14ac:dyDescent="0.25"/>
    <row r="37767" ht="13.8" x14ac:dyDescent="0.25"/>
    <row r="37768" ht="13.8" x14ac:dyDescent="0.25"/>
    <row r="37769" ht="13.8" x14ac:dyDescent="0.25"/>
    <row r="37770" ht="13.8" x14ac:dyDescent="0.25"/>
    <row r="37771" ht="13.8" x14ac:dyDescent="0.25"/>
    <row r="37772" ht="13.8" x14ac:dyDescent="0.25"/>
    <row r="37773" ht="13.8" x14ac:dyDescent="0.25"/>
    <row r="37774" ht="13.8" x14ac:dyDescent="0.25"/>
    <row r="37775" ht="13.8" x14ac:dyDescent="0.25"/>
    <row r="37776" ht="13.8" x14ac:dyDescent="0.25"/>
    <row r="37777" ht="13.8" x14ac:dyDescent="0.25"/>
    <row r="37778" ht="13.8" x14ac:dyDescent="0.25"/>
    <row r="37779" ht="13.8" x14ac:dyDescent="0.25"/>
    <row r="37780" ht="13.8" x14ac:dyDescent="0.25"/>
    <row r="37781" ht="13.8" x14ac:dyDescent="0.25"/>
    <row r="37782" ht="13.8" x14ac:dyDescent="0.25"/>
    <row r="37783" ht="13.8" x14ac:dyDescent="0.25"/>
    <row r="37784" ht="13.8" x14ac:dyDescent="0.25"/>
    <row r="37785" ht="13.8" x14ac:dyDescent="0.25"/>
    <row r="37786" ht="13.8" x14ac:dyDescent="0.25"/>
    <row r="37787" ht="13.8" x14ac:dyDescent="0.25"/>
    <row r="37788" ht="13.8" x14ac:dyDescent="0.25"/>
    <row r="37789" ht="13.8" x14ac:dyDescent="0.25"/>
    <row r="37790" ht="13.8" x14ac:dyDescent="0.25"/>
    <row r="37791" ht="13.8" x14ac:dyDescent="0.25"/>
    <row r="37792" ht="13.8" x14ac:dyDescent="0.25"/>
    <row r="37793" ht="13.8" x14ac:dyDescent="0.25"/>
    <row r="37794" ht="13.8" x14ac:dyDescent="0.25"/>
    <row r="37795" ht="13.8" x14ac:dyDescent="0.25"/>
    <row r="37796" ht="13.8" x14ac:dyDescent="0.25"/>
    <row r="37797" ht="13.8" x14ac:dyDescent="0.25"/>
    <row r="37798" ht="13.8" x14ac:dyDescent="0.25"/>
    <row r="37799" ht="13.8" x14ac:dyDescent="0.25"/>
    <row r="37800" ht="13.8" x14ac:dyDescent="0.25"/>
    <row r="37801" ht="13.8" x14ac:dyDescent="0.25"/>
    <row r="37802" ht="13.8" x14ac:dyDescent="0.25"/>
    <row r="37803" ht="13.8" x14ac:dyDescent="0.25"/>
    <row r="37804" ht="13.8" x14ac:dyDescent="0.25"/>
    <row r="37805" ht="13.8" x14ac:dyDescent="0.25"/>
    <row r="37806" ht="13.8" x14ac:dyDescent="0.25"/>
    <row r="37807" ht="13.8" x14ac:dyDescent="0.25"/>
    <row r="37808" ht="13.8" x14ac:dyDescent="0.25"/>
    <row r="37809" ht="13.8" x14ac:dyDescent="0.25"/>
    <row r="37810" ht="13.8" x14ac:dyDescent="0.25"/>
    <row r="37811" ht="13.8" x14ac:dyDescent="0.25"/>
    <row r="37812" ht="13.8" x14ac:dyDescent="0.25"/>
    <row r="37813" ht="13.8" x14ac:dyDescent="0.25"/>
    <row r="37814" ht="13.8" x14ac:dyDescent="0.25"/>
    <row r="37815" ht="13.8" x14ac:dyDescent="0.25"/>
    <row r="37816" ht="13.8" x14ac:dyDescent="0.25"/>
    <row r="37817" ht="13.8" x14ac:dyDescent="0.25"/>
    <row r="37818" ht="13.8" x14ac:dyDescent="0.25"/>
    <row r="37819" ht="13.8" x14ac:dyDescent="0.25"/>
    <row r="37820" ht="13.8" x14ac:dyDescent="0.25"/>
    <row r="37821" ht="13.8" x14ac:dyDescent="0.25"/>
    <row r="37822" ht="13.8" x14ac:dyDescent="0.25"/>
    <row r="37823" ht="13.8" x14ac:dyDescent="0.25"/>
    <row r="37824" ht="13.8" x14ac:dyDescent="0.25"/>
    <row r="37825" ht="13.8" x14ac:dyDescent="0.25"/>
    <row r="37826" ht="13.8" x14ac:dyDescent="0.25"/>
    <row r="37827" ht="13.8" x14ac:dyDescent="0.25"/>
    <row r="37828" ht="13.8" x14ac:dyDescent="0.25"/>
    <row r="37829" ht="13.8" x14ac:dyDescent="0.25"/>
    <row r="37830" ht="13.8" x14ac:dyDescent="0.25"/>
    <row r="37831" ht="13.8" x14ac:dyDescent="0.25"/>
    <row r="37832" ht="13.8" x14ac:dyDescent="0.25"/>
    <row r="37833" ht="13.8" x14ac:dyDescent="0.25"/>
    <row r="37834" ht="13.8" x14ac:dyDescent="0.25"/>
    <row r="37835" ht="13.8" x14ac:dyDescent="0.25"/>
    <row r="37836" ht="13.8" x14ac:dyDescent="0.25"/>
    <row r="37837" ht="13.8" x14ac:dyDescent="0.25"/>
    <row r="37838" ht="13.8" x14ac:dyDescent="0.25"/>
    <row r="37839" ht="13.8" x14ac:dyDescent="0.25"/>
    <row r="37840" ht="13.8" x14ac:dyDescent="0.25"/>
    <row r="37841" ht="13.8" x14ac:dyDescent="0.25"/>
    <row r="37842" ht="13.8" x14ac:dyDescent="0.25"/>
    <row r="37843" ht="13.8" x14ac:dyDescent="0.25"/>
    <row r="37844" ht="13.8" x14ac:dyDescent="0.25"/>
    <row r="37845" ht="13.8" x14ac:dyDescent="0.25"/>
    <row r="37846" ht="13.8" x14ac:dyDescent="0.25"/>
    <row r="37847" ht="13.8" x14ac:dyDescent="0.25"/>
    <row r="37848" ht="13.8" x14ac:dyDescent="0.25"/>
    <row r="37849" ht="13.8" x14ac:dyDescent="0.25"/>
    <row r="37850" ht="13.8" x14ac:dyDescent="0.25"/>
    <row r="37851" ht="13.8" x14ac:dyDescent="0.25"/>
    <row r="37852" ht="13.8" x14ac:dyDescent="0.25"/>
    <row r="37853" ht="13.8" x14ac:dyDescent="0.25"/>
    <row r="37854" ht="13.8" x14ac:dyDescent="0.25"/>
    <row r="37855" ht="13.8" x14ac:dyDescent="0.25"/>
    <row r="37856" ht="13.8" x14ac:dyDescent="0.25"/>
    <row r="37857" ht="13.8" x14ac:dyDescent="0.25"/>
    <row r="37858" ht="13.8" x14ac:dyDescent="0.25"/>
    <row r="37859" ht="13.8" x14ac:dyDescent="0.25"/>
    <row r="37860" ht="13.8" x14ac:dyDescent="0.25"/>
    <row r="37861" ht="13.8" x14ac:dyDescent="0.25"/>
    <row r="37862" ht="13.8" x14ac:dyDescent="0.25"/>
    <row r="37863" ht="13.8" x14ac:dyDescent="0.25"/>
    <row r="37864" ht="13.8" x14ac:dyDescent="0.25"/>
    <row r="37865" ht="13.8" x14ac:dyDescent="0.25"/>
    <row r="37866" ht="13.8" x14ac:dyDescent="0.25"/>
    <row r="37867" ht="13.8" x14ac:dyDescent="0.25"/>
    <row r="37868" ht="13.8" x14ac:dyDescent="0.25"/>
    <row r="37869" ht="13.8" x14ac:dyDescent="0.25"/>
    <row r="37870" ht="13.8" x14ac:dyDescent="0.25"/>
    <row r="37871" ht="13.8" x14ac:dyDescent="0.25"/>
    <row r="37872" ht="13.8" x14ac:dyDescent="0.25"/>
    <row r="37873" ht="13.8" x14ac:dyDescent="0.25"/>
    <row r="37874" ht="13.8" x14ac:dyDescent="0.25"/>
    <row r="37875" ht="13.8" x14ac:dyDescent="0.25"/>
    <row r="37876" ht="13.8" x14ac:dyDescent="0.25"/>
    <row r="37877" ht="13.8" x14ac:dyDescent="0.25"/>
    <row r="37878" ht="13.8" x14ac:dyDescent="0.25"/>
    <row r="37879" ht="13.8" x14ac:dyDescent="0.25"/>
    <row r="37880" ht="13.8" x14ac:dyDescent="0.25"/>
    <row r="37881" ht="13.8" x14ac:dyDescent="0.25"/>
    <row r="37882" ht="13.8" x14ac:dyDescent="0.25"/>
    <row r="37883" ht="13.8" x14ac:dyDescent="0.25"/>
    <row r="37884" ht="13.8" x14ac:dyDescent="0.25"/>
    <row r="37885" ht="13.8" x14ac:dyDescent="0.25"/>
    <row r="37886" ht="13.8" x14ac:dyDescent="0.25"/>
    <row r="37887" ht="13.8" x14ac:dyDescent="0.25"/>
    <row r="37888" ht="13.8" x14ac:dyDescent="0.25"/>
    <row r="37889" ht="13.8" x14ac:dyDescent="0.25"/>
    <row r="37890" ht="13.8" x14ac:dyDescent="0.25"/>
    <row r="37891" ht="13.8" x14ac:dyDescent="0.25"/>
    <row r="37892" ht="13.8" x14ac:dyDescent="0.25"/>
    <row r="37893" ht="13.8" x14ac:dyDescent="0.25"/>
    <row r="37894" ht="13.8" x14ac:dyDescent="0.25"/>
    <row r="37895" ht="13.8" x14ac:dyDescent="0.25"/>
    <row r="37896" ht="13.8" x14ac:dyDescent="0.25"/>
    <row r="37897" ht="13.8" x14ac:dyDescent="0.25"/>
    <row r="37898" ht="13.8" x14ac:dyDescent="0.25"/>
    <row r="37899" ht="13.8" x14ac:dyDescent="0.25"/>
    <row r="37900" ht="13.8" x14ac:dyDescent="0.25"/>
    <row r="37901" ht="13.8" x14ac:dyDescent="0.25"/>
    <row r="37902" ht="13.8" x14ac:dyDescent="0.25"/>
    <row r="37903" ht="13.8" x14ac:dyDescent="0.25"/>
    <row r="37904" ht="13.8" x14ac:dyDescent="0.25"/>
    <row r="37905" ht="13.8" x14ac:dyDescent="0.25"/>
    <row r="37906" ht="13.8" x14ac:dyDescent="0.25"/>
    <row r="37907" ht="13.8" x14ac:dyDescent="0.25"/>
    <row r="37908" ht="13.8" x14ac:dyDescent="0.25"/>
    <row r="37909" ht="13.8" x14ac:dyDescent="0.25"/>
    <row r="37910" ht="13.8" x14ac:dyDescent="0.25"/>
    <row r="37911" ht="13.8" x14ac:dyDescent="0.25"/>
    <row r="37912" ht="13.8" x14ac:dyDescent="0.25"/>
    <row r="37913" ht="13.8" x14ac:dyDescent="0.25"/>
    <row r="37914" ht="13.8" x14ac:dyDescent="0.25"/>
    <row r="37915" ht="13.8" x14ac:dyDescent="0.25"/>
    <row r="37916" ht="13.8" x14ac:dyDescent="0.25"/>
    <row r="37917" ht="13.8" x14ac:dyDescent="0.25"/>
    <row r="37918" ht="13.8" x14ac:dyDescent="0.25"/>
    <row r="37919" ht="13.8" x14ac:dyDescent="0.25"/>
    <row r="37920" ht="13.8" x14ac:dyDescent="0.25"/>
    <row r="37921" ht="13.8" x14ac:dyDescent="0.25"/>
    <row r="37922" ht="13.8" x14ac:dyDescent="0.25"/>
    <row r="37923" ht="13.8" x14ac:dyDescent="0.25"/>
    <row r="37924" ht="13.8" x14ac:dyDescent="0.25"/>
    <row r="37925" ht="13.8" x14ac:dyDescent="0.25"/>
    <row r="37926" ht="13.8" x14ac:dyDescent="0.25"/>
    <row r="37927" ht="13.8" x14ac:dyDescent="0.25"/>
    <row r="37928" ht="13.8" x14ac:dyDescent="0.25"/>
    <row r="37929" ht="13.8" x14ac:dyDescent="0.25"/>
    <row r="37930" ht="13.8" x14ac:dyDescent="0.25"/>
    <row r="37931" ht="13.8" x14ac:dyDescent="0.25"/>
    <row r="37932" ht="13.8" x14ac:dyDescent="0.25"/>
    <row r="37933" ht="13.8" x14ac:dyDescent="0.25"/>
    <row r="37934" ht="13.8" x14ac:dyDescent="0.25"/>
    <row r="37935" ht="13.8" x14ac:dyDescent="0.25"/>
    <row r="37936" ht="13.8" x14ac:dyDescent="0.25"/>
    <row r="37937" ht="13.8" x14ac:dyDescent="0.25"/>
    <row r="37938" ht="13.8" x14ac:dyDescent="0.25"/>
    <row r="37939" ht="13.8" x14ac:dyDescent="0.25"/>
    <row r="37940" ht="13.8" x14ac:dyDescent="0.25"/>
    <row r="37941" ht="13.8" x14ac:dyDescent="0.25"/>
    <row r="37942" ht="13.8" x14ac:dyDescent="0.25"/>
    <row r="37943" ht="13.8" x14ac:dyDescent="0.25"/>
    <row r="37944" ht="13.8" x14ac:dyDescent="0.25"/>
    <row r="37945" ht="13.8" x14ac:dyDescent="0.25"/>
    <row r="37946" ht="13.8" x14ac:dyDescent="0.25"/>
    <row r="37947" ht="13.8" x14ac:dyDescent="0.25"/>
    <row r="37948" ht="13.8" x14ac:dyDescent="0.25"/>
    <row r="37949" ht="13.8" x14ac:dyDescent="0.25"/>
    <row r="37950" ht="13.8" x14ac:dyDescent="0.25"/>
    <row r="37951" ht="13.8" x14ac:dyDescent="0.25"/>
    <row r="37952" ht="13.8" x14ac:dyDescent="0.25"/>
    <row r="37953" ht="13.8" x14ac:dyDescent="0.25"/>
    <row r="37954" ht="13.8" x14ac:dyDescent="0.25"/>
    <row r="37955" ht="13.8" x14ac:dyDescent="0.25"/>
    <row r="37956" ht="13.8" x14ac:dyDescent="0.25"/>
    <row r="37957" ht="13.8" x14ac:dyDescent="0.25"/>
    <row r="37958" ht="13.8" x14ac:dyDescent="0.25"/>
    <row r="37959" ht="13.8" x14ac:dyDescent="0.25"/>
    <row r="37960" ht="13.8" x14ac:dyDescent="0.25"/>
    <row r="37961" ht="13.8" x14ac:dyDescent="0.25"/>
    <row r="37962" ht="13.8" x14ac:dyDescent="0.25"/>
    <row r="37963" ht="13.8" x14ac:dyDescent="0.25"/>
    <row r="37964" ht="13.8" x14ac:dyDescent="0.25"/>
    <row r="37965" ht="13.8" x14ac:dyDescent="0.25"/>
    <row r="37966" ht="13.8" x14ac:dyDescent="0.25"/>
    <row r="37967" ht="13.8" x14ac:dyDescent="0.25"/>
    <row r="37968" ht="13.8" x14ac:dyDescent="0.25"/>
    <row r="37969" ht="13.8" x14ac:dyDescent="0.25"/>
    <row r="37970" ht="13.8" x14ac:dyDescent="0.25"/>
    <row r="37971" ht="13.8" x14ac:dyDescent="0.25"/>
    <row r="37972" ht="13.8" x14ac:dyDescent="0.25"/>
    <row r="37973" ht="13.8" x14ac:dyDescent="0.25"/>
    <row r="37974" ht="13.8" x14ac:dyDescent="0.25"/>
    <row r="37975" ht="13.8" x14ac:dyDescent="0.25"/>
    <row r="37976" ht="13.8" x14ac:dyDescent="0.25"/>
    <row r="37977" ht="13.8" x14ac:dyDescent="0.25"/>
    <row r="37978" ht="13.8" x14ac:dyDescent="0.25"/>
    <row r="37979" ht="13.8" x14ac:dyDescent="0.25"/>
    <row r="37980" ht="13.8" x14ac:dyDescent="0.25"/>
    <row r="37981" ht="13.8" x14ac:dyDescent="0.25"/>
    <row r="37982" ht="13.8" x14ac:dyDescent="0.25"/>
    <row r="37983" ht="13.8" x14ac:dyDescent="0.25"/>
    <row r="37984" ht="13.8" x14ac:dyDescent="0.25"/>
    <row r="37985" ht="13.8" x14ac:dyDescent="0.25"/>
    <row r="37986" ht="13.8" x14ac:dyDescent="0.25"/>
    <row r="37987" ht="13.8" x14ac:dyDescent="0.25"/>
    <row r="37988" ht="13.8" x14ac:dyDescent="0.25"/>
    <row r="37989" ht="13.8" x14ac:dyDescent="0.25"/>
    <row r="37990" ht="13.8" x14ac:dyDescent="0.25"/>
    <row r="37991" ht="13.8" x14ac:dyDescent="0.25"/>
    <row r="37992" ht="13.8" x14ac:dyDescent="0.25"/>
    <row r="37993" ht="13.8" x14ac:dyDescent="0.25"/>
    <row r="37994" ht="13.8" x14ac:dyDescent="0.25"/>
    <row r="37995" ht="13.8" x14ac:dyDescent="0.25"/>
    <row r="37996" ht="13.8" x14ac:dyDescent="0.25"/>
    <row r="37997" ht="13.8" x14ac:dyDescent="0.25"/>
    <row r="37998" ht="13.8" x14ac:dyDescent="0.25"/>
    <row r="37999" ht="13.8" x14ac:dyDescent="0.25"/>
    <row r="38000" ht="13.8" x14ac:dyDescent="0.25"/>
    <row r="38001" ht="13.8" x14ac:dyDescent="0.25"/>
    <row r="38002" ht="13.8" x14ac:dyDescent="0.25"/>
    <row r="38003" ht="13.8" x14ac:dyDescent="0.25"/>
    <row r="38004" ht="13.8" x14ac:dyDescent="0.25"/>
    <row r="38005" ht="13.8" x14ac:dyDescent="0.25"/>
    <row r="38006" ht="13.8" x14ac:dyDescent="0.25"/>
    <row r="38007" ht="13.8" x14ac:dyDescent="0.25"/>
    <row r="38008" ht="13.8" x14ac:dyDescent="0.25"/>
    <row r="38009" ht="13.8" x14ac:dyDescent="0.25"/>
    <row r="38010" ht="13.8" x14ac:dyDescent="0.25"/>
    <row r="38011" ht="13.8" x14ac:dyDescent="0.25"/>
    <row r="38012" ht="13.8" x14ac:dyDescent="0.25"/>
    <row r="38013" ht="13.8" x14ac:dyDescent="0.25"/>
    <row r="38014" ht="13.8" x14ac:dyDescent="0.25"/>
    <row r="38015" ht="13.8" x14ac:dyDescent="0.25"/>
    <row r="38016" ht="13.8" x14ac:dyDescent="0.25"/>
    <row r="38017" ht="13.8" x14ac:dyDescent="0.25"/>
    <row r="38018" ht="13.8" x14ac:dyDescent="0.25"/>
    <row r="38019" ht="13.8" x14ac:dyDescent="0.25"/>
    <row r="38020" ht="13.8" x14ac:dyDescent="0.25"/>
    <row r="38021" ht="13.8" x14ac:dyDescent="0.25"/>
    <row r="38022" ht="13.8" x14ac:dyDescent="0.25"/>
    <row r="38023" ht="13.8" x14ac:dyDescent="0.25"/>
    <row r="38024" ht="13.8" x14ac:dyDescent="0.25"/>
    <row r="38025" ht="13.8" x14ac:dyDescent="0.25"/>
    <row r="38026" ht="13.8" x14ac:dyDescent="0.25"/>
    <row r="38027" ht="13.8" x14ac:dyDescent="0.25"/>
    <row r="38028" ht="13.8" x14ac:dyDescent="0.25"/>
    <row r="38029" ht="13.8" x14ac:dyDescent="0.25"/>
    <row r="38030" ht="13.8" x14ac:dyDescent="0.25"/>
    <row r="38031" ht="13.8" x14ac:dyDescent="0.25"/>
    <row r="38032" ht="13.8" x14ac:dyDescent="0.25"/>
    <row r="38033" ht="13.8" x14ac:dyDescent="0.25"/>
    <row r="38034" ht="13.8" x14ac:dyDescent="0.25"/>
    <row r="38035" ht="13.8" x14ac:dyDescent="0.25"/>
    <row r="38036" ht="13.8" x14ac:dyDescent="0.25"/>
    <row r="38037" ht="13.8" x14ac:dyDescent="0.25"/>
    <row r="38038" ht="13.8" x14ac:dyDescent="0.25"/>
    <row r="38039" ht="13.8" x14ac:dyDescent="0.25"/>
    <row r="38040" ht="13.8" x14ac:dyDescent="0.25"/>
    <row r="38041" ht="13.8" x14ac:dyDescent="0.25"/>
    <row r="38042" ht="13.8" x14ac:dyDescent="0.25"/>
    <row r="38043" ht="13.8" x14ac:dyDescent="0.25"/>
    <row r="38044" ht="13.8" x14ac:dyDescent="0.25"/>
    <row r="38045" ht="13.8" x14ac:dyDescent="0.25"/>
    <row r="38046" ht="13.8" x14ac:dyDescent="0.25"/>
    <row r="38047" ht="13.8" x14ac:dyDescent="0.25"/>
    <row r="38048" ht="13.8" x14ac:dyDescent="0.25"/>
    <row r="38049" ht="13.8" x14ac:dyDescent="0.25"/>
    <row r="38050" ht="13.8" x14ac:dyDescent="0.25"/>
    <row r="38051" ht="13.8" x14ac:dyDescent="0.25"/>
    <row r="38052" ht="13.8" x14ac:dyDescent="0.25"/>
    <row r="38053" ht="13.8" x14ac:dyDescent="0.25"/>
    <row r="38054" ht="13.8" x14ac:dyDescent="0.25"/>
    <row r="38055" ht="13.8" x14ac:dyDescent="0.25"/>
    <row r="38056" ht="13.8" x14ac:dyDescent="0.25"/>
    <row r="38057" ht="13.8" x14ac:dyDescent="0.25"/>
    <row r="38058" ht="13.8" x14ac:dyDescent="0.25"/>
    <row r="38059" ht="13.8" x14ac:dyDescent="0.25"/>
    <row r="38060" ht="13.8" x14ac:dyDescent="0.25"/>
    <row r="38061" ht="13.8" x14ac:dyDescent="0.25"/>
    <row r="38062" ht="13.8" x14ac:dyDescent="0.25"/>
    <row r="38063" ht="13.8" x14ac:dyDescent="0.25"/>
    <row r="38064" ht="13.8" x14ac:dyDescent="0.25"/>
    <row r="38065" ht="13.8" x14ac:dyDescent="0.25"/>
    <row r="38066" ht="13.8" x14ac:dyDescent="0.25"/>
    <row r="38067" ht="13.8" x14ac:dyDescent="0.25"/>
    <row r="38068" ht="13.8" x14ac:dyDescent="0.25"/>
    <row r="38069" ht="13.8" x14ac:dyDescent="0.25"/>
    <row r="38070" ht="13.8" x14ac:dyDescent="0.25"/>
    <row r="38071" ht="13.8" x14ac:dyDescent="0.25"/>
    <row r="38072" ht="13.8" x14ac:dyDescent="0.25"/>
    <row r="38073" ht="13.8" x14ac:dyDescent="0.25"/>
    <row r="38074" ht="13.8" x14ac:dyDescent="0.25"/>
    <row r="38075" ht="13.8" x14ac:dyDescent="0.25"/>
    <row r="38076" ht="13.8" x14ac:dyDescent="0.25"/>
    <row r="38077" ht="13.8" x14ac:dyDescent="0.25"/>
    <row r="38078" ht="13.8" x14ac:dyDescent="0.25"/>
    <row r="38079" ht="13.8" x14ac:dyDescent="0.25"/>
    <row r="38080" ht="13.8" x14ac:dyDescent="0.25"/>
    <row r="38081" ht="13.8" x14ac:dyDescent="0.25"/>
    <row r="38082" ht="13.8" x14ac:dyDescent="0.25"/>
    <row r="38083" ht="13.8" x14ac:dyDescent="0.25"/>
    <row r="38084" ht="13.8" x14ac:dyDescent="0.25"/>
    <row r="38085" ht="13.8" x14ac:dyDescent="0.25"/>
    <row r="38086" ht="13.8" x14ac:dyDescent="0.25"/>
    <row r="38087" ht="13.8" x14ac:dyDescent="0.25"/>
    <row r="38088" ht="13.8" x14ac:dyDescent="0.25"/>
    <row r="38089" ht="13.8" x14ac:dyDescent="0.25"/>
    <row r="38090" ht="13.8" x14ac:dyDescent="0.25"/>
    <row r="38091" ht="13.8" x14ac:dyDescent="0.25"/>
    <row r="38092" ht="13.8" x14ac:dyDescent="0.25"/>
    <row r="38093" ht="13.8" x14ac:dyDescent="0.25"/>
    <row r="38094" ht="13.8" x14ac:dyDescent="0.25"/>
    <row r="38095" ht="13.8" x14ac:dyDescent="0.25"/>
    <row r="38096" ht="13.8" x14ac:dyDescent="0.25"/>
    <row r="38097" ht="13.8" x14ac:dyDescent="0.25"/>
    <row r="38098" ht="13.8" x14ac:dyDescent="0.25"/>
    <row r="38099" ht="13.8" x14ac:dyDescent="0.25"/>
    <row r="38100" ht="13.8" x14ac:dyDescent="0.25"/>
    <row r="38101" ht="13.8" x14ac:dyDescent="0.25"/>
    <row r="38102" ht="13.8" x14ac:dyDescent="0.25"/>
    <row r="38103" ht="13.8" x14ac:dyDescent="0.25"/>
    <row r="38104" ht="13.8" x14ac:dyDescent="0.25"/>
    <row r="38105" ht="13.8" x14ac:dyDescent="0.25"/>
    <row r="38106" ht="13.8" x14ac:dyDescent="0.25"/>
    <row r="38107" ht="13.8" x14ac:dyDescent="0.25"/>
    <row r="38108" ht="13.8" x14ac:dyDescent="0.25"/>
    <row r="38109" ht="13.8" x14ac:dyDescent="0.25"/>
    <row r="38110" ht="13.8" x14ac:dyDescent="0.25"/>
    <row r="38111" ht="13.8" x14ac:dyDescent="0.25"/>
    <row r="38112" ht="13.8" x14ac:dyDescent="0.25"/>
    <row r="38113" ht="13.8" x14ac:dyDescent="0.25"/>
    <row r="38114" ht="13.8" x14ac:dyDescent="0.25"/>
    <row r="38115" ht="13.8" x14ac:dyDescent="0.25"/>
    <row r="38116" ht="13.8" x14ac:dyDescent="0.25"/>
    <row r="38117" ht="13.8" x14ac:dyDescent="0.25"/>
    <row r="38118" ht="13.8" x14ac:dyDescent="0.25"/>
    <row r="38119" ht="13.8" x14ac:dyDescent="0.25"/>
    <row r="38120" ht="13.8" x14ac:dyDescent="0.25"/>
    <row r="38121" ht="13.8" x14ac:dyDescent="0.25"/>
    <row r="38122" ht="13.8" x14ac:dyDescent="0.25"/>
    <row r="38123" ht="13.8" x14ac:dyDescent="0.25"/>
    <row r="38124" ht="13.8" x14ac:dyDescent="0.25"/>
    <row r="38125" ht="13.8" x14ac:dyDescent="0.25"/>
    <row r="38126" ht="13.8" x14ac:dyDescent="0.25"/>
    <row r="38127" ht="13.8" x14ac:dyDescent="0.25"/>
    <row r="38128" ht="13.8" x14ac:dyDescent="0.25"/>
    <row r="38129" ht="13.8" x14ac:dyDescent="0.25"/>
    <row r="38130" ht="13.8" x14ac:dyDescent="0.25"/>
    <row r="38131" ht="13.8" x14ac:dyDescent="0.25"/>
    <row r="38132" ht="13.8" x14ac:dyDescent="0.25"/>
    <row r="38133" ht="13.8" x14ac:dyDescent="0.25"/>
    <row r="38134" ht="13.8" x14ac:dyDescent="0.25"/>
    <row r="38135" ht="13.8" x14ac:dyDescent="0.25"/>
    <row r="38136" ht="13.8" x14ac:dyDescent="0.25"/>
    <row r="38137" ht="13.8" x14ac:dyDescent="0.25"/>
    <row r="38138" ht="13.8" x14ac:dyDescent="0.25"/>
    <row r="38139" ht="13.8" x14ac:dyDescent="0.25"/>
    <row r="38140" ht="13.8" x14ac:dyDescent="0.25"/>
    <row r="38141" ht="13.8" x14ac:dyDescent="0.25"/>
    <row r="38142" ht="13.8" x14ac:dyDescent="0.25"/>
    <row r="38143" ht="13.8" x14ac:dyDescent="0.25"/>
    <row r="38144" ht="13.8" x14ac:dyDescent="0.25"/>
    <row r="38145" ht="13.8" x14ac:dyDescent="0.25"/>
    <row r="38146" ht="13.8" x14ac:dyDescent="0.25"/>
    <row r="38147" ht="13.8" x14ac:dyDescent="0.25"/>
    <row r="38148" ht="13.8" x14ac:dyDescent="0.25"/>
    <row r="38149" ht="13.8" x14ac:dyDescent="0.25"/>
    <row r="38150" ht="13.8" x14ac:dyDescent="0.25"/>
    <row r="38151" ht="13.8" x14ac:dyDescent="0.25"/>
    <row r="38152" ht="13.8" x14ac:dyDescent="0.25"/>
    <row r="38153" ht="13.8" x14ac:dyDescent="0.25"/>
    <row r="38154" ht="13.8" x14ac:dyDescent="0.25"/>
    <row r="38155" ht="13.8" x14ac:dyDescent="0.25"/>
    <row r="38156" ht="13.8" x14ac:dyDescent="0.25"/>
    <row r="38157" ht="13.8" x14ac:dyDescent="0.25"/>
    <row r="38158" ht="13.8" x14ac:dyDescent="0.25"/>
    <row r="38159" ht="13.8" x14ac:dyDescent="0.25"/>
    <row r="38160" ht="13.8" x14ac:dyDescent="0.25"/>
    <row r="38161" ht="13.8" x14ac:dyDescent="0.25"/>
    <row r="38162" ht="13.8" x14ac:dyDescent="0.25"/>
    <row r="38163" ht="13.8" x14ac:dyDescent="0.25"/>
    <row r="38164" ht="13.8" x14ac:dyDescent="0.25"/>
    <row r="38165" ht="13.8" x14ac:dyDescent="0.25"/>
    <row r="38166" ht="13.8" x14ac:dyDescent="0.25"/>
    <row r="38167" ht="13.8" x14ac:dyDescent="0.25"/>
    <row r="38168" ht="13.8" x14ac:dyDescent="0.25"/>
    <row r="38169" ht="13.8" x14ac:dyDescent="0.25"/>
    <row r="38170" ht="13.8" x14ac:dyDescent="0.25"/>
    <row r="38171" ht="13.8" x14ac:dyDescent="0.25"/>
    <row r="38172" ht="13.8" x14ac:dyDescent="0.25"/>
    <row r="38173" ht="13.8" x14ac:dyDescent="0.25"/>
    <row r="38174" ht="13.8" x14ac:dyDescent="0.25"/>
    <row r="38175" ht="13.8" x14ac:dyDescent="0.25"/>
    <row r="38176" ht="13.8" x14ac:dyDescent="0.25"/>
    <row r="38177" ht="13.8" x14ac:dyDescent="0.25"/>
    <row r="38178" ht="13.8" x14ac:dyDescent="0.25"/>
    <row r="38179" ht="13.8" x14ac:dyDescent="0.25"/>
    <row r="38180" ht="13.8" x14ac:dyDescent="0.25"/>
    <row r="38181" ht="13.8" x14ac:dyDescent="0.25"/>
    <row r="38182" ht="13.8" x14ac:dyDescent="0.25"/>
    <row r="38183" ht="13.8" x14ac:dyDescent="0.25"/>
    <row r="38184" ht="13.8" x14ac:dyDescent="0.25"/>
    <row r="38185" ht="13.8" x14ac:dyDescent="0.25"/>
    <row r="38186" ht="13.8" x14ac:dyDescent="0.25"/>
    <row r="38187" ht="13.8" x14ac:dyDescent="0.25"/>
    <row r="38188" ht="13.8" x14ac:dyDescent="0.25"/>
    <row r="38189" ht="13.8" x14ac:dyDescent="0.25"/>
    <row r="38190" ht="13.8" x14ac:dyDescent="0.25"/>
    <row r="38191" ht="13.8" x14ac:dyDescent="0.25"/>
    <row r="38192" ht="13.8" x14ac:dyDescent="0.25"/>
    <row r="38193" ht="13.8" x14ac:dyDescent="0.25"/>
    <row r="38194" ht="13.8" x14ac:dyDescent="0.25"/>
    <row r="38195" ht="13.8" x14ac:dyDescent="0.25"/>
    <row r="38196" ht="13.8" x14ac:dyDescent="0.25"/>
    <row r="38197" ht="13.8" x14ac:dyDescent="0.25"/>
    <row r="38198" ht="13.8" x14ac:dyDescent="0.25"/>
    <row r="38199" ht="13.8" x14ac:dyDescent="0.25"/>
    <row r="38200" ht="13.8" x14ac:dyDescent="0.25"/>
    <row r="38201" ht="13.8" x14ac:dyDescent="0.25"/>
    <row r="38202" ht="13.8" x14ac:dyDescent="0.25"/>
    <row r="38203" ht="13.8" x14ac:dyDescent="0.25"/>
    <row r="38204" ht="13.8" x14ac:dyDescent="0.25"/>
    <row r="38205" ht="13.8" x14ac:dyDescent="0.25"/>
    <row r="38206" ht="13.8" x14ac:dyDescent="0.25"/>
    <row r="38207" ht="13.8" x14ac:dyDescent="0.25"/>
    <row r="38208" ht="13.8" x14ac:dyDescent="0.25"/>
    <row r="38209" ht="13.8" x14ac:dyDescent="0.25"/>
    <row r="38210" ht="13.8" x14ac:dyDescent="0.25"/>
    <row r="38211" ht="13.8" x14ac:dyDescent="0.25"/>
    <row r="38212" ht="13.8" x14ac:dyDescent="0.25"/>
    <row r="38213" ht="13.8" x14ac:dyDescent="0.25"/>
    <row r="38214" ht="13.8" x14ac:dyDescent="0.25"/>
    <row r="38215" ht="13.8" x14ac:dyDescent="0.25"/>
    <row r="38216" ht="13.8" x14ac:dyDescent="0.25"/>
    <row r="38217" ht="13.8" x14ac:dyDescent="0.25"/>
    <row r="38218" ht="13.8" x14ac:dyDescent="0.25"/>
    <row r="38219" ht="13.8" x14ac:dyDescent="0.25"/>
    <row r="38220" ht="13.8" x14ac:dyDescent="0.25"/>
    <row r="38221" ht="13.8" x14ac:dyDescent="0.25"/>
    <row r="38222" ht="13.8" x14ac:dyDescent="0.25"/>
    <row r="38223" ht="13.8" x14ac:dyDescent="0.25"/>
    <row r="38224" ht="13.8" x14ac:dyDescent="0.25"/>
    <row r="38225" ht="13.8" x14ac:dyDescent="0.25"/>
    <row r="38226" ht="13.8" x14ac:dyDescent="0.25"/>
    <row r="38227" ht="13.8" x14ac:dyDescent="0.25"/>
    <row r="38228" ht="13.8" x14ac:dyDescent="0.25"/>
    <row r="38229" ht="13.8" x14ac:dyDescent="0.25"/>
    <row r="38230" ht="13.8" x14ac:dyDescent="0.25"/>
    <row r="38231" ht="13.8" x14ac:dyDescent="0.25"/>
    <row r="38232" ht="13.8" x14ac:dyDescent="0.25"/>
    <row r="38233" ht="13.8" x14ac:dyDescent="0.25"/>
    <row r="38234" ht="13.8" x14ac:dyDescent="0.25"/>
    <row r="38235" ht="13.8" x14ac:dyDescent="0.25"/>
    <row r="38236" ht="13.8" x14ac:dyDescent="0.25"/>
    <row r="38237" ht="13.8" x14ac:dyDescent="0.25"/>
    <row r="38238" ht="13.8" x14ac:dyDescent="0.25"/>
    <row r="38239" ht="13.8" x14ac:dyDescent="0.25"/>
    <row r="38240" ht="13.8" x14ac:dyDescent="0.25"/>
    <row r="38241" ht="13.8" x14ac:dyDescent="0.25"/>
    <row r="38242" ht="13.8" x14ac:dyDescent="0.25"/>
    <row r="38243" ht="13.8" x14ac:dyDescent="0.25"/>
    <row r="38244" ht="13.8" x14ac:dyDescent="0.25"/>
    <row r="38245" ht="13.8" x14ac:dyDescent="0.25"/>
    <row r="38246" ht="13.8" x14ac:dyDescent="0.25"/>
    <row r="38247" ht="13.8" x14ac:dyDescent="0.25"/>
    <row r="38248" ht="13.8" x14ac:dyDescent="0.25"/>
    <row r="38249" ht="13.8" x14ac:dyDescent="0.25"/>
    <row r="38250" ht="13.8" x14ac:dyDescent="0.25"/>
    <row r="38251" ht="13.8" x14ac:dyDescent="0.25"/>
    <row r="38252" ht="13.8" x14ac:dyDescent="0.25"/>
    <row r="38253" ht="13.8" x14ac:dyDescent="0.25"/>
    <row r="38254" ht="13.8" x14ac:dyDescent="0.25"/>
    <row r="38255" ht="13.8" x14ac:dyDescent="0.25"/>
    <row r="38256" ht="13.8" x14ac:dyDescent="0.25"/>
    <row r="38257" ht="13.8" x14ac:dyDescent="0.25"/>
    <row r="38258" ht="13.8" x14ac:dyDescent="0.25"/>
    <row r="38259" ht="13.8" x14ac:dyDescent="0.25"/>
    <row r="38260" ht="13.8" x14ac:dyDescent="0.25"/>
    <row r="38261" ht="13.8" x14ac:dyDescent="0.25"/>
    <row r="38262" ht="13.8" x14ac:dyDescent="0.25"/>
    <row r="38263" ht="13.8" x14ac:dyDescent="0.25"/>
    <row r="38264" ht="13.8" x14ac:dyDescent="0.25"/>
    <row r="38265" ht="13.8" x14ac:dyDescent="0.25"/>
    <row r="38266" ht="13.8" x14ac:dyDescent="0.25"/>
    <row r="38267" ht="13.8" x14ac:dyDescent="0.25"/>
    <row r="38268" ht="13.8" x14ac:dyDescent="0.25"/>
    <row r="38269" ht="13.8" x14ac:dyDescent="0.25"/>
    <row r="38270" ht="13.8" x14ac:dyDescent="0.25"/>
    <row r="38271" ht="13.8" x14ac:dyDescent="0.25"/>
    <row r="38272" ht="13.8" x14ac:dyDescent="0.25"/>
    <row r="38273" ht="13.8" x14ac:dyDescent="0.25"/>
    <row r="38274" ht="13.8" x14ac:dyDescent="0.25"/>
    <row r="38275" ht="13.8" x14ac:dyDescent="0.25"/>
    <row r="38276" ht="13.8" x14ac:dyDescent="0.25"/>
    <row r="38277" ht="13.8" x14ac:dyDescent="0.25"/>
    <row r="38278" ht="13.8" x14ac:dyDescent="0.25"/>
    <row r="38279" ht="13.8" x14ac:dyDescent="0.25"/>
    <row r="38280" ht="13.8" x14ac:dyDescent="0.25"/>
    <row r="38281" ht="13.8" x14ac:dyDescent="0.25"/>
    <row r="38282" ht="13.8" x14ac:dyDescent="0.25"/>
    <row r="38283" ht="13.8" x14ac:dyDescent="0.25"/>
    <row r="38284" ht="13.8" x14ac:dyDescent="0.25"/>
    <row r="38285" ht="13.8" x14ac:dyDescent="0.25"/>
    <row r="38286" ht="13.8" x14ac:dyDescent="0.25"/>
    <row r="38287" ht="13.8" x14ac:dyDescent="0.25"/>
    <row r="38288" ht="13.8" x14ac:dyDescent="0.25"/>
    <row r="38289" ht="13.8" x14ac:dyDescent="0.25"/>
    <row r="38290" ht="13.8" x14ac:dyDescent="0.25"/>
    <row r="38291" ht="13.8" x14ac:dyDescent="0.25"/>
    <row r="38292" ht="13.8" x14ac:dyDescent="0.25"/>
    <row r="38293" ht="13.8" x14ac:dyDescent="0.25"/>
    <row r="38294" ht="13.8" x14ac:dyDescent="0.25"/>
    <row r="38295" ht="13.8" x14ac:dyDescent="0.25"/>
    <row r="38296" ht="13.8" x14ac:dyDescent="0.25"/>
    <row r="38297" ht="13.8" x14ac:dyDescent="0.25"/>
    <row r="38298" ht="13.8" x14ac:dyDescent="0.25"/>
    <row r="38299" ht="13.8" x14ac:dyDescent="0.25"/>
    <row r="38300" ht="13.8" x14ac:dyDescent="0.25"/>
    <row r="38301" ht="13.8" x14ac:dyDescent="0.25"/>
    <row r="38302" ht="13.8" x14ac:dyDescent="0.25"/>
    <row r="38303" ht="13.8" x14ac:dyDescent="0.25"/>
    <row r="38304" ht="13.8" x14ac:dyDescent="0.25"/>
    <row r="38305" ht="13.8" x14ac:dyDescent="0.25"/>
    <row r="38306" ht="13.8" x14ac:dyDescent="0.25"/>
    <row r="38307" ht="13.8" x14ac:dyDescent="0.25"/>
    <row r="38308" ht="13.8" x14ac:dyDescent="0.25"/>
    <row r="38309" ht="13.8" x14ac:dyDescent="0.25"/>
    <row r="38310" ht="13.8" x14ac:dyDescent="0.25"/>
    <row r="38311" ht="13.8" x14ac:dyDescent="0.25"/>
    <row r="38312" ht="13.8" x14ac:dyDescent="0.25"/>
    <row r="38313" ht="13.8" x14ac:dyDescent="0.25"/>
    <row r="38314" ht="13.8" x14ac:dyDescent="0.25"/>
    <row r="38315" ht="13.8" x14ac:dyDescent="0.25"/>
    <row r="38316" ht="13.8" x14ac:dyDescent="0.25"/>
    <row r="38317" ht="13.8" x14ac:dyDescent="0.25"/>
    <row r="38318" ht="13.8" x14ac:dyDescent="0.25"/>
    <row r="38319" ht="13.8" x14ac:dyDescent="0.25"/>
    <row r="38320" ht="13.8" x14ac:dyDescent="0.25"/>
    <row r="38321" ht="13.8" x14ac:dyDescent="0.25"/>
    <row r="38322" ht="13.8" x14ac:dyDescent="0.25"/>
    <row r="38323" ht="13.8" x14ac:dyDescent="0.25"/>
    <row r="38324" ht="13.8" x14ac:dyDescent="0.25"/>
    <row r="38325" ht="13.8" x14ac:dyDescent="0.25"/>
    <row r="38326" ht="13.8" x14ac:dyDescent="0.25"/>
    <row r="38327" ht="13.8" x14ac:dyDescent="0.25"/>
    <row r="38328" ht="13.8" x14ac:dyDescent="0.25"/>
    <row r="38329" ht="13.8" x14ac:dyDescent="0.25"/>
    <row r="38330" ht="13.8" x14ac:dyDescent="0.25"/>
    <row r="38331" ht="13.8" x14ac:dyDescent="0.25"/>
    <row r="38332" ht="13.8" x14ac:dyDescent="0.25"/>
    <row r="38333" ht="13.8" x14ac:dyDescent="0.25"/>
    <row r="38334" ht="13.8" x14ac:dyDescent="0.25"/>
    <row r="38335" ht="13.8" x14ac:dyDescent="0.25"/>
    <row r="38336" ht="13.8" x14ac:dyDescent="0.25"/>
    <row r="38337" ht="13.8" x14ac:dyDescent="0.25"/>
    <row r="38338" ht="13.8" x14ac:dyDescent="0.25"/>
    <row r="38339" ht="13.8" x14ac:dyDescent="0.25"/>
    <row r="38340" ht="13.8" x14ac:dyDescent="0.25"/>
    <row r="38341" ht="13.8" x14ac:dyDescent="0.25"/>
    <row r="38342" ht="13.8" x14ac:dyDescent="0.25"/>
    <row r="38343" ht="13.8" x14ac:dyDescent="0.25"/>
    <row r="38344" ht="13.8" x14ac:dyDescent="0.25"/>
    <row r="38345" ht="13.8" x14ac:dyDescent="0.25"/>
    <row r="38346" ht="13.8" x14ac:dyDescent="0.25"/>
    <row r="38347" ht="13.8" x14ac:dyDescent="0.25"/>
    <row r="38348" ht="13.8" x14ac:dyDescent="0.25"/>
    <row r="38349" ht="13.8" x14ac:dyDescent="0.25"/>
    <row r="38350" ht="13.8" x14ac:dyDescent="0.25"/>
    <row r="38351" ht="13.8" x14ac:dyDescent="0.25"/>
    <row r="38352" ht="13.8" x14ac:dyDescent="0.25"/>
    <row r="38353" ht="13.8" x14ac:dyDescent="0.25"/>
    <row r="38354" ht="13.8" x14ac:dyDescent="0.25"/>
    <row r="38355" ht="13.8" x14ac:dyDescent="0.25"/>
    <row r="38356" ht="13.8" x14ac:dyDescent="0.25"/>
    <row r="38357" ht="13.8" x14ac:dyDescent="0.25"/>
    <row r="38358" ht="13.8" x14ac:dyDescent="0.25"/>
    <row r="38359" ht="13.8" x14ac:dyDescent="0.25"/>
    <row r="38360" ht="13.8" x14ac:dyDescent="0.25"/>
    <row r="38361" ht="13.8" x14ac:dyDescent="0.25"/>
    <row r="38362" ht="13.8" x14ac:dyDescent="0.25"/>
    <row r="38363" ht="13.8" x14ac:dyDescent="0.25"/>
    <row r="38364" ht="13.8" x14ac:dyDescent="0.25"/>
    <row r="38365" ht="13.8" x14ac:dyDescent="0.25"/>
    <row r="38366" ht="13.8" x14ac:dyDescent="0.25"/>
    <row r="38367" ht="13.8" x14ac:dyDescent="0.25"/>
    <row r="38368" ht="13.8" x14ac:dyDescent="0.25"/>
    <row r="38369" ht="13.8" x14ac:dyDescent="0.25"/>
    <row r="38370" ht="13.8" x14ac:dyDescent="0.25"/>
    <row r="38371" ht="13.8" x14ac:dyDescent="0.25"/>
    <row r="38372" ht="13.8" x14ac:dyDescent="0.25"/>
    <row r="38373" ht="13.8" x14ac:dyDescent="0.25"/>
    <row r="38374" ht="13.8" x14ac:dyDescent="0.25"/>
    <row r="38375" ht="13.8" x14ac:dyDescent="0.25"/>
    <row r="38376" ht="13.8" x14ac:dyDescent="0.25"/>
    <row r="38377" ht="13.8" x14ac:dyDescent="0.25"/>
    <row r="38378" ht="13.8" x14ac:dyDescent="0.25"/>
    <row r="38379" ht="13.8" x14ac:dyDescent="0.25"/>
    <row r="38380" ht="13.8" x14ac:dyDescent="0.25"/>
    <row r="38381" ht="13.8" x14ac:dyDescent="0.25"/>
    <row r="38382" ht="13.8" x14ac:dyDescent="0.25"/>
    <row r="38383" ht="13.8" x14ac:dyDescent="0.25"/>
    <row r="38384" ht="13.8" x14ac:dyDescent="0.25"/>
    <row r="38385" ht="13.8" x14ac:dyDescent="0.25"/>
    <row r="38386" ht="13.8" x14ac:dyDescent="0.25"/>
    <row r="38387" ht="13.8" x14ac:dyDescent="0.25"/>
    <row r="38388" ht="13.8" x14ac:dyDescent="0.25"/>
    <row r="38389" ht="13.8" x14ac:dyDescent="0.25"/>
    <row r="38390" ht="13.8" x14ac:dyDescent="0.25"/>
    <row r="38391" ht="13.8" x14ac:dyDescent="0.25"/>
    <row r="38392" ht="13.8" x14ac:dyDescent="0.25"/>
    <row r="38393" ht="13.8" x14ac:dyDescent="0.25"/>
    <row r="38394" ht="13.8" x14ac:dyDescent="0.25"/>
    <row r="38395" ht="13.8" x14ac:dyDescent="0.25"/>
    <row r="38396" ht="13.8" x14ac:dyDescent="0.25"/>
    <row r="38397" ht="13.8" x14ac:dyDescent="0.25"/>
    <row r="38398" ht="13.8" x14ac:dyDescent="0.25"/>
    <row r="38399" ht="13.8" x14ac:dyDescent="0.25"/>
    <row r="38400" ht="13.8" x14ac:dyDescent="0.25"/>
    <row r="38401" ht="13.8" x14ac:dyDescent="0.25"/>
    <row r="38402" ht="13.8" x14ac:dyDescent="0.25"/>
    <row r="38403" ht="13.8" x14ac:dyDescent="0.25"/>
    <row r="38404" ht="13.8" x14ac:dyDescent="0.25"/>
    <row r="38405" ht="13.8" x14ac:dyDescent="0.25"/>
    <row r="38406" ht="13.8" x14ac:dyDescent="0.25"/>
    <row r="38407" ht="13.8" x14ac:dyDescent="0.25"/>
    <row r="38408" ht="13.8" x14ac:dyDescent="0.25"/>
    <row r="38409" ht="13.8" x14ac:dyDescent="0.25"/>
    <row r="38410" ht="13.8" x14ac:dyDescent="0.25"/>
    <row r="38411" ht="13.8" x14ac:dyDescent="0.25"/>
    <row r="38412" ht="13.8" x14ac:dyDescent="0.25"/>
    <row r="38413" ht="13.8" x14ac:dyDescent="0.25"/>
    <row r="38414" ht="13.8" x14ac:dyDescent="0.25"/>
    <row r="38415" ht="13.8" x14ac:dyDescent="0.25"/>
    <row r="38416" ht="13.8" x14ac:dyDescent="0.25"/>
    <row r="38417" ht="13.8" x14ac:dyDescent="0.25"/>
    <row r="38418" ht="13.8" x14ac:dyDescent="0.25"/>
    <row r="38419" ht="13.8" x14ac:dyDescent="0.25"/>
    <row r="38420" ht="13.8" x14ac:dyDescent="0.25"/>
    <row r="38421" ht="13.8" x14ac:dyDescent="0.25"/>
    <row r="38422" ht="13.8" x14ac:dyDescent="0.25"/>
    <row r="38423" ht="13.8" x14ac:dyDescent="0.25"/>
    <row r="38424" ht="13.8" x14ac:dyDescent="0.25"/>
    <row r="38425" ht="13.8" x14ac:dyDescent="0.25"/>
    <row r="38426" ht="13.8" x14ac:dyDescent="0.25"/>
    <row r="38427" ht="13.8" x14ac:dyDescent="0.25"/>
    <row r="38428" ht="13.8" x14ac:dyDescent="0.25"/>
    <row r="38429" ht="13.8" x14ac:dyDescent="0.25"/>
    <row r="38430" ht="13.8" x14ac:dyDescent="0.25"/>
    <row r="38431" ht="13.8" x14ac:dyDescent="0.25"/>
    <row r="38432" ht="13.8" x14ac:dyDescent="0.25"/>
    <row r="38433" ht="13.8" x14ac:dyDescent="0.25"/>
    <row r="38434" ht="13.8" x14ac:dyDescent="0.25"/>
    <row r="38435" ht="13.8" x14ac:dyDescent="0.25"/>
    <row r="38436" ht="13.8" x14ac:dyDescent="0.25"/>
    <row r="38437" ht="13.8" x14ac:dyDescent="0.25"/>
    <row r="38438" ht="13.8" x14ac:dyDescent="0.25"/>
    <row r="38439" ht="13.8" x14ac:dyDescent="0.25"/>
    <row r="38440" ht="13.8" x14ac:dyDescent="0.25"/>
    <row r="38441" ht="13.8" x14ac:dyDescent="0.25"/>
    <row r="38442" ht="13.8" x14ac:dyDescent="0.25"/>
    <row r="38443" ht="13.8" x14ac:dyDescent="0.25"/>
    <row r="38444" ht="13.8" x14ac:dyDescent="0.25"/>
    <row r="38445" ht="13.8" x14ac:dyDescent="0.25"/>
    <row r="38446" ht="13.8" x14ac:dyDescent="0.25"/>
    <row r="38447" ht="13.8" x14ac:dyDescent="0.25"/>
    <row r="38448" ht="13.8" x14ac:dyDescent="0.25"/>
    <row r="38449" ht="13.8" x14ac:dyDescent="0.25"/>
    <row r="38450" ht="13.8" x14ac:dyDescent="0.25"/>
    <row r="38451" ht="13.8" x14ac:dyDescent="0.25"/>
    <row r="38452" ht="13.8" x14ac:dyDescent="0.25"/>
    <row r="38453" ht="13.8" x14ac:dyDescent="0.25"/>
    <row r="38454" ht="13.8" x14ac:dyDescent="0.25"/>
    <row r="38455" ht="13.8" x14ac:dyDescent="0.25"/>
    <row r="38456" ht="13.8" x14ac:dyDescent="0.25"/>
    <row r="38457" ht="13.8" x14ac:dyDescent="0.25"/>
    <row r="38458" ht="13.8" x14ac:dyDescent="0.25"/>
    <row r="38459" ht="13.8" x14ac:dyDescent="0.25"/>
    <row r="38460" ht="13.8" x14ac:dyDescent="0.25"/>
    <row r="38461" ht="13.8" x14ac:dyDescent="0.25"/>
    <row r="38462" ht="13.8" x14ac:dyDescent="0.25"/>
    <row r="38463" ht="13.8" x14ac:dyDescent="0.25"/>
    <row r="38464" ht="13.8" x14ac:dyDescent="0.25"/>
    <row r="38465" ht="13.8" x14ac:dyDescent="0.25"/>
    <row r="38466" ht="13.8" x14ac:dyDescent="0.25"/>
    <row r="38467" ht="13.8" x14ac:dyDescent="0.25"/>
    <row r="38468" ht="13.8" x14ac:dyDescent="0.25"/>
    <row r="38469" ht="13.8" x14ac:dyDescent="0.25"/>
    <row r="38470" ht="13.8" x14ac:dyDescent="0.25"/>
    <row r="38471" ht="13.8" x14ac:dyDescent="0.25"/>
    <row r="38472" ht="13.8" x14ac:dyDescent="0.25"/>
    <row r="38473" ht="13.8" x14ac:dyDescent="0.25"/>
    <row r="38474" ht="13.8" x14ac:dyDescent="0.25"/>
    <row r="38475" ht="13.8" x14ac:dyDescent="0.25"/>
    <row r="38476" ht="13.8" x14ac:dyDescent="0.25"/>
    <row r="38477" ht="13.8" x14ac:dyDescent="0.25"/>
    <row r="38478" ht="13.8" x14ac:dyDescent="0.25"/>
    <row r="38479" ht="13.8" x14ac:dyDescent="0.25"/>
    <row r="38480" ht="13.8" x14ac:dyDescent="0.25"/>
    <row r="38481" ht="13.8" x14ac:dyDescent="0.25"/>
    <row r="38482" ht="13.8" x14ac:dyDescent="0.25"/>
    <row r="38483" ht="13.8" x14ac:dyDescent="0.25"/>
    <row r="38484" ht="13.8" x14ac:dyDescent="0.25"/>
    <row r="38485" ht="13.8" x14ac:dyDescent="0.25"/>
    <row r="38486" ht="13.8" x14ac:dyDescent="0.25"/>
    <row r="38487" ht="13.8" x14ac:dyDescent="0.25"/>
    <row r="38488" ht="13.8" x14ac:dyDescent="0.25"/>
    <row r="38489" ht="13.8" x14ac:dyDescent="0.25"/>
    <row r="38490" ht="13.8" x14ac:dyDescent="0.25"/>
    <row r="38491" ht="13.8" x14ac:dyDescent="0.25"/>
    <row r="38492" ht="13.8" x14ac:dyDescent="0.25"/>
    <row r="38493" ht="13.8" x14ac:dyDescent="0.25"/>
    <row r="38494" ht="13.8" x14ac:dyDescent="0.25"/>
    <row r="38495" ht="13.8" x14ac:dyDescent="0.25"/>
    <row r="38496" ht="13.8" x14ac:dyDescent="0.25"/>
    <row r="38497" ht="13.8" x14ac:dyDescent="0.25"/>
    <row r="38498" ht="13.8" x14ac:dyDescent="0.25"/>
    <row r="38499" ht="13.8" x14ac:dyDescent="0.25"/>
    <row r="38500" ht="13.8" x14ac:dyDescent="0.25"/>
    <row r="38501" ht="13.8" x14ac:dyDescent="0.25"/>
    <row r="38502" ht="13.8" x14ac:dyDescent="0.25"/>
    <row r="38503" ht="13.8" x14ac:dyDescent="0.25"/>
    <row r="38504" ht="13.8" x14ac:dyDescent="0.25"/>
    <row r="38505" ht="13.8" x14ac:dyDescent="0.25"/>
    <row r="38506" ht="13.8" x14ac:dyDescent="0.25"/>
    <row r="38507" ht="13.8" x14ac:dyDescent="0.25"/>
    <row r="38508" ht="13.8" x14ac:dyDescent="0.25"/>
    <row r="38509" ht="13.8" x14ac:dyDescent="0.25"/>
    <row r="38510" ht="13.8" x14ac:dyDescent="0.25"/>
    <row r="38511" ht="13.8" x14ac:dyDescent="0.25"/>
    <row r="38512" ht="13.8" x14ac:dyDescent="0.25"/>
    <row r="38513" ht="13.8" x14ac:dyDescent="0.25"/>
    <row r="38514" ht="13.8" x14ac:dyDescent="0.25"/>
    <row r="38515" ht="13.8" x14ac:dyDescent="0.25"/>
    <row r="38516" ht="13.8" x14ac:dyDescent="0.25"/>
    <row r="38517" ht="13.8" x14ac:dyDescent="0.25"/>
    <row r="38518" ht="13.8" x14ac:dyDescent="0.25"/>
    <row r="38519" ht="13.8" x14ac:dyDescent="0.25"/>
    <row r="38520" ht="13.8" x14ac:dyDescent="0.25"/>
    <row r="38521" ht="13.8" x14ac:dyDescent="0.25"/>
    <row r="38522" ht="13.8" x14ac:dyDescent="0.25"/>
    <row r="38523" ht="13.8" x14ac:dyDescent="0.25"/>
    <row r="38524" ht="13.8" x14ac:dyDescent="0.25"/>
    <row r="38525" ht="13.8" x14ac:dyDescent="0.25"/>
    <row r="38526" ht="13.8" x14ac:dyDescent="0.25"/>
    <row r="38527" ht="13.8" x14ac:dyDescent="0.25"/>
    <row r="38528" ht="13.8" x14ac:dyDescent="0.25"/>
    <row r="38529" ht="13.8" x14ac:dyDescent="0.25"/>
    <row r="38530" ht="13.8" x14ac:dyDescent="0.25"/>
    <row r="38531" ht="13.8" x14ac:dyDescent="0.25"/>
    <row r="38532" ht="13.8" x14ac:dyDescent="0.25"/>
    <row r="38533" ht="13.8" x14ac:dyDescent="0.25"/>
    <row r="38534" ht="13.8" x14ac:dyDescent="0.25"/>
    <row r="38535" ht="13.8" x14ac:dyDescent="0.25"/>
    <row r="38536" ht="13.8" x14ac:dyDescent="0.25"/>
    <row r="38537" ht="13.8" x14ac:dyDescent="0.25"/>
    <row r="38538" ht="13.8" x14ac:dyDescent="0.25"/>
    <row r="38539" ht="13.8" x14ac:dyDescent="0.25"/>
    <row r="38540" ht="13.8" x14ac:dyDescent="0.25"/>
    <row r="38541" ht="13.8" x14ac:dyDescent="0.25"/>
    <row r="38542" ht="13.8" x14ac:dyDescent="0.25"/>
    <row r="38543" ht="13.8" x14ac:dyDescent="0.25"/>
    <row r="38544" ht="13.8" x14ac:dyDescent="0.25"/>
    <row r="38545" ht="13.8" x14ac:dyDescent="0.25"/>
    <row r="38546" ht="13.8" x14ac:dyDescent="0.25"/>
    <row r="38547" ht="13.8" x14ac:dyDescent="0.25"/>
    <row r="38548" ht="13.8" x14ac:dyDescent="0.25"/>
    <row r="38549" ht="13.8" x14ac:dyDescent="0.25"/>
    <row r="38550" ht="13.8" x14ac:dyDescent="0.25"/>
    <row r="38551" ht="13.8" x14ac:dyDescent="0.25"/>
    <row r="38552" ht="13.8" x14ac:dyDescent="0.25"/>
    <row r="38553" ht="13.8" x14ac:dyDescent="0.25"/>
    <row r="38554" ht="13.8" x14ac:dyDescent="0.25"/>
    <row r="38555" ht="13.8" x14ac:dyDescent="0.25"/>
    <row r="38556" ht="13.8" x14ac:dyDescent="0.25"/>
    <row r="38557" ht="13.8" x14ac:dyDescent="0.25"/>
    <row r="38558" ht="13.8" x14ac:dyDescent="0.25"/>
    <row r="38559" ht="13.8" x14ac:dyDescent="0.25"/>
    <row r="38560" ht="13.8" x14ac:dyDescent="0.25"/>
    <row r="38561" ht="13.8" x14ac:dyDescent="0.25"/>
    <row r="38562" ht="13.8" x14ac:dyDescent="0.25"/>
    <row r="38563" ht="13.8" x14ac:dyDescent="0.25"/>
    <row r="38564" ht="13.8" x14ac:dyDescent="0.25"/>
    <row r="38565" ht="13.8" x14ac:dyDescent="0.25"/>
    <row r="38566" ht="13.8" x14ac:dyDescent="0.25"/>
    <row r="38567" ht="13.8" x14ac:dyDescent="0.25"/>
    <row r="38568" ht="13.8" x14ac:dyDescent="0.25"/>
    <row r="38569" ht="13.8" x14ac:dyDescent="0.25"/>
    <row r="38570" ht="13.8" x14ac:dyDescent="0.25"/>
    <row r="38571" ht="13.8" x14ac:dyDescent="0.25"/>
    <row r="38572" ht="13.8" x14ac:dyDescent="0.25"/>
    <row r="38573" ht="13.8" x14ac:dyDescent="0.25"/>
    <row r="38574" ht="13.8" x14ac:dyDescent="0.25"/>
    <row r="38575" ht="13.8" x14ac:dyDescent="0.25"/>
    <row r="38576" ht="13.8" x14ac:dyDescent="0.25"/>
    <row r="38577" ht="13.8" x14ac:dyDescent="0.25"/>
    <row r="38578" ht="13.8" x14ac:dyDescent="0.25"/>
    <row r="38579" ht="13.8" x14ac:dyDescent="0.25"/>
    <row r="38580" ht="13.8" x14ac:dyDescent="0.25"/>
    <row r="38581" ht="13.8" x14ac:dyDescent="0.25"/>
    <row r="38582" ht="13.8" x14ac:dyDescent="0.25"/>
    <row r="38583" ht="13.8" x14ac:dyDescent="0.25"/>
    <row r="38584" ht="13.8" x14ac:dyDescent="0.25"/>
    <row r="38585" ht="13.8" x14ac:dyDescent="0.25"/>
    <row r="38586" ht="13.8" x14ac:dyDescent="0.25"/>
    <row r="38587" ht="13.8" x14ac:dyDescent="0.25"/>
    <row r="38588" ht="13.8" x14ac:dyDescent="0.25"/>
    <row r="38589" ht="13.8" x14ac:dyDescent="0.25"/>
    <row r="38590" ht="13.8" x14ac:dyDescent="0.25"/>
    <row r="38591" ht="13.8" x14ac:dyDescent="0.25"/>
    <row r="38592" ht="13.8" x14ac:dyDescent="0.25"/>
    <row r="38593" ht="13.8" x14ac:dyDescent="0.25"/>
    <row r="38594" ht="13.8" x14ac:dyDescent="0.25"/>
    <row r="38595" ht="13.8" x14ac:dyDescent="0.25"/>
    <row r="38596" ht="13.8" x14ac:dyDescent="0.25"/>
    <row r="38597" ht="13.8" x14ac:dyDescent="0.25"/>
    <row r="38598" ht="13.8" x14ac:dyDescent="0.25"/>
    <row r="38599" ht="13.8" x14ac:dyDescent="0.25"/>
    <row r="38600" ht="13.8" x14ac:dyDescent="0.25"/>
    <row r="38601" ht="13.8" x14ac:dyDescent="0.25"/>
    <row r="38602" ht="13.8" x14ac:dyDescent="0.25"/>
    <row r="38603" ht="13.8" x14ac:dyDescent="0.25"/>
    <row r="38604" ht="13.8" x14ac:dyDescent="0.25"/>
    <row r="38605" ht="13.8" x14ac:dyDescent="0.25"/>
    <row r="38606" ht="13.8" x14ac:dyDescent="0.25"/>
    <row r="38607" ht="13.8" x14ac:dyDescent="0.25"/>
    <row r="38608" ht="13.8" x14ac:dyDescent="0.25"/>
    <row r="38609" ht="13.8" x14ac:dyDescent="0.25"/>
    <row r="38610" ht="13.8" x14ac:dyDescent="0.25"/>
    <row r="38611" ht="13.8" x14ac:dyDescent="0.25"/>
    <row r="38612" ht="13.8" x14ac:dyDescent="0.25"/>
    <row r="38613" ht="13.8" x14ac:dyDescent="0.25"/>
    <row r="38614" ht="13.8" x14ac:dyDescent="0.25"/>
    <row r="38615" ht="13.8" x14ac:dyDescent="0.25"/>
    <row r="38616" ht="13.8" x14ac:dyDescent="0.25"/>
    <row r="38617" ht="13.8" x14ac:dyDescent="0.25"/>
    <row r="38618" ht="13.8" x14ac:dyDescent="0.25"/>
    <row r="38619" ht="13.8" x14ac:dyDescent="0.25"/>
    <row r="38620" ht="13.8" x14ac:dyDescent="0.25"/>
    <row r="38621" ht="13.8" x14ac:dyDescent="0.25"/>
    <row r="38622" ht="13.8" x14ac:dyDescent="0.25"/>
    <row r="38623" ht="13.8" x14ac:dyDescent="0.25"/>
    <row r="38624" ht="13.8" x14ac:dyDescent="0.25"/>
    <row r="38625" ht="13.8" x14ac:dyDescent="0.25"/>
    <row r="38626" ht="13.8" x14ac:dyDescent="0.25"/>
    <row r="38627" ht="13.8" x14ac:dyDescent="0.25"/>
    <row r="38628" ht="13.8" x14ac:dyDescent="0.25"/>
    <row r="38629" ht="13.8" x14ac:dyDescent="0.25"/>
    <row r="38630" ht="13.8" x14ac:dyDescent="0.25"/>
    <row r="38631" ht="13.8" x14ac:dyDescent="0.25"/>
    <row r="38632" ht="13.8" x14ac:dyDescent="0.25"/>
    <row r="38633" ht="13.8" x14ac:dyDescent="0.25"/>
    <row r="38634" ht="13.8" x14ac:dyDescent="0.25"/>
    <row r="38635" ht="13.8" x14ac:dyDescent="0.25"/>
    <row r="38636" ht="13.8" x14ac:dyDescent="0.25"/>
    <row r="38637" ht="13.8" x14ac:dyDescent="0.25"/>
    <row r="38638" ht="13.8" x14ac:dyDescent="0.25"/>
    <row r="38639" ht="13.8" x14ac:dyDescent="0.25"/>
    <row r="38640" ht="13.8" x14ac:dyDescent="0.25"/>
    <row r="38641" ht="13.8" x14ac:dyDescent="0.25"/>
    <row r="38642" ht="13.8" x14ac:dyDescent="0.25"/>
    <row r="38643" ht="13.8" x14ac:dyDescent="0.25"/>
    <row r="38644" ht="13.8" x14ac:dyDescent="0.25"/>
    <row r="38645" ht="13.8" x14ac:dyDescent="0.25"/>
    <row r="38646" ht="13.8" x14ac:dyDescent="0.25"/>
    <row r="38647" ht="13.8" x14ac:dyDescent="0.25"/>
    <row r="38648" ht="13.8" x14ac:dyDescent="0.25"/>
    <row r="38649" ht="13.8" x14ac:dyDescent="0.25"/>
    <row r="38650" ht="13.8" x14ac:dyDescent="0.25"/>
    <row r="38651" ht="13.8" x14ac:dyDescent="0.25"/>
    <row r="38652" ht="13.8" x14ac:dyDescent="0.25"/>
    <row r="38653" ht="13.8" x14ac:dyDescent="0.25"/>
    <row r="38654" ht="13.8" x14ac:dyDescent="0.25"/>
    <row r="38655" ht="13.8" x14ac:dyDescent="0.25"/>
    <row r="38656" ht="13.8" x14ac:dyDescent="0.25"/>
    <row r="38657" ht="13.8" x14ac:dyDescent="0.25"/>
    <row r="38658" ht="13.8" x14ac:dyDescent="0.25"/>
    <row r="38659" ht="13.8" x14ac:dyDescent="0.25"/>
    <row r="38660" ht="13.8" x14ac:dyDescent="0.25"/>
    <row r="38661" ht="13.8" x14ac:dyDescent="0.25"/>
    <row r="38662" ht="13.8" x14ac:dyDescent="0.25"/>
    <row r="38663" ht="13.8" x14ac:dyDescent="0.25"/>
    <row r="38664" ht="13.8" x14ac:dyDescent="0.25"/>
    <row r="38665" ht="13.8" x14ac:dyDescent="0.25"/>
    <row r="38666" ht="13.8" x14ac:dyDescent="0.25"/>
    <row r="38667" ht="13.8" x14ac:dyDescent="0.25"/>
    <row r="38668" ht="13.8" x14ac:dyDescent="0.25"/>
    <row r="38669" ht="13.8" x14ac:dyDescent="0.25"/>
    <row r="38670" ht="13.8" x14ac:dyDescent="0.25"/>
    <row r="38671" ht="13.8" x14ac:dyDescent="0.25"/>
    <row r="38672" ht="13.8" x14ac:dyDescent="0.25"/>
    <row r="38673" ht="13.8" x14ac:dyDescent="0.25"/>
    <row r="38674" ht="13.8" x14ac:dyDescent="0.25"/>
    <row r="38675" ht="13.8" x14ac:dyDescent="0.25"/>
    <row r="38676" ht="13.8" x14ac:dyDescent="0.25"/>
    <row r="38677" ht="13.8" x14ac:dyDescent="0.25"/>
    <row r="38678" ht="13.8" x14ac:dyDescent="0.25"/>
    <row r="38679" ht="13.8" x14ac:dyDescent="0.25"/>
    <row r="38680" ht="13.8" x14ac:dyDescent="0.25"/>
    <row r="38681" ht="13.8" x14ac:dyDescent="0.25"/>
    <row r="38682" ht="13.8" x14ac:dyDescent="0.25"/>
    <row r="38683" ht="13.8" x14ac:dyDescent="0.25"/>
    <row r="38684" ht="13.8" x14ac:dyDescent="0.25"/>
    <row r="38685" ht="13.8" x14ac:dyDescent="0.25"/>
    <row r="38686" ht="13.8" x14ac:dyDescent="0.25"/>
    <row r="38687" ht="13.8" x14ac:dyDescent="0.25"/>
    <row r="38688" ht="13.8" x14ac:dyDescent="0.25"/>
    <row r="38689" ht="13.8" x14ac:dyDescent="0.25"/>
    <row r="38690" ht="13.8" x14ac:dyDescent="0.25"/>
    <row r="38691" ht="13.8" x14ac:dyDescent="0.25"/>
    <row r="38692" ht="13.8" x14ac:dyDescent="0.25"/>
    <row r="38693" ht="13.8" x14ac:dyDescent="0.25"/>
    <row r="38694" ht="13.8" x14ac:dyDescent="0.25"/>
    <row r="38695" ht="13.8" x14ac:dyDescent="0.25"/>
    <row r="38696" ht="13.8" x14ac:dyDescent="0.25"/>
    <row r="38697" ht="13.8" x14ac:dyDescent="0.25"/>
    <row r="38698" ht="13.8" x14ac:dyDescent="0.25"/>
    <row r="38699" ht="13.8" x14ac:dyDescent="0.25"/>
    <row r="38700" ht="13.8" x14ac:dyDescent="0.25"/>
    <row r="38701" ht="13.8" x14ac:dyDescent="0.25"/>
    <row r="38702" ht="13.8" x14ac:dyDescent="0.25"/>
    <row r="38703" ht="13.8" x14ac:dyDescent="0.25"/>
    <row r="38704" ht="13.8" x14ac:dyDescent="0.25"/>
    <row r="38705" ht="13.8" x14ac:dyDescent="0.25"/>
    <row r="38706" ht="13.8" x14ac:dyDescent="0.25"/>
    <row r="38707" ht="13.8" x14ac:dyDescent="0.25"/>
    <row r="38708" ht="13.8" x14ac:dyDescent="0.25"/>
    <row r="38709" ht="13.8" x14ac:dyDescent="0.25"/>
    <row r="38710" ht="13.8" x14ac:dyDescent="0.25"/>
    <row r="38711" ht="13.8" x14ac:dyDescent="0.25"/>
    <row r="38712" ht="13.8" x14ac:dyDescent="0.25"/>
    <row r="38713" ht="13.8" x14ac:dyDescent="0.25"/>
    <row r="38714" ht="13.8" x14ac:dyDescent="0.25"/>
    <row r="38715" ht="13.8" x14ac:dyDescent="0.25"/>
    <row r="38716" ht="13.8" x14ac:dyDescent="0.25"/>
    <row r="38717" ht="13.8" x14ac:dyDescent="0.25"/>
    <row r="38718" ht="13.8" x14ac:dyDescent="0.25"/>
    <row r="38719" ht="13.8" x14ac:dyDescent="0.25"/>
    <row r="38720" ht="13.8" x14ac:dyDescent="0.25"/>
    <row r="38721" ht="13.8" x14ac:dyDescent="0.25"/>
    <row r="38722" ht="13.8" x14ac:dyDescent="0.25"/>
    <row r="38723" ht="13.8" x14ac:dyDescent="0.25"/>
    <row r="38724" ht="13.8" x14ac:dyDescent="0.25"/>
    <row r="38725" ht="13.8" x14ac:dyDescent="0.25"/>
    <row r="38726" ht="13.8" x14ac:dyDescent="0.25"/>
    <row r="38727" ht="13.8" x14ac:dyDescent="0.25"/>
    <row r="38728" ht="13.8" x14ac:dyDescent="0.25"/>
    <row r="38729" ht="13.8" x14ac:dyDescent="0.25"/>
    <row r="38730" ht="13.8" x14ac:dyDescent="0.25"/>
    <row r="38731" ht="13.8" x14ac:dyDescent="0.25"/>
    <row r="38732" ht="13.8" x14ac:dyDescent="0.25"/>
    <row r="38733" ht="13.8" x14ac:dyDescent="0.25"/>
    <row r="38734" ht="13.8" x14ac:dyDescent="0.25"/>
    <row r="38735" ht="13.8" x14ac:dyDescent="0.25"/>
    <row r="38736" ht="13.8" x14ac:dyDescent="0.25"/>
    <row r="38737" ht="13.8" x14ac:dyDescent="0.25"/>
    <row r="38738" ht="13.8" x14ac:dyDescent="0.25"/>
    <row r="38739" ht="13.8" x14ac:dyDescent="0.25"/>
    <row r="38740" ht="13.8" x14ac:dyDescent="0.25"/>
    <row r="38741" ht="13.8" x14ac:dyDescent="0.25"/>
    <row r="38742" ht="13.8" x14ac:dyDescent="0.25"/>
    <row r="38743" ht="13.8" x14ac:dyDescent="0.25"/>
    <row r="38744" ht="13.8" x14ac:dyDescent="0.25"/>
    <row r="38745" ht="13.8" x14ac:dyDescent="0.25"/>
    <row r="38746" ht="13.8" x14ac:dyDescent="0.25"/>
    <row r="38747" ht="13.8" x14ac:dyDescent="0.25"/>
    <row r="38748" ht="13.8" x14ac:dyDescent="0.25"/>
    <row r="38749" ht="13.8" x14ac:dyDescent="0.25"/>
    <row r="38750" ht="13.8" x14ac:dyDescent="0.25"/>
    <row r="38751" ht="13.8" x14ac:dyDescent="0.25"/>
    <row r="38752" ht="13.8" x14ac:dyDescent="0.25"/>
    <row r="38753" ht="13.8" x14ac:dyDescent="0.25"/>
    <row r="38754" ht="13.8" x14ac:dyDescent="0.25"/>
    <row r="38755" ht="13.8" x14ac:dyDescent="0.25"/>
    <row r="38756" ht="13.8" x14ac:dyDescent="0.25"/>
    <row r="38757" ht="13.8" x14ac:dyDescent="0.25"/>
    <row r="38758" ht="13.8" x14ac:dyDescent="0.25"/>
    <row r="38759" ht="13.8" x14ac:dyDescent="0.25"/>
    <row r="38760" ht="13.8" x14ac:dyDescent="0.25"/>
    <row r="38761" ht="13.8" x14ac:dyDescent="0.25"/>
    <row r="38762" ht="13.8" x14ac:dyDescent="0.25"/>
    <row r="38763" ht="13.8" x14ac:dyDescent="0.25"/>
    <row r="38764" ht="13.8" x14ac:dyDescent="0.25"/>
    <row r="38765" ht="13.8" x14ac:dyDescent="0.25"/>
    <row r="38766" ht="13.8" x14ac:dyDescent="0.25"/>
    <row r="38767" ht="13.8" x14ac:dyDescent="0.25"/>
    <row r="38768" ht="13.8" x14ac:dyDescent="0.25"/>
    <row r="38769" ht="13.8" x14ac:dyDescent="0.25"/>
    <row r="38770" ht="13.8" x14ac:dyDescent="0.25"/>
    <row r="38771" ht="13.8" x14ac:dyDescent="0.25"/>
    <row r="38772" ht="13.8" x14ac:dyDescent="0.25"/>
    <row r="38773" ht="13.8" x14ac:dyDescent="0.25"/>
    <row r="38774" ht="13.8" x14ac:dyDescent="0.25"/>
    <row r="38775" ht="13.8" x14ac:dyDescent="0.25"/>
    <row r="38776" ht="13.8" x14ac:dyDescent="0.25"/>
    <row r="38777" ht="13.8" x14ac:dyDescent="0.25"/>
    <row r="38778" ht="13.8" x14ac:dyDescent="0.25"/>
    <row r="38779" ht="13.8" x14ac:dyDescent="0.25"/>
    <row r="38780" ht="13.8" x14ac:dyDescent="0.25"/>
    <row r="38781" ht="13.8" x14ac:dyDescent="0.25"/>
    <row r="38782" ht="13.8" x14ac:dyDescent="0.25"/>
    <row r="38783" ht="13.8" x14ac:dyDescent="0.25"/>
    <row r="38784" ht="13.8" x14ac:dyDescent="0.25"/>
    <row r="38785" ht="13.8" x14ac:dyDescent="0.25"/>
    <row r="38786" ht="13.8" x14ac:dyDescent="0.25"/>
    <row r="38787" ht="13.8" x14ac:dyDescent="0.25"/>
    <row r="38788" ht="13.8" x14ac:dyDescent="0.25"/>
    <row r="38789" ht="13.8" x14ac:dyDescent="0.25"/>
    <row r="38790" ht="13.8" x14ac:dyDescent="0.25"/>
    <row r="38791" ht="13.8" x14ac:dyDescent="0.25"/>
    <row r="38792" ht="13.8" x14ac:dyDescent="0.25"/>
    <row r="38793" ht="13.8" x14ac:dyDescent="0.25"/>
    <row r="38794" ht="13.8" x14ac:dyDescent="0.25"/>
    <row r="38795" ht="13.8" x14ac:dyDescent="0.25"/>
    <row r="38796" ht="13.8" x14ac:dyDescent="0.25"/>
    <row r="38797" ht="13.8" x14ac:dyDescent="0.25"/>
    <row r="38798" ht="13.8" x14ac:dyDescent="0.25"/>
    <row r="38799" ht="13.8" x14ac:dyDescent="0.25"/>
    <row r="38800" ht="13.8" x14ac:dyDescent="0.25"/>
    <row r="38801" ht="13.8" x14ac:dyDescent="0.25"/>
    <row r="38802" ht="13.8" x14ac:dyDescent="0.25"/>
    <row r="38803" ht="13.8" x14ac:dyDescent="0.25"/>
    <row r="38804" ht="13.8" x14ac:dyDescent="0.25"/>
    <row r="38805" ht="13.8" x14ac:dyDescent="0.25"/>
    <row r="38806" ht="13.8" x14ac:dyDescent="0.25"/>
    <row r="38807" ht="13.8" x14ac:dyDescent="0.25"/>
    <row r="38808" ht="13.8" x14ac:dyDescent="0.25"/>
    <row r="38809" ht="13.8" x14ac:dyDescent="0.25"/>
    <row r="38810" ht="13.8" x14ac:dyDescent="0.25"/>
    <row r="38811" ht="13.8" x14ac:dyDescent="0.25"/>
    <row r="38812" ht="13.8" x14ac:dyDescent="0.25"/>
    <row r="38813" ht="13.8" x14ac:dyDescent="0.25"/>
    <row r="38814" ht="13.8" x14ac:dyDescent="0.25"/>
    <row r="38815" ht="13.8" x14ac:dyDescent="0.25"/>
    <row r="38816" ht="13.8" x14ac:dyDescent="0.25"/>
    <row r="38817" ht="13.8" x14ac:dyDescent="0.25"/>
    <row r="38818" ht="13.8" x14ac:dyDescent="0.25"/>
    <row r="38819" ht="13.8" x14ac:dyDescent="0.25"/>
    <row r="38820" ht="13.8" x14ac:dyDescent="0.25"/>
    <row r="38821" ht="13.8" x14ac:dyDescent="0.25"/>
    <row r="38822" ht="13.8" x14ac:dyDescent="0.25"/>
    <row r="38823" ht="13.8" x14ac:dyDescent="0.25"/>
    <row r="38824" ht="13.8" x14ac:dyDescent="0.25"/>
    <row r="38825" ht="13.8" x14ac:dyDescent="0.25"/>
    <row r="38826" ht="13.8" x14ac:dyDescent="0.25"/>
    <row r="38827" ht="13.8" x14ac:dyDescent="0.25"/>
    <row r="38828" ht="13.8" x14ac:dyDescent="0.25"/>
    <row r="38829" ht="13.8" x14ac:dyDescent="0.25"/>
    <row r="38830" ht="13.8" x14ac:dyDescent="0.25"/>
    <row r="38831" ht="13.8" x14ac:dyDescent="0.25"/>
    <row r="38832" ht="13.8" x14ac:dyDescent="0.25"/>
    <row r="38833" ht="13.8" x14ac:dyDescent="0.25"/>
    <row r="38834" ht="13.8" x14ac:dyDescent="0.25"/>
    <row r="38835" ht="13.8" x14ac:dyDescent="0.25"/>
    <row r="38836" ht="13.8" x14ac:dyDescent="0.25"/>
    <row r="38837" ht="13.8" x14ac:dyDescent="0.25"/>
    <row r="38838" ht="13.8" x14ac:dyDescent="0.25"/>
    <row r="38839" ht="13.8" x14ac:dyDescent="0.25"/>
    <row r="38840" ht="13.8" x14ac:dyDescent="0.25"/>
    <row r="38841" ht="13.8" x14ac:dyDescent="0.25"/>
    <row r="38842" ht="13.8" x14ac:dyDescent="0.25"/>
    <row r="38843" ht="13.8" x14ac:dyDescent="0.25"/>
    <row r="38844" ht="13.8" x14ac:dyDescent="0.25"/>
    <row r="38845" ht="13.8" x14ac:dyDescent="0.25"/>
    <row r="38846" ht="13.8" x14ac:dyDescent="0.25"/>
    <row r="38847" ht="13.8" x14ac:dyDescent="0.25"/>
    <row r="38848" ht="13.8" x14ac:dyDescent="0.25"/>
    <row r="38849" ht="13.8" x14ac:dyDescent="0.25"/>
    <row r="38850" ht="13.8" x14ac:dyDescent="0.25"/>
    <row r="38851" ht="13.8" x14ac:dyDescent="0.25"/>
    <row r="38852" ht="13.8" x14ac:dyDescent="0.25"/>
    <row r="38853" ht="13.8" x14ac:dyDescent="0.25"/>
    <row r="38854" ht="13.8" x14ac:dyDescent="0.25"/>
    <row r="38855" ht="13.8" x14ac:dyDescent="0.25"/>
    <row r="38856" ht="13.8" x14ac:dyDescent="0.25"/>
    <row r="38857" ht="13.8" x14ac:dyDescent="0.25"/>
    <row r="38858" ht="13.8" x14ac:dyDescent="0.25"/>
    <row r="38859" ht="13.8" x14ac:dyDescent="0.25"/>
    <row r="38860" ht="13.8" x14ac:dyDescent="0.25"/>
    <row r="38861" ht="13.8" x14ac:dyDescent="0.25"/>
    <row r="38862" ht="13.8" x14ac:dyDescent="0.25"/>
    <row r="38863" ht="13.8" x14ac:dyDescent="0.25"/>
    <row r="38864" ht="13.8" x14ac:dyDescent="0.25"/>
    <row r="38865" ht="13.8" x14ac:dyDescent="0.25"/>
    <row r="38866" ht="13.8" x14ac:dyDescent="0.25"/>
    <row r="38867" ht="13.8" x14ac:dyDescent="0.25"/>
    <row r="38868" ht="13.8" x14ac:dyDescent="0.25"/>
    <row r="38869" ht="13.8" x14ac:dyDescent="0.25"/>
    <row r="38870" ht="13.8" x14ac:dyDescent="0.25"/>
    <row r="38871" ht="13.8" x14ac:dyDescent="0.25"/>
    <row r="38872" ht="13.8" x14ac:dyDescent="0.25"/>
    <row r="38873" ht="13.8" x14ac:dyDescent="0.25"/>
    <row r="38874" ht="13.8" x14ac:dyDescent="0.25"/>
    <row r="38875" ht="13.8" x14ac:dyDescent="0.25"/>
    <row r="38876" ht="13.8" x14ac:dyDescent="0.25"/>
    <row r="38877" ht="13.8" x14ac:dyDescent="0.25"/>
    <row r="38878" ht="13.8" x14ac:dyDescent="0.25"/>
    <row r="38879" ht="13.8" x14ac:dyDescent="0.25"/>
    <row r="38880" ht="13.8" x14ac:dyDescent="0.25"/>
    <row r="38881" ht="13.8" x14ac:dyDescent="0.25"/>
    <row r="38882" ht="13.8" x14ac:dyDescent="0.25"/>
    <row r="38883" ht="13.8" x14ac:dyDescent="0.25"/>
    <row r="38884" ht="13.8" x14ac:dyDescent="0.25"/>
    <row r="38885" ht="13.8" x14ac:dyDescent="0.25"/>
    <row r="38886" ht="13.8" x14ac:dyDescent="0.25"/>
    <row r="38887" ht="13.8" x14ac:dyDescent="0.25"/>
    <row r="38888" ht="13.8" x14ac:dyDescent="0.25"/>
    <row r="38889" ht="13.8" x14ac:dyDescent="0.25"/>
    <row r="38890" ht="13.8" x14ac:dyDescent="0.25"/>
    <row r="38891" ht="13.8" x14ac:dyDescent="0.25"/>
    <row r="38892" ht="13.8" x14ac:dyDescent="0.25"/>
    <row r="38893" ht="13.8" x14ac:dyDescent="0.25"/>
    <row r="38894" ht="13.8" x14ac:dyDescent="0.25"/>
    <row r="38895" ht="13.8" x14ac:dyDescent="0.25"/>
    <row r="38896" ht="13.8" x14ac:dyDescent="0.25"/>
    <row r="38897" ht="13.8" x14ac:dyDescent="0.25"/>
    <row r="38898" ht="13.8" x14ac:dyDescent="0.25"/>
    <row r="38899" ht="13.8" x14ac:dyDescent="0.25"/>
    <row r="38900" ht="13.8" x14ac:dyDescent="0.25"/>
    <row r="38901" ht="13.8" x14ac:dyDescent="0.25"/>
    <row r="38902" ht="13.8" x14ac:dyDescent="0.25"/>
    <row r="38903" ht="13.8" x14ac:dyDescent="0.25"/>
    <row r="38904" ht="13.8" x14ac:dyDescent="0.25"/>
    <row r="38905" ht="13.8" x14ac:dyDescent="0.25"/>
    <row r="38906" ht="13.8" x14ac:dyDescent="0.25"/>
    <row r="38907" ht="13.8" x14ac:dyDescent="0.25"/>
    <row r="38908" ht="13.8" x14ac:dyDescent="0.25"/>
    <row r="38909" ht="13.8" x14ac:dyDescent="0.25"/>
    <row r="38910" ht="13.8" x14ac:dyDescent="0.25"/>
    <row r="38911" ht="13.8" x14ac:dyDescent="0.25"/>
    <row r="38912" ht="13.8" x14ac:dyDescent="0.25"/>
    <row r="38913" ht="13.8" x14ac:dyDescent="0.25"/>
    <row r="38914" ht="13.8" x14ac:dyDescent="0.25"/>
    <row r="38915" ht="13.8" x14ac:dyDescent="0.25"/>
    <row r="38916" ht="13.8" x14ac:dyDescent="0.25"/>
    <row r="38917" ht="13.8" x14ac:dyDescent="0.25"/>
    <row r="38918" ht="13.8" x14ac:dyDescent="0.25"/>
    <row r="38919" ht="13.8" x14ac:dyDescent="0.25"/>
    <row r="38920" ht="13.8" x14ac:dyDescent="0.25"/>
    <row r="38921" ht="13.8" x14ac:dyDescent="0.25"/>
    <row r="38922" ht="13.8" x14ac:dyDescent="0.25"/>
    <row r="38923" ht="13.8" x14ac:dyDescent="0.25"/>
    <row r="38924" ht="13.8" x14ac:dyDescent="0.25"/>
    <row r="38925" ht="13.8" x14ac:dyDescent="0.25"/>
    <row r="38926" ht="13.8" x14ac:dyDescent="0.25"/>
    <row r="38927" ht="13.8" x14ac:dyDescent="0.25"/>
    <row r="38928" ht="13.8" x14ac:dyDescent="0.25"/>
    <row r="38929" ht="13.8" x14ac:dyDescent="0.25"/>
    <row r="38930" ht="13.8" x14ac:dyDescent="0.25"/>
    <row r="38931" ht="13.8" x14ac:dyDescent="0.25"/>
    <row r="38932" ht="13.8" x14ac:dyDescent="0.25"/>
    <row r="38933" ht="13.8" x14ac:dyDescent="0.25"/>
    <row r="38934" ht="13.8" x14ac:dyDescent="0.25"/>
    <row r="38935" ht="13.8" x14ac:dyDescent="0.25"/>
    <row r="38936" ht="13.8" x14ac:dyDescent="0.25"/>
    <row r="38937" ht="13.8" x14ac:dyDescent="0.25"/>
    <row r="38938" ht="13.8" x14ac:dyDescent="0.25"/>
    <row r="38939" ht="13.8" x14ac:dyDescent="0.25"/>
    <row r="38940" ht="13.8" x14ac:dyDescent="0.25"/>
    <row r="38941" ht="13.8" x14ac:dyDescent="0.25"/>
    <row r="38942" ht="13.8" x14ac:dyDescent="0.25"/>
    <row r="38943" ht="13.8" x14ac:dyDescent="0.25"/>
    <row r="38944" ht="13.8" x14ac:dyDescent="0.25"/>
    <row r="38945" ht="13.8" x14ac:dyDescent="0.25"/>
    <row r="38946" ht="13.8" x14ac:dyDescent="0.25"/>
    <row r="38947" ht="13.8" x14ac:dyDescent="0.25"/>
    <row r="38948" ht="13.8" x14ac:dyDescent="0.25"/>
    <row r="38949" ht="13.8" x14ac:dyDescent="0.25"/>
    <row r="38950" ht="13.8" x14ac:dyDescent="0.25"/>
    <row r="38951" ht="13.8" x14ac:dyDescent="0.25"/>
    <row r="38952" ht="13.8" x14ac:dyDescent="0.25"/>
    <row r="38953" ht="13.8" x14ac:dyDescent="0.25"/>
    <row r="38954" ht="13.8" x14ac:dyDescent="0.25"/>
    <row r="38955" ht="13.8" x14ac:dyDescent="0.25"/>
    <row r="38956" ht="13.8" x14ac:dyDescent="0.25"/>
    <row r="38957" ht="13.8" x14ac:dyDescent="0.25"/>
    <row r="38958" ht="13.8" x14ac:dyDescent="0.25"/>
    <row r="38959" ht="13.8" x14ac:dyDescent="0.25"/>
    <row r="38960" ht="13.8" x14ac:dyDescent="0.25"/>
    <row r="38961" ht="13.8" x14ac:dyDescent="0.25"/>
    <row r="38962" ht="13.8" x14ac:dyDescent="0.25"/>
    <row r="38963" ht="13.8" x14ac:dyDescent="0.25"/>
    <row r="38964" ht="13.8" x14ac:dyDescent="0.25"/>
    <row r="38965" ht="13.8" x14ac:dyDescent="0.25"/>
    <row r="38966" ht="13.8" x14ac:dyDescent="0.25"/>
    <row r="38967" ht="13.8" x14ac:dyDescent="0.25"/>
    <row r="38968" ht="13.8" x14ac:dyDescent="0.25"/>
    <row r="38969" ht="13.8" x14ac:dyDescent="0.25"/>
    <row r="38970" ht="13.8" x14ac:dyDescent="0.25"/>
    <row r="38971" ht="13.8" x14ac:dyDescent="0.25"/>
    <row r="38972" ht="13.8" x14ac:dyDescent="0.25"/>
    <row r="38973" ht="13.8" x14ac:dyDescent="0.25"/>
    <row r="38974" ht="13.8" x14ac:dyDescent="0.25"/>
    <row r="38975" ht="13.8" x14ac:dyDescent="0.25"/>
    <row r="38976" ht="13.8" x14ac:dyDescent="0.25"/>
    <row r="38977" ht="13.8" x14ac:dyDescent="0.25"/>
    <row r="38978" ht="13.8" x14ac:dyDescent="0.25"/>
    <row r="38979" ht="13.8" x14ac:dyDescent="0.25"/>
    <row r="38980" ht="13.8" x14ac:dyDescent="0.25"/>
    <row r="38981" ht="13.8" x14ac:dyDescent="0.25"/>
    <row r="38982" ht="13.8" x14ac:dyDescent="0.25"/>
    <row r="38983" ht="13.8" x14ac:dyDescent="0.25"/>
    <row r="38984" ht="13.8" x14ac:dyDescent="0.25"/>
    <row r="38985" ht="13.8" x14ac:dyDescent="0.25"/>
    <row r="38986" ht="13.8" x14ac:dyDescent="0.25"/>
    <row r="38987" ht="13.8" x14ac:dyDescent="0.25"/>
    <row r="38988" ht="13.8" x14ac:dyDescent="0.25"/>
    <row r="38989" ht="13.8" x14ac:dyDescent="0.25"/>
    <row r="38990" ht="13.8" x14ac:dyDescent="0.25"/>
    <row r="38991" ht="13.8" x14ac:dyDescent="0.25"/>
    <row r="38992" ht="13.8" x14ac:dyDescent="0.25"/>
    <row r="38993" ht="13.8" x14ac:dyDescent="0.25"/>
    <row r="38994" ht="13.8" x14ac:dyDescent="0.25"/>
    <row r="38995" ht="13.8" x14ac:dyDescent="0.25"/>
    <row r="38996" ht="13.8" x14ac:dyDescent="0.25"/>
    <row r="38997" ht="13.8" x14ac:dyDescent="0.25"/>
    <row r="38998" ht="13.8" x14ac:dyDescent="0.25"/>
    <row r="38999" ht="13.8" x14ac:dyDescent="0.25"/>
    <row r="39000" ht="13.8" x14ac:dyDescent="0.25"/>
    <row r="39001" ht="13.8" x14ac:dyDescent="0.25"/>
    <row r="39002" ht="13.8" x14ac:dyDescent="0.25"/>
    <row r="39003" ht="13.8" x14ac:dyDescent="0.25"/>
    <row r="39004" ht="13.8" x14ac:dyDescent="0.25"/>
    <row r="39005" ht="13.8" x14ac:dyDescent="0.25"/>
    <row r="39006" ht="13.8" x14ac:dyDescent="0.25"/>
    <row r="39007" ht="13.8" x14ac:dyDescent="0.25"/>
    <row r="39008" ht="13.8" x14ac:dyDescent="0.25"/>
    <row r="39009" ht="13.8" x14ac:dyDescent="0.25"/>
    <row r="39010" ht="13.8" x14ac:dyDescent="0.25"/>
    <row r="39011" ht="13.8" x14ac:dyDescent="0.25"/>
    <row r="39012" ht="13.8" x14ac:dyDescent="0.25"/>
    <row r="39013" ht="13.8" x14ac:dyDescent="0.25"/>
    <row r="39014" ht="13.8" x14ac:dyDescent="0.25"/>
    <row r="39015" ht="13.8" x14ac:dyDescent="0.25"/>
    <row r="39016" ht="13.8" x14ac:dyDescent="0.25"/>
    <row r="39017" ht="13.8" x14ac:dyDescent="0.25"/>
    <row r="39018" ht="13.8" x14ac:dyDescent="0.25"/>
    <row r="39019" ht="13.8" x14ac:dyDescent="0.25"/>
    <row r="39020" ht="13.8" x14ac:dyDescent="0.25"/>
    <row r="39021" ht="13.8" x14ac:dyDescent="0.25"/>
    <row r="39022" ht="13.8" x14ac:dyDescent="0.25"/>
    <row r="39023" ht="13.8" x14ac:dyDescent="0.25"/>
    <row r="39024" ht="13.8" x14ac:dyDescent="0.25"/>
    <row r="39025" ht="13.8" x14ac:dyDescent="0.25"/>
    <row r="39026" ht="13.8" x14ac:dyDescent="0.25"/>
    <row r="39027" ht="13.8" x14ac:dyDescent="0.25"/>
    <row r="39028" ht="13.8" x14ac:dyDescent="0.25"/>
    <row r="39029" ht="13.8" x14ac:dyDescent="0.25"/>
    <row r="39030" ht="13.8" x14ac:dyDescent="0.25"/>
    <row r="39031" ht="13.8" x14ac:dyDescent="0.25"/>
    <row r="39032" ht="13.8" x14ac:dyDescent="0.25"/>
    <row r="39033" ht="13.8" x14ac:dyDescent="0.25"/>
    <row r="39034" ht="13.8" x14ac:dyDescent="0.25"/>
    <row r="39035" ht="13.8" x14ac:dyDescent="0.25"/>
    <row r="39036" ht="13.8" x14ac:dyDescent="0.25"/>
    <row r="39037" ht="13.8" x14ac:dyDescent="0.25"/>
    <row r="39038" ht="13.8" x14ac:dyDescent="0.25"/>
    <row r="39039" ht="13.8" x14ac:dyDescent="0.25"/>
    <row r="39040" ht="13.8" x14ac:dyDescent="0.25"/>
    <row r="39041" ht="13.8" x14ac:dyDescent="0.25"/>
    <row r="39042" ht="13.8" x14ac:dyDescent="0.25"/>
    <row r="39043" ht="13.8" x14ac:dyDescent="0.25"/>
    <row r="39044" ht="13.8" x14ac:dyDescent="0.25"/>
    <row r="39045" ht="13.8" x14ac:dyDescent="0.25"/>
    <row r="39046" ht="13.8" x14ac:dyDescent="0.25"/>
    <row r="39047" ht="13.8" x14ac:dyDescent="0.25"/>
    <row r="39048" ht="13.8" x14ac:dyDescent="0.25"/>
    <row r="39049" ht="13.8" x14ac:dyDescent="0.25"/>
    <row r="39050" ht="13.8" x14ac:dyDescent="0.25"/>
    <row r="39051" ht="13.8" x14ac:dyDescent="0.25"/>
    <row r="39052" ht="13.8" x14ac:dyDescent="0.25"/>
    <row r="39053" ht="13.8" x14ac:dyDescent="0.25"/>
    <row r="39054" ht="13.8" x14ac:dyDescent="0.25"/>
    <row r="39055" ht="13.8" x14ac:dyDescent="0.25"/>
    <row r="39056" ht="13.8" x14ac:dyDescent="0.25"/>
    <row r="39057" ht="13.8" x14ac:dyDescent="0.25"/>
    <row r="39058" ht="13.8" x14ac:dyDescent="0.25"/>
    <row r="39059" ht="13.8" x14ac:dyDescent="0.25"/>
    <row r="39060" ht="13.8" x14ac:dyDescent="0.25"/>
    <row r="39061" ht="13.8" x14ac:dyDescent="0.25"/>
    <row r="39062" ht="13.8" x14ac:dyDescent="0.25"/>
    <row r="39063" ht="13.8" x14ac:dyDescent="0.25"/>
    <row r="39064" ht="13.8" x14ac:dyDescent="0.25"/>
    <row r="39065" ht="13.8" x14ac:dyDescent="0.25"/>
    <row r="39066" ht="13.8" x14ac:dyDescent="0.25"/>
    <row r="39067" ht="13.8" x14ac:dyDescent="0.25"/>
    <row r="39068" ht="13.8" x14ac:dyDescent="0.25"/>
    <row r="39069" ht="13.8" x14ac:dyDescent="0.25"/>
    <row r="39070" ht="13.8" x14ac:dyDescent="0.25"/>
    <row r="39071" ht="13.8" x14ac:dyDescent="0.25"/>
    <row r="39072" ht="13.8" x14ac:dyDescent="0.25"/>
    <row r="39073" ht="13.8" x14ac:dyDescent="0.25"/>
    <row r="39074" ht="13.8" x14ac:dyDescent="0.25"/>
    <row r="39075" ht="13.8" x14ac:dyDescent="0.25"/>
    <row r="39076" ht="13.8" x14ac:dyDescent="0.25"/>
    <row r="39077" ht="13.8" x14ac:dyDescent="0.25"/>
    <row r="39078" ht="13.8" x14ac:dyDescent="0.25"/>
    <row r="39079" ht="13.8" x14ac:dyDescent="0.25"/>
    <row r="39080" ht="13.8" x14ac:dyDescent="0.25"/>
    <row r="39081" ht="13.8" x14ac:dyDescent="0.25"/>
    <row r="39082" ht="13.8" x14ac:dyDescent="0.25"/>
    <row r="39083" ht="13.8" x14ac:dyDescent="0.25"/>
    <row r="39084" ht="13.8" x14ac:dyDescent="0.25"/>
    <row r="39085" ht="13.8" x14ac:dyDescent="0.25"/>
    <row r="39086" ht="13.8" x14ac:dyDescent="0.25"/>
    <row r="39087" ht="13.8" x14ac:dyDescent="0.25"/>
    <row r="39088" ht="13.8" x14ac:dyDescent="0.25"/>
    <row r="39089" ht="13.8" x14ac:dyDescent="0.25"/>
    <row r="39090" ht="13.8" x14ac:dyDescent="0.25"/>
    <row r="39091" ht="13.8" x14ac:dyDescent="0.25"/>
    <row r="39092" ht="13.8" x14ac:dyDescent="0.25"/>
    <row r="39093" ht="13.8" x14ac:dyDescent="0.25"/>
    <row r="39094" ht="13.8" x14ac:dyDescent="0.25"/>
    <row r="39095" ht="13.8" x14ac:dyDescent="0.25"/>
    <row r="39096" ht="13.8" x14ac:dyDescent="0.25"/>
    <row r="39097" ht="13.8" x14ac:dyDescent="0.25"/>
    <row r="39098" ht="13.8" x14ac:dyDescent="0.25"/>
    <row r="39099" ht="13.8" x14ac:dyDescent="0.25"/>
    <row r="39100" ht="13.8" x14ac:dyDescent="0.25"/>
    <row r="39101" ht="13.8" x14ac:dyDescent="0.25"/>
    <row r="39102" ht="13.8" x14ac:dyDescent="0.25"/>
    <row r="39103" ht="13.8" x14ac:dyDescent="0.25"/>
    <row r="39104" ht="13.8" x14ac:dyDescent="0.25"/>
    <row r="39105" ht="13.8" x14ac:dyDescent="0.25"/>
    <row r="39106" ht="13.8" x14ac:dyDescent="0.25"/>
    <row r="39107" ht="13.8" x14ac:dyDescent="0.25"/>
    <row r="39108" ht="13.8" x14ac:dyDescent="0.25"/>
    <row r="39109" ht="13.8" x14ac:dyDescent="0.25"/>
    <row r="39110" ht="13.8" x14ac:dyDescent="0.25"/>
    <row r="39111" ht="13.8" x14ac:dyDescent="0.25"/>
    <row r="39112" ht="13.8" x14ac:dyDescent="0.25"/>
    <row r="39113" ht="13.8" x14ac:dyDescent="0.25"/>
    <row r="39114" ht="13.8" x14ac:dyDescent="0.25"/>
    <row r="39115" ht="13.8" x14ac:dyDescent="0.25"/>
    <row r="39116" ht="13.8" x14ac:dyDescent="0.25"/>
    <row r="39117" ht="13.8" x14ac:dyDescent="0.25"/>
    <row r="39118" ht="13.8" x14ac:dyDescent="0.25"/>
    <row r="39119" ht="13.8" x14ac:dyDescent="0.25"/>
    <row r="39120" ht="13.8" x14ac:dyDescent="0.25"/>
    <row r="39121" ht="13.8" x14ac:dyDescent="0.25"/>
    <row r="39122" ht="13.8" x14ac:dyDescent="0.25"/>
    <row r="39123" ht="13.8" x14ac:dyDescent="0.25"/>
    <row r="39124" ht="13.8" x14ac:dyDescent="0.25"/>
    <row r="39125" ht="13.8" x14ac:dyDescent="0.25"/>
    <row r="39126" ht="13.8" x14ac:dyDescent="0.25"/>
    <row r="39127" ht="13.8" x14ac:dyDescent="0.25"/>
    <row r="39128" ht="13.8" x14ac:dyDescent="0.25"/>
    <row r="39129" ht="13.8" x14ac:dyDescent="0.25"/>
    <row r="39130" ht="13.8" x14ac:dyDescent="0.25"/>
    <row r="39131" ht="13.8" x14ac:dyDescent="0.25"/>
    <row r="39132" ht="13.8" x14ac:dyDescent="0.25"/>
    <row r="39133" ht="13.8" x14ac:dyDescent="0.25"/>
    <row r="39134" ht="13.8" x14ac:dyDescent="0.25"/>
    <row r="39135" ht="13.8" x14ac:dyDescent="0.25"/>
    <row r="39136" ht="13.8" x14ac:dyDescent="0.25"/>
    <row r="39137" ht="13.8" x14ac:dyDescent="0.25"/>
    <row r="39138" ht="13.8" x14ac:dyDescent="0.25"/>
    <row r="39139" ht="13.8" x14ac:dyDescent="0.25"/>
    <row r="39140" ht="13.8" x14ac:dyDescent="0.25"/>
    <row r="39141" ht="13.8" x14ac:dyDescent="0.25"/>
    <row r="39142" ht="13.8" x14ac:dyDescent="0.25"/>
    <row r="39143" ht="13.8" x14ac:dyDescent="0.25"/>
    <row r="39144" ht="13.8" x14ac:dyDescent="0.25"/>
    <row r="39145" ht="13.8" x14ac:dyDescent="0.25"/>
    <row r="39146" ht="13.8" x14ac:dyDescent="0.25"/>
    <row r="39147" ht="13.8" x14ac:dyDescent="0.25"/>
    <row r="39148" ht="13.8" x14ac:dyDescent="0.25"/>
    <row r="39149" ht="13.8" x14ac:dyDescent="0.25"/>
    <row r="39150" ht="13.8" x14ac:dyDescent="0.25"/>
    <row r="39151" ht="13.8" x14ac:dyDescent="0.25"/>
    <row r="39152" ht="13.8" x14ac:dyDescent="0.25"/>
    <row r="39153" ht="13.8" x14ac:dyDescent="0.25"/>
    <row r="39154" ht="13.8" x14ac:dyDescent="0.25"/>
    <row r="39155" ht="13.8" x14ac:dyDescent="0.25"/>
    <row r="39156" ht="13.8" x14ac:dyDescent="0.25"/>
    <row r="39157" ht="13.8" x14ac:dyDescent="0.25"/>
    <row r="39158" ht="13.8" x14ac:dyDescent="0.25"/>
    <row r="39159" ht="13.8" x14ac:dyDescent="0.25"/>
    <row r="39160" ht="13.8" x14ac:dyDescent="0.25"/>
    <row r="39161" ht="13.8" x14ac:dyDescent="0.25"/>
    <row r="39162" ht="13.8" x14ac:dyDescent="0.25"/>
    <row r="39163" ht="13.8" x14ac:dyDescent="0.25"/>
    <row r="39164" ht="13.8" x14ac:dyDescent="0.25"/>
    <row r="39165" ht="13.8" x14ac:dyDescent="0.25"/>
    <row r="39166" ht="13.8" x14ac:dyDescent="0.25"/>
    <row r="39167" ht="13.8" x14ac:dyDescent="0.25"/>
    <row r="39168" ht="13.8" x14ac:dyDescent="0.25"/>
    <row r="39169" ht="13.8" x14ac:dyDescent="0.25"/>
    <row r="39170" ht="13.8" x14ac:dyDescent="0.25"/>
    <row r="39171" ht="13.8" x14ac:dyDescent="0.25"/>
    <row r="39172" ht="13.8" x14ac:dyDescent="0.25"/>
    <row r="39173" ht="13.8" x14ac:dyDescent="0.25"/>
    <row r="39174" ht="13.8" x14ac:dyDescent="0.25"/>
    <row r="39175" ht="13.8" x14ac:dyDescent="0.25"/>
    <row r="39176" ht="13.8" x14ac:dyDescent="0.25"/>
    <row r="39177" ht="13.8" x14ac:dyDescent="0.25"/>
    <row r="39178" ht="13.8" x14ac:dyDescent="0.25"/>
    <row r="39179" ht="13.8" x14ac:dyDescent="0.25"/>
    <row r="39180" ht="13.8" x14ac:dyDescent="0.25"/>
    <row r="39181" ht="13.8" x14ac:dyDescent="0.25"/>
    <row r="39182" ht="13.8" x14ac:dyDescent="0.25"/>
    <row r="39183" ht="13.8" x14ac:dyDescent="0.25"/>
    <row r="39184" ht="13.8" x14ac:dyDescent="0.25"/>
    <row r="39185" ht="13.8" x14ac:dyDescent="0.25"/>
    <row r="39186" ht="13.8" x14ac:dyDescent="0.25"/>
    <row r="39187" ht="13.8" x14ac:dyDescent="0.25"/>
    <row r="39188" ht="13.8" x14ac:dyDescent="0.25"/>
    <row r="39189" ht="13.8" x14ac:dyDescent="0.25"/>
    <row r="39190" ht="13.8" x14ac:dyDescent="0.25"/>
    <row r="39191" ht="13.8" x14ac:dyDescent="0.25"/>
    <row r="39192" ht="13.8" x14ac:dyDescent="0.25"/>
    <row r="39193" ht="13.8" x14ac:dyDescent="0.25"/>
    <row r="39194" ht="13.8" x14ac:dyDescent="0.25"/>
    <row r="39195" ht="13.8" x14ac:dyDescent="0.25"/>
    <row r="39196" ht="13.8" x14ac:dyDescent="0.25"/>
    <row r="39197" ht="13.8" x14ac:dyDescent="0.25"/>
    <row r="39198" ht="13.8" x14ac:dyDescent="0.25"/>
    <row r="39199" ht="13.8" x14ac:dyDescent="0.25"/>
    <row r="39200" ht="13.8" x14ac:dyDescent="0.25"/>
    <row r="39201" ht="13.8" x14ac:dyDescent="0.25"/>
    <row r="39202" ht="13.8" x14ac:dyDescent="0.25"/>
    <row r="39203" ht="13.8" x14ac:dyDescent="0.25"/>
    <row r="39204" ht="13.8" x14ac:dyDescent="0.25"/>
    <row r="39205" ht="13.8" x14ac:dyDescent="0.25"/>
    <row r="39206" ht="13.8" x14ac:dyDescent="0.25"/>
    <row r="39207" ht="13.8" x14ac:dyDescent="0.25"/>
    <row r="39208" ht="13.8" x14ac:dyDescent="0.25"/>
    <row r="39209" ht="13.8" x14ac:dyDescent="0.25"/>
    <row r="39210" ht="13.8" x14ac:dyDescent="0.25"/>
    <row r="39211" ht="13.8" x14ac:dyDescent="0.25"/>
    <row r="39212" ht="13.8" x14ac:dyDescent="0.25"/>
    <row r="39213" ht="13.8" x14ac:dyDescent="0.25"/>
    <row r="39214" ht="13.8" x14ac:dyDescent="0.25"/>
    <row r="39215" ht="13.8" x14ac:dyDescent="0.25"/>
    <row r="39216" ht="13.8" x14ac:dyDescent="0.25"/>
    <row r="39217" ht="13.8" x14ac:dyDescent="0.25"/>
    <row r="39218" ht="13.8" x14ac:dyDescent="0.25"/>
    <row r="39219" ht="13.8" x14ac:dyDescent="0.25"/>
    <row r="39220" ht="13.8" x14ac:dyDescent="0.25"/>
    <row r="39221" ht="13.8" x14ac:dyDescent="0.25"/>
    <row r="39222" ht="13.8" x14ac:dyDescent="0.25"/>
    <row r="39223" ht="13.8" x14ac:dyDescent="0.25"/>
    <row r="39224" ht="13.8" x14ac:dyDescent="0.25"/>
    <row r="39225" ht="13.8" x14ac:dyDescent="0.25"/>
    <row r="39226" ht="13.8" x14ac:dyDescent="0.25"/>
    <row r="39227" ht="13.8" x14ac:dyDescent="0.25"/>
    <row r="39228" ht="13.8" x14ac:dyDescent="0.25"/>
    <row r="39229" ht="13.8" x14ac:dyDescent="0.25"/>
    <row r="39230" ht="13.8" x14ac:dyDescent="0.25"/>
    <row r="39231" ht="13.8" x14ac:dyDescent="0.25"/>
    <row r="39232" ht="13.8" x14ac:dyDescent="0.25"/>
    <row r="39233" ht="13.8" x14ac:dyDescent="0.25"/>
    <row r="39234" ht="13.8" x14ac:dyDescent="0.25"/>
    <row r="39235" ht="13.8" x14ac:dyDescent="0.25"/>
    <row r="39236" ht="13.8" x14ac:dyDescent="0.25"/>
    <row r="39237" ht="13.8" x14ac:dyDescent="0.25"/>
    <row r="39238" ht="13.8" x14ac:dyDescent="0.25"/>
    <row r="39239" ht="13.8" x14ac:dyDescent="0.25"/>
    <row r="39240" ht="13.8" x14ac:dyDescent="0.25"/>
    <row r="39241" ht="13.8" x14ac:dyDescent="0.25"/>
    <row r="39242" ht="13.8" x14ac:dyDescent="0.25"/>
    <row r="39243" ht="13.8" x14ac:dyDescent="0.25"/>
    <row r="39244" ht="13.8" x14ac:dyDescent="0.25"/>
    <row r="39245" ht="13.8" x14ac:dyDescent="0.25"/>
    <row r="39246" ht="13.8" x14ac:dyDescent="0.25"/>
    <row r="39247" ht="13.8" x14ac:dyDescent="0.25"/>
    <row r="39248" ht="13.8" x14ac:dyDescent="0.25"/>
    <row r="39249" ht="13.8" x14ac:dyDescent="0.25"/>
    <row r="39250" ht="13.8" x14ac:dyDescent="0.25"/>
    <row r="39251" ht="13.8" x14ac:dyDescent="0.25"/>
    <row r="39252" ht="13.8" x14ac:dyDescent="0.25"/>
    <row r="39253" ht="13.8" x14ac:dyDescent="0.25"/>
    <row r="39254" ht="13.8" x14ac:dyDescent="0.25"/>
    <row r="39255" ht="13.8" x14ac:dyDescent="0.25"/>
    <row r="39256" ht="13.8" x14ac:dyDescent="0.25"/>
    <row r="39257" ht="13.8" x14ac:dyDescent="0.25"/>
    <row r="39258" ht="13.8" x14ac:dyDescent="0.25"/>
    <row r="39259" ht="13.8" x14ac:dyDescent="0.25"/>
    <row r="39260" ht="13.8" x14ac:dyDescent="0.25"/>
    <row r="39261" ht="13.8" x14ac:dyDescent="0.25"/>
    <row r="39262" ht="13.8" x14ac:dyDescent="0.25"/>
    <row r="39263" ht="13.8" x14ac:dyDescent="0.25"/>
    <row r="39264" ht="13.8" x14ac:dyDescent="0.25"/>
    <row r="39265" ht="13.8" x14ac:dyDescent="0.25"/>
    <row r="39266" ht="13.8" x14ac:dyDescent="0.25"/>
    <row r="39267" ht="13.8" x14ac:dyDescent="0.25"/>
    <row r="39268" ht="13.8" x14ac:dyDescent="0.25"/>
    <row r="39269" ht="13.8" x14ac:dyDescent="0.25"/>
    <row r="39270" ht="13.8" x14ac:dyDescent="0.25"/>
    <row r="39271" ht="13.8" x14ac:dyDescent="0.25"/>
    <row r="39272" ht="13.8" x14ac:dyDescent="0.25"/>
    <row r="39273" ht="13.8" x14ac:dyDescent="0.25"/>
    <row r="39274" ht="13.8" x14ac:dyDescent="0.25"/>
    <row r="39275" ht="13.8" x14ac:dyDescent="0.25"/>
    <row r="39276" ht="13.8" x14ac:dyDescent="0.25"/>
    <row r="39277" ht="13.8" x14ac:dyDescent="0.25"/>
    <row r="39278" ht="13.8" x14ac:dyDescent="0.25"/>
    <row r="39279" ht="13.8" x14ac:dyDescent="0.25"/>
    <row r="39280" ht="13.8" x14ac:dyDescent="0.25"/>
    <row r="39281" ht="13.8" x14ac:dyDescent="0.25"/>
    <row r="39282" ht="13.8" x14ac:dyDescent="0.25"/>
    <row r="39283" ht="13.8" x14ac:dyDescent="0.25"/>
    <row r="39284" ht="13.8" x14ac:dyDescent="0.25"/>
    <row r="39285" ht="13.8" x14ac:dyDescent="0.25"/>
    <row r="39286" ht="13.8" x14ac:dyDescent="0.25"/>
    <row r="39287" ht="13.8" x14ac:dyDescent="0.25"/>
    <row r="39288" ht="13.8" x14ac:dyDescent="0.25"/>
    <row r="39289" ht="13.8" x14ac:dyDescent="0.25"/>
    <row r="39290" ht="13.8" x14ac:dyDescent="0.25"/>
    <row r="39291" ht="13.8" x14ac:dyDescent="0.25"/>
    <row r="39292" ht="13.8" x14ac:dyDescent="0.25"/>
    <row r="39293" ht="13.8" x14ac:dyDescent="0.25"/>
    <row r="39294" ht="13.8" x14ac:dyDescent="0.25"/>
    <row r="39295" ht="13.8" x14ac:dyDescent="0.25"/>
    <row r="39296" ht="13.8" x14ac:dyDescent="0.25"/>
    <row r="39297" ht="13.8" x14ac:dyDescent="0.25"/>
    <row r="39298" ht="13.8" x14ac:dyDescent="0.25"/>
    <row r="39299" ht="13.8" x14ac:dyDescent="0.25"/>
    <row r="39300" ht="13.8" x14ac:dyDescent="0.25"/>
    <row r="39301" ht="13.8" x14ac:dyDescent="0.25"/>
    <row r="39302" ht="13.8" x14ac:dyDescent="0.25"/>
    <row r="39303" ht="13.8" x14ac:dyDescent="0.25"/>
    <row r="39304" ht="13.8" x14ac:dyDescent="0.25"/>
    <row r="39305" ht="13.8" x14ac:dyDescent="0.25"/>
    <row r="39306" ht="13.8" x14ac:dyDescent="0.25"/>
    <row r="39307" ht="13.8" x14ac:dyDescent="0.25"/>
    <row r="39308" ht="13.8" x14ac:dyDescent="0.25"/>
    <row r="39309" ht="13.8" x14ac:dyDescent="0.25"/>
    <row r="39310" ht="13.8" x14ac:dyDescent="0.25"/>
    <row r="39311" ht="13.8" x14ac:dyDescent="0.25"/>
    <row r="39312" ht="13.8" x14ac:dyDescent="0.25"/>
    <row r="39313" ht="13.8" x14ac:dyDescent="0.25"/>
    <row r="39314" ht="13.8" x14ac:dyDescent="0.25"/>
    <row r="39315" ht="13.8" x14ac:dyDescent="0.25"/>
    <row r="39316" ht="13.8" x14ac:dyDescent="0.25"/>
    <row r="39317" ht="13.8" x14ac:dyDescent="0.25"/>
    <row r="39318" ht="13.8" x14ac:dyDescent="0.25"/>
    <row r="39319" ht="13.8" x14ac:dyDescent="0.25"/>
    <row r="39320" ht="13.8" x14ac:dyDescent="0.25"/>
    <row r="39321" ht="13.8" x14ac:dyDescent="0.25"/>
    <row r="39322" ht="13.8" x14ac:dyDescent="0.25"/>
    <row r="39323" ht="13.8" x14ac:dyDescent="0.25"/>
    <row r="39324" ht="13.8" x14ac:dyDescent="0.25"/>
    <row r="39325" ht="13.8" x14ac:dyDescent="0.25"/>
    <row r="39326" ht="13.8" x14ac:dyDescent="0.25"/>
    <row r="39327" ht="13.8" x14ac:dyDescent="0.25"/>
    <row r="39328" ht="13.8" x14ac:dyDescent="0.25"/>
    <row r="39329" ht="13.8" x14ac:dyDescent="0.25"/>
    <row r="39330" ht="13.8" x14ac:dyDescent="0.25"/>
    <row r="39331" ht="13.8" x14ac:dyDescent="0.25"/>
    <row r="39332" ht="13.8" x14ac:dyDescent="0.25"/>
    <row r="39333" ht="13.8" x14ac:dyDescent="0.25"/>
    <row r="39334" ht="13.8" x14ac:dyDescent="0.25"/>
    <row r="39335" ht="13.8" x14ac:dyDescent="0.25"/>
    <row r="39336" ht="13.8" x14ac:dyDescent="0.25"/>
    <row r="39337" ht="13.8" x14ac:dyDescent="0.25"/>
    <row r="39338" ht="13.8" x14ac:dyDescent="0.25"/>
    <row r="39339" ht="13.8" x14ac:dyDescent="0.25"/>
    <row r="39340" ht="13.8" x14ac:dyDescent="0.25"/>
    <row r="39341" ht="13.8" x14ac:dyDescent="0.25"/>
    <row r="39342" ht="13.8" x14ac:dyDescent="0.25"/>
    <row r="39343" ht="13.8" x14ac:dyDescent="0.25"/>
    <row r="39344" ht="13.8" x14ac:dyDescent="0.25"/>
    <row r="39345" ht="13.8" x14ac:dyDescent="0.25"/>
    <row r="39346" ht="13.8" x14ac:dyDescent="0.25"/>
    <row r="39347" ht="13.8" x14ac:dyDescent="0.25"/>
    <row r="39348" ht="13.8" x14ac:dyDescent="0.25"/>
    <row r="39349" ht="13.8" x14ac:dyDescent="0.25"/>
    <row r="39350" ht="13.8" x14ac:dyDescent="0.25"/>
    <row r="39351" ht="13.8" x14ac:dyDescent="0.25"/>
    <row r="39352" ht="13.8" x14ac:dyDescent="0.25"/>
    <row r="39353" ht="13.8" x14ac:dyDescent="0.25"/>
    <row r="39354" ht="13.8" x14ac:dyDescent="0.25"/>
    <row r="39355" ht="13.8" x14ac:dyDescent="0.25"/>
    <row r="39356" ht="13.8" x14ac:dyDescent="0.25"/>
    <row r="39357" ht="13.8" x14ac:dyDescent="0.25"/>
    <row r="39358" ht="13.8" x14ac:dyDescent="0.25"/>
    <row r="39359" ht="13.8" x14ac:dyDescent="0.25"/>
    <row r="39360" ht="13.8" x14ac:dyDescent="0.25"/>
    <row r="39361" ht="13.8" x14ac:dyDescent="0.25"/>
    <row r="39362" ht="13.8" x14ac:dyDescent="0.25"/>
    <row r="39363" ht="13.8" x14ac:dyDescent="0.25"/>
    <row r="39364" ht="13.8" x14ac:dyDescent="0.25"/>
    <row r="39365" ht="13.8" x14ac:dyDescent="0.25"/>
    <row r="39366" ht="13.8" x14ac:dyDescent="0.25"/>
    <row r="39367" ht="13.8" x14ac:dyDescent="0.25"/>
    <row r="39368" ht="13.8" x14ac:dyDescent="0.25"/>
    <row r="39369" ht="13.8" x14ac:dyDescent="0.25"/>
    <row r="39370" ht="13.8" x14ac:dyDescent="0.25"/>
    <row r="39371" ht="13.8" x14ac:dyDescent="0.25"/>
    <row r="39372" ht="13.8" x14ac:dyDescent="0.25"/>
    <row r="39373" ht="13.8" x14ac:dyDescent="0.25"/>
    <row r="39374" ht="13.8" x14ac:dyDescent="0.25"/>
    <row r="39375" ht="13.8" x14ac:dyDescent="0.25"/>
    <row r="39376" ht="13.8" x14ac:dyDescent="0.25"/>
    <row r="39377" ht="13.8" x14ac:dyDescent="0.25"/>
    <row r="39378" ht="13.8" x14ac:dyDescent="0.25"/>
    <row r="39379" ht="13.8" x14ac:dyDescent="0.25"/>
    <row r="39380" ht="13.8" x14ac:dyDescent="0.25"/>
    <row r="39381" ht="13.8" x14ac:dyDescent="0.25"/>
    <row r="39382" ht="13.8" x14ac:dyDescent="0.25"/>
    <row r="39383" ht="13.8" x14ac:dyDescent="0.25"/>
    <row r="39384" ht="13.8" x14ac:dyDescent="0.25"/>
    <row r="39385" ht="13.8" x14ac:dyDescent="0.25"/>
    <row r="39386" ht="13.8" x14ac:dyDescent="0.25"/>
    <row r="39387" ht="13.8" x14ac:dyDescent="0.25"/>
    <row r="39388" ht="13.8" x14ac:dyDescent="0.25"/>
    <row r="39389" ht="13.8" x14ac:dyDescent="0.25"/>
    <row r="39390" ht="13.8" x14ac:dyDescent="0.25"/>
    <row r="39391" ht="13.8" x14ac:dyDescent="0.25"/>
    <row r="39392" ht="13.8" x14ac:dyDescent="0.25"/>
    <row r="39393" ht="13.8" x14ac:dyDescent="0.25"/>
    <row r="39394" ht="13.8" x14ac:dyDescent="0.25"/>
    <row r="39395" ht="13.8" x14ac:dyDescent="0.25"/>
    <row r="39396" ht="13.8" x14ac:dyDescent="0.25"/>
    <row r="39397" ht="13.8" x14ac:dyDescent="0.25"/>
    <row r="39398" ht="13.8" x14ac:dyDescent="0.25"/>
    <row r="39399" ht="13.8" x14ac:dyDescent="0.25"/>
    <row r="39400" ht="13.8" x14ac:dyDescent="0.25"/>
    <row r="39401" ht="13.8" x14ac:dyDescent="0.25"/>
    <row r="39402" ht="13.8" x14ac:dyDescent="0.25"/>
    <row r="39403" ht="13.8" x14ac:dyDescent="0.25"/>
    <row r="39404" ht="13.8" x14ac:dyDescent="0.25"/>
    <row r="39405" ht="13.8" x14ac:dyDescent="0.25"/>
    <row r="39406" ht="13.8" x14ac:dyDescent="0.25"/>
    <row r="39407" ht="13.8" x14ac:dyDescent="0.25"/>
    <row r="39408" ht="13.8" x14ac:dyDescent="0.25"/>
    <row r="39409" ht="13.8" x14ac:dyDescent="0.25"/>
    <row r="39410" ht="13.8" x14ac:dyDescent="0.25"/>
    <row r="39411" ht="13.8" x14ac:dyDescent="0.25"/>
    <row r="39412" ht="13.8" x14ac:dyDescent="0.25"/>
    <row r="39413" ht="13.8" x14ac:dyDescent="0.25"/>
    <row r="39414" ht="13.8" x14ac:dyDescent="0.25"/>
    <row r="39415" ht="13.8" x14ac:dyDescent="0.25"/>
    <row r="39416" ht="13.8" x14ac:dyDescent="0.25"/>
    <row r="39417" ht="13.8" x14ac:dyDescent="0.25"/>
    <row r="39418" ht="13.8" x14ac:dyDescent="0.25"/>
    <row r="39419" ht="13.8" x14ac:dyDescent="0.25"/>
    <row r="39420" ht="13.8" x14ac:dyDescent="0.25"/>
    <row r="39421" ht="13.8" x14ac:dyDescent="0.25"/>
    <row r="39422" ht="13.8" x14ac:dyDescent="0.25"/>
    <row r="39423" ht="13.8" x14ac:dyDescent="0.25"/>
    <row r="39424" ht="13.8" x14ac:dyDescent="0.25"/>
    <row r="39425" ht="13.8" x14ac:dyDescent="0.25"/>
    <row r="39426" ht="13.8" x14ac:dyDescent="0.25"/>
    <row r="39427" ht="13.8" x14ac:dyDescent="0.25"/>
    <row r="39428" ht="13.8" x14ac:dyDescent="0.25"/>
    <row r="39429" ht="13.8" x14ac:dyDescent="0.25"/>
    <row r="39430" ht="13.8" x14ac:dyDescent="0.25"/>
    <row r="39431" ht="13.8" x14ac:dyDescent="0.25"/>
    <row r="39432" ht="13.8" x14ac:dyDescent="0.25"/>
    <row r="39433" ht="13.8" x14ac:dyDescent="0.25"/>
    <row r="39434" ht="13.8" x14ac:dyDescent="0.25"/>
    <row r="39435" ht="13.8" x14ac:dyDescent="0.25"/>
    <row r="39436" ht="13.8" x14ac:dyDescent="0.25"/>
    <row r="39437" ht="13.8" x14ac:dyDescent="0.25"/>
    <row r="39438" ht="13.8" x14ac:dyDescent="0.25"/>
    <row r="39439" ht="13.8" x14ac:dyDescent="0.25"/>
    <row r="39440" ht="13.8" x14ac:dyDescent="0.25"/>
    <row r="39441" ht="13.8" x14ac:dyDescent="0.25"/>
    <row r="39442" ht="13.8" x14ac:dyDescent="0.25"/>
    <row r="39443" ht="13.8" x14ac:dyDescent="0.25"/>
    <row r="39444" ht="13.8" x14ac:dyDescent="0.25"/>
    <row r="39445" ht="13.8" x14ac:dyDescent="0.25"/>
    <row r="39446" ht="13.8" x14ac:dyDescent="0.25"/>
    <row r="39447" ht="13.8" x14ac:dyDescent="0.25"/>
    <row r="39448" ht="13.8" x14ac:dyDescent="0.25"/>
    <row r="39449" ht="13.8" x14ac:dyDescent="0.25"/>
    <row r="39450" ht="13.8" x14ac:dyDescent="0.25"/>
    <row r="39451" ht="13.8" x14ac:dyDescent="0.25"/>
    <row r="39452" ht="13.8" x14ac:dyDescent="0.25"/>
    <row r="39453" ht="13.8" x14ac:dyDescent="0.25"/>
    <row r="39454" ht="13.8" x14ac:dyDescent="0.25"/>
    <row r="39455" ht="13.8" x14ac:dyDescent="0.25"/>
    <row r="39456" ht="13.8" x14ac:dyDescent="0.25"/>
    <row r="39457" ht="13.8" x14ac:dyDescent="0.25"/>
    <row r="39458" ht="13.8" x14ac:dyDescent="0.25"/>
    <row r="39459" ht="13.8" x14ac:dyDescent="0.25"/>
    <row r="39460" ht="13.8" x14ac:dyDescent="0.25"/>
    <row r="39461" ht="13.8" x14ac:dyDescent="0.25"/>
    <row r="39462" ht="13.8" x14ac:dyDescent="0.25"/>
    <row r="39463" ht="13.8" x14ac:dyDescent="0.25"/>
    <row r="39464" ht="13.8" x14ac:dyDescent="0.25"/>
    <row r="39465" ht="13.8" x14ac:dyDescent="0.25"/>
    <row r="39466" ht="13.8" x14ac:dyDescent="0.25"/>
    <row r="39467" ht="13.8" x14ac:dyDescent="0.25"/>
    <row r="39468" ht="13.8" x14ac:dyDescent="0.25"/>
    <row r="39469" ht="13.8" x14ac:dyDescent="0.25"/>
    <row r="39470" ht="13.8" x14ac:dyDescent="0.25"/>
    <row r="39471" ht="13.8" x14ac:dyDescent="0.25"/>
    <row r="39472" ht="13.8" x14ac:dyDescent="0.25"/>
    <row r="39473" ht="13.8" x14ac:dyDescent="0.25"/>
    <row r="39474" ht="13.8" x14ac:dyDescent="0.25"/>
    <row r="39475" ht="13.8" x14ac:dyDescent="0.25"/>
    <row r="39476" ht="13.8" x14ac:dyDescent="0.25"/>
    <row r="39477" ht="13.8" x14ac:dyDescent="0.25"/>
    <row r="39478" ht="13.8" x14ac:dyDescent="0.25"/>
    <row r="39479" ht="13.8" x14ac:dyDescent="0.25"/>
    <row r="39480" ht="13.8" x14ac:dyDescent="0.25"/>
    <row r="39481" ht="13.8" x14ac:dyDescent="0.25"/>
    <row r="39482" ht="13.8" x14ac:dyDescent="0.25"/>
    <row r="39483" ht="13.8" x14ac:dyDescent="0.25"/>
    <row r="39484" ht="13.8" x14ac:dyDescent="0.25"/>
    <row r="39485" ht="13.8" x14ac:dyDescent="0.25"/>
    <row r="39486" ht="13.8" x14ac:dyDescent="0.25"/>
    <row r="39487" ht="13.8" x14ac:dyDescent="0.25"/>
    <row r="39488" ht="13.8" x14ac:dyDescent="0.25"/>
    <row r="39489" ht="13.8" x14ac:dyDescent="0.25"/>
    <row r="39490" ht="13.8" x14ac:dyDescent="0.25"/>
    <row r="39491" ht="13.8" x14ac:dyDescent="0.25"/>
    <row r="39492" ht="13.8" x14ac:dyDescent="0.25"/>
    <row r="39493" ht="13.8" x14ac:dyDescent="0.25"/>
    <row r="39494" ht="13.8" x14ac:dyDescent="0.25"/>
    <row r="39495" ht="13.8" x14ac:dyDescent="0.25"/>
    <row r="39496" ht="13.8" x14ac:dyDescent="0.25"/>
    <row r="39497" ht="13.8" x14ac:dyDescent="0.25"/>
    <row r="39498" ht="13.8" x14ac:dyDescent="0.25"/>
    <row r="39499" ht="13.8" x14ac:dyDescent="0.25"/>
    <row r="39500" ht="13.8" x14ac:dyDescent="0.25"/>
    <row r="39501" ht="13.8" x14ac:dyDescent="0.25"/>
    <row r="39502" ht="13.8" x14ac:dyDescent="0.25"/>
    <row r="39503" ht="13.8" x14ac:dyDescent="0.25"/>
    <row r="39504" ht="13.8" x14ac:dyDescent="0.25"/>
    <row r="39505" ht="13.8" x14ac:dyDescent="0.25"/>
    <row r="39506" ht="13.8" x14ac:dyDescent="0.25"/>
    <row r="39507" ht="13.8" x14ac:dyDescent="0.25"/>
    <row r="39508" ht="13.8" x14ac:dyDescent="0.25"/>
    <row r="39509" ht="13.8" x14ac:dyDescent="0.25"/>
    <row r="39510" ht="13.8" x14ac:dyDescent="0.25"/>
    <row r="39511" ht="13.8" x14ac:dyDescent="0.25"/>
    <row r="39512" ht="13.8" x14ac:dyDescent="0.25"/>
    <row r="39513" ht="13.8" x14ac:dyDescent="0.25"/>
    <row r="39514" ht="13.8" x14ac:dyDescent="0.25"/>
    <row r="39515" ht="13.8" x14ac:dyDescent="0.25"/>
    <row r="39516" ht="13.8" x14ac:dyDescent="0.25"/>
    <row r="39517" ht="13.8" x14ac:dyDescent="0.25"/>
    <row r="39518" ht="13.8" x14ac:dyDescent="0.25"/>
    <row r="39519" ht="13.8" x14ac:dyDescent="0.25"/>
    <row r="39520" ht="13.8" x14ac:dyDescent="0.25"/>
    <row r="39521" ht="13.8" x14ac:dyDescent="0.25"/>
    <row r="39522" ht="13.8" x14ac:dyDescent="0.25"/>
    <row r="39523" ht="13.8" x14ac:dyDescent="0.25"/>
    <row r="39524" ht="13.8" x14ac:dyDescent="0.25"/>
    <row r="39525" ht="13.8" x14ac:dyDescent="0.25"/>
    <row r="39526" ht="13.8" x14ac:dyDescent="0.25"/>
    <row r="39527" ht="13.8" x14ac:dyDescent="0.25"/>
    <row r="39528" ht="13.8" x14ac:dyDescent="0.25"/>
    <row r="39529" ht="13.8" x14ac:dyDescent="0.25"/>
    <row r="39530" ht="13.8" x14ac:dyDescent="0.25"/>
    <row r="39531" ht="13.8" x14ac:dyDescent="0.25"/>
    <row r="39532" ht="13.8" x14ac:dyDescent="0.25"/>
    <row r="39533" ht="13.8" x14ac:dyDescent="0.25"/>
    <row r="39534" ht="13.8" x14ac:dyDescent="0.25"/>
    <row r="39535" ht="13.8" x14ac:dyDescent="0.25"/>
    <row r="39536" ht="13.8" x14ac:dyDescent="0.25"/>
    <row r="39537" ht="13.8" x14ac:dyDescent="0.25"/>
    <row r="39538" ht="13.8" x14ac:dyDescent="0.25"/>
    <row r="39539" ht="13.8" x14ac:dyDescent="0.25"/>
    <row r="39540" ht="13.8" x14ac:dyDescent="0.25"/>
    <row r="39541" ht="13.8" x14ac:dyDescent="0.25"/>
    <row r="39542" ht="13.8" x14ac:dyDescent="0.25"/>
    <row r="39543" ht="13.8" x14ac:dyDescent="0.25"/>
    <row r="39544" ht="13.8" x14ac:dyDescent="0.25"/>
    <row r="39545" ht="13.8" x14ac:dyDescent="0.25"/>
    <row r="39546" ht="13.8" x14ac:dyDescent="0.25"/>
    <row r="39547" ht="13.8" x14ac:dyDescent="0.25"/>
    <row r="39548" ht="13.8" x14ac:dyDescent="0.25"/>
    <row r="39549" ht="13.8" x14ac:dyDescent="0.25"/>
    <row r="39550" ht="13.8" x14ac:dyDescent="0.25"/>
    <row r="39551" ht="13.8" x14ac:dyDescent="0.25"/>
    <row r="39552" ht="13.8" x14ac:dyDescent="0.25"/>
    <row r="39553" ht="13.8" x14ac:dyDescent="0.25"/>
    <row r="39554" ht="13.8" x14ac:dyDescent="0.25"/>
    <row r="39555" ht="13.8" x14ac:dyDescent="0.25"/>
    <row r="39556" ht="13.8" x14ac:dyDescent="0.25"/>
    <row r="39557" ht="13.8" x14ac:dyDescent="0.25"/>
    <row r="39558" ht="13.8" x14ac:dyDescent="0.25"/>
    <row r="39559" ht="13.8" x14ac:dyDescent="0.25"/>
    <row r="39560" ht="13.8" x14ac:dyDescent="0.25"/>
    <row r="39561" ht="13.8" x14ac:dyDescent="0.25"/>
    <row r="39562" ht="13.8" x14ac:dyDescent="0.25"/>
    <row r="39563" ht="13.8" x14ac:dyDescent="0.25"/>
    <row r="39564" ht="13.8" x14ac:dyDescent="0.25"/>
    <row r="39565" ht="13.8" x14ac:dyDescent="0.25"/>
    <row r="39566" ht="13.8" x14ac:dyDescent="0.25"/>
    <row r="39567" ht="13.8" x14ac:dyDescent="0.25"/>
    <row r="39568" ht="13.8" x14ac:dyDescent="0.25"/>
    <row r="39569" ht="13.8" x14ac:dyDescent="0.25"/>
    <row r="39570" ht="13.8" x14ac:dyDescent="0.25"/>
    <row r="39571" ht="13.8" x14ac:dyDescent="0.25"/>
    <row r="39572" ht="13.8" x14ac:dyDescent="0.25"/>
    <row r="39573" ht="13.8" x14ac:dyDescent="0.25"/>
    <row r="39574" ht="13.8" x14ac:dyDescent="0.25"/>
    <row r="39575" ht="13.8" x14ac:dyDescent="0.25"/>
    <row r="39576" ht="13.8" x14ac:dyDescent="0.25"/>
    <row r="39577" ht="13.8" x14ac:dyDescent="0.25"/>
    <row r="39578" ht="13.8" x14ac:dyDescent="0.25"/>
    <row r="39579" ht="13.8" x14ac:dyDescent="0.25"/>
    <row r="39580" ht="13.8" x14ac:dyDescent="0.25"/>
    <row r="39581" ht="13.8" x14ac:dyDescent="0.25"/>
    <row r="39582" ht="13.8" x14ac:dyDescent="0.25"/>
    <row r="39583" ht="13.8" x14ac:dyDescent="0.25"/>
    <row r="39584" ht="13.8" x14ac:dyDescent="0.25"/>
    <row r="39585" ht="13.8" x14ac:dyDescent="0.25"/>
    <row r="39586" ht="13.8" x14ac:dyDescent="0.25"/>
    <row r="39587" ht="13.8" x14ac:dyDescent="0.25"/>
    <row r="39588" ht="13.8" x14ac:dyDescent="0.25"/>
    <row r="39589" ht="13.8" x14ac:dyDescent="0.25"/>
    <row r="39590" ht="13.8" x14ac:dyDescent="0.25"/>
    <row r="39591" ht="13.8" x14ac:dyDescent="0.25"/>
    <row r="39592" ht="13.8" x14ac:dyDescent="0.25"/>
    <row r="39593" ht="13.8" x14ac:dyDescent="0.25"/>
    <row r="39594" ht="13.8" x14ac:dyDescent="0.25"/>
    <row r="39595" ht="13.8" x14ac:dyDescent="0.25"/>
    <row r="39596" ht="13.8" x14ac:dyDescent="0.25"/>
    <row r="39597" ht="13.8" x14ac:dyDescent="0.25"/>
    <row r="39598" ht="13.8" x14ac:dyDescent="0.25"/>
    <row r="39599" ht="13.8" x14ac:dyDescent="0.25"/>
    <row r="39600" ht="13.8" x14ac:dyDescent="0.25"/>
    <row r="39601" ht="13.8" x14ac:dyDescent="0.25"/>
    <row r="39602" ht="13.8" x14ac:dyDescent="0.25"/>
    <row r="39603" ht="13.8" x14ac:dyDescent="0.25"/>
    <row r="39604" ht="13.8" x14ac:dyDescent="0.25"/>
    <row r="39605" ht="13.8" x14ac:dyDescent="0.25"/>
    <row r="39606" ht="13.8" x14ac:dyDescent="0.25"/>
    <row r="39607" ht="13.8" x14ac:dyDescent="0.25"/>
    <row r="39608" ht="13.8" x14ac:dyDescent="0.25"/>
    <row r="39609" ht="13.8" x14ac:dyDescent="0.25"/>
    <row r="39610" ht="13.8" x14ac:dyDescent="0.25"/>
    <row r="39611" ht="13.8" x14ac:dyDescent="0.25"/>
    <row r="39612" ht="13.8" x14ac:dyDescent="0.25"/>
    <row r="39613" ht="13.8" x14ac:dyDescent="0.25"/>
    <row r="39614" ht="13.8" x14ac:dyDescent="0.25"/>
    <row r="39615" ht="13.8" x14ac:dyDescent="0.25"/>
    <row r="39616" ht="13.8" x14ac:dyDescent="0.25"/>
    <row r="39617" ht="13.8" x14ac:dyDescent="0.25"/>
    <row r="39618" ht="13.8" x14ac:dyDescent="0.25"/>
    <row r="39619" ht="13.8" x14ac:dyDescent="0.25"/>
    <row r="39620" ht="13.8" x14ac:dyDescent="0.25"/>
    <row r="39621" ht="13.8" x14ac:dyDescent="0.25"/>
    <row r="39622" ht="13.8" x14ac:dyDescent="0.25"/>
    <row r="39623" ht="13.8" x14ac:dyDescent="0.25"/>
    <row r="39624" ht="13.8" x14ac:dyDescent="0.25"/>
    <row r="39625" ht="13.8" x14ac:dyDescent="0.25"/>
    <row r="39626" ht="13.8" x14ac:dyDescent="0.25"/>
    <row r="39627" ht="13.8" x14ac:dyDescent="0.25"/>
    <row r="39628" ht="13.8" x14ac:dyDescent="0.25"/>
    <row r="39629" ht="13.8" x14ac:dyDescent="0.25"/>
    <row r="39630" ht="13.8" x14ac:dyDescent="0.25"/>
    <row r="39631" ht="13.8" x14ac:dyDescent="0.25"/>
    <row r="39632" ht="13.8" x14ac:dyDescent="0.25"/>
    <row r="39633" ht="13.8" x14ac:dyDescent="0.25"/>
    <row r="39634" ht="13.8" x14ac:dyDescent="0.25"/>
    <row r="39635" ht="13.8" x14ac:dyDescent="0.25"/>
    <row r="39636" ht="13.8" x14ac:dyDescent="0.25"/>
    <row r="39637" ht="13.8" x14ac:dyDescent="0.25"/>
    <row r="39638" ht="13.8" x14ac:dyDescent="0.25"/>
    <row r="39639" ht="13.8" x14ac:dyDescent="0.25"/>
    <row r="39640" ht="13.8" x14ac:dyDescent="0.25"/>
    <row r="39641" ht="13.8" x14ac:dyDescent="0.25"/>
    <row r="39642" ht="13.8" x14ac:dyDescent="0.25"/>
    <row r="39643" ht="13.8" x14ac:dyDescent="0.25"/>
    <row r="39644" ht="13.8" x14ac:dyDescent="0.25"/>
    <row r="39645" ht="13.8" x14ac:dyDescent="0.25"/>
    <row r="39646" ht="13.8" x14ac:dyDescent="0.25"/>
    <row r="39647" ht="13.8" x14ac:dyDescent="0.25"/>
    <row r="39648" ht="13.8" x14ac:dyDescent="0.25"/>
    <row r="39649" ht="13.8" x14ac:dyDescent="0.25"/>
    <row r="39650" ht="13.8" x14ac:dyDescent="0.25"/>
    <row r="39651" ht="13.8" x14ac:dyDescent="0.25"/>
    <row r="39652" ht="13.8" x14ac:dyDescent="0.25"/>
    <row r="39653" ht="13.8" x14ac:dyDescent="0.25"/>
    <row r="39654" ht="13.8" x14ac:dyDescent="0.25"/>
    <row r="39655" ht="13.8" x14ac:dyDescent="0.25"/>
    <row r="39656" ht="13.8" x14ac:dyDescent="0.25"/>
    <row r="39657" ht="13.8" x14ac:dyDescent="0.25"/>
    <row r="39658" ht="13.8" x14ac:dyDescent="0.25"/>
    <row r="39659" ht="13.8" x14ac:dyDescent="0.25"/>
    <row r="39660" ht="13.8" x14ac:dyDescent="0.25"/>
    <row r="39661" ht="13.8" x14ac:dyDescent="0.25"/>
    <row r="39662" ht="13.8" x14ac:dyDescent="0.25"/>
    <row r="39663" ht="13.8" x14ac:dyDescent="0.25"/>
    <row r="39664" ht="13.8" x14ac:dyDescent="0.25"/>
    <row r="39665" ht="13.8" x14ac:dyDescent="0.25"/>
    <row r="39666" ht="13.8" x14ac:dyDescent="0.25"/>
    <row r="39667" ht="13.8" x14ac:dyDescent="0.25"/>
    <row r="39668" ht="13.8" x14ac:dyDescent="0.25"/>
    <row r="39669" ht="13.8" x14ac:dyDescent="0.25"/>
    <row r="39670" ht="13.8" x14ac:dyDescent="0.25"/>
    <row r="39671" ht="13.8" x14ac:dyDescent="0.25"/>
    <row r="39672" ht="13.8" x14ac:dyDescent="0.25"/>
    <row r="39673" ht="13.8" x14ac:dyDescent="0.25"/>
    <row r="39674" ht="13.8" x14ac:dyDescent="0.25"/>
    <row r="39675" ht="13.8" x14ac:dyDescent="0.25"/>
    <row r="39676" ht="13.8" x14ac:dyDescent="0.25"/>
    <row r="39677" ht="13.8" x14ac:dyDescent="0.25"/>
    <row r="39678" ht="13.8" x14ac:dyDescent="0.25"/>
    <row r="39679" ht="13.8" x14ac:dyDescent="0.25"/>
    <row r="39680" ht="13.8" x14ac:dyDescent="0.25"/>
    <row r="39681" ht="13.8" x14ac:dyDescent="0.25"/>
    <row r="39682" ht="13.8" x14ac:dyDescent="0.25"/>
    <row r="39683" ht="13.8" x14ac:dyDescent="0.25"/>
    <row r="39684" ht="13.8" x14ac:dyDescent="0.25"/>
    <row r="39685" ht="13.8" x14ac:dyDescent="0.25"/>
    <row r="39686" ht="13.8" x14ac:dyDescent="0.25"/>
    <row r="39687" ht="13.8" x14ac:dyDescent="0.25"/>
    <row r="39688" ht="13.8" x14ac:dyDescent="0.25"/>
    <row r="39689" ht="13.8" x14ac:dyDescent="0.25"/>
    <row r="39690" ht="13.8" x14ac:dyDescent="0.25"/>
    <row r="39691" ht="13.8" x14ac:dyDescent="0.25"/>
    <row r="39692" ht="13.8" x14ac:dyDescent="0.25"/>
    <row r="39693" ht="13.8" x14ac:dyDescent="0.25"/>
    <row r="39694" ht="13.8" x14ac:dyDescent="0.25"/>
    <row r="39695" ht="13.8" x14ac:dyDescent="0.25"/>
    <row r="39696" ht="13.8" x14ac:dyDescent="0.25"/>
    <row r="39697" ht="13.8" x14ac:dyDescent="0.25"/>
    <row r="39698" ht="13.8" x14ac:dyDescent="0.25"/>
    <row r="39699" ht="13.8" x14ac:dyDescent="0.25"/>
    <row r="39700" ht="13.8" x14ac:dyDescent="0.25"/>
    <row r="39701" ht="13.8" x14ac:dyDescent="0.25"/>
    <row r="39702" ht="13.8" x14ac:dyDescent="0.25"/>
    <row r="39703" ht="13.8" x14ac:dyDescent="0.25"/>
    <row r="39704" ht="13.8" x14ac:dyDescent="0.25"/>
    <row r="39705" ht="13.8" x14ac:dyDescent="0.25"/>
    <row r="39706" ht="13.8" x14ac:dyDescent="0.25"/>
    <row r="39707" ht="13.8" x14ac:dyDescent="0.25"/>
    <row r="39708" ht="13.8" x14ac:dyDescent="0.25"/>
    <row r="39709" ht="13.8" x14ac:dyDescent="0.25"/>
    <row r="39710" ht="13.8" x14ac:dyDescent="0.25"/>
    <row r="39711" ht="13.8" x14ac:dyDescent="0.25"/>
    <row r="39712" ht="13.8" x14ac:dyDescent="0.25"/>
    <row r="39713" ht="13.8" x14ac:dyDescent="0.25"/>
    <row r="39714" ht="13.8" x14ac:dyDescent="0.25"/>
    <row r="39715" ht="13.8" x14ac:dyDescent="0.25"/>
    <row r="39716" ht="13.8" x14ac:dyDescent="0.25"/>
    <row r="39717" ht="13.8" x14ac:dyDescent="0.25"/>
    <row r="39718" ht="13.8" x14ac:dyDescent="0.25"/>
    <row r="39719" ht="13.8" x14ac:dyDescent="0.25"/>
    <row r="39720" ht="13.8" x14ac:dyDescent="0.25"/>
    <row r="39721" ht="13.8" x14ac:dyDescent="0.25"/>
    <row r="39722" ht="13.8" x14ac:dyDescent="0.25"/>
    <row r="39723" ht="13.8" x14ac:dyDescent="0.25"/>
    <row r="39724" ht="13.8" x14ac:dyDescent="0.25"/>
    <row r="39725" ht="13.8" x14ac:dyDescent="0.25"/>
    <row r="39726" ht="13.8" x14ac:dyDescent="0.25"/>
    <row r="39727" ht="13.8" x14ac:dyDescent="0.25"/>
    <row r="39728" ht="13.8" x14ac:dyDescent="0.25"/>
    <row r="39729" ht="13.8" x14ac:dyDescent="0.25"/>
    <row r="39730" ht="13.8" x14ac:dyDescent="0.25"/>
    <row r="39731" ht="13.8" x14ac:dyDescent="0.25"/>
    <row r="39732" ht="13.8" x14ac:dyDescent="0.25"/>
    <row r="39733" ht="13.8" x14ac:dyDescent="0.25"/>
    <row r="39734" ht="13.8" x14ac:dyDescent="0.25"/>
    <row r="39735" ht="13.8" x14ac:dyDescent="0.25"/>
    <row r="39736" ht="13.8" x14ac:dyDescent="0.25"/>
    <row r="39737" ht="13.8" x14ac:dyDescent="0.25"/>
    <row r="39738" ht="13.8" x14ac:dyDescent="0.25"/>
    <row r="39739" ht="13.8" x14ac:dyDescent="0.25"/>
    <row r="39740" ht="13.8" x14ac:dyDescent="0.25"/>
    <row r="39741" ht="13.8" x14ac:dyDescent="0.25"/>
    <row r="39742" ht="13.8" x14ac:dyDescent="0.25"/>
    <row r="39743" ht="13.8" x14ac:dyDescent="0.25"/>
    <row r="39744" ht="13.8" x14ac:dyDescent="0.25"/>
    <row r="39745" ht="13.8" x14ac:dyDescent="0.25"/>
    <row r="39746" ht="13.8" x14ac:dyDescent="0.25"/>
    <row r="39747" ht="13.8" x14ac:dyDescent="0.25"/>
    <row r="39748" ht="13.8" x14ac:dyDescent="0.25"/>
    <row r="39749" ht="13.8" x14ac:dyDescent="0.25"/>
    <row r="39750" ht="13.8" x14ac:dyDescent="0.25"/>
    <row r="39751" ht="13.8" x14ac:dyDescent="0.25"/>
    <row r="39752" ht="13.8" x14ac:dyDescent="0.25"/>
    <row r="39753" ht="13.8" x14ac:dyDescent="0.25"/>
    <row r="39754" ht="13.8" x14ac:dyDescent="0.25"/>
    <row r="39755" ht="13.8" x14ac:dyDescent="0.25"/>
    <row r="39756" ht="13.8" x14ac:dyDescent="0.25"/>
    <row r="39757" ht="13.8" x14ac:dyDescent="0.25"/>
    <row r="39758" ht="13.8" x14ac:dyDescent="0.25"/>
    <row r="39759" ht="13.8" x14ac:dyDescent="0.25"/>
    <row r="39760" ht="13.8" x14ac:dyDescent="0.25"/>
    <row r="39761" ht="13.8" x14ac:dyDescent="0.25"/>
    <row r="39762" ht="13.8" x14ac:dyDescent="0.25"/>
    <row r="39763" ht="13.8" x14ac:dyDescent="0.25"/>
    <row r="39764" ht="13.8" x14ac:dyDescent="0.25"/>
    <row r="39765" ht="13.8" x14ac:dyDescent="0.25"/>
    <row r="39766" ht="13.8" x14ac:dyDescent="0.25"/>
    <row r="39767" ht="13.8" x14ac:dyDescent="0.25"/>
    <row r="39768" ht="13.8" x14ac:dyDescent="0.25"/>
    <row r="39769" ht="13.8" x14ac:dyDescent="0.25"/>
    <row r="39770" ht="13.8" x14ac:dyDescent="0.25"/>
    <row r="39771" ht="13.8" x14ac:dyDescent="0.25"/>
    <row r="39772" ht="13.8" x14ac:dyDescent="0.25"/>
    <row r="39773" ht="13.8" x14ac:dyDescent="0.25"/>
    <row r="39774" ht="13.8" x14ac:dyDescent="0.25"/>
    <row r="39775" ht="13.8" x14ac:dyDescent="0.25"/>
    <row r="39776" ht="13.8" x14ac:dyDescent="0.25"/>
    <row r="39777" ht="13.8" x14ac:dyDescent="0.25"/>
    <row r="39778" ht="13.8" x14ac:dyDescent="0.25"/>
    <row r="39779" ht="13.8" x14ac:dyDescent="0.25"/>
    <row r="39780" ht="13.8" x14ac:dyDescent="0.25"/>
    <row r="39781" ht="13.8" x14ac:dyDescent="0.25"/>
    <row r="39782" ht="13.8" x14ac:dyDescent="0.25"/>
    <row r="39783" ht="13.8" x14ac:dyDescent="0.25"/>
    <row r="39784" ht="13.8" x14ac:dyDescent="0.25"/>
    <row r="39785" ht="13.8" x14ac:dyDescent="0.25"/>
    <row r="39786" ht="13.8" x14ac:dyDescent="0.25"/>
    <row r="39787" ht="13.8" x14ac:dyDescent="0.25"/>
    <row r="39788" ht="13.8" x14ac:dyDescent="0.25"/>
    <row r="39789" ht="13.8" x14ac:dyDescent="0.25"/>
    <row r="39790" ht="13.8" x14ac:dyDescent="0.25"/>
    <row r="39791" ht="13.8" x14ac:dyDescent="0.25"/>
    <row r="39792" ht="13.8" x14ac:dyDescent="0.25"/>
    <row r="39793" ht="13.8" x14ac:dyDescent="0.25"/>
    <row r="39794" ht="13.8" x14ac:dyDescent="0.25"/>
    <row r="39795" ht="13.8" x14ac:dyDescent="0.25"/>
    <row r="39796" ht="13.8" x14ac:dyDescent="0.25"/>
    <row r="39797" ht="13.8" x14ac:dyDescent="0.25"/>
    <row r="39798" ht="13.8" x14ac:dyDescent="0.25"/>
    <row r="39799" ht="13.8" x14ac:dyDescent="0.25"/>
    <row r="39800" ht="13.8" x14ac:dyDescent="0.25"/>
    <row r="39801" ht="13.8" x14ac:dyDescent="0.25"/>
    <row r="39802" ht="13.8" x14ac:dyDescent="0.25"/>
    <row r="39803" ht="13.8" x14ac:dyDescent="0.25"/>
    <row r="39804" ht="13.8" x14ac:dyDescent="0.25"/>
    <row r="39805" ht="13.8" x14ac:dyDescent="0.25"/>
    <row r="39806" ht="13.8" x14ac:dyDescent="0.25"/>
    <row r="39807" ht="13.8" x14ac:dyDescent="0.25"/>
    <row r="39808" ht="13.8" x14ac:dyDescent="0.25"/>
    <row r="39809" ht="13.8" x14ac:dyDescent="0.25"/>
    <row r="39810" ht="13.8" x14ac:dyDescent="0.25"/>
    <row r="39811" ht="13.8" x14ac:dyDescent="0.25"/>
    <row r="39812" ht="13.8" x14ac:dyDescent="0.25"/>
    <row r="39813" ht="13.8" x14ac:dyDescent="0.25"/>
    <row r="39814" ht="13.8" x14ac:dyDescent="0.25"/>
    <row r="39815" ht="13.8" x14ac:dyDescent="0.25"/>
    <row r="39816" ht="13.8" x14ac:dyDescent="0.25"/>
    <row r="39817" ht="13.8" x14ac:dyDescent="0.25"/>
    <row r="39818" ht="13.8" x14ac:dyDescent="0.25"/>
    <row r="39819" ht="13.8" x14ac:dyDescent="0.25"/>
    <row r="39820" ht="13.8" x14ac:dyDescent="0.25"/>
    <row r="39821" ht="13.8" x14ac:dyDescent="0.25"/>
    <row r="39822" ht="13.8" x14ac:dyDescent="0.25"/>
    <row r="39823" ht="13.8" x14ac:dyDescent="0.25"/>
    <row r="39824" ht="13.8" x14ac:dyDescent="0.25"/>
    <row r="39825" ht="13.8" x14ac:dyDescent="0.25"/>
    <row r="39826" ht="13.8" x14ac:dyDescent="0.25"/>
    <row r="39827" ht="13.8" x14ac:dyDescent="0.25"/>
    <row r="39828" ht="13.8" x14ac:dyDescent="0.25"/>
    <row r="39829" ht="13.8" x14ac:dyDescent="0.25"/>
    <row r="39830" ht="13.8" x14ac:dyDescent="0.25"/>
    <row r="39831" ht="13.8" x14ac:dyDescent="0.25"/>
    <row r="39832" ht="13.8" x14ac:dyDescent="0.25"/>
    <row r="39833" ht="13.8" x14ac:dyDescent="0.25"/>
    <row r="39834" ht="13.8" x14ac:dyDescent="0.25"/>
    <row r="39835" ht="13.8" x14ac:dyDescent="0.25"/>
    <row r="39836" ht="13.8" x14ac:dyDescent="0.25"/>
    <row r="39837" ht="13.8" x14ac:dyDescent="0.25"/>
    <row r="39838" ht="13.8" x14ac:dyDescent="0.25"/>
    <row r="39839" ht="13.8" x14ac:dyDescent="0.25"/>
    <row r="39840" ht="13.8" x14ac:dyDescent="0.25"/>
    <row r="39841" ht="13.8" x14ac:dyDescent="0.25"/>
    <row r="39842" ht="13.8" x14ac:dyDescent="0.25"/>
    <row r="39843" ht="13.8" x14ac:dyDescent="0.25"/>
    <row r="39844" ht="13.8" x14ac:dyDescent="0.25"/>
    <row r="39845" ht="13.8" x14ac:dyDescent="0.25"/>
    <row r="39846" ht="13.8" x14ac:dyDescent="0.25"/>
    <row r="39847" ht="13.8" x14ac:dyDescent="0.25"/>
    <row r="39848" ht="13.8" x14ac:dyDescent="0.25"/>
    <row r="39849" ht="13.8" x14ac:dyDescent="0.25"/>
    <row r="39850" ht="13.8" x14ac:dyDescent="0.25"/>
    <row r="39851" ht="13.8" x14ac:dyDescent="0.25"/>
    <row r="39852" ht="13.8" x14ac:dyDescent="0.25"/>
    <row r="39853" ht="13.8" x14ac:dyDescent="0.25"/>
    <row r="39854" ht="13.8" x14ac:dyDescent="0.25"/>
    <row r="39855" ht="13.8" x14ac:dyDescent="0.25"/>
    <row r="39856" ht="13.8" x14ac:dyDescent="0.25"/>
    <row r="39857" ht="13.8" x14ac:dyDescent="0.25"/>
    <row r="39858" ht="13.8" x14ac:dyDescent="0.25"/>
    <row r="39859" ht="13.8" x14ac:dyDescent="0.25"/>
    <row r="39860" ht="13.8" x14ac:dyDescent="0.25"/>
    <row r="39861" ht="13.8" x14ac:dyDescent="0.25"/>
    <row r="39862" ht="13.8" x14ac:dyDescent="0.25"/>
    <row r="39863" ht="13.8" x14ac:dyDescent="0.25"/>
    <row r="39864" ht="13.8" x14ac:dyDescent="0.25"/>
    <row r="39865" ht="13.8" x14ac:dyDescent="0.25"/>
    <row r="39866" ht="13.8" x14ac:dyDescent="0.25"/>
    <row r="39867" ht="13.8" x14ac:dyDescent="0.25"/>
    <row r="39868" ht="13.8" x14ac:dyDescent="0.25"/>
    <row r="39869" ht="13.8" x14ac:dyDescent="0.25"/>
    <row r="39870" ht="13.8" x14ac:dyDescent="0.25"/>
    <row r="39871" ht="13.8" x14ac:dyDescent="0.25"/>
    <row r="39872" ht="13.8" x14ac:dyDescent="0.25"/>
    <row r="39873" ht="13.8" x14ac:dyDescent="0.25"/>
    <row r="39874" ht="13.8" x14ac:dyDescent="0.25"/>
    <row r="39875" ht="13.8" x14ac:dyDescent="0.25"/>
    <row r="39876" ht="13.8" x14ac:dyDescent="0.25"/>
    <row r="39877" ht="13.8" x14ac:dyDescent="0.25"/>
    <row r="39878" ht="13.8" x14ac:dyDescent="0.25"/>
    <row r="39879" ht="13.8" x14ac:dyDescent="0.25"/>
    <row r="39880" ht="13.8" x14ac:dyDescent="0.25"/>
    <row r="39881" ht="13.8" x14ac:dyDescent="0.25"/>
    <row r="39882" ht="13.8" x14ac:dyDescent="0.25"/>
    <row r="39883" ht="13.8" x14ac:dyDescent="0.25"/>
    <row r="39884" ht="13.8" x14ac:dyDescent="0.25"/>
    <row r="39885" ht="13.8" x14ac:dyDescent="0.25"/>
    <row r="39886" ht="13.8" x14ac:dyDescent="0.25"/>
    <row r="39887" ht="13.8" x14ac:dyDescent="0.25"/>
    <row r="39888" ht="13.8" x14ac:dyDescent="0.25"/>
    <row r="39889" ht="13.8" x14ac:dyDescent="0.25"/>
    <row r="39890" ht="13.8" x14ac:dyDescent="0.25"/>
    <row r="39891" ht="13.8" x14ac:dyDescent="0.25"/>
    <row r="39892" ht="13.8" x14ac:dyDescent="0.25"/>
    <row r="39893" ht="13.8" x14ac:dyDescent="0.25"/>
    <row r="39894" ht="13.8" x14ac:dyDescent="0.25"/>
    <row r="39895" ht="13.8" x14ac:dyDescent="0.25"/>
    <row r="39896" ht="13.8" x14ac:dyDescent="0.25"/>
    <row r="39897" ht="13.8" x14ac:dyDescent="0.25"/>
    <row r="39898" ht="13.8" x14ac:dyDescent="0.25"/>
    <row r="39899" ht="13.8" x14ac:dyDescent="0.25"/>
    <row r="39900" ht="13.8" x14ac:dyDescent="0.25"/>
    <row r="39901" ht="13.8" x14ac:dyDescent="0.25"/>
    <row r="39902" ht="13.8" x14ac:dyDescent="0.25"/>
    <row r="39903" ht="13.8" x14ac:dyDescent="0.25"/>
    <row r="39904" ht="13.8" x14ac:dyDescent="0.25"/>
    <row r="39905" ht="13.8" x14ac:dyDescent="0.25"/>
    <row r="39906" ht="13.8" x14ac:dyDescent="0.25"/>
    <row r="39907" ht="13.8" x14ac:dyDescent="0.25"/>
    <row r="39908" ht="13.8" x14ac:dyDescent="0.25"/>
    <row r="39909" ht="13.8" x14ac:dyDescent="0.25"/>
    <row r="39910" ht="13.8" x14ac:dyDescent="0.25"/>
    <row r="39911" ht="13.8" x14ac:dyDescent="0.25"/>
    <row r="39912" ht="13.8" x14ac:dyDescent="0.25"/>
    <row r="39913" ht="13.8" x14ac:dyDescent="0.25"/>
    <row r="39914" ht="13.8" x14ac:dyDescent="0.25"/>
    <row r="39915" ht="13.8" x14ac:dyDescent="0.25"/>
    <row r="39916" ht="13.8" x14ac:dyDescent="0.25"/>
    <row r="39917" ht="13.8" x14ac:dyDescent="0.25"/>
    <row r="39918" ht="13.8" x14ac:dyDescent="0.25"/>
    <row r="39919" ht="13.8" x14ac:dyDescent="0.25"/>
    <row r="39920" ht="13.8" x14ac:dyDescent="0.25"/>
    <row r="39921" ht="13.8" x14ac:dyDescent="0.25"/>
    <row r="39922" ht="13.8" x14ac:dyDescent="0.25"/>
    <row r="39923" ht="13.8" x14ac:dyDescent="0.25"/>
    <row r="39924" ht="13.8" x14ac:dyDescent="0.25"/>
    <row r="39925" ht="13.8" x14ac:dyDescent="0.25"/>
    <row r="39926" ht="13.8" x14ac:dyDescent="0.25"/>
    <row r="39927" ht="13.8" x14ac:dyDescent="0.25"/>
    <row r="39928" ht="13.8" x14ac:dyDescent="0.25"/>
    <row r="39929" ht="13.8" x14ac:dyDescent="0.25"/>
    <row r="39930" ht="13.8" x14ac:dyDescent="0.25"/>
    <row r="39931" ht="13.8" x14ac:dyDescent="0.25"/>
    <row r="39932" ht="13.8" x14ac:dyDescent="0.25"/>
    <row r="39933" ht="13.8" x14ac:dyDescent="0.25"/>
    <row r="39934" ht="13.8" x14ac:dyDescent="0.25"/>
    <row r="39935" ht="13.8" x14ac:dyDescent="0.25"/>
    <row r="39936" ht="13.8" x14ac:dyDescent="0.25"/>
    <row r="39937" ht="13.8" x14ac:dyDescent="0.25"/>
    <row r="39938" ht="13.8" x14ac:dyDescent="0.25"/>
    <row r="39939" ht="13.8" x14ac:dyDescent="0.25"/>
    <row r="39940" ht="13.8" x14ac:dyDescent="0.25"/>
    <row r="39941" ht="13.8" x14ac:dyDescent="0.25"/>
    <row r="39942" ht="13.8" x14ac:dyDescent="0.25"/>
    <row r="39943" ht="13.8" x14ac:dyDescent="0.25"/>
    <row r="39944" ht="13.8" x14ac:dyDescent="0.25"/>
    <row r="39945" ht="13.8" x14ac:dyDescent="0.25"/>
    <row r="39946" ht="13.8" x14ac:dyDescent="0.25"/>
    <row r="39947" ht="13.8" x14ac:dyDescent="0.25"/>
    <row r="39948" ht="13.8" x14ac:dyDescent="0.25"/>
    <row r="39949" ht="13.8" x14ac:dyDescent="0.25"/>
    <row r="39950" ht="13.8" x14ac:dyDescent="0.25"/>
    <row r="39951" ht="13.8" x14ac:dyDescent="0.25"/>
    <row r="39952" ht="13.8" x14ac:dyDescent="0.25"/>
    <row r="39953" ht="13.8" x14ac:dyDescent="0.25"/>
    <row r="39954" ht="13.8" x14ac:dyDescent="0.25"/>
    <row r="39955" ht="13.8" x14ac:dyDescent="0.25"/>
    <row r="39956" ht="13.8" x14ac:dyDescent="0.25"/>
    <row r="39957" ht="13.8" x14ac:dyDescent="0.25"/>
    <row r="39958" ht="13.8" x14ac:dyDescent="0.25"/>
    <row r="39959" ht="13.8" x14ac:dyDescent="0.25"/>
    <row r="39960" ht="13.8" x14ac:dyDescent="0.25"/>
    <row r="39961" ht="13.8" x14ac:dyDescent="0.25"/>
    <row r="39962" ht="13.8" x14ac:dyDescent="0.25"/>
    <row r="39963" ht="13.8" x14ac:dyDescent="0.25"/>
    <row r="39964" ht="13.8" x14ac:dyDescent="0.25"/>
    <row r="39965" ht="13.8" x14ac:dyDescent="0.25"/>
    <row r="39966" ht="13.8" x14ac:dyDescent="0.25"/>
    <row r="39967" ht="13.8" x14ac:dyDescent="0.25"/>
    <row r="39968" ht="13.8" x14ac:dyDescent="0.25"/>
    <row r="39969" ht="13.8" x14ac:dyDescent="0.25"/>
    <row r="39970" ht="13.8" x14ac:dyDescent="0.25"/>
    <row r="39971" ht="13.8" x14ac:dyDescent="0.25"/>
    <row r="39972" ht="13.8" x14ac:dyDescent="0.25"/>
    <row r="39973" ht="13.8" x14ac:dyDescent="0.25"/>
    <row r="39974" ht="13.8" x14ac:dyDescent="0.25"/>
    <row r="39975" ht="13.8" x14ac:dyDescent="0.25"/>
    <row r="39976" ht="13.8" x14ac:dyDescent="0.25"/>
    <row r="39977" ht="13.8" x14ac:dyDescent="0.25"/>
    <row r="39978" ht="13.8" x14ac:dyDescent="0.25"/>
    <row r="39979" ht="13.8" x14ac:dyDescent="0.25"/>
    <row r="39980" ht="13.8" x14ac:dyDescent="0.25"/>
    <row r="39981" ht="13.8" x14ac:dyDescent="0.25"/>
    <row r="39982" ht="13.8" x14ac:dyDescent="0.25"/>
    <row r="39983" ht="13.8" x14ac:dyDescent="0.25"/>
    <row r="39984" ht="13.8" x14ac:dyDescent="0.25"/>
    <row r="39985" ht="13.8" x14ac:dyDescent="0.25"/>
    <row r="39986" ht="13.8" x14ac:dyDescent="0.25"/>
    <row r="39987" ht="13.8" x14ac:dyDescent="0.25"/>
    <row r="39988" ht="13.8" x14ac:dyDescent="0.25"/>
    <row r="39989" ht="13.8" x14ac:dyDescent="0.25"/>
    <row r="39990" ht="13.8" x14ac:dyDescent="0.25"/>
    <row r="39991" ht="13.8" x14ac:dyDescent="0.25"/>
    <row r="39992" ht="13.8" x14ac:dyDescent="0.25"/>
    <row r="39993" ht="13.8" x14ac:dyDescent="0.25"/>
    <row r="39994" ht="13.8" x14ac:dyDescent="0.25"/>
    <row r="39995" ht="13.8" x14ac:dyDescent="0.25"/>
    <row r="39996" ht="13.8" x14ac:dyDescent="0.25"/>
    <row r="39997" ht="13.8" x14ac:dyDescent="0.25"/>
    <row r="39998" ht="13.8" x14ac:dyDescent="0.25"/>
    <row r="39999" ht="13.8" x14ac:dyDescent="0.25"/>
    <row r="40000" ht="13.8" x14ac:dyDescent="0.25"/>
    <row r="40001" ht="13.8" x14ac:dyDescent="0.25"/>
    <row r="40002" ht="13.8" x14ac:dyDescent="0.25"/>
    <row r="40003" ht="13.8" x14ac:dyDescent="0.25"/>
    <row r="40004" ht="13.8" x14ac:dyDescent="0.25"/>
    <row r="40005" ht="13.8" x14ac:dyDescent="0.25"/>
    <row r="40006" ht="13.8" x14ac:dyDescent="0.25"/>
    <row r="40007" ht="13.8" x14ac:dyDescent="0.25"/>
    <row r="40008" ht="13.8" x14ac:dyDescent="0.25"/>
    <row r="40009" ht="13.8" x14ac:dyDescent="0.25"/>
    <row r="40010" ht="13.8" x14ac:dyDescent="0.25"/>
    <row r="40011" ht="13.8" x14ac:dyDescent="0.25"/>
    <row r="40012" ht="13.8" x14ac:dyDescent="0.25"/>
    <row r="40013" ht="13.8" x14ac:dyDescent="0.25"/>
    <row r="40014" ht="13.8" x14ac:dyDescent="0.25"/>
    <row r="40015" ht="13.8" x14ac:dyDescent="0.25"/>
    <row r="40016" ht="13.8" x14ac:dyDescent="0.25"/>
    <row r="40017" ht="13.8" x14ac:dyDescent="0.25"/>
    <row r="40018" ht="13.8" x14ac:dyDescent="0.25"/>
    <row r="40019" ht="13.8" x14ac:dyDescent="0.25"/>
    <row r="40020" ht="13.8" x14ac:dyDescent="0.25"/>
    <row r="40021" ht="13.8" x14ac:dyDescent="0.25"/>
    <row r="40022" ht="13.8" x14ac:dyDescent="0.25"/>
    <row r="40023" ht="13.8" x14ac:dyDescent="0.25"/>
    <row r="40024" ht="13.8" x14ac:dyDescent="0.25"/>
    <row r="40025" ht="13.8" x14ac:dyDescent="0.25"/>
    <row r="40026" ht="13.8" x14ac:dyDescent="0.25"/>
    <row r="40027" ht="13.8" x14ac:dyDescent="0.25"/>
    <row r="40028" ht="13.8" x14ac:dyDescent="0.25"/>
    <row r="40029" ht="13.8" x14ac:dyDescent="0.25"/>
    <row r="40030" ht="13.8" x14ac:dyDescent="0.25"/>
    <row r="40031" ht="13.8" x14ac:dyDescent="0.25"/>
    <row r="40032" ht="13.8" x14ac:dyDescent="0.25"/>
    <row r="40033" ht="13.8" x14ac:dyDescent="0.25"/>
    <row r="40034" ht="13.8" x14ac:dyDescent="0.25"/>
    <row r="40035" ht="13.8" x14ac:dyDescent="0.25"/>
    <row r="40036" ht="13.8" x14ac:dyDescent="0.25"/>
    <row r="40037" ht="13.8" x14ac:dyDescent="0.25"/>
    <row r="40038" ht="13.8" x14ac:dyDescent="0.25"/>
    <row r="40039" ht="13.8" x14ac:dyDescent="0.25"/>
    <row r="40040" ht="13.8" x14ac:dyDescent="0.25"/>
    <row r="40041" ht="13.8" x14ac:dyDescent="0.25"/>
    <row r="40042" ht="13.8" x14ac:dyDescent="0.25"/>
    <row r="40043" ht="13.8" x14ac:dyDescent="0.25"/>
    <row r="40044" ht="13.8" x14ac:dyDescent="0.25"/>
    <row r="40045" ht="13.8" x14ac:dyDescent="0.25"/>
    <row r="40046" ht="13.8" x14ac:dyDescent="0.25"/>
    <row r="40047" ht="13.8" x14ac:dyDescent="0.25"/>
    <row r="40048" ht="13.8" x14ac:dyDescent="0.25"/>
    <row r="40049" ht="13.8" x14ac:dyDescent="0.25"/>
    <row r="40050" ht="13.8" x14ac:dyDescent="0.25"/>
    <row r="40051" ht="13.8" x14ac:dyDescent="0.25"/>
    <row r="40052" ht="13.8" x14ac:dyDescent="0.25"/>
    <row r="40053" ht="13.8" x14ac:dyDescent="0.25"/>
    <row r="40054" ht="13.8" x14ac:dyDescent="0.25"/>
    <row r="40055" ht="13.8" x14ac:dyDescent="0.25"/>
    <row r="40056" ht="13.8" x14ac:dyDescent="0.25"/>
    <row r="40057" ht="13.8" x14ac:dyDescent="0.25"/>
    <row r="40058" ht="13.8" x14ac:dyDescent="0.25"/>
    <row r="40059" ht="13.8" x14ac:dyDescent="0.25"/>
    <row r="40060" ht="13.8" x14ac:dyDescent="0.25"/>
    <row r="40061" ht="13.8" x14ac:dyDescent="0.25"/>
    <row r="40062" ht="13.8" x14ac:dyDescent="0.25"/>
    <row r="40063" ht="13.8" x14ac:dyDescent="0.25"/>
    <row r="40064" ht="13.8" x14ac:dyDescent="0.25"/>
    <row r="40065" ht="13.8" x14ac:dyDescent="0.25"/>
    <row r="40066" ht="13.8" x14ac:dyDescent="0.25"/>
    <row r="40067" ht="13.8" x14ac:dyDescent="0.25"/>
    <row r="40068" ht="13.8" x14ac:dyDescent="0.25"/>
    <row r="40069" ht="13.8" x14ac:dyDescent="0.25"/>
    <row r="40070" ht="13.8" x14ac:dyDescent="0.25"/>
    <row r="40071" ht="13.8" x14ac:dyDescent="0.25"/>
    <row r="40072" ht="13.8" x14ac:dyDescent="0.25"/>
    <row r="40073" ht="13.8" x14ac:dyDescent="0.25"/>
    <row r="40074" ht="13.8" x14ac:dyDescent="0.25"/>
    <row r="40075" ht="13.8" x14ac:dyDescent="0.25"/>
    <row r="40076" ht="13.8" x14ac:dyDescent="0.25"/>
    <row r="40077" ht="13.8" x14ac:dyDescent="0.25"/>
    <row r="40078" ht="13.8" x14ac:dyDescent="0.25"/>
    <row r="40079" ht="13.8" x14ac:dyDescent="0.25"/>
    <row r="40080" ht="13.8" x14ac:dyDescent="0.25"/>
    <row r="40081" ht="13.8" x14ac:dyDescent="0.25"/>
    <row r="40082" ht="13.8" x14ac:dyDescent="0.25"/>
    <row r="40083" ht="13.8" x14ac:dyDescent="0.25"/>
    <row r="40084" ht="13.8" x14ac:dyDescent="0.25"/>
    <row r="40085" ht="13.8" x14ac:dyDescent="0.25"/>
    <row r="40086" ht="13.8" x14ac:dyDescent="0.25"/>
    <row r="40087" ht="13.8" x14ac:dyDescent="0.25"/>
    <row r="40088" ht="13.8" x14ac:dyDescent="0.25"/>
    <row r="40089" ht="13.8" x14ac:dyDescent="0.25"/>
    <row r="40090" ht="13.8" x14ac:dyDescent="0.25"/>
    <row r="40091" ht="13.8" x14ac:dyDescent="0.25"/>
    <row r="40092" ht="13.8" x14ac:dyDescent="0.25"/>
    <row r="40093" ht="13.8" x14ac:dyDescent="0.25"/>
    <row r="40094" ht="13.8" x14ac:dyDescent="0.25"/>
    <row r="40095" ht="13.8" x14ac:dyDescent="0.25"/>
    <row r="40096" ht="13.8" x14ac:dyDescent="0.25"/>
    <row r="40097" ht="13.8" x14ac:dyDescent="0.25"/>
    <row r="40098" ht="13.8" x14ac:dyDescent="0.25"/>
    <row r="40099" ht="13.8" x14ac:dyDescent="0.25"/>
    <row r="40100" ht="13.8" x14ac:dyDescent="0.25"/>
    <row r="40101" ht="13.8" x14ac:dyDescent="0.25"/>
    <row r="40102" ht="13.8" x14ac:dyDescent="0.25"/>
    <row r="40103" ht="13.8" x14ac:dyDescent="0.25"/>
    <row r="40104" ht="13.8" x14ac:dyDescent="0.25"/>
    <row r="40105" ht="13.8" x14ac:dyDescent="0.25"/>
    <row r="40106" ht="13.8" x14ac:dyDescent="0.25"/>
    <row r="40107" ht="13.8" x14ac:dyDescent="0.25"/>
    <row r="40108" ht="13.8" x14ac:dyDescent="0.25"/>
    <row r="40109" ht="13.8" x14ac:dyDescent="0.25"/>
    <row r="40110" ht="13.8" x14ac:dyDescent="0.25"/>
    <row r="40111" ht="13.8" x14ac:dyDescent="0.25"/>
    <row r="40112" ht="13.8" x14ac:dyDescent="0.25"/>
    <row r="40113" ht="13.8" x14ac:dyDescent="0.25"/>
    <row r="40114" ht="13.8" x14ac:dyDescent="0.25"/>
    <row r="40115" ht="13.8" x14ac:dyDescent="0.25"/>
    <row r="40116" ht="13.8" x14ac:dyDescent="0.25"/>
    <row r="40117" ht="13.8" x14ac:dyDescent="0.25"/>
    <row r="40118" ht="13.8" x14ac:dyDescent="0.25"/>
    <row r="40119" ht="13.8" x14ac:dyDescent="0.25"/>
    <row r="40120" ht="13.8" x14ac:dyDescent="0.25"/>
    <row r="40121" ht="13.8" x14ac:dyDescent="0.25"/>
    <row r="40122" ht="13.8" x14ac:dyDescent="0.25"/>
    <row r="40123" ht="13.8" x14ac:dyDescent="0.25"/>
    <row r="40124" ht="13.8" x14ac:dyDescent="0.25"/>
    <row r="40125" ht="13.8" x14ac:dyDescent="0.25"/>
    <row r="40126" ht="13.8" x14ac:dyDescent="0.25"/>
    <row r="40127" ht="13.8" x14ac:dyDescent="0.25"/>
    <row r="40128" ht="13.8" x14ac:dyDescent="0.25"/>
    <row r="40129" ht="13.8" x14ac:dyDescent="0.25"/>
    <row r="40130" ht="13.8" x14ac:dyDescent="0.25"/>
    <row r="40131" ht="13.8" x14ac:dyDescent="0.25"/>
    <row r="40132" ht="13.8" x14ac:dyDescent="0.25"/>
    <row r="40133" ht="13.8" x14ac:dyDescent="0.25"/>
    <row r="40134" ht="13.8" x14ac:dyDescent="0.25"/>
    <row r="40135" ht="13.8" x14ac:dyDescent="0.25"/>
    <row r="40136" ht="13.8" x14ac:dyDescent="0.25"/>
    <row r="40137" ht="13.8" x14ac:dyDescent="0.25"/>
    <row r="40138" ht="13.8" x14ac:dyDescent="0.25"/>
    <row r="40139" ht="13.8" x14ac:dyDescent="0.25"/>
    <row r="40140" ht="13.8" x14ac:dyDescent="0.25"/>
    <row r="40141" ht="13.8" x14ac:dyDescent="0.25"/>
    <row r="40142" ht="13.8" x14ac:dyDescent="0.25"/>
    <row r="40143" ht="13.8" x14ac:dyDescent="0.25"/>
    <row r="40144" ht="13.8" x14ac:dyDescent="0.25"/>
    <row r="40145" ht="13.8" x14ac:dyDescent="0.25"/>
    <row r="40146" ht="13.8" x14ac:dyDescent="0.25"/>
    <row r="40147" ht="13.8" x14ac:dyDescent="0.25"/>
    <row r="40148" ht="13.8" x14ac:dyDescent="0.25"/>
    <row r="40149" ht="13.8" x14ac:dyDescent="0.25"/>
    <row r="40150" ht="13.8" x14ac:dyDescent="0.25"/>
    <row r="40151" ht="13.8" x14ac:dyDescent="0.25"/>
    <row r="40152" ht="13.8" x14ac:dyDescent="0.25"/>
    <row r="40153" ht="13.8" x14ac:dyDescent="0.25"/>
    <row r="40154" ht="13.8" x14ac:dyDescent="0.25"/>
    <row r="40155" ht="13.8" x14ac:dyDescent="0.25"/>
    <row r="40156" ht="13.8" x14ac:dyDescent="0.25"/>
    <row r="40157" ht="13.8" x14ac:dyDescent="0.25"/>
    <row r="40158" ht="13.8" x14ac:dyDescent="0.25"/>
    <row r="40159" ht="13.8" x14ac:dyDescent="0.25"/>
    <row r="40160" ht="13.8" x14ac:dyDescent="0.25"/>
    <row r="40161" ht="13.8" x14ac:dyDescent="0.25"/>
    <row r="40162" ht="13.8" x14ac:dyDescent="0.25"/>
    <row r="40163" ht="13.8" x14ac:dyDescent="0.25"/>
    <row r="40164" ht="13.8" x14ac:dyDescent="0.25"/>
    <row r="40165" ht="13.8" x14ac:dyDescent="0.25"/>
    <row r="40166" ht="13.8" x14ac:dyDescent="0.25"/>
    <row r="40167" ht="13.8" x14ac:dyDescent="0.25"/>
    <row r="40168" ht="13.8" x14ac:dyDescent="0.25"/>
    <row r="40169" ht="13.8" x14ac:dyDescent="0.25"/>
    <row r="40170" ht="13.8" x14ac:dyDescent="0.25"/>
    <row r="40171" ht="13.8" x14ac:dyDescent="0.25"/>
    <row r="40172" ht="13.8" x14ac:dyDescent="0.25"/>
    <row r="40173" ht="13.8" x14ac:dyDescent="0.25"/>
    <row r="40174" ht="13.8" x14ac:dyDescent="0.25"/>
    <row r="40175" ht="13.8" x14ac:dyDescent="0.25"/>
    <row r="40176" ht="13.8" x14ac:dyDescent="0.25"/>
    <row r="40177" ht="13.8" x14ac:dyDescent="0.25"/>
    <row r="40178" ht="13.8" x14ac:dyDescent="0.25"/>
    <row r="40179" ht="13.8" x14ac:dyDescent="0.25"/>
    <row r="40180" ht="13.8" x14ac:dyDescent="0.25"/>
    <row r="40181" ht="13.8" x14ac:dyDescent="0.25"/>
    <row r="40182" ht="13.8" x14ac:dyDescent="0.25"/>
    <row r="40183" ht="13.8" x14ac:dyDescent="0.25"/>
    <row r="40184" ht="13.8" x14ac:dyDescent="0.25"/>
    <row r="40185" ht="13.8" x14ac:dyDescent="0.25"/>
    <row r="40186" ht="13.8" x14ac:dyDescent="0.25"/>
    <row r="40187" ht="13.8" x14ac:dyDescent="0.25"/>
    <row r="40188" ht="13.8" x14ac:dyDescent="0.25"/>
    <row r="40189" ht="13.8" x14ac:dyDescent="0.25"/>
    <row r="40190" ht="13.8" x14ac:dyDescent="0.25"/>
    <row r="40191" ht="13.8" x14ac:dyDescent="0.25"/>
    <row r="40192" ht="13.8" x14ac:dyDescent="0.25"/>
    <row r="40193" ht="13.8" x14ac:dyDescent="0.25"/>
    <row r="40194" ht="13.8" x14ac:dyDescent="0.25"/>
    <row r="40195" ht="13.8" x14ac:dyDescent="0.25"/>
    <row r="40196" ht="13.8" x14ac:dyDescent="0.25"/>
    <row r="40197" ht="13.8" x14ac:dyDescent="0.25"/>
    <row r="40198" ht="13.8" x14ac:dyDescent="0.25"/>
    <row r="40199" ht="13.8" x14ac:dyDescent="0.25"/>
    <row r="40200" ht="13.8" x14ac:dyDescent="0.25"/>
    <row r="40201" ht="13.8" x14ac:dyDescent="0.25"/>
    <row r="40202" ht="13.8" x14ac:dyDescent="0.25"/>
    <row r="40203" ht="13.8" x14ac:dyDescent="0.25"/>
    <row r="40204" ht="13.8" x14ac:dyDescent="0.25"/>
    <row r="40205" ht="13.8" x14ac:dyDescent="0.25"/>
    <row r="40206" ht="13.8" x14ac:dyDescent="0.25"/>
    <row r="40207" ht="13.8" x14ac:dyDescent="0.25"/>
    <row r="40208" ht="13.8" x14ac:dyDescent="0.25"/>
    <row r="40209" ht="13.8" x14ac:dyDescent="0.25"/>
    <row r="40210" ht="13.8" x14ac:dyDescent="0.25"/>
    <row r="40211" ht="13.8" x14ac:dyDescent="0.25"/>
    <row r="40212" ht="13.8" x14ac:dyDescent="0.25"/>
    <row r="40213" ht="13.8" x14ac:dyDescent="0.25"/>
    <row r="40214" ht="13.8" x14ac:dyDescent="0.25"/>
    <row r="40215" ht="13.8" x14ac:dyDescent="0.25"/>
    <row r="40216" ht="13.8" x14ac:dyDescent="0.25"/>
    <row r="40217" ht="13.8" x14ac:dyDescent="0.25"/>
    <row r="40218" ht="13.8" x14ac:dyDescent="0.25"/>
    <row r="40219" ht="13.8" x14ac:dyDescent="0.25"/>
    <row r="40220" ht="13.8" x14ac:dyDescent="0.25"/>
    <row r="40221" ht="13.8" x14ac:dyDescent="0.25"/>
    <row r="40222" ht="13.8" x14ac:dyDescent="0.25"/>
    <row r="40223" ht="13.8" x14ac:dyDescent="0.25"/>
    <row r="40224" ht="13.8" x14ac:dyDescent="0.25"/>
    <row r="40225" ht="13.8" x14ac:dyDescent="0.25"/>
    <row r="40226" ht="13.8" x14ac:dyDescent="0.25"/>
    <row r="40227" ht="13.8" x14ac:dyDescent="0.25"/>
    <row r="40228" ht="13.8" x14ac:dyDescent="0.25"/>
    <row r="40229" ht="13.8" x14ac:dyDescent="0.25"/>
    <row r="40230" ht="13.8" x14ac:dyDescent="0.25"/>
    <row r="40231" ht="13.8" x14ac:dyDescent="0.25"/>
    <row r="40232" ht="13.8" x14ac:dyDescent="0.25"/>
    <row r="40233" ht="13.8" x14ac:dyDescent="0.25"/>
    <row r="40234" ht="13.8" x14ac:dyDescent="0.25"/>
    <row r="40235" ht="13.8" x14ac:dyDescent="0.25"/>
    <row r="40236" ht="13.8" x14ac:dyDescent="0.25"/>
    <row r="40237" ht="13.8" x14ac:dyDescent="0.25"/>
    <row r="40238" ht="13.8" x14ac:dyDescent="0.25"/>
    <row r="40239" ht="13.8" x14ac:dyDescent="0.25"/>
    <row r="40240" ht="13.8" x14ac:dyDescent="0.25"/>
    <row r="40241" ht="13.8" x14ac:dyDescent="0.25"/>
    <row r="40242" ht="13.8" x14ac:dyDescent="0.25"/>
    <row r="40243" ht="13.8" x14ac:dyDescent="0.25"/>
    <row r="40244" ht="13.8" x14ac:dyDescent="0.25"/>
    <row r="40245" ht="13.8" x14ac:dyDescent="0.25"/>
    <row r="40246" ht="13.8" x14ac:dyDescent="0.25"/>
    <row r="40247" ht="13.8" x14ac:dyDescent="0.25"/>
    <row r="40248" ht="13.8" x14ac:dyDescent="0.25"/>
    <row r="40249" ht="13.8" x14ac:dyDescent="0.25"/>
    <row r="40250" ht="13.8" x14ac:dyDescent="0.25"/>
    <row r="40251" ht="13.8" x14ac:dyDescent="0.25"/>
    <row r="40252" ht="13.8" x14ac:dyDescent="0.25"/>
    <row r="40253" ht="13.8" x14ac:dyDescent="0.25"/>
    <row r="40254" ht="13.8" x14ac:dyDescent="0.25"/>
    <row r="40255" ht="13.8" x14ac:dyDescent="0.25"/>
    <row r="40256" ht="13.8" x14ac:dyDescent="0.25"/>
    <row r="40257" ht="13.8" x14ac:dyDescent="0.25"/>
    <row r="40258" ht="13.8" x14ac:dyDescent="0.25"/>
    <row r="40259" ht="13.8" x14ac:dyDescent="0.25"/>
    <row r="40260" ht="13.8" x14ac:dyDescent="0.25"/>
    <row r="40261" ht="13.8" x14ac:dyDescent="0.25"/>
    <row r="40262" ht="13.8" x14ac:dyDescent="0.25"/>
    <row r="40263" ht="13.8" x14ac:dyDescent="0.25"/>
    <row r="40264" ht="13.8" x14ac:dyDescent="0.25"/>
    <row r="40265" ht="13.8" x14ac:dyDescent="0.25"/>
    <row r="40266" ht="13.8" x14ac:dyDescent="0.25"/>
    <row r="40267" ht="13.8" x14ac:dyDescent="0.25"/>
    <row r="40268" ht="13.8" x14ac:dyDescent="0.25"/>
    <row r="40269" ht="13.8" x14ac:dyDescent="0.25"/>
    <row r="40270" ht="13.8" x14ac:dyDescent="0.25"/>
    <row r="40271" ht="13.8" x14ac:dyDescent="0.25"/>
    <row r="40272" ht="13.8" x14ac:dyDescent="0.25"/>
    <row r="40273" ht="13.8" x14ac:dyDescent="0.25"/>
    <row r="40274" ht="13.8" x14ac:dyDescent="0.25"/>
    <row r="40275" ht="13.8" x14ac:dyDescent="0.25"/>
    <row r="40276" ht="13.8" x14ac:dyDescent="0.25"/>
    <row r="40277" ht="13.8" x14ac:dyDescent="0.25"/>
    <row r="40278" ht="13.8" x14ac:dyDescent="0.25"/>
    <row r="40279" ht="13.8" x14ac:dyDescent="0.25"/>
    <row r="40280" ht="13.8" x14ac:dyDescent="0.25"/>
    <row r="40281" ht="13.8" x14ac:dyDescent="0.25"/>
    <row r="40282" ht="13.8" x14ac:dyDescent="0.25"/>
    <row r="40283" ht="13.8" x14ac:dyDescent="0.25"/>
    <row r="40284" ht="13.8" x14ac:dyDescent="0.25"/>
    <row r="40285" ht="13.8" x14ac:dyDescent="0.25"/>
    <row r="40286" ht="13.8" x14ac:dyDescent="0.25"/>
    <row r="40287" ht="13.8" x14ac:dyDescent="0.25"/>
    <row r="40288" ht="13.8" x14ac:dyDescent="0.25"/>
    <row r="40289" ht="13.8" x14ac:dyDescent="0.25"/>
    <row r="40290" ht="13.8" x14ac:dyDescent="0.25"/>
    <row r="40291" ht="13.8" x14ac:dyDescent="0.25"/>
    <row r="40292" ht="13.8" x14ac:dyDescent="0.25"/>
    <row r="40293" ht="13.8" x14ac:dyDescent="0.25"/>
    <row r="40294" ht="13.8" x14ac:dyDescent="0.25"/>
    <row r="40295" ht="13.8" x14ac:dyDescent="0.25"/>
    <row r="40296" ht="13.8" x14ac:dyDescent="0.25"/>
    <row r="40297" ht="13.8" x14ac:dyDescent="0.25"/>
    <row r="40298" ht="13.8" x14ac:dyDescent="0.25"/>
    <row r="40299" ht="13.8" x14ac:dyDescent="0.25"/>
    <row r="40300" ht="13.8" x14ac:dyDescent="0.25"/>
    <row r="40301" ht="13.8" x14ac:dyDescent="0.25"/>
    <row r="40302" ht="13.8" x14ac:dyDescent="0.25"/>
    <row r="40303" ht="13.8" x14ac:dyDescent="0.25"/>
    <row r="40304" ht="13.8" x14ac:dyDescent="0.25"/>
    <row r="40305" ht="13.8" x14ac:dyDescent="0.25"/>
    <row r="40306" ht="13.8" x14ac:dyDescent="0.25"/>
    <row r="40307" ht="13.8" x14ac:dyDescent="0.25"/>
    <row r="40308" ht="13.8" x14ac:dyDescent="0.25"/>
    <row r="40309" ht="13.8" x14ac:dyDescent="0.25"/>
    <row r="40310" ht="13.8" x14ac:dyDescent="0.25"/>
    <row r="40311" ht="13.8" x14ac:dyDescent="0.25"/>
    <row r="40312" ht="13.8" x14ac:dyDescent="0.25"/>
    <row r="40313" ht="13.8" x14ac:dyDescent="0.25"/>
    <row r="40314" ht="13.8" x14ac:dyDescent="0.25"/>
    <row r="40315" ht="13.8" x14ac:dyDescent="0.25"/>
    <row r="40316" ht="13.8" x14ac:dyDescent="0.25"/>
    <row r="40317" ht="13.8" x14ac:dyDescent="0.25"/>
    <row r="40318" ht="13.8" x14ac:dyDescent="0.25"/>
    <row r="40319" ht="13.8" x14ac:dyDescent="0.25"/>
    <row r="40320" ht="13.8" x14ac:dyDescent="0.25"/>
    <row r="40321" ht="13.8" x14ac:dyDescent="0.25"/>
    <row r="40322" ht="13.8" x14ac:dyDescent="0.25"/>
    <row r="40323" ht="13.8" x14ac:dyDescent="0.25"/>
    <row r="40324" ht="13.8" x14ac:dyDescent="0.25"/>
    <row r="40325" ht="13.8" x14ac:dyDescent="0.25"/>
    <row r="40326" ht="13.8" x14ac:dyDescent="0.25"/>
    <row r="40327" ht="13.8" x14ac:dyDescent="0.25"/>
    <row r="40328" ht="13.8" x14ac:dyDescent="0.25"/>
    <row r="40329" ht="13.8" x14ac:dyDescent="0.25"/>
    <row r="40330" ht="13.8" x14ac:dyDescent="0.25"/>
    <row r="40331" ht="13.8" x14ac:dyDescent="0.25"/>
    <row r="40332" ht="13.8" x14ac:dyDescent="0.25"/>
    <row r="40333" ht="13.8" x14ac:dyDescent="0.25"/>
    <row r="40334" ht="13.8" x14ac:dyDescent="0.25"/>
    <row r="40335" ht="13.8" x14ac:dyDescent="0.25"/>
    <row r="40336" ht="13.8" x14ac:dyDescent="0.25"/>
    <row r="40337" ht="13.8" x14ac:dyDescent="0.25"/>
    <row r="40338" ht="13.8" x14ac:dyDescent="0.25"/>
    <row r="40339" ht="13.8" x14ac:dyDescent="0.25"/>
    <row r="40340" ht="13.8" x14ac:dyDescent="0.25"/>
    <row r="40341" ht="13.8" x14ac:dyDescent="0.25"/>
    <row r="40342" ht="13.8" x14ac:dyDescent="0.25"/>
    <row r="40343" ht="13.8" x14ac:dyDescent="0.25"/>
    <row r="40344" ht="13.8" x14ac:dyDescent="0.25"/>
    <row r="40345" ht="13.8" x14ac:dyDescent="0.25"/>
    <row r="40346" ht="13.8" x14ac:dyDescent="0.25"/>
    <row r="40347" ht="13.8" x14ac:dyDescent="0.25"/>
    <row r="40348" ht="13.8" x14ac:dyDescent="0.25"/>
    <row r="40349" ht="13.8" x14ac:dyDescent="0.25"/>
    <row r="40350" ht="13.8" x14ac:dyDescent="0.25"/>
    <row r="40351" ht="13.8" x14ac:dyDescent="0.25"/>
    <row r="40352" ht="13.8" x14ac:dyDescent="0.25"/>
    <row r="40353" ht="13.8" x14ac:dyDescent="0.25"/>
    <row r="40354" ht="13.8" x14ac:dyDescent="0.25"/>
    <row r="40355" ht="13.8" x14ac:dyDescent="0.25"/>
    <row r="40356" ht="13.8" x14ac:dyDescent="0.25"/>
    <row r="40357" ht="13.8" x14ac:dyDescent="0.25"/>
    <row r="40358" ht="13.8" x14ac:dyDescent="0.25"/>
    <row r="40359" ht="13.8" x14ac:dyDescent="0.25"/>
    <row r="40360" ht="13.8" x14ac:dyDescent="0.25"/>
    <row r="40361" ht="13.8" x14ac:dyDescent="0.25"/>
    <row r="40362" ht="13.8" x14ac:dyDescent="0.25"/>
    <row r="40363" ht="13.8" x14ac:dyDescent="0.25"/>
    <row r="40364" ht="13.8" x14ac:dyDescent="0.25"/>
    <row r="40365" ht="13.8" x14ac:dyDescent="0.25"/>
    <row r="40366" ht="13.8" x14ac:dyDescent="0.25"/>
    <row r="40367" ht="13.8" x14ac:dyDescent="0.25"/>
    <row r="40368" ht="13.8" x14ac:dyDescent="0.25"/>
    <row r="40369" ht="13.8" x14ac:dyDescent="0.25"/>
    <row r="40370" ht="13.8" x14ac:dyDescent="0.25"/>
    <row r="40371" ht="13.8" x14ac:dyDescent="0.25"/>
    <row r="40372" ht="13.8" x14ac:dyDescent="0.25"/>
    <row r="40373" ht="13.8" x14ac:dyDescent="0.25"/>
    <row r="40374" ht="13.8" x14ac:dyDescent="0.25"/>
    <row r="40375" ht="13.8" x14ac:dyDescent="0.25"/>
    <row r="40376" ht="13.8" x14ac:dyDescent="0.25"/>
    <row r="40377" ht="13.8" x14ac:dyDescent="0.25"/>
    <row r="40378" ht="13.8" x14ac:dyDescent="0.25"/>
    <row r="40379" ht="13.8" x14ac:dyDescent="0.25"/>
    <row r="40380" ht="13.8" x14ac:dyDescent="0.25"/>
    <row r="40381" ht="13.8" x14ac:dyDescent="0.25"/>
    <row r="40382" ht="13.8" x14ac:dyDescent="0.25"/>
    <row r="40383" ht="13.8" x14ac:dyDescent="0.25"/>
    <row r="40384" ht="13.8" x14ac:dyDescent="0.25"/>
    <row r="40385" ht="13.8" x14ac:dyDescent="0.25"/>
    <row r="40386" ht="13.8" x14ac:dyDescent="0.25"/>
    <row r="40387" ht="13.8" x14ac:dyDescent="0.25"/>
    <row r="40388" ht="13.8" x14ac:dyDescent="0.25"/>
    <row r="40389" ht="13.8" x14ac:dyDescent="0.25"/>
    <row r="40390" ht="13.8" x14ac:dyDescent="0.25"/>
    <row r="40391" ht="13.8" x14ac:dyDescent="0.25"/>
    <row r="40392" ht="13.8" x14ac:dyDescent="0.25"/>
    <row r="40393" ht="13.8" x14ac:dyDescent="0.25"/>
    <row r="40394" ht="13.8" x14ac:dyDescent="0.25"/>
    <row r="40395" ht="13.8" x14ac:dyDescent="0.25"/>
    <row r="40396" ht="13.8" x14ac:dyDescent="0.25"/>
    <row r="40397" ht="13.8" x14ac:dyDescent="0.25"/>
    <row r="40398" ht="13.8" x14ac:dyDescent="0.25"/>
    <row r="40399" ht="13.8" x14ac:dyDescent="0.25"/>
    <row r="40400" ht="13.8" x14ac:dyDescent="0.25"/>
    <row r="40401" ht="13.8" x14ac:dyDescent="0.25"/>
    <row r="40402" ht="13.8" x14ac:dyDescent="0.25"/>
    <row r="40403" ht="13.8" x14ac:dyDescent="0.25"/>
    <row r="40404" ht="13.8" x14ac:dyDescent="0.25"/>
    <row r="40405" ht="13.8" x14ac:dyDescent="0.25"/>
    <row r="40406" ht="13.8" x14ac:dyDescent="0.25"/>
    <row r="40407" ht="13.8" x14ac:dyDescent="0.25"/>
    <row r="40408" ht="13.8" x14ac:dyDescent="0.25"/>
    <row r="40409" ht="13.8" x14ac:dyDescent="0.25"/>
    <row r="40410" ht="13.8" x14ac:dyDescent="0.25"/>
    <row r="40411" ht="13.8" x14ac:dyDescent="0.25"/>
    <row r="40412" ht="13.8" x14ac:dyDescent="0.25"/>
    <row r="40413" ht="13.8" x14ac:dyDescent="0.25"/>
    <row r="40414" ht="13.8" x14ac:dyDescent="0.25"/>
    <row r="40415" ht="13.8" x14ac:dyDescent="0.25"/>
    <row r="40416" ht="13.8" x14ac:dyDescent="0.25"/>
    <row r="40417" ht="13.8" x14ac:dyDescent="0.25"/>
    <row r="40418" ht="13.8" x14ac:dyDescent="0.25"/>
    <row r="40419" ht="13.8" x14ac:dyDescent="0.25"/>
    <row r="40420" ht="13.8" x14ac:dyDescent="0.25"/>
    <row r="40421" ht="13.8" x14ac:dyDescent="0.25"/>
    <row r="40422" ht="13.8" x14ac:dyDescent="0.25"/>
    <row r="40423" ht="13.8" x14ac:dyDescent="0.25"/>
    <row r="40424" ht="13.8" x14ac:dyDescent="0.25"/>
    <row r="40425" ht="13.8" x14ac:dyDescent="0.25"/>
    <row r="40426" ht="13.8" x14ac:dyDescent="0.25"/>
    <row r="40427" ht="13.8" x14ac:dyDescent="0.25"/>
    <row r="40428" ht="13.8" x14ac:dyDescent="0.25"/>
    <row r="40429" ht="13.8" x14ac:dyDescent="0.25"/>
    <row r="40430" ht="13.8" x14ac:dyDescent="0.25"/>
    <row r="40431" ht="13.8" x14ac:dyDescent="0.25"/>
    <row r="40432" ht="13.8" x14ac:dyDescent="0.25"/>
    <row r="40433" ht="13.8" x14ac:dyDescent="0.25"/>
    <row r="40434" ht="13.8" x14ac:dyDescent="0.25"/>
    <row r="40435" ht="13.8" x14ac:dyDescent="0.25"/>
    <row r="40436" ht="13.8" x14ac:dyDescent="0.25"/>
    <row r="40437" ht="13.8" x14ac:dyDescent="0.25"/>
    <row r="40438" ht="13.8" x14ac:dyDescent="0.25"/>
    <row r="40439" ht="13.8" x14ac:dyDescent="0.25"/>
    <row r="40440" ht="13.8" x14ac:dyDescent="0.25"/>
    <row r="40441" ht="13.8" x14ac:dyDescent="0.25"/>
    <row r="40442" ht="13.8" x14ac:dyDescent="0.25"/>
    <row r="40443" ht="13.8" x14ac:dyDescent="0.25"/>
    <row r="40444" ht="13.8" x14ac:dyDescent="0.25"/>
    <row r="40445" ht="13.8" x14ac:dyDescent="0.25"/>
    <row r="40446" ht="13.8" x14ac:dyDescent="0.25"/>
    <row r="40447" ht="13.8" x14ac:dyDescent="0.25"/>
    <row r="40448" ht="13.8" x14ac:dyDescent="0.25"/>
    <row r="40449" ht="13.8" x14ac:dyDescent="0.25"/>
    <row r="40450" ht="13.8" x14ac:dyDescent="0.25"/>
    <row r="40451" ht="13.8" x14ac:dyDescent="0.25"/>
    <row r="40452" ht="13.8" x14ac:dyDescent="0.25"/>
    <row r="40453" ht="13.8" x14ac:dyDescent="0.25"/>
    <row r="40454" ht="13.8" x14ac:dyDescent="0.25"/>
    <row r="40455" ht="13.8" x14ac:dyDescent="0.25"/>
    <row r="40456" ht="13.8" x14ac:dyDescent="0.25"/>
    <row r="40457" ht="13.8" x14ac:dyDescent="0.25"/>
    <row r="40458" ht="13.8" x14ac:dyDescent="0.25"/>
    <row r="40459" ht="13.8" x14ac:dyDescent="0.25"/>
    <row r="40460" ht="13.8" x14ac:dyDescent="0.25"/>
    <row r="40461" ht="13.8" x14ac:dyDescent="0.25"/>
    <row r="40462" ht="13.8" x14ac:dyDescent="0.25"/>
    <row r="40463" ht="13.8" x14ac:dyDescent="0.25"/>
    <row r="40464" ht="13.8" x14ac:dyDescent="0.25"/>
    <row r="40465" ht="13.8" x14ac:dyDescent="0.25"/>
    <row r="40466" ht="13.8" x14ac:dyDescent="0.25"/>
    <row r="40467" ht="13.8" x14ac:dyDescent="0.25"/>
    <row r="40468" ht="13.8" x14ac:dyDescent="0.25"/>
    <row r="40469" ht="13.8" x14ac:dyDescent="0.25"/>
    <row r="40470" ht="13.8" x14ac:dyDescent="0.25"/>
    <row r="40471" ht="13.8" x14ac:dyDescent="0.25"/>
    <row r="40472" ht="13.8" x14ac:dyDescent="0.25"/>
    <row r="40473" ht="13.8" x14ac:dyDescent="0.25"/>
    <row r="40474" ht="13.8" x14ac:dyDescent="0.25"/>
    <row r="40475" ht="13.8" x14ac:dyDescent="0.25"/>
    <row r="40476" ht="13.8" x14ac:dyDescent="0.25"/>
    <row r="40477" ht="13.8" x14ac:dyDescent="0.25"/>
    <row r="40478" ht="13.8" x14ac:dyDescent="0.25"/>
    <row r="40479" ht="13.8" x14ac:dyDescent="0.25"/>
    <row r="40480" ht="13.8" x14ac:dyDescent="0.25"/>
    <row r="40481" ht="13.8" x14ac:dyDescent="0.25"/>
    <row r="40482" ht="13.8" x14ac:dyDescent="0.25"/>
    <row r="40483" ht="13.8" x14ac:dyDescent="0.25"/>
    <row r="40484" ht="13.8" x14ac:dyDescent="0.25"/>
    <row r="40485" ht="13.8" x14ac:dyDescent="0.25"/>
    <row r="40486" ht="13.8" x14ac:dyDescent="0.25"/>
    <row r="40487" ht="13.8" x14ac:dyDescent="0.25"/>
    <row r="40488" ht="13.8" x14ac:dyDescent="0.25"/>
    <row r="40489" ht="13.8" x14ac:dyDescent="0.25"/>
    <row r="40490" ht="13.8" x14ac:dyDescent="0.25"/>
    <row r="40491" ht="13.8" x14ac:dyDescent="0.25"/>
    <row r="40492" ht="13.8" x14ac:dyDescent="0.25"/>
    <row r="40493" ht="13.8" x14ac:dyDescent="0.25"/>
    <row r="40494" ht="13.8" x14ac:dyDescent="0.25"/>
    <row r="40495" ht="13.8" x14ac:dyDescent="0.25"/>
    <row r="40496" ht="13.8" x14ac:dyDescent="0.25"/>
    <row r="40497" ht="13.8" x14ac:dyDescent="0.25"/>
    <row r="40498" ht="13.8" x14ac:dyDescent="0.25"/>
    <row r="40499" ht="13.8" x14ac:dyDescent="0.25"/>
    <row r="40500" ht="13.8" x14ac:dyDescent="0.25"/>
    <row r="40501" ht="13.8" x14ac:dyDescent="0.25"/>
    <row r="40502" ht="13.8" x14ac:dyDescent="0.25"/>
    <row r="40503" ht="13.8" x14ac:dyDescent="0.25"/>
    <row r="40504" ht="13.8" x14ac:dyDescent="0.25"/>
    <row r="40505" ht="13.8" x14ac:dyDescent="0.25"/>
    <row r="40506" ht="13.8" x14ac:dyDescent="0.25"/>
    <row r="40507" ht="13.8" x14ac:dyDescent="0.25"/>
    <row r="40508" ht="13.8" x14ac:dyDescent="0.25"/>
    <row r="40509" ht="13.8" x14ac:dyDescent="0.25"/>
    <row r="40510" ht="13.8" x14ac:dyDescent="0.25"/>
    <row r="40511" ht="13.8" x14ac:dyDescent="0.25"/>
    <row r="40512" ht="13.8" x14ac:dyDescent="0.25"/>
    <row r="40513" ht="13.8" x14ac:dyDescent="0.25"/>
    <row r="40514" ht="13.8" x14ac:dyDescent="0.25"/>
    <row r="40515" ht="13.8" x14ac:dyDescent="0.25"/>
    <row r="40516" ht="13.8" x14ac:dyDescent="0.25"/>
    <row r="40517" ht="13.8" x14ac:dyDescent="0.25"/>
    <row r="40518" ht="13.8" x14ac:dyDescent="0.25"/>
    <row r="40519" ht="13.8" x14ac:dyDescent="0.25"/>
    <row r="40520" ht="13.8" x14ac:dyDescent="0.25"/>
    <row r="40521" ht="13.8" x14ac:dyDescent="0.25"/>
    <row r="40522" ht="13.8" x14ac:dyDescent="0.25"/>
    <row r="40523" ht="13.8" x14ac:dyDescent="0.25"/>
    <row r="40524" ht="13.8" x14ac:dyDescent="0.25"/>
    <row r="40525" ht="13.8" x14ac:dyDescent="0.25"/>
    <row r="40526" ht="13.8" x14ac:dyDescent="0.25"/>
    <row r="40527" ht="13.8" x14ac:dyDescent="0.25"/>
    <row r="40528" ht="13.8" x14ac:dyDescent="0.25"/>
    <row r="40529" ht="13.8" x14ac:dyDescent="0.25"/>
    <row r="40530" ht="13.8" x14ac:dyDescent="0.25"/>
    <row r="40531" ht="13.8" x14ac:dyDescent="0.25"/>
    <row r="40532" ht="13.8" x14ac:dyDescent="0.25"/>
    <row r="40533" ht="13.8" x14ac:dyDescent="0.25"/>
    <row r="40534" ht="13.8" x14ac:dyDescent="0.25"/>
    <row r="40535" ht="13.8" x14ac:dyDescent="0.25"/>
    <row r="40536" ht="13.8" x14ac:dyDescent="0.25"/>
    <row r="40537" ht="13.8" x14ac:dyDescent="0.25"/>
    <row r="40538" ht="13.8" x14ac:dyDescent="0.25"/>
    <row r="40539" ht="13.8" x14ac:dyDescent="0.25"/>
    <row r="40540" ht="13.8" x14ac:dyDescent="0.25"/>
    <row r="40541" ht="13.8" x14ac:dyDescent="0.25"/>
    <row r="40542" ht="13.8" x14ac:dyDescent="0.25"/>
    <row r="40543" ht="13.8" x14ac:dyDescent="0.25"/>
    <row r="40544" ht="13.8" x14ac:dyDescent="0.25"/>
    <row r="40545" ht="13.8" x14ac:dyDescent="0.25"/>
    <row r="40546" ht="13.8" x14ac:dyDescent="0.25"/>
    <row r="40547" ht="13.8" x14ac:dyDescent="0.25"/>
    <row r="40548" ht="13.8" x14ac:dyDescent="0.25"/>
    <row r="40549" ht="13.8" x14ac:dyDescent="0.25"/>
    <row r="40550" ht="13.8" x14ac:dyDescent="0.25"/>
    <row r="40551" ht="13.8" x14ac:dyDescent="0.25"/>
    <row r="40552" ht="13.8" x14ac:dyDescent="0.25"/>
    <row r="40553" ht="13.8" x14ac:dyDescent="0.25"/>
    <row r="40554" ht="13.8" x14ac:dyDescent="0.25"/>
    <row r="40555" ht="13.8" x14ac:dyDescent="0.25"/>
    <row r="40556" ht="13.8" x14ac:dyDescent="0.25"/>
    <row r="40557" ht="13.8" x14ac:dyDescent="0.25"/>
    <row r="40558" ht="13.8" x14ac:dyDescent="0.25"/>
    <row r="40559" ht="13.8" x14ac:dyDescent="0.25"/>
    <row r="40560" ht="13.8" x14ac:dyDescent="0.25"/>
    <row r="40561" ht="13.8" x14ac:dyDescent="0.25"/>
    <row r="40562" ht="13.8" x14ac:dyDescent="0.25"/>
    <row r="40563" ht="13.8" x14ac:dyDescent="0.25"/>
    <row r="40564" ht="13.8" x14ac:dyDescent="0.25"/>
    <row r="40565" ht="13.8" x14ac:dyDescent="0.25"/>
    <row r="40566" ht="13.8" x14ac:dyDescent="0.25"/>
    <row r="40567" ht="13.8" x14ac:dyDescent="0.25"/>
    <row r="40568" ht="13.8" x14ac:dyDescent="0.25"/>
    <row r="40569" ht="13.8" x14ac:dyDescent="0.25"/>
    <row r="40570" ht="13.8" x14ac:dyDescent="0.25"/>
    <row r="40571" ht="13.8" x14ac:dyDescent="0.25"/>
    <row r="40572" ht="13.8" x14ac:dyDescent="0.25"/>
    <row r="40573" ht="13.8" x14ac:dyDescent="0.25"/>
    <row r="40574" ht="13.8" x14ac:dyDescent="0.25"/>
    <row r="40575" ht="13.8" x14ac:dyDescent="0.25"/>
    <row r="40576" ht="13.8" x14ac:dyDescent="0.25"/>
    <row r="40577" ht="13.8" x14ac:dyDescent="0.25"/>
    <row r="40578" ht="13.8" x14ac:dyDescent="0.25"/>
    <row r="40579" ht="13.8" x14ac:dyDescent="0.25"/>
    <row r="40580" ht="13.8" x14ac:dyDescent="0.25"/>
    <row r="40581" ht="13.8" x14ac:dyDescent="0.25"/>
    <row r="40582" ht="13.8" x14ac:dyDescent="0.25"/>
    <row r="40583" ht="13.8" x14ac:dyDescent="0.25"/>
    <row r="40584" ht="13.8" x14ac:dyDescent="0.25"/>
    <row r="40585" ht="13.8" x14ac:dyDescent="0.25"/>
    <row r="40586" ht="13.8" x14ac:dyDescent="0.25"/>
    <row r="40587" ht="13.8" x14ac:dyDescent="0.25"/>
    <row r="40588" ht="13.8" x14ac:dyDescent="0.25"/>
    <row r="40589" ht="13.8" x14ac:dyDescent="0.25"/>
    <row r="40590" ht="13.8" x14ac:dyDescent="0.25"/>
    <row r="40591" ht="13.8" x14ac:dyDescent="0.25"/>
    <row r="40592" ht="13.8" x14ac:dyDescent="0.25"/>
    <row r="40593" ht="13.8" x14ac:dyDescent="0.25"/>
    <row r="40594" ht="13.8" x14ac:dyDescent="0.25"/>
    <row r="40595" ht="13.8" x14ac:dyDescent="0.25"/>
    <row r="40596" ht="13.8" x14ac:dyDescent="0.25"/>
    <row r="40597" ht="13.8" x14ac:dyDescent="0.25"/>
    <row r="40598" ht="13.8" x14ac:dyDescent="0.25"/>
    <row r="40599" ht="13.8" x14ac:dyDescent="0.25"/>
    <row r="40600" ht="13.8" x14ac:dyDescent="0.25"/>
    <row r="40601" ht="13.8" x14ac:dyDescent="0.25"/>
    <row r="40602" ht="13.8" x14ac:dyDescent="0.25"/>
    <row r="40603" ht="13.8" x14ac:dyDescent="0.25"/>
    <row r="40604" ht="13.8" x14ac:dyDescent="0.25"/>
    <row r="40605" ht="13.8" x14ac:dyDescent="0.25"/>
    <row r="40606" ht="13.8" x14ac:dyDescent="0.25"/>
    <row r="40607" ht="13.8" x14ac:dyDescent="0.25"/>
    <row r="40608" ht="13.8" x14ac:dyDescent="0.25"/>
    <row r="40609" ht="13.8" x14ac:dyDescent="0.25"/>
    <row r="40610" ht="13.8" x14ac:dyDescent="0.25"/>
    <row r="40611" ht="13.8" x14ac:dyDescent="0.25"/>
    <row r="40612" ht="13.8" x14ac:dyDescent="0.25"/>
    <row r="40613" ht="13.8" x14ac:dyDescent="0.25"/>
    <row r="40614" ht="13.8" x14ac:dyDescent="0.25"/>
    <row r="40615" ht="13.8" x14ac:dyDescent="0.25"/>
    <row r="40616" ht="13.8" x14ac:dyDescent="0.25"/>
    <row r="40617" ht="13.8" x14ac:dyDescent="0.25"/>
    <row r="40618" ht="13.8" x14ac:dyDescent="0.25"/>
    <row r="40619" ht="13.8" x14ac:dyDescent="0.25"/>
    <row r="40620" ht="13.8" x14ac:dyDescent="0.25"/>
    <row r="40621" ht="13.8" x14ac:dyDescent="0.25"/>
    <row r="40622" ht="13.8" x14ac:dyDescent="0.25"/>
    <row r="40623" ht="13.8" x14ac:dyDescent="0.25"/>
    <row r="40624" ht="13.8" x14ac:dyDescent="0.25"/>
    <row r="40625" ht="13.8" x14ac:dyDescent="0.25"/>
    <row r="40626" ht="13.8" x14ac:dyDescent="0.25"/>
    <row r="40627" ht="13.8" x14ac:dyDescent="0.25"/>
    <row r="40628" ht="13.8" x14ac:dyDescent="0.25"/>
    <row r="40629" ht="13.8" x14ac:dyDescent="0.25"/>
    <row r="40630" ht="13.8" x14ac:dyDescent="0.25"/>
    <row r="40631" ht="13.8" x14ac:dyDescent="0.25"/>
    <row r="40632" ht="13.8" x14ac:dyDescent="0.25"/>
    <row r="40633" ht="13.8" x14ac:dyDescent="0.25"/>
    <row r="40634" ht="13.8" x14ac:dyDescent="0.25"/>
    <row r="40635" ht="13.8" x14ac:dyDescent="0.25"/>
    <row r="40636" ht="13.8" x14ac:dyDescent="0.25"/>
    <row r="40637" ht="13.8" x14ac:dyDescent="0.25"/>
    <row r="40638" ht="13.8" x14ac:dyDescent="0.25"/>
    <row r="40639" ht="13.8" x14ac:dyDescent="0.25"/>
    <row r="40640" ht="13.8" x14ac:dyDescent="0.25"/>
    <row r="40641" ht="13.8" x14ac:dyDescent="0.25"/>
    <row r="40642" ht="13.8" x14ac:dyDescent="0.25"/>
    <row r="40643" ht="13.8" x14ac:dyDescent="0.25"/>
    <row r="40644" ht="13.8" x14ac:dyDescent="0.25"/>
    <row r="40645" ht="13.8" x14ac:dyDescent="0.25"/>
    <row r="40646" ht="13.8" x14ac:dyDescent="0.25"/>
    <row r="40647" ht="13.8" x14ac:dyDescent="0.25"/>
    <row r="40648" ht="13.8" x14ac:dyDescent="0.25"/>
    <row r="40649" ht="13.8" x14ac:dyDescent="0.25"/>
    <row r="40650" ht="13.8" x14ac:dyDescent="0.25"/>
    <row r="40651" ht="13.8" x14ac:dyDescent="0.25"/>
    <row r="40652" ht="13.8" x14ac:dyDescent="0.25"/>
    <row r="40653" ht="13.8" x14ac:dyDescent="0.25"/>
    <row r="40654" ht="13.8" x14ac:dyDescent="0.25"/>
    <row r="40655" ht="13.8" x14ac:dyDescent="0.25"/>
    <row r="40656" ht="13.8" x14ac:dyDescent="0.25"/>
    <row r="40657" ht="13.8" x14ac:dyDescent="0.25"/>
    <row r="40658" ht="13.8" x14ac:dyDescent="0.25"/>
    <row r="40659" ht="13.8" x14ac:dyDescent="0.25"/>
    <row r="40660" ht="13.8" x14ac:dyDescent="0.25"/>
    <row r="40661" ht="13.8" x14ac:dyDescent="0.25"/>
    <row r="40662" ht="13.8" x14ac:dyDescent="0.25"/>
    <row r="40663" ht="13.8" x14ac:dyDescent="0.25"/>
    <row r="40664" ht="13.8" x14ac:dyDescent="0.25"/>
    <row r="40665" ht="13.8" x14ac:dyDescent="0.25"/>
    <row r="40666" ht="13.8" x14ac:dyDescent="0.25"/>
    <row r="40667" ht="13.8" x14ac:dyDescent="0.25"/>
    <row r="40668" ht="13.8" x14ac:dyDescent="0.25"/>
    <row r="40669" ht="13.8" x14ac:dyDescent="0.25"/>
    <row r="40670" ht="13.8" x14ac:dyDescent="0.25"/>
    <row r="40671" ht="13.8" x14ac:dyDescent="0.25"/>
    <row r="40672" ht="13.8" x14ac:dyDescent="0.25"/>
    <row r="40673" ht="13.8" x14ac:dyDescent="0.25"/>
    <row r="40674" ht="13.8" x14ac:dyDescent="0.25"/>
    <row r="40675" ht="13.8" x14ac:dyDescent="0.25"/>
    <row r="40676" ht="13.8" x14ac:dyDescent="0.25"/>
    <row r="40677" ht="13.8" x14ac:dyDescent="0.25"/>
    <row r="40678" ht="13.8" x14ac:dyDescent="0.25"/>
    <row r="40679" ht="13.8" x14ac:dyDescent="0.25"/>
    <row r="40680" ht="13.8" x14ac:dyDescent="0.25"/>
    <row r="40681" ht="13.8" x14ac:dyDescent="0.25"/>
    <row r="40682" ht="13.8" x14ac:dyDescent="0.25"/>
    <row r="40683" ht="13.8" x14ac:dyDescent="0.25"/>
    <row r="40684" ht="13.8" x14ac:dyDescent="0.25"/>
    <row r="40685" ht="13.8" x14ac:dyDescent="0.25"/>
    <row r="40686" ht="13.8" x14ac:dyDescent="0.25"/>
    <row r="40687" ht="13.8" x14ac:dyDescent="0.25"/>
    <row r="40688" ht="13.8" x14ac:dyDescent="0.25"/>
    <row r="40689" ht="13.8" x14ac:dyDescent="0.25"/>
    <row r="40690" ht="13.8" x14ac:dyDescent="0.25"/>
    <row r="40691" ht="13.8" x14ac:dyDescent="0.25"/>
    <row r="40692" ht="13.8" x14ac:dyDescent="0.25"/>
    <row r="40693" ht="13.8" x14ac:dyDescent="0.25"/>
    <row r="40694" ht="13.8" x14ac:dyDescent="0.25"/>
    <row r="40695" ht="13.8" x14ac:dyDescent="0.25"/>
    <row r="40696" ht="13.8" x14ac:dyDescent="0.25"/>
    <row r="40697" ht="13.8" x14ac:dyDescent="0.25"/>
    <row r="40698" ht="13.8" x14ac:dyDescent="0.25"/>
    <row r="40699" ht="13.8" x14ac:dyDescent="0.25"/>
    <row r="40700" ht="13.8" x14ac:dyDescent="0.25"/>
    <row r="40701" ht="13.8" x14ac:dyDescent="0.25"/>
    <row r="40702" ht="13.8" x14ac:dyDescent="0.25"/>
    <row r="40703" ht="13.8" x14ac:dyDescent="0.25"/>
    <row r="40704" ht="13.8" x14ac:dyDescent="0.25"/>
    <row r="40705" ht="13.8" x14ac:dyDescent="0.25"/>
    <row r="40706" ht="13.8" x14ac:dyDescent="0.25"/>
    <row r="40707" ht="13.8" x14ac:dyDescent="0.25"/>
    <row r="40708" ht="13.8" x14ac:dyDescent="0.25"/>
    <row r="40709" ht="13.8" x14ac:dyDescent="0.25"/>
    <row r="40710" ht="13.8" x14ac:dyDescent="0.25"/>
    <row r="40711" ht="13.8" x14ac:dyDescent="0.25"/>
    <row r="40712" ht="13.8" x14ac:dyDescent="0.25"/>
    <row r="40713" ht="13.8" x14ac:dyDescent="0.25"/>
    <row r="40714" ht="13.8" x14ac:dyDescent="0.25"/>
    <row r="40715" ht="13.8" x14ac:dyDescent="0.25"/>
    <row r="40716" ht="13.8" x14ac:dyDescent="0.25"/>
    <row r="40717" ht="13.8" x14ac:dyDescent="0.25"/>
    <row r="40718" ht="13.8" x14ac:dyDescent="0.25"/>
    <row r="40719" ht="13.8" x14ac:dyDescent="0.25"/>
    <row r="40720" ht="13.8" x14ac:dyDescent="0.25"/>
    <row r="40721" ht="13.8" x14ac:dyDescent="0.25"/>
    <row r="40722" ht="13.8" x14ac:dyDescent="0.25"/>
    <row r="40723" ht="13.8" x14ac:dyDescent="0.25"/>
    <row r="40724" ht="13.8" x14ac:dyDescent="0.25"/>
    <row r="40725" ht="13.8" x14ac:dyDescent="0.25"/>
    <row r="40726" ht="13.8" x14ac:dyDescent="0.25"/>
    <row r="40727" ht="13.8" x14ac:dyDescent="0.25"/>
    <row r="40728" ht="13.8" x14ac:dyDescent="0.25"/>
    <row r="40729" ht="13.8" x14ac:dyDescent="0.25"/>
    <row r="40730" ht="13.8" x14ac:dyDescent="0.25"/>
    <row r="40731" ht="13.8" x14ac:dyDescent="0.25"/>
    <row r="40732" ht="13.8" x14ac:dyDescent="0.25"/>
    <row r="40733" ht="13.8" x14ac:dyDescent="0.25"/>
    <row r="40734" ht="13.8" x14ac:dyDescent="0.25"/>
    <row r="40735" ht="13.8" x14ac:dyDescent="0.25"/>
    <row r="40736" ht="13.8" x14ac:dyDescent="0.25"/>
    <row r="40737" ht="13.8" x14ac:dyDescent="0.25"/>
    <row r="40738" ht="13.8" x14ac:dyDescent="0.25"/>
    <row r="40739" ht="13.8" x14ac:dyDescent="0.25"/>
    <row r="40740" ht="13.8" x14ac:dyDescent="0.25"/>
    <row r="40741" ht="13.8" x14ac:dyDescent="0.25"/>
    <row r="40742" ht="13.8" x14ac:dyDescent="0.25"/>
    <row r="40743" ht="13.8" x14ac:dyDescent="0.25"/>
    <row r="40744" ht="13.8" x14ac:dyDescent="0.25"/>
    <row r="40745" ht="13.8" x14ac:dyDescent="0.25"/>
    <row r="40746" ht="13.8" x14ac:dyDescent="0.25"/>
    <row r="40747" ht="13.8" x14ac:dyDescent="0.25"/>
    <row r="40748" ht="13.8" x14ac:dyDescent="0.25"/>
    <row r="40749" ht="13.8" x14ac:dyDescent="0.25"/>
    <row r="40750" ht="13.8" x14ac:dyDescent="0.25"/>
    <row r="40751" ht="13.8" x14ac:dyDescent="0.25"/>
    <row r="40752" ht="13.8" x14ac:dyDescent="0.25"/>
    <row r="40753" ht="13.8" x14ac:dyDescent="0.25"/>
    <row r="40754" ht="13.8" x14ac:dyDescent="0.25"/>
    <row r="40755" ht="13.8" x14ac:dyDescent="0.25"/>
    <row r="40756" ht="13.8" x14ac:dyDescent="0.25"/>
    <row r="40757" ht="13.8" x14ac:dyDescent="0.25"/>
    <row r="40758" ht="13.8" x14ac:dyDescent="0.25"/>
    <row r="40759" ht="13.8" x14ac:dyDescent="0.25"/>
    <row r="40760" ht="13.8" x14ac:dyDescent="0.25"/>
    <row r="40761" ht="13.8" x14ac:dyDescent="0.25"/>
    <row r="40762" ht="13.8" x14ac:dyDescent="0.25"/>
    <row r="40763" ht="13.8" x14ac:dyDescent="0.25"/>
    <row r="40764" ht="13.8" x14ac:dyDescent="0.25"/>
    <row r="40765" ht="13.8" x14ac:dyDescent="0.25"/>
    <row r="40766" ht="13.8" x14ac:dyDescent="0.25"/>
    <row r="40767" ht="13.8" x14ac:dyDescent="0.25"/>
    <row r="40768" ht="13.8" x14ac:dyDescent="0.25"/>
    <row r="40769" ht="13.8" x14ac:dyDescent="0.25"/>
    <row r="40770" ht="13.8" x14ac:dyDescent="0.25"/>
    <row r="40771" ht="13.8" x14ac:dyDescent="0.25"/>
    <row r="40772" ht="13.8" x14ac:dyDescent="0.25"/>
    <row r="40773" ht="13.8" x14ac:dyDescent="0.25"/>
    <row r="40774" ht="13.8" x14ac:dyDescent="0.25"/>
    <row r="40775" ht="13.8" x14ac:dyDescent="0.25"/>
    <row r="40776" ht="13.8" x14ac:dyDescent="0.25"/>
    <row r="40777" ht="13.8" x14ac:dyDescent="0.25"/>
    <row r="40778" ht="13.8" x14ac:dyDescent="0.25"/>
    <row r="40779" ht="13.8" x14ac:dyDescent="0.25"/>
    <row r="40780" ht="13.8" x14ac:dyDescent="0.25"/>
    <row r="40781" ht="13.8" x14ac:dyDescent="0.25"/>
    <row r="40782" ht="13.8" x14ac:dyDescent="0.25"/>
    <row r="40783" ht="13.8" x14ac:dyDescent="0.25"/>
    <row r="40784" ht="13.8" x14ac:dyDescent="0.25"/>
    <row r="40785" ht="13.8" x14ac:dyDescent="0.25"/>
    <row r="40786" ht="13.8" x14ac:dyDescent="0.25"/>
    <row r="40787" ht="13.8" x14ac:dyDescent="0.25"/>
    <row r="40788" ht="13.8" x14ac:dyDescent="0.25"/>
    <row r="40789" ht="13.8" x14ac:dyDescent="0.25"/>
    <row r="40790" ht="13.8" x14ac:dyDescent="0.25"/>
    <row r="40791" ht="13.8" x14ac:dyDescent="0.25"/>
    <row r="40792" ht="13.8" x14ac:dyDescent="0.25"/>
    <row r="40793" ht="13.8" x14ac:dyDescent="0.25"/>
    <row r="40794" ht="13.8" x14ac:dyDescent="0.25"/>
    <row r="40795" ht="13.8" x14ac:dyDescent="0.25"/>
    <row r="40796" ht="13.8" x14ac:dyDescent="0.25"/>
    <row r="40797" ht="13.8" x14ac:dyDescent="0.25"/>
    <row r="40798" ht="13.8" x14ac:dyDescent="0.25"/>
    <row r="40799" ht="13.8" x14ac:dyDescent="0.25"/>
    <row r="40800" ht="13.8" x14ac:dyDescent="0.25"/>
    <row r="40801" ht="13.8" x14ac:dyDescent="0.25"/>
    <row r="40802" ht="13.8" x14ac:dyDescent="0.25"/>
    <row r="40803" ht="13.8" x14ac:dyDescent="0.25"/>
    <row r="40804" ht="13.8" x14ac:dyDescent="0.25"/>
    <row r="40805" ht="13.8" x14ac:dyDescent="0.25"/>
    <row r="40806" ht="13.8" x14ac:dyDescent="0.25"/>
    <row r="40807" ht="13.8" x14ac:dyDescent="0.25"/>
    <row r="40808" ht="13.8" x14ac:dyDescent="0.25"/>
    <row r="40809" ht="13.8" x14ac:dyDescent="0.25"/>
    <row r="40810" ht="13.8" x14ac:dyDescent="0.25"/>
    <row r="40811" ht="13.8" x14ac:dyDescent="0.25"/>
    <row r="40812" ht="13.8" x14ac:dyDescent="0.25"/>
    <row r="40813" ht="13.8" x14ac:dyDescent="0.25"/>
    <row r="40814" ht="13.8" x14ac:dyDescent="0.25"/>
    <row r="40815" ht="13.8" x14ac:dyDescent="0.25"/>
    <row r="40816" ht="13.8" x14ac:dyDescent="0.25"/>
    <row r="40817" ht="13.8" x14ac:dyDescent="0.25"/>
    <row r="40818" ht="13.8" x14ac:dyDescent="0.25"/>
    <row r="40819" ht="13.8" x14ac:dyDescent="0.25"/>
    <row r="40820" ht="13.8" x14ac:dyDescent="0.25"/>
    <row r="40821" ht="13.8" x14ac:dyDescent="0.25"/>
    <row r="40822" ht="13.8" x14ac:dyDescent="0.25"/>
    <row r="40823" ht="13.8" x14ac:dyDescent="0.25"/>
    <row r="40824" ht="13.8" x14ac:dyDescent="0.25"/>
    <row r="40825" ht="13.8" x14ac:dyDescent="0.25"/>
    <row r="40826" ht="13.8" x14ac:dyDescent="0.25"/>
    <row r="40827" ht="13.8" x14ac:dyDescent="0.25"/>
    <row r="40828" ht="13.8" x14ac:dyDescent="0.25"/>
    <row r="40829" ht="13.8" x14ac:dyDescent="0.25"/>
    <row r="40830" ht="13.8" x14ac:dyDescent="0.25"/>
    <row r="40831" ht="13.8" x14ac:dyDescent="0.25"/>
    <row r="40832" ht="13.8" x14ac:dyDescent="0.25"/>
    <row r="40833" ht="13.8" x14ac:dyDescent="0.25"/>
    <row r="40834" ht="13.8" x14ac:dyDescent="0.25"/>
    <row r="40835" ht="13.8" x14ac:dyDescent="0.25"/>
    <row r="40836" ht="13.8" x14ac:dyDescent="0.25"/>
    <row r="40837" ht="13.8" x14ac:dyDescent="0.25"/>
    <row r="40838" ht="13.8" x14ac:dyDescent="0.25"/>
    <row r="40839" ht="13.8" x14ac:dyDescent="0.25"/>
    <row r="40840" ht="13.8" x14ac:dyDescent="0.25"/>
    <row r="40841" ht="13.8" x14ac:dyDescent="0.25"/>
    <row r="40842" ht="13.8" x14ac:dyDescent="0.25"/>
    <row r="40843" ht="13.8" x14ac:dyDescent="0.25"/>
    <row r="40844" ht="13.8" x14ac:dyDescent="0.25"/>
    <row r="40845" ht="13.8" x14ac:dyDescent="0.25"/>
    <row r="40846" ht="13.8" x14ac:dyDescent="0.25"/>
    <row r="40847" ht="13.8" x14ac:dyDescent="0.25"/>
    <row r="40848" ht="13.8" x14ac:dyDescent="0.25"/>
    <row r="40849" ht="13.8" x14ac:dyDescent="0.25"/>
    <row r="40850" ht="13.8" x14ac:dyDescent="0.25"/>
    <row r="40851" ht="13.8" x14ac:dyDescent="0.25"/>
    <row r="40852" ht="13.8" x14ac:dyDescent="0.25"/>
    <row r="40853" ht="13.8" x14ac:dyDescent="0.25"/>
    <row r="40854" ht="13.8" x14ac:dyDescent="0.25"/>
    <row r="40855" ht="13.8" x14ac:dyDescent="0.25"/>
    <row r="40856" ht="13.8" x14ac:dyDescent="0.25"/>
    <row r="40857" ht="13.8" x14ac:dyDescent="0.25"/>
    <row r="40858" ht="13.8" x14ac:dyDescent="0.25"/>
    <row r="40859" ht="13.8" x14ac:dyDescent="0.25"/>
    <row r="40860" ht="13.8" x14ac:dyDescent="0.25"/>
    <row r="40861" ht="13.8" x14ac:dyDescent="0.25"/>
    <row r="40862" ht="13.8" x14ac:dyDescent="0.25"/>
    <row r="40863" ht="13.8" x14ac:dyDescent="0.25"/>
    <row r="40864" ht="13.8" x14ac:dyDescent="0.25"/>
    <row r="40865" ht="13.8" x14ac:dyDescent="0.25"/>
    <row r="40866" ht="13.8" x14ac:dyDescent="0.25"/>
    <row r="40867" ht="13.8" x14ac:dyDescent="0.25"/>
    <row r="40868" ht="13.8" x14ac:dyDescent="0.25"/>
    <row r="40869" ht="13.8" x14ac:dyDescent="0.25"/>
    <row r="40870" ht="13.8" x14ac:dyDescent="0.25"/>
    <row r="40871" ht="13.8" x14ac:dyDescent="0.25"/>
    <row r="40872" ht="13.8" x14ac:dyDescent="0.25"/>
    <row r="40873" ht="13.8" x14ac:dyDescent="0.25"/>
    <row r="40874" ht="13.8" x14ac:dyDescent="0.25"/>
    <row r="40875" ht="13.8" x14ac:dyDescent="0.25"/>
    <row r="40876" ht="13.8" x14ac:dyDescent="0.25"/>
    <row r="40877" ht="13.8" x14ac:dyDescent="0.25"/>
    <row r="40878" ht="13.8" x14ac:dyDescent="0.25"/>
    <row r="40879" ht="13.8" x14ac:dyDescent="0.25"/>
    <row r="40880" ht="13.8" x14ac:dyDescent="0.25"/>
    <row r="40881" ht="13.8" x14ac:dyDescent="0.25"/>
    <row r="40882" ht="13.8" x14ac:dyDescent="0.25"/>
    <row r="40883" ht="13.8" x14ac:dyDescent="0.25"/>
    <row r="40884" ht="13.8" x14ac:dyDescent="0.25"/>
    <row r="40885" ht="13.8" x14ac:dyDescent="0.25"/>
    <row r="40886" ht="13.8" x14ac:dyDescent="0.25"/>
    <row r="40887" ht="13.8" x14ac:dyDescent="0.25"/>
    <row r="40888" ht="13.8" x14ac:dyDescent="0.25"/>
    <row r="40889" ht="13.8" x14ac:dyDescent="0.25"/>
    <row r="40890" ht="13.8" x14ac:dyDescent="0.25"/>
    <row r="40891" ht="13.8" x14ac:dyDescent="0.25"/>
    <row r="40892" ht="13.8" x14ac:dyDescent="0.25"/>
    <row r="40893" ht="13.8" x14ac:dyDescent="0.25"/>
    <row r="40894" ht="13.8" x14ac:dyDescent="0.25"/>
    <row r="40895" ht="13.8" x14ac:dyDescent="0.25"/>
    <row r="40896" ht="13.8" x14ac:dyDescent="0.25"/>
    <row r="40897" ht="13.8" x14ac:dyDescent="0.25"/>
    <row r="40898" ht="13.8" x14ac:dyDescent="0.25"/>
    <row r="40899" ht="13.8" x14ac:dyDescent="0.25"/>
    <row r="40900" ht="13.8" x14ac:dyDescent="0.25"/>
    <row r="40901" ht="13.8" x14ac:dyDescent="0.25"/>
    <row r="40902" ht="13.8" x14ac:dyDescent="0.25"/>
    <row r="40903" ht="13.8" x14ac:dyDescent="0.25"/>
    <row r="40904" ht="13.8" x14ac:dyDescent="0.25"/>
    <row r="40905" ht="13.8" x14ac:dyDescent="0.25"/>
    <row r="40906" ht="13.8" x14ac:dyDescent="0.25"/>
    <row r="40907" ht="13.8" x14ac:dyDescent="0.25"/>
    <row r="40908" ht="13.8" x14ac:dyDescent="0.25"/>
    <row r="40909" ht="13.8" x14ac:dyDescent="0.25"/>
    <row r="40910" ht="13.8" x14ac:dyDescent="0.25"/>
    <row r="40911" ht="13.8" x14ac:dyDescent="0.25"/>
    <row r="40912" ht="13.8" x14ac:dyDescent="0.25"/>
    <row r="40913" ht="13.8" x14ac:dyDescent="0.25"/>
    <row r="40914" ht="13.8" x14ac:dyDescent="0.25"/>
    <row r="40915" ht="13.8" x14ac:dyDescent="0.25"/>
    <row r="40916" ht="13.8" x14ac:dyDescent="0.25"/>
    <row r="40917" ht="13.8" x14ac:dyDescent="0.25"/>
    <row r="40918" ht="13.8" x14ac:dyDescent="0.25"/>
    <row r="40919" ht="13.8" x14ac:dyDescent="0.25"/>
    <row r="40920" ht="13.8" x14ac:dyDescent="0.25"/>
    <row r="40921" ht="13.8" x14ac:dyDescent="0.25"/>
    <row r="40922" ht="13.8" x14ac:dyDescent="0.25"/>
    <row r="40923" ht="13.8" x14ac:dyDescent="0.25"/>
    <row r="40924" ht="13.8" x14ac:dyDescent="0.25"/>
    <row r="40925" ht="13.8" x14ac:dyDescent="0.25"/>
    <row r="40926" ht="13.8" x14ac:dyDescent="0.25"/>
    <row r="40927" ht="13.8" x14ac:dyDescent="0.25"/>
    <row r="40928" ht="13.8" x14ac:dyDescent="0.25"/>
    <row r="40929" ht="13.8" x14ac:dyDescent="0.25"/>
    <row r="40930" ht="13.8" x14ac:dyDescent="0.25"/>
    <row r="40931" ht="13.8" x14ac:dyDescent="0.25"/>
    <row r="40932" ht="13.8" x14ac:dyDescent="0.25"/>
    <row r="40933" ht="13.8" x14ac:dyDescent="0.25"/>
    <row r="40934" ht="13.8" x14ac:dyDescent="0.25"/>
    <row r="40935" ht="13.8" x14ac:dyDescent="0.25"/>
    <row r="40936" ht="13.8" x14ac:dyDescent="0.25"/>
    <row r="40937" ht="13.8" x14ac:dyDescent="0.25"/>
    <row r="40938" ht="13.8" x14ac:dyDescent="0.25"/>
    <row r="40939" ht="13.8" x14ac:dyDescent="0.25"/>
    <row r="40940" ht="13.8" x14ac:dyDescent="0.25"/>
    <row r="40941" ht="13.8" x14ac:dyDescent="0.25"/>
    <row r="40942" ht="13.8" x14ac:dyDescent="0.25"/>
    <row r="40943" ht="13.8" x14ac:dyDescent="0.25"/>
    <row r="40944" ht="13.8" x14ac:dyDescent="0.25"/>
    <row r="40945" ht="13.8" x14ac:dyDescent="0.25"/>
    <row r="40946" ht="13.8" x14ac:dyDescent="0.25"/>
    <row r="40947" ht="13.8" x14ac:dyDescent="0.25"/>
    <row r="40948" ht="13.8" x14ac:dyDescent="0.25"/>
    <row r="40949" ht="13.8" x14ac:dyDescent="0.25"/>
    <row r="40950" ht="13.8" x14ac:dyDescent="0.25"/>
    <row r="40951" ht="13.8" x14ac:dyDescent="0.25"/>
    <row r="40952" ht="13.8" x14ac:dyDescent="0.25"/>
    <row r="40953" ht="13.8" x14ac:dyDescent="0.25"/>
    <row r="40954" ht="13.8" x14ac:dyDescent="0.25"/>
    <row r="40955" ht="13.8" x14ac:dyDescent="0.25"/>
    <row r="40956" ht="13.8" x14ac:dyDescent="0.25"/>
    <row r="40957" ht="13.8" x14ac:dyDescent="0.25"/>
    <row r="40958" ht="13.8" x14ac:dyDescent="0.25"/>
    <row r="40959" ht="13.8" x14ac:dyDescent="0.25"/>
    <row r="40960" ht="13.8" x14ac:dyDescent="0.25"/>
    <row r="40961" ht="13.8" x14ac:dyDescent="0.25"/>
    <row r="40962" ht="13.8" x14ac:dyDescent="0.25"/>
    <row r="40963" ht="13.8" x14ac:dyDescent="0.25"/>
    <row r="40964" ht="13.8" x14ac:dyDescent="0.25"/>
    <row r="40965" ht="13.8" x14ac:dyDescent="0.25"/>
    <row r="40966" ht="13.8" x14ac:dyDescent="0.25"/>
    <row r="40967" ht="13.8" x14ac:dyDescent="0.25"/>
    <row r="40968" ht="13.8" x14ac:dyDescent="0.25"/>
    <row r="40969" ht="13.8" x14ac:dyDescent="0.25"/>
    <row r="40970" ht="13.8" x14ac:dyDescent="0.25"/>
    <row r="40971" ht="13.8" x14ac:dyDescent="0.25"/>
    <row r="40972" ht="13.8" x14ac:dyDescent="0.25"/>
    <row r="40973" ht="13.8" x14ac:dyDescent="0.25"/>
    <row r="40974" ht="13.8" x14ac:dyDescent="0.25"/>
    <row r="40975" ht="13.8" x14ac:dyDescent="0.25"/>
    <row r="40976" ht="13.8" x14ac:dyDescent="0.25"/>
    <row r="40977" ht="13.8" x14ac:dyDescent="0.25"/>
    <row r="40978" ht="13.8" x14ac:dyDescent="0.25"/>
    <row r="40979" ht="13.8" x14ac:dyDescent="0.25"/>
    <row r="40980" ht="13.8" x14ac:dyDescent="0.25"/>
    <row r="40981" ht="13.8" x14ac:dyDescent="0.25"/>
    <row r="40982" ht="13.8" x14ac:dyDescent="0.25"/>
    <row r="40983" ht="13.8" x14ac:dyDescent="0.25"/>
    <row r="40984" ht="13.8" x14ac:dyDescent="0.25"/>
    <row r="40985" ht="13.8" x14ac:dyDescent="0.25"/>
    <row r="40986" ht="13.8" x14ac:dyDescent="0.25"/>
    <row r="40987" ht="13.8" x14ac:dyDescent="0.25"/>
    <row r="40988" ht="13.8" x14ac:dyDescent="0.25"/>
    <row r="40989" ht="13.8" x14ac:dyDescent="0.25"/>
    <row r="40990" ht="13.8" x14ac:dyDescent="0.25"/>
    <row r="40991" ht="13.8" x14ac:dyDescent="0.25"/>
    <row r="40992" ht="13.8" x14ac:dyDescent="0.25"/>
    <row r="40993" ht="13.8" x14ac:dyDescent="0.25"/>
    <row r="40994" ht="13.8" x14ac:dyDescent="0.25"/>
    <row r="40995" ht="13.8" x14ac:dyDescent="0.25"/>
    <row r="40996" ht="13.8" x14ac:dyDescent="0.25"/>
    <row r="40997" ht="13.8" x14ac:dyDescent="0.25"/>
    <row r="40998" ht="13.8" x14ac:dyDescent="0.25"/>
    <row r="40999" ht="13.8" x14ac:dyDescent="0.25"/>
    <row r="41000" ht="13.8" x14ac:dyDescent="0.25"/>
    <row r="41001" ht="13.8" x14ac:dyDescent="0.25"/>
    <row r="41002" ht="13.8" x14ac:dyDescent="0.25"/>
    <row r="41003" ht="13.8" x14ac:dyDescent="0.25"/>
    <row r="41004" ht="13.8" x14ac:dyDescent="0.25"/>
    <row r="41005" ht="13.8" x14ac:dyDescent="0.25"/>
    <row r="41006" ht="13.8" x14ac:dyDescent="0.25"/>
    <row r="41007" ht="13.8" x14ac:dyDescent="0.25"/>
    <row r="41008" ht="13.8" x14ac:dyDescent="0.25"/>
    <row r="41009" ht="13.8" x14ac:dyDescent="0.25"/>
    <row r="41010" ht="13.8" x14ac:dyDescent="0.25"/>
    <row r="41011" ht="13.8" x14ac:dyDescent="0.25"/>
    <row r="41012" ht="13.8" x14ac:dyDescent="0.25"/>
    <row r="41013" ht="13.8" x14ac:dyDescent="0.25"/>
    <row r="41014" ht="13.8" x14ac:dyDescent="0.25"/>
    <row r="41015" ht="13.8" x14ac:dyDescent="0.25"/>
    <row r="41016" ht="13.8" x14ac:dyDescent="0.25"/>
    <row r="41017" ht="13.8" x14ac:dyDescent="0.25"/>
    <row r="41018" ht="13.8" x14ac:dyDescent="0.25"/>
    <row r="41019" ht="13.8" x14ac:dyDescent="0.25"/>
    <row r="41020" ht="13.8" x14ac:dyDescent="0.25"/>
    <row r="41021" ht="13.8" x14ac:dyDescent="0.25"/>
    <row r="41022" ht="13.8" x14ac:dyDescent="0.25"/>
    <row r="41023" ht="13.8" x14ac:dyDescent="0.25"/>
    <row r="41024" ht="13.8" x14ac:dyDescent="0.25"/>
    <row r="41025" ht="13.8" x14ac:dyDescent="0.25"/>
    <row r="41026" ht="13.8" x14ac:dyDescent="0.25"/>
    <row r="41027" ht="13.8" x14ac:dyDescent="0.25"/>
    <row r="41028" ht="13.8" x14ac:dyDescent="0.25"/>
    <row r="41029" ht="13.8" x14ac:dyDescent="0.25"/>
    <row r="41030" ht="13.8" x14ac:dyDescent="0.25"/>
    <row r="41031" ht="13.8" x14ac:dyDescent="0.25"/>
    <row r="41032" ht="13.8" x14ac:dyDescent="0.25"/>
    <row r="41033" ht="13.8" x14ac:dyDescent="0.25"/>
    <row r="41034" ht="13.8" x14ac:dyDescent="0.25"/>
    <row r="41035" ht="13.8" x14ac:dyDescent="0.25"/>
    <row r="41036" ht="13.8" x14ac:dyDescent="0.25"/>
    <row r="41037" ht="13.8" x14ac:dyDescent="0.25"/>
    <row r="41038" ht="13.8" x14ac:dyDescent="0.25"/>
    <row r="41039" ht="13.8" x14ac:dyDescent="0.25"/>
    <row r="41040" ht="13.8" x14ac:dyDescent="0.25"/>
    <row r="41041" ht="13.8" x14ac:dyDescent="0.25"/>
    <row r="41042" ht="13.8" x14ac:dyDescent="0.25"/>
    <row r="41043" ht="13.8" x14ac:dyDescent="0.25"/>
    <row r="41044" ht="13.8" x14ac:dyDescent="0.25"/>
    <row r="41045" ht="13.8" x14ac:dyDescent="0.25"/>
    <row r="41046" ht="13.8" x14ac:dyDescent="0.25"/>
    <row r="41047" ht="13.8" x14ac:dyDescent="0.25"/>
    <row r="41048" ht="13.8" x14ac:dyDescent="0.25"/>
    <row r="41049" ht="13.8" x14ac:dyDescent="0.25"/>
    <row r="41050" ht="13.8" x14ac:dyDescent="0.25"/>
    <row r="41051" ht="13.8" x14ac:dyDescent="0.25"/>
    <row r="41052" ht="13.8" x14ac:dyDescent="0.25"/>
    <row r="41053" ht="13.8" x14ac:dyDescent="0.25"/>
    <row r="41054" ht="13.8" x14ac:dyDescent="0.25"/>
    <row r="41055" ht="13.8" x14ac:dyDescent="0.25"/>
    <row r="41056" ht="13.8" x14ac:dyDescent="0.25"/>
    <row r="41057" ht="13.8" x14ac:dyDescent="0.25"/>
    <row r="41058" ht="13.8" x14ac:dyDescent="0.25"/>
    <row r="41059" ht="13.8" x14ac:dyDescent="0.25"/>
    <row r="41060" ht="13.8" x14ac:dyDescent="0.25"/>
    <row r="41061" ht="13.8" x14ac:dyDescent="0.25"/>
    <row r="41062" ht="13.8" x14ac:dyDescent="0.25"/>
    <row r="41063" ht="13.8" x14ac:dyDescent="0.25"/>
    <row r="41064" ht="13.8" x14ac:dyDescent="0.25"/>
    <row r="41065" ht="13.8" x14ac:dyDescent="0.25"/>
    <row r="41066" ht="13.8" x14ac:dyDescent="0.25"/>
    <row r="41067" ht="13.8" x14ac:dyDescent="0.25"/>
    <row r="41068" ht="13.8" x14ac:dyDescent="0.25"/>
    <row r="41069" ht="13.8" x14ac:dyDescent="0.25"/>
    <row r="41070" ht="13.8" x14ac:dyDescent="0.25"/>
    <row r="41071" ht="13.8" x14ac:dyDescent="0.25"/>
    <row r="41072" ht="13.8" x14ac:dyDescent="0.25"/>
    <row r="41073" ht="13.8" x14ac:dyDescent="0.25"/>
    <row r="41074" ht="13.8" x14ac:dyDescent="0.25"/>
    <row r="41075" ht="13.8" x14ac:dyDescent="0.25"/>
    <row r="41076" ht="13.8" x14ac:dyDescent="0.25"/>
    <row r="41077" ht="13.8" x14ac:dyDescent="0.25"/>
    <row r="41078" ht="13.8" x14ac:dyDescent="0.25"/>
    <row r="41079" ht="13.8" x14ac:dyDescent="0.25"/>
    <row r="41080" ht="13.8" x14ac:dyDescent="0.25"/>
    <row r="41081" ht="13.8" x14ac:dyDescent="0.25"/>
    <row r="41082" ht="13.8" x14ac:dyDescent="0.25"/>
    <row r="41083" ht="13.8" x14ac:dyDescent="0.25"/>
    <row r="41084" ht="13.8" x14ac:dyDescent="0.25"/>
    <row r="41085" ht="13.8" x14ac:dyDescent="0.25"/>
    <row r="41086" ht="13.8" x14ac:dyDescent="0.25"/>
    <row r="41087" ht="13.8" x14ac:dyDescent="0.25"/>
    <row r="41088" ht="13.8" x14ac:dyDescent="0.25"/>
    <row r="41089" ht="13.8" x14ac:dyDescent="0.25"/>
    <row r="41090" ht="13.8" x14ac:dyDescent="0.25"/>
    <row r="41091" ht="13.8" x14ac:dyDescent="0.25"/>
    <row r="41092" ht="13.8" x14ac:dyDescent="0.25"/>
    <row r="41093" ht="13.8" x14ac:dyDescent="0.25"/>
    <row r="41094" ht="13.8" x14ac:dyDescent="0.25"/>
    <row r="41095" ht="13.8" x14ac:dyDescent="0.25"/>
    <row r="41096" ht="13.8" x14ac:dyDescent="0.25"/>
    <row r="41097" ht="13.8" x14ac:dyDescent="0.25"/>
    <row r="41098" ht="13.8" x14ac:dyDescent="0.25"/>
    <row r="41099" ht="13.8" x14ac:dyDescent="0.25"/>
    <row r="41100" ht="13.8" x14ac:dyDescent="0.25"/>
    <row r="41101" ht="13.8" x14ac:dyDescent="0.25"/>
    <row r="41102" ht="13.8" x14ac:dyDescent="0.25"/>
    <row r="41103" ht="13.8" x14ac:dyDescent="0.25"/>
    <row r="41104" ht="13.8" x14ac:dyDescent="0.25"/>
    <row r="41105" ht="13.8" x14ac:dyDescent="0.25"/>
    <row r="41106" ht="13.8" x14ac:dyDescent="0.25"/>
    <row r="41107" ht="13.8" x14ac:dyDescent="0.25"/>
    <row r="41108" ht="13.8" x14ac:dyDescent="0.25"/>
    <row r="41109" ht="13.8" x14ac:dyDescent="0.25"/>
    <row r="41110" ht="13.8" x14ac:dyDescent="0.25"/>
    <row r="41111" ht="13.8" x14ac:dyDescent="0.25"/>
    <row r="41112" ht="13.8" x14ac:dyDescent="0.25"/>
    <row r="41113" ht="13.8" x14ac:dyDescent="0.25"/>
    <row r="41114" ht="13.8" x14ac:dyDescent="0.25"/>
    <row r="41115" ht="13.8" x14ac:dyDescent="0.25"/>
    <row r="41116" ht="13.8" x14ac:dyDescent="0.25"/>
    <row r="41117" ht="13.8" x14ac:dyDescent="0.25"/>
    <row r="41118" ht="13.8" x14ac:dyDescent="0.25"/>
    <row r="41119" ht="13.8" x14ac:dyDescent="0.25"/>
    <row r="41120" ht="13.8" x14ac:dyDescent="0.25"/>
    <row r="41121" ht="13.8" x14ac:dyDescent="0.25"/>
    <row r="41122" ht="13.8" x14ac:dyDescent="0.25"/>
    <row r="41123" ht="13.8" x14ac:dyDescent="0.25"/>
    <row r="41124" ht="13.8" x14ac:dyDescent="0.25"/>
    <row r="41125" ht="13.8" x14ac:dyDescent="0.25"/>
    <row r="41126" ht="13.8" x14ac:dyDescent="0.25"/>
    <row r="41127" ht="13.8" x14ac:dyDescent="0.25"/>
    <row r="41128" ht="13.8" x14ac:dyDescent="0.25"/>
    <row r="41129" ht="13.8" x14ac:dyDescent="0.25"/>
    <row r="41130" ht="13.8" x14ac:dyDescent="0.25"/>
    <row r="41131" ht="13.8" x14ac:dyDescent="0.25"/>
    <row r="41132" ht="13.8" x14ac:dyDescent="0.25"/>
    <row r="41133" ht="13.8" x14ac:dyDescent="0.25"/>
    <row r="41134" ht="13.8" x14ac:dyDescent="0.25"/>
    <row r="41135" ht="13.8" x14ac:dyDescent="0.25"/>
    <row r="41136" ht="13.8" x14ac:dyDescent="0.25"/>
    <row r="41137" ht="13.8" x14ac:dyDescent="0.25"/>
    <row r="41138" ht="13.8" x14ac:dyDescent="0.25"/>
    <row r="41139" ht="13.8" x14ac:dyDescent="0.25"/>
    <row r="41140" ht="13.8" x14ac:dyDescent="0.25"/>
    <row r="41141" ht="13.8" x14ac:dyDescent="0.25"/>
    <row r="41142" ht="13.8" x14ac:dyDescent="0.25"/>
    <row r="41143" ht="13.8" x14ac:dyDescent="0.25"/>
    <row r="41144" ht="13.8" x14ac:dyDescent="0.25"/>
    <row r="41145" ht="13.8" x14ac:dyDescent="0.25"/>
    <row r="41146" ht="13.8" x14ac:dyDescent="0.25"/>
    <row r="41147" ht="13.8" x14ac:dyDescent="0.25"/>
    <row r="41148" ht="13.8" x14ac:dyDescent="0.25"/>
    <row r="41149" ht="13.8" x14ac:dyDescent="0.25"/>
    <row r="41150" ht="13.8" x14ac:dyDescent="0.25"/>
    <row r="41151" ht="13.8" x14ac:dyDescent="0.25"/>
    <row r="41152" ht="13.8" x14ac:dyDescent="0.25"/>
    <row r="41153" ht="13.8" x14ac:dyDescent="0.25"/>
    <row r="41154" ht="13.8" x14ac:dyDescent="0.25"/>
    <row r="41155" ht="13.8" x14ac:dyDescent="0.25"/>
    <row r="41156" ht="13.8" x14ac:dyDescent="0.25"/>
    <row r="41157" ht="13.8" x14ac:dyDescent="0.25"/>
    <row r="41158" ht="13.8" x14ac:dyDescent="0.25"/>
    <row r="41159" ht="13.8" x14ac:dyDescent="0.25"/>
    <row r="41160" ht="13.8" x14ac:dyDescent="0.25"/>
    <row r="41161" ht="13.8" x14ac:dyDescent="0.25"/>
    <row r="41162" ht="13.8" x14ac:dyDescent="0.25"/>
    <row r="41163" ht="13.8" x14ac:dyDescent="0.25"/>
    <row r="41164" ht="13.8" x14ac:dyDescent="0.25"/>
    <row r="41165" ht="13.8" x14ac:dyDescent="0.25"/>
    <row r="41166" ht="13.8" x14ac:dyDescent="0.25"/>
    <row r="41167" ht="13.8" x14ac:dyDescent="0.25"/>
    <row r="41168" ht="13.8" x14ac:dyDescent="0.25"/>
    <row r="41169" ht="13.8" x14ac:dyDescent="0.25"/>
    <row r="41170" ht="13.8" x14ac:dyDescent="0.25"/>
    <row r="41171" ht="13.8" x14ac:dyDescent="0.25"/>
    <row r="41172" ht="13.8" x14ac:dyDescent="0.25"/>
    <row r="41173" ht="13.8" x14ac:dyDescent="0.25"/>
    <row r="41174" ht="13.8" x14ac:dyDescent="0.25"/>
    <row r="41175" ht="13.8" x14ac:dyDescent="0.25"/>
    <row r="41176" ht="13.8" x14ac:dyDescent="0.25"/>
    <row r="41177" ht="13.8" x14ac:dyDescent="0.25"/>
    <row r="41178" ht="13.8" x14ac:dyDescent="0.25"/>
    <row r="41179" ht="13.8" x14ac:dyDescent="0.25"/>
    <row r="41180" ht="13.8" x14ac:dyDescent="0.25"/>
    <row r="41181" ht="13.8" x14ac:dyDescent="0.25"/>
    <row r="41182" ht="13.8" x14ac:dyDescent="0.25"/>
    <row r="41183" ht="13.8" x14ac:dyDescent="0.25"/>
    <row r="41184" ht="13.8" x14ac:dyDescent="0.25"/>
    <row r="41185" ht="13.8" x14ac:dyDescent="0.25"/>
    <row r="41186" ht="13.8" x14ac:dyDescent="0.25"/>
    <row r="41187" ht="13.8" x14ac:dyDescent="0.25"/>
    <row r="41188" ht="13.8" x14ac:dyDescent="0.25"/>
    <row r="41189" ht="13.8" x14ac:dyDescent="0.25"/>
    <row r="41190" ht="13.8" x14ac:dyDescent="0.25"/>
    <row r="41191" ht="13.8" x14ac:dyDescent="0.25"/>
    <row r="41192" ht="13.8" x14ac:dyDescent="0.25"/>
    <row r="41193" ht="13.8" x14ac:dyDescent="0.25"/>
    <row r="41194" ht="13.8" x14ac:dyDescent="0.25"/>
    <row r="41195" ht="13.8" x14ac:dyDescent="0.25"/>
    <row r="41196" ht="13.8" x14ac:dyDescent="0.25"/>
    <row r="41197" ht="13.8" x14ac:dyDescent="0.25"/>
    <row r="41198" ht="13.8" x14ac:dyDescent="0.25"/>
    <row r="41199" ht="13.8" x14ac:dyDescent="0.25"/>
    <row r="41200" ht="13.8" x14ac:dyDescent="0.25"/>
    <row r="41201" ht="13.8" x14ac:dyDescent="0.25"/>
    <row r="41202" ht="13.8" x14ac:dyDescent="0.25"/>
    <row r="41203" ht="13.8" x14ac:dyDescent="0.25"/>
    <row r="41204" ht="13.8" x14ac:dyDescent="0.25"/>
    <row r="41205" ht="13.8" x14ac:dyDescent="0.25"/>
    <row r="41206" ht="13.8" x14ac:dyDescent="0.25"/>
    <row r="41207" ht="13.8" x14ac:dyDescent="0.25"/>
    <row r="41208" ht="13.8" x14ac:dyDescent="0.25"/>
    <row r="41209" ht="13.8" x14ac:dyDescent="0.25"/>
    <row r="41210" ht="13.8" x14ac:dyDescent="0.25"/>
    <row r="41211" ht="13.8" x14ac:dyDescent="0.25"/>
    <row r="41212" ht="13.8" x14ac:dyDescent="0.25"/>
    <row r="41213" ht="13.8" x14ac:dyDescent="0.25"/>
    <row r="41214" ht="13.8" x14ac:dyDescent="0.25"/>
    <row r="41215" ht="13.8" x14ac:dyDescent="0.25"/>
    <row r="41216" ht="13.8" x14ac:dyDescent="0.25"/>
    <row r="41217" ht="13.8" x14ac:dyDescent="0.25"/>
    <row r="41218" ht="13.8" x14ac:dyDescent="0.25"/>
    <row r="41219" ht="13.8" x14ac:dyDescent="0.25"/>
    <row r="41220" ht="13.8" x14ac:dyDescent="0.25"/>
    <row r="41221" ht="13.8" x14ac:dyDescent="0.25"/>
    <row r="41222" ht="13.8" x14ac:dyDescent="0.25"/>
    <row r="41223" ht="13.8" x14ac:dyDescent="0.25"/>
    <row r="41224" ht="13.8" x14ac:dyDescent="0.25"/>
    <row r="41225" ht="13.8" x14ac:dyDescent="0.25"/>
    <row r="41226" ht="13.8" x14ac:dyDescent="0.25"/>
    <row r="41227" ht="13.8" x14ac:dyDescent="0.25"/>
    <row r="41228" ht="13.8" x14ac:dyDescent="0.25"/>
    <row r="41229" ht="13.8" x14ac:dyDescent="0.25"/>
    <row r="41230" ht="13.8" x14ac:dyDescent="0.25"/>
    <row r="41231" ht="13.8" x14ac:dyDescent="0.25"/>
    <row r="41232" ht="13.8" x14ac:dyDescent="0.25"/>
    <row r="41233" ht="13.8" x14ac:dyDescent="0.25"/>
    <row r="41234" ht="13.8" x14ac:dyDescent="0.25"/>
    <row r="41235" ht="13.8" x14ac:dyDescent="0.25"/>
    <row r="41236" ht="13.8" x14ac:dyDescent="0.25"/>
    <row r="41237" ht="13.8" x14ac:dyDescent="0.25"/>
    <row r="41238" ht="13.8" x14ac:dyDescent="0.25"/>
    <row r="41239" ht="13.8" x14ac:dyDescent="0.25"/>
    <row r="41240" ht="13.8" x14ac:dyDescent="0.25"/>
    <row r="41241" ht="13.8" x14ac:dyDescent="0.25"/>
    <row r="41242" ht="13.8" x14ac:dyDescent="0.25"/>
    <row r="41243" ht="13.8" x14ac:dyDescent="0.25"/>
    <row r="41244" ht="13.8" x14ac:dyDescent="0.25"/>
    <row r="41245" ht="13.8" x14ac:dyDescent="0.25"/>
    <row r="41246" ht="13.8" x14ac:dyDescent="0.25"/>
    <row r="41247" ht="13.8" x14ac:dyDescent="0.25"/>
    <row r="41248" ht="13.8" x14ac:dyDescent="0.25"/>
    <row r="41249" ht="13.8" x14ac:dyDescent="0.25"/>
    <row r="41250" ht="13.8" x14ac:dyDescent="0.25"/>
    <row r="41251" ht="13.8" x14ac:dyDescent="0.25"/>
    <row r="41252" ht="13.8" x14ac:dyDescent="0.25"/>
    <row r="41253" ht="13.8" x14ac:dyDescent="0.25"/>
    <row r="41254" ht="13.8" x14ac:dyDescent="0.25"/>
    <row r="41255" ht="13.8" x14ac:dyDescent="0.25"/>
    <row r="41256" ht="13.8" x14ac:dyDescent="0.25"/>
    <row r="41257" ht="13.8" x14ac:dyDescent="0.25"/>
    <row r="41258" ht="13.8" x14ac:dyDescent="0.25"/>
    <row r="41259" ht="13.8" x14ac:dyDescent="0.25"/>
    <row r="41260" ht="13.8" x14ac:dyDescent="0.25"/>
    <row r="41261" ht="13.8" x14ac:dyDescent="0.25"/>
    <row r="41262" ht="13.8" x14ac:dyDescent="0.25"/>
    <row r="41263" ht="13.8" x14ac:dyDescent="0.25"/>
    <row r="41264" ht="13.8" x14ac:dyDescent="0.25"/>
    <row r="41265" ht="13.8" x14ac:dyDescent="0.25"/>
    <row r="41266" ht="13.8" x14ac:dyDescent="0.25"/>
    <row r="41267" ht="13.8" x14ac:dyDescent="0.25"/>
    <row r="41268" ht="13.8" x14ac:dyDescent="0.25"/>
    <row r="41269" ht="13.8" x14ac:dyDescent="0.25"/>
    <row r="41270" ht="13.8" x14ac:dyDescent="0.25"/>
    <row r="41271" ht="13.8" x14ac:dyDescent="0.25"/>
    <row r="41272" ht="13.8" x14ac:dyDescent="0.25"/>
    <row r="41273" ht="13.8" x14ac:dyDescent="0.25"/>
    <row r="41274" ht="13.8" x14ac:dyDescent="0.25"/>
    <row r="41275" ht="13.8" x14ac:dyDescent="0.25"/>
    <row r="41276" ht="13.8" x14ac:dyDescent="0.25"/>
    <row r="41277" ht="13.8" x14ac:dyDescent="0.25"/>
    <row r="41278" ht="13.8" x14ac:dyDescent="0.25"/>
    <row r="41279" ht="13.8" x14ac:dyDescent="0.25"/>
    <row r="41280" ht="13.8" x14ac:dyDescent="0.25"/>
    <row r="41281" ht="13.8" x14ac:dyDescent="0.25"/>
    <row r="41282" ht="13.8" x14ac:dyDescent="0.25"/>
    <row r="41283" ht="13.8" x14ac:dyDescent="0.25"/>
    <row r="41284" ht="13.8" x14ac:dyDescent="0.25"/>
    <row r="41285" ht="13.8" x14ac:dyDescent="0.25"/>
    <row r="41286" ht="13.8" x14ac:dyDescent="0.25"/>
    <row r="41287" ht="13.8" x14ac:dyDescent="0.25"/>
    <row r="41288" ht="13.8" x14ac:dyDescent="0.25"/>
    <row r="41289" ht="13.8" x14ac:dyDescent="0.25"/>
    <row r="41290" ht="13.8" x14ac:dyDescent="0.25"/>
    <row r="41291" ht="13.8" x14ac:dyDescent="0.25"/>
    <row r="41292" ht="13.8" x14ac:dyDescent="0.25"/>
    <row r="41293" ht="13.8" x14ac:dyDescent="0.25"/>
    <row r="41294" ht="13.8" x14ac:dyDescent="0.25"/>
    <row r="41295" ht="13.8" x14ac:dyDescent="0.25"/>
    <row r="41296" ht="13.8" x14ac:dyDescent="0.25"/>
    <row r="41297" ht="13.8" x14ac:dyDescent="0.25"/>
    <row r="41298" ht="13.8" x14ac:dyDescent="0.25"/>
    <row r="41299" ht="13.8" x14ac:dyDescent="0.25"/>
    <row r="41300" ht="13.8" x14ac:dyDescent="0.25"/>
    <row r="41301" ht="13.8" x14ac:dyDescent="0.25"/>
    <row r="41302" ht="13.8" x14ac:dyDescent="0.25"/>
    <row r="41303" ht="13.8" x14ac:dyDescent="0.25"/>
    <row r="41304" ht="13.8" x14ac:dyDescent="0.25"/>
    <row r="41305" ht="13.8" x14ac:dyDescent="0.25"/>
    <row r="41306" ht="13.8" x14ac:dyDescent="0.25"/>
    <row r="41307" ht="13.8" x14ac:dyDescent="0.25"/>
    <row r="41308" ht="13.8" x14ac:dyDescent="0.25"/>
    <row r="41309" ht="13.8" x14ac:dyDescent="0.25"/>
    <row r="41310" ht="13.8" x14ac:dyDescent="0.25"/>
    <row r="41311" ht="13.8" x14ac:dyDescent="0.25"/>
    <row r="41312" ht="13.8" x14ac:dyDescent="0.25"/>
    <row r="41313" ht="13.8" x14ac:dyDescent="0.25"/>
    <row r="41314" ht="13.8" x14ac:dyDescent="0.25"/>
    <row r="41315" ht="13.8" x14ac:dyDescent="0.25"/>
    <row r="41316" ht="13.8" x14ac:dyDescent="0.25"/>
    <row r="41317" ht="13.8" x14ac:dyDescent="0.25"/>
    <row r="41318" ht="13.8" x14ac:dyDescent="0.25"/>
    <row r="41319" ht="13.8" x14ac:dyDescent="0.25"/>
    <row r="41320" ht="13.8" x14ac:dyDescent="0.25"/>
    <row r="41321" ht="13.8" x14ac:dyDescent="0.25"/>
    <row r="41322" ht="13.8" x14ac:dyDescent="0.25"/>
    <row r="41323" ht="13.8" x14ac:dyDescent="0.25"/>
    <row r="41324" ht="13.8" x14ac:dyDescent="0.25"/>
    <row r="41325" ht="13.8" x14ac:dyDescent="0.25"/>
    <row r="41326" ht="13.8" x14ac:dyDescent="0.25"/>
    <row r="41327" ht="13.8" x14ac:dyDescent="0.25"/>
    <row r="41328" ht="13.8" x14ac:dyDescent="0.25"/>
    <row r="41329" ht="13.8" x14ac:dyDescent="0.25"/>
    <row r="41330" ht="13.8" x14ac:dyDescent="0.25"/>
    <row r="41331" ht="13.8" x14ac:dyDescent="0.25"/>
    <row r="41332" ht="13.8" x14ac:dyDescent="0.25"/>
    <row r="41333" ht="13.8" x14ac:dyDescent="0.25"/>
    <row r="41334" ht="13.8" x14ac:dyDescent="0.25"/>
    <row r="41335" ht="13.8" x14ac:dyDescent="0.25"/>
    <row r="41336" ht="13.8" x14ac:dyDescent="0.25"/>
    <row r="41337" ht="13.8" x14ac:dyDescent="0.25"/>
    <row r="41338" ht="13.8" x14ac:dyDescent="0.25"/>
    <row r="41339" ht="13.8" x14ac:dyDescent="0.25"/>
    <row r="41340" ht="13.8" x14ac:dyDescent="0.25"/>
    <row r="41341" ht="13.8" x14ac:dyDescent="0.25"/>
    <row r="41342" ht="13.8" x14ac:dyDescent="0.25"/>
    <row r="41343" ht="13.8" x14ac:dyDescent="0.25"/>
    <row r="41344" ht="13.8" x14ac:dyDescent="0.25"/>
    <row r="41345" ht="13.8" x14ac:dyDescent="0.25"/>
    <row r="41346" ht="13.8" x14ac:dyDescent="0.25"/>
    <row r="41347" ht="13.8" x14ac:dyDescent="0.25"/>
    <row r="41348" ht="13.8" x14ac:dyDescent="0.25"/>
    <row r="41349" ht="13.8" x14ac:dyDescent="0.25"/>
    <row r="41350" ht="13.8" x14ac:dyDescent="0.25"/>
    <row r="41351" ht="13.8" x14ac:dyDescent="0.25"/>
    <row r="41352" ht="13.8" x14ac:dyDescent="0.25"/>
    <row r="41353" ht="13.8" x14ac:dyDescent="0.25"/>
    <row r="41354" ht="13.8" x14ac:dyDescent="0.25"/>
    <row r="41355" ht="13.8" x14ac:dyDescent="0.25"/>
    <row r="41356" ht="13.8" x14ac:dyDescent="0.25"/>
    <row r="41357" ht="13.8" x14ac:dyDescent="0.25"/>
    <row r="41358" ht="13.8" x14ac:dyDescent="0.25"/>
    <row r="41359" ht="13.8" x14ac:dyDescent="0.25"/>
    <row r="41360" ht="13.8" x14ac:dyDescent="0.25"/>
    <row r="41361" ht="13.8" x14ac:dyDescent="0.25"/>
    <row r="41362" ht="13.8" x14ac:dyDescent="0.25"/>
    <row r="41363" ht="13.8" x14ac:dyDescent="0.25"/>
    <row r="41364" ht="13.8" x14ac:dyDescent="0.25"/>
    <row r="41365" ht="13.8" x14ac:dyDescent="0.25"/>
    <row r="41366" ht="13.8" x14ac:dyDescent="0.25"/>
    <row r="41367" ht="13.8" x14ac:dyDescent="0.25"/>
    <row r="41368" ht="13.8" x14ac:dyDescent="0.25"/>
    <row r="41369" ht="13.8" x14ac:dyDescent="0.25"/>
    <row r="41370" ht="13.8" x14ac:dyDescent="0.25"/>
    <row r="41371" ht="13.8" x14ac:dyDescent="0.25"/>
    <row r="41372" ht="13.8" x14ac:dyDescent="0.25"/>
    <row r="41373" ht="13.8" x14ac:dyDescent="0.25"/>
    <row r="41374" ht="13.8" x14ac:dyDescent="0.25"/>
    <row r="41375" ht="13.8" x14ac:dyDescent="0.25"/>
    <row r="41376" ht="13.8" x14ac:dyDescent="0.25"/>
    <row r="41377" ht="13.8" x14ac:dyDescent="0.25"/>
    <row r="41378" ht="13.8" x14ac:dyDescent="0.25"/>
    <row r="41379" ht="13.8" x14ac:dyDescent="0.25"/>
    <row r="41380" ht="13.8" x14ac:dyDescent="0.25"/>
    <row r="41381" ht="13.8" x14ac:dyDescent="0.25"/>
    <row r="41382" ht="13.8" x14ac:dyDescent="0.25"/>
    <row r="41383" ht="13.8" x14ac:dyDescent="0.25"/>
    <row r="41384" ht="13.8" x14ac:dyDescent="0.25"/>
    <row r="41385" ht="13.8" x14ac:dyDescent="0.25"/>
    <row r="41386" ht="13.8" x14ac:dyDescent="0.25"/>
    <row r="41387" ht="13.8" x14ac:dyDescent="0.25"/>
    <row r="41388" ht="13.8" x14ac:dyDescent="0.25"/>
    <row r="41389" ht="13.8" x14ac:dyDescent="0.25"/>
    <row r="41390" ht="13.8" x14ac:dyDescent="0.25"/>
    <row r="41391" ht="13.8" x14ac:dyDescent="0.25"/>
    <row r="41392" ht="13.8" x14ac:dyDescent="0.25"/>
    <row r="41393" ht="13.8" x14ac:dyDescent="0.25"/>
    <row r="41394" ht="13.8" x14ac:dyDescent="0.25"/>
    <row r="41395" ht="13.8" x14ac:dyDescent="0.25"/>
    <row r="41396" ht="13.8" x14ac:dyDescent="0.25"/>
    <row r="41397" ht="13.8" x14ac:dyDescent="0.25"/>
    <row r="41398" ht="13.8" x14ac:dyDescent="0.25"/>
    <row r="41399" ht="13.8" x14ac:dyDescent="0.25"/>
    <row r="41400" ht="13.8" x14ac:dyDescent="0.25"/>
    <row r="41401" ht="13.8" x14ac:dyDescent="0.25"/>
    <row r="41402" ht="13.8" x14ac:dyDescent="0.25"/>
    <row r="41403" ht="13.8" x14ac:dyDescent="0.25"/>
    <row r="41404" ht="13.8" x14ac:dyDescent="0.25"/>
    <row r="41405" ht="13.8" x14ac:dyDescent="0.25"/>
    <row r="41406" ht="13.8" x14ac:dyDescent="0.25"/>
    <row r="41407" ht="13.8" x14ac:dyDescent="0.25"/>
    <row r="41408" ht="13.8" x14ac:dyDescent="0.25"/>
    <row r="41409" ht="13.8" x14ac:dyDescent="0.25"/>
    <row r="41410" ht="13.8" x14ac:dyDescent="0.25"/>
    <row r="41411" ht="13.8" x14ac:dyDescent="0.25"/>
    <row r="41412" ht="13.8" x14ac:dyDescent="0.25"/>
    <row r="41413" ht="13.8" x14ac:dyDescent="0.25"/>
    <row r="41414" ht="13.8" x14ac:dyDescent="0.25"/>
    <row r="41415" ht="13.8" x14ac:dyDescent="0.25"/>
    <row r="41416" ht="13.8" x14ac:dyDescent="0.25"/>
    <row r="41417" ht="13.8" x14ac:dyDescent="0.25"/>
    <row r="41418" ht="13.8" x14ac:dyDescent="0.25"/>
    <row r="41419" ht="13.8" x14ac:dyDescent="0.25"/>
    <row r="41420" ht="13.8" x14ac:dyDescent="0.25"/>
    <row r="41421" ht="13.8" x14ac:dyDescent="0.25"/>
    <row r="41422" ht="13.8" x14ac:dyDescent="0.25"/>
    <row r="41423" ht="13.8" x14ac:dyDescent="0.25"/>
    <row r="41424" ht="13.8" x14ac:dyDescent="0.25"/>
    <row r="41425" ht="13.8" x14ac:dyDescent="0.25"/>
    <row r="41426" ht="13.8" x14ac:dyDescent="0.25"/>
    <row r="41427" ht="13.8" x14ac:dyDescent="0.25"/>
    <row r="41428" ht="13.8" x14ac:dyDescent="0.25"/>
    <row r="41429" ht="13.8" x14ac:dyDescent="0.25"/>
    <row r="41430" ht="13.8" x14ac:dyDescent="0.25"/>
    <row r="41431" ht="13.8" x14ac:dyDescent="0.25"/>
    <row r="41432" ht="13.8" x14ac:dyDescent="0.25"/>
    <row r="41433" ht="13.8" x14ac:dyDescent="0.25"/>
    <row r="41434" ht="13.8" x14ac:dyDescent="0.25"/>
    <row r="41435" ht="13.8" x14ac:dyDescent="0.25"/>
    <row r="41436" ht="13.8" x14ac:dyDescent="0.25"/>
    <row r="41437" ht="13.8" x14ac:dyDescent="0.25"/>
    <row r="41438" ht="13.8" x14ac:dyDescent="0.25"/>
    <row r="41439" ht="13.8" x14ac:dyDescent="0.25"/>
    <row r="41440" ht="13.8" x14ac:dyDescent="0.25"/>
    <row r="41441" ht="13.8" x14ac:dyDescent="0.25"/>
    <row r="41442" ht="13.8" x14ac:dyDescent="0.25"/>
    <row r="41443" ht="13.8" x14ac:dyDescent="0.25"/>
    <row r="41444" ht="13.8" x14ac:dyDescent="0.25"/>
    <row r="41445" ht="13.8" x14ac:dyDescent="0.25"/>
    <row r="41446" ht="13.8" x14ac:dyDescent="0.25"/>
    <row r="41447" ht="13.8" x14ac:dyDescent="0.25"/>
    <row r="41448" ht="13.8" x14ac:dyDescent="0.25"/>
    <row r="41449" ht="13.8" x14ac:dyDescent="0.25"/>
    <row r="41450" ht="13.8" x14ac:dyDescent="0.25"/>
    <row r="41451" ht="13.8" x14ac:dyDescent="0.25"/>
    <row r="41452" ht="13.8" x14ac:dyDescent="0.25"/>
    <row r="41453" ht="13.8" x14ac:dyDescent="0.25"/>
    <row r="41454" ht="13.8" x14ac:dyDescent="0.25"/>
    <row r="41455" ht="13.8" x14ac:dyDescent="0.25"/>
    <row r="41456" ht="13.8" x14ac:dyDescent="0.25"/>
    <row r="41457" ht="13.8" x14ac:dyDescent="0.25"/>
    <row r="41458" ht="13.8" x14ac:dyDescent="0.25"/>
    <row r="41459" ht="13.8" x14ac:dyDescent="0.25"/>
    <row r="41460" ht="13.8" x14ac:dyDescent="0.25"/>
    <row r="41461" ht="13.8" x14ac:dyDescent="0.25"/>
    <row r="41462" ht="13.8" x14ac:dyDescent="0.25"/>
    <row r="41463" ht="13.8" x14ac:dyDescent="0.25"/>
    <row r="41464" ht="13.8" x14ac:dyDescent="0.25"/>
    <row r="41465" ht="13.8" x14ac:dyDescent="0.25"/>
    <row r="41466" ht="13.8" x14ac:dyDescent="0.25"/>
    <row r="41467" ht="13.8" x14ac:dyDescent="0.25"/>
    <row r="41468" ht="13.8" x14ac:dyDescent="0.25"/>
    <row r="41469" ht="13.8" x14ac:dyDescent="0.25"/>
    <row r="41470" ht="13.8" x14ac:dyDescent="0.25"/>
    <row r="41471" ht="13.8" x14ac:dyDescent="0.25"/>
    <row r="41472" ht="13.8" x14ac:dyDescent="0.25"/>
    <row r="41473" ht="13.8" x14ac:dyDescent="0.25"/>
    <row r="41474" ht="13.8" x14ac:dyDescent="0.25"/>
    <row r="41475" ht="13.8" x14ac:dyDescent="0.25"/>
    <row r="41476" ht="13.8" x14ac:dyDescent="0.25"/>
    <row r="41477" ht="13.8" x14ac:dyDescent="0.25"/>
    <row r="41478" ht="13.8" x14ac:dyDescent="0.25"/>
    <row r="41479" ht="13.8" x14ac:dyDescent="0.25"/>
    <row r="41480" ht="13.8" x14ac:dyDescent="0.25"/>
    <row r="41481" ht="13.8" x14ac:dyDescent="0.25"/>
    <row r="41482" ht="13.8" x14ac:dyDescent="0.25"/>
    <row r="41483" ht="13.8" x14ac:dyDescent="0.25"/>
    <row r="41484" ht="13.8" x14ac:dyDescent="0.25"/>
    <row r="41485" ht="13.8" x14ac:dyDescent="0.25"/>
    <row r="41486" ht="13.8" x14ac:dyDescent="0.25"/>
    <row r="41487" ht="13.8" x14ac:dyDescent="0.25"/>
    <row r="41488" ht="13.8" x14ac:dyDescent="0.25"/>
    <row r="41489" ht="13.8" x14ac:dyDescent="0.25"/>
    <row r="41490" ht="13.8" x14ac:dyDescent="0.25"/>
    <row r="41491" ht="13.8" x14ac:dyDescent="0.25"/>
    <row r="41492" ht="13.8" x14ac:dyDescent="0.25"/>
    <row r="41493" ht="13.8" x14ac:dyDescent="0.25"/>
    <row r="41494" ht="13.8" x14ac:dyDescent="0.25"/>
    <row r="41495" ht="13.8" x14ac:dyDescent="0.25"/>
    <row r="41496" ht="13.8" x14ac:dyDescent="0.25"/>
    <row r="41497" ht="13.8" x14ac:dyDescent="0.25"/>
    <row r="41498" ht="13.8" x14ac:dyDescent="0.25"/>
    <row r="41499" ht="13.8" x14ac:dyDescent="0.25"/>
    <row r="41500" ht="13.8" x14ac:dyDescent="0.25"/>
    <row r="41501" ht="13.8" x14ac:dyDescent="0.25"/>
    <row r="41502" ht="13.8" x14ac:dyDescent="0.25"/>
    <row r="41503" ht="13.8" x14ac:dyDescent="0.25"/>
    <row r="41504" ht="13.8" x14ac:dyDescent="0.25"/>
    <row r="41505" ht="13.8" x14ac:dyDescent="0.25"/>
    <row r="41506" ht="13.8" x14ac:dyDescent="0.25"/>
    <row r="41507" ht="13.8" x14ac:dyDescent="0.25"/>
    <row r="41508" ht="13.8" x14ac:dyDescent="0.25"/>
    <row r="41509" ht="13.8" x14ac:dyDescent="0.25"/>
    <row r="41510" ht="13.8" x14ac:dyDescent="0.25"/>
    <row r="41511" ht="13.8" x14ac:dyDescent="0.25"/>
    <row r="41512" ht="13.8" x14ac:dyDescent="0.25"/>
    <row r="41513" ht="13.8" x14ac:dyDescent="0.25"/>
    <row r="41514" ht="13.8" x14ac:dyDescent="0.25"/>
    <row r="41515" ht="13.8" x14ac:dyDescent="0.25"/>
    <row r="41516" ht="13.8" x14ac:dyDescent="0.25"/>
    <row r="41517" ht="13.8" x14ac:dyDescent="0.25"/>
    <row r="41518" ht="13.8" x14ac:dyDescent="0.25"/>
    <row r="41519" ht="13.8" x14ac:dyDescent="0.25"/>
    <row r="41520" ht="13.8" x14ac:dyDescent="0.25"/>
    <row r="41521" ht="13.8" x14ac:dyDescent="0.25"/>
    <row r="41522" ht="13.8" x14ac:dyDescent="0.25"/>
    <row r="41523" ht="13.8" x14ac:dyDescent="0.25"/>
    <row r="41524" ht="13.8" x14ac:dyDescent="0.25"/>
    <row r="41525" ht="13.8" x14ac:dyDescent="0.25"/>
    <row r="41526" ht="13.8" x14ac:dyDescent="0.25"/>
    <row r="41527" ht="13.8" x14ac:dyDescent="0.25"/>
    <row r="41528" ht="13.8" x14ac:dyDescent="0.25"/>
    <row r="41529" ht="13.8" x14ac:dyDescent="0.25"/>
    <row r="41530" ht="13.8" x14ac:dyDescent="0.25"/>
    <row r="41531" ht="13.8" x14ac:dyDescent="0.25"/>
    <row r="41532" ht="13.8" x14ac:dyDescent="0.25"/>
    <row r="41533" ht="13.8" x14ac:dyDescent="0.25"/>
    <row r="41534" ht="13.8" x14ac:dyDescent="0.25"/>
    <row r="41535" ht="13.8" x14ac:dyDescent="0.25"/>
    <row r="41536" ht="13.8" x14ac:dyDescent="0.25"/>
    <row r="41537" ht="13.8" x14ac:dyDescent="0.25"/>
    <row r="41538" ht="13.8" x14ac:dyDescent="0.25"/>
    <row r="41539" ht="13.8" x14ac:dyDescent="0.25"/>
    <row r="41540" ht="13.8" x14ac:dyDescent="0.25"/>
    <row r="41541" ht="13.8" x14ac:dyDescent="0.25"/>
    <row r="41542" ht="13.8" x14ac:dyDescent="0.25"/>
    <row r="41543" ht="13.8" x14ac:dyDescent="0.25"/>
    <row r="41544" ht="13.8" x14ac:dyDescent="0.25"/>
    <row r="41545" ht="13.8" x14ac:dyDescent="0.25"/>
    <row r="41546" ht="13.8" x14ac:dyDescent="0.25"/>
    <row r="41547" ht="13.8" x14ac:dyDescent="0.25"/>
    <row r="41548" ht="13.8" x14ac:dyDescent="0.25"/>
    <row r="41549" ht="13.8" x14ac:dyDescent="0.25"/>
    <row r="41550" ht="13.8" x14ac:dyDescent="0.25"/>
    <row r="41551" ht="13.8" x14ac:dyDescent="0.25"/>
    <row r="41552" ht="13.8" x14ac:dyDescent="0.25"/>
    <row r="41553" ht="13.8" x14ac:dyDescent="0.25"/>
    <row r="41554" ht="13.8" x14ac:dyDescent="0.25"/>
    <row r="41555" ht="13.8" x14ac:dyDescent="0.25"/>
    <row r="41556" ht="13.8" x14ac:dyDescent="0.25"/>
    <row r="41557" ht="13.8" x14ac:dyDescent="0.25"/>
    <row r="41558" ht="13.8" x14ac:dyDescent="0.25"/>
    <row r="41559" ht="13.8" x14ac:dyDescent="0.25"/>
    <row r="41560" ht="13.8" x14ac:dyDescent="0.25"/>
    <row r="41561" ht="13.8" x14ac:dyDescent="0.25"/>
    <row r="41562" ht="13.8" x14ac:dyDescent="0.25"/>
    <row r="41563" ht="13.8" x14ac:dyDescent="0.25"/>
    <row r="41564" ht="13.8" x14ac:dyDescent="0.25"/>
    <row r="41565" ht="13.8" x14ac:dyDescent="0.25"/>
    <row r="41566" ht="13.8" x14ac:dyDescent="0.25"/>
    <row r="41567" ht="13.8" x14ac:dyDescent="0.25"/>
    <row r="41568" ht="13.8" x14ac:dyDescent="0.25"/>
    <row r="41569" ht="13.8" x14ac:dyDescent="0.25"/>
    <row r="41570" ht="13.8" x14ac:dyDescent="0.25"/>
    <row r="41571" ht="13.8" x14ac:dyDescent="0.25"/>
    <row r="41572" ht="13.8" x14ac:dyDescent="0.25"/>
    <row r="41573" ht="13.8" x14ac:dyDescent="0.25"/>
    <row r="41574" ht="13.8" x14ac:dyDescent="0.25"/>
    <row r="41575" ht="13.8" x14ac:dyDescent="0.25"/>
    <row r="41576" ht="13.8" x14ac:dyDescent="0.25"/>
    <row r="41577" ht="13.8" x14ac:dyDescent="0.25"/>
    <row r="41578" ht="13.8" x14ac:dyDescent="0.25"/>
    <row r="41579" ht="13.8" x14ac:dyDescent="0.25"/>
    <row r="41580" ht="13.8" x14ac:dyDescent="0.25"/>
    <row r="41581" ht="13.8" x14ac:dyDescent="0.25"/>
    <row r="41582" ht="13.8" x14ac:dyDescent="0.25"/>
    <row r="41583" ht="13.8" x14ac:dyDescent="0.25"/>
    <row r="41584" ht="13.8" x14ac:dyDescent="0.25"/>
    <row r="41585" ht="13.8" x14ac:dyDescent="0.25"/>
    <row r="41586" ht="13.8" x14ac:dyDescent="0.25"/>
    <row r="41587" ht="13.8" x14ac:dyDescent="0.25"/>
    <row r="41588" ht="13.8" x14ac:dyDescent="0.25"/>
    <row r="41589" ht="13.8" x14ac:dyDescent="0.25"/>
    <row r="41590" ht="13.8" x14ac:dyDescent="0.25"/>
    <row r="41591" ht="13.8" x14ac:dyDescent="0.25"/>
    <row r="41592" ht="13.8" x14ac:dyDescent="0.25"/>
    <row r="41593" ht="13.8" x14ac:dyDescent="0.25"/>
    <row r="41594" ht="13.8" x14ac:dyDescent="0.25"/>
    <row r="41595" ht="13.8" x14ac:dyDescent="0.25"/>
    <row r="41596" ht="13.8" x14ac:dyDescent="0.25"/>
    <row r="41597" ht="13.8" x14ac:dyDescent="0.25"/>
    <row r="41598" ht="13.8" x14ac:dyDescent="0.25"/>
    <row r="41599" ht="13.8" x14ac:dyDescent="0.25"/>
    <row r="41600" ht="13.8" x14ac:dyDescent="0.25"/>
    <row r="41601" ht="13.8" x14ac:dyDescent="0.25"/>
    <row r="41602" ht="13.8" x14ac:dyDescent="0.25"/>
    <row r="41603" ht="13.8" x14ac:dyDescent="0.25"/>
    <row r="41604" ht="13.8" x14ac:dyDescent="0.25"/>
    <row r="41605" ht="13.8" x14ac:dyDescent="0.25"/>
    <row r="41606" ht="13.8" x14ac:dyDescent="0.25"/>
    <row r="41607" ht="13.8" x14ac:dyDescent="0.25"/>
    <row r="41608" ht="13.8" x14ac:dyDescent="0.25"/>
    <row r="41609" ht="13.8" x14ac:dyDescent="0.25"/>
    <row r="41610" ht="13.8" x14ac:dyDescent="0.25"/>
    <row r="41611" ht="13.8" x14ac:dyDescent="0.25"/>
    <row r="41612" ht="13.8" x14ac:dyDescent="0.25"/>
    <row r="41613" ht="13.8" x14ac:dyDescent="0.25"/>
    <row r="41614" ht="13.8" x14ac:dyDescent="0.25"/>
    <row r="41615" ht="13.8" x14ac:dyDescent="0.25"/>
    <row r="41616" ht="13.8" x14ac:dyDescent="0.25"/>
    <row r="41617" ht="13.8" x14ac:dyDescent="0.25"/>
    <row r="41618" ht="13.8" x14ac:dyDescent="0.25"/>
    <row r="41619" ht="13.8" x14ac:dyDescent="0.25"/>
    <row r="41620" ht="13.8" x14ac:dyDescent="0.25"/>
    <row r="41621" ht="13.8" x14ac:dyDescent="0.25"/>
    <row r="41622" ht="13.8" x14ac:dyDescent="0.25"/>
    <row r="41623" ht="13.8" x14ac:dyDescent="0.25"/>
    <row r="41624" ht="13.8" x14ac:dyDescent="0.25"/>
    <row r="41625" ht="13.8" x14ac:dyDescent="0.25"/>
    <row r="41626" ht="13.8" x14ac:dyDescent="0.25"/>
    <row r="41627" ht="13.8" x14ac:dyDescent="0.25"/>
    <row r="41628" ht="13.8" x14ac:dyDescent="0.25"/>
    <row r="41629" ht="13.8" x14ac:dyDescent="0.25"/>
    <row r="41630" ht="13.8" x14ac:dyDescent="0.25"/>
    <row r="41631" ht="13.8" x14ac:dyDescent="0.25"/>
    <row r="41632" ht="13.8" x14ac:dyDescent="0.25"/>
    <row r="41633" ht="13.8" x14ac:dyDescent="0.25"/>
    <row r="41634" ht="13.8" x14ac:dyDescent="0.25"/>
    <row r="41635" ht="13.8" x14ac:dyDescent="0.25"/>
    <row r="41636" ht="13.8" x14ac:dyDescent="0.25"/>
    <row r="41637" ht="13.8" x14ac:dyDescent="0.25"/>
    <row r="41638" ht="13.8" x14ac:dyDescent="0.25"/>
    <row r="41639" ht="13.8" x14ac:dyDescent="0.25"/>
    <row r="41640" ht="13.8" x14ac:dyDescent="0.25"/>
    <row r="41641" ht="13.8" x14ac:dyDescent="0.25"/>
    <row r="41642" ht="13.8" x14ac:dyDescent="0.25"/>
    <row r="41643" ht="13.8" x14ac:dyDescent="0.25"/>
    <row r="41644" ht="13.8" x14ac:dyDescent="0.25"/>
    <row r="41645" ht="13.8" x14ac:dyDescent="0.25"/>
    <row r="41646" ht="13.8" x14ac:dyDescent="0.25"/>
    <row r="41647" ht="13.8" x14ac:dyDescent="0.25"/>
    <row r="41648" ht="13.8" x14ac:dyDescent="0.25"/>
    <row r="41649" ht="13.8" x14ac:dyDescent="0.25"/>
    <row r="41650" ht="13.8" x14ac:dyDescent="0.25"/>
    <row r="41651" ht="13.8" x14ac:dyDescent="0.25"/>
    <row r="41652" ht="13.8" x14ac:dyDescent="0.25"/>
    <row r="41653" ht="13.8" x14ac:dyDescent="0.25"/>
    <row r="41654" ht="13.8" x14ac:dyDescent="0.25"/>
    <row r="41655" ht="13.8" x14ac:dyDescent="0.25"/>
    <row r="41656" ht="13.8" x14ac:dyDescent="0.25"/>
    <row r="41657" ht="13.8" x14ac:dyDescent="0.25"/>
    <row r="41658" ht="13.8" x14ac:dyDescent="0.25"/>
    <row r="41659" ht="13.8" x14ac:dyDescent="0.25"/>
    <row r="41660" ht="13.8" x14ac:dyDescent="0.25"/>
    <row r="41661" ht="13.8" x14ac:dyDescent="0.25"/>
    <row r="41662" ht="13.8" x14ac:dyDescent="0.25"/>
    <row r="41663" ht="13.8" x14ac:dyDescent="0.25"/>
    <row r="41664" ht="13.8" x14ac:dyDescent="0.25"/>
    <row r="41665" ht="13.8" x14ac:dyDescent="0.25"/>
    <row r="41666" ht="13.8" x14ac:dyDescent="0.25"/>
    <row r="41667" ht="13.8" x14ac:dyDescent="0.25"/>
    <row r="41668" ht="13.8" x14ac:dyDescent="0.25"/>
    <row r="41669" ht="13.8" x14ac:dyDescent="0.25"/>
    <row r="41670" ht="13.8" x14ac:dyDescent="0.25"/>
    <row r="41671" ht="13.8" x14ac:dyDescent="0.25"/>
    <row r="41672" ht="13.8" x14ac:dyDescent="0.25"/>
    <row r="41673" ht="13.8" x14ac:dyDescent="0.25"/>
    <row r="41674" ht="13.8" x14ac:dyDescent="0.25"/>
    <row r="41675" ht="13.8" x14ac:dyDescent="0.25"/>
    <row r="41676" ht="13.8" x14ac:dyDescent="0.25"/>
    <row r="41677" ht="13.8" x14ac:dyDescent="0.25"/>
    <row r="41678" ht="13.8" x14ac:dyDescent="0.25"/>
    <row r="41679" ht="13.8" x14ac:dyDescent="0.25"/>
    <row r="41680" ht="13.8" x14ac:dyDescent="0.25"/>
    <row r="41681" ht="13.8" x14ac:dyDescent="0.25"/>
    <row r="41682" ht="13.8" x14ac:dyDescent="0.25"/>
    <row r="41683" ht="13.8" x14ac:dyDescent="0.25"/>
    <row r="41684" ht="13.8" x14ac:dyDescent="0.25"/>
    <row r="41685" ht="13.8" x14ac:dyDescent="0.25"/>
    <row r="41686" ht="13.8" x14ac:dyDescent="0.25"/>
    <row r="41687" ht="13.8" x14ac:dyDescent="0.25"/>
    <row r="41688" ht="13.8" x14ac:dyDescent="0.25"/>
    <row r="41689" ht="13.8" x14ac:dyDescent="0.25"/>
    <row r="41690" ht="13.8" x14ac:dyDescent="0.25"/>
    <row r="41691" ht="13.8" x14ac:dyDescent="0.25"/>
    <row r="41692" ht="13.8" x14ac:dyDescent="0.25"/>
    <row r="41693" ht="13.8" x14ac:dyDescent="0.25"/>
    <row r="41694" ht="13.8" x14ac:dyDescent="0.25"/>
    <row r="41695" ht="13.8" x14ac:dyDescent="0.25"/>
    <row r="41696" ht="13.8" x14ac:dyDescent="0.25"/>
    <row r="41697" ht="13.8" x14ac:dyDescent="0.25"/>
    <row r="41698" ht="13.8" x14ac:dyDescent="0.25"/>
    <row r="41699" ht="13.8" x14ac:dyDescent="0.25"/>
    <row r="41700" ht="13.8" x14ac:dyDescent="0.25"/>
    <row r="41701" ht="13.8" x14ac:dyDescent="0.25"/>
    <row r="41702" ht="13.8" x14ac:dyDescent="0.25"/>
    <row r="41703" ht="13.8" x14ac:dyDescent="0.25"/>
    <row r="41704" ht="13.8" x14ac:dyDescent="0.25"/>
    <row r="41705" ht="13.8" x14ac:dyDescent="0.25"/>
    <row r="41706" ht="13.8" x14ac:dyDescent="0.25"/>
    <row r="41707" ht="13.8" x14ac:dyDescent="0.25"/>
    <row r="41708" ht="13.8" x14ac:dyDescent="0.25"/>
    <row r="41709" ht="13.8" x14ac:dyDescent="0.25"/>
    <row r="41710" ht="13.8" x14ac:dyDescent="0.25"/>
    <row r="41711" ht="13.8" x14ac:dyDescent="0.25"/>
    <row r="41712" ht="13.8" x14ac:dyDescent="0.25"/>
    <row r="41713" ht="13.8" x14ac:dyDescent="0.25"/>
    <row r="41714" ht="13.8" x14ac:dyDescent="0.25"/>
    <row r="41715" ht="13.8" x14ac:dyDescent="0.25"/>
    <row r="41716" ht="13.8" x14ac:dyDescent="0.25"/>
    <row r="41717" ht="13.8" x14ac:dyDescent="0.25"/>
    <row r="41718" ht="13.8" x14ac:dyDescent="0.25"/>
    <row r="41719" ht="13.8" x14ac:dyDescent="0.25"/>
    <row r="41720" ht="13.8" x14ac:dyDescent="0.25"/>
    <row r="41721" ht="13.8" x14ac:dyDescent="0.25"/>
    <row r="41722" ht="13.8" x14ac:dyDescent="0.25"/>
    <row r="41723" ht="13.8" x14ac:dyDescent="0.25"/>
    <row r="41724" ht="13.8" x14ac:dyDescent="0.25"/>
    <row r="41725" ht="13.8" x14ac:dyDescent="0.25"/>
    <row r="41726" ht="13.8" x14ac:dyDescent="0.25"/>
    <row r="41727" ht="13.8" x14ac:dyDescent="0.25"/>
    <row r="41728" ht="13.8" x14ac:dyDescent="0.25"/>
    <row r="41729" ht="13.8" x14ac:dyDescent="0.25"/>
    <row r="41730" ht="13.8" x14ac:dyDescent="0.25"/>
    <row r="41731" ht="13.8" x14ac:dyDescent="0.25"/>
    <row r="41732" ht="13.8" x14ac:dyDescent="0.25"/>
    <row r="41733" ht="13.8" x14ac:dyDescent="0.25"/>
    <row r="41734" ht="13.8" x14ac:dyDescent="0.25"/>
    <row r="41735" ht="13.8" x14ac:dyDescent="0.25"/>
    <row r="41736" ht="13.8" x14ac:dyDescent="0.25"/>
    <row r="41737" ht="13.8" x14ac:dyDescent="0.25"/>
    <row r="41738" ht="13.8" x14ac:dyDescent="0.25"/>
    <row r="41739" ht="13.8" x14ac:dyDescent="0.25"/>
    <row r="41740" ht="13.8" x14ac:dyDescent="0.25"/>
    <row r="41741" ht="13.8" x14ac:dyDescent="0.25"/>
    <row r="41742" ht="13.8" x14ac:dyDescent="0.25"/>
    <row r="41743" ht="13.8" x14ac:dyDescent="0.25"/>
    <row r="41744" ht="13.8" x14ac:dyDescent="0.25"/>
    <row r="41745" ht="13.8" x14ac:dyDescent="0.25"/>
    <row r="41746" ht="13.8" x14ac:dyDescent="0.25"/>
    <row r="41747" ht="13.8" x14ac:dyDescent="0.25"/>
    <row r="41748" ht="13.8" x14ac:dyDescent="0.25"/>
    <row r="41749" ht="13.8" x14ac:dyDescent="0.25"/>
    <row r="41750" ht="13.8" x14ac:dyDescent="0.25"/>
    <row r="41751" ht="13.8" x14ac:dyDescent="0.25"/>
    <row r="41752" ht="13.8" x14ac:dyDescent="0.25"/>
    <row r="41753" ht="13.8" x14ac:dyDescent="0.25"/>
    <row r="41754" ht="13.8" x14ac:dyDescent="0.25"/>
    <row r="41755" ht="13.8" x14ac:dyDescent="0.25"/>
    <row r="41756" ht="13.8" x14ac:dyDescent="0.25"/>
    <row r="41757" ht="13.8" x14ac:dyDescent="0.25"/>
    <row r="41758" ht="13.8" x14ac:dyDescent="0.25"/>
    <row r="41759" ht="13.8" x14ac:dyDescent="0.25"/>
    <row r="41760" ht="13.8" x14ac:dyDescent="0.25"/>
    <row r="41761" ht="13.8" x14ac:dyDescent="0.25"/>
    <row r="41762" ht="13.8" x14ac:dyDescent="0.25"/>
    <row r="41763" ht="13.8" x14ac:dyDescent="0.25"/>
    <row r="41764" ht="13.8" x14ac:dyDescent="0.25"/>
    <row r="41765" ht="13.8" x14ac:dyDescent="0.25"/>
    <row r="41766" ht="13.8" x14ac:dyDescent="0.25"/>
    <row r="41767" ht="13.8" x14ac:dyDescent="0.25"/>
    <row r="41768" ht="13.8" x14ac:dyDescent="0.25"/>
    <row r="41769" ht="13.8" x14ac:dyDescent="0.25"/>
    <row r="41770" ht="13.8" x14ac:dyDescent="0.25"/>
    <row r="41771" ht="13.8" x14ac:dyDescent="0.25"/>
    <row r="41772" ht="13.8" x14ac:dyDescent="0.25"/>
    <row r="41773" ht="13.8" x14ac:dyDescent="0.25"/>
    <row r="41774" ht="13.8" x14ac:dyDescent="0.25"/>
    <row r="41775" ht="13.8" x14ac:dyDescent="0.25"/>
    <row r="41776" ht="13.8" x14ac:dyDescent="0.25"/>
    <row r="41777" ht="13.8" x14ac:dyDescent="0.25"/>
    <row r="41778" ht="13.8" x14ac:dyDescent="0.25"/>
    <row r="41779" ht="13.8" x14ac:dyDescent="0.25"/>
    <row r="41780" ht="13.8" x14ac:dyDescent="0.25"/>
    <row r="41781" ht="13.8" x14ac:dyDescent="0.25"/>
    <row r="41782" ht="13.8" x14ac:dyDescent="0.25"/>
    <row r="41783" ht="13.8" x14ac:dyDescent="0.25"/>
    <row r="41784" ht="13.8" x14ac:dyDescent="0.25"/>
    <row r="41785" ht="13.8" x14ac:dyDescent="0.25"/>
    <row r="41786" ht="13.8" x14ac:dyDescent="0.25"/>
    <row r="41787" ht="13.8" x14ac:dyDescent="0.25"/>
    <row r="41788" ht="13.8" x14ac:dyDescent="0.25"/>
    <row r="41789" ht="13.8" x14ac:dyDescent="0.25"/>
    <row r="41790" ht="13.8" x14ac:dyDescent="0.25"/>
    <row r="41791" ht="13.8" x14ac:dyDescent="0.25"/>
    <row r="41792" ht="13.8" x14ac:dyDescent="0.25"/>
    <row r="41793" ht="13.8" x14ac:dyDescent="0.25"/>
    <row r="41794" ht="13.8" x14ac:dyDescent="0.25"/>
    <row r="41795" ht="13.8" x14ac:dyDescent="0.25"/>
    <row r="41796" ht="13.8" x14ac:dyDescent="0.25"/>
    <row r="41797" ht="13.8" x14ac:dyDescent="0.25"/>
    <row r="41798" ht="13.8" x14ac:dyDescent="0.25"/>
    <row r="41799" ht="13.8" x14ac:dyDescent="0.25"/>
    <row r="41800" ht="13.8" x14ac:dyDescent="0.25"/>
    <row r="41801" ht="13.8" x14ac:dyDescent="0.25"/>
    <row r="41802" ht="13.8" x14ac:dyDescent="0.25"/>
    <row r="41803" ht="13.8" x14ac:dyDescent="0.25"/>
    <row r="41804" ht="13.8" x14ac:dyDescent="0.25"/>
    <row r="41805" ht="13.8" x14ac:dyDescent="0.25"/>
    <row r="41806" ht="13.8" x14ac:dyDescent="0.25"/>
    <row r="41807" ht="13.8" x14ac:dyDescent="0.25"/>
    <row r="41808" ht="13.8" x14ac:dyDescent="0.25"/>
    <row r="41809" ht="13.8" x14ac:dyDescent="0.25"/>
    <row r="41810" ht="13.8" x14ac:dyDescent="0.25"/>
    <row r="41811" ht="13.8" x14ac:dyDescent="0.25"/>
    <row r="41812" ht="13.8" x14ac:dyDescent="0.25"/>
    <row r="41813" ht="13.8" x14ac:dyDescent="0.25"/>
    <row r="41814" ht="13.8" x14ac:dyDescent="0.25"/>
    <row r="41815" ht="13.8" x14ac:dyDescent="0.25"/>
    <row r="41816" ht="13.8" x14ac:dyDescent="0.25"/>
    <row r="41817" ht="13.8" x14ac:dyDescent="0.25"/>
    <row r="41818" ht="13.8" x14ac:dyDescent="0.25"/>
    <row r="41819" ht="13.8" x14ac:dyDescent="0.25"/>
    <row r="41820" ht="13.8" x14ac:dyDescent="0.25"/>
    <row r="41821" ht="13.8" x14ac:dyDescent="0.25"/>
    <row r="41822" ht="13.8" x14ac:dyDescent="0.25"/>
    <row r="41823" ht="13.8" x14ac:dyDescent="0.25"/>
    <row r="41824" ht="13.8" x14ac:dyDescent="0.25"/>
    <row r="41825" ht="13.8" x14ac:dyDescent="0.25"/>
    <row r="41826" ht="13.8" x14ac:dyDescent="0.25"/>
    <row r="41827" ht="13.8" x14ac:dyDescent="0.25"/>
    <row r="41828" ht="13.8" x14ac:dyDescent="0.25"/>
    <row r="41829" ht="13.8" x14ac:dyDescent="0.25"/>
    <row r="41830" ht="13.8" x14ac:dyDescent="0.25"/>
    <row r="41831" ht="13.8" x14ac:dyDescent="0.25"/>
    <row r="41832" ht="13.8" x14ac:dyDescent="0.25"/>
    <row r="41833" ht="13.8" x14ac:dyDescent="0.25"/>
    <row r="41834" ht="13.8" x14ac:dyDescent="0.25"/>
    <row r="41835" ht="13.8" x14ac:dyDescent="0.25"/>
    <row r="41836" ht="13.8" x14ac:dyDescent="0.25"/>
    <row r="41837" ht="13.8" x14ac:dyDescent="0.25"/>
    <row r="41838" ht="13.8" x14ac:dyDescent="0.25"/>
    <row r="41839" ht="13.8" x14ac:dyDescent="0.25"/>
    <row r="41840" ht="13.8" x14ac:dyDescent="0.25"/>
    <row r="41841" ht="13.8" x14ac:dyDescent="0.25"/>
    <row r="41842" ht="13.8" x14ac:dyDescent="0.25"/>
    <row r="41843" ht="13.8" x14ac:dyDescent="0.25"/>
    <row r="41844" ht="13.8" x14ac:dyDescent="0.25"/>
    <row r="41845" ht="13.8" x14ac:dyDescent="0.25"/>
    <row r="41846" ht="13.8" x14ac:dyDescent="0.25"/>
    <row r="41847" ht="13.8" x14ac:dyDescent="0.25"/>
    <row r="41848" ht="13.8" x14ac:dyDescent="0.25"/>
    <row r="41849" ht="13.8" x14ac:dyDescent="0.25"/>
    <row r="41850" ht="13.8" x14ac:dyDescent="0.25"/>
    <row r="41851" ht="13.8" x14ac:dyDescent="0.25"/>
    <row r="41852" ht="13.8" x14ac:dyDescent="0.25"/>
    <row r="41853" ht="13.8" x14ac:dyDescent="0.25"/>
    <row r="41854" ht="13.8" x14ac:dyDescent="0.25"/>
    <row r="41855" ht="13.8" x14ac:dyDescent="0.25"/>
    <row r="41856" ht="13.8" x14ac:dyDescent="0.25"/>
    <row r="41857" ht="13.8" x14ac:dyDescent="0.25"/>
    <row r="41858" ht="13.8" x14ac:dyDescent="0.25"/>
    <row r="41859" ht="13.8" x14ac:dyDescent="0.25"/>
    <row r="41860" ht="13.8" x14ac:dyDescent="0.25"/>
    <row r="41861" ht="13.8" x14ac:dyDescent="0.25"/>
    <row r="41862" ht="13.8" x14ac:dyDescent="0.25"/>
    <row r="41863" ht="13.8" x14ac:dyDescent="0.25"/>
    <row r="41864" ht="13.8" x14ac:dyDescent="0.25"/>
    <row r="41865" ht="13.8" x14ac:dyDescent="0.25"/>
    <row r="41866" ht="13.8" x14ac:dyDescent="0.25"/>
    <row r="41867" ht="13.8" x14ac:dyDescent="0.25"/>
    <row r="41868" ht="13.8" x14ac:dyDescent="0.25"/>
    <row r="41869" ht="13.8" x14ac:dyDescent="0.25"/>
    <row r="41870" ht="13.8" x14ac:dyDescent="0.25"/>
    <row r="41871" ht="13.8" x14ac:dyDescent="0.25"/>
    <row r="41872" ht="13.8" x14ac:dyDescent="0.25"/>
    <row r="41873" ht="13.8" x14ac:dyDescent="0.25"/>
    <row r="41874" ht="13.8" x14ac:dyDescent="0.25"/>
    <row r="41875" ht="13.8" x14ac:dyDescent="0.25"/>
    <row r="41876" ht="13.8" x14ac:dyDescent="0.25"/>
    <row r="41877" ht="13.8" x14ac:dyDescent="0.25"/>
    <row r="41878" ht="13.8" x14ac:dyDescent="0.25"/>
    <row r="41879" ht="13.8" x14ac:dyDescent="0.25"/>
    <row r="41880" ht="13.8" x14ac:dyDescent="0.25"/>
    <row r="41881" ht="13.8" x14ac:dyDescent="0.25"/>
    <row r="41882" ht="13.8" x14ac:dyDescent="0.25"/>
    <row r="41883" ht="13.8" x14ac:dyDescent="0.25"/>
    <row r="41884" ht="13.8" x14ac:dyDescent="0.25"/>
    <row r="41885" ht="13.8" x14ac:dyDescent="0.25"/>
    <row r="41886" ht="13.8" x14ac:dyDescent="0.25"/>
    <row r="41887" ht="13.8" x14ac:dyDescent="0.25"/>
    <row r="41888" ht="13.8" x14ac:dyDescent="0.25"/>
    <row r="41889" ht="13.8" x14ac:dyDescent="0.25"/>
    <row r="41890" ht="13.8" x14ac:dyDescent="0.25"/>
    <row r="41891" ht="13.8" x14ac:dyDescent="0.25"/>
    <row r="41892" ht="13.8" x14ac:dyDescent="0.25"/>
    <row r="41893" ht="13.8" x14ac:dyDescent="0.25"/>
    <row r="41894" ht="13.8" x14ac:dyDescent="0.25"/>
    <row r="41895" ht="13.8" x14ac:dyDescent="0.25"/>
    <row r="41896" ht="13.8" x14ac:dyDescent="0.25"/>
    <row r="41897" ht="13.8" x14ac:dyDescent="0.25"/>
    <row r="41898" ht="13.8" x14ac:dyDescent="0.25"/>
    <row r="41899" ht="13.8" x14ac:dyDescent="0.25"/>
    <row r="41900" ht="13.8" x14ac:dyDescent="0.25"/>
    <row r="41901" ht="13.8" x14ac:dyDescent="0.25"/>
    <row r="41902" ht="13.8" x14ac:dyDescent="0.25"/>
    <row r="41903" ht="13.8" x14ac:dyDescent="0.25"/>
    <row r="41904" ht="13.8" x14ac:dyDescent="0.25"/>
    <row r="41905" ht="13.8" x14ac:dyDescent="0.25"/>
    <row r="41906" ht="13.8" x14ac:dyDescent="0.25"/>
    <row r="41907" ht="13.8" x14ac:dyDescent="0.25"/>
    <row r="41908" ht="13.8" x14ac:dyDescent="0.25"/>
    <row r="41909" ht="13.8" x14ac:dyDescent="0.25"/>
    <row r="41910" ht="13.8" x14ac:dyDescent="0.25"/>
    <row r="41911" ht="13.8" x14ac:dyDescent="0.25"/>
    <row r="41912" ht="13.8" x14ac:dyDescent="0.25"/>
    <row r="41913" ht="13.8" x14ac:dyDescent="0.25"/>
    <row r="41914" ht="13.8" x14ac:dyDescent="0.25"/>
    <row r="41915" ht="13.8" x14ac:dyDescent="0.25"/>
    <row r="41916" ht="13.8" x14ac:dyDescent="0.25"/>
    <row r="41917" ht="13.8" x14ac:dyDescent="0.25"/>
    <row r="41918" ht="13.8" x14ac:dyDescent="0.25"/>
    <row r="41919" ht="13.8" x14ac:dyDescent="0.25"/>
    <row r="41920" ht="13.8" x14ac:dyDescent="0.25"/>
    <row r="41921" ht="13.8" x14ac:dyDescent="0.25"/>
    <row r="41922" ht="13.8" x14ac:dyDescent="0.25"/>
    <row r="41923" ht="13.8" x14ac:dyDescent="0.25"/>
    <row r="41924" ht="13.8" x14ac:dyDescent="0.25"/>
    <row r="41925" ht="13.8" x14ac:dyDescent="0.25"/>
    <row r="41926" ht="13.8" x14ac:dyDescent="0.25"/>
    <row r="41927" ht="13.8" x14ac:dyDescent="0.25"/>
    <row r="41928" ht="13.8" x14ac:dyDescent="0.25"/>
    <row r="41929" ht="13.8" x14ac:dyDescent="0.25"/>
    <row r="41930" ht="13.8" x14ac:dyDescent="0.25"/>
    <row r="41931" ht="13.8" x14ac:dyDescent="0.25"/>
    <row r="41932" ht="13.8" x14ac:dyDescent="0.25"/>
    <row r="41933" ht="13.8" x14ac:dyDescent="0.25"/>
    <row r="41934" ht="13.8" x14ac:dyDescent="0.25"/>
    <row r="41935" ht="13.8" x14ac:dyDescent="0.25"/>
    <row r="41936" ht="13.8" x14ac:dyDescent="0.25"/>
    <row r="41937" ht="13.8" x14ac:dyDescent="0.25"/>
    <row r="41938" ht="13.8" x14ac:dyDescent="0.25"/>
    <row r="41939" ht="13.8" x14ac:dyDescent="0.25"/>
    <row r="41940" ht="13.8" x14ac:dyDescent="0.25"/>
    <row r="41941" ht="13.8" x14ac:dyDescent="0.25"/>
    <row r="41942" ht="13.8" x14ac:dyDescent="0.25"/>
    <row r="41943" ht="13.8" x14ac:dyDescent="0.25"/>
    <row r="41944" ht="13.8" x14ac:dyDescent="0.25"/>
    <row r="41945" ht="13.8" x14ac:dyDescent="0.25"/>
    <row r="41946" ht="13.8" x14ac:dyDescent="0.25"/>
    <row r="41947" ht="13.8" x14ac:dyDescent="0.25"/>
    <row r="41948" ht="13.8" x14ac:dyDescent="0.25"/>
    <row r="41949" ht="13.8" x14ac:dyDescent="0.25"/>
    <row r="41950" ht="13.8" x14ac:dyDescent="0.25"/>
    <row r="41951" ht="13.8" x14ac:dyDescent="0.25"/>
    <row r="41952" ht="13.8" x14ac:dyDescent="0.25"/>
    <row r="41953" ht="13.8" x14ac:dyDescent="0.25"/>
    <row r="41954" ht="13.8" x14ac:dyDescent="0.25"/>
    <row r="41955" ht="13.8" x14ac:dyDescent="0.25"/>
    <row r="41956" ht="13.8" x14ac:dyDescent="0.25"/>
    <row r="41957" ht="13.8" x14ac:dyDescent="0.25"/>
    <row r="41958" ht="13.8" x14ac:dyDescent="0.25"/>
    <row r="41959" ht="13.8" x14ac:dyDescent="0.25"/>
    <row r="41960" ht="13.8" x14ac:dyDescent="0.25"/>
    <row r="41961" ht="13.8" x14ac:dyDescent="0.25"/>
    <row r="41962" ht="13.8" x14ac:dyDescent="0.25"/>
    <row r="41963" ht="13.8" x14ac:dyDescent="0.25"/>
    <row r="41964" ht="13.8" x14ac:dyDescent="0.25"/>
    <row r="41965" ht="13.8" x14ac:dyDescent="0.25"/>
    <row r="41966" ht="13.8" x14ac:dyDescent="0.25"/>
    <row r="41967" ht="13.8" x14ac:dyDescent="0.25"/>
    <row r="41968" ht="13.8" x14ac:dyDescent="0.25"/>
    <row r="41969" ht="13.8" x14ac:dyDescent="0.25"/>
    <row r="41970" ht="13.8" x14ac:dyDescent="0.25"/>
    <row r="41971" ht="13.8" x14ac:dyDescent="0.25"/>
    <row r="41972" ht="13.8" x14ac:dyDescent="0.25"/>
    <row r="41973" ht="13.8" x14ac:dyDescent="0.25"/>
    <row r="41974" ht="13.8" x14ac:dyDescent="0.25"/>
    <row r="41975" ht="13.8" x14ac:dyDescent="0.25"/>
    <row r="41976" ht="13.8" x14ac:dyDescent="0.25"/>
    <row r="41977" ht="13.8" x14ac:dyDescent="0.25"/>
    <row r="41978" ht="13.8" x14ac:dyDescent="0.25"/>
    <row r="41979" ht="13.8" x14ac:dyDescent="0.25"/>
    <row r="41980" ht="13.8" x14ac:dyDescent="0.25"/>
    <row r="41981" ht="13.8" x14ac:dyDescent="0.25"/>
    <row r="41982" ht="13.8" x14ac:dyDescent="0.25"/>
    <row r="41983" ht="13.8" x14ac:dyDescent="0.25"/>
    <row r="41984" ht="13.8" x14ac:dyDescent="0.25"/>
    <row r="41985" ht="13.8" x14ac:dyDescent="0.25"/>
    <row r="41986" ht="13.8" x14ac:dyDescent="0.25"/>
    <row r="41987" ht="13.8" x14ac:dyDescent="0.25"/>
    <row r="41988" ht="13.8" x14ac:dyDescent="0.25"/>
    <row r="41989" ht="13.8" x14ac:dyDescent="0.25"/>
    <row r="41990" ht="13.8" x14ac:dyDescent="0.25"/>
    <row r="41991" ht="13.8" x14ac:dyDescent="0.25"/>
    <row r="41992" ht="13.8" x14ac:dyDescent="0.25"/>
    <row r="41993" ht="13.8" x14ac:dyDescent="0.25"/>
    <row r="41994" ht="13.8" x14ac:dyDescent="0.25"/>
    <row r="41995" ht="13.8" x14ac:dyDescent="0.25"/>
    <row r="41996" ht="13.8" x14ac:dyDescent="0.25"/>
    <row r="41997" ht="13.8" x14ac:dyDescent="0.25"/>
    <row r="41998" ht="13.8" x14ac:dyDescent="0.25"/>
    <row r="41999" ht="13.8" x14ac:dyDescent="0.25"/>
    <row r="42000" ht="13.8" x14ac:dyDescent="0.25"/>
    <row r="42001" ht="13.8" x14ac:dyDescent="0.25"/>
    <row r="42002" ht="13.8" x14ac:dyDescent="0.25"/>
    <row r="42003" ht="13.8" x14ac:dyDescent="0.25"/>
    <row r="42004" ht="13.8" x14ac:dyDescent="0.25"/>
    <row r="42005" ht="13.8" x14ac:dyDescent="0.25"/>
    <row r="42006" ht="13.8" x14ac:dyDescent="0.25"/>
    <row r="42007" ht="13.8" x14ac:dyDescent="0.25"/>
    <row r="42008" ht="13.8" x14ac:dyDescent="0.25"/>
    <row r="42009" ht="13.8" x14ac:dyDescent="0.25"/>
    <row r="42010" ht="13.8" x14ac:dyDescent="0.25"/>
    <row r="42011" ht="13.8" x14ac:dyDescent="0.25"/>
    <row r="42012" ht="13.8" x14ac:dyDescent="0.25"/>
    <row r="42013" ht="13.8" x14ac:dyDescent="0.25"/>
    <row r="42014" ht="13.8" x14ac:dyDescent="0.25"/>
    <row r="42015" ht="13.8" x14ac:dyDescent="0.25"/>
    <row r="42016" ht="13.8" x14ac:dyDescent="0.25"/>
    <row r="42017" ht="13.8" x14ac:dyDescent="0.25"/>
    <row r="42018" ht="13.8" x14ac:dyDescent="0.25"/>
    <row r="42019" ht="13.8" x14ac:dyDescent="0.25"/>
    <row r="42020" ht="13.8" x14ac:dyDescent="0.25"/>
    <row r="42021" ht="13.8" x14ac:dyDescent="0.25"/>
    <row r="42022" ht="13.8" x14ac:dyDescent="0.25"/>
    <row r="42023" ht="13.8" x14ac:dyDescent="0.25"/>
    <row r="42024" ht="13.8" x14ac:dyDescent="0.25"/>
    <row r="42025" ht="13.8" x14ac:dyDescent="0.25"/>
    <row r="42026" ht="13.8" x14ac:dyDescent="0.25"/>
    <row r="42027" ht="13.8" x14ac:dyDescent="0.25"/>
    <row r="42028" ht="13.8" x14ac:dyDescent="0.25"/>
    <row r="42029" ht="13.8" x14ac:dyDescent="0.25"/>
    <row r="42030" ht="13.8" x14ac:dyDescent="0.25"/>
    <row r="42031" ht="13.8" x14ac:dyDescent="0.25"/>
    <row r="42032" ht="13.8" x14ac:dyDescent="0.25"/>
    <row r="42033" ht="13.8" x14ac:dyDescent="0.25"/>
    <row r="42034" ht="13.8" x14ac:dyDescent="0.25"/>
    <row r="42035" ht="13.8" x14ac:dyDescent="0.25"/>
    <row r="42036" ht="13.8" x14ac:dyDescent="0.25"/>
    <row r="42037" ht="13.8" x14ac:dyDescent="0.25"/>
    <row r="42038" ht="13.8" x14ac:dyDescent="0.25"/>
    <row r="42039" ht="13.8" x14ac:dyDescent="0.25"/>
    <row r="42040" ht="13.8" x14ac:dyDescent="0.25"/>
    <row r="42041" ht="13.8" x14ac:dyDescent="0.25"/>
    <row r="42042" ht="13.8" x14ac:dyDescent="0.25"/>
    <row r="42043" ht="13.8" x14ac:dyDescent="0.25"/>
    <row r="42044" ht="13.8" x14ac:dyDescent="0.25"/>
    <row r="42045" ht="13.8" x14ac:dyDescent="0.25"/>
    <row r="42046" ht="13.8" x14ac:dyDescent="0.25"/>
    <row r="42047" ht="13.8" x14ac:dyDescent="0.25"/>
    <row r="42048" ht="13.8" x14ac:dyDescent="0.25"/>
    <row r="42049" ht="13.8" x14ac:dyDescent="0.25"/>
    <row r="42050" ht="13.8" x14ac:dyDescent="0.25"/>
    <row r="42051" ht="13.8" x14ac:dyDescent="0.25"/>
    <row r="42052" ht="13.8" x14ac:dyDescent="0.25"/>
    <row r="42053" ht="13.8" x14ac:dyDescent="0.25"/>
    <row r="42054" ht="13.8" x14ac:dyDescent="0.25"/>
    <row r="42055" ht="13.8" x14ac:dyDescent="0.25"/>
    <row r="42056" ht="13.8" x14ac:dyDescent="0.25"/>
    <row r="42057" ht="13.8" x14ac:dyDescent="0.25"/>
    <row r="42058" ht="13.8" x14ac:dyDescent="0.25"/>
    <row r="42059" ht="13.8" x14ac:dyDescent="0.25"/>
    <row r="42060" ht="13.8" x14ac:dyDescent="0.25"/>
    <row r="42061" ht="13.8" x14ac:dyDescent="0.25"/>
    <row r="42062" ht="13.8" x14ac:dyDescent="0.25"/>
    <row r="42063" ht="13.8" x14ac:dyDescent="0.25"/>
    <row r="42064" ht="13.8" x14ac:dyDescent="0.25"/>
    <row r="42065" ht="13.8" x14ac:dyDescent="0.25"/>
    <row r="42066" ht="13.8" x14ac:dyDescent="0.25"/>
    <row r="42067" ht="13.8" x14ac:dyDescent="0.25"/>
    <row r="42068" ht="13.8" x14ac:dyDescent="0.25"/>
    <row r="42069" ht="13.8" x14ac:dyDescent="0.25"/>
    <row r="42070" ht="13.8" x14ac:dyDescent="0.25"/>
    <row r="42071" ht="13.8" x14ac:dyDescent="0.25"/>
    <row r="42072" ht="13.8" x14ac:dyDescent="0.25"/>
    <row r="42073" ht="13.8" x14ac:dyDescent="0.25"/>
    <row r="42074" ht="13.8" x14ac:dyDescent="0.25"/>
    <row r="42075" ht="13.8" x14ac:dyDescent="0.25"/>
    <row r="42076" ht="13.8" x14ac:dyDescent="0.25"/>
    <row r="42077" ht="13.8" x14ac:dyDescent="0.25"/>
    <row r="42078" ht="13.8" x14ac:dyDescent="0.25"/>
    <row r="42079" ht="13.8" x14ac:dyDescent="0.25"/>
    <row r="42080" ht="13.8" x14ac:dyDescent="0.25"/>
    <row r="42081" ht="13.8" x14ac:dyDescent="0.25"/>
    <row r="42082" ht="13.8" x14ac:dyDescent="0.25"/>
    <row r="42083" ht="13.8" x14ac:dyDescent="0.25"/>
    <row r="42084" ht="13.8" x14ac:dyDescent="0.25"/>
    <row r="42085" ht="13.8" x14ac:dyDescent="0.25"/>
    <row r="42086" ht="13.8" x14ac:dyDescent="0.25"/>
    <row r="42087" ht="13.8" x14ac:dyDescent="0.25"/>
    <row r="42088" ht="13.8" x14ac:dyDescent="0.25"/>
    <row r="42089" ht="13.8" x14ac:dyDescent="0.25"/>
    <row r="42090" ht="13.8" x14ac:dyDescent="0.25"/>
    <row r="42091" ht="13.8" x14ac:dyDescent="0.25"/>
    <row r="42092" ht="13.8" x14ac:dyDescent="0.25"/>
    <row r="42093" ht="13.8" x14ac:dyDescent="0.25"/>
    <row r="42094" ht="13.8" x14ac:dyDescent="0.25"/>
    <row r="42095" ht="13.8" x14ac:dyDescent="0.25"/>
    <row r="42096" ht="13.8" x14ac:dyDescent="0.25"/>
    <row r="42097" ht="13.8" x14ac:dyDescent="0.25"/>
    <row r="42098" ht="13.8" x14ac:dyDescent="0.25"/>
    <row r="42099" ht="13.8" x14ac:dyDescent="0.25"/>
    <row r="42100" ht="13.8" x14ac:dyDescent="0.25"/>
    <row r="42101" ht="13.8" x14ac:dyDescent="0.25"/>
    <row r="42102" ht="13.8" x14ac:dyDescent="0.25"/>
    <row r="42103" ht="13.8" x14ac:dyDescent="0.25"/>
    <row r="42104" ht="13.8" x14ac:dyDescent="0.25"/>
    <row r="42105" ht="13.8" x14ac:dyDescent="0.25"/>
    <row r="42106" ht="13.8" x14ac:dyDescent="0.25"/>
    <row r="42107" ht="13.8" x14ac:dyDescent="0.25"/>
    <row r="42108" ht="13.8" x14ac:dyDescent="0.25"/>
    <row r="42109" ht="13.8" x14ac:dyDescent="0.25"/>
    <row r="42110" ht="13.8" x14ac:dyDescent="0.25"/>
    <row r="42111" ht="13.8" x14ac:dyDescent="0.25"/>
    <row r="42112" ht="13.8" x14ac:dyDescent="0.25"/>
    <row r="42113" ht="13.8" x14ac:dyDescent="0.25"/>
    <row r="42114" ht="13.8" x14ac:dyDescent="0.25"/>
    <row r="42115" ht="13.8" x14ac:dyDescent="0.25"/>
    <row r="42116" ht="13.8" x14ac:dyDescent="0.25"/>
    <row r="42117" ht="13.8" x14ac:dyDescent="0.25"/>
    <row r="42118" ht="13.8" x14ac:dyDescent="0.25"/>
    <row r="42119" ht="13.8" x14ac:dyDescent="0.25"/>
    <row r="42120" ht="13.8" x14ac:dyDescent="0.25"/>
    <row r="42121" ht="13.8" x14ac:dyDescent="0.25"/>
    <row r="42122" ht="13.8" x14ac:dyDescent="0.25"/>
    <row r="42123" ht="13.8" x14ac:dyDescent="0.25"/>
    <row r="42124" ht="13.8" x14ac:dyDescent="0.25"/>
    <row r="42125" ht="13.8" x14ac:dyDescent="0.25"/>
    <row r="42126" ht="13.8" x14ac:dyDescent="0.25"/>
    <row r="42127" ht="13.8" x14ac:dyDescent="0.25"/>
    <row r="42128" ht="13.8" x14ac:dyDescent="0.25"/>
    <row r="42129" ht="13.8" x14ac:dyDescent="0.25"/>
    <row r="42130" ht="13.8" x14ac:dyDescent="0.25"/>
    <row r="42131" ht="13.8" x14ac:dyDescent="0.25"/>
    <row r="42132" ht="13.8" x14ac:dyDescent="0.25"/>
    <row r="42133" ht="13.8" x14ac:dyDescent="0.25"/>
    <row r="42134" ht="13.8" x14ac:dyDescent="0.25"/>
    <row r="42135" ht="13.8" x14ac:dyDescent="0.25"/>
    <row r="42136" ht="13.8" x14ac:dyDescent="0.25"/>
    <row r="42137" ht="13.8" x14ac:dyDescent="0.25"/>
    <row r="42138" ht="13.8" x14ac:dyDescent="0.25"/>
    <row r="42139" ht="13.8" x14ac:dyDescent="0.25"/>
    <row r="42140" ht="13.8" x14ac:dyDescent="0.25"/>
    <row r="42141" ht="13.8" x14ac:dyDescent="0.25"/>
    <row r="42142" ht="13.8" x14ac:dyDescent="0.25"/>
    <row r="42143" ht="13.8" x14ac:dyDescent="0.25"/>
    <row r="42144" ht="13.8" x14ac:dyDescent="0.25"/>
    <row r="42145" ht="13.8" x14ac:dyDescent="0.25"/>
    <row r="42146" ht="13.8" x14ac:dyDescent="0.25"/>
    <row r="42147" ht="13.8" x14ac:dyDescent="0.25"/>
    <row r="42148" ht="13.8" x14ac:dyDescent="0.25"/>
    <row r="42149" ht="13.8" x14ac:dyDescent="0.25"/>
    <row r="42150" ht="13.8" x14ac:dyDescent="0.25"/>
    <row r="42151" ht="13.8" x14ac:dyDescent="0.25"/>
    <row r="42152" ht="13.8" x14ac:dyDescent="0.25"/>
    <row r="42153" ht="13.8" x14ac:dyDescent="0.25"/>
    <row r="42154" ht="13.8" x14ac:dyDescent="0.25"/>
    <row r="42155" ht="13.8" x14ac:dyDescent="0.25"/>
    <row r="42156" ht="13.8" x14ac:dyDescent="0.25"/>
    <row r="42157" ht="13.8" x14ac:dyDescent="0.25"/>
    <row r="42158" ht="13.8" x14ac:dyDescent="0.25"/>
    <row r="42159" ht="13.8" x14ac:dyDescent="0.25"/>
    <row r="42160" ht="13.8" x14ac:dyDescent="0.25"/>
    <row r="42161" ht="13.8" x14ac:dyDescent="0.25"/>
    <row r="42162" ht="13.8" x14ac:dyDescent="0.25"/>
    <row r="42163" ht="13.8" x14ac:dyDescent="0.25"/>
    <row r="42164" ht="13.8" x14ac:dyDescent="0.25"/>
    <row r="42165" ht="13.8" x14ac:dyDescent="0.25"/>
    <row r="42166" ht="13.8" x14ac:dyDescent="0.25"/>
    <row r="42167" ht="13.8" x14ac:dyDescent="0.25"/>
    <row r="42168" ht="13.8" x14ac:dyDescent="0.25"/>
    <row r="42169" ht="13.8" x14ac:dyDescent="0.25"/>
    <row r="42170" ht="13.8" x14ac:dyDescent="0.25"/>
    <row r="42171" ht="13.8" x14ac:dyDescent="0.25"/>
    <row r="42172" ht="13.8" x14ac:dyDescent="0.25"/>
    <row r="42173" ht="13.8" x14ac:dyDescent="0.25"/>
    <row r="42174" ht="13.8" x14ac:dyDescent="0.25"/>
    <row r="42175" ht="13.8" x14ac:dyDescent="0.25"/>
    <row r="42176" ht="13.8" x14ac:dyDescent="0.25"/>
    <row r="42177" ht="13.8" x14ac:dyDescent="0.25"/>
    <row r="42178" ht="13.8" x14ac:dyDescent="0.25"/>
    <row r="42179" ht="13.8" x14ac:dyDescent="0.25"/>
    <row r="42180" ht="13.8" x14ac:dyDescent="0.25"/>
    <row r="42181" ht="13.8" x14ac:dyDescent="0.25"/>
    <row r="42182" ht="13.8" x14ac:dyDescent="0.25"/>
    <row r="42183" ht="13.8" x14ac:dyDescent="0.25"/>
    <row r="42184" ht="13.8" x14ac:dyDescent="0.25"/>
    <row r="42185" ht="13.8" x14ac:dyDescent="0.25"/>
    <row r="42186" ht="13.8" x14ac:dyDescent="0.25"/>
    <row r="42187" ht="13.8" x14ac:dyDescent="0.25"/>
    <row r="42188" ht="13.8" x14ac:dyDescent="0.25"/>
    <row r="42189" ht="13.8" x14ac:dyDescent="0.25"/>
    <row r="42190" ht="13.8" x14ac:dyDescent="0.25"/>
    <row r="42191" ht="13.8" x14ac:dyDescent="0.25"/>
    <row r="42192" ht="13.8" x14ac:dyDescent="0.25"/>
    <row r="42193" ht="13.8" x14ac:dyDescent="0.25"/>
    <row r="42194" ht="13.8" x14ac:dyDescent="0.25"/>
    <row r="42195" ht="13.8" x14ac:dyDescent="0.25"/>
    <row r="42196" ht="13.8" x14ac:dyDescent="0.25"/>
    <row r="42197" ht="13.8" x14ac:dyDescent="0.25"/>
    <row r="42198" ht="13.8" x14ac:dyDescent="0.25"/>
    <row r="42199" ht="13.8" x14ac:dyDescent="0.25"/>
    <row r="42200" ht="13.8" x14ac:dyDescent="0.25"/>
    <row r="42201" ht="13.8" x14ac:dyDescent="0.25"/>
    <row r="42202" ht="13.8" x14ac:dyDescent="0.25"/>
    <row r="42203" ht="13.8" x14ac:dyDescent="0.25"/>
    <row r="42204" ht="13.8" x14ac:dyDescent="0.25"/>
    <row r="42205" ht="13.8" x14ac:dyDescent="0.25"/>
    <row r="42206" ht="13.8" x14ac:dyDescent="0.25"/>
    <row r="42207" ht="13.8" x14ac:dyDescent="0.25"/>
    <row r="42208" ht="13.8" x14ac:dyDescent="0.25"/>
    <row r="42209" ht="13.8" x14ac:dyDescent="0.25"/>
    <row r="42210" ht="13.8" x14ac:dyDescent="0.25"/>
    <row r="42211" ht="13.8" x14ac:dyDescent="0.25"/>
    <row r="42212" ht="13.8" x14ac:dyDescent="0.25"/>
    <row r="42213" ht="13.8" x14ac:dyDescent="0.25"/>
    <row r="42214" ht="13.8" x14ac:dyDescent="0.25"/>
    <row r="42215" ht="13.8" x14ac:dyDescent="0.25"/>
    <row r="42216" ht="13.8" x14ac:dyDescent="0.25"/>
    <row r="42217" ht="13.8" x14ac:dyDescent="0.25"/>
    <row r="42218" ht="13.8" x14ac:dyDescent="0.25"/>
    <row r="42219" ht="13.8" x14ac:dyDescent="0.25"/>
    <row r="42220" ht="13.8" x14ac:dyDescent="0.25"/>
    <row r="42221" ht="13.8" x14ac:dyDescent="0.25"/>
    <row r="42222" ht="13.8" x14ac:dyDescent="0.25"/>
    <row r="42223" ht="13.8" x14ac:dyDescent="0.25"/>
    <row r="42224" ht="13.8" x14ac:dyDescent="0.25"/>
    <row r="42225" ht="13.8" x14ac:dyDescent="0.25"/>
    <row r="42226" ht="13.8" x14ac:dyDescent="0.25"/>
    <row r="42227" ht="13.8" x14ac:dyDescent="0.25"/>
    <row r="42228" ht="13.8" x14ac:dyDescent="0.25"/>
    <row r="42229" ht="13.8" x14ac:dyDescent="0.25"/>
    <row r="42230" ht="13.8" x14ac:dyDescent="0.25"/>
    <row r="42231" ht="13.8" x14ac:dyDescent="0.25"/>
    <row r="42232" ht="13.8" x14ac:dyDescent="0.25"/>
    <row r="42233" ht="13.8" x14ac:dyDescent="0.25"/>
    <row r="42234" ht="13.8" x14ac:dyDescent="0.25"/>
    <row r="42235" ht="13.8" x14ac:dyDescent="0.25"/>
    <row r="42236" ht="13.8" x14ac:dyDescent="0.25"/>
    <row r="42237" ht="13.8" x14ac:dyDescent="0.25"/>
    <row r="42238" ht="13.8" x14ac:dyDescent="0.25"/>
    <row r="42239" ht="13.8" x14ac:dyDescent="0.25"/>
    <row r="42240" ht="13.8" x14ac:dyDescent="0.25"/>
    <row r="42241" ht="13.8" x14ac:dyDescent="0.25"/>
    <row r="42242" ht="13.8" x14ac:dyDescent="0.25"/>
    <row r="42243" ht="13.8" x14ac:dyDescent="0.25"/>
    <row r="42244" ht="13.8" x14ac:dyDescent="0.25"/>
    <row r="42245" ht="13.8" x14ac:dyDescent="0.25"/>
    <row r="42246" ht="13.8" x14ac:dyDescent="0.25"/>
    <row r="42247" ht="13.8" x14ac:dyDescent="0.25"/>
    <row r="42248" ht="13.8" x14ac:dyDescent="0.25"/>
    <row r="42249" ht="13.8" x14ac:dyDescent="0.25"/>
    <row r="42250" ht="13.8" x14ac:dyDescent="0.25"/>
    <row r="42251" ht="13.8" x14ac:dyDescent="0.25"/>
    <row r="42252" ht="13.8" x14ac:dyDescent="0.25"/>
    <row r="42253" ht="13.8" x14ac:dyDescent="0.25"/>
    <row r="42254" ht="13.8" x14ac:dyDescent="0.25"/>
    <row r="42255" ht="13.8" x14ac:dyDescent="0.25"/>
    <row r="42256" ht="13.8" x14ac:dyDescent="0.25"/>
    <row r="42257" ht="13.8" x14ac:dyDescent="0.25"/>
    <row r="42258" ht="13.8" x14ac:dyDescent="0.25"/>
    <row r="42259" ht="13.8" x14ac:dyDescent="0.25"/>
    <row r="42260" ht="13.8" x14ac:dyDescent="0.25"/>
    <row r="42261" ht="13.8" x14ac:dyDescent="0.25"/>
    <row r="42262" ht="13.8" x14ac:dyDescent="0.25"/>
    <row r="42263" ht="13.8" x14ac:dyDescent="0.25"/>
    <row r="42264" ht="13.8" x14ac:dyDescent="0.25"/>
    <row r="42265" ht="13.8" x14ac:dyDescent="0.25"/>
    <row r="42266" ht="13.8" x14ac:dyDescent="0.25"/>
    <row r="42267" ht="13.8" x14ac:dyDescent="0.25"/>
    <row r="42268" ht="13.8" x14ac:dyDescent="0.25"/>
    <row r="42269" ht="13.8" x14ac:dyDescent="0.25"/>
    <row r="42270" ht="13.8" x14ac:dyDescent="0.25"/>
    <row r="42271" ht="13.8" x14ac:dyDescent="0.25"/>
    <row r="42272" ht="13.8" x14ac:dyDescent="0.25"/>
    <row r="42273" ht="13.8" x14ac:dyDescent="0.25"/>
    <row r="42274" ht="13.8" x14ac:dyDescent="0.25"/>
    <row r="42275" ht="13.8" x14ac:dyDescent="0.25"/>
    <row r="42276" ht="13.8" x14ac:dyDescent="0.25"/>
    <row r="42277" ht="13.8" x14ac:dyDescent="0.25"/>
    <row r="42278" ht="13.8" x14ac:dyDescent="0.25"/>
    <row r="42279" ht="13.8" x14ac:dyDescent="0.25"/>
    <row r="42280" ht="13.8" x14ac:dyDescent="0.25"/>
    <row r="42281" ht="13.8" x14ac:dyDescent="0.25"/>
    <row r="42282" ht="13.8" x14ac:dyDescent="0.25"/>
    <row r="42283" ht="13.8" x14ac:dyDescent="0.25"/>
    <row r="42284" ht="13.8" x14ac:dyDescent="0.25"/>
    <row r="42285" ht="13.8" x14ac:dyDescent="0.25"/>
    <row r="42286" ht="13.8" x14ac:dyDescent="0.25"/>
    <row r="42287" ht="13.8" x14ac:dyDescent="0.25"/>
    <row r="42288" ht="13.8" x14ac:dyDescent="0.25"/>
    <row r="42289" ht="13.8" x14ac:dyDescent="0.25"/>
    <row r="42290" ht="13.8" x14ac:dyDescent="0.25"/>
    <row r="42291" ht="13.8" x14ac:dyDescent="0.25"/>
    <row r="42292" ht="13.8" x14ac:dyDescent="0.25"/>
    <row r="42293" ht="13.8" x14ac:dyDescent="0.25"/>
    <row r="42294" ht="13.8" x14ac:dyDescent="0.25"/>
    <row r="42295" ht="13.8" x14ac:dyDescent="0.25"/>
    <row r="42296" ht="13.8" x14ac:dyDescent="0.25"/>
    <row r="42297" ht="13.8" x14ac:dyDescent="0.25"/>
    <row r="42298" ht="13.8" x14ac:dyDescent="0.25"/>
    <row r="42299" ht="13.8" x14ac:dyDescent="0.25"/>
    <row r="42300" ht="13.8" x14ac:dyDescent="0.25"/>
    <row r="42301" ht="13.8" x14ac:dyDescent="0.25"/>
    <row r="42302" ht="13.8" x14ac:dyDescent="0.25"/>
    <row r="42303" ht="13.8" x14ac:dyDescent="0.25"/>
    <row r="42304" ht="13.8" x14ac:dyDescent="0.25"/>
    <row r="42305" ht="13.8" x14ac:dyDescent="0.25"/>
    <row r="42306" ht="13.8" x14ac:dyDescent="0.25"/>
    <row r="42307" ht="13.8" x14ac:dyDescent="0.25"/>
    <row r="42308" ht="13.8" x14ac:dyDescent="0.25"/>
    <row r="42309" ht="13.8" x14ac:dyDescent="0.25"/>
    <row r="42310" ht="13.8" x14ac:dyDescent="0.25"/>
    <row r="42311" ht="13.8" x14ac:dyDescent="0.25"/>
    <row r="42312" ht="13.8" x14ac:dyDescent="0.25"/>
    <row r="42313" ht="13.8" x14ac:dyDescent="0.25"/>
    <row r="42314" ht="13.8" x14ac:dyDescent="0.25"/>
    <row r="42315" ht="13.8" x14ac:dyDescent="0.25"/>
    <row r="42316" ht="13.8" x14ac:dyDescent="0.25"/>
    <row r="42317" ht="13.8" x14ac:dyDescent="0.25"/>
    <row r="42318" ht="13.8" x14ac:dyDescent="0.25"/>
    <row r="42319" ht="13.8" x14ac:dyDescent="0.25"/>
    <row r="42320" ht="13.8" x14ac:dyDescent="0.25"/>
    <row r="42321" ht="13.8" x14ac:dyDescent="0.25"/>
    <row r="42322" ht="13.8" x14ac:dyDescent="0.25"/>
    <row r="42323" ht="13.8" x14ac:dyDescent="0.25"/>
    <row r="42324" ht="13.8" x14ac:dyDescent="0.25"/>
    <row r="42325" ht="13.8" x14ac:dyDescent="0.25"/>
    <row r="42326" ht="13.8" x14ac:dyDescent="0.25"/>
    <row r="42327" ht="13.8" x14ac:dyDescent="0.25"/>
    <row r="42328" ht="13.8" x14ac:dyDescent="0.25"/>
    <row r="42329" ht="13.8" x14ac:dyDescent="0.25"/>
    <row r="42330" ht="13.8" x14ac:dyDescent="0.25"/>
    <row r="42331" ht="13.8" x14ac:dyDescent="0.25"/>
    <row r="42332" ht="13.8" x14ac:dyDescent="0.25"/>
    <row r="42333" ht="13.8" x14ac:dyDescent="0.25"/>
    <row r="42334" ht="13.8" x14ac:dyDescent="0.25"/>
    <row r="42335" ht="13.8" x14ac:dyDescent="0.25"/>
    <row r="42336" ht="13.8" x14ac:dyDescent="0.25"/>
    <row r="42337" ht="13.8" x14ac:dyDescent="0.25"/>
    <row r="42338" ht="13.8" x14ac:dyDescent="0.25"/>
    <row r="42339" ht="13.8" x14ac:dyDescent="0.25"/>
    <row r="42340" ht="13.8" x14ac:dyDescent="0.25"/>
    <row r="42341" ht="13.8" x14ac:dyDescent="0.25"/>
    <row r="42342" ht="13.8" x14ac:dyDescent="0.25"/>
    <row r="42343" ht="13.8" x14ac:dyDescent="0.25"/>
    <row r="42344" ht="13.8" x14ac:dyDescent="0.25"/>
    <row r="42345" ht="13.8" x14ac:dyDescent="0.25"/>
    <row r="42346" ht="13.8" x14ac:dyDescent="0.25"/>
    <row r="42347" ht="13.8" x14ac:dyDescent="0.25"/>
    <row r="42348" ht="13.8" x14ac:dyDescent="0.25"/>
    <row r="42349" ht="13.8" x14ac:dyDescent="0.25"/>
    <row r="42350" ht="13.8" x14ac:dyDescent="0.25"/>
    <row r="42351" ht="13.8" x14ac:dyDescent="0.25"/>
    <row r="42352" ht="13.8" x14ac:dyDescent="0.25"/>
    <row r="42353" ht="13.8" x14ac:dyDescent="0.25"/>
    <row r="42354" ht="13.8" x14ac:dyDescent="0.25"/>
    <row r="42355" ht="13.8" x14ac:dyDescent="0.25"/>
    <row r="42356" ht="13.8" x14ac:dyDescent="0.25"/>
    <row r="42357" ht="13.8" x14ac:dyDescent="0.25"/>
    <row r="42358" ht="13.8" x14ac:dyDescent="0.25"/>
    <row r="42359" ht="13.8" x14ac:dyDescent="0.25"/>
    <row r="42360" ht="13.8" x14ac:dyDescent="0.25"/>
    <row r="42361" ht="13.8" x14ac:dyDescent="0.25"/>
    <row r="42362" ht="13.8" x14ac:dyDescent="0.25"/>
    <row r="42363" ht="13.8" x14ac:dyDescent="0.25"/>
    <row r="42364" ht="13.8" x14ac:dyDescent="0.25"/>
    <row r="42365" ht="13.8" x14ac:dyDescent="0.25"/>
    <row r="42366" ht="13.8" x14ac:dyDescent="0.25"/>
    <row r="42367" ht="13.8" x14ac:dyDescent="0.25"/>
    <row r="42368" ht="13.8" x14ac:dyDescent="0.25"/>
    <row r="42369" ht="13.8" x14ac:dyDescent="0.25"/>
    <row r="42370" ht="13.8" x14ac:dyDescent="0.25"/>
    <row r="42371" ht="13.8" x14ac:dyDescent="0.25"/>
    <row r="42372" ht="13.8" x14ac:dyDescent="0.25"/>
    <row r="42373" ht="13.8" x14ac:dyDescent="0.25"/>
    <row r="42374" ht="13.8" x14ac:dyDescent="0.25"/>
    <row r="42375" ht="13.8" x14ac:dyDescent="0.25"/>
    <row r="42376" ht="13.8" x14ac:dyDescent="0.25"/>
    <row r="42377" ht="13.8" x14ac:dyDescent="0.25"/>
    <row r="42378" ht="13.8" x14ac:dyDescent="0.25"/>
    <row r="42379" ht="13.8" x14ac:dyDescent="0.25"/>
    <row r="42380" ht="13.8" x14ac:dyDescent="0.25"/>
    <row r="42381" ht="13.8" x14ac:dyDescent="0.25"/>
    <row r="42382" ht="13.8" x14ac:dyDescent="0.25"/>
    <row r="42383" ht="13.8" x14ac:dyDescent="0.25"/>
    <row r="42384" ht="13.8" x14ac:dyDescent="0.25"/>
    <row r="42385" ht="13.8" x14ac:dyDescent="0.25"/>
    <row r="42386" ht="13.8" x14ac:dyDescent="0.25"/>
    <row r="42387" ht="13.8" x14ac:dyDescent="0.25"/>
    <row r="42388" ht="13.8" x14ac:dyDescent="0.25"/>
    <row r="42389" ht="13.8" x14ac:dyDescent="0.25"/>
    <row r="42390" ht="13.8" x14ac:dyDescent="0.25"/>
    <row r="42391" ht="13.8" x14ac:dyDescent="0.25"/>
    <row r="42392" ht="13.8" x14ac:dyDescent="0.25"/>
    <row r="42393" ht="13.8" x14ac:dyDescent="0.25"/>
    <row r="42394" ht="13.8" x14ac:dyDescent="0.25"/>
    <row r="42395" ht="13.8" x14ac:dyDescent="0.25"/>
    <row r="42396" ht="13.8" x14ac:dyDescent="0.25"/>
    <row r="42397" ht="13.8" x14ac:dyDescent="0.25"/>
    <row r="42398" ht="13.8" x14ac:dyDescent="0.25"/>
    <row r="42399" ht="13.8" x14ac:dyDescent="0.25"/>
    <row r="42400" ht="13.8" x14ac:dyDescent="0.25"/>
    <row r="42401" ht="13.8" x14ac:dyDescent="0.25"/>
    <row r="42402" ht="13.8" x14ac:dyDescent="0.25"/>
    <row r="42403" ht="13.8" x14ac:dyDescent="0.25"/>
    <row r="42404" ht="13.8" x14ac:dyDescent="0.25"/>
    <row r="42405" ht="13.8" x14ac:dyDescent="0.25"/>
    <row r="42406" ht="13.8" x14ac:dyDescent="0.25"/>
    <row r="42407" ht="13.8" x14ac:dyDescent="0.25"/>
    <row r="42408" ht="13.8" x14ac:dyDescent="0.25"/>
    <row r="42409" ht="13.8" x14ac:dyDescent="0.25"/>
    <row r="42410" ht="13.8" x14ac:dyDescent="0.25"/>
    <row r="42411" ht="13.8" x14ac:dyDescent="0.25"/>
    <row r="42412" ht="13.8" x14ac:dyDescent="0.25"/>
    <row r="42413" ht="13.8" x14ac:dyDescent="0.25"/>
    <row r="42414" ht="13.8" x14ac:dyDescent="0.25"/>
    <row r="42415" ht="13.8" x14ac:dyDescent="0.25"/>
    <row r="42416" ht="13.8" x14ac:dyDescent="0.25"/>
    <row r="42417" ht="13.8" x14ac:dyDescent="0.25"/>
    <row r="42418" ht="13.8" x14ac:dyDescent="0.25"/>
    <row r="42419" ht="13.8" x14ac:dyDescent="0.25"/>
    <row r="42420" ht="13.8" x14ac:dyDescent="0.25"/>
    <row r="42421" ht="13.8" x14ac:dyDescent="0.25"/>
    <row r="42422" ht="13.8" x14ac:dyDescent="0.25"/>
    <row r="42423" ht="13.8" x14ac:dyDescent="0.25"/>
    <row r="42424" ht="13.8" x14ac:dyDescent="0.25"/>
    <row r="42425" ht="13.8" x14ac:dyDescent="0.25"/>
    <row r="42426" ht="13.8" x14ac:dyDescent="0.25"/>
    <row r="42427" ht="13.8" x14ac:dyDescent="0.25"/>
    <row r="42428" ht="13.8" x14ac:dyDescent="0.25"/>
    <row r="42429" ht="13.8" x14ac:dyDescent="0.25"/>
    <row r="42430" ht="13.8" x14ac:dyDescent="0.25"/>
    <row r="42431" ht="13.8" x14ac:dyDescent="0.25"/>
    <row r="42432" ht="13.8" x14ac:dyDescent="0.25"/>
    <row r="42433" ht="13.8" x14ac:dyDescent="0.25"/>
    <row r="42434" ht="13.8" x14ac:dyDescent="0.25"/>
    <row r="42435" ht="13.8" x14ac:dyDescent="0.25"/>
    <row r="42436" ht="13.8" x14ac:dyDescent="0.25"/>
    <row r="42437" ht="13.8" x14ac:dyDescent="0.25"/>
    <row r="42438" ht="13.8" x14ac:dyDescent="0.25"/>
    <row r="42439" ht="13.8" x14ac:dyDescent="0.25"/>
    <row r="42440" ht="13.8" x14ac:dyDescent="0.25"/>
    <row r="42441" ht="13.8" x14ac:dyDescent="0.25"/>
    <row r="42442" ht="13.8" x14ac:dyDescent="0.25"/>
    <row r="42443" ht="13.8" x14ac:dyDescent="0.25"/>
    <row r="42444" ht="13.8" x14ac:dyDescent="0.25"/>
    <row r="42445" ht="13.8" x14ac:dyDescent="0.25"/>
    <row r="42446" ht="13.8" x14ac:dyDescent="0.25"/>
    <row r="42447" ht="13.8" x14ac:dyDescent="0.25"/>
    <row r="42448" ht="13.8" x14ac:dyDescent="0.25"/>
    <row r="42449" ht="13.8" x14ac:dyDescent="0.25"/>
    <row r="42450" ht="13.8" x14ac:dyDescent="0.25"/>
    <row r="42451" ht="13.8" x14ac:dyDescent="0.25"/>
    <row r="42452" ht="13.8" x14ac:dyDescent="0.25"/>
    <row r="42453" ht="13.8" x14ac:dyDescent="0.25"/>
    <row r="42454" ht="13.8" x14ac:dyDescent="0.25"/>
    <row r="42455" ht="13.8" x14ac:dyDescent="0.25"/>
    <row r="42456" ht="13.8" x14ac:dyDescent="0.25"/>
    <row r="42457" ht="13.8" x14ac:dyDescent="0.25"/>
    <row r="42458" ht="13.8" x14ac:dyDescent="0.25"/>
    <row r="42459" ht="13.8" x14ac:dyDescent="0.25"/>
    <row r="42460" ht="13.8" x14ac:dyDescent="0.25"/>
    <row r="42461" ht="13.8" x14ac:dyDescent="0.25"/>
    <row r="42462" ht="13.8" x14ac:dyDescent="0.25"/>
    <row r="42463" ht="13.8" x14ac:dyDescent="0.25"/>
    <row r="42464" ht="13.8" x14ac:dyDescent="0.25"/>
    <row r="42465" ht="13.8" x14ac:dyDescent="0.25"/>
    <row r="42466" ht="13.8" x14ac:dyDescent="0.25"/>
    <row r="42467" ht="13.8" x14ac:dyDescent="0.25"/>
    <row r="42468" ht="13.8" x14ac:dyDescent="0.25"/>
    <row r="42469" ht="13.8" x14ac:dyDescent="0.25"/>
    <row r="42470" ht="13.8" x14ac:dyDescent="0.25"/>
    <row r="42471" ht="13.8" x14ac:dyDescent="0.25"/>
    <row r="42472" ht="13.8" x14ac:dyDescent="0.25"/>
    <row r="42473" ht="13.8" x14ac:dyDescent="0.25"/>
    <row r="42474" ht="13.8" x14ac:dyDescent="0.25"/>
    <row r="42475" ht="13.8" x14ac:dyDescent="0.25"/>
    <row r="42476" ht="13.8" x14ac:dyDescent="0.25"/>
    <row r="42477" ht="13.8" x14ac:dyDescent="0.25"/>
    <row r="42478" ht="13.8" x14ac:dyDescent="0.25"/>
    <row r="42479" ht="13.8" x14ac:dyDescent="0.25"/>
    <row r="42480" ht="13.8" x14ac:dyDescent="0.25"/>
    <row r="42481" ht="13.8" x14ac:dyDescent="0.25"/>
    <row r="42482" ht="13.8" x14ac:dyDescent="0.25"/>
    <row r="42483" ht="13.8" x14ac:dyDescent="0.25"/>
    <row r="42484" ht="13.8" x14ac:dyDescent="0.25"/>
    <row r="42485" ht="13.8" x14ac:dyDescent="0.25"/>
    <row r="42486" ht="13.8" x14ac:dyDescent="0.25"/>
    <row r="42487" ht="13.8" x14ac:dyDescent="0.25"/>
    <row r="42488" ht="13.8" x14ac:dyDescent="0.25"/>
    <row r="42489" ht="13.8" x14ac:dyDescent="0.25"/>
    <row r="42490" ht="13.8" x14ac:dyDescent="0.25"/>
    <row r="42491" ht="13.8" x14ac:dyDescent="0.25"/>
    <row r="42492" ht="13.8" x14ac:dyDescent="0.25"/>
    <row r="42493" ht="13.8" x14ac:dyDescent="0.25"/>
    <row r="42494" ht="13.8" x14ac:dyDescent="0.25"/>
    <row r="42495" ht="13.8" x14ac:dyDescent="0.25"/>
    <row r="42496" ht="13.8" x14ac:dyDescent="0.25"/>
    <row r="42497" ht="13.8" x14ac:dyDescent="0.25"/>
    <row r="42498" ht="13.8" x14ac:dyDescent="0.25"/>
    <row r="42499" ht="13.8" x14ac:dyDescent="0.25"/>
    <row r="42500" ht="13.8" x14ac:dyDescent="0.25"/>
    <row r="42501" ht="13.8" x14ac:dyDescent="0.25"/>
    <row r="42502" ht="13.8" x14ac:dyDescent="0.25"/>
    <row r="42503" ht="13.8" x14ac:dyDescent="0.25"/>
    <row r="42504" ht="13.8" x14ac:dyDescent="0.25"/>
    <row r="42505" ht="13.8" x14ac:dyDescent="0.25"/>
    <row r="42506" ht="13.8" x14ac:dyDescent="0.25"/>
    <row r="42507" ht="13.8" x14ac:dyDescent="0.25"/>
    <row r="42508" ht="13.8" x14ac:dyDescent="0.25"/>
    <row r="42509" ht="13.8" x14ac:dyDescent="0.25"/>
    <row r="42510" ht="13.8" x14ac:dyDescent="0.25"/>
    <row r="42511" ht="13.8" x14ac:dyDescent="0.25"/>
    <row r="42512" ht="13.8" x14ac:dyDescent="0.25"/>
    <row r="42513" ht="13.8" x14ac:dyDescent="0.25"/>
    <row r="42514" ht="13.8" x14ac:dyDescent="0.25"/>
    <row r="42515" ht="13.8" x14ac:dyDescent="0.25"/>
    <row r="42516" ht="13.8" x14ac:dyDescent="0.25"/>
    <row r="42517" ht="13.8" x14ac:dyDescent="0.25"/>
    <row r="42518" ht="13.8" x14ac:dyDescent="0.25"/>
    <row r="42519" ht="13.8" x14ac:dyDescent="0.25"/>
    <row r="42520" ht="13.8" x14ac:dyDescent="0.25"/>
    <row r="42521" ht="13.8" x14ac:dyDescent="0.25"/>
    <row r="42522" ht="13.8" x14ac:dyDescent="0.25"/>
    <row r="42523" ht="13.8" x14ac:dyDescent="0.25"/>
    <row r="42524" ht="13.8" x14ac:dyDescent="0.25"/>
    <row r="42525" ht="13.8" x14ac:dyDescent="0.25"/>
    <row r="42526" ht="13.8" x14ac:dyDescent="0.25"/>
    <row r="42527" ht="13.8" x14ac:dyDescent="0.25"/>
    <row r="42528" ht="13.8" x14ac:dyDescent="0.25"/>
    <row r="42529" ht="13.8" x14ac:dyDescent="0.25"/>
    <row r="42530" ht="13.8" x14ac:dyDescent="0.25"/>
    <row r="42531" ht="13.8" x14ac:dyDescent="0.25"/>
    <row r="42532" ht="13.8" x14ac:dyDescent="0.25"/>
    <row r="42533" ht="13.8" x14ac:dyDescent="0.25"/>
    <row r="42534" ht="13.8" x14ac:dyDescent="0.25"/>
    <row r="42535" ht="13.8" x14ac:dyDescent="0.25"/>
    <row r="42536" ht="13.8" x14ac:dyDescent="0.25"/>
    <row r="42537" ht="13.8" x14ac:dyDescent="0.25"/>
    <row r="42538" ht="13.8" x14ac:dyDescent="0.25"/>
    <row r="42539" ht="13.8" x14ac:dyDescent="0.25"/>
    <row r="42540" ht="13.8" x14ac:dyDescent="0.25"/>
    <row r="42541" ht="13.8" x14ac:dyDescent="0.25"/>
    <row r="42542" ht="13.8" x14ac:dyDescent="0.25"/>
    <row r="42543" ht="13.8" x14ac:dyDescent="0.25"/>
    <row r="42544" ht="13.8" x14ac:dyDescent="0.25"/>
    <row r="42545" ht="13.8" x14ac:dyDescent="0.25"/>
    <row r="42546" ht="13.8" x14ac:dyDescent="0.25"/>
    <row r="42547" ht="13.8" x14ac:dyDescent="0.25"/>
    <row r="42548" ht="13.8" x14ac:dyDescent="0.25"/>
    <row r="42549" ht="13.8" x14ac:dyDescent="0.25"/>
    <row r="42550" ht="13.8" x14ac:dyDescent="0.25"/>
    <row r="42551" ht="13.8" x14ac:dyDescent="0.25"/>
    <row r="42552" ht="13.8" x14ac:dyDescent="0.25"/>
    <row r="42553" ht="13.8" x14ac:dyDescent="0.25"/>
    <row r="42554" ht="13.8" x14ac:dyDescent="0.25"/>
    <row r="42555" ht="13.8" x14ac:dyDescent="0.25"/>
    <row r="42556" ht="13.8" x14ac:dyDescent="0.25"/>
    <row r="42557" ht="13.8" x14ac:dyDescent="0.25"/>
    <row r="42558" ht="13.8" x14ac:dyDescent="0.25"/>
    <row r="42559" ht="13.8" x14ac:dyDescent="0.25"/>
    <row r="42560" ht="13.8" x14ac:dyDescent="0.25"/>
    <row r="42561" ht="13.8" x14ac:dyDescent="0.25"/>
    <row r="42562" ht="13.8" x14ac:dyDescent="0.25"/>
    <row r="42563" ht="13.8" x14ac:dyDescent="0.25"/>
    <row r="42564" ht="13.8" x14ac:dyDescent="0.25"/>
    <row r="42565" ht="13.8" x14ac:dyDescent="0.25"/>
    <row r="42566" ht="13.8" x14ac:dyDescent="0.25"/>
    <row r="42567" ht="13.8" x14ac:dyDescent="0.25"/>
    <row r="42568" ht="13.8" x14ac:dyDescent="0.25"/>
    <row r="42569" ht="13.8" x14ac:dyDescent="0.25"/>
    <row r="42570" ht="13.8" x14ac:dyDescent="0.25"/>
    <row r="42571" ht="13.8" x14ac:dyDescent="0.25"/>
    <row r="42572" ht="13.8" x14ac:dyDescent="0.25"/>
    <row r="42573" ht="13.8" x14ac:dyDescent="0.25"/>
    <row r="42574" ht="13.8" x14ac:dyDescent="0.25"/>
    <row r="42575" ht="13.8" x14ac:dyDescent="0.25"/>
    <row r="42576" ht="13.8" x14ac:dyDescent="0.25"/>
    <row r="42577" ht="13.8" x14ac:dyDescent="0.25"/>
    <row r="42578" ht="13.8" x14ac:dyDescent="0.25"/>
    <row r="42579" ht="13.8" x14ac:dyDescent="0.25"/>
    <row r="42580" ht="13.8" x14ac:dyDescent="0.25"/>
    <row r="42581" ht="13.8" x14ac:dyDescent="0.25"/>
    <row r="42582" ht="13.8" x14ac:dyDescent="0.25"/>
    <row r="42583" ht="13.8" x14ac:dyDescent="0.25"/>
    <row r="42584" ht="13.8" x14ac:dyDescent="0.25"/>
    <row r="42585" ht="13.8" x14ac:dyDescent="0.25"/>
    <row r="42586" ht="13.8" x14ac:dyDescent="0.25"/>
    <row r="42587" ht="13.8" x14ac:dyDescent="0.25"/>
    <row r="42588" ht="13.8" x14ac:dyDescent="0.25"/>
    <row r="42589" ht="13.8" x14ac:dyDescent="0.25"/>
    <row r="42590" ht="13.8" x14ac:dyDescent="0.25"/>
    <row r="42591" ht="13.8" x14ac:dyDescent="0.25"/>
    <row r="42592" ht="13.8" x14ac:dyDescent="0.25"/>
    <row r="42593" ht="13.8" x14ac:dyDescent="0.25"/>
    <row r="42594" ht="13.8" x14ac:dyDescent="0.25"/>
    <row r="42595" ht="13.8" x14ac:dyDescent="0.25"/>
    <row r="42596" ht="13.8" x14ac:dyDescent="0.25"/>
    <row r="42597" ht="13.8" x14ac:dyDescent="0.25"/>
    <row r="42598" ht="13.8" x14ac:dyDescent="0.25"/>
    <row r="42599" ht="13.8" x14ac:dyDescent="0.25"/>
    <row r="42600" ht="13.8" x14ac:dyDescent="0.25"/>
    <row r="42601" ht="13.8" x14ac:dyDescent="0.25"/>
    <row r="42602" ht="13.8" x14ac:dyDescent="0.25"/>
    <row r="42603" ht="13.8" x14ac:dyDescent="0.25"/>
    <row r="42604" ht="13.8" x14ac:dyDescent="0.25"/>
    <row r="42605" ht="13.8" x14ac:dyDescent="0.25"/>
    <row r="42606" ht="13.8" x14ac:dyDescent="0.25"/>
    <row r="42607" ht="13.8" x14ac:dyDescent="0.25"/>
    <row r="42608" ht="13.8" x14ac:dyDescent="0.25"/>
    <row r="42609" ht="13.8" x14ac:dyDescent="0.25"/>
    <row r="42610" ht="13.8" x14ac:dyDescent="0.25"/>
    <row r="42611" ht="13.8" x14ac:dyDescent="0.25"/>
    <row r="42612" ht="13.8" x14ac:dyDescent="0.25"/>
    <row r="42613" ht="13.8" x14ac:dyDescent="0.25"/>
    <row r="42614" ht="13.8" x14ac:dyDescent="0.25"/>
    <row r="42615" ht="13.8" x14ac:dyDescent="0.25"/>
    <row r="42616" ht="13.8" x14ac:dyDescent="0.25"/>
    <row r="42617" ht="13.8" x14ac:dyDescent="0.25"/>
    <row r="42618" ht="13.8" x14ac:dyDescent="0.25"/>
    <row r="42619" ht="13.8" x14ac:dyDescent="0.25"/>
    <row r="42620" ht="13.8" x14ac:dyDescent="0.25"/>
    <row r="42621" ht="13.8" x14ac:dyDescent="0.25"/>
    <row r="42622" ht="13.8" x14ac:dyDescent="0.25"/>
    <row r="42623" ht="13.8" x14ac:dyDescent="0.25"/>
    <row r="42624" ht="13.8" x14ac:dyDescent="0.25"/>
    <row r="42625" ht="13.8" x14ac:dyDescent="0.25"/>
    <row r="42626" ht="13.8" x14ac:dyDescent="0.25"/>
    <row r="42627" ht="13.8" x14ac:dyDescent="0.25"/>
    <row r="42628" ht="13.8" x14ac:dyDescent="0.25"/>
    <row r="42629" ht="13.8" x14ac:dyDescent="0.25"/>
    <row r="42630" ht="13.8" x14ac:dyDescent="0.25"/>
    <row r="42631" ht="13.8" x14ac:dyDescent="0.25"/>
    <row r="42632" ht="13.8" x14ac:dyDescent="0.25"/>
    <row r="42633" ht="13.8" x14ac:dyDescent="0.25"/>
    <row r="42634" ht="13.8" x14ac:dyDescent="0.25"/>
    <row r="42635" ht="13.8" x14ac:dyDescent="0.25"/>
    <row r="42636" ht="13.8" x14ac:dyDescent="0.25"/>
    <row r="42637" ht="13.8" x14ac:dyDescent="0.25"/>
    <row r="42638" ht="13.8" x14ac:dyDescent="0.25"/>
    <row r="42639" ht="13.8" x14ac:dyDescent="0.25"/>
    <row r="42640" ht="13.8" x14ac:dyDescent="0.25"/>
    <row r="42641" ht="13.8" x14ac:dyDescent="0.25"/>
    <row r="42642" ht="13.8" x14ac:dyDescent="0.25"/>
    <row r="42643" ht="13.8" x14ac:dyDescent="0.25"/>
    <row r="42644" ht="13.8" x14ac:dyDescent="0.25"/>
    <row r="42645" ht="13.8" x14ac:dyDescent="0.25"/>
    <row r="42646" ht="13.8" x14ac:dyDescent="0.25"/>
    <row r="42647" ht="13.8" x14ac:dyDescent="0.25"/>
    <row r="42648" ht="13.8" x14ac:dyDescent="0.25"/>
    <row r="42649" ht="13.8" x14ac:dyDescent="0.25"/>
    <row r="42650" ht="13.8" x14ac:dyDescent="0.25"/>
    <row r="42651" ht="13.8" x14ac:dyDescent="0.25"/>
    <row r="42652" ht="13.8" x14ac:dyDescent="0.25"/>
    <row r="42653" ht="13.8" x14ac:dyDescent="0.25"/>
    <row r="42654" ht="13.8" x14ac:dyDescent="0.25"/>
    <row r="42655" ht="13.8" x14ac:dyDescent="0.25"/>
    <row r="42656" ht="13.8" x14ac:dyDescent="0.25"/>
    <row r="42657" ht="13.8" x14ac:dyDescent="0.25"/>
    <row r="42658" ht="13.8" x14ac:dyDescent="0.25"/>
    <row r="42659" ht="13.8" x14ac:dyDescent="0.25"/>
    <row r="42660" ht="13.8" x14ac:dyDescent="0.25"/>
    <row r="42661" ht="13.8" x14ac:dyDescent="0.25"/>
    <row r="42662" ht="13.8" x14ac:dyDescent="0.25"/>
    <row r="42663" ht="13.8" x14ac:dyDescent="0.25"/>
    <row r="42664" ht="13.8" x14ac:dyDescent="0.25"/>
    <row r="42665" ht="13.8" x14ac:dyDescent="0.25"/>
    <row r="42666" ht="13.8" x14ac:dyDescent="0.25"/>
    <row r="42667" ht="13.8" x14ac:dyDescent="0.25"/>
    <row r="42668" ht="13.8" x14ac:dyDescent="0.25"/>
    <row r="42669" ht="13.8" x14ac:dyDescent="0.25"/>
    <row r="42670" ht="13.8" x14ac:dyDescent="0.25"/>
    <row r="42671" ht="13.8" x14ac:dyDescent="0.25"/>
    <row r="42672" ht="13.8" x14ac:dyDescent="0.25"/>
    <row r="42673" ht="13.8" x14ac:dyDescent="0.25"/>
    <row r="42674" ht="13.8" x14ac:dyDescent="0.25"/>
    <row r="42675" ht="13.8" x14ac:dyDescent="0.25"/>
    <row r="42676" ht="13.8" x14ac:dyDescent="0.25"/>
    <row r="42677" ht="13.8" x14ac:dyDescent="0.25"/>
    <row r="42678" ht="13.8" x14ac:dyDescent="0.25"/>
    <row r="42679" ht="13.8" x14ac:dyDescent="0.25"/>
    <row r="42680" ht="13.8" x14ac:dyDescent="0.25"/>
    <row r="42681" ht="13.8" x14ac:dyDescent="0.25"/>
    <row r="42682" ht="13.8" x14ac:dyDescent="0.25"/>
    <row r="42683" ht="13.8" x14ac:dyDescent="0.25"/>
    <row r="42684" ht="13.8" x14ac:dyDescent="0.25"/>
    <row r="42685" ht="13.8" x14ac:dyDescent="0.25"/>
    <row r="42686" ht="13.8" x14ac:dyDescent="0.25"/>
    <row r="42687" ht="13.8" x14ac:dyDescent="0.25"/>
    <row r="42688" ht="13.8" x14ac:dyDescent="0.25"/>
    <row r="42689" ht="13.8" x14ac:dyDescent="0.25"/>
    <row r="42690" ht="13.8" x14ac:dyDescent="0.25"/>
    <row r="42691" ht="13.8" x14ac:dyDescent="0.25"/>
    <row r="42692" ht="13.8" x14ac:dyDescent="0.25"/>
    <row r="42693" ht="13.8" x14ac:dyDescent="0.25"/>
    <row r="42694" ht="13.8" x14ac:dyDescent="0.25"/>
    <row r="42695" ht="13.8" x14ac:dyDescent="0.25"/>
    <row r="42696" ht="13.8" x14ac:dyDescent="0.25"/>
    <row r="42697" ht="13.8" x14ac:dyDescent="0.25"/>
    <row r="42698" ht="13.8" x14ac:dyDescent="0.25"/>
    <row r="42699" ht="13.8" x14ac:dyDescent="0.25"/>
    <row r="42700" ht="13.8" x14ac:dyDescent="0.25"/>
    <row r="42701" ht="13.8" x14ac:dyDescent="0.25"/>
    <row r="42702" ht="13.8" x14ac:dyDescent="0.25"/>
    <row r="42703" ht="13.8" x14ac:dyDescent="0.25"/>
    <row r="42704" ht="13.8" x14ac:dyDescent="0.25"/>
    <row r="42705" ht="13.8" x14ac:dyDescent="0.25"/>
    <row r="42706" ht="13.8" x14ac:dyDescent="0.25"/>
    <row r="42707" ht="13.8" x14ac:dyDescent="0.25"/>
    <row r="42708" ht="13.8" x14ac:dyDescent="0.25"/>
    <row r="42709" ht="13.8" x14ac:dyDescent="0.25"/>
    <row r="42710" ht="13.8" x14ac:dyDescent="0.25"/>
    <row r="42711" ht="13.8" x14ac:dyDescent="0.25"/>
    <row r="42712" ht="13.8" x14ac:dyDescent="0.25"/>
    <row r="42713" ht="13.8" x14ac:dyDescent="0.25"/>
    <row r="42714" ht="13.8" x14ac:dyDescent="0.25"/>
    <row r="42715" ht="13.8" x14ac:dyDescent="0.25"/>
    <row r="42716" ht="13.8" x14ac:dyDescent="0.25"/>
    <row r="42717" ht="13.8" x14ac:dyDescent="0.25"/>
    <row r="42718" ht="13.8" x14ac:dyDescent="0.25"/>
    <row r="42719" ht="13.8" x14ac:dyDescent="0.25"/>
    <row r="42720" ht="13.8" x14ac:dyDescent="0.25"/>
    <row r="42721" ht="13.8" x14ac:dyDescent="0.25"/>
    <row r="42722" ht="13.8" x14ac:dyDescent="0.25"/>
    <row r="42723" ht="13.8" x14ac:dyDescent="0.25"/>
    <row r="42724" ht="13.8" x14ac:dyDescent="0.25"/>
    <row r="42725" ht="13.8" x14ac:dyDescent="0.25"/>
    <row r="42726" ht="13.8" x14ac:dyDescent="0.25"/>
    <row r="42727" ht="13.8" x14ac:dyDescent="0.25"/>
    <row r="42728" ht="13.8" x14ac:dyDescent="0.25"/>
    <row r="42729" ht="13.8" x14ac:dyDescent="0.25"/>
    <row r="42730" ht="13.8" x14ac:dyDescent="0.25"/>
    <row r="42731" ht="13.8" x14ac:dyDescent="0.25"/>
    <row r="42732" ht="13.8" x14ac:dyDescent="0.25"/>
    <row r="42733" ht="13.8" x14ac:dyDescent="0.25"/>
    <row r="42734" ht="13.8" x14ac:dyDescent="0.25"/>
    <row r="42735" ht="13.8" x14ac:dyDescent="0.25"/>
    <row r="42736" ht="13.8" x14ac:dyDescent="0.25"/>
    <row r="42737" ht="13.8" x14ac:dyDescent="0.25"/>
    <row r="42738" ht="13.8" x14ac:dyDescent="0.25"/>
    <row r="42739" ht="13.8" x14ac:dyDescent="0.25"/>
    <row r="42740" ht="13.8" x14ac:dyDescent="0.25"/>
    <row r="42741" ht="13.8" x14ac:dyDescent="0.25"/>
    <row r="42742" ht="13.8" x14ac:dyDescent="0.25"/>
    <row r="42743" ht="13.8" x14ac:dyDescent="0.25"/>
    <row r="42744" ht="13.8" x14ac:dyDescent="0.25"/>
    <row r="42745" ht="13.8" x14ac:dyDescent="0.25"/>
    <row r="42746" ht="13.8" x14ac:dyDescent="0.25"/>
    <row r="42747" ht="13.8" x14ac:dyDescent="0.25"/>
    <row r="42748" ht="13.8" x14ac:dyDescent="0.25"/>
    <row r="42749" ht="13.8" x14ac:dyDescent="0.25"/>
    <row r="42750" ht="13.8" x14ac:dyDescent="0.25"/>
    <row r="42751" ht="13.8" x14ac:dyDescent="0.25"/>
    <row r="42752" ht="13.8" x14ac:dyDescent="0.25"/>
    <row r="42753" ht="13.8" x14ac:dyDescent="0.25"/>
    <row r="42754" ht="13.8" x14ac:dyDescent="0.25"/>
    <row r="42755" ht="13.8" x14ac:dyDescent="0.25"/>
    <row r="42756" ht="13.8" x14ac:dyDescent="0.25"/>
    <row r="42757" ht="13.8" x14ac:dyDescent="0.25"/>
    <row r="42758" ht="13.8" x14ac:dyDescent="0.25"/>
    <row r="42759" ht="13.8" x14ac:dyDescent="0.25"/>
    <row r="42760" ht="13.8" x14ac:dyDescent="0.25"/>
    <row r="42761" ht="13.8" x14ac:dyDescent="0.25"/>
    <row r="42762" ht="13.8" x14ac:dyDescent="0.25"/>
    <row r="42763" ht="13.8" x14ac:dyDescent="0.25"/>
    <row r="42764" ht="13.8" x14ac:dyDescent="0.25"/>
    <row r="42765" ht="13.8" x14ac:dyDescent="0.25"/>
    <row r="42766" ht="13.8" x14ac:dyDescent="0.25"/>
    <row r="42767" ht="13.8" x14ac:dyDescent="0.25"/>
    <row r="42768" ht="13.8" x14ac:dyDescent="0.25"/>
    <row r="42769" ht="13.8" x14ac:dyDescent="0.25"/>
    <row r="42770" ht="13.8" x14ac:dyDescent="0.25"/>
    <row r="42771" ht="13.8" x14ac:dyDescent="0.25"/>
    <row r="42772" ht="13.8" x14ac:dyDescent="0.25"/>
    <row r="42773" ht="13.8" x14ac:dyDescent="0.25"/>
    <row r="42774" ht="13.8" x14ac:dyDescent="0.25"/>
    <row r="42775" ht="13.8" x14ac:dyDescent="0.25"/>
    <row r="42776" ht="13.8" x14ac:dyDescent="0.25"/>
    <row r="42777" ht="13.8" x14ac:dyDescent="0.25"/>
    <row r="42778" ht="13.8" x14ac:dyDescent="0.25"/>
    <row r="42779" ht="13.8" x14ac:dyDescent="0.25"/>
    <row r="42780" ht="13.8" x14ac:dyDescent="0.25"/>
    <row r="42781" ht="13.8" x14ac:dyDescent="0.25"/>
    <row r="42782" ht="13.8" x14ac:dyDescent="0.25"/>
    <row r="42783" ht="13.8" x14ac:dyDescent="0.25"/>
    <row r="42784" ht="13.8" x14ac:dyDescent="0.25"/>
    <row r="42785" ht="13.8" x14ac:dyDescent="0.25"/>
    <row r="42786" ht="13.8" x14ac:dyDescent="0.25"/>
    <row r="42787" ht="13.8" x14ac:dyDescent="0.25"/>
    <row r="42788" ht="13.8" x14ac:dyDescent="0.25"/>
    <row r="42789" ht="13.8" x14ac:dyDescent="0.25"/>
    <row r="42790" ht="13.8" x14ac:dyDescent="0.25"/>
    <row r="42791" ht="13.8" x14ac:dyDescent="0.25"/>
    <row r="42792" ht="13.8" x14ac:dyDescent="0.25"/>
    <row r="42793" ht="13.8" x14ac:dyDescent="0.25"/>
    <row r="42794" ht="13.8" x14ac:dyDescent="0.25"/>
    <row r="42795" ht="13.8" x14ac:dyDescent="0.25"/>
    <row r="42796" ht="13.8" x14ac:dyDescent="0.25"/>
    <row r="42797" ht="13.8" x14ac:dyDescent="0.25"/>
    <row r="42798" ht="13.8" x14ac:dyDescent="0.25"/>
    <row r="42799" ht="13.8" x14ac:dyDescent="0.25"/>
    <row r="42800" ht="13.8" x14ac:dyDescent="0.25"/>
    <row r="42801" ht="13.8" x14ac:dyDescent="0.25"/>
    <row r="42802" ht="13.8" x14ac:dyDescent="0.25"/>
    <row r="42803" ht="13.8" x14ac:dyDescent="0.25"/>
    <row r="42804" ht="13.8" x14ac:dyDescent="0.25"/>
    <row r="42805" ht="13.8" x14ac:dyDescent="0.25"/>
    <row r="42806" ht="13.8" x14ac:dyDescent="0.25"/>
    <row r="42807" ht="13.8" x14ac:dyDescent="0.25"/>
    <row r="42808" ht="13.8" x14ac:dyDescent="0.25"/>
    <row r="42809" ht="13.8" x14ac:dyDescent="0.25"/>
    <row r="42810" ht="13.8" x14ac:dyDescent="0.25"/>
    <row r="42811" ht="13.8" x14ac:dyDescent="0.25"/>
    <row r="42812" ht="13.8" x14ac:dyDescent="0.25"/>
    <row r="42813" ht="13.8" x14ac:dyDescent="0.25"/>
    <row r="42814" ht="13.8" x14ac:dyDescent="0.25"/>
    <row r="42815" ht="13.8" x14ac:dyDescent="0.25"/>
    <row r="42816" ht="13.8" x14ac:dyDescent="0.25"/>
    <row r="42817" ht="13.8" x14ac:dyDescent="0.25"/>
    <row r="42818" ht="13.8" x14ac:dyDescent="0.25"/>
    <row r="42819" ht="13.8" x14ac:dyDescent="0.25"/>
    <row r="42820" ht="13.8" x14ac:dyDescent="0.25"/>
    <row r="42821" ht="13.8" x14ac:dyDescent="0.25"/>
    <row r="42822" ht="13.8" x14ac:dyDescent="0.25"/>
    <row r="42823" ht="13.8" x14ac:dyDescent="0.25"/>
    <row r="42824" ht="13.8" x14ac:dyDescent="0.25"/>
    <row r="42825" ht="13.8" x14ac:dyDescent="0.25"/>
    <row r="42826" ht="13.8" x14ac:dyDescent="0.25"/>
    <row r="42827" ht="13.8" x14ac:dyDescent="0.25"/>
    <row r="42828" ht="13.8" x14ac:dyDescent="0.25"/>
    <row r="42829" ht="13.8" x14ac:dyDescent="0.25"/>
    <row r="42830" ht="13.8" x14ac:dyDescent="0.25"/>
    <row r="42831" ht="13.8" x14ac:dyDescent="0.25"/>
    <row r="42832" ht="13.8" x14ac:dyDescent="0.25"/>
    <row r="42833" ht="13.8" x14ac:dyDescent="0.25"/>
    <row r="42834" ht="13.8" x14ac:dyDescent="0.25"/>
    <row r="42835" ht="13.8" x14ac:dyDescent="0.25"/>
    <row r="42836" ht="13.8" x14ac:dyDescent="0.25"/>
    <row r="42837" ht="13.8" x14ac:dyDescent="0.25"/>
    <row r="42838" ht="13.8" x14ac:dyDescent="0.25"/>
    <row r="42839" ht="13.8" x14ac:dyDescent="0.25"/>
    <row r="42840" ht="13.8" x14ac:dyDescent="0.25"/>
    <row r="42841" ht="13.8" x14ac:dyDescent="0.25"/>
    <row r="42842" ht="13.8" x14ac:dyDescent="0.25"/>
    <row r="42843" ht="13.8" x14ac:dyDescent="0.25"/>
    <row r="42844" ht="13.8" x14ac:dyDescent="0.25"/>
    <row r="42845" ht="13.8" x14ac:dyDescent="0.25"/>
    <row r="42846" ht="13.8" x14ac:dyDescent="0.25"/>
    <row r="42847" ht="13.8" x14ac:dyDescent="0.25"/>
    <row r="42848" ht="13.8" x14ac:dyDescent="0.25"/>
    <row r="42849" ht="13.8" x14ac:dyDescent="0.25"/>
    <row r="42850" ht="13.8" x14ac:dyDescent="0.25"/>
    <row r="42851" ht="13.8" x14ac:dyDescent="0.25"/>
    <row r="42852" ht="13.8" x14ac:dyDescent="0.25"/>
    <row r="42853" ht="13.8" x14ac:dyDescent="0.25"/>
    <row r="42854" ht="13.8" x14ac:dyDescent="0.25"/>
    <row r="42855" ht="13.8" x14ac:dyDescent="0.25"/>
    <row r="42856" ht="13.8" x14ac:dyDescent="0.25"/>
    <row r="42857" ht="13.8" x14ac:dyDescent="0.25"/>
    <row r="42858" ht="13.8" x14ac:dyDescent="0.25"/>
    <row r="42859" ht="13.8" x14ac:dyDescent="0.25"/>
    <row r="42860" ht="13.8" x14ac:dyDescent="0.25"/>
    <row r="42861" ht="13.8" x14ac:dyDescent="0.25"/>
    <row r="42862" ht="13.8" x14ac:dyDescent="0.25"/>
    <row r="42863" ht="13.8" x14ac:dyDescent="0.25"/>
    <row r="42864" ht="13.8" x14ac:dyDescent="0.25"/>
    <row r="42865" ht="13.8" x14ac:dyDescent="0.25"/>
    <row r="42866" ht="13.8" x14ac:dyDescent="0.25"/>
    <row r="42867" ht="13.8" x14ac:dyDescent="0.25"/>
    <row r="42868" ht="13.8" x14ac:dyDescent="0.25"/>
    <row r="42869" ht="13.8" x14ac:dyDescent="0.25"/>
    <row r="42870" ht="13.8" x14ac:dyDescent="0.25"/>
    <row r="42871" ht="13.8" x14ac:dyDescent="0.25"/>
    <row r="42872" ht="13.8" x14ac:dyDescent="0.25"/>
    <row r="42873" ht="13.8" x14ac:dyDescent="0.25"/>
    <row r="42874" ht="13.8" x14ac:dyDescent="0.25"/>
    <row r="42875" ht="13.8" x14ac:dyDescent="0.25"/>
    <row r="42876" ht="13.8" x14ac:dyDescent="0.25"/>
    <row r="42877" ht="13.8" x14ac:dyDescent="0.25"/>
    <row r="42878" ht="13.8" x14ac:dyDescent="0.25"/>
    <row r="42879" ht="13.8" x14ac:dyDescent="0.25"/>
    <row r="42880" ht="13.8" x14ac:dyDescent="0.25"/>
    <row r="42881" ht="13.8" x14ac:dyDescent="0.25"/>
    <row r="42882" ht="13.8" x14ac:dyDescent="0.25"/>
    <row r="42883" ht="13.8" x14ac:dyDescent="0.25"/>
    <row r="42884" ht="13.8" x14ac:dyDescent="0.25"/>
    <row r="42885" ht="13.8" x14ac:dyDescent="0.25"/>
    <row r="42886" ht="13.8" x14ac:dyDescent="0.25"/>
    <row r="42887" ht="13.8" x14ac:dyDescent="0.25"/>
    <row r="42888" ht="13.8" x14ac:dyDescent="0.25"/>
    <row r="42889" ht="13.8" x14ac:dyDescent="0.25"/>
    <row r="42890" ht="13.8" x14ac:dyDescent="0.25"/>
    <row r="42891" ht="13.8" x14ac:dyDescent="0.25"/>
    <row r="42892" ht="13.8" x14ac:dyDescent="0.25"/>
    <row r="42893" ht="13.8" x14ac:dyDescent="0.25"/>
    <row r="42894" ht="13.8" x14ac:dyDescent="0.25"/>
    <row r="42895" ht="13.8" x14ac:dyDescent="0.25"/>
    <row r="42896" ht="13.8" x14ac:dyDescent="0.25"/>
    <row r="42897" ht="13.8" x14ac:dyDescent="0.25"/>
    <row r="42898" ht="13.8" x14ac:dyDescent="0.25"/>
    <row r="42899" ht="13.8" x14ac:dyDescent="0.25"/>
    <row r="42900" ht="13.8" x14ac:dyDescent="0.25"/>
    <row r="42901" ht="13.8" x14ac:dyDescent="0.25"/>
    <row r="42902" ht="13.8" x14ac:dyDescent="0.25"/>
    <row r="42903" ht="13.8" x14ac:dyDescent="0.25"/>
    <row r="42904" ht="13.8" x14ac:dyDescent="0.25"/>
    <row r="42905" ht="13.8" x14ac:dyDescent="0.25"/>
    <row r="42906" ht="13.8" x14ac:dyDescent="0.25"/>
    <row r="42907" ht="13.8" x14ac:dyDescent="0.25"/>
    <row r="42908" ht="13.8" x14ac:dyDescent="0.25"/>
    <row r="42909" ht="13.8" x14ac:dyDescent="0.25"/>
    <row r="42910" ht="13.8" x14ac:dyDescent="0.25"/>
    <row r="42911" ht="13.8" x14ac:dyDescent="0.25"/>
    <row r="42912" ht="13.8" x14ac:dyDescent="0.25"/>
    <row r="42913" ht="13.8" x14ac:dyDescent="0.25"/>
    <row r="42914" ht="13.8" x14ac:dyDescent="0.25"/>
    <row r="42915" ht="13.8" x14ac:dyDescent="0.25"/>
    <row r="42916" ht="13.8" x14ac:dyDescent="0.25"/>
    <row r="42917" ht="13.8" x14ac:dyDescent="0.25"/>
    <row r="42918" ht="13.8" x14ac:dyDescent="0.25"/>
    <row r="42919" ht="13.8" x14ac:dyDescent="0.25"/>
    <row r="42920" ht="13.8" x14ac:dyDescent="0.25"/>
    <row r="42921" ht="13.8" x14ac:dyDescent="0.25"/>
    <row r="42922" ht="13.8" x14ac:dyDescent="0.25"/>
    <row r="42923" ht="13.8" x14ac:dyDescent="0.25"/>
    <row r="42924" ht="13.8" x14ac:dyDescent="0.25"/>
    <row r="42925" ht="13.8" x14ac:dyDescent="0.25"/>
    <row r="42926" ht="13.8" x14ac:dyDescent="0.25"/>
    <row r="42927" ht="13.8" x14ac:dyDescent="0.25"/>
    <row r="42928" ht="13.8" x14ac:dyDescent="0.25"/>
    <row r="42929" ht="13.8" x14ac:dyDescent="0.25"/>
    <row r="42930" ht="13.8" x14ac:dyDescent="0.25"/>
    <row r="42931" ht="13.8" x14ac:dyDescent="0.25"/>
    <row r="42932" ht="13.8" x14ac:dyDescent="0.25"/>
    <row r="42933" ht="13.8" x14ac:dyDescent="0.25"/>
    <row r="42934" ht="13.8" x14ac:dyDescent="0.25"/>
    <row r="42935" ht="13.8" x14ac:dyDescent="0.25"/>
    <row r="42936" ht="13.8" x14ac:dyDescent="0.25"/>
    <row r="42937" ht="13.8" x14ac:dyDescent="0.25"/>
    <row r="42938" ht="13.8" x14ac:dyDescent="0.25"/>
    <row r="42939" ht="13.8" x14ac:dyDescent="0.25"/>
    <row r="42940" ht="13.8" x14ac:dyDescent="0.25"/>
    <row r="42941" ht="13.8" x14ac:dyDescent="0.25"/>
    <row r="42942" ht="13.8" x14ac:dyDescent="0.25"/>
    <row r="42943" ht="13.8" x14ac:dyDescent="0.25"/>
    <row r="42944" ht="13.8" x14ac:dyDescent="0.25"/>
    <row r="42945" ht="13.8" x14ac:dyDescent="0.25"/>
    <row r="42946" ht="13.8" x14ac:dyDescent="0.25"/>
    <row r="42947" ht="13.8" x14ac:dyDescent="0.25"/>
    <row r="42948" ht="13.8" x14ac:dyDescent="0.25"/>
    <row r="42949" ht="13.8" x14ac:dyDescent="0.25"/>
    <row r="42950" ht="13.8" x14ac:dyDescent="0.25"/>
    <row r="42951" ht="13.8" x14ac:dyDescent="0.25"/>
    <row r="42952" ht="13.8" x14ac:dyDescent="0.25"/>
    <row r="42953" ht="13.8" x14ac:dyDescent="0.25"/>
    <row r="42954" ht="13.8" x14ac:dyDescent="0.25"/>
    <row r="42955" ht="13.8" x14ac:dyDescent="0.25"/>
    <row r="42956" ht="13.8" x14ac:dyDescent="0.25"/>
    <row r="42957" ht="13.8" x14ac:dyDescent="0.25"/>
    <row r="42958" ht="13.8" x14ac:dyDescent="0.25"/>
    <row r="42959" ht="13.8" x14ac:dyDescent="0.25"/>
    <row r="42960" ht="13.8" x14ac:dyDescent="0.25"/>
    <row r="42961" ht="13.8" x14ac:dyDescent="0.25"/>
    <row r="42962" ht="13.8" x14ac:dyDescent="0.25"/>
    <row r="42963" ht="13.8" x14ac:dyDescent="0.25"/>
    <row r="42964" ht="13.8" x14ac:dyDescent="0.25"/>
    <row r="42965" ht="13.8" x14ac:dyDescent="0.25"/>
    <row r="42966" ht="13.8" x14ac:dyDescent="0.25"/>
    <row r="42967" ht="13.8" x14ac:dyDescent="0.25"/>
    <row r="42968" ht="13.8" x14ac:dyDescent="0.25"/>
    <row r="42969" ht="13.8" x14ac:dyDescent="0.25"/>
    <row r="42970" ht="13.8" x14ac:dyDescent="0.25"/>
    <row r="42971" ht="13.8" x14ac:dyDescent="0.25"/>
    <row r="42972" ht="13.8" x14ac:dyDescent="0.25"/>
    <row r="42973" ht="13.8" x14ac:dyDescent="0.25"/>
    <row r="42974" ht="13.8" x14ac:dyDescent="0.25"/>
    <row r="42975" ht="13.8" x14ac:dyDescent="0.25"/>
    <row r="42976" ht="13.8" x14ac:dyDescent="0.25"/>
    <row r="42977" ht="13.8" x14ac:dyDescent="0.25"/>
    <row r="42978" ht="13.8" x14ac:dyDescent="0.25"/>
    <row r="42979" ht="13.8" x14ac:dyDescent="0.25"/>
    <row r="42980" ht="13.8" x14ac:dyDescent="0.25"/>
    <row r="42981" ht="13.8" x14ac:dyDescent="0.25"/>
    <row r="42982" ht="13.8" x14ac:dyDescent="0.25"/>
    <row r="42983" ht="13.8" x14ac:dyDescent="0.25"/>
    <row r="42984" ht="13.8" x14ac:dyDescent="0.25"/>
    <row r="42985" ht="13.8" x14ac:dyDescent="0.25"/>
    <row r="42986" ht="13.8" x14ac:dyDescent="0.25"/>
    <row r="42987" ht="13.8" x14ac:dyDescent="0.25"/>
    <row r="42988" ht="13.8" x14ac:dyDescent="0.25"/>
    <row r="42989" ht="13.8" x14ac:dyDescent="0.25"/>
    <row r="42990" ht="13.8" x14ac:dyDescent="0.25"/>
    <row r="42991" ht="13.8" x14ac:dyDescent="0.25"/>
    <row r="42992" ht="13.8" x14ac:dyDescent="0.25"/>
    <row r="42993" ht="13.8" x14ac:dyDescent="0.25"/>
    <row r="42994" ht="13.8" x14ac:dyDescent="0.25"/>
    <row r="42995" ht="13.8" x14ac:dyDescent="0.25"/>
    <row r="42996" ht="13.8" x14ac:dyDescent="0.25"/>
    <row r="42997" ht="13.8" x14ac:dyDescent="0.25"/>
    <row r="42998" ht="13.8" x14ac:dyDescent="0.25"/>
    <row r="42999" ht="13.8" x14ac:dyDescent="0.25"/>
    <row r="43000" ht="13.8" x14ac:dyDescent="0.25"/>
    <row r="43001" ht="13.8" x14ac:dyDescent="0.25"/>
    <row r="43002" ht="13.8" x14ac:dyDescent="0.25"/>
    <row r="43003" ht="13.8" x14ac:dyDescent="0.25"/>
    <row r="43004" ht="13.8" x14ac:dyDescent="0.25"/>
    <row r="43005" ht="13.8" x14ac:dyDescent="0.25"/>
    <row r="43006" ht="13.8" x14ac:dyDescent="0.25"/>
    <row r="43007" ht="13.8" x14ac:dyDescent="0.25"/>
    <row r="43008" ht="13.8" x14ac:dyDescent="0.25"/>
    <row r="43009" ht="13.8" x14ac:dyDescent="0.25"/>
    <row r="43010" ht="13.8" x14ac:dyDescent="0.25"/>
    <row r="43011" ht="13.8" x14ac:dyDescent="0.25"/>
    <row r="43012" ht="13.8" x14ac:dyDescent="0.25"/>
    <row r="43013" ht="13.8" x14ac:dyDescent="0.25"/>
    <row r="43014" ht="13.8" x14ac:dyDescent="0.25"/>
    <row r="43015" ht="13.8" x14ac:dyDescent="0.25"/>
    <row r="43016" ht="13.8" x14ac:dyDescent="0.25"/>
    <row r="43017" ht="13.8" x14ac:dyDescent="0.25"/>
    <row r="43018" ht="13.8" x14ac:dyDescent="0.25"/>
    <row r="43019" ht="13.8" x14ac:dyDescent="0.25"/>
    <row r="43020" ht="13.8" x14ac:dyDescent="0.25"/>
    <row r="43021" ht="13.8" x14ac:dyDescent="0.25"/>
    <row r="43022" ht="13.8" x14ac:dyDescent="0.25"/>
    <row r="43023" ht="13.8" x14ac:dyDescent="0.25"/>
    <row r="43024" ht="13.8" x14ac:dyDescent="0.25"/>
    <row r="43025" ht="13.8" x14ac:dyDescent="0.25"/>
    <row r="43026" ht="13.8" x14ac:dyDescent="0.25"/>
    <row r="43027" ht="13.8" x14ac:dyDescent="0.25"/>
    <row r="43028" ht="13.8" x14ac:dyDescent="0.25"/>
    <row r="43029" ht="13.8" x14ac:dyDescent="0.25"/>
    <row r="43030" ht="13.8" x14ac:dyDescent="0.25"/>
    <row r="43031" ht="13.8" x14ac:dyDescent="0.25"/>
    <row r="43032" ht="13.8" x14ac:dyDescent="0.25"/>
    <row r="43033" ht="13.8" x14ac:dyDescent="0.25"/>
    <row r="43034" ht="13.8" x14ac:dyDescent="0.25"/>
    <row r="43035" ht="13.8" x14ac:dyDescent="0.25"/>
    <row r="43036" ht="13.8" x14ac:dyDescent="0.25"/>
    <row r="43037" ht="13.8" x14ac:dyDescent="0.25"/>
    <row r="43038" ht="13.8" x14ac:dyDescent="0.25"/>
    <row r="43039" ht="13.8" x14ac:dyDescent="0.25"/>
    <row r="43040" ht="13.8" x14ac:dyDescent="0.25"/>
    <row r="43041" ht="13.8" x14ac:dyDescent="0.25"/>
    <row r="43042" ht="13.8" x14ac:dyDescent="0.25"/>
    <row r="43043" ht="13.8" x14ac:dyDescent="0.25"/>
    <row r="43044" ht="13.8" x14ac:dyDescent="0.25"/>
    <row r="43045" ht="13.8" x14ac:dyDescent="0.25"/>
    <row r="43046" ht="13.8" x14ac:dyDescent="0.25"/>
    <row r="43047" ht="13.8" x14ac:dyDescent="0.25"/>
    <row r="43048" ht="13.8" x14ac:dyDescent="0.25"/>
    <row r="43049" ht="13.8" x14ac:dyDescent="0.25"/>
    <row r="43050" ht="13.8" x14ac:dyDescent="0.25"/>
    <row r="43051" ht="13.8" x14ac:dyDescent="0.25"/>
    <row r="43052" ht="13.8" x14ac:dyDescent="0.25"/>
    <row r="43053" ht="13.8" x14ac:dyDescent="0.25"/>
    <row r="43054" ht="13.8" x14ac:dyDescent="0.25"/>
    <row r="43055" ht="13.8" x14ac:dyDescent="0.25"/>
    <row r="43056" ht="13.8" x14ac:dyDescent="0.25"/>
    <row r="43057" ht="13.8" x14ac:dyDescent="0.25"/>
    <row r="43058" ht="13.8" x14ac:dyDescent="0.25"/>
    <row r="43059" ht="13.8" x14ac:dyDescent="0.25"/>
    <row r="43060" ht="13.8" x14ac:dyDescent="0.25"/>
    <row r="43061" ht="13.8" x14ac:dyDescent="0.25"/>
    <row r="43062" ht="13.8" x14ac:dyDescent="0.25"/>
    <row r="43063" ht="13.8" x14ac:dyDescent="0.25"/>
    <row r="43064" ht="13.8" x14ac:dyDescent="0.25"/>
    <row r="43065" ht="13.8" x14ac:dyDescent="0.25"/>
    <row r="43066" ht="13.8" x14ac:dyDescent="0.25"/>
    <row r="43067" ht="13.8" x14ac:dyDescent="0.25"/>
    <row r="43068" ht="13.8" x14ac:dyDescent="0.25"/>
    <row r="43069" ht="13.8" x14ac:dyDescent="0.25"/>
    <row r="43070" ht="13.8" x14ac:dyDescent="0.25"/>
    <row r="43071" ht="13.8" x14ac:dyDescent="0.25"/>
    <row r="43072" ht="13.8" x14ac:dyDescent="0.25"/>
    <row r="43073" ht="13.8" x14ac:dyDescent="0.25"/>
    <row r="43074" ht="13.8" x14ac:dyDescent="0.25"/>
    <row r="43075" ht="13.8" x14ac:dyDescent="0.25"/>
    <row r="43076" ht="13.8" x14ac:dyDescent="0.25"/>
    <row r="43077" ht="13.8" x14ac:dyDescent="0.25"/>
    <row r="43078" ht="13.8" x14ac:dyDescent="0.25"/>
    <row r="43079" ht="13.8" x14ac:dyDescent="0.25"/>
    <row r="43080" ht="13.8" x14ac:dyDescent="0.25"/>
    <row r="43081" ht="13.8" x14ac:dyDescent="0.25"/>
    <row r="43082" ht="13.8" x14ac:dyDescent="0.25"/>
    <row r="43083" ht="13.8" x14ac:dyDescent="0.25"/>
    <row r="43084" ht="13.8" x14ac:dyDescent="0.25"/>
    <row r="43085" ht="13.8" x14ac:dyDescent="0.25"/>
    <row r="43086" ht="13.8" x14ac:dyDescent="0.25"/>
    <row r="43087" ht="13.8" x14ac:dyDescent="0.25"/>
    <row r="43088" ht="13.8" x14ac:dyDescent="0.25"/>
    <row r="43089" ht="13.8" x14ac:dyDescent="0.25"/>
    <row r="43090" ht="13.8" x14ac:dyDescent="0.25"/>
    <row r="43091" ht="13.8" x14ac:dyDescent="0.25"/>
    <row r="43092" ht="13.8" x14ac:dyDescent="0.25"/>
    <row r="43093" ht="13.8" x14ac:dyDescent="0.25"/>
    <row r="43094" ht="13.8" x14ac:dyDescent="0.25"/>
    <row r="43095" ht="13.8" x14ac:dyDescent="0.25"/>
    <row r="43096" ht="13.8" x14ac:dyDescent="0.25"/>
    <row r="43097" ht="13.8" x14ac:dyDescent="0.25"/>
    <row r="43098" ht="13.8" x14ac:dyDescent="0.25"/>
    <row r="43099" ht="13.8" x14ac:dyDescent="0.25"/>
    <row r="43100" ht="13.8" x14ac:dyDescent="0.25"/>
    <row r="43101" ht="13.8" x14ac:dyDescent="0.25"/>
    <row r="43102" ht="13.8" x14ac:dyDescent="0.25"/>
    <row r="43103" ht="13.8" x14ac:dyDescent="0.25"/>
    <row r="43104" ht="13.8" x14ac:dyDescent="0.25"/>
    <row r="43105" ht="13.8" x14ac:dyDescent="0.25"/>
    <row r="43106" ht="13.8" x14ac:dyDescent="0.25"/>
    <row r="43107" ht="13.8" x14ac:dyDescent="0.25"/>
    <row r="43108" ht="13.8" x14ac:dyDescent="0.25"/>
    <row r="43109" ht="13.8" x14ac:dyDescent="0.25"/>
    <row r="43110" ht="13.8" x14ac:dyDescent="0.25"/>
    <row r="43111" ht="13.8" x14ac:dyDescent="0.25"/>
    <row r="43112" ht="13.8" x14ac:dyDescent="0.25"/>
    <row r="43113" ht="13.8" x14ac:dyDescent="0.25"/>
    <row r="43114" ht="13.8" x14ac:dyDescent="0.25"/>
    <row r="43115" ht="13.8" x14ac:dyDescent="0.25"/>
    <row r="43116" ht="13.8" x14ac:dyDescent="0.25"/>
    <row r="43117" ht="13.8" x14ac:dyDescent="0.25"/>
    <row r="43118" ht="13.8" x14ac:dyDescent="0.25"/>
    <row r="43119" ht="13.8" x14ac:dyDescent="0.25"/>
    <row r="43120" ht="13.8" x14ac:dyDescent="0.25"/>
    <row r="43121" ht="13.8" x14ac:dyDescent="0.25"/>
    <row r="43122" ht="13.8" x14ac:dyDescent="0.25"/>
    <row r="43123" ht="13.8" x14ac:dyDescent="0.25"/>
    <row r="43124" ht="13.8" x14ac:dyDescent="0.25"/>
    <row r="43125" ht="13.8" x14ac:dyDescent="0.25"/>
    <row r="43126" ht="13.8" x14ac:dyDescent="0.25"/>
    <row r="43127" ht="13.8" x14ac:dyDescent="0.25"/>
    <row r="43128" ht="13.8" x14ac:dyDescent="0.25"/>
    <row r="43129" ht="13.8" x14ac:dyDescent="0.25"/>
    <row r="43130" ht="13.8" x14ac:dyDescent="0.25"/>
    <row r="43131" ht="13.8" x14ac:dyDescent="0.25"/>
    <row r="43132" ht="13.8" x14ac:dyDescent="0.25"/>
    <row r="43133" ht="13.8" x14ac:dyDescent="0.25"/>
    <row r="43134" ht="13.8" x14ac:dyDescent="0.25"/>
    <row r="43135" ht="13.8" x14ac:dyDescent="0.25"/>
    <row r="43136" ht="13.8" x14ac:dyDescent="0.25"/>
    <row r="43137" ht="13.8" x14ac:dyDescent="0.25"/>
    <row r="43138" ht="13.8" x14ac:dyDescent="0.25"/>
    <row r="43139" ht="13.8" x14ac:dyDescent="0.25"/>
    <row r="43140" ht="13.8" x14ac:dyDescent="0.25"/>
    <row r="43141" ht="13.8" x14ac:dyDescent="0.25"/>
    <row r="43142" ht="13.8" x14ac:dyDescent="0.25"/>
    <row r="43143" ht="13.8" x14ac:dyDescent="0.25"/>
    <row r="43144" ht="13.8" x14ac:dyDescent="0.25"/>
    <row r="43145" ht="13.8" x14ac:dyDescent="0.25"/>
    <row r="43146" ht="13.8" x14ac:dyDescent="0.25"/>
    <row r="43147" ht="13.8" x14ac:dyDescent="0.25"/>
    <row r="43148" ht="13.8" x14ac:dyDescent="0.25"/>
    <row r="43149" ht="13.8" x14ac:dyDescent="0.25"/>
    <row r="43150" ht="13.8" x14ac:dyDescent="0.25"/>
    <row r="43151" ht="13.8" x14ac:dyDescent="0.25"/>
    <row r="43152" ht="13.8" x14ac:dyDescent="0.25"/>
    <row r="43153" ht="13.8" x14ac:dyDescent="0.25"/>
    <row r="43154" ht="13.8" x14ac:dyDescent="0.25"/>
    <row r="43155" ht="13.8" x14ac:dyDescent="0.25"/>
    <row r="43156" ht="13.8" x14ac:dyDescent="0.25"/>
    <row r="43157" ht="13.8" x14ac:dyDescent="0.25"/>
    <row r="43158" ht="13.8" x14ac:dyDescent="0.25"/>
    <row r="43159" ht="13.8" x14ac:dyDescent="0.25"/>
    <row r="43160" ht="13.8" x14ac:dyDescent="0.25"/>
    <row r="43161" ht="13.8" x14ac:dyDescent="0.25"/>
    <row r="43162" ht="13.8" x14ac:dyDescent="0.25"/>
    <row r="43163" ht="13.8" x14ac:dyDescent="0.25"/>
    <row r="43164" ht="13.8" x14ac:dyDescent="0.25"/>
    <row r="43165" ht="13.8" x14ac:dyDescent="0.25"/>
    <row r="43166" ht="13.8" x14ac:dyDescent="0.25"/>
    <row r="43167" ht="13.8" x14ac:dyDescent="0.25"/>
    <row r="43168" ht="13.8" x14ac:dyDescent="0.25"/>
    <row r="43169" ht="13.8" x14ac:dyDescent="0.25"/>
    <row r="43170" ht="13.8" x14ac:dyDescent="0.25"/>
    <row r="43171" ht="13.8" x14ac:dyDescent="0.25"/>
    <row r="43172" ht="13.8" x14ac:dyDescent="0.25"/>
    <row r="43173" ht="13.8" x14ac:dyDescent="0.25"/>
    <row r="43174" ht="13.8" x14ac:dyDescent="0.25"/>
    <row r="43175" ht="13.8" x14ac:dyDescent="0.25"/>
    <row r="43176" ht="13.8" x14ac:dyDescent="0.25"/>
    <row r="43177" ht="13.8" x14ac:dyDescent="0.25"/>
    <row r="43178" ht="13.8" x14ac:dyDescent="0.25"/>
    <row r="43179" ht="13.8" x14ac:dyDescent="0.25"/>
    <row r="43180" ht="13.8" x14ac:dyDescent="0.25"/>
    <row r="43181" ht="13.8" x14ac:dyDescent="0.25"/>
    <row r="43182" ht="13.8" x14ac:dyDescent="0.25"/>
    <row r="43183" ht="13.8" x14ac:dyDescent="0.25"/>
    <row r="43184" ht="13.8" x14ac:dyDescent="0.25"/>
    <row r="43185" ht="13.8" x14ac:dyDescent="0.25"/>
    <row r="43186" ht="13.8" x14ac:dyDescent="0.25"/>
    <row r="43187" ht="13.8" x14ac:dyDescent="0.25"/>
    <row r="43188" ht="13.8" x14ac:dyDescent="0.25"/>
    <row r="43189" ht="13.8" x14ac:dyDescent="0.25"/>
    <row r="43190" ht="13.8" x14ac:dyDescent="0.25"/>
    <row r="43191" ht="13.8" x14ac:dyDescent="0.25"/>
    <row r="43192" ht="13.8" x14ac:dyDescent="0.25"/>
    <row r="43193" ht="13.8" x14ac:dyDescent="0.25"/>
    <row r="43194" ht="13.8" x14ac:dyDescent="0.25"/>
    <row r="43195" ht="13.8" x14ac:dyDescent="0.25"/>
    <row r="43196" ht="13.8" x14ac:dyDescent="0.25"/>
    <row r="43197" ht="13.8" x14ac:dyDescent="0.25"/>
    <row r="43198" ht="13.8" x14ac:dyDescent="0.25"/>
    <row r="43199" ht="13.8" x14ac:dyDescent="0.25"/>
    <row r="43200" ht="13.8" x14ac:dyDescent="0.25"/>
    <row r="43201" ht="13.8" x14ac:dyDescent="0.25"/>
    <row r="43202" ht="13.8" x14ac:dyDescent="0.25"/>
    <row r="43203" ht="13.8" x14ac:dyDescent="0.25"/>
    <row r="43204" ht="13.8" x14ac:dyDescent="0.25"/>
    <row r="43205" ht="13.8" x14ac:dyDescent="0.25"/>
    <row r="43206" ht="13.8" x14ac:dyDescent="0.25"/>
    <row r="43207" ht="13.8" x14ac:dyDescent="0.25"/>
    <row r="43208" ht="13.8" x14ac:dyDescent="0.25"/>
    <row r="43209" ht="13.8" x14ac:dyDescent="0.25"/>
    <row r="43210" ht="13.8" x14ac:dyDescent="0.25"/>
    <row r="43211" ht="13.8" x14ac:dyDescent="0.25"/>
    <row r="43212" ht="13.8" x14ac:dyDescent="0.25"/>
    <row r="43213" ht="13.8" x14ac:dyDescent="0.25"/>
    <row r="43214" ht="13.8" x14ac:dyDescent="0.25"/>
    <row r="43215" ht="13.8" x14ac:dyDescent="0.25"/>
    <row r="43216" ht="13.8" x14ac:dyDescent="0.25"/>
    <row r="43217" ht="13.8" x14ac:dyDescent="0.25"/>
    <row r="43218" ht="13.8" x14ac:dyDescent="0.25"/>
    <row r="43219" ht="13.8" x14ac:dyDescent="0.25"/>
    <row r="43220" ht="13.8" x14ac:dyDescent="0.25"/>
    <row r="43221" ht="13.8" x14ac:dyDescent="0.25"/>
    <row r="43222" ht="13.8" x14ac:dyDescent="0.25"/>
    <row r="43223" ht="13.8" x14ac:dyDescent="0.25"/>
    <row r="43224" ht="13.8" x14ac:dyDescent="0.25"/>
    <row r="43225" ht="13.8" x14ac:dyDescent="0.25"/>
    <row r="43226" ht="13.8" x14ac:dyDescent="0.25"/>
    <row r="43227" ht="13.8" x14ac:dyDescent="0.25"/>
    <row r="43228" ht="13.8" x14ac:dyDescent="0.25"/>
    <row r="43229" ht="13.8" x14ac:dyDescent="0.25"/>
    <row r="43230" ht="13.8" x14ac:dyDescent="0.25"/>
    <row r="43231" ht="13.8" x14ac:dyDescent="0.25"/>
    <row r="43232" ht="13.8" x14ac:dyDescent="0.25"/>
    <row r="43233" ht="13.8" x14ac:dyDescent="0.25"/>
    <row r="43234" ht="13.8" x14ac:dyDescent="0.25"/>
    <row r="43235" ht="13.8" x14ac:dyDescent="0.25"/>
    <row r="43236" ht="13.8" x14ac:dyDescent="0.25"/>
    <row r="43237" ht="13.8" x14ac:dyDescent="0.25"/>
    <row r="43238" ht="13.8" x14ac:dyDescent="0.25"/>
    <row r="43239" ht="13.8" x14ac:dyDescent="0.25"/>
    <row r="43240" ht="13.8" x14ac:dyDescent="0.25"/>
    <row r="43241" ht="13.8" x14ac:dyDescent="0.25"/>
    <row r="43242" ht="13.8" x14ac:dyDescent="0.25"/>
    <row r="43243" ht="13.8" x14ac:dyDescent="0.25"/>
    <row r="43244" ht="13.8" x14ac:dyDescent="0.25"/>
    <row r="43245" ht="13.8" x14ac:dyDescent="0.25"/>
    <row r="43246" ht="13.8" x14ac:dyDescent="0.25"/>
    <row r="43247" ht="13.8" x14ac:dyDescent="0.25"/>
    <row r="43248" ht="13.8" x14ac:dyDescent="0.25"/>
    <row r="43249" ht="13.8" x14ac:dyDescent="0.25"/>
    <row r="43250" ht="13.8" x14ac:dyDescent="0.25"/>
    <row r="43251" ht="13.8" x14ac:dyDescent="0.25"/>
    <row r="43252" ht="13.8" x14ac:dyDescent="0.25"/>
    <row r="43253" ht="13.8" x14ac:dyDescent="0.25"/>
    <row r="43254" ht="13.8" x14ac:dyDescent="0.25"/>
    <row r="43255" ht="13.8" x14ac:dyDescent="0.25"/>
    <row r="43256" ht="13.8" x14ac:dyDescent="0.25"/>
    <row r="43257" ht="13.8" x14ac:dyDescent="0.25"/>
    <row r="43258" ht="13.8" x14ac:dyDescent="0.25"/>
    <row r="43259" ht="13.8" x14ac:dyDescent="0.25"/>
    <row r="43260" ht="13.8" x14ac:dyDescent="0.25"/>
    <row r="43261" ht="13.8" x14ac:dyDescent="0.25"/>
    <row r="43262" ht="13.8" x14ac:dyDescent="0.25"/>
    <row r="43263" ht="13.8" x14ac:dyDescent="0.25"/>
    <row r="43264" ht="13.8" x14ac:dyDescent="0.25"/>
    <row r="43265" ht="13.8" x14ac:dyDescent="0.25"/>
    <row r="43266" ht="13.8" x14ac:dyDescent="0.25"/>
    <row r="43267" ht="13.8" x14ac:dyDescent="0.25"/>
    <row r="43268" ht="13.8" x14ac:dyDescent="0.25"/>
    <row r="43269" ht="13.8" x14ac:dyDescent="0.25"/>
    <row r="43270" ht="13.8" x14ac:dyDescent="0.25"/>
    <row r="43271" ht="13.8" x14ac:dyDescent="0.25"/>
    <row r="43272" ht="13.8" x14ac:dyDescent="0.25"/>
    <row r="43273" ht="13.8" x14ac:dyDescent="0.25"/>
    <row r="43274" ht="13.8" x14ac:dyDescent="0.25"/>
    <row r="43275" ht="13.8" x14ac:dyDescent="0.25"/>
    <row r="43276" ht="13.8" x14ac:dyDescent="0.25"/>
    <row r="43277" ht="13.8" x14ac:dyDescent="0.25"/>
    <row r="43278" ht="13.8" x14ac:dyDescent="0.25"/>
    <row r="43279" ht="13.8" x14ac:dyDescent="0.25"/>
    <row r="43280" ht="13.8" x14ac:dyDescent="0.25"/>
    <row r="43281" ht="13.8" x14ac:dyDescent="0.25"/>
    <row r="43282" ht="13.8" x14ac:dyDescent="0.25"/>
    <row r="43283" ht="13.8" x14ac:dyDescent="0.25"/>
    <row r="43284" ht="13.8" x14ac:dyDescent="0.25"/>
    <row r="43285" ht="13.8" x14ac:dyDescent="0.25"/>
    <row r="43286" ht="13.8" x14ac:dyDescent="0.25"/>
    <row r="43287" ht="13.8" x14ac:dyDescent="0.25"/>
    <row r="43288" ht="13.8" x14ac:dyDescent="0.25"/>
    <row r="43289" ht="13.8" x14ac:dyDescent="0.25"/>
    <row r="43290" ht="13.8" x14ac:dyDescent="0.25"/>
    <row r="43291" ht="13.8" x14ac:dyDescent="0.25"/>
    <row r="43292" ht="13.8" x14ac:dyDescent="0.25"/>
    <row r="43293" ht="13.8" x14ac:dyDescent="0.25"/>
    <row r="43294" ht="13.8" x14ac:dyDescent="0.25"/>
    <row r="43295" ht="13.8" x14ac:dyDescent="0.25"/>
    <row r="43296" ht="13.8" x14ac:dyDescent="0.25"/>
    <row r="43297" ht="13.8" x14ac:dyDescent="0.25"/>
    <row r="43298" ht="13.8" x14ac:dyDescent="0.25"/>
    <row r="43299" ht="13.8" x14ac:dyDescent="0.25"/>
    <row r="43300" ht="13.8" x14ac:dyDescent="0.25"/>
    <row r="43301" ht="13.8" x14ac:dyDescent="0.25"/>
    <row r="43302" ht="13.8" x14ac:dyDescent="0.25"/>
    <row r="43303" ht="13.8" x14ac:dyDescent="0.25"/>
    <row r="43304" ht="13.8" x14ac:dyDescent="0.25"/>
    <row r="43305" ht="13.8" x14ac:dyDescent="0.25"/>
    <row r="43306" ht="13.8" x14ac:dyDescent="0.25"/>
    <row r="43307" ht="13.8" x14ac:dyDescent="0.25"/>
    <row r="43308" ht="13.8" x14ac:dyDescent="0.25"/>
    <row r="43309" ht="13.8" x14ac:dyDescent="0.25"/>
    <row r="43310" ht="13.8" x14ac:dyDescent="0.25"/>
    <row r="43311" ht="13.8" x14ac:dyDescent="0.25"/>
    <row r="43312" ht="13.8" x14ac:dyDescent="0.25"/>
    <row r="43313" ht="13.8" x14ac:dyDescent="0.25"/>
    <row r="43314" ht="13.8" x14ac:dyDescent="0.25"/>
    <row r="43315" ht="13.8" x14ac:dyDescent="0.25"/>
    <row r="43316" ht="13.8" x14ac:dyDescent="0.25"/>
    <row r="43317" ht="13.8" x14ac:dyDescent="0.25"/>
    <row r="43318" ht="13.8" x14ac:dyDescent="0.25"/>
    <row r="43319" ht="13.8" x14ac:dyDescent="0.25"/>
    <row r="43320" ht="13.8" x14ac:dyDescent="0.25"/>
    <row r="43321" ht="13.8" x14ac:dyDescent="0.25"/>
    <row r="43322" ht="13.8" x14ac:dyDescent="0.25"/>
    <row r="43323" ht="13.8" x14ac:dyDescent="0.25"/>
    <row r="43324" ht="13.8" x14ac:dyDescent="0.25"/>
    <row r="43325" ht="13.8" x14ac:dyDescent="0.25"/>
    <row r="43326" ht="13.8" x14ac:dyDescent="0.25"/>
    <row r="43327" ht="13.8" x14ac:dyDescent="0.25"/>
    <row r="43328" ht="13.8" x14ac:dyDescent="0.25"/>
    <row r="43329" ht="13.8" x14ac:dyDescent="0.25"/>
    <row r="43330" ht="13.8" x14ac:dyDescent="0.25"/>
    <row r="43331" ht="13.8" x14ac:dyDescent="0.25"/>
    <row r="43332" ht="13.8" x14ac:dyDescent="0.25"/>
    <row r="43333" ht="13.8" x14ac:dyDescent="0.25"/>
    <row r="43334" ht="13.8" x14ac:dyDescent="0.25"/>
    <row r="43335" ht="13.8" x14ac:dyDescent="0.25"/>
    <row r="43336" ht="13.8" x14ac:dyDescent="0.25"/>
    <row r="43337" ht="13.8" x14ac:dyDescent="0.25"/>
    <row r="43338" ht="13.8" x14ac:dyDescent="0.25"/>
    <row r="43339" ht="13.8" x14ac:dyDescent="0.25"/>
    <row r="43340" ht="13.8" x14ac:dyDescent="0.25"/>
    <row r="43341" ht="13.8" x14ac:dyDescent="0.25"/>
    <row r="43342" ht="13.8" x14ac:dyDescent="0.25"/>
    <row r="43343" ht="13.8" x14ac:dyDescent="0.25"/>
    <row r="43344" ht="13.8" x14ac:dyDescent="0.25"/>
    <row r="43345" ht="13.8" x14ac:dyDescent="0.25"/>
    <row r="43346" ht="13.8" x14ac:dyDescent="0.25"/>
    <row r="43347" ht="13.8" x14ac:dyDescent="0.25"/>
    <row r="43348" ht="13.8" x14ac:dyDescent="0.25"/>
    <row r="43349" ht="13.8" x14ac:dyDescent="0.25"/>
    <row r="43350" ht="13.8" x14ac:dyDescent="0.25"/>
    <row r="43351" ht="13.8" x14ac:dyDescent="0.25"/>
    <row r="43352" ht="13.8" x14ac:dyDescent="0.25"/>
    <row r="43353" ht="13.8" x14ac:dyDescent="0.25"/>
    <row r="43354" ht="13.8" x14ac:dyDescent="0.25"/>
    <row r="43355" ht="13.8" x14ac:dyDescent="0.25"/>
    <row r="43356" ht="13.8" x14ac:dyDescent="0.25"/>
    <row r="43357" ht="13.8" x14ac:dyDescent="0.25"/>
    <row r="43358" ht="13.8" x14ac:dyDescent="0.25"/>
    <row r="43359" ht="13.8" x14ac:dyDescent="0.25"/>
    <row r="43360" ht="13.8" x14ac:dyDescent="0.25"/>
    <row r="43361" ht="13.8" x14ac:dyDescent="0.25"/>
    <row r="43362" ht="13.8" x14ac:dyDescent="0.25"/>
    <row r="43363" ht="13.8" x14ac:dyDescent="0.25"/>
    <row r="43364" ht="13.8" x14ac:dyDescent="0.25"/>
    <row r="43365" ht="13.8" x14ac:dyDescent="0.25"/>
    <row r="43366" ht="13.8" x14ac:dyDescent="0.25"/>
    <row r="43367" ht="13.8" x14ac:dyDescent="0.25"/>
    <row r="43368" ht="13.8" x14ac:dyDescent="0.25"/>
    <row r="43369" ht="13.8" x14ac:dyDescent="0.25"/>
    <row r="43370" ht="13.8" x14ac:dyDescent="0.25"/>
    <row r="43371" ht="13.8" x14ac:dyDescent="0.25"/>
    <row r="43372" ht="13.8" x14ac:dyDescent="0.25"/>
    <row r="43373" ht="13.8" x14ac:dyDescent="0.25"/>
    <row r="43374" ht="13.8" x14ac:dyDescent="0.25"/>
    <row r="43375" ht="13.8" x14ac:dyDescent="0.25"/>
    <row r="43376" ht="13.8" x14ac:dyDescent="0.25"/>
    <row r="43377" ht="13.8" x14ac:dyDescent="0.25"/>
    <row r="43378" ht="13.8" x14ac:dyDescent="0.25"/>
    <row r="43379" ht="13.8" x14ac:dyDescent="0.25"/>
    <row r="43380" ht="13.8" x14ac:dyDescent="0.25"/>
    <row r="43381" ht="13.8" x14ac:dyDescent="0.25"/>
    <row r="43382" ht="13.8" x14ac:dyDescent="0.25"/>
    <row r="43383" ht="13.8" x14ac:dyDescent="0.25"/>
    <row r="43384" ht="13.8" x14ac:dyDescent="0.25"/>
    <row r="43385" ht="13.8" x14ac:dyDescent="0.25"/>
    <row r="43386" ht="13.8" x14ac:dyDescent="0.25"/>
    <row r="43387" ht="13.8" x14ac:dyDescent="0.25"/>
    <row r="43388" ht="13.8" x14ac:dyDescent="0.25"/>
    <row r="43389" ht="13.8" x14ac:dyDescent="0.25"/>
    <row r="43390" ht="13.8" x14ac:dyDescent="0.25"/>
    <row r="43391" ht="13.8" x14ac:dyDescent="0.25"/>
    <row r="43392" ht="13.8" x14ac:dyDescent="0.25"/>
    <row r="43393" ht="13.8" x14ac:dyDescent="0.25"/>
    <row r="43394" ht="13.8" x14ac:dyDescent="0.25"/>
    <row r="43395" ht="13.8" x14ac:dyDescent="0.25"/>
    <row r="43396" ht="13.8" x14ac:dyDescent="0.25"/>
    <row r="43397" ht="13.8" x14ac:dyDescent="0.25"/>
    <row r="43398" ht="13.8" x14ac:dyDescent="0.25"/>
    <row r="43399" ht="13.8" x14ac:dyDescent="0.25"/>
    <row r="43400" ht="13.8" x14ac:dyDescent="0.25"/>
    <row r="43401" ht="13.8" x14ac:dyDescent="0.25"/>
    <row r="43402" ht="13.8" x14ac:dyDescent="0.25"/>
    <row r="43403" ht="13.8" x14ac:dyDescent="0.25"/>
    <row r="43404" ht="13.8" x14ac:dyDescent="0.25"/>
    <row r="43405" ht="13.8" x14ac:dyDescent="0.25"/>
    <row r="43406" ht="13.8" x14ac:dyDescent="0.25"/>
    <row r="43407" ht="13.8" x14ac:dyDescent="0.25"/>
    <row r="43408" ht="13.8" x14ac:dyDescent="0.25"/>
    <row r="43409" ht="13.8" x14ac:dyDescent="0.25"/>
    <row r="43410" ht="13.8" x14ac:dyDescent="0.25"/>
    <row r="43411" ht="13.8" x14ac:dyDescent="0.25"/>
    <row r="43412" ht="13.8" x14ac:dyDescent="0.25"/>
    <row r="43413" ht="13.8" x14ac:dyDescent="0.25"/>
    <row r="43414" ht="13.8" x14ac:dyDescent="0.25"/>
    <row r="43415" ht="13.8" x14ac:dyDescent="0.25"/>
    <row r="43416" ht="13.8" x14ac:dyDescent="0.25"/>
    <row r="43417" ht="13.8" x14ac:dyDescent="0.25"/>
    <row r="43418" ht="13.8" x14ac:dyDescent="0.25"/>
    <row r="43419" ht="13.8" x14ac:dyDescent="0.25"/>
    <row r="43420" ht="13.8" x14ac:dyDescent="0.25"/>
    <row r="43421" ht="13.8" x14ac:dyDescent="0.25"/>
    <row r="43422" ht="13.8" x14ac:dyDescent="0.25"/>
    <row r="43423" ht="13.8" x14ac:dyDescent="0.25"/>
    <row r="43424" ht="13.8" x14ac:dyDescent="0.25"/>
    <row r="43425" ht="13.8" x14ac:dyDescent="0.25"/>
    <row r="43426" ht="13.8" x14ac:dyDescent="0.25"/>
    <row r="43427" ht="13.8" x14ac:dyDescent="0.25"/>
    <row r="43428" ht="13.8" x14ac:dyDescent="0.25"/>
    <row r="43429" ht="13.8" x14ac:dyDescent="0.25"/>
    <row r="43430" ht="13.8" x14ac:dyDescent="0.25"/>
    <row r="43431" ht="13.8" x14ac:dyDescent="0.25"/>
    <row r="43432" ht="13.8" x14ac:dyDescent="0.25"/>
    <row r="43433" ht="13.8" x14ac:dyDescent="0.25"/>
    <row r="43434" ht="13.8" x14ac:dyDescent="0.25"/>
    <row r="43435" ht="13.8" x14ac:dyDescent="0.25"/>
    <row r="43436" ht="13.8" x14ac:dyDescent="0.25"/>
    <row r="43437" ht="13.8" x14ac:dyDescent="0.25"/>
    <row r="43438" ht="13.8" x14ac:dyDescent="0.25"/>
    <row r="43439" ht="13.8" x14ac:dyDescent="0.25"/>
    <row r="43440" ht="13.8" x14ac:dyDescent="0.25"/>
    <row r="43441" ht="13.8" x14ac:dyDescent="0.25"/>
    <row r="43442" ht="13.8" x14ac:dyDescent="0.25"/>
    <row r="43443" ht="13.8" x14ac:dyDescent="0.25"/>
    <row r="43444" ht="13.8" x14ac:dyDescent="0.25"/>
    <row r="43445" ht="13.8" x14ac:dyDescent="0.25"/>
    <row r="43446" ht="13.8" x14ac:dyDescent="0.25"/>
    <row r="43447" ht="13.8" x14ac:dyDescent="0.25"/>
    <row r="43448" ht="13.8" x14ac:dyDescent="0.25"/>
    <row r="43449" ht="13.8" x14ac:dyDescent="0.25"/>
    <row r="43450" ht="13.8" x14ac:dyDescent="0.25"/>
    <row r="43451" ht="13.8" x14ac:dyDescent="0.25"/>
    <row r="43452" ht="13.8" x14ac:dyDescent="0.25"/>
    <row r="43453" ht="13.8" x14ac:dyDescent="0.25"/>
    <row r="43454" ht="13.8" x14ac:dyDescent="0.25"/>
    <row r="43455" ht="13.8" x14ac:dyDescent="0.25"/>
    <row r="43456" ht="13.8" x14ac:dyDescent="0.25"/>
    <row r="43457" ht="13.8" x14ac:dyDescent="0.25"/>
    <row r="43458" ht="13.8" x14ac:dyDescent="0.25"/>
    <row r="43459" ht="13.8" x14ac:dyDescent="0.25"/>
    <row r="43460" ht="13.8" x14ac:dyDescent="0.25"/>
    <row r="43461" ht="13.8" x14ac:dyDescent="0.25"/>
    <row r="43462" ht="13.8" x14ac:dyDescent="0.25"/>
    <row r="43463" ht="13.8" x14ac:dyDescent="0.25"/>
    <row r="43464" ht="13.8" x14ac:dyDescent="0.25"/>
    <row r="43465" ht="13.8" x14ac:dyDescent="0.25"/>
    <row r="43466" ht="13.8" x14ac:dyDescent="0.25"/>
    <row r="43467" ht="13.8" x14ac:dyDescent="0.25"/>
    <row r="43468" ht="13.8" x14ac:dyDescent="0.25"/>
    <row r="43469" ht="13.8" x14ac:dyDescent="0.25"/>
    <row r="43470" ht="13.8" x14ac:dyDescent="0.25"/>
    <row r="43471" ht="13.8" x14ac:dyDescent="0.25"/>
    <row r="43472" ht="13.8" x14ac:dyDescent="0.25"/>
    <row r="43473" ht="13.8" x14ac:dyDescent="0.25"/>
    <row r="43474" ht="13.8" x14ac:dyDescent="0.25"/>
    <row r="43475" ht="13.8" x14ac:dyDescent="0.25"/>
    <row r="43476" ht="13.8" x14ac:dyDescent="0.25"/>
    <row r="43477" ht="13.8" x14ac:dyDescent="0.25"/>
    <row r="43478" ht="13.8" x14ac:dyDescent="0.25"/>
    <row r="43479" ht="13.8" x14ac:dyDescent="0.25"/>
    <row r="43480" ht="13.8" x14ac:dyDescent="0.25"/>
    <row r="43481" ht="13.8" x14ac:dyDescent="0.25"/>
    <row r="43482" ht="13.8" x14ac:dyDescent="0.25"/>
    <row r="43483" ht="13.8" x14ac:dyDescent="0.25"/>
    <row r="43484" ht="13.8" x14ac:dyDescent="0.25"/>
    <row r="43485" ht="13.8" x14ac:dyDescent="0.25"/>
    <row r="43486" ht="13.8" x14ac:dyDescent="0.25"/>
    <row r="43487" ht="13.8" x14ac:dyDescent="0.25"/>
    <row r="43488" ht="13.8" x14ac:dyDescent="0.25"/>
    <row r="43489" ht="13.8" x14ac:dyDescent="0.25"/>
    <row r="43490" ht="13.8" x14ac:dyDescent="0.25"/>
    <row r="43491" ht="13.8" x14ac:dyDescent="0.25"/>
    <row r="43492" ht="13.8" x14ac:dyDescent="0.25"/>
    <row r="43493" ht="13.8" x14ac:dyDescent="0.25"/>
    <row r="43494" ht="13.8" x14ac:dyDescent="0.25"/>
    <row r="43495" ht="13.8" x14ac:dyDescent="0.25"/>
    <row r="43496" ht="13.8" x14ac:dyDescent="0.25"/>
    <row r="43497" ht="13.8" x14ac:dyDescent="0.25"/>
    <row r="43498" ht="13.8" x14ac:dyDescent="0.25"/>
    <row r="43499" ht="13.8" x14ac:dyDescent="0.25"/>
    <row r="43500" ht="13.8" x14ac:dyDescent="0.25"/>
    <row r="43501" ht="13.8" x14ac:dyDescent="0.25"/>
    <row r="43502" ht="13.8" x14ac:dyDescent="0.25"/>
    <row r="43503" ht="13.8" x14ac:dyDescent="0.25"/>
    <row r="43504" ht="13.8" x14ac:dyDescent="0.25"/>
    <row r="43505" ht="13.8" x14ac:dyDescent="0.25"/>
    <row r="43506" ht="13.8" x14ac:dyDescent="0.25"/>
    <row r="43507" ht="13.8" x14ac:dyDescent="0.25"/>
    <row r="43508" ht="13.8" x14ac:dyDescent="0.25"/>
    <row r="43509" ht="13.8" x14ac:dyDescent="0.25"/>
    <row r="43510" ht="13.8" x14ac:dyDescent="0.25"/>
    <row r="43511" ht="13.8" x14ac:dyDescent="0.25"/>
    <row r="43512" ht="13.8" x14ac:dyDescent="0.25"/>
    <row r="43513" ht="13.8" x14ac:dyDescent="0.25"/>
    <row r="43514" ht="13.8" x14ac:dyDescent="0.25"/>
    <row r="43515" ht="13.8" x14ac:dyDescent="0.25"/>
    <row r="43516" ht="13.8" x14ac:dyDescent="0.25"/>
    <row r="43517" ht="13.8" x14ac:dyDescent="0.25"/>
    <row r="43518" ht="13.8" x14ac:dyDescent="0.25"/>
    <row r="43519" ht="13.8" x14ac:dyDescent="0.25"/>
    <row r="43520" ht="13.8" x14ac:dyDescent="0.25"/>
    <row r="43521" ht="13.8" x14ac:dyDescent="0.25"/>
    <row r="43522" ht="13.8" x14ac:dyDescent="0.25"/>
    <row r="43523" ht="13.8" x14ac:dyDescent="0.25"/>
    <row r="43524" ht="13.8" x14ac:dyDescent="0.25"/>
    <row r="43525" ht="13.8" x14ac:dyDescent="0.25"/>
    <row r="43526" ht="13.8" x14ac:dyDescent="0.25"/>
    <row r="43527" ht="13.8" x14ac:dyDescent="0.25"/>
    <row r="43528" ht="13.8" x14ac:dyDescent="0.25"/>
    <row r="43529" ht="13.8" x14ac:dyDescent="0.25"/>
    <row r="43530" ht="13.8" x14ac:dyDescent="0.25"/>
    <row r="43531" ht="13.8" x14ac:dyDescent="0.25"/>
    <row r="43532" ht="13.8" x14ac:dyDescent="0.25"/>
    <row r="43533" ht="13.8" x14ac:dyDescent="0.25"/>
    <row r="43534" ht="13.8" x14ac:dyDescent="0.25"/>
    <row r="43535" ht="13.8" x14ac:dyDescent="0.25"/>
    <row r="43536" ht="13.8" x14ac:dyDescent="0.25"/>
    <row r="43537" ht="13.8" x14ac:dyDescent="0.25"/>
    <row r="43538" ht="13.8" x14ac:dyDescent="0.25"/>
    <row r="43539" ht="13.8" x14ac:dyDescent="0.25"/>
    <row r="43540" ht="13.8" x14ac:dyDescent="0.25"/>
    <row r="43541" ht="13.8" x14ac:dyDescent="0.25"/>
    <row r="43542" ht="13.8" x14ac:dyDescent="0.25"/>
    <row r="43543" ht="13.8" x14ac:dyDescent="0.25"/>
    <row r="43544" ht="13.8" x14ac:dyDescent="0.25"/>
    <row r="43545" ht="13.8" x14ac:dyDescent="0.25"/>
    <row r="43546" ht="13.8" x14ac:dyDescent="0.25"/>
    <row r="43547" ht="13.8" x14ac:dyDescent="0.25"/>
    <row r="43548" ht="13.8" x14ac:dyDescent="0.25"/>
    <row r="43549" ht="13.8" x14ac:dyDescent="0.25"/>
    <row r="43550" ht="13.8" x14ac:dyDescent="0.25"/>
    <row r="43551" ht="13.8" x14ac:dyDescent="0.25"/>
    <row r="43552" ht="13.8" x14ac:dyDescent="0.25"/>
    <row r="43553" ht="13.8" x14ac:dyDescent="0.25"/>
    <row r="43554" ht="13.8" x14ac:dyDescent="0.25"/>
    <row r="43555" ht="13.8" x14ac:dyDescent="0.25"/>
    <row r="43556" ht="13.8" x14ac:dyDescent="0.25"/>
    <row r="43557" ht="13.8" x14ac:dyDescent="0.25"/>
    <row r="43558" ht="13.8" x14ac:dyDescent="0.25"/>
    <row r="43559" ht="13.8" x14ac:dyDescent="0.25"/>
    <row r="43560" ht="13.8" x14ac:dyDescent="0.25"/>
    <row r="43561" ht="13.8" x14ac:dyDescent="0.25"/>
    <row r="43562" ht="13.8" x14ac:dyDescent="0.25"/>
    <row r="43563" ht="13.8" x14ac:dyDescent="0.25"/>
    <row r="43564" ht="13.8" x14ac:dyDescent="0.25"/>
    <row r="43565" ht="13.8" x14ac:dyDescent="0.25"/>
    <row r="43566" ht="13.8" x14ac:dyDescent="0.25"/>
    <row r="43567" ht="13.8" x14ac:dyDescent="0.25"/>
    <row r="43568" ht="13.8" x14ac:dyDescent="0.25"/>
    <row r="43569" ht="13.8" x14ac:dyDescent="0.25"/>
    <row r="43570" ht="13.8" x14ac:dyDescent="0.25"/>
    <row r="43571" ht="13.8" x14ac:dyDescent="0.25"/>
    <row r="43572" ht="13.8" x14ac:dyDescent="0.25"/>
    <row r="43573" ht="13.8" x14ac:dyDescent="0.25"/>
    <row r="43574" ht="13.8" x14ac:dyDescent="0.25"/>
    <row r="43575" ht="13.8" x14ac:dyDescent="0.25"/>
    <row r="43576" ht="13.8" x14ac:dyDescent="0.25"/>
    <row r="43577" ht="13.8" x14ac:dyDescent="0.25"/>
    <row r="43578" ht="13.8" x14ac:dyDescent="0.25"/>
    <row r="43579" ht="13.8" x14ac:dyDescent="0.25"/>
    <row r="43580" ht="13.8" x14ac:dyDescent="0.25"/>
    <row r="43581" ht="13.8" x14ac:dyDescent="0.25"/>
    <row r="43582" ht="13.8" x14ac:dyDescent="0.25"/>
    <row r="43583" ht="13.8" x14ac:dyDescent="0.25"/>
    <row r="43584" ht="13.8" x14ac:dyDescent="0.25"/>
    <row r="43585" ht="13.8" x14ac:dyDescent="0.25"/>
    <row r="43586" ht="13.8" x14ac:dyDescent="0.25"/>
    <row r="43587" ht="13.8" x14ac:dyDescent="0.25"/>
    <row r="43588" ht="13.8" x14ac:dyDescent="0.25"/>
    <row r="43589" ht="13.8" x14ac:dyDescent="0.25"/>
    <row r="43590" ht="13.8" x14ac:dyDescent="0.25"/>
    <row r="43591" ht="13.8" x14ac:dyDescent="0.25"/>
    <row r="43592" ht="13.8" x14ac:dyDescent="0.25"/>
    <row r="43593" ht="13.8" x14ac:dyDescent="0.25"/>
    <row r="43594" ht="13.8" x14ac:dyDescent="0.25"/>
    <row r="43595" ht="13.8" x14ac:dyDescent="0.25"/>
    <row r="43596" ht="13.8" x14ac:dyDescent="0.25"/>
    <row r="43597" ht="13.8" x14ac:dyDescent="0.25"/>
    <row r="43598" ht="13.8" x14ac:dyDescent="0.25"/>
    <row r="43599" ht="13.8" x14ac:dyDescent="0.25"/>
    <row r="43600" ht="13.8" x14ac:dyDescent="0.25"/>
    <row r="43601" ht="13.8" x14ac:dyDescent="0.25"/>
    <row r="43602" ht="13.8" x14ac:dyDescent="0.25"/>
    <row r="43603" ht="13.8" x14ac:dyDescent="0.25"/>
    <row r="43604" ht="13.8" x14ac:dyDescent="0.25"/>
    <row r="43605" ht="13.8" x14ac:dyDescent="0.25"/>
    <row r="43606" ht="13.8" x14ac:dyDescent="0.25"/>
    <row r="43607" ht="13.8" x14ac:dyDescent="0.25"/>
    <row r="43608" ht="13.8" x14ac:dyDescent="0.25"/>
    <row r="43609" ht="13.8" x14ac:dyDescent="0.25"/>
    <row r="43610" ht="13.8" x14ac:dyDescent="0.25"/>
    <row r="43611" ht="13.8" x14ac:dyDescent="0.25"/>
    <row r="43612" ht="13.8" x14ac:dyDescent="0.25"/>
    <row r="43613" ht="13.8" x14ac:dyDescent="0.25"/>
    <row r="43614" ht="13.8" x14ac:dyDescent="0.25"/>
    <row r="43615" ht="13.8" x14ac:dyDescent="0.25"/>
    <row r="43616" ht="13.8" x14ac:dyDescent="0.25"/>
    <row r="43617" ht="13.8" x14ac:dyDescent="0.25"/>
    <row r="43618" ht="13.8" x14ac:dyDescent="0.25"/>
    <row r="43619" ht="13.8" x14ac:dyDescent="0.25"/>
    <row r="43620" ht="13.8" x14ac:dyDescent="0.25"/>
    <row r="43621" ht="13.8" x14ac:dyDescent="0.25"/>
    <row r="43622" ht="13.8" x14ac:dyDescent="0.25"/>
    <row r="43623" ht="13.8" x14ac:dyDescent="0.25"/>
    <row r="43624" ht="13.8" x14ac:dyDescent="0.25"/>
    <row r="43625" ht="13.8" x14ac:dyDescent="0.25"/>
    <row r="43626" ht="13.8" x14ac:dyDescent="0.25"/>
    <row r="43627" ht="13.8" x14ac:dyDescent="0.25"/>
    <row r="43628" ht="13.8" x14ac:dyDescent="0.25"/>
    <row r="43629" ht="13.8" x14ac:dyDescent="0.25"/>
    <row r="43630" ht="13.8" x14ac:dyDescent="0.25"/>
    <row r="43631" ht="13.8" x14ac:dyDescent="0.25"/>
    <row r="43632" ht="13.8" x14ac:dyDescent="0.25"/>
    <row r="43633" ht="13.8" x14ac:dyDescent="0.25"/>
    <row r="43634" ht="13.8" x14ac:dyDescent="0.25"/>
    <row r="43635" ht="13.8" x14ac:dyDescent="0.25"/>
    <row r="43636" ht="13.8" x14ac:dyDescent="0.25"/>
    <row r="43637" ht="13.8" x14ac:dyDescent="0.25"/>
    <row r="43638" ht="13.8" x14ac:dyDescent="0.25"/>
    <row r="43639" ht="13.8" x14ac:dyDescent="0.25"/>
    <row r="43640" ht="13.8" x14ac:dyDescent="0.25"/>
    <row r="43641" ht="13.8" x14ac:dyDescent="0.25"/>
    <row r="43642" ht="13.8" x14ac:dyDescent="0.25"/>
    <row r="43643" ht="13.8" x14ac:dyDescent="0.25"/>
    <row r="43644" ht="13.8" x14ac:dyDescent="0.25"/>
    <row r="43645" ht="13.8" x14ac:dyDescent="0.25"/>
    <row r="43646" ht="13.8" x14ac:dyDescent="0.25"/>
    <row r="43647" ht="13.8" x14ac:dyDescent="0.25"/>
    <row r="43648" ht="13.8" x14ac:dyDescent="0.25"/>
    <row r="43649" ht="13.8" x14ac:dyDescent="0.25"/>
    <row r="43650" ht="13.8" x14ac:dyDescent="0.25"/>
    <row r="43651" ht="13.8" x14ac:dyDescent="0.25"/>
    <row r="43652" ht="13.8" x14ac:dyDescent="0.25"/>
    <row r="43653" ht="13.8" x14ac:dyDescent="0.25"/>
    <row r="43654" ht="13.8" x14ac:dyDescent="0.25"/>
    <row r="43655" ht="13.8" x14ac:dyDescent="0.25"/>
    <row r="43656" ht="13.8" x14ac:dyDescent="0.25"/>
    <row r="43657" ht="13.8" x14ac:dyDescent="0.25"/>
    <row r="43658" ht="13.8" x14ac:dyDescent="0.25"/>
    <row r="43659" ht="13.8" x14ac:dyDescent="0.25"/>
    <row r="43660" ht="13.8" x14ac:dyDescent="0.25"/>
    <row r="43661" ht="13.8" x14ac:dyDescent="0.25"/>
    <row r="43662" ht="13.8" x14ac:dyDescent="0.25"/>
    <row r="43663" ht="13.8" x14ac:dyDescent="0.25"/>
    <row r="43664" ht="13.8" x14ac:dyDescent="0.25"/>
    <row r="43665" ht="13.8" x14ac:dyDescent="0.25"/>
    <row r="43666" ht="13.8" x14ac:dyDescent="0.25"/>
    <row r="43667" ht="13.8" x14ac:dyDescent="0.25"/>
    <row r="43668" ht="13.8" x14ac:dyDescent="0.25"/>
    <row r="43669" ht="13.8" x14ac:dyDescent="0.25"/>
    <row r="43670" ht="13.8" x14ac:dyDescent="0.25"/>
    <row r="43671" ht="13.8" x14ac:dyDescent="0.25"/>
    <row r="43672" ht="13.8" x14ac:dyDescent="0.25"/>
    <row r="43673" ht="13.8" x14ac:dyDescent="0.25"/>
    <row r="43674" ht="13.8" x14ac:dyDescent="0.25"/>
    <row r="43675" ht="13.8" x14ac:dyDescent="0.25"/>
    <row r="43676" ht="13.8" x14ac:dyDescent="0.25"/>
    <row r="43677" ht="13.8" x14ac:dyDescent="0.25"/>
    <row r="43678" ht="13.8" x14ac:dyDescent="0.25"/>
    <row r="43679" ht="13.8" x14ac:dyDescent="0.25"/>
    <row r="43680" ht="13.8" x14ac:dyDescent="0.25"/>
    <row r="43681" ht="13.8" x14ac:dyDescent="0.25"/>
    <row r="43682" ht="13.8" x14ac:dyDescent="0.25"/>
    <row r="43683" ht="13.8" x14ac:dyDescent="0.25"/>
    <row r="43684" ht="13.8" x14ac:dyDescent="0.25"/>
    <row r="43685" ht="13.8" x14ac:dyDescent="0.25"/>
    <row r="43686" ht="13.8" x14ac:dyDescent="0.25"/>
    <row r="43687" ht="13.8" x14ac:dyDescent="0.25"/>
    <row r="43688" ht="13.8" x14ac:dyDescent="0.25"/>
    <row r="43689" ht="13.8" x14ac:dyDescent="0.25"/>
    <row r="43690" ht="13.8" x14ac:dyDescent="0.25"/>
    <row r="43691" ht="13.8" x14ac:dyDescent="0.25"/>
    <row r="43692" ht="13.8" x14ac:dyDescent="0.25"/>
    <row r="43693" ht="13.8" x14ac:dyDescent="0.25"/>
    <row r="43694" ht="13.8" x14ac:dyDescent="0.25"/>
    <row r="43695" ht="13.8" x14ac:dyDescent="0.25"/>
    <row r="43696" ht="13.8" x14ac:dyDescent="0.25"/>
    <row r="43697" ht="13.8" x14ac:dyDescent="0.25"/>
    <row r="43698" ht="13.8" x14ac:dyDescent="0.25"/>
    <row r="43699" ht="13.8" x14ac:dyDescent="0.25"/>
    <row r="43700" ht="13.8" x14ac:dyDescent="0.25"/>
    <row r="43701" ht="13.8" x14ac:dyDescent="0.25"/>
    <row r="43702" ht="13.8" x14ac:dyDescent="0.25"/>
    <row r="43703" ht="13.8" x14ac:dyDescent="0.25"/>
    <row r="43704" ht="13.8" x14ac:dyDescent="0.25"/>
    <row r="43705" ht="13.8" x14ac:dyDescent="0.25"/>
    <row r="43706" ht="13.8" x14ac:dyDescent="0.25"/>
    <row r="43707" ht="13.8" x14ac:dyDescent="0.25"/>
    <row r="43708" ht="13.8" x14ac:dyDescent="0.25"/>
    <row r="43709" ht="13.8" x14ac:dyDescent="0.25"/>
    <row r="43710" ht="13.8" x14ac:dyDescent="0.25"/>
    <row r="43711" ht="13.8" x14ac:dyDescent="0.25"/>
    <row r="43712" ht="13.8" x14ac:dyDescent="0.25"/>
    <row r="43713" ht="13.8" x14ac:dyDescent="0.25"/>
    <row r="43714" ht="13.8" x14ac:dyDescent="0.25"/>
    <row r="43715" ht="13.8" x14ac:dyDescent="0.25"/>
    <row r="43716" ht="13.8" x14ac:dyDescent="0.25"/>
    <row r="43717" ht="13.8" x14ac:dyDescent="0.25"/>
    <row r="43718" ht="13.8" x14ac:dyDescent="0.25"/>
    <row r="43719" ht="13.8" x14ac:dyDescent="0.25"/>
    <row r="43720" ht="13.8" x14ac:dyDescent="0.25"/>
    <row r="43721" ht="13.8" x14ac:dyDescent="0.25"/>
    <row r="43722" ht="13.8" x14ac:dyDescent="0.25"/>
    <row r="43723" ht="13.8" x14ac:dyDescent="0.25"/>
    <row r="43724" ht="13.8" x14ac:dyDescent="0.25"/>
    <row r="43725" ht="13.8" x14ac:dyDescent="0.25"/>
    <row r="43726" ht="13.8" x14ac:dyDescent="0.25"/>
    <row r="43727" ht="13.8" x14ac:dyDescent="0.25"/>
    <row r="43728" ht="13.8" x14ac:dyDescent="0.25"/>
    <row r="43729" ht="13.8" x14ac:dyDescent="0.25"/>
    <row r="43730" ht="13.8" x14ac:dyDescent="0.25"/>
    <row r="43731" ht="13.8" x14ac:dyDescent="0.25"/>
    <row r="43732" ht="13.8" x14ac:dyDescent="0.25"/>
    <row r="43733" ht="13.8" x14ac:dyDescent="0.25"/>
    <row r="43734" ht="13.8" x14ac:dyDescent="0.25"/>
    <row r="43735" ht="13.8" x14ac:dyDescent="0.25"/>
    <row r="43736" ht="13.8" x14ac:dyDescent="0.25"/>
    <row r="43737" ht="13.8" x14ac:dyDescent="0.25"/>
    <row r="43738" ht="13.8" x14ac:dyDescent="0.25"/>
    <row r="43739" ht="13.8" x14ac:dyDescent="0.25"/>
    <row r="43740" ht="13.8" x14ac:dyDescent="0.25"/>
    <row r="43741" ht="13.8" x14ac:dyDescent="0.25"/>
    <row r="43742" ht="13.8" x14ac:dyDescent="0.25"/>
    <row r="43743" ht="13.8" x14ac:dyDescent="0.25"/>
    <row r="43744" ht="13.8" x14ac:dyDescent="0.25"/>
    <row r="43745" ht="13.8" x14ac:dyDescent="0.25"/>
    <row r="43746" ht="13.8" x14ac:dyDescent="0.25"/>
    <row r="43747" ht="13.8" x14ac:dyDescent="0.25"/>
    <row r="43748" ht="13.8" x14ac:dyDescent="0.25"/>
    <row r="43749" ht="13.8" x14ac:dyDescent="0.25"/>
    <row r="43750" ht="13.8" x14ac:dyDescent="0.25"/>
    <row r="43751" ht="13.8" x14ac:dyDescent="0.25"/>
    <row r="43752" ht="13.8" x14ac:dyDescent="0.25"/>
    <row r="43753" ht="13.8" x14ac:dyDescent="0.25"/>
    <row r="43754" ht="13.8" x14ac:dyDescent="0.25"/>
    <row r="43755" ht="13.8" x14ac:dyDescent="0.25"/>
    <row r="43756" ht="13.8" x14ac:dyDescent="0.25"/>
    <row r="43757" ht="13.8" x14ac:dyDescent="0.25"/>
    <row r="43758" ht="13.8" x14ac:dyDescent="0.25"/>
    <row r="43759" ht="13.8" x14ac:dyDescent="0.25"/>
    <row r="43760" ht="13.8" x14ac:dyDescent="0.25"/>
    <row r="43761" ht="13.8" x14ac:dyDescent="0.25"/>
    <row r="43762" ht="13.8" x14ac:dyDescent="0.25"/>
    <row r="43763" ht="13.8" x14ac:dyDescent="0.25"/>
    <row r="43764" ht="13.8" x14ac:dyDescent="0.25"/>
    <row r="43765" ht="13.8" x14ac:dyDescent="0.25"/>
    <row r="43766" ht="13.8" x14ac:dyDescent="0.25"/>
    <row r="43767" ht="13.8" x14ac:dyDescent="0.25"/>
    <row r="43768" ht="13.8" x14ac:dyDescent="0.25"/>
    <row r="43769" ht="13.8" x14ac:dyDescent="0.25"/>
    <row r="43770" ht="13.8" x14ac:dyDescent="0.25"/>
    <row r="43771" ht="13.8" x14ac:dyDescent="0.25"/>
    <row r="43772" ht="13.8" x14ac:dyDescent="0.25"/>
    <row r="43773" ht="13.8" x14ac:dyDescent="0.25"/>
    <row r="43774" ht="13.8" x14ac:dyDescent="0.25"/>
    <row r="43775" ht="13.8" x14ac:dyDescent="0.25"/>
    <row r="43776" ht="13.8" x14ac:dyDescent="0.25"/>
    <row r="43777" ht="13.8" x14ac:dyDescent="0.25"/>
    <row r="43778" ht="13.8" x14ac:dyDescent="0.25"/>
    <row r="43779" ht="13.8" x14ac:dyDescent="0.25"/>
    <row r="43780" ht="13.8" x14ac:dyDescent="0.25"/>
    <row r="43781" ht="13.8" x14ac:dyDescent="0.25"/>
    <row r="43782" ht="13.8" x14ac:dyDescent="0.25"/>
    <row r="43783" ht="13.8" x14ac:dyDescent="0.25"/>
    <row r="43784" ht="13.8" x14ac:dyDescent="0.25"/>
    <row r="43785" ht="13.8" x14ac:dyDescent="0.25"/>
    <row r="43786" ht="13.8" x14ac:dyDescent="0.25"/>
    <row r="43787" ht="13.8" x14ac:dyDescent="0.25"/>
    <row r="43788" ht="13.8" x14ac:dyDescent="0.25"/>
    <row r="43789" ht="13.8" x14ac:dyDescent="0.25"/>
    <row r="43790" ht="13.8" x14ac:dyDescent="0.25"/>
    <row r="43791" ht="13.8" x14ac:dyDescent="0.25"/>
    <row r="43792" ht="13.8" x14ac:dyDescent="0.25"/>
    <row r="43793" ht="13.8" x14ac:dyDescent="0.25"/>
    <row r="43794" ht="13.8" x14ac:dyDescent="0.25"/>
    <row r="43795" ht="13.8" x14ac:dyDescent="0.25"/>
    <row r="43796" ht="13.8" x14ac:dyDescent="0.25"/>
    <row r="43797" ht="13.8" x14ac:dyDescent="0.25"/>
    <row r="43798" ht="13.8" x14ac:dyDescent="0.25"/>
    <row r="43799" ht="13.8" x14ac:dyDescent="0.25"/>
    <row r="43800" ht="13.8" x14ac:dyDescent="0.25"/>
    <row r="43801" ht="13.8" x14ac:dyDescent="0.25"/>
    <row r="43802" ht="13.8" x14ac:dyDescent="0.25"/>
    <row r="43803" ht="13.8" x14ac:dyDescent="0.25"/>
    <row r="43804" ht="13.8" x14ac:dyDescent="0.25"/>
    <row r="43805" ht="13.8" x14ac:dyDescent="0.25"/>
    <row r="43806" ht="13.8" x14ac:dyDescent="0.25"/>
    <row r="43807" ht="13.8" x14ac:dyDescent="0.25"/>
    <row r="43808" ht="13.8" x14ac:dyDescent="0.25"/>
    <row r="43809" ht="13.8" x14ac:dyDescent="0.25"/>
    <row r="43810" ht="13.8" x14ac:dyDescent="0.25"/>
    <row r="43811" ht="13.8" x14ac:dyDescent="0.25"/>
    <row r="43812" ht="13.8" x14ac:dyDescent="0.25"/>
    <row r="43813" ht="13.8" x14ac:dyDescent="0.25"/>
    <row r="43814" ht="13.8" x14ac:dyDescent="0.25"/>
    <row r="43815" ht="13.8" x14ac:dyDescent="0.25"/>
    <row r="43816" ht="13.8" x14ac:dyDescent="0.25"/>
    <row r="43817" ht="13.8" x14ac:dyDescent="0.25"/>
    <row r="43818" ht="13.8" x14ac:dyDescent="0.25"/>
    <row r="43819" ht="13.8" x14ac:dyDescent="0.25"/>
    <row r="43820" ht="13.8" x14ac:dyDescent="0.25"/>
    <row r="43821" ht="13.8" x14ac:dyDescent="0.25"/>
    <row r="43822" ht="13.8" x14ac:dyDescent="0.25"/>
    <row r="43823" ht="13.8" x14ac:dyDescent="0.25"/>
    <row r="43824" ht="13.8" x14ac:dyDescent="0.25"/>
    <row r="43825" ht="13.8" x14ac:dyDescent="0.25"/>
    <row r="43826" ht="13.8" x14ac:dyDescent="0.25"/>
    <row r="43827" ht="13.8" x14ac:dyDescent="0.25"/>
    <row r="43828" ht="13.8" x14ac:dyDescent="0.25"/>
    <row r="43829" ht="13.8" x14ac:dyDescent="0.25"/>
    <row r="43830" ht="13.8" x14ac:dyDescent="0.25"/>
    <row r="43831" ht="13.8" x14ac:dyDescent="0.25"/>
    <row r="43832" ht="13.8" x14ac:dyDescent="0.25"/>
    <row r="43833" ht="13.8" x14ac:dyDescent="0.25"/>
    <row r="43834" ht="13.8" x14ac:dyDescent="0.25"/>
    <row r="43835" ht="13.8" x14ac:dyDescent="0.25"/>
    <row r="43836" ht="13.8" x14ac:dyDescent="0.25"/>
    <row r="43837" ht="13.8" x14ac:dyDescent="0.25"/>
    <row r="43838" ht="13.8" x14ac:dyDescent="0.25"/>
    <row r="43839" ht="13.8" x14ac:dyDescent="0.25"/>
    <row r="43840" ht="13.8" x14ac:dyDescent="0.25"/>
    <row r="43841" ht="13.8" x14ac:dyDescent="0.25"/>
    <row r="43842" ht="13.8" x14ac:dyDescent="0.25"/>
    <row r="43843" ht="13.8" x14ac:dyDescent="0.25"/>
    <row r="43844" ht="13.8" x14ac:dyDescent="0.25"/>
    <row r="43845" ht="13.8" x14ac:dyDescent="0.25"/>
    <row r="43846" ht="13.8" x14ac:dyDescent="0.25"/>
    <row r="43847" ht="13.8" x14ac:dyDescent="0.25"/>
    <row r="43848" ht="13.8" x14ac:dyDescent="0.25"/>
    <row r="43849" ht="13.8" x14ac:dyDescent="0.25"/>
    <row r="43850" ht="13.8" x14ac:dyDescent="0.25"/>
    <row r="43851" ht="13.8" x14ac:dyDescent="0.25"/>
    <row r="43852" ht="13.8" x14ac:dyDescent="0.25"/>
    <row r="43853" ht="13.8" x14ac:dyDescent="0.25"/>
    <row r="43854" ht="13.8" x14ac:dyDescent="0.25"/>
    <row r="43855" ht="13.8" x14ac:dyDescent="0.25"/>
    <row r="43856" ht="13.8" x14ac:dyDescent="0.25"/>
    <row r="43857" ht="13.8" x14ac:dyDescent="0.25"/>
    <row r="43858" ht="13.8" x14ac:dyDescent="0.25"/>
    <row r="43859" ht="13.8" x14ac:dyDescent="0.25"/>
    <row r="43860" ht="13.8" x14ac:dyDescent="0.25"/>
    <row r="43861" ht="13.8" x14ac:dyDescent="0.25"/>
    <row r="43862" ht="13.8" x14ac:dyDescent="0.25"/>
    <row r="43863" ht="13.8" x14ac:dyDescent="0.25"/>
    <row r="43864" ht="13.8" x14ac:dyDescent="0.25"/>
    <row r="43865" ht="13.8" x14ac:dyDescent="0.25"/>
    <row r="43866" ht="13.8" x14ac:dyDescent="0.25"/>
    <row r="43867" ht="13.8" x14ac:dyDescent="0.25"/>
    <row r="43868" ht="13.8" x14ac:dyDescent="0.25"/>
    <row r="43869" ht="13.8" x14ac:dyDescent="0.25"/>
    <row r="43870" ht="13.8" x14ac:dyDescent="0.25"/>
    <row r="43871" ht="13.8" x14ac:dyDescent="0.25"/>
    <row r="43872" ht="13.8" x14ac:dyDescent="0.25"/>
    <row r="43873" ht="13.8" x14ac:dyDescent="0.25"/>
    <row r="43874" ht="13.8" x14ac:dyDescent="0.25"/>
    <row r="43875" ht="13.8" x14ac:dyDescent="0.25"/>
    <row r="43876" ht="13.8" x14ac:dyDescent="0.25"/>
    <row r="43877" ht="13.8" x14ac:dyDescent="0.25"/>
    <row r="43878" ht="13.8" x14ac:dyDescent="0.25"/>
    <row r="43879" ht="13.8" x14ac:dyDescent="0.25"/>
    <row r="43880" ht="13.8" x14ac:dyDescent="0.25"/>
    <row r="43881" ht="13.8" x14ac:dyDescent="0.25"/>
    <row r="43882" ht="13.8" x14ac:dyDescent="0.25"/>
    <row r="43883" ht="13.8" x14ac:dyDescent="0.25"/>
    <row r="43884" ht="13.8" x14ac:dyDescent="0.25"/>
    <row r="43885" ht="13.8" x14ac:dyDescent="0.25"/>
    <row r="43886" ht="13.8" x14ac:dyDescent="0.25"/>
    <row r="43887" ht="13.8" x14ac:dyDescent="0.25"/>
    <row r="43888" ht="13.8" x14ac:dyDescent="0.25"/>
    <row r="43889" ht="13.8" x14ac:dyDescent="0.25"/>
    <row r="43890" ht="13.8" x14ac:dyDescent="0.25"/>
    <row r="43891" ht="13.8" x14ac:dyDescent="0.25"/>
    <row r="43892" ht="13.8" x14ac:dyDescent="0.25"/>
    <row r="43893" ht="13.8" x14ac:dyDescent="0.25"/>
    <row r="43894" ht="13.8" x14ac:dyDescent="0.25"/>
    <row r="43895" ht="13.8" x14ac:dyDescent="0.25"/>
    <row r="43896" ht="13.8" x14ac:dyDescent="0.25"/>
    <row r="43897" ht="13.8" x14ac:dyDescent="0.25"/>
    <row r="43898" ht="13.8" x14ac:dyDescent="0.25"/>
    <row r="43899" ht="13.8" x14ac:dyDescent="0.25"/>
    <row r="43900" ht="13.8" x14ac:dyDescent="0.25"/>
    <row r="43901" ht="13.8" x14ac:dyDescent="0.25"/>
    <row r="43902" ht="13.8" x14ac:dyDescent="0.25"/>
    <row r="43903" ht="13.8" x14ac:dyDescent="0.25"/>
    <row r="43904" ht="13.8" x14ac:dyDescent="0.25"/>
    <row r="43905" ht="13.8" x14ac:dyDescent="0.25"/>
    <row r="43906" ht="13.8" x14ac:dyDescent="0.25"/>
    <row r="43907" ht="13.8" x14ac:dyDescent="0.25"/>
    <row r="43908" ht="13.8" x14ac:dyDescent="0.25"/>
    <row r="43909" ht="13.8" x14ac:dyDescent="0.25"/>
    <row r="43910" ht="13.8" x14ac:dyDescent="0.25"/>
    <row r="43911" ht="13.8" x14ac:dyDescent="0.25"/>
    <row r="43912" ht="13.8" x14ac:dyDescent="0.25"/>
    <row r="43913" ht="13.8" x14ac:dyDescent="0.25"/>
    <row r="43914" ht="13.8" x14ac:dyDescent="0.25"/>
    <row r="43915" ht="13.8" x14ac:dyDescent="0.25"/>
    <row r="43916" ht="13.8" x14ac:dyDescent="0.25"/>
    <row r="43917" ht="13.8" x14ac:dyDescent="0.25"/>
    <row r="43918" ht="13.8" x14ac:dyDescent="0.25"/>
    <row r="43919" ht="13.8" x14ac:dyDescent="0.25"/>
    <row r="43920" ht="13.8" x14ac:dyDescent="0.25"/>
    <row r="43921" ht="13.8" x14ac:dyDescent="0.25"/>
    <row r="43922" ht="13.8" x14ac:dyDescent="0.25"/>
    <row r="43923" ht="13.8" x14ac:dyDescent="0.25"/>
    <row r="43924" ht="13.8" x14ac:dyDescent="0.25"/>
    <row r="43925" ht="13.8" x14ac:dyDescent="0.25"/>
    <row r="43926" ht="13.8" x14ac:dyDescent="0.25"/>
    <row r="43927" ht="13.8" x14ac:dyDescent="0.25"/>
    <row r="43928" ht="13.8" x14ac:dyDescent="0.25"/>
    <row r="43929" ht="13.8" x14ac:dyDescent="0.25"/>
    <row r="43930" ht="13.8" x14ac:dyDescent="0.25"/>
    <row r="43931" ht="13.8" x14ac:dyDescent="0.25"/>
    <row r="43932" ht="13.8" x14ac:dyDescent="0.25"/>
    <row r="43933" ht="13.8" x14ac:dyDescent="0.25"/>
    <row r="43934" ht="13.8" x14ac:dyDescent="0.25"/>
    <row r="43935" ht="13.8" x14ac:dyDescent="0.25"/>
    <row r="43936" ht="13.8" x14ac:dyDescent="0.25"/>
    <row r="43937" ht="13.8" x14ac:dyDescent="0.25"/>
    <row r="43938" ht="13.8" x14ac:dyDescent="0.25"/>
    <row r="43939" ht="13.8" x14ac:dyDescent="0.25"/>
    <row r="43940" ht="13.8" x14ac:dyDescent="0.25"/>
    <row r="43941" ht="13.8" x14ac:dyDescent="0.25"/>
    <row r="43942" ht="13.8" x14ac:dyDescent="0.25"/>
    <row r="43943" ht="13.8" x14ac:dyDescent="0.25"/>
    <row r="43944" ht="13.8" x14ac:dyDescent="0.25"/>
    <row r="43945" ht="13.8" x14ac:dyDescent="0.25"/>
    <row r="43946" ht="13.8" x14ac:dyDescent="0.25"/>
    <row r="43947" ht="13.8" x14ac:dyDescent="0.25"/>
    <row r="43948" ht="13.8" x14ac:dyDescent="0.25"/>
    <row r="43949" ht="13.8" x14ac:dyDescent="0.25"/>
    <row r="43950" ht="13.8" x14ac:dyDescent="0.25"/>
    <row r="43951" ht="13.8" x14ac:dyDescent="0.25"/>
    <row r="43952" ht="13.8" x14ac:dyDescent="0.25"/>
    <row r="43953" ht="13.8" x14ac:dyDescent="0.25"/>
    <row r="43954" ht="13.8" x14ac:dyDescent="0.25"/>
    <row r="43955" ht="13.8" x14ac:dyDescent="0.25"/>
    <row r="43956" ht="13.8" x14ac:dyDescent="0.25"/>
    <row r="43957" ht="13.8" x14ac:dyDescent="0.25"/>
    <row r="43958" ht="13.8" x14ac:dyDescent="0.25"/>
    <row r="43959" ht="13.8" x14ac:dyDescent="0.25"/>
    <row r="43960" ht="13.8" x14ac:dyDescent="0.25"/>
    <row r="43961" ht="13.8" x14ac:dyDescent="0.25"/>
    <row r="43962" ht="13.8" x14ac:dyDescent="0.25"/>
    <row r="43963" ht="13.8" x14ac:dyDescent="0.25"/>
    <row r="43964" ht="13.8" x14ac:dyDescent="0.25"/>
    <row r="43965" ht="13.8" x14ac:dyDescent="0.25"/>
    <row r="43966" ht="13.8" x14ac:dyDescent="0.25"/>
    <row r="43967" ht="13.8" x14ac:dyDescent="0.25"/>
    <row r="43968" ht="13.8" x14ac:dyDescent="0.25"/>
    <row r="43969" ht="13.8" x14ac:dyDescent="0.25"/>
    <row r="43970" ht="13.8" x14ac:dyDescent="0.25"/>
    <row r="43971" ht="13.8" x14ac:dyDescent="0.25"/>
    <row r="43972" ht="13.8" x14ac:dyDescent="0.25"/>
    <row r="43973" ht="13.8" x14ac:dyDescent="0.25"/>
    <row r="43974" ht="13.8" x14ac:dyDescent="0.25"/>
    <row r="43975" ht="13.8" x14ac:dyDescent="0.25"/>
    <row r="43976" ht="13.8" x14ac:dyDescent="0.25"/>
    <row r="43977" ht="13.8" x14ac:dyDescent="0.25"/>
    <row r="43978" ht="13.8" x14ac:dyDescent="0.25"/>
    <row r="43979" ht="13.8" x14ac:dyDescent="0.25"/>
    <row r="43980" ht="13.8" x14ac:dyDescent="0.25"/>
    <row r="43981" ht="13.8" x14ac:dyDescent="0.25"/>
    <row r="43982" ht="13.8" x14ac:dyDescent="0.25"/>
    <row r="43983" ht="13.8" x14ac:dyDescent="0.25"/>
    <row r="43984" ht="13.8" x14ac:dyDescent="0.25"/>
    <row r="43985" ht="13.8" x14ac:dyDescent="0.25"/>
    <row r="43986" ht="13.8" x14ac:dyDescent="0.25"/>
    <row r="43987" ht="13.8" x14ac:dyDescent="0.25"/>
    <row r="43988" ht="13.8" x14ac:dyDescent="0.25"/>
    <row r="43989" ht="13.8" x14ac:dyDescent="0.25"/>
    <row r="43990" ht="13.8" x14ac:dyDescent="0.25"/>
    <row r="43991" ht="13.8" x14ac:dyDescent="0.25"/>
    <row r="43992" ht="13.8" x14ac:dyDescent="0.25"/>
    <row r="43993" ht="13.8" x14ac:dyDescent="0.25"/>
    <row r="43994" ht="13.8" x14ac:dyDescent="0.25"/>
    <row r="43995" ht="13.8" x14ac:dyDescent="0.25"/>
    <row r="43996" ht="13.8" x14ac:dyDescent="0.25"/>
    <row r="43997" ht="13.8" x14ac:dyDescent="0.25"/>
    <row r="43998" ht="13.8" x14ac:dyDescent="0.25"/>
    <row r="43999" ht="13.8" x14ac:dyDescent="0.25"/>
    <row r="44000" ht="13.8" x14ac:dyDescent="0.25"/>
    <row r="44001" ht="13.8" x14ac:dyDescent="0.25"/>
    <row r="44002" ht="13.8" x14ac:dyDescent="0.25"/>
    <row r="44003" ht="13.8" x14ac:dyDescent="0.25"/>
    <row r="44004" ht="13.8" x14ac:dyDescent="0.25"/>
    <row r="44005" ht="13.8" x14ac:dyDescent="0.25"/>
    <row r="44006" ht="13.8" x14ac:dyDescent="0.25"/>
    <row r="44007" ht="13.8" x14ac:dyDescent="0.25"/>
    <row r="44008" ht="13.8" x14ac:dyDescent="0.25"/>
    <row r="44009" ht="13.8" x14ac:dyDescent="0.25"/>
    <row r="44010" ht="13.8" x14ac:dyDescent="0.25"/>
    <row r="44011" ht="13.8" x14ac:dyDescent="0.25"/>
    <row r="44012" ht="13.8" x14ac:dyDescent="0.25"/>
    <row r="44013" ht="13.8" x14ac:dyDescent="0.25"/>
    <row r="44014" ht="13.8" x14ac:dyDescent="0.25"/>
    <row r="44015" ht="13.8" x14ac:dyDescent="0.25"/>
    <row r="44016" ht="13.8" x14ac:dyDescent="0.25"/>
    <row r="44017" ht="13.8" x14ac:dyDescent="0.25"/>
    <row r="44018" ht="13.8" x14ac:dyDescent="0.25"/>
    <row r="44019" ht="13.8" x14ac:dyDescent="0.25"/>
    <row r="44020" ht="13.8" x14ac:dyDescent="0.25"/>
    <row r="44021" ht="13.8" x14ac:dyDescent="0.25"/>
    <row r="44022" ht="13.8" x14ac:dyDescent="0.25"/>
    <row r="44023" ht="13.8" x14ac:dyDescent="0.25"/>
    <row r="44024" ht="13.8" x14ac:dyDescent="0.25"/>
    <row r="44025" ht="13.8" x14ac:dyDescent="0.25"/>
    <row r="44026" ht="13.8" x14ac:dyDescent="0.25"/>
    <row r="44027" ht="13.8" x14ac:dyDescent="0.25"/>
    <row r="44028" ht="13.8" x14ac:dyDescent="0.25"/>
    <row r="44029" ht="13.8" x14ac:dyDescent="0.25"/>
    <row r="44030" ht="13.8" x14ac:dyDescent="0.25"/>
    <row r="44031" ht="13.8" x14ac:dyDescent="0.25"/>
    <row r="44032" ht="13.8" x14ac:dyDescent="0.25"/>
    <row r="44033" ht="13.8" x14ac:dyDescent="0.25"/>
    <row r="44034" ht="13.8" x14ac:dyDescent="0.25"/>
    <row r="44035" ht="13.8" x14ac:dyDescent="0.25"/>
    <row r="44036" ht="13.8" x14ac:dyDescent="0.25"/>
    <row r="44037" ht="13.8" x14ac:dyDescent="0.25"/>
    <row r="44038" ht="13.8" x14ac:dyDescent="0.25"/>
    <row r="44039" ht="13.8" x14ac:dyDescent="0.25"/>
    <row r="44040" ht="13.8" x14ac:dyDescent="0.25"/>
    <row r="44041" ht="13.8" x14ac:dyDescent="0.25"/>
    <row r="44042" ht="13.8" x14ac:dyDescent="0.25"/>
    <row r="44043" ht="13.8" x14ac:dyDescent="0.25"/>
    <row r="44044" ht="13.8" x14ac:dyDescent="0.25"/>
    <row r="44045" ht="13.8" x14ac:dyDescent="0.25"/>
    <row r="44046" ht="13.8" x14ac:dyDescent="0.25"/>
    <row r="44047" ht="13.8" x14ac:dyDescent="0.25"/>
    <row r="44048" ht="13.8" x14ac:dyDescent="0.25"/>
    <row r="44049" ht="13.8" x14ac:dyDescent="0.25"/>
    <row r="44050" ht="13.8" x14ac:dyDescent="0.25"/>
    <row r="44051" ht="13.8" x14ac:dyDescent="0.25"/>
    <row r="44052" ht="13.8" x14ac:dyDescent="0.25"/>
    <row r="44053" ht="13.8" x14ac:dyDescent="0.25"/>
    <row r="44054" ht="13.8" x14ac:dyDescent="0.25"/>
    <row r="44055" ht="13.8" x14ac:dyDescent="0.25"/>
    <row r="44056" ht="13.8" x14ac:dyDescent="0.25"/>
    <row r="44057" ht="13.8" x14ac:dyDescent="0.25"/>
    <row r="44058" ht="13.8" x14ac:dyDescent="0.25"/>
    <row r="44059" ht="13.8" x14ac:dyDescent="0.25"/>
    <row r="44060" ht="13.8" x14ac:dyDescent="0.25"/>
    <row r="44061" ht="13.8" x14ac:dyDescent="0.25"/>
    <row r="44062" ht="13.8" x14ac:dyDescent="0.25"/>
    <row r="44063" ht="13.8" x14ac:dyDescent="0.25"/>
    <row r="44064" ht="13.8" x14ac:dyDescent="0.25"/>
    <row r="44065" ht="13.8" x14ac:dyDescent="0.25"/>
    <row r="44066" ht="13.8" x14ac:dyDescent="0.25"/>
    <row r="44067" ht="13.8" x14ac:dyDescent="0.25"/>
    <row r="44068" ht="13.8" x14ac:dyDescent="0.25"/>
    <row r="44069" ht="13.8" x14ac:dyDescent="0.25"/>
    <row r="44070" ht="13.8" x14ac:dyDescent="0.25"/>
    <row r="44071" ht="13.8" x14ac:dyDescent="0.25"/>
    <row r="44072" ht="13.8" x14ac:dyDescent="0.25"/>
    <row r="44073" ht="13.8" x14ac:dyDescent="0.25"/>
    <row r="44074" ht="13.8" x14ac:dyDescent="0.25"/>
    <row r="44075" ht="13.8" x14ac:dyDescent="0.25"/>
    <row r="44076" ht="13.8" x14ac:dyDescent="0.25"/>
    <row r="44077" ht="13.8" x14ac:dyDescent="0.25"/>
    <row r="44078" ht="13.8" x14ac:dyDescent="0.25"/>
    <row r="44079" ht="13.8" x14ac:dyDescent="0.25"/>
    <row r="44080" ht="13.8" x14ac:dyDescent="0.25"/>
    <row r="44081" ht="13.8" x14ac:dyDescent="0.25"/>
    <row r="44082" ht="13.8" x14ac:dyDescent="0.25"/>
    <row r="44083" ht="13.8" x14ac:dyDescent="0.25"/>
    <row r="44084" ht="13.8" x14ac:dyDescent="0.25"/>
    <row r="44085" ht="13.8" x14ac:dyDescent="0.25"/>
    <row r="44086" ht="13.8" x14ac:dyDescent="0.25"/>
    <row r="44087" ht="13.8" x14ac:dyDescent="0.25"/>
    <row r="44088" ht="13.8" x14ac:dyDescent="0.25"/>
    <row r="44089" ht="13.8" x14ac:dyDescent="0.25"/>
    <row r="44090" ht="13.8" x14ac:dyDescent="0.25"/>
    <row r="44091" ht="13.8" x14ac:dyDescent="0.25"/>
    <row r="44092" ht="13.8" x14ac:dyDescent="0.25"/>
    <row r="44093" ht="13.8" x14ac:dyDescent="0.25"/>
    <row r="44094" ht="13.8" x14ac:dyDescent="0.25"/>
    <row r="44095" ht="13.8" x14ac:dyDescent="0.25"/>
    <row r="44096" ht="13.8" x14ac:dyDescent="0.25"/>
    <row r="44097" ht="13.8" x14ac:dyDescent="0.25"/>
    <row r="44098" ht="13.8" x14ac:dyDescent="0.25"/>
    <row r="44099" ht="13.8" x14ac:dyDescent="0.25"/>
    <row r="44100" ht="13.8" x14ac:dyDescent="0.25"/>
    <row r="44101" ht="13.8" x14ac:dyDescent="0.25"/>
    <row r="44102" ht="13.8" x14ac:dyDescent="0.25"/>
    <row r="44103" ht="13.8" x14ac:dyDescent="0.25"/>
    <row r="44104" ht="13.8" x14ac:dyDescent="0.25"/>
    <row r="44105" ht="13.8" x14ac:dyDescent="0.25"/>
    <row r="44106" ht="13.8" x14ac:dyDescent="0.25"/>
    <row r="44107" ht="13.8" x14ac:dyDescent="0.25"/>
    <row r="44108" ht="13.8" x14ac:dyDescent="0.25"/>
    <row r="44109" ht="13.8" x14ac:dyDescent="0.25"/>
    <row r="44110" ht="13.8" x14ac:dyDescent="0.25"/>
    <row r="44111" ht="13.8" x14ac:dyDescent="0.25"/>
    <row r="44112" ht="13.8" x14ac:dyDescent="0.25"/>
    <row r="44113" ht="13.8" x14ac:dyDescent="0.25"/>
    <row r="44114" ht="13.8" x14ac:dyDescent="0.25"/>
    <row r="44115" ht="13.8" x14ac:dyDescent="0.25"/>
    <row r="44116" ht="13.8" x14ac:dyDescent="0.25"/>
    <row r="44117" ht="13.8" x14ac:dyDescent="0.25"/>
    <row r="44118" ht="13.8" x14ac:dyDescent="0.25"/>
    <row r="44119" ht="13.8" x14ac:dyDescent="0.25"/>
    <row r="44120" ht="13.8" x14ac:dyDescent="0.25"/>
    <row r="44121" ht="13.8" x14ac:dyDescent="0.25"/>
    <row r="44122" ht="13.8" x14ac:dyDescent="0.25"/>
    <row r="44123" ht="13.8" x14ac:dyDescent="0.25"/>
    <row r="44124" ht="13.8" x14ac:dyDescent="0.25"/>
    <row r="44125" ht="13.8" x14ac:dyDescent="0.25"/>
    <row r="44126" ht="13.8" x14ac:dyDescent="0.25"/>
    <row r="44127" ht="13.8" x14ac:dyDescent="0.25"/>
    <row r="44128" ht="13.8" x14ac:dyDescent="0.25"/>
    <row r="44129" ht="13.8" x14ac:dyDescent="0.25"/>
    <row r="44130" ht="13.8" x14ac:dyDescent="0.25"/>
    <row r="44131" ht="13.8" x14ac:dyDescent="0.25"/>
    <row r="44132" ht="13.8" x14ac:dyDescent="0.25"/>
    <row r="44133" ht="13.8" x14ac:dyDescent="0.25"/>
    <row r="44134" ht="13.8" x14ac:dyDescent="0.25"/>
    <row r="44135" ht="13.8" x14ac:dyDescent="0.25"/>
    <row r="44136" ht="13.8" x14ac:dyDescent="0.25"/>
    <row r="44137" ht="13.8" x14ac:dyDescent="0.25"/>
    <row r="44138" ht="13.8" x14ac:dyDescent="0.25"/>
    <row r="44139" ht="13.8" x14ac:dyDescent="0.25"/>
    <row r="44140" ht="13.8" x14ac:dyDescent="0.25"/>
    <row r="44141" ht="13.8" x14ac:dyDescent="0.25"/>
    <row r="44142" ht="13.8" x14ac:dyDescent="0.25"/>
    <row r="44143" ht="13.8" x14ac:dyDescent="0.25"/>
    <row r="44144" ht="13.8" x14ac:dyDescent="0.25"/>
    <row r="44145" ht="13.8" x14ac:dyDescent="0.25"/>
    <row r="44146" ht="13.8" x14ac:dyDescent="0.25"/>
    <row r="44147" ht="13.8" x14ac:dyDescent="0.25"/>
    <row r="44148" ht="13.8" x14ac:dyDescent="0.25"/>
    <row r="44149" ht="13.8" x14ac:dyDescent="0.25"/>
    <row r="44150" ht="13.8" x14ac:dyDescent="0.25"/>
    <row r="44151" ht="13.8" x14ac:dyDescent="0.25"/>
    <row r="44152" ht="13.8" x14ac:dyDescent="0.25"/>
    <row r="44153" ht="13.8" x14ac:dyDescent="0.25"/>
    <row r="44154" ht="13.8" x14ac:dyDescent="0.25"/>
    <row r="44155" ht="13.8" x14ac:dyDescent="0.25"/>
    <row r="44156" ht="13.8" x14ac:dyDescent="0.25"/>
    <row r="44157" ht="13.8" x14ac:dyDescent="0.25"/>
    <row r="44158" ht="13.8" x14ac:dyDescent="0.25"/>
    <row r="44159" ht="13.8" x14ac:dyDescent="0.25"/>
    <row r="44160" ht="13.8" x14ac:dyDescent="0.25"/>
    <row r="44161" ht="13.8" x14ac:dyDescent="0.25"/>
    <row r="44162" ht="13.8" x14ac:dyDescent="0.25"/>
    <row r="44163" ht="13.8" x14ac:dyDescent="0.25"/>
    <row r="44164" ht="13.8" x14ac:dyDescent="0.25"/>
    <row r="44165" ht="13.8" x14ac:dyDescent="0.25"/>
    <row r="44166" ht="13.8" x14ac:dyDescent="0.25"/>
    <row r="44167" ht="13.8" x14ac:dyDescent="0.25"/>
    <row r="44168" ht="13.8" x14ac:dyDescent="0.25"/>
    <row r="44169" ht="13.8" x14ac:dyDescent="0.25"/>
    <row r="44170" ht="13.8" x14ac:dyDescent="0.25"/>
    <row r="44171" ht="13.8" x14ac:dyDescent="0.25"/>
    <row r="44172" ht="13.8" x14ac:dyDescent="0.25"/>
    <row r="44173" ht="13.8" x14ac:dyDescent="0.25"/>
    <row r="44174" ht="13.8" x14ac:dyDescent="0.25"/>
    <row r="44175" ht="13.8" x14ac:dyDescent="0.25"/>
    <row r="44176" ht="13.8" x14ac:dyDescent="0.25"/>
    <row r="44177" ht="13.8" x14ac:dyDescent="0.25"/>
    <row r="44178" ht="13.8" x14ac:dyDescent="0.25"/>
    <row r="44179" ht="13.8" x14ac:dyDescent="0.25"/>
    <row r="44180" ht="13.8" x14ac:dyDescent="0.25"/>
    <row r="44181" ht="13.8" x14ac:dyDescent="0.25"/>
    <row r="44182" ht="13.8" x14ac:dyDescent="0.25"/>
    <row r="44183" ht="13.8" x14ac:dyDescent="0.25"/>
    <row r="44184" ht="13.8" x14ac:dyDescent="0.25"/>
    <row r="44185" ht="13.8" x14ac:dyDescent="0.25"/>
    <row r="44186" ht="13.8" x14ac:dyDescent="0.25"/>
    <row r="44187" ht="13.8" x14ac:dyDescent="0.25"/>
    <row r="44188" ht="13.8" x14ac:dyDescent="0.25"/>
    <row r="44189" ht="13.8" x14ac:dyDescent="0.25"/>
    <row r="44190" ht="13.8" x14ac:dyDescent="0.25"/>
    <row r="44191" ht="13.8" x14ac:dyDescent="0.25"/>
    <row r="44192" ht="13.8" x14ac:dyDescent="0.25"/>
    <row r="44193" ht="13.8" x14ac:dyDescent="0.25"/>
    <row r="44194" ht="13.8" x14ac:dyDescent="0.25"/>
    <row r="44195" ht="13.8" x14ac:dyDescent="0.25"/>
    <row r="44196" ht="13.8" x14ac:dyDescent="0.25"/>
    <row r="44197" ht="13.8" x14ac:dyDescent="0.25"/>
    <row r="44198" ht="13.8" x14ac:dyDescent="0.25"/>
    <row r="44199" ht="13.8" x14ac:dyDescent="0.25"/>
    <row r="44200" ht="13.8" x14ac:dyDescent="0.25"/>
    <row r="44201" ht="13.8" x14ac:dyDescent="0.25"/>
    <row r="44202" ht="13.8" x14ac:dyDescent="0.25"/>
    <row r="44203" ht="13.8" x14ac:dyDescent="0.25"/>
    <row r="44204" ht="13.8" x14ac:dyDescent="0.25"/>
    <row r="44205" ht="13.8" x14ac:dyDescent="0.25"/>
    <row r="44206" ht="13.8" x14ac:dyDescent="0.25"/>
    <row r="44207" ht="13.8" x14ac:dyDescent="0.25"/>
    <row r="44208" ht="13.8" x14ac:dyDescent="0.25"/>
    <row r="44209" ht="13.8" x14ac:dyDescent="0.25"/>
    <row r="44210" ht="13.8" x14ac:dyDescent="0.25"/>
    <row r="44211" ht="13.8" x14ac:dyDescent="0.25"/>
    <row r="44212" ht="13.8" x14ac:dyDescent="0.25"/>
    <row r="44213" ht="13.8" x14ac:dyDescent="0.25"/>
    <row r="44214" ht="13.8" x14ac:dyDescent="0.25"/>
    <row r="44215" ht="13.8" x14ac:dyDescent="0.25"/>
    <row r="44216" ht="13.8" x14ac:dyDescent="0.25"/>
    <row r="44217" ht="13.8" x14ac:dyDescent="0.25"/>
    <row r="44218" ht="13.8" x14ac:dyDescent="0.25"/>
    <row r="44219" ht="13.8" x14ac:dyDescent="0.25"/>
    <row r="44220" ht="13.8" x14ac:dyDescent="0.25"/>
    <row r="44221" ht="13.8" x14ac:dyDescent="0.25"/>
    <row r="44222" ht="13.8" x14ac:dyDescent="0.25"/>
    <row r="44223" ht="13.8" x14ac:dyDescent="0.25"/>
    <row r="44224" ht="13.8" x14ac:dyDescent="0.25"/>
    <row r="44225" ht="13.8" x14ac:dyDescent="0.25"/>
    <row r="44226" ht="13.8" x14ac:dyDescent="0.25"/>
    <row r="44227" ht="13.8" x14ac:dyDescent="0.25"/>
    <row r="44228" ht="13.8" x14ac:dyDescent="0.25"/>
    <row r="44229" ht="13.8" x14ac:dyDescent="0.25"/>
    <row r="44230" ht="13.8" x14ac:dyDescent="0.25"/>
    <row r="44231" ht="13.8" x14ac:dyDescent="0.25"/>
    <row r="44232" ht="13.8" x14ac:dyDescent="0.25"/>
    <row r="44233" ht="13.8" x14ac:dyDescent="0.25"/>
    <row r="44234" ht="13.8" x14ac:dyDescent="0.25"/>
    <row r="44235" ht="13.8" x14ac:dyDescent="0.25"/>
    <row r="44236" ht="13.8" x14ac:dyDescent="0.25"/>
    <row r="44237" ht="13.8" x14ac:dyDescent="0.25"/>
    <row r="44238" ht="13.8" x14ac:dyDescent="0.25"/>
    <row r="44239" ht="13.8" x14ac:dyDescent="0.25"/>
    <row r="44240" ht="13.8" x14ac:dyDescent="0.25"/>
    <row r="44241" ht="13.8" x14ac:dyDescent="0.25"/>
    <row r="44242" ht="13.8" x14ac:dyDescent="0.25"/>
    <row r="44243" ht="13.8" x14ac:dyDescent="0.25"/>
    <row r="44244" ht="13.8" x14ac:dyDescent="0.25"/>
    <row r="44245" ht="13.8" x14ac:dyDescent="0.25"/>
    <row r="44246" ht="13.8" x14ac:dyDescent="0.25"/>
    <row r="44247" ht="13.8" x14ac:dyDescent="0.25"/>
    <row r="44248" ht="13.8" x14ac:dyDescent="0.25"/>
    <row r="44249" ht="13.8" x14ac:dyDescent="0.25"/>
    <row r="44250" ht="13.8" x14ac:dyDescent="0.25"/>
    <row r="44251" ht="13.8" x14ac:dyDescent="0.25"/>
    <row r="44252" ht="13.8" x14ac:dyDescent="0.25"/>
    <row r="44253" ht="13.8" x14ac:dyDescent="0.25"/>
    <row r="44254" ht="13.8" x14ac:dyDescent="0.25"/>
    <row r="44255" ht="13.8" x14ac:dyDescent="0.25"/>
    <row r="44256" ht="13.8" x14ac:dyDescent="0.25"/>
    <row r="44257" ht="13.8" x14ac:dyDescent="0.25"/>
    <row r="44258" ht="13.8" x14ac:dyDescent="0.25"/>
    <row r="44259" ht="13.8" x14ac:dyDescent="0.25"/>
    <row r="44260" ht="13.8" x14ac:dyDescent="0.25"/>
    <row r="44261" ht="13.8" x14ac:dyDescent="0.25"/>
    <row r="44262" ht="13.8" x14ac:dyDescent="0.25"/>
    <row r="44263" ht="13.8" x14ac:dyDescent="0.25"/>
    <row r="44264" ht="13.8" x14ac:dyDescent="0.25"/>
    <row r="44265" ht="13.8" x14ac:dyDescent="0.25"/>
    <row r="44266" ht="13.8" x14ac:dyDescent="0.25"/>
    <row r="44267" ht="13.8" x14ac:dyDescent="0.25"/>
    <row r="44268" ht="13.8" x14ac:dyDescent="0.25"/>
    <row r="44269" ht="13.8" x14ac:dyDescent="0.25"/>
    <row r="44270" ht="13.8" x14ac:dyDescent="0.25"/>
    <row r="44271" ht="13.8" x14ac:dyDescent="0.25"/>
    <row r="44272" ht="13.8" x14ac:dyDescent="0.25"/>
    <row r="44273" ht="13.8" x14ac:dyDescent="0.25"/>
    <row r="44274" ht="13.8" x14ac:dyDescent="0.25"/>
    <row r="44275" ht="13.8" x14ac:dyDescent="0.25"/>
    <row r="44276" ht="13.8" x14ac:dyDescent="0.25"/>
    <row r="44277" ht="13.8" x14ac:dyDescent="0.25"/>
    <row r="44278" ht="13.8" x14ac:dyDescent="0.25"/>
    <row r="44279" ht="13.8" x14ac:dyDescent="0.25"/>
    <row r="44280" ht="13.8" x14ac:dyDescent="0.25"/>
    <row r="44281" ht="13.8" x14ac:dyDescent="0.25"/>
    <row r="44282" ht="13.8" x14ac:dyDescent="0.25"/>
    <row r="44283" ht="13.8" x14ac:dyDescent="0.25"/>
    <row r="44284" ht="13.8" x14ac:dyDescent="0.25"/>
    <row r="44285" ht="13.8" x14ac:dyDescent="0.25"/>
    <row r="44286" ht="13.8" x14ac:dyDescent="0.25"/>
    <row r="44287" ht="13.8" x14ac:dyDescent="0.25"/>
    <row r="44288" ht="13.8" x14ac:dyDescent="0.25"/>
    <row r="44289" ht="13.8" x14ac:dyDescent="0.25"/>
    <row r="44290" ht="13.8" x14ac:dyDescent="0.25"/>
    <row r="44291" ht="13.8" x14ac:dyDescent="0.25"/>
    <row r="44292" ht="13.8" x14ac:dyDescent="0.25"/>
    <row r="44293" ht="13.8" x14ac:dyDescent="0.25"/>
    <row r="44294" ht="13.8" x14ac:dyDescent="0.25"/>
    <row r="44295" ht="13.8" x14ac:dyDescent="0.25"/>
    <row r="44296" ht="13.8" x14ac:dyDescent="0.25"/>
    <row r="44297" ht="13.8" x14ac:dyDescent="0.25"/>
    <row r="44298" ht="13.8" x14ac:dyDescent="0.25"/>
    <row r="44299" ht="13.8" x14ac:dyDescent="0.25"/>
    <row r="44300" ht="13.8" x14ac:dyDescent="0.25"/>
    <row r="44301" ht="13.8" x14ac:dyDescent="0.25"/>
    <row r="44302" ht="13.8" x14ac:dyDescent="0.25"/>
    <row r="44303" ht="13.8" x14ac:dyDescent="0.25"/>
    <row r="44304" ht="13.8" x14ac:dyDescent="0.25"/>
    <row r="44305" ht="13.8" x14ac:dyDescent="0.25"/>
    <row r="44306" ht="13.8" x14ac:dyDescent="0.25"/>
    <row r="44307" ht="13.8" x14ac:dyDescent="0.25"/>
    <row r="44308" ht="13.8" x14ac:dyDescent="0.25"/>
    <row r="44309" ht="13.8" x14ac:dyDescent="0.25"/>
    <row r="44310" ht="13.8" x14ac:dyDescent="0.25"/>
    <row r="44311" ht="13.8" x14ac:dyDescent="0.25"/>
    <row r="44312" ht="13.8" x14ac:dyDescent="0.25"/>
    <row r="44313" ht="13.8" x14ac:dyDescent="0.25"/>
    <row r="44314" ht="13.8" x14ac:dyDescent="0.25"/>
    <row r="44315" ht="13.8" x14ac:dyDescent="0.25"/>
    <row r="44316" ht="13.8" x14ac:dyDescent="0.25"/>
    <row r="44317" ht="13.8" x14ac:dyDescent="0.25"/>
    <row r="44318" ht="13.8" x14ac:dyDescent="0.25"/>
    <row r="44319" ht="13.8" x14ac:dyDescent="0.25"/>
    <row r="44320" ht="13.8" x14ac:dyDescent="0.25"/>
    <row r="44321" ht="13.8" x14ac:dyDescent="0.25"/>
    <row r="44322" ht="13.8" x14ac:dyDescent="0.25"/>
    <row r="44323" ht="13.8" x14ac:dyDescent="0.25"/>
    <row r="44324" ht="13.8" x14ac:dyDescent="0.25"/>
    <row r="44325" ht="13.8" x14ac:dyDescent="0.25"/>
    <row r="44326" ht="13.8" x14ac:dyDescent="0.25"/>
    <row r="44327" ht="13.8" x14ac:dyDescent="0.25"/>
    <row r="44328" ht="13.8" x14ac:dyDescent="0.25"/>
    <row r="44329" ht="13.8" x14ac:dyDescent="0.25"/>
    <row r="44330" ht="13.8" x14ac:dyDescent="0.25"/>
    <row r="44331" ht="13.8" x14ac:dyDescent="0.25"/>
    <row r="44332" ht="13.8" x14ac:dyDescent="0.25"/>
    <row r="44333" ht="13.8" x14ac:dyDescent="0.25"/>
    <row r="44334" ht="13.8" x14ac:dyDescent="0.25"/>
    <row r="44335" ht="13.8" x14ac:dyDescent="0.25"/>
    <row r="44336" ht="13.8" x14ac:dyDescent="0.25"/>
    <row r="44337" ht="13.8" x14ac:dyDescent="0.25"/>
    <row r="44338" ht="13.8" x14ac:dyDescent="0.25"/>
    <row r="44339" ht="13.8" x14ac:dyDescent="0.25"/>
    <row r="44340" ht="13.8" x14ac:dyDescent="0.25"/>
    <row r="44341" ht="13.8" x14ac:dyDescent="0.25"/>
    <row r="44342" ht="13.8" x14ac:dyDescent="0.25"/>
    <row r="44343" ht="13.8" x14ac:dyDescent="0.25"/>
    <row r="44344" ht="13.8" x14ac:dyDescent="0.25"/>
    <row r="44345" ht="13.8" x14ac:dyDescent="0.25"/>
    <row r="44346" ht="13.8" x14ac:dyDescent="0.25"/>
    <row r="44347" ht="13.8" x14ac:dyDescent="0.25"/>
    <row r="44348" ht="13.8" x14ac:dyDescent="0.25"/>
    <row r="44349" ht="13.8" x14ac:dyDescent="0.25"/>
    <row r="44350" ht="13.8" x14ac:dyDescent="0.25"/>
    <row r="44351" ht="13.8" x14ac:dyDescent="0.25"/>
    <row r="44352" ht="13.8" x14ac:dyDescent="0.25"/>
    <row r="44353" ht="13.8" x14ac:dyDescent="0.25"/>
    <row r="44354" ht="13.8" x14ac:dyDescent="0.25"/>
    <row r="44355" ht="13.8" x14ac:dyDescent="0.25"/>
    <row r="44356" ht="13.8" x14ac:dyDescent="0.25"/>
    <row r="44357" ht="13.8" x14ac:dyDescent="0.25"/>
    <row r="44358" ht="13.8" x14ac:dyDescent="0.25"/>
    <row r="44359" ht="13.8" x14ac:dyDescent="0.25"/>
    <row r="44360" ht="13.8" x14ac:dyDescent="0.25"/>
    <row r="44361" ht="13.8" x14ac:dyDescent="0.25"/>
    <row r="44362" ht="13.8" x14ac:dyDescent="0.25"/>
    <row r="44363" ht="13.8" x14ac:dyDescent="0.25"/>
    <row r="44364" ht="13.8" x14ac:dyDescent="0.25"/>
    <row r="44365" ht="13.8" x14ac:dyDescent="0.25"/>
    <row r="44366" ht="13.8" x14ac:dyDescent="0.25"/>
    <row r="44367" ht="13.8" x14ac:dyDescent="0.25"/>
    <row r="44368" ht="13.8" x14ac:dyDescent="0.25"/>
    <row r="44369" ht="13.8" x14ac:dyDescent="0.25"/>
    <row r="44370" ht="13.8" x14ac:dyDescent="0.25"/>
    <row r="44371" ht="13.8" x14ac:dyDescent="0.25"/>
    <row r="44372" ht="13.8" x14ac:dyDescent="0.25"/>
    <row r="44373" ht="13.8" x14ac:dyDescent="0.25"/>
    <row r="44374" ht="13.8" x14ac:dyDescent="0.25"/>
    <row r="44375" ht="13.8" x14ac:dyDescent="0.25"/>
    <row r="44376" ht="13.8" x14ac:dyDescent="0.25"/>
    <row r="44377" ht="13.8" x14ac:dyDescent="0.25"/>
    <row r="44378" ht="13.8" x14ac:dyDescent="0.25"/>
    <row r="44379" ht="13.8" x14ac:dyDescent="0.25"/>
    <row r="44380" ht="13.8" x14ac:dyDescent="0.25"/>
    <row r="44381" ht="13.8" x14ac:dyDescent="0.25"/>
    <row r="44382" ht="13.8" x14ac:dyDescent="0.25"/>
    <row r="44383" ht="13.8" x14ac:dyDescent="0.25"/>
    <row r="44384" ht="13.8" x14ac:dyDescent="0.25"/>
    <row r="44385" ht="13.8" x14ac:dyDescent="0.25"/>
    <row r="44386" ht="13.8" x14ac:dyDescent="0.25"/>
    <row r="44387" ht="13.8" x14ac:dyDescent="0.25"/>
    <row r="44388" ht="13.8" x14ac:dyDescent="0.25"/>
    <row r="44389" ht="13.8" x14ac:dyDescent="0.25"/>
    <row r="44390" ht="13.8" x14ac:dyDescent="0.25"/>
    <row r="44391" ht="13.8" x14ac:dyDescent="0.25"/>
    <row r="44392" ht="13.8" x14ac:dyDescent="0.25"/>
    <row r="44393" ht="13.8" x14ac:dyDescent="0.25"/>
    <row r="44394" ht="13.8" x14ac:dyDescent="0.25"/>
    <row r="44395" ht="13.8" x14ac:dyDescent="0.25"/>
    <row r="44396" ht="13.8" x14ac:dyDescent="0.25"/>
    <row r="44397" ht="13.8" x14ac:dyDescent="0.25"/>
    <row r="44398" ht="13.8" x14ac:dyDescent="0.25"/>
    <row r="44399" ht="13.8" x14ac:dyDescent="0.25"/>
    <row r="44400" ht="13.8" x14ac:dyDescent="0.25"/>
    <row r="44401" ht="13.8" x14ac:dyDescent="0.25"/>
    <row r="44402" ht="13.8" x14ac:dyDescent="0.25"/>
    <row r="44403" ht="13.8" x14ac:dyDescent="0.25"/>
    <row r="44404" ht="13.8" x14ac:dyDescent="0.25"/>
    <row r="44405" ht="13.8" x14ac:dyDescent="0.25"/>
    <row r="44406" ht="13.8" x14ac:dyDescent="0.25"/>
    <row r="44407" ht="13.8" x14ac:dyDescent="0.25"/>
    <row r="44408" ht="13.8" x14ac:dyDescent="0.25"/>
    <row r="44409" ht="13.8" x14ac:dyDescent="0.25"/>
    <row r="44410" ht="13.8" x14ac:dyDescent="0.25"/>
    <row r="44411" ht="13.8" x14ac:dyDescent="0.25"/>
    <row r="44412" ht="13.8" x14ac:dyDescent="0.25"/>
    <row r="44413" ht="13.8" x14ac:dyDescent="0.25"/>
    <row r="44414" ht="13.8" x14ac:dyDescent="0.25"/>
    <row r="44415" ht="13.8" x14ac:dyDescent="0.25"/>
    <row r="44416" ht="13.8" x14ac:dyDescent="0.25"/>
    <row r="44417" ht="13.8" x14ac:dyDescent="0.25"/>
    <row r="44418" ht="13.8" x14ac:dyDescent="0.25"/>
    <row r="44419" ht="13.8" x14ac:dyDescent="0.25"/>
    <row r="44420" ht="13.8" x14ac:dyDescent="0.25"/>
    <row r="44421" ht="13.8" x14ac:dyDescent="0.25"/>
    <row r="44422" ht="13.8" x14ac:dyDescent="0.25"/>
    <row r="44423" ht="13.8" x14ac:dyDescent="0.25"/>
    <row r="44424" ht="13.8" x14ac:dyDescent="0.25"/>
    <row r="44425" ht="13.8" x14ac:dyDescent="0.25"/>
    <row r="44426" ht="13.8" x14ac:dyDescent="0.25"/>
    <row r="44427" ht="13.8" x14ac:dyDescent="0.25"/>
    <row r="44428" ht="13.8" x14ac:dyDescent="0.25"/>
    <row r="44429" ht="13.8" x14ac:dyDescent="0.25"/>
    <row r="44430" ht="13.8" x14ac:dyDescent="0.25"/>
    <row r="44431" ht="13.8" x14ac:dyDescent="0.25"/>
    <row r="44432" ht="13.8" x14ac:dyDescent="0.25"/>
    <row r="44433" ht="13.8" x14ac:dyDescent="0.25"/>
    <row r="44434" ht="13.8" x14ac:dyDescent="0.25"/>
    <row r="44435" ht="13.8" x14ac:dyDescent="0.25"/>
    <row r="44436" ht="13.8" x14ac:dyDescent="0.25"/>
    <row r="44437" ht="13.8" x14ac:dyDescent="0.25"/>
    <row r="44438" ht="13.8" x14ac:dyDescent="0.25"/>
    <row r="44439" ht="13.8" x14ac:dyDescent="0.25"/>
    <row r="44440" ht="13.8" x14ac:dyDescent="0.25"/>
    <row r="44441" ht="13.8" x14ac:dyDescent="0.25"/>
    <row r="44442" ht="13.8" x14ac:dyDescent="0.25"/>
    <row r="44443" ht="13.8" x14ac:dyDescent="0.25"/>
    <row r="44444" ht="13.8" x14ac:dyDescent="0.25"/>
    <row r="44445" ht="13.8" x14ac:dyDescent="0.25"/>
    <row r="44446" ht="13.8" x14ac:dyDescent="0.25"/>
    <row r="44447" ht="13.8" x14ac:dyDescent="0.25"/>
    <row r="44448" ht="13.8" x14ac:dyDescent="0.25"/>
    <row r="44449" ht="13.8" x14ac:dyDescent="0.25"/>
    <row r="44450" ht="13.8" x14ac:dyDescent="0.25"/>
    <row r="44451" ht="13.8" x14ac:dyDescent="0.25"/>
    <row r="44452" ht="13.8" x14ac:dyDescent="0.25"/>
    <row r="44453" ht="13.8" x14ac:dyDescent="0.25"/>
    <row r="44454" ht="13.8" x14ac:dyDescent="0.25"/>
    <row r="44455" ht="13.8" x14ac:dyDescent="0.25"/>
    <row r="44456" ht="13.8" x14ac:dyDescent="0.25"/>
    <row r="44457" ht="13.8" x14ac:dyDescent="0.25"/>
    <row r="44458" ht="13.8" x14ac:dyDescent="0.25"/>
    <row r="44459" ht="13.8" x14ac:dyDescent="0.25"/>
    <row r="44460" ht="13.8" x14ac:dyDescent="0.25"/>
    <row r="44461" ht="13.8" x14ac:dyDescent="0.25"/>
    <row r="44462" ht="13.8" x14ac:dyDescent="0.25"/>
    <row r="44463" ht="13.8" x14ac:dyDescent="0.25"/>
    <row r="44464" ht="13.8" x14ac:dyDescent="0.25"/>
    <row r="44465" ht="13.8" x14ac:dyDescent="0.25"/>
    <row r="44466" ht="13.8" x14ac:dyDescent="0.25"/>
    <row r="44467" ht="13.8" x14ac:dyDescent="0.25"/>
    <row r="44468" ht="13.8" x14ac:dyDescent="0.25"/>
    <row r="44469" ht="13.8" x14ac:dyDescent="0.25"/>
    <row r="44470" ht="13.8" x14ac:dyDescent="0.25"/>
    <row r="44471" ht="13.8" x14ac:dyDescent="0.25"/>
    <row r="44472" ht="13.8" x14ac:dyDescent="0.25"/>
    <row r="44473" ht="13.8" x14ac:dyDescent="0.25"/>
    <row r="44474" ht="13.8" x14ac:dyDescent="0.25"/>
    <row r="44475" ht="13.8" x14ac:dyDescent="0.25"/>
    <row r="44476" ht="13.8" x14ac:dyDescent="0.25"/>
    <row r="44477" ht="13.8" x14ac:dyDescent="0.25"/>
    <row r="44478" ht="13.8" x14ac:dyDescent="0.25"/>
    <row r="44479" ht="13.8" x14ac:dyDescent="0.25"/>
    <row r="44480" ht="13.8" x14ac:dyDescent="0.25"/>
    <row r="44481" ht="13.8" x14ac:dyDescent="0.25"/>
    <row r="44482" ht="13.8" x14ac:dyDescent="0.25"/>
    <row r="44483" ht="13.8" x14ac:dyDescent="0.25"/>
    <row r="44484" ht="13.8" x14ac:dyDescent="0.25"/>
    <row r="44485" ht="13.8" x14ac:dyDescent="0.25"/>
    <row r="44486" ht="13.8" x14ac:dyDescent="0.25"/>
    <row r="44487" ht="13.8" x14ac:dyDescent="0.25"/>
    <row r="44488" ht="13.8" x14ac:dyDescent="0.25"/>
    <row r="44489" ht="13.8" x14ac:dyDescent="0.25"/>
    <row r="44490" ht="13.8" x14ac:dyDescent="0.25"/>
    <row r="44491" ht="13.8" x14ac:dyDescent="0.25"/>
    <row r="44492" ht="13.8" x14ac:dyDescent="0.25"/>
    <row r="44493" ht="13.8" x14ac:dyDescent="0.25"/>
    <row r="44494" ht="13.8" x14ac:dyDescent="0.25"/>
    <row r="44495" ht="13.8" x14ac:dyDescent="0.25"/>
    <row r="44496" ht="13.8" x14ac:dyDescent="0.25"/>
    <row r="44497" ht="13.8" x14ac:dyDescent="0.25"/>
    <row r="44498" ht="13.8" x14ac:dyDescent="0.25"/>
    <row r="44499" ht="13.8" x14ac:dyDescent="0.25"/>
    <row r="44500" ht="13.8" x14ac:dyDescent="0.25"/>
    <row r="44501" ht="13.8" x14ac:dyDescent="0.25"/>
    <row r="44502" ht="13.8" x14ac:dyDescent="0.25"/>
    <row r="44503" ht="13.8" x14ac:dyDescent="0.25"/>
    <row r="44504" ht="13.8" x14ac:dyDescent="0.25"/>
    <row r="44505" ht="13.8" x14ac:dyDescent="0.25"/>
    <row r="44506" ht="13.8" x14ac:dyDescent="0.25"/>
    <row r="44507" ht="13.8" x14ac:dyDescent="0.25"/>
    <row r="44508" ht="13.8" x14ac:dyDescent="0.25"/>
    <row r="44509" ht="13.8" x14ac:dyDescent="0.25"/>
    <row r="44510" ht="13.8" x14ac:dyDescent="0.25"/>
    <row r="44511" ht="13.8" x14ac:dyDescent="0.25"/>
    <row r="44512" ht="13.8" x14ac:dyDescent="0.25"/>
    <row r="44513" ht="13.8" x14ac:dyDescent="0.25"/>
    <row r="44514" ht="13.8" x14ac:dyDescent="0.25"/>
    <row r="44515" ht="13.8" x14ac:dyDescent="0.25"/>
    <row r="44516" ht="13.8" x14ac:dyDescent="0.25"/>
    <row r="44517" ht="13.8" x14ac:dyDescent="0.25"/>
    <row r="44518" ht="13.8" x14ac:dyDescent="0.25"/>
    <row r="44519" ht="13.8" x14ac:dyDescent="0.25"/>
    <row r="44520" ht="13.8" x14ac:dyDescent="0.25"/>
    <row r="44521" ht="13.8" x14ac:dyDescent="0.25"/>
    <row r="44522" ht="13.8" x14ac:dyDescent="0.25"/>
    <row r="44523" ht="13.8" x14ac:dyDescent="0.25"/>
    <row r="44524" ht="13.8" x14ac:dyDescent="0.25"/>
    <row r="44525" ht="13.8" x14ac:dyDescent="0.25"/>
    <row r="44526" ht="13.8" x14ac:dyDescent="0.25"/>
    <row r="44527" ht="13.8" x14ac:dyDescent="0.25"/>
    <row r="44528" ht="13.8" x14ac:dyDescent="0.25"/>
    <row r="44529" ht="13.8" x14ac:dyDescent="0.25"/>
    <row r="44530" ht="13.8" x14ac:dyDescent="0.25"/>
    <row r="44531" ht="13.8" x14ac:dyDescent="0.25"/>
    <row r="44532" ht="13.8" x14ac:dyDescent="0.25"/>
    <row r="44533" ht="13.8" x14ac:dyDescent="0.25"/>
    <row r="44534" ht="13.8" x14ac:dyDescent="0.25"/>
    <row r="44535" ht="13.8" x14ac:dyDescent="0.25"/>
    <row r="44536" ht="13.8" x14ac:dyDescent="0.25"/>
    <row r="44537" ht="13.8" x14ac:dyDescent="0.25"/>
    <row r="44538" ht="13.8" x14ac:dyDescent="0.25"/>
    <row r="44539" ht="13.8" x14ac:dyDescent="0.25"/>
    <row r="44540" ht="13.8" x14ac:dyDescent="0.25"/>
    <row r="44541" ht="13.8" x14ac:dyDescent="0.25"/>
    <row r="44542" ht="13.8" x14ac:dyDescent="0.25"/>
    <row r="44543" ht="13.8" x14ac:dyDescent="0.25"/>
    <row r="44544" ht="13.8" x14ac:dyDescent="0.25"/>
    <row r="44545" ht="13.8" x14ac:dyDescent="0.25"/>
    <row r="44546" ht="13.8" x14ac:dyDescent="0.25"/>
    <row r="44547" ht="13.8" x14ac:dyDescent="0.25"/>
    <row r="44548" ht="13.8" x14ac:dyDescent="0.25"/>
    <row r="44549" ht="13.8" x14ac:dyDescent="0.25"/>
    <row r="44550" ht="13.8" x14ac:dyDescent="0.25"/>
    <row r="44551" ht="13.8" x14ac:dyDescent="0.25"/>
    <row r="44552" ht="13.8" x14ac:dyDescent="0.25"/>
    <row r="44553" ht="13.8" x14ac:dyDescent="0.25"/>
    <row r="44554" ht="13.8" x14ac:dyDescent="0.25"/>
    <row r="44555" ht="13.8" x14ac:dyDescent="0.25"/>
    <row r="44556" ht="13.8" x14ac:dyDescent="0.25"/>
    <row r="44557" ht="13.8" x14ac:dyDescent="0.25"/>
    <row r="44558" ht="13.8" x14ac:dyDescent="0.25"/>
    <row r="44559" ht="13.8" x14ac:dyDescent="0.25"/>
    <row r="44560" ht="13.8" x14ac:dyDescent="0.25"/>
    <row r="44561" ht="13.8" x14ac:dyDescent="0.25"/>
    <row r="44562" ht="13.8" x14ac:dyDescent="0.25"/>
    <row r="44563" ht="13.8" x14ac:dyDescent="0.25"/>
    <row r="44564" ht="13.8" x14ac:dyDescent="0.25"/>
    <row r="44565" ht="13.8" x14ac:dyDescent="0.25"/>
    <row r="44566" ht="13.8" x14ac:dyDescent="0.25"/>
    <row r="44567" ht="13.8" x14ac:dyDescent="0.25"/>
    <row r="44568" ht="13.8" x14ac:dyDescent="0.25"/>
    <row r="44569" ht="13.8" x14ac:dyDescent="0.25"/>
    <row r="44570" ht="13.8" x14ac:dyDescent="0.25"/>
    <row r="44571" ht="13.8" x14ac:dyDescent="0.25"/>
    <row r="44572" ht="13.8" x14ac:dyDescent="0.25"/>
    <row r="44573" ht="13.8" x14ac:dyDescent="0.25"/>
    <row r="44574" ht="13.8" x14ac:dyDescent="0.25"/>
    <row r="44575" ht="13.8" x14ac:dyDescent="0.25"/>
    <row r="44576" ht="13.8" x14ac:dyDescent="0.25"/>
    <row r="44577" ht="13.8" x14ac:dyDescent="0.25"/>
    <row r="44578" ht="13.8" x14ac:dyDescent="0.25"/>
    <row r="44579" ht="13.8" x14ac:dyDescent="0.25"/>
    <row r="44580" ht="13.8" x14ac:dyDescent="0.25"/>
    <row r="44581" ht="13.8" x14ac:dyDescent="0.25"/>
    <row r="44582" ht="13.8" x14ac:dyDescent="0.25"/>
    <row r="44583" ht="13.8" x14ac:dyDescent="0.25"/>
    <row r="44584" ht="13.8" x14ac:dyDescent="0.25"/>
    <row r="44585" ht="13.8" x14ac:dyDescent="0.25"/>
    <row r="44586" ht="13.8" x14ac:dyDescent="0.25"/>
    <row r="44587" ht="13.8" x14ac:dyDescent="0.25"/>
    <row r="44588" ht="13.8" x14ac:dyDescent="0.25"/>
    <row r="44589" ht="13.8" x14ac:dyDescent="0.25"/>
    <row r="44590" ht="13.8" x14ac:dyDescent="0.25"/>
    <row r="44591" ht="13.8" x14ac:dyDescent="0.25"/>
    <row r="44592" ht="13.8" x14ac:dyDescent="0.25"/>
    <row r="44593" ht="13.8" x14ac:dyDescent="0.25"/>
    <row r="44594" ht="13.8" x14ac:dyDescent="0.25"/>
    <row r="44595" ht="13.8" x14ac:dyDescent="0.25"/>
    <row r="44596" ht="13.8" x14ac:dyDescent="0.25"/>
    <row r="44597" ht="13.8" x14ac:dyDescent="0.25"/>
    <row r="44598" ht="13.8" x14ac:dyDescent="0.25"/>
    <row r="44599" ht="13.8" x14ac:dyDescent="0.25"/>
    <row r="44600" ht="13.8" x14ac:dyDescent="0.25"/>
    <row r="44601" ht="13.8" x14ac:dyDescent="0.25"/>
    <row r="44602" ht="13.8" x14ac:dyDescent="0.25"/>
    <row r="44603" ht="13.8" x14ac:dyDescent="0.25"/>
    <row r="44604" ht="13.8" x14ac:dyDescent="0.25"/>
    <row r="44605" ht="13.8" x14ac:dyDescent="0.25"/>
    <row r="44606" ht="13.8" x14ac:dyDescent="0.25"/>
    <row r="44607" ht="13.8" x14ac:dyDescent="0.25"/>
    <row r="44608" ht="13.8" x14ac:dyDescent="0.25"/>
    <row r="44609" ht="13.8" x14ac:dyDescent="0.25"/>
    <row r="44610" ht="13.8" x14ac:dyDescent="0.25"/>
    <row r="44611" ht="13.8" x14ac:dyDescent="0.25"/>
    <row r="44612" ht="13.8" x14ac:dyDescent="0.25"/>
    <row r="44613" ht="13.8" x14ac:dyDescent="0.25"/>
    <row r="44614" ht="13.8" x14ac:dyDescent="0.25"/>
    <row r="44615" ht="13.8" x14ac:dyDescent="0.25"/>
    <row r="44616" ht="13.8" x14ac:dyDescent="0.25"/>
    <row r="44617" ht="13.8" x14ac:dyDescent="0.25"/>
    <row r="44618" ht="13.8" x14ac:dyDescent="0.25"/>
    <row r="44619" ht="13.8" x14ac:dyDescent="0.25"/>
    <row r="44620" ht="13.8" x14ac:dyDescent="0.25"/>
    <row r="44621" ht="13.8" x14ac:dyDescent="0.25"/>
    <row r="44622" ht="13.8" x14ac:dyDescent="0.25"/>
    <row r="44623" ht="13.8" x14ac:dyDescent="0.25"/>
    <row r="44624" ht="13.8" x14ac:dyDescent="0.25"/>
    <row r="44625" ht="13.8" x14ac:dyDescent="0.25"/>
    <row r="44626" ht="13.8" x14ac:dyDescent="0.25"/>
    <row r="44627" ht="13.8" x14ac:dyDescent="0.25"/>
    <row r="44628" ht="13.8" x14ac:dyDescent="0.25"/>
    <row r="44629" ht="13.8" x14ac:dyDescent="0.25"/>
    <row r="44630" ht="13.8" x14ac:dyDescent="0.25"/>
    <row r="44631" ht="13.8" x14ac:dyDescent="0.25"/>
    <row r="44632" ht="13.8" x14ac:dyDescent="0.25"/>
    <row r="44633" ht="13.8" x14ac:dyDescent="0.25"/>
    <row r="44634" ht="13.8" x14ac:dyDescent="0.25"/>
    <row r="44635" ht="13.8" x14ac:dyDescent="0.25"/>
    <row r="44636" ht="13.8" x14ac:dyDescent="0.25"/>
    <row r="44637" ht="13.8" x14ac:dyDescent="0.25"/>
    <row r="44638" ht="13.8" x14ac:dyDescent="0.25"/>
    <row r="44639" ht="13.8" x14ac:dyDescent="0.25"/>
    <row r="44640" ht="13.8" x14ac:dyDescent="0.25"/>
    <row r="44641" ht="13.8" x14ac:dyDescent="0.25"/>
    <row r="44642" ht="13.8" x14ac:dyDescent="0.25"/>
    <row r="44643" ht="13.8" x14ac:dyDescent="0.25"/>
    <row r="44644" ht="13.8" x14ac:dyDescent="0.25"/>
    <row r="44645" ht="13.8" x14ac:dyDescent="0.25"/>
    <row r="44646" ht="13.8" x14ac:dyDescent="0.25"/>
    <row r="44647" ht="13.8" x14ac:dyDescent="0.25"/>
    <row r="44648" ht="13.8" x14ac:dyDescent="0.25"/>
    <row r="44649" ht="13.8" x14ac:dyDescent="0.25"/>
    <row r="44650" ht="13.8" x14ac:dyDescent="0.25"/>
    <row r="44651" ht="13.8" x14ac:dyDescent="0.25"/>
    <row r="44652" ht="13.8" x14ac:dyDescent="0.25"/>
    <row r="44653" ht="13.8" x14ac:dyDescent="0.25"/>
    <row r="44654" ht="13.8" x14ac:dyDescent="0.25"/>
    <row r="44655" ht="13.8" x14ac:dyDescent="0.25"/>
    <row r="44656" ht="13.8" x14ac:dyDescent="0.25"/>
    <row r="44657" ht="13.8" x14ac:dyDescent="0.25"/>
    <row r="44658" ht="13.8" x14ac:dyDescent="0.25"/>
    <row r="44659" ht="13.8" x14ac:dyDescent="0.25"/>
    <row r="44660" ht="13.8" x14ac:dyDescent="0.25"/>
    <row r="44661" ht="13.8" x14ac:dyDescent="0.25"/>
    <row r="44662" ht="13.8" x14ac:dyDescent="0.25"/>
    <row r="44663" ht="13.8" x14ac:dyDescent="0.25"/>
    <row r="44664" ht="13.8" x14ac:dyDescent="0.25"/>
    <row r="44665" ht="13.8" x14ac:dyDescent="0.25"/>
    <row r="44666" ht="13.8" x14ac:dyDescent="0.25"/>
    <row r="44667" ht="13.8" x14ac:dyDescent="0.25"/>
    <row r="44668" ht="13.8" x14ac:dyDescent="0.25"/>
    <row r="44669" ht="13.8" x14ac:dyDescent="0.25"/>
    <row r="44670" ht="13.8" x14ac:dyDescent="0.25"/>
    <row r="44671" ht="13.8" x14ac:dyDescent="0.25"/>
    <row r="44672" ht="13.8" x14ac:dyDescent="0.25"/>
    <row r="44673" ht="13.8" x14ac:dyDescent="0.25"/>
    <row r="44674" ht="13.8" x14ac:dyDescent="0.25"/>
    <row r="44675" ht="13.8" x14ac:dyDescent="0.25"/>
    <row r="44676" ht="13.8" x14ac:dyDescent="0.25"/>
    <row r="44677" ht="13.8" x14ac:dyDescent="0.25"/>
    <row r="44678" ht="13.8" x14ac:dyDescent="0.25"/>
    <row r="44679" ht="13.8" x14ac:dyDescent="0.25"/>
    <row r="44680" ht="13.8" x14ac:dyDescent="0.25"/>
    <row r="44681" ht="13.8" x14ac:dyDescent="0.25"/>
    <row r="44682" ht="13.8" x14ac:dyDescent="0.25"/>
    <row r="44683" ht="13.8" x14ac:dyDescent="0.25"/>
    <row r="44684" ht="13.8" x14ac:dyDescent="0.25"/>
    <row r="44685" ht="13.8" x14ac:dyDescent="0.25"/>
    <row r="44686" ht="13.8" x14ac:dyDescent="0.25"/>
    <row r="44687" ht="13.8" x14ac:dyDescent="0.25"/>
    <row r="44688" ht="13.8" x14ac:dyDescent="0.25"/>
    <row r="44689" ht="13.8" x14ac:dyDescent="0.25"/>
    <row r="44690" ht="13.8" x14ac:dyDescent="0.25"/>
    <row r="44691" ht="13.8" x14ac:dyDescent="0.25"/>
    <row r="44692" ht="13.8" x14ac:dyDescent="0.25"/>
    <row r="44693" ht="13.8" x14ac:dyDescent="0.25"/>
    <row r="44694" ht="13.8" x14ac:dyDescent="0.25"/>
    <row r="44695" ht="13.8" x14ac:dyDescent="0.25"/>
    <row r="44696" ht="13.8" x14ac:dyDescent="0.25"/>
    <row r="44697" ht="13.8" x14ac:dyDescent="0.25"/>
    <row r="44698" ht="13.8" x14ac:dyDescent="0.25"/>
    <row r="44699" ht="13.8" x14ac:dyDescent="0.25"/>
    <row r="44700" ht="13.8" x14ac:dyDescent="0.25"/>
    <row r="44701" ht="13.8" x14ac:dyDescent="0.25"/>
    <row r="44702" ht="13.8" x14ac:dyDescent="0.25"/>
    <row r="44703" ht="13.8" x14ac:dyDescent="0.25"/>
    <row r="44704" ht="13.8" x14ac:dyDescent="0.25"/>
    <row r="44705" ht="13.8" x14ac:dyDescent="0.25"/>
    <row r="44706" ht="13.8" x14ac:dyDescent="0.25"/>
    <row r="44707" ht="13.8" x14ac:dyDescent="0.25"/>
    <row r="44708" ht="13.8" x14ac:dyDescent="0.25"/>
    <row r="44709" ht="13.8" x14ac:dyDescent="0.25"/>
    <row r="44710" ht="13.8" x14ac:dyDescent="0.25"/>
    <row r="44711" ht="13.8" x14ac:dyDescent="0.25"/>
    <row r="44712" ht="13.8" x14ac:dyDescent="0.25"/>
    <row r="44713" ht="13.8" x14ac:dyDescent="0.25"/>
    <row r="44714" ht="13.8" x14ac:dyDescent="0.25"/>
    <row r="44715" ht="13.8" x14ac:dyDescent="0.25"/>
    <row r="44716" ht="13.8" x14ac:dyDescent="0.25"/>
    <row r="44717" ht="13.8" x14ac:dyDescent="0.25"/>
    <row r="44718" ht="13.8" x14ac:dyDescent="0.25"/>
    <row r="44719" ht="13.8" x14ac:dyDescent="0.25"/>
    <row r="44720" ht="13.8" x14ac:dyDescent="0.25"/>
    <row r="44721" ht="13.8" x14ac:dyDescent="0.25"/>
    <row r="44722" ht="13.8" x14ac:dyDescent="0.25"/>
    <row r="44723" ht="13.8" x14ac:dyDescent="0.25"/>
    <row r="44724" ht="13.8" x14ac:dyDescent="0.25"/>
    <row r="44725" ht="13.8" x14ac:dyDescent="0.25"/>
    <row r="44726" ht="13.8" x14ac:dyDescent="0.25"/>
    <row r="44727" ht="13.8" x14ac:dyDescent="0.25"/>
    <row r="44728" ht="13.8" x14ac:dyDescent="0.25"/>
    <row r="44729" ht="13.8" x14ac:dyDescent="0.25"/>
    <row r="44730" ht="13.8" x14ac:dyDescent="0.25"/>
    <row r="44731" ht="13.8" x14ac:dyDescent="0.25"/>
    <row r="44732" ht="13.8" x14ac:dyDescent="0.25"/>
    <row r="44733" ht="13.8" x14ac:dyDescent="0.25"/>
    <row r="44734" ht="13.8" x14ac:dyDescent="0.25"/>
    <row r="44735" ht="13.8" x14ac:dyDescent="0.25"/>
    <row r="44736" ht="13.8" x14ac:dyDescent="0.25"/>
    <row r="44737" ht="13.8" x14ac:dyDescent="0.25"/>
    <row r="44738" ht="13.8" x14ac:dyDescent="0.25"/>
    <row r="44739" ht="13.8" x14ac:dyDescent="0.25"/>
    <row r="44740" ht="13.8" x14ac:dyDescent="0.25"/>
    <row r="44741" ht="13.8" x14ac:dyDescent="0.25"/>
    <row r="44742" ht="13.8" x14ac:dyDescent="0.25"/>
    <row r="44743" ht="13.8" x14ac:dyDescent="0.25"/>
    <row r="44744" ht="13.8" x14ac:dyDescent="0.25"/>
    <row r="44745" ht="13.8" x14ac:dyDescent="0.25"/>
    <row r="44746" ht="13.8" x14ac:dyDescent="0.25"/>
    <row r="44747" ht="13.8" x14ac:dyDescent="0.25"/>
    <row r="44748" ht="13.8" x14ac:dyDescent="0.25"/>
    <row r="44749" ht="13.8" x14ac:dyDescent="0.25"/>
    <row r="44750" ht="13.8" x14ac:dyDescent="0.25"/>
    <row r="44751" ht="13.8" x14ac:dyDescent="0.25"/>
    <row r="44752" ht="13.8" x14ac:dyDescent="0.25"/>
    <row r="44753" ht="13.8" x14ac:dyDescent="0.25"/>
    <row r="44754" ht="13.8" x14ac:dyDescent="0.25"/>
    <row r="44755" ht="13.8" x14ac:dyDescent="0.25"/>
    <row r="44756" ht="13.8" x14ac:dyDescent="0.25"/>
    <row r="44757" ht="13.8" x14ac:dyDescent="0.25"/>
    <row r="44758" ht="13.8" x14ac:dyDescent="0.25"/>
    <row r="44759" ht="13.8" x14ac:dyDescent="0.25"/>
    <row r="44760" ht="13.8" x14ac:dyDescent="0.25"/>
    <row r="44761" ht="13.8" x14ac:dyDescent="0.25"/>
    <row r="44762" ht="13.8" x14ac:dyDescent="0.25"/>
    <row r="44763" ht="13.8" x14ac:dyDescent="0.25"/>
    <row r="44764" ht="13.8" x14ac:dyDescent="0.25"/>
    <row r="44765" ht="13.8" x14ac:dyDescent="0.25"/>
    <row r="44766" ht="13.8" x14ac:dyDescent="0.25"/>
    <row r="44767" ht="13.8" x14ac:dyDescent="0.25"/>
    <row r="44768" ht="13.8" x14ac:dyDescent="0.25"/>
    <row r="44769" ht="13.8" x14ac:dyDescent="0.25"/>
    <row r="44770" ht="13.8" x14ac:dyDescent="0.25"/>
    <row r="44771" ht="13.8" x14ac:dyDescent="0.25"/>
    <row r="44772" ht="13.8" x14ac:dyDescent="0.25"/>
    <row r="44773" ht="13.8" x14ac:dyDescent="0.25"/>
    <row r="44774" ht="13.8" x14ac:dyDescent="0.25"/>
    <row r="44775" ht="13.8" x14ac:dyDescent="0.25"/>
    <row r="44776" ht="13.8" x14ac:dyDescent="0.25"/>
    <row r="44777" ht="13.8" x14ac:dyDescent="0.25"/>
    <row r="44778" ht="13.8" x14ac:dyDescent="0.25"/>
    <row r="44779" ht="13.8" x14ac:dyDescent="0.25"/>
    <row r="44780" ht="13.8" x14ac:dyDescent="0.25"/>
    <row r="44781" ht="13.8" x14ac:dyDescent="0.25"/>
    <row r="44782" ht="13.8" x14ac:dyDescent="0.25"/>
    <row r="44783" ht="13.8" x14ac:dyDescent="0.25"/>
    <row r="44784" ht="13.8" x14ac:dyDescent="0.25"/>
    <row r="44785" ht="13.8" x14ac:dyDescent="0.25"/>
    <row r="44786" ht="13.8" x14ac:dyDescent="0.25"/>
    <row r="44787" ht="13.8" x14ac:dyDescent="0.25"/>
    <row r="44788" ht="13.8" x14ac:dyDescent="0.25"/>
    <row r="44789" ht="13.8" x14ac:dyDescent="0.25"/>
    <row r="44790" ht="13.8" x14ac:dyDescent="0.25"/>
    <row r="44791" ht="13.8" x14ac:dyDescent="0.25"/>
    <row r="44792" ht="13.8" x14ac:dyDescent="0.25"/>
    <row r="44793" ht="13.8" x14ac:dyDescent="0.25"/>
    <row r="44794" ht="13.8" x14ac:dyDescent="0.25"/>
    <row r="44795" ht="13.8" x14ac:dyDescent="0.25"/>
    <row r="44796" ht="13.8" x14ac:dyDescent="0.25"/>
    <row r="44797" ht="13.8" x14ac:dyDescent="0.25"/>
    <row r="44798" ht="13.8" x14ac:dyDescent="0.25"/>
    <row r="44799" ht="13.8" x14ac:dyDescent="0.25"/>
    <row r="44800" ht="13.8" x14ac:dyDescent="0.25"/>
    <row r="44801" ht="13.8" x14ac:dyDescent="0.25"/>
    <row r="44802" ht="13.8" x14ac:dyDescent="0.25"/>
    <row r="44803" ht="13.8" x14ac:dyDescent="0.25"/>
    <row r="44804" ht="13.8" x14ac:dyDescent="0.25"/>
    <row r="44805" ht="13.8" x14ac:dyDescent="0.25"/>
    <row r="44806" ht="13.8" x14ac:dyDescent="0.25"/>
    <row r="44807" ht="13.8" x14ac:dyDescent="0.25"/>
    <row r="44808" ht="13.8" x14ac:dyDescent="0.25"/>
    <row r="44809" ht="13.8" x14ac:dyDescent="0.25"/>
    <row r="44810" ht="13.8" x14ac:dyDescent="0.25"/>
    <row r="44811" ht="13.8" x14ac:dyDescent="0.25"/>
    <row r="44812" ht="13.8" x14ac:dyDescent="0.25"/>
    <row r="44813" ht="13.8" x14ac:dyDescent="0.25"/>
    <row r="44814" ht="13.8" x14ac:dyDescent="0.25"/>
    <row r="44815" ht="13.8" x14ac:dyDescent="0.25"/>
    <row r="44816" ht="13.8" x14ac:dyDescent="0.25"/>
    <row r="44817" ht="13.8" x14ac:dyDescent="0.25"/>
    <row r="44818" ht="13.8" x14ac:dyDescent="0.25"/>
    <row r="44819" ht="13.8" x14ac:dyDescent="0.25"/>
    <row r="44820" ht="13.8" x14ac:dyDescent="0.25"/>
    <row r="44821" ht="13.8" x14ac:dyDescent="0.25"/>
    <row r="44822" ht="13.8" x14ac:dyDescent="0.25"/>
    <row r="44823" ht="13.8" x14ac:dyDescent="0.25"/>
    <row r="44824" ht="13.8" x14ac:dyDescent="0.25"/>
    <row r="44825" ht="13.8" x14ac:dyDescent="0.25"/>
    <row r="44826" ht="13.8" x14ac:dyDescent="0.25"/>
    <row r="44827" ht="13.8" x14ac:dyDescent="0.25"/>
    <row r="44828" ht="13.8" x14ac:dyDescent="0.25"/>
    <row r="44829" ht="13.8" x14ac:dyDescent="0.25"/>
    <row r="44830" ht="13.8" x14ac:dyDescent="0.25"/>
    <row r="44831" ht="13.8" x14ac:dyDescent="0.25"/>
    <row r="44832" ht="13.8" x14ac:dyDescent="0.25"/>
    <row r="44833" ht="13.8" x14ac:dyDescent="0.25"/>
    <row r="44834" ht="13.8" x14ac:dyDescent="0.25"/>
    <row r="44835" ht="13.8" x14ac:dyDescent="0.25"/>
    <row r="44836" ht="13.8" x14ac:dyDescent="0.25"/>
    <row r="44837" ht="13.8" x14ac:dyDescent="0.25"/>
    <row r="44838" ht="13.8" x14ac:dyDescent="0.25"/>
    <row r="44839" ht="13.8" x14ac:dyDescent="0.25"/>
    <row r="44840" ht="13.8" x14ac:dyDescent="0.25"/>
    <row r="44841" ht="13.8" x14ac:dyDescent="0.25"/>
    <row r="44842" ht="13.8" x14ac:dyDescent="0.25"/>
    <row r="44843" ht="13.8" x14ac:dyDescent="0.25"/>
    <row r="44844" ht="13.8" x14ac:dyDescent="0.25"/>
    <row r="44845" ht="13.8" x14ac:dyDescent="0.25"/>
    <row r="44846" ht="13.8" x14ac:dyDescent="0.25"/>
    <row r="44847" ht="13.8" x14ac:dyDescent="0.25"/>
    <row r="44848" ht="13.8" x14ac:dyDescent="0.25"/>
    <row r="44849" ht="13.8" x14ac:dyDescent="0.25"/>
    <row r="44850" ht="13.8" x14ac:dyDescent="0.25"/>
    <row r="44851" ht="13.8" x14ac:dyDescent="0.25"/>
    <row r="44852" ht="13.8" x14ac:dyDescent="0.25"/>
    <row r="44853" ht="13.8" x14ac:dyDescent="0.25"/>
    <row r="44854" ht="13.8" x14ac:dyDescent="0.25"/>
    <row r="44855" ht="13.8" x14ac:dyDescent="0.25"/>
    <row r="44856" ht="13.8" x14ac:dyDescent="0.25"/>
    <row r="44857" ht="13.8" x14ac:dyDescent="0.25"/>
    <row r="44858" ht="13.8" x14ac:dyDescent="0.25"/>
    <row r="44859" ht="13.8" x14ac:dyDescent="0.25"/>
    <row r="44860" ht="13.8" x14ac:dyDescent="0.25"/>
    <row r="44861" ht="13.8" x14ac:dyDescent="0.25"/>
    <row r="44862" ht="13.8" x14ac:dyDescent="0.25"/>
    <row r="44863" ht="13.8" x14ac:dyDescent="0.25"/>
    <row r="44864" ht="13.8" x14ac:dyDescent="0.25"/>
    <row r="44865" ht="13.8" x14ac:dyDescent="0.25"/>
    <row r="44866" ht="13.8" x14ac:dyDescent="0.25"/>
    <row r="44867" ht="13.8" x14ac:dyDescent="0.25"/>
    <row r="44868" ht="13.8" x14ac:dyDescent="0.25"/>
    <row r="44869" ht="13.8" x14ac:dyDescent="0.25"/>
    <row r="44870" ht="13.8" x14ac:dyDescent="0.25"/>
    <row r="44871" ht="13.8" x14ac:dyDescent="0.25"/>
    <row r="44872" ht="13.8" x14ac:dyDescent="0.25"/>
    <row r="44873" ht="13.8" x14ac:dyDescent="0.25"/>
    <row r="44874" ht="13.8" x14ac:dyDescent="0.25"/>
    <row r="44875" ht="13.8" x14ac:dyDescent="0.25"/>
    <row r="44876" ht="13.8" x14ac:dyDescent="0.25"/>
    <row r="44877" ht="13.8" x14ac:dyDescent="0.25"/>
    <row r="44878" ht="13.8" x14ac:dyDescent="0.25"/>
    <row r="44879" ht="13.8" x14ac:dyDescent="0.25"/>
    <row r="44880" ht="13.8" x14ac:dyDescent="0.25"/>
    <row r="44881" ht="13.8" x14ac:dyDescent="0.25"/>
    <row r="44882" ht="13.8" x14ac:dyDescent="0.25"/>
    <row r="44883" ht="13.8" x14ac:dyDescent="0.25"/>
    <row r="44884" ht="13.8" x14ac:dyDescent="0.25"/>
    <row r="44885" ht="13.8" x14ac:dyDescent="0.25"/>
    <row r="44886" ht="13.8" x14ac:dyDescent="0.25"/>
    <row r="44887" ht="13.8" x14ac:dyDescent="0.25"/>
    <row r="44888" ht="13.8" x14ac:dyDescent="0.25"/>
    <row r="44889" ht="13.8" x14ac:dyDescent="0.25"/>
    <row r="44890" ht="13.8" x14ac:dyDescent="0.25"/>
    <row r="44891" ht="13.8" x14ac:dyDescent="0.25"/>
    <row r="44892" ht="13.8" x14ac:dyDescent="0.25"/>
    <row r="44893" ht="13.8" x14ac:dyDescent="0.25"/>
    <row r="44894" ht="13.8" x14ac:dyDescent="0.25"/>
    <row r="44895" ht="13.8" x14ac:dyDescent="0.25"/>
    <row r="44896" ht="13.8" x14ac:dyDescent="0.25"/>
    <row r="44897" ht="13.8" x14ac:dyDescent="0.25"/>
    <row r="44898" ht="13.8" x14ac:dyDescent="0.25"/>
    <row r="44899" ht="13.8" x14ac:dyDescent="0.25"/>
    <row r="44900" ht="13.8" x14ac:dyDescent="0.25"/>
    <row r="44901" ht="13.8" x14ac:dyDescent="0.25"/>
    <row r="44902" ht="13.8" x14ac:dyDescent="0.25"/>
    <row r="44903" ht="13.8" x14ac:dyDescent="0.25"/>
    <row r="44904" ht="13.8" x14ac:dyDescent="0.25"/>
    <row r="44905" ht="13.8" x14ac:dyDescent="0.25"/>
    <row r="44906" ht="13.8" x14ac:dyDescent="0.25"/>
    <row r="44907" ht="13.8" x14ac:dyDescent="0.25"/>
    <row r="44908" ht="13.8" x14ac:dyDescent="0.25"/>
    <row r="44909" ht="13.8" x14ac:dyDescent="0.25"/>
    <row r="44910" ht="13.8" x14ac:dyDescent="0.25"/>
    <row r="44911" ht="13.8" x14ac:dyDescent="0.25"/>
    <row r="44912" ht="13.8" x14ac:dyDescent="0.25"/>
    <row r="44913" ht="13.8" x14ac:dyDescent="0.25"/>
    <row r="44914" ht="13.8" x14ac:dyDescent="0.25"/>
    <row r="44915" ht="13.8" x14ac:dyDescent="0.25"/>
    <row r="44916" ht="13.8" x14ac:dyDescent="0.25"/>
    <row r="44917" ht="13.8" x14ac:dyDescent="0.25"/>
    <row r="44918" ht="13.8" x14ac:dyDescent="0.25"/>
    <row r="44919" ht="13.8" x14ac:dyDescent="0.25"/>
    <row r="44920" ht="13.8" x14ac:dyDescent="0.25"/>
    <row r="44921" ht="13.8" x14ac:dyDescent="0.25"/>
    <row r="44922" ht="13.8" x14ac:dyDescent="0.25"/>
    <row r="44923" ht="13.8" x14ac:dyDescent="0.25"/>
    <row r="44924" ht="13.8" x14ac:dyDescent="0.25"/>
    <row r="44925" ht="13.8" x14ac:dyDescent="0.25"/>
    <row r="44926" ht="13.8" x14ac:dyDescent="0.25"/>
    <row r="44927" ht="13.8" x14ac:dyDescent="0.25"/>
    <row r="44928" ht="13.8" x14ac:dyDescent="0.25"/>
    <row r="44929" ht="13.8" x14ac:dyDescent="0.25"/>
    <row r="44930" ht="13.8" x14ac:dyDescent="0.25"/>
    <row r="44931" ht="13.8" x14ac:dyDescent="0.25"/>
    <row r="44932" ht="13.8" x14ac:dyDescent="0.25"/>
    <row r="44933" ht="13.8" x14ac:dyDescent="0.25"/>
    <row r="44934" ht="13.8" x14ac:dyDescent="0.25"/>
    <row r="44935" ht="13.8" x14ac:dyDescent="0.25"/>
    <row r="44936" ht="13.8" x14ac:dyDescent="0.25"/>
    <row r="44937" ht="13.8" x14ac:dyDescent="0.25"/>
    <row r="44938" ht="13.8" x14ac:dyDescent="0.25"/>
    <row r="44939" ht="13.8" x14ac:dyDescent="0.25"/>
    <row r="44940" ht="13.8" x14ac:dyDescent="0.25"/>
    <row r="44941" ht="13.8" x14ac:dyDescent="0.25"/>
    <row r="44942" ht="13.8" x14ac:dyDescent="0.25"/>
    <row r="44943" ht="13.8" x14ac:dyDescent="0.25"/>
    <row r="44944" ht="13.8" x14ac:dyDescent="0.25"/>
    <row r="44945" ht="13.8" x14ac:dyDescent="0.25"/>
    <row r="44946" ht="13.8" x14ac:dyDescent="0.25"/>
    <row r="44947" ht="13.8" x14ac:dyDescent="0.25"/>
    <row r="44948" ht="13.8" x14ac:dyDescent="0.25"/>
    <row r="44949" ht="13.8" x14ac:dyDescent="0.25"/>
    <row r="44950" ht="13.8" x14ac:dyDescent="0.25"/>
    <row r="44951" ht="13.8" x14ac:dyDescent="0.25"/>
    <row r="44952" ht="13.8" x14ac:dyDescent="0.25"/>
    <row r="44953" ht="13.8" x14ac:dyDescent="0.25"/>
    <row r="44954" ht="13.8" x14ac:dyDescent="0.25"/>
    <row r="44955" ht="13.8" x14ac:dyDescent="0.25"/>
    <row r="44956" ht="13.8" x14ac:dyDescent="0.25"/>
    <row r="44957" ht="13.8" x14ac:dyDescent="0.25"/>
    <row r="44958" ht="13.8" x14ac:dyDescent="0.25"/>
    <row r="44959" ht="13.8" x14ac:dyDescent="0.25"/>
    <row r="44960" ht="13.8" x14ac:dyDescent="0.25"/>
    <row r="44961" ht="13.8" x14ac:dyDescent="0.25"/>
    <row r="44962" ht="13.8" x14ac:dyDescent="0.25"/>
    <row r="44963" ht="13.8" x14ac:dyDescent="0.25"/>
    <row r="44964" ht="13.8" x14ac:dyDescent="0.25"/>
    <row r="44965" ht="13.8" x14ac:dyDescent="0.25"/>
    <row r="44966" ht="13.8" x14ac:dyDescent="0.25"/>
    <row r="44967" ht="13.8" x14ac:dyDescent="0.25"/>
    <row r="44968" ht="13.8" x14ac:dyDescent="0.25"/>
    <row r="44969" ht="13.8" x14ac:dyDescent="0.25"/>
    <row r="44970" ht="13.8" x14ac:dyDescent="0.25"/>
    <row r="44971" ht="13.8" x14ac:dyDescent="0.25"/>
    <row r="44972" ht="13.8" x14ac:dyDescent="0.25"/>
    <row r="44973" ht="13.8" x14ac:dyDescent="0.25"/>
    <row r="44974" ht="13.8" x14ac:dyDescent="0.25"/>
    <row r="44975" ht="13.8" x14ac:dyDescent="0.25"/>
    <row r="44976" ht="13.8" x14ac:dyDescent="0.25"/>
    <row r="44977" ht="13.8" x14ac:dyDescent="0.25"/>
    <row r="44978" ht="13.8" x14ac:dyDescent="0.25"/>
    <row r="44979" ht="13.8" x14ac:dyDescent="0.25"/>
    <row r="44980" ht="13.8" x14ac:dyDescent="0.25"/>
    <row r="44981" ht="13.8" x14ac:dyDescent="0.25"/>
    <row r="44982" ht="13.8" x14ac:dyDescent="0.25"/>
    <row r="44983" ht="13.8" x14ac:dyDescent="0.25"/>
    <row r="44984" ht="13.8" x14ac:dyDescent="0.25"/>
    <row r="44985" ht="13.8" x14ac:dyDescent="0.25"/>
    <row r="44986" ht="13.8" x14ac:dyDescent="0.25"/>
    <row r="44987" ht="13.8" x14ac:dyDescent="0.25"/>
    <row r="44988" ht="13.8" x14ac:dyDescent="0.25"/>
    <row r="44989" ht="13.8" x14ac:dyDescent="0.25"/>
    <row r="44990" ht="13.8" x14ac:dyDescent="0.25"/>
    <row r="44991" ht="13.8" x14ac:dyDescent="0.25"/>
    <row r="44992" ht="13.8" x14ac:dyDescent="0.25"/>
    <row r="44993" ht="13.8" x14ac:dyDescent="0.25"/>
    <row r="44994" ht="13.8" x14ac:dyDescent="0.25"/>
    <row r="44995" ht="13.8" x14ac:dyDescent="0.25"/>
    <row r="44996" ht="13.8" x14ac:dyDescent="0.25"/>
    <row r="44997" ht="13.8" x14ac:dyDescent="0.25"/>
    <row r="44998" ht="13.8" x14ac:dyDescent="0.25"/>
    <row r="44999" ht="13.8" x14ac:dyDescent="0.25"/>
    <row r="45000" ht="13.8" x14ac:dyDescent="0.25"/>
    <row r="45001" ht="13.8" x14ac:dyDescent="0.25"/>
    <row r="45002" ht="13.8" x14ac:dyDescent="0.25"/>
    <row r="45003" ht="13.8" x14ac:dyDescent="0.25"/>
    <row r="45004" ht="13.8" x14ac:dyDescent="0.25"/>
    <row r="45005" ht="13.8" x14ac:dyDescent="0.25"/>
    <row r="45006" ht="13.8" x14ac:dyDescent="0.25"/>
    <row r="45007" ht="13.8" x14ac:dyDescent="0.25"/>
    <row r="45008" ht="13.8" x14ac:dyDescent="0.25"/>
    <row r="45009" ht="13.8" x14ac:dyDescent="0.25"/>
    <row r="45010" ht="13.8" x14ac:dyDescent="0.25"/>
    <row r="45011" ht="13.8" x14ac:dyDescent="0.25"/>
    <row r="45012" ht="13.8" x14ac:dyDescent="0.25"/>
    <row r="45013" ht="13.8" x14ac:dyDescent="0.25"/>
    <row r="45014" ht="13.8" x14ac:dyDescent="0.25"/>
    <row r="45015" ht="13.8" x14ac:dyDescent="0.25"/>
    <row r="45016" ht="13.8" x14ac:dyDescent="0.25"/>
    <row r="45017" ht="13.8" x14ac:dyDescent="0.25"/>
    <row r="45018" ht="13.8" x14ac:dyDescent="0.25"/>
    <row r="45019" ht="13.8" x14ac:dyDescent="0.25"/>
    <row r="45020" ht="13.8" x14ac:dyDescent="0.25"/>
    <row r="45021" ht="13.8" x14ac:dyDescent="0.25"/>
    <row r="45022" ht="13.8" x14ac:dyDescent="0.25"/>
    <row r="45023" ht="13.8" x14ac:dyDescent="0.25"/>
    <row r="45024" ht="13.8" x14ac:dyDescent="0.25"/>
    <row r="45025" ht="13.8" x14ac:dyDescent="0.25"/>
    <row r="45026" ht="13.8" x14ac:dyDescent="0.25"/>
    <row r="45027" ht="13.8" x14ac:dyDescent="0.25"/>
    <row r="45028" ht="13.8" x14ac:dyDescent="0.25"/>
    <row r="45029" ht="13.8" x14ac:dyDescent="0.25"/>
    <row r="45030" ht="13.8" x14ac:dyDescent="0.25"/>
    <row r="45031" ht="13.8" x14ac:dyDescent="0.25"/>
    <row r="45032" ht="13.8" x14ac:dyDescent="0.25"/>
    <row r="45033" ht="13.8" x14ac:dyDescent="0.25"/>
    <row r="45034" ht="13.8" x14ac:dyDescent="0.25"/>
    <row r="45035" ht="13.8" x14ac:dyDescent="0.25"/>
    <row r="45036" ht="13.8" x14ac:dyDescent="0.25"/>
    <row r="45037" ht="13.8" x14ac:dyDescent="0.25"/>
    <row r="45038" ht="13.8" x14ac:dyDescent="0.25"/>
    <row r="45039" ht="13.8" x14ac:dyDescent="0.25"/>
    <row r="45040" ht="13.8" x14ac:dyDescent="0.25"/>
    <row r="45041" ht="13.8" x14ac:dyDescent="0.25"/>
    <row r="45042" ht="13.8" x14ac:dyDescent="0.25"/>
    <row r="45043" ht="13.8" x14ac:dyDescent="0.25"/>
    <row r="45044" ht="13.8" x14ac:dyDescent="0.25"/>
    <row r="45045" ht="13.8" x14ac:dyDescent="0.25"/>
    <row r="45046" ht="13.8" x14ac:dyDescent="0.25"/>
    <row r="45047" ht="13.8" x14ac:dyDescent="0.25"/>
    <row r="45048" ht="13.8" x14ac:dyDescent="0.25"/>
    <row r="45049" ht="13.8" x14ac:dyDescent="0.25"/>
    <row r="45050" ht="13.8" x14ac:dyDescent="0.25"/>
    <row r="45051" ht="13.8" x14ac:dyDescent="0.25"/>
    <row r="45052" ht="13.8" x14ac:dyDescent="0.25"/>
    <row r="45053" ht="13.8" x14ac:dyDescent="0.25"/>
    <row r="45054" ht="13.8" x14ac:dyDescent="0.25"/>
    <row r="45055" ht="13.8" x14ac:dyDescent="0.25"/>
    <row r="45056" ht="13.8" x14ac:dyDescent="0.25"/>
    <row r="45057" ht="13.8" x14ac:dyDescent="0.25"/>
    <row r="45058" ht="13.8" x14ac:dyDescent="0.25"/>
    <row r="45059" ht="13.8" x14ac:dyDescent="0.25"/>
    <row r="45060" ht="13.8" x14ac:dyDescent="0.25"/>
    <row r="45061" ht="13.8" x14ac:dyDescent="0.25"/>
    <row r="45062" ht="13.8" x14ac:dyDescent="0.25"/>
    <row r="45063" ht="13.8" x14ac:dyDescent="0.25"/>
    <row r="45064" ht="13.8" x14ac:dyDescent="0.25"/>
    <row r="45065" ht="13.8" x14ac:dyDescent="0.25"/>
    <row r="45066" ht="13.8" x14ac:dyDescent="0.25"/>
    <row r="45067" ht="13.8" x14ac:dyDescent="0.25"/>
    <row r="45068" ht="13.8" x14ac:dyDescent="0.25"/>
    <row r="45069" ht="13.8" x14ac:dyDescent="0.25"/>
    <row r="45070" ht="13.8" x14ac:dyDescent="0.25"/>
    <row r="45071" ht="13.8" x14ac:dyDescent="0.25"/>
    <row r="45072" ht="13.8" x14ac:dyDescent="0.25"/>
    <row r="45073" ht="13.8" x14ac:dyDescent="0.25"/>
    <row r="45074" ht="13.8" x14ac:dyDescent="0.25"/>
    <row r="45075" ht="13.8" x14ac:dyDescent="0.25"/>
    <row r="45076" ht="13.8" x14ac:dyDescent="0.25"/>
    <row r="45077" ht="13.8" x14ac:dyDescent="0.25"/>
    <row r="45078" ht="13.8" x14ac:dyDescent="0.25"/>
    <row r="45079" ht="13.8" x14ac:dyDescent="0.25"/>
    <row r="45080" ht="13.8" x14ac:dyDescent="0.25"/>
    <row r="45081" ht="13.8" x14ac:dyDescent="0.25"/>
    <row r="45082" ht="13.8" x14ac:dyDescent="0.25"/>
    <row r="45083" ht="13.8" x14ac:dyDescent="0.25"/>
    <row r="45084" ht="13.8" x14ac:dyDescent="0.25"/>
    <row r="45085" ht="13.8" x14ac:dyDescent="0.25"/>
    <row r="45086" ht="13.8" x14ac:dyDescent="0.25"/>
    <row r="45087" ht="13.8" x14ac:dyDescent="0.25"/>
    <row r="45088" ht="13.8" x14ac:dyDescent="0.25"/>
    <row r="45089" ht="13.8" x14ac:dyDescent="0.25"/>
    <row r="45090" ht="13.8" x14ac:dyDescent="0.25"/>
    <row r="45091" ht="13.8" x14ac:dyDescent="0.25"/>
    <row r="45092" ht="13.8" x14ac:dyDescent="0.25"/>
    <row r="45093" ht="13.8" x14ac:dyDescent="0.25"/>
    <row r="45094" ht="13.8" x14ac:dyDescent="0.25"/>
    <row r="45095" ht="13.8" x14ac:dyDescent="0.25"/>
    <row r="45096" ht="13.8" x14ac:dyDescent="0.25"/>
    <row r="45097" ht="13.8" x14ac:dyDescent="0.25"/>
    <row r="45098" ht="13.8" x14ac:dyDescent="0.25"/>
    <row r="45099" ht="13.8" x14ac:dyDescent="0.25"/>
    <row r="45100" ht="13.8" x14ac:dyDescent="0.25"/>
    <row r="45101" ht="13.8" x14ac:dyDescent="0.25"/>
    <row r="45102" ht="13.8" x14ac:dyDescent="0.25"/>
    <row r="45103" ht="13.8" x14ac:dyDescent="0.25"/>
    <row r="45104" ht="13.8" x14ac:dyDescent="0.25"/>
    <row r="45105" ht="13.8" x14ac:dyDescent="0.25"/>
    <row r="45106" ht="13.8" x14ac:dyDescent="0.25"/>
    <row r="45107" ht="13.8" x14ac:dyDescent="0.25"/>
    <row r="45108" ht="13.8" x14ac:dyDescent="0.25"/>
    <row r="45109" ht="13.8" x14ac:dyDescent="0.25"/>
    <row r="45110" ht="13.8" x14ac:dyDescent="0.25"/>
    <row r="45111" ht="13.8" x14ac:dyDescent="0.25"/>
    <row r="45112" ht="13.8" x14ac:dyDescent="0.25"/>
    <row r="45113" ht="13.8" x14ac:dyDescent="0.25"/>
    <row r="45114" ht="13.8" x14ac:dyDescent="0.25"/>
    <row r="45115" ht="13.8" x14ac:dyDescent="0.25"/>
    <row r="45116" ht="13.8" x14ac:dyDescent="0.25"/>
    <row r="45117" ht="13.8" x14ac:dyDescent="0.25"/>
    <row r="45118" ht="13.8" x14ac:dyDescent="0.25"/>
    <row r="45119" ht="13.8" x14ac:dyDescent="0.25"/>
    <row r="45120" ht="13.8" x14ac:dyDescent="0.25"/>
    <row r="45121" ht="13.8" x14ac:dyDescent="0.25"/>
    <row r="45122" ht="13.8" x14ac:dyDescent="0.25"/>
    <row r="45123" ht="13.8" x14ac:dyDescent="0.25"/>
    <row r="45124" ht="13.8" x14ac:dyDescent="0.25"/>
    <row r="45125" ht="13.8" x14ac:dyDescent="0.25"/>
    <row r="45126" ht="13.8" x14ac:dyDescent="0.25"/>
    <row r="45127" ht="13.8" x14ac:dyDescent="0.25"/>
    <row r="45128" ht="13.8" x14ac:dyDescent="0.25"/>
    <row r="45129" ht="13.8" x14ac:dyDescent="0.25"/>
    <row r="45130" ht="13.8" x14ac:dyDescent="0.25"/>
    <row r="45131" ht="13.8" x14ac:dyDescent="0.25"/>
    <row r="45132" ht="13.8" x14ac:dyDescent="0.25"/>
    <row r="45133" ht="13.8" x14ac:dyDescent="0.25"/>
    <row r="45134" ht="13.8" x14ac:dyDescent="0.25"/>
    <row r="45135" ht="13.8" x14ac:dyDescent="0.25"/>
    <row r="45136" ht="13.8" x14ac:dyDescent="0.25"/>
    <row r="45137" ht="13.8" x14ac:dyDescent="0.25"/>
    <row r="45138" ht="13.8" x14ac:dyDescent="0.25"/>
    <row r="45139" ht="13.8" x14ac:dyDescent="0.25"/>
    <row r="45140" ht="13.8" x14ac:dyDescent="0.25"/>
    <row r="45141" ht="13.8" x14ac:dyDescent="0.25"/>
    <row r="45142" ht="13.8" x14ac:dyDescent="0.25"/>
    <row r="45143" ht="13.8" x14ac:dyDescent="0.25"/>
    <row r="45144" ht="13.8" x14ac:dyDescent="0.25"/>
    <row r="45145" ht="13.8" x14ac:dyDescent="0.25"/>
    <row r="45146" ht="13.8" x14ac:dyDescent="0.25"/>
    <row r="45147" ht="13.8" x14ac:dyDescent="0.25"/>
    <row r="45148" ht="13.8" x14ac:dyDescent="0.25"/>
    <row r="45149" ht="13.8" x14ac:dyDescent="0.25"/>
    <row r="45150" ht="13.8" x14ac:dyDescent="0.25"/>
    <row r="45151" ht="13.8" x14ac:dyDescent="0.25"/>
    <row r="45152" ht="13.8" x14ac:dyDescent="0.25"/>
    <row r="45153" ht="13.8" x14ac:dyDescent="0.25"/>
    <row r="45154" ht="13.8" x14ac:dyDescent="0.25"/>
    <row r="45155" ht="13.8" x14ac:dyDescent="0.25"/>
    <row r="45156" ht="13.8" x14ac:dyDescent="0.25"/>
    <row r="45157" ht="13.8" x14ac:dyDescent="0.25"/>
    <row r="45158" ht="13.8" x14ac:dyDescent="0.25"/>
    <row r="45159" ht="13.8" x14ac:dyDescent="0.25"/>
    <row r="45160" ht="13.8" x14ac:dyDescent="0.25"/>
    <row r="45161" ht="13.8" x14ac:dyDescent="0.25"/>
    <row r="45162" ht="13.8" x14ac:dyDescent="0.25"/>
    <row r="45163" ht="13.8" x14ac:dyDescent="0.25"/>
    <row r="45164" ht="13.8" x14ac:dyDescent="0.25"/>
    <row r="45165" ht="13.8" x14ac:dyDescent="0.25"/>
    <row r="45166" ht="13.8" x14ac:dyDescent="0.25"/>
    <row r="45167" ht="13.8" x14ac:dyDescent="0.25"/>
    <row r="45168" ht="13.8" x14ac:dyDescent="0.25"/>
    <row r="45169" ht="13.8" x14ac:dyDescent="0.25"/>
    <row r="45170" ht="13.8" x14ac:dyDescent="0.25"/>
    <row r="45171" ht="13.8" x14ac:dyDescent="0.25"/>
    <row r="45172" ht="13.8" x14ac:dyDescent="0.25"/>
    <row r="45173" ht="13.8" x14ac:dyDescent="0.25"/>
    <row r="45174" ht="13.8" x14ac:dyDescent="0.25"/>
    <row r="45175" ht="13.8" x14ac:dyDescent="0.25"/>
    <row r="45176" ht="13.8" x14ac:dyDescent="0.25"/>
    <row r="45177" ht="13.8" x14ac:dyDescent="0.25"/>
    <row r="45178" ht="13.8" x14ac:dyDescent="0.25"/>
    <row r="45179" ht="13.8" x14ac:dyDescent="0.25"/>
    <row r="45180" ht="13.8" x14ac:dyDescent="0.25"/>
    <row r="45181" ht="13.8" x14ac:dyDescent="0.25"/>
    <row r="45182" ht="13.8" x14ac:dyDescent="0.25"/>
    <row r="45183" ht="13.8" x14ac:dyDescent="0.25"/>
    <row r="45184" ht="13.8" x14ac:dyDescent="0.25"/>
    <row r="45185" ht="13.8" x14ac:dyDescent="0.25"/>
    <row r="45186" ht="13.8" x14ac:dyDescent="0.25"/>
    <row r="45187" ht="13.8" x14ac:dyDescent="0.25"/>
    <row r="45188" ht="13.8" x14ac:dyDescent="0.25"/>
    <row r="45189" ht="13.8" x14ac:dyDescent="0.25"/>
    <row r="45190" ht="13.8" x14ac:dyDescent="0.25"/>
    <row r="45191" ht="13.8" x14ac:dyDescent="0.25"/>
    <row r="45192" ht="13.8" x14ac:dyDescent="0.25"/>
    <row r="45193" ht="13.8" x14ac:dyDescent="0.25"/>
    <row r="45194" ht="13.8" x14ac:dyDescent="0.25"/>
    <row r="45195" ht="13.8" x14ac:dyDescent="0.25"/>
    <row r="45196" ht="13.8" x14ac:dyDescent="0.25"/>
    <row r="45197" ht="13.8" x14ac:dyDescent="0.25"/>
    <row r="45198" ht="13.8" x14ac:dyDescent="0.25"/>
    <row r="45199" ht="13.8" x14ac:dyDescent="0.25"/>
    <row r="45200" ht="13.8" x14ac:dyDescent="0.25"/>
    <row r="45201" ht="13.8" x14ac:dyDescent="0.25"/>
    <row r="45202" ht="13.8" x14ac:dyDescent="0.25"/>
    <row r="45203" ht="13.8" x14ac:dyDescent="0.25"/>
    <row r="45204" ht="13.8" x14ac:dyDescent="0.25"/>
    <row r="45205" ht="13.8" x14ac:dyDescent="0.25"/>
    <row r="45206" ht="13.8" x14ac:dyDescent="0.25"/>
    <row r="45207" ht="13.8" x14ac:dyDescent="0.25"/>
    <row r="45208" ht="13.8" x14ac:dyDescent="0.25"/>
    <row r="45209" ht="13.8" x14ac:dyDescent="0.25"/>
    <row r="45210" ht="13.8" x14ac:dyDescent="0.25"/>
    <row r="45211" ht="13.8" x14ac:dyDescent="0.25"/>
    <row r="45212" ht="13.8" x14ac:dyDescent="0.25"/>
    <row r="45213" ht="13.8" x14ac:dyDescent="0.25"/>
    <row r="45214" ht="13.8" x14ac:dyDescent="0.25"/>
    <row r="45215" ht="13.8" x14ac:dyDescent="0.25"/>
    <row r="45216" ht="13.8" x14ac:dyDescent="0.25"/>
    <row r="45217" ht="13.8" x14ac:dyDescent="0.25"/>
    <row r="45218" ht="13.8" x14ac:dyDescent="0.25"/>
    <row r="45219" ht="13.8" x14ac:dyDescent="0.25"/>
    <row r="45220" ht="13.8" x14ac:dyDescent="0.25"/>
    <row r="45221" ht="13.8" x14ac:dyDescent="0.25"/>
    <row r="45222" ht="13.8" x14ac:dyDescent="0.25"/>
    <row r="45223" ht="13.8" x14ac:dyDescent="0.25"/>
    <row r="45224" ht="13.8" x14ac:dyDescent="0.25"/>
    <row r="45225" ht="13.8" x14ac:dyDescent="0.25"/>
    <row r="45226" ht="13.8" x14ac:dyDescent="0.25"/>
    <row r="45227" ht="13.8" x14ac:dyDescent="0.25"/>
    <row r="45228" ht="13.8" x14ac:dyDescent="0.25"/>
    <row r="45229" ht="13.8" x14ac:dyDescent="0.25"/>
    <row r="45230" ht="13.8" x14ac:dyDescent="0.25"/>
    <row r="45231" ht="13.8" x14ac:dyDescent="0.25"/>
    <row r="45232" ht="13.8" x14ac:dyDescent="0.25"/>
    <row r="45233" ht="13.8" x14ac:dyDescent="0.25"/>
    <row r="45234" ht="13.8" x14ac:dyDescent="0.25"/>
    <row r="45235" ht="13.8" x14ac:dyDescent="0.25"/>
    <row r="45236" ht="13.8" x14ac:dyDescent="0.25"/>
    <row r="45237" ht="13.8" x14ac:dyDescent="0.25"/>
    <row r="45238" ht="13.8" x14ac:dyDescent="0.25"/>
    <row r="45239" ht="13.8" x14ac:dyDescent="0.25"/>
    <row r="45240" ht="13.8" x14ac:dyDescent="0.25"/>
    <row r="45241" ht="13.8" x14ac:dyDescent="0.25"/>
    <row r="45242" ht="13.8" x14ac:dyDescent="0.25"/>
    <row r="45243" ht="13.8" x14ac:dyDescent="0.25"/>
    <row r="45244" ht="13.8" x14ac:dyDescent="0.25"/>
    <row r="45245" ht="13.8" x14ac:dyDescent="0.25"/>
    <row r="45246" ht="13.8" x14ac:dyDescent="0.25"/>
    <row r="45247" ht="13.8" x14ac:dyDescent="0.25"/>
    <row r="45248" ht="13.8" x14ac:dyDescent="0.25"/>
    <row r="45249" ht="13.8" x14ac:dyDescent="0.25"/>
    <row r="45250" ht="13.8" x14ac:dyDescent="0.25"/>
    <row r="45251" ht="13.8" x14ac:dyDescent="0.25"/>
    <row r="45252" ht="13.8" x14ac:dyDescent="0.25"/>
    <row r="45253" ht="13.8" x14ac:dyDescent="0.25"/>
    <row r="45254" ht="13.8" x14ac:dyDescent="0.25"/>
    <row r="45255" ht="13.8" x14ac:dyDescent="0.25"/>
    <row r="45256" ht="13.8" x14ac:dyDescent="0.25"/>
    <row r="45257" ht="13.8" x14ac:dyDescent="0.25"/>
    <row r="45258" ht="13.8" x14ac:dyDescent="0.25"/>
    <row r="45259" ht="13.8" x14ac:dyDescent="0.25"/>
    <row r="45260" ht="13.8" x14ac:dyDescent="0.25"/>
    <row r="45261" ht="13.8" x14ac:dyDescent="0.25"/>
    <row r="45262" ht="13.8" x14ac:dyDescent="0.25"/>
    <row r="45263" ht="13.8" x14ac:dyDescent="0.25"/>
    <row r="45264" ht="13.8" x14ac:dyDescent="0.25"/>
    <row r="45265" ht="13.8" x14ac:dyDescent="0.25"/>
    <row r="45266" ht="13.8" x14ac:dyDescent="0.25"/>
    <row r="45267" ht="13.8" x14ac:dyDescent="0.25"/>
    <row r="45268" ht="13.8" x14ac:dyDescent="0.25"/>
    <row r="45269" ht="13.8" x14ac:dyDescent="0.25"/>
    <row r="45270" ht="13.8" x14ac:dyDescent="0.25"/>
    <row r="45271" ht="13.8" x14ac:dyDescent="0.25"/>
    <row r="45272" ht="13.8" x14ac:dyDescent="0.25"/>
    <row r="45273" ht="13.8" x14ac:dyDescent="0.25"/>
    <row r="45274" ht="13.8" x14ac:dyDescent="0.25"/>
    <row r="45275" ht="13.8" x14ac:dyDescent="0.25"/>
    <row r="45276" ht="13.8" x14ac:dyDescent="0.25"/>
    <row r="45277" ht="13.8" x14ac:dyDescent="0.25"/>
    <row r="45278" ht="13.8" x14ac:dyDescent="0.25"/>
    <row r="45279" ht="13.8" x14ac:dyDescent="0.25"/>
    <row r="45280" ht="13.8" x14ac:dyDescent="0.25"/>
    <row r="45281" ht="13.8" x14ac:dyDescent="0.25"/>
    <row r="45282" ht="13.8" x14ac:dyDescent="0.25"/>
    <row r="45283" ht="13.8" x14ac:dyDescent="0.25"/>
    <row r="45284" ht="13.8" x14ac:dyDescent="0.25"/>
    <row r="45285" ht="13.8" x14ac:dyDescent="0.25"/>
    <row r="45286" ht="13.8" x14ac:dyDescent="0.25"/>
    <row r="45287" ht="13.8" x14ac:dyDescent="0.25"/>
    <row r="45288" ht="13.8" x14ac:dyDescent="0.25"/>
    <row r="45289" ht="13.8" x14ac:dyDescent="0.25"/>
    <row r="45290" ht="13.8" x14ac:dyDescent="0.25"/>
    <row r="45291" ht="13.8" x14ac:dyDescent="0.25"/>
    <row r="45292" ht="13.8" x14ac:dyDescent="0.25"/>
    <row r="45293" ht="13.8" x14ac:dyDescent="0.25"/>
    <row r="45294" ht="13.8" x14ac:dyDescent="0.25"/>
    <row r="45295" ht="13.8" x14ac:dyDescent="0.25"/>
    <row r="45296" ht="13.8" x14ac:dyDescent="0.25"/>
    <row r="45297" ht="13.8" x14ac:dyDescent="0.25"/>
    <row r="45298" ht="13.8" x14ac:dyDescent="0.25"/>
    <row r="45299" ht="13.8" x14ac:dyDescent="0.25"/>
    <row r="45300" ht="13.8" x14ac:dyDescent="0.25"/>
    <row r="45301" ht="13.8" x14ac:dyDescent="0.25"/>
    <row r="45302" ht="13.8" x14ac:dyDescent="0.25"/>
    <row r="45303" ht="13.8" x14ac:dyDescent="0.25"/>
    <row r="45304" ht="13.8" x14ac:dyDescent="0.25"/>
    <row r="45305" ht="13.8" x14ac:dyDescent="0.25"/>
    <row r="45306" ht="13.8" x14ac:dyDescent="0.25"/>
    <row r="45307" ht="13.8" x14ac:dyDescent="0.25"/>
    <row r="45308" ht="13.8" x14ac:dyDescent="0.25"/>
    <row r="45309" ht="13.8" x14ac:dyDescent="0.25"/>
    <row r="45310" ht="13.8" x14ac:dyDescent="0.25"/>
    <row r="45311" ht="13.8" x14ac:dyDescent="0.25"/>
    <row r="45312" ht="13.8" x14ac:dyDescent="0.25"/>
    <row r="45313" ht="13.8" x14ac:dyDescent="0.25"/>
    <row r="45314" ht="13.8" x14ac:dyDescent="0.25"/>
    <row r="45315" ht="13.8" x14ac:dyDescent="0.25"/>
    <row r="45316" ht="13.8" x14ac:dyDescent="0.25"/>
    <row r="45317" ht="13.8" x14ac:dyDescent="0.25"/>
    <row r="45318" ht="13.8" x14ac:dyDescent="0.25"/>
    <row r="45319" ht="13.8" x14ac:dyDescent="0.25"/>
    <row r="45320" ht="13.8" x14ac:dyDescent="0.25"/>
    <row r="45321" ht="13.8" x14ac:dyDescent="0.25"/>
    <row r="45322" ht="13.8" x14ac:dyDescent="0.25"/>
    <row r="45323" ht="13.8" x14ac:dyDescent="0.25"/>
    <row r="45324" ht="13.8" x14ac:dyDescent="0.25"/>
    <row r="45325" ht="13.8" x14ac:dyDescent="0.25"/>
    <row r="45326" ht="13.8" x14ac:dyDescent="0.25"/>
    <row r="45327" ht="13.8" x14ac:dyDescent="0.25"/>
    <row r="45328" ht="13.8" x14ac:dyDescent="0.25"/>
    <row r="45329" ht="13.8" x14ac:dyDescent="0.25"/>
    <row r="45330" ht="13.8" x14ac:dyDescent="0.25"/>
    <row r="45331" ht="13.8" x14ac:dyDescent="0.25"/>
    <row r="45332" ht="13.8" x14ac:dyDescent="0.25"/>
    <row r="45333" ht="13.8" x14ac:dyDescent="0.25"/>
    <row r="45334" ht="13.8" x14ac:dyDescent="0.25"/>
    <row r="45335" ht="13.8" x14ac:dyDescent="0.25"/>
    <row r="45336" ht="13.8" x14ac:dyDescent="0.25"/>
    <row r="45337" ht="13.8" x14ac:dyDescent="0.25"/>
    <row r="45338" ht="13.8" x14ac:dyDescent="0.25"/>
    <row r="45339" ht="13.8" x14ac:dyDescent="0.25"/>
    <row r="45340" ht="13.8" x14ac:dyDescent="0.25"/>
    <row r="45341" ht="13.8" x14ac:dyDescent="0.25"/>
    <row r="45342" ht="13.8" x14ac:dyDescent="0.25"/>
    <row r="45343" ht="13.8" x14ac:dyDescent="0.25"/>
    <row r="45344" ht="13.8" x14ac:dyDescent="0.25"/>
    <row r="45345" ht="13.8" x14ac:dyDescent="0.25"/>
    <row r="45346" ht="13.8" x14ac:dyDescent="0.25"/>
    <row r="45347" ht="13.8" x14ac:dyDescent="0.25"/>
    <row r="45348" ht="13.8" x14ac:dyDescent="0.25"/>
    <row r="45349" ht="13.8" x14ac:dyDescent="0.25"/>
    <row r="45350" ht="13.8" x14ac:dyDescent="0.25"/>
    <row r="45351" ht="13.8" x14ac:dyDescent="0.25"/>
    <row r="45352" ht="13.8" x14ac:dyDescent="0.25"/>
    <row r="45353" ht="13.8" x14ac:dyDescent="0.25"/>
    <row r="45354" ht="13.8" x14ac:dyDescent="0.25"/>
    <row r="45355" ht="13.8" x14ac:dyDescent="0.25"/>
    <row r="45356" ht="13.8" x14ac:dyDescent="0.25"/>
    <row r="45357" ht="13.8" x14ac:dyDescent="0.25"/>
    <row r="45358" ht="13.8" x14ac:dyDescent="0.25"/>
    <row r="45359" ht="13.8" x14ac:dyDescent="0.25"/>
    <row r="45360" ht="13.8" x14ac:dyDescent="0.25"/>
    <row r="45361" ht="13.8" x14ac:dyDescent="0.25"/>
    <row r="45362" ht="13.8" x14ac:dyDescent="0.25"/>
    <row r="45363" ht="13.8" x14ac:dyDescent="0.25"/>
    <row r="45364" ht="13.8" x14ac:dyDescent="0.25"/>
    <row r="45365" ht="13.8" x14ac:dyDescent="0.25"/>
    <row r="45366" ht="13.8" x14ac:dyDescent="0.25"/>
    <row r="45367" ht="13.8" x14ac:dyDescent="0.25"/>
    <row r="45368" ht="13.8" x14ac:dyDescent="0.25"/>
    <row r="45369" ht="13.8" x14ac:dyDescent="0.25"/>
    <row r="45370" ht="13.8" x14ac:dyDescent="0.25"/>
    <row r="45371" ht="13.8" x14ac:dyDescent="0.25"/>
    <row r="45372" ht="13.8" x14ac:dyDescent="0.25"/>
    <row r="45373" ht="13.8" x14ac:dyDescent="0.25"/>
    <row r="45374" ht="13.8" x14ac:dyDescent="0.25"/>
    <row r="45375" ht="13.8" x14ac:dyDescent="0.25"/>
    <row r="45376" ht="13.8" x14ac:dyDescent="0.25"/>
    <row r="45377" ht="13.8" x14ac:dyDescent="0.25"/>
    <row r="45378" ht="13.8" x14ac:dyDescent="0.25"/>
    <row r="45379" ht="13.8" x14ac:dyDescent="0.25"/>
    <row r="45380" ht="13.8" x14ac:dyDescent="0.25"/>
    <row r="45381" ht="13.8" x14ac:dyDescent="0.25"/>
    <row r="45382" ht="13.8" x14ac:dyDescent="0.25"/>
    <row r="45383" ht="13.8" x14ac:dyDescent="0.25"/>
    <row r="45384" ht="13.8" x14ac:dyDescent="0.25"/>
    <row r="45385" ht="13.8" x14ac:dyDescent="0.25"/>
    <row r="45386" ht="13.8" x14ac:dyDescent="0.25"/>
    <row r="45387" ht="13.8" x14ac:dyDescent="0.25"/>
    <row r="45388" ht="13.8" x14ac:dyDescent="0.25"/>
    <row r="45389" ht="13.8" x14ac:dyDescent="0.25"/>
    <row r="45390" ht="13.8" x14ac:dyDescent="0.25"/>
    <row r="45391" ht="13.8" x14ac:dyDescent="0.25"/>
    <row r="45392" ht="13.8" x14ac:dyDescent="0.25"/>
    <row r="45393" ht="13.8" x14ac:dyDescent="0.25"/>
    <row r="45394" ht="13.8" x14ac:dyDescent="0.25"/>
    <row r="45395" ht="13.8" x14ac:dyDescent="0.25"/>
    <row r="45396" ht="13.8" x14ac:dyDescent="0.25"/>
    <row r="45397" ht="13.8" x14ac:dyDescent="0.25"/>
    <row r="45398" ht="13.8" x14ac:dyDescent="0.25"/>
    <row r="45399" ht="13.8" x14ac:dyDescent="0.25"/>
    <row r="45400" ht="13.8" x14ac:dyDescent="0.25"/>
    <row r="45401" ht="13.8" x14ac:dyDescent="0.25"/>
    <row r="45402" ht="13.8" x14ac:dyDescent="0.25"/>
    <row r="45403" ht="13.8" x14ac:dyDescent="0.25"/>
    <row r="45404" ht="13.8" x14ac:dyDescent="0.25"/>
    <row r="45405" ht="13.8" x14ac:dyDescent="0.25"/>
    <row r="45406" ht="13.8" x14ac:dyDescent="0.25"/>
    <row r="45407" ht="13.8" x14ac:dyDescent="0.25"/>
    <row r="45408" ht="13.8" x14ac:dyDescent="0.25"/>
    <row r="45409" ht="13.8" x14ac:dyDescent="0.25"/>
    <row r="45410" ht="13.8" x14ac:dyDescent="0.25"/>
    <row r="45411" ht="13.8" x14ac:dyDescent="0.25"/>
    <row r="45412" ht="13.8" x14ac:dyDescent="0.25"/>
    <row r="45413" ht="13.8" x14ac:dyDescent="0.25"/>
    <row r="45414" ht="13.8" x14ac:dyDescent="0.25"/>
    <row r="45415" ht="13.8" x14ac:dyDescent="0.25"/>
    <row r="45416" ht="13.8" x14ac:dyDescent="0.25"/>
    <row r="45417" ht="13.8" x14ac:dyDescent="0.25"/>
    <row r="45418" ht="13.8" x14ac:dyDescent="0.25"/>
    <row r="45419" ht="13.8" x14ac:dyDescent="0.25"/>
    <row r="45420" ht="13.8" x14ac:dyDescent="0.25"/>
    <row r="45421" ht="13.8" x14ac:dyDescent="0.25"/>
    <row r="45422" ht="13.8" x14ac:dyDescent="0.25"/>
    <row r="45423" ht="13.8" x14ac:dyDescent="0.25"/>
    <row r="45424" ht="13.8" x14ac:dyDescent="0.25"/>
    <row r="45425" ht="13.8" x14ac:dyDescent="0.25"/>
    <row r="45426" ht="13.8" x14ac:dyDescent="0.25"/>
    <row r="45427" ht="13.8" x14ac:dyDescent="0.25"/>
    <row r="45428" ht="13.8" x14ac:dyDescent="0.25"/>
    <row r="45429" ht="13.8" x14ac:dyDescent="0.25"/>
    <row r="45430" ht="13.8" x14ac:dyDescent="0.25"/>
    <row r="45431" ht="13.8" x14ac:dyDescent="0.25"/>
    <row r="45432" ht="13.8" x14ac:dyDescent="0.25"/>
    <row r="45433" ht="13.8" x14ac:dyDescent="0.25"/>
    <row r="45434" ht="13.8" x14ac:dyDescent="0.25"/>
    <row r="45435" ht="13.8" x14ac:dyDescent="0.25"/>
    <row r="45436" ht="13.8" x14ac:dyDescent="0.25"/>
    <row r="45437" ht="13.8" x14ac:dyDescent="0.25"/>
    <row r="45438" ht="13.8" x14ac:dyDescent="0.25"/>
    <row r="45439" ht="13.8" x14ac:dyDescent="0.25"/>
    <row r="45440" ht="13.8" x14ac:dyDescent="0.25"/>
    <row r="45441" ht="13.8" x14ac:dyDescent="0.25"/>
    <row r="45442" ht="13.8" x14ac:dyDescent="0.25"/>
    <row r="45443" ht="13.8" x14ac:dyDescent="0.25"/>
    <row r="45444" ht="13.8" x14ac:dyDescent="0.25"/>
    <row r="45445" ht="13.8" x14ac:dyDescent="0.25"/>
    <row r="45446" ht="13.8" x14ac:dyDescent="0.25"/>
    <row r="45447" ht="13.8" x14ac:dyDescent="0.25"/>
    <row r="45448" ht="13.8" x14ac:dyDescent="0.25"/>
    <row r="45449" ht="13.8" x14ac:dyDescent="0.25"/>
    <row r="45450" ht="13.8" x14ac:dyDescent="0.25"/>
    <row r="45451" ht="13.8" x14ac:dyDescent="0.25"/>
    <row r="45452" ht="13.8" x14ac:dyDescent="0.25"/>
    <row r="45453" ht="13.8" x14ac:dyDescent="0.25"/>
    <row r="45454" ht="13.8" x14ac:dyDescent="0.25"/>
    <row r="45455" ht="13.8" x14ac:dyDescent="0.25"/>
    <row r="45456" ht="13.8" x14ac:dyDescent="0.25"/>
    <row r="45457" ht="13.8" x14ac:dyDescent="0.25"/>
    <row r="45458" ht="13.8" x14ac:dyDescent="0.25"/>
    <row r="45459" ht="13.8" x14ac:dyDescent="0.25"/>
    <row r="45460" ht="13.8" x14ac:dyDescent="0.25"/>
    <row r="45461" ht="13.8" x14ac:dyDescent="0.25"/>
    <row r="45462" ht="13.8" x14ac:dyDescent="0.25"/>
    <row r="45463" ht="13.8" x14ac:dyDescent="0.25"/>
    <row r="45464" ht="13.8" x14ac:dyDescent="0.25"/>
    <row r="45465" ht="13.8" x14ac:dyDescent="0.25"/>
    <row r="45466" ht="13.8" x14ac:dyDescent="0.25"/>
    <row r="45467" ht="13.8" x14ac:dyDescent="0.25"/>
    <row r="45468" ht="13.8" x14ac:dyDescent="0.25"/>
    <row r="45469" ht="13.8" x14ac:dyDescent="0.25"/>
    <row r="45470" ht="13.8" x14ac:dyDescent="0.25"/>
    <row r="45471" ht="13.8" x14ac:dyDescent="0.25"/>
    <row r="45472" ht="13.8" x14ac:dyDescent="0.25"/>
    <row r="45473" ht="13.8" x14ac:dyDescent="0.25"/>
    <row r="45474" ht="13.8" x14ac:dyDescent="0.25"/>
    <row r="45475" ht="13.8" x14ac:dyDescent="0.25"/>
    <row r="45476" ht="13.8" x14ac:dyDescent="0.25"/>
    <row r="45477" ht="13.8" x14ac:dyDescent="0.25"/>
    <row r="45478" ht="13.8" x14ac:dyDescent="0.25"/>
    <row r="45479" ht="13.8" x14ac:dyDescent="0.25"/>
    <row r="45480" ht="13.8" x14ac:dyDescent="0.25"/>
    <row r="45481" ht="13.8" x14ac:dyDescent="0.25"/>
    <row r="45482" ht="13.8" x14ac:dyDescent="0.25"/>
    <row r="45483" ht="13.8" x14ac:dyDescent="0.25"/>
    <row r="45484" ht="13.8" x14ac:dyDescent="0.25"/>
    <row r="45485" ht="13.8" x14ac:dyDescent="0.25"/>
    <row r="45486" ht="13.8" x14ac:dyDescent="0.25"/>
    <row r="45487" ht="13.8" x14ac:dyDescent="0.25"/>
    <row r="45488" ht="13.8" x14ac:dyDescent="0.25"/>
    <row r="45489" ht="13.8" x14ac:dyDescent="0.25"/>
    <row r="45490" ht="13.8" x14ac:dyDescent="0.25"/>
    <row r="45491" ht="13.8" x14ac:dyDescent="0.25"/>
    <row r="45492" ht="13.8" x14ac:dyDescent="0.25"/>
    <row r="45493" ht="13.8" x14ac:dyDescent="0.25"/>
    <row r="45494" ht="13.8" x14ac:dyDescent="0.25"/>
    <row r="45495" ht="13.8" x14ac:dyDescent="0.25"/>
    <row r="45496" ht="13.8" x14ac:dyDescent="0.25"/>
    <row r="45497" ht="13.8" x14ac:dyDescent="0.25"/>
    <row r="45498" ht="13.8" x14ac:dyDescent="0.25"/>
    <row r="45499" ht="13.8" x14ac:dyDescent="0.25"/>
    <row r="45500" ht="13.8" x14ac:dyDescent="0.25"/>
    <row r="45501" ht="13.8" x14ac:dyDescent="0.25"/>
    <row r="45502" ht="13.8" x14ac:dyDescent="0.25"/>
    <row r="45503" ht="13.8" x14ac:dyDescent="0.25"/>
    <row r="45504" ht="13.8" x14ac:dyDescent="0.25"/>
    <row r="45505" ht="13.8" x14ac:dyDescent="0.25"/>
    <row r="45506" ht="13.8" x14ac:dyDescent="0.25"/>
    <row r="45507" ht="13.8" x14ac:dyDescent="0.25"/>
    <row r="45508" ht="13.8" x14ac:dyDescent="0.25"/>
    <row r="45509" ht="13.8" x14ac:dyDescent="0.25"/>
    <row r="45510" ht="13.8" x14ac:dyDescent="0.25"/>
    <row r="45511" ht="13.8" x14ac:dyDescent="0.25"/>
    <row r="45512" ht="13.8" x14ac:dyDescent="0.25"/>
    <row r="45513" ht="13.8" x14ac:dyDescent="0.25"/>
    <row r="45514" ht="13.8" x14ac:dyDescent="0.25"/>
    <row r="45515" ht="13.8" x14ac:dyDescent="0.25"/>
    <row r="45516" ht="13.8" x14ac:dyDescent="0.25"/>
    <row r="45517" ht="13.8" x14ac:dyDescent="0.25"/>
    <row r="45518" ht="13.8" x14ac:dyDescent="0.25"/>
    <row r="45519" ht="13.8" x14ac:dyDescent="0.25"/>
    <row r="45520" ht="13.8" x14ac:dyDescent="0.25"/>
    <row r="45521" ht="13.8" x14ac:dyDescent="0.25"/>
    <row r="45522" ht="13.8" x14ac:dyDescent="0.25"/>
    <row r="45523" ht="13.8" x14ac:dyDescent="0.25"/>
    <row r="45524" ht="13.8" x14ac:dyDescent="0.25"/>
    <row r="45525" ht="13.8" x14ac:dyDescent="0.25"/>
    <row r="45526" ht="13.8" x14ac:dyDescent="0.25"/>
    <row r="45527" ht="13.8" x14ac:dyDescent="0.25"/>
    <row r="45528" ht="13.8" x14ac:dyDescent="0.25"/>
    <row r="45529" ht="13.8" x14ac:dyDescent="0.25"/>
    <row r="45530" ht="13.8" x14ac:dyDescent="0.25"/>
    <row r="45531" ht="13.8" x14ac:dyDescent="0.25"/>
    <row r="45532" ht="13.8" x14ac:dyDescent="0.25"/>
    <row r="45533" ht="13.8" x14ac:dyDescent="0.25"/>
    <row r="45534" ht="13.8" x14ac:dyDescent="0.25"/>
    <row r="45535" ht="13.8" x14ac:dyDescent="0.25"/>
    <row r="45536" ht="13.8" x14ac:dyDescent="0.25"/>
    <row r="45537" ht="13.8" x14ac:dyDescent="0.25"/>
    <row r="45538" ht="13.8" x14ac:dyDescent="0.25"/>
    <row r="45539" ht="13.8" x14ac:dyDescent="0.25"/>
    <row r="45540" ht="13.8" x14ac:dyDescent="0.25"/>
    <row r="45541" ht="13.8" x14ac:dyDescent="0.25"/>
    <row r="45542" ht="13.8" x14ac:dyDescent="0.25"/>
    <row r="45543" ht="13.8" x14ac:dyDescent="0.25"/>
    <row r="45544" ht="13.8" x14ac:dyDescent="0.25"/>
    <row r="45545" ht="13.8" x14ac:dyDescent="0.25"/>
    <row r="45546" ht="13.8" x14ac:dyDescent="0.25"/>
    <row r="45547" ht="13.8" x14ac:dyDescent="0.25"/>
    <row r="45548" ht="13.8" x14ac:dyDescent="0.25"/>
    <row r="45549" ht="13.8" x14ac:dyDescent="0.25"/>
    <row r="45550" ht="13.8" x14ac:dyDescent="0.25"/>
    <row r="45551" ht="13.8" x14ac:dyDescent="0.25"/>
    <row r="45552" ht="13.8" x14ac:dyDescent="0.25"/>
    <row r="45553" ht="13.8" x14ac:dyDescent="0.25"/>
    <row r="45554" ht="13.8" x14ac:dyDescent="0.25"/>
    <row r="45555" ht="13.8" x14ac:dyDescent="0.25"/>
    <row r="45556" ht="13.8" x14ac:dyDescent="0.25"/>
    <row r="45557" ht="13.8" x14ac:dyDescent="0.25"/>
    <row r="45558" ht="13.8" x14ac:dyDescent="0.25"/>
    <row r="45559" ht="13.8" x14ac:dyDescent="0.25"/>
    <row r="45560" ht="13.8" x14ac:dyDescent="0.25"/>
    <row r="45561" ht="13.8" x14ac:dyDescent="0.25"/>
    <row r="45562" ht="13.8" x14ac:dyDescent="0.25"/>
    <row r="45563" ht="13.8" x14ac:dyDescent="0.25"/>
    <row r="45564" ht="13.8" x14ac:dyDescent="0.25"/>
    <row r="45565" ht="13.8" x14ac:dyDescent="0.25"/>
    <row r="45566" ht="13.8" x14ac:dyDescent="0.25"/>
    <row r="45567" ht="13.8" x14ac:dyDescent="0.25"/>
    <row r="45568" ht="13.8" x14ac:dyDescent="0.25"/>
    <row r="45569" ht="13.8" x14ac:dyDescent="0.25"/>
    <row r="45570" ht="13.8" x14ac:dyDescent="0.25"/>
    <row r="45571" ht="13.8" x14ac:dyDescent="0.25"/>
    <row r="45572" ht="13.8" x14ac:dyDescent="0.25"/>
    <row r="45573" ht="13.8" x14ac:dyDescent="0.25"/>
    <row r="45574" ht="13.8" x14ac:dyDescent="0.25"/>
    <row r="45575" ht="13.8" x14ac:dyDescent="0.25"/>
    <row r="45576" ht="13.8" x14ac:dyDescent="0.25"/>
    <row r="45577" ht="13.8" x14ac:dyDescent="0.25"/>
    <row r="45578" ht="13.8" x14ac:dyDescent="0.25"/>
    <row r="45579" ht="13.8" x14ac:dyDescent="0.25"/>
    <row r="45580" ht="13.8" x14ac:dyDescent="0.25"/>
    <row r="45581" ht="13.8" x14ac:dyDescent="0.25"/>
    <row r="45582" ht="13.8" x14ac:dyDescent="0.25"/>
    <row r="45583" ht="13.8" x14ac:dyDescent="0.25"/>
    <row r="45584" ht="13.8" x14ac:dyDescent="0.25"/>
    <row r="45585" ht="13.8" x14ac:dyDescent="0.25"/>
    <row r="45586" ht="13.8" x14ac:dyDescent="0.25"/>
    <row r="45587" ht="13.8" x14ac:dyDescent="0.25"/>
    <row r="45588" ht="13.8" x14ac:dyDescent="0.25"/>
    <row r="45589" ht="13.8" x14ac:dyDescent="0.25"/>
    <row r="45590" ht="13.8" x14ac:dyDescent="0.25"/>
    <row r="45591" ht="13.8" x14ac:dyDescent="0.25"/>
    <row r="45592" ht="13.8" x14ac:dyDescent="0.25"/>
    <row r="45593" ht="13.8" x14ac:dyDescent="0.25"/>
    <row r="45594" ht="13.8" x14ac:dyDescent="0.25"/>
    <row r="45595" ht="13.8" x14ac:dyDescent="0.25"/>
    <row r="45596" ht="13.8" x14ac:dyDescent="0.25"/>
    <row r="45597" ht="13.8" x14ac:dyDescent="0.25"/>
    <row r="45598" ht="13.8" x14ac:dyDescent="0.25"/>
    <row r="45599" ht="13.8" x14ac:dyDescent="0.25"/>
    <row r="45600" ht="13.8" x14ac:dyDescent="0.25"/>
    <row r="45601" ht="13.8" x14ac:dyDescent="0.25"/>
    <row r="45602" ht="13.8" x14ac:dyDescent="0.25"/>
    <row r="45603" ht="13.8" x14ac:dyDescent="0.25"/>
    <row r="45604" ht="13.8" x14ac:dyDescent="0.25"/>
    <row r="45605" ht="13.8" x14ac:dyDescent="0.25"/>
    <row r="45606" ht="13.8" x14ac:dyDescent="0.25"/>
    <row r="45607" ht="13.8" x14ac:dyDescent="0.25"/>
    <row r="45608" ht="13.8" x14ac:dyDescent="0.25"/>
    <row r="45609" ht="13.8" x14ac:dyDescent="0.25"/>
    <row r="45610" ht="13.8" x14ac:dyDescent="0.25"/>
    <row r="45611" ht="13.8" x14ac:dyDescent="0.25"/>
    <row r="45612" ht="13.8" x14ac:dyDescent="0.25"/>
    <row r="45613" ht="13.8" x14ac:dyDescent="0.25"/>
    <row r="45614" ht="13.8" x14ac:dyDescent="0.25"/>
    <row r="45615" ht="13.8" x14ac:dyDescent="0.25"/>
    <row r="45616" ht="13.8" x14ac:dyDescent="0.25"/>
    <row r="45617" ht="13.8" x14ac:dyDescent="0.25"/>
    <row r="45618" ht="13.8" x14ac:dyDescent="0.25"/>
    <row r="45619" ht="13.8" x14ac:dyDescent="0.25"/>
    <row r="45620" ht="13.8" x14ac:dyDescent="0.25"/>
    <row r="45621" ht="13.8" x14ac:dyDescent="0.25"/>
    <row r="45622" ht="13.8" x14ac:dyDescent="0.25"/>
    <row r="45623" ht="13.8" x14ac:dyDescent="0.25"/>
    <row r="45624" ht="13.8" x14ac:dyDescent="0.25"/>
    <row r="45625" ht="13.8" x14ac:dyDescent="0.25"/>
    <row r="45626" ht="13.8" x14ac:dyDescent="0.25"/>
    <row r="45627" ht="13.8" x14ac:dyDescent="0.25"/>
    <row r="45628" ht="13.8" x14ac:dyDescent="0.25"/>
    <row r="45629" ht="13.8" x14ac:dyDescent="0.25"/>
    <row r="45630" ht="13.8" x14ac:dyDescent="0.25"/>
    <row r="45631" ht="13.8" x14ac:dyDescent="0.25"/>
    <row r="45632" ht="13.8" x14ac:dyDescent="0.25"/>
    <row r="45633" ht="13.8" x14ac:dyDescent="0.25"/>
    <row r="45634" ht="13.8" x14ac:dyDescent="0.25"/>
    <row r="45635" ht="13.8" x14ac:dyDescent="0.25"/>
    <row r="45636" ht="13.8" x14ac:dyDescent="0.25"/>
    <row r="45637" ht="13.8" x14ac:dyDescent="0.25"/>
    <row r="45638" ht="13.8" x14ac:dyDescent="0.25"/>
    <row r="45639" ht="13.8" x14ac:dyDescent="0.25"/>
    <row r="45640" ht="13.8" x14ac:dyDescent="0.25"/>
    <row r="45641" ht="13.8" x14ac:dyDescent="0.25"/>
    <row r="45642" ht="13.8" x14ac:dyDescent="0.25"/>
    <row r="45643" ht="13.8" x14ac:dyDescent="0.25"/>
    <row r="45644" ht="13.8" x14ac:dyDescent="0.25"/>
    <row r="45645" ht="13.8" x14ac:dyDescent="0.25"/>
    <row r="45646" ht="13.8" x14ac:dyDescent="0.25"/>
    <row r="45647" ht="13.8" x14ac:dyDescent="0.25"/>
    <row r="45648" ht="13.8" x14ac:dyDescent="0.25"/>
    <row r="45649" ht="13.8" x14ac:dyDescent="0.25"/>
    <row r="45650" ht="13.8" x14ac:dyDescent="0.25"/>
    <row r="45651" ht="13.8" x14ac:dyDescent="0.25"/>
    <row r="45652" ht="13.8" x14ac:dyDescent="0.25"/>
    <row r="45653" ht="13.8" x14ac:dyDescent="0.25"/>
    <row r="45654" ht="13.8" x14ac:dyDescent="0.25"/>
    <row r="45655" ht="13.8" x14ac:dyDescent="0.25"/>
    <row r="45656" ht="13.8" x14ac:dyDescent="0.25"/>
    <row r="45657" ht="13.8" x14ac:dyDescent="0.25"/>
    <row r="45658" ht="13.8" x14ac:dyDescent="0.25"/>
    <row r="45659" ht="13.8" x14ac:dyDescent="0.25"/>
    <row r="45660" ht="13.8" x14ac:dyDescent="0.25"/>
    <row r="45661" ht="13.8" x14ac:dyDescent="0.25"/>
    <row r="45662" ht="13.8" x14ac:dyDescent="0.25"/>
    <row r="45663" ht="13.8" x14ac:dyDescent="0.25"/>
    <row r="45664" ht="13.8" x14ac:dyDescent="0.25"/>
    <row r="45665" ht="13.8" x14ac:dyDescent="0.25"/>
    <row r="45666" ht="13.8" x14ac:dyDescent="0.25"/>
    <row r="45667" ht="13.8" x14ac:dyDescent="0.25"/>
    <row r="45668" ht="13.8" x14ac:dyDescent="0.25"/>
    <row r="45669" ht="13.8" x14ac:dyDescent="0.25"/>
    <row r="45670" ht="13.8" x14ac:dyDescent="0.25"/>
    <row r="45671" ht="13.8" x14ac:dyDescent="0.25"/>
    <row r="45672" ht="13.8" x14ac:dyDescent="0.25"/>
    <row r="45673" ht="13.8" x14ac:dyDescent="0.25"/>
    <row r="45674" ht="13.8" x14ac:dyDescent="0.25"/>
    <row r="45675" ht="13.8" x14ac:dyDescent="0.25"/>
    <row r="45676" ht="13.8" x14ac:dyDescent="0.25"/>
    <row r="45677" ht="13.8" x14ac:dyDescent="0.25"/>
    <row r="45678" ht="13.8" x14ac:dyDescent="0.25"/>
    <row r="45679" ht="13.8" x14ac:dyDescent="0.25"/>
    <row r="45680" ht="13.8" x14ac:dyDescent="0.25"/>
    <row r="45681" ht="13.8" x14ac:dyDescent="0.25"/>
    <row r="45682" ht="13.8" x14ac:dyDescent="0.25"/>
    <row r="45683" ht="13.8" x14ac:dyDescent="0.25"/>
    <row r="45684" ht="13.8" x14ac:dyDescent="0.25"/>
    <row r="45685" ht="13.8" x14ac:dyDescent="0.25"/>
    <row r="45686" ht="13.8" x14ac:dyDescent="0.25"/>
    <row r="45687" ht="13.8" x14ac:dyDescent="0.25"/>
    <row r="45688" ht="13.8" x14ac:dyDescent="0.25"/>
    <row r="45689" ht="13.8" x14ac:dyDescent="0.25"/>
    <row r="45690" ht="13.8" x14ac:dyDescent="0.25"/>
    <row r="45691" ht="13.8" x14ac:dyDescent="0.25"/>
    <row r="45692" ht="13.8" x14ac:dyDescent="0.25"/>
    <row r="45693" ht="13.8" x14ac:dyDescent="0.25"/>
    <row r="45694" ht="13.8" x14ac:dyDescent="0.25"/>
    <row r="45695" ht="13.8" x14ac:dyDescent="0.25"/>
    <row r="45696" ht="13.8" x14ac:dyDescent="0.25"/>
    <row r="45697" ht="13.8" x14ac:dyDescent="0.25"/>
    <row r="45698" ht="13.8" x14ac:dyDescent="0.25"/>
    <row r="45699" ht="13.8" x14ac:dyDescent="0.25"/>
    <row r="45700" ht="13.8" x14ac:dyDescent="0.25"/>
    <row r="45701" ht="13.8" x14ac:dyDescent="0.25"/>
    <row r="45702" ht="13.8" x14ac:dyDescent="0.25"/>
    <row r="45703" ht="13.8" x14ac:dyDescent="0.25"/>
    <row r="45704" ht="13.8" x14ac:dyDescent="0.25"/>
    <row r="45705" ht="13.8" x14ac:dyDescent="0.25"/>
    <row r="45706" ht="13.8" x14ac:dyDescent="0.25"/>
    <row r="45707" ht="13.8" x14ac:dyDescent="0.25"/>
    <row r="45708" ht="13.8" x14ac:dyDescent="0.25"/>
    <row r="45709" ht="13.8" x14ac:dyDescent="0.25"/>
    <row r="45710" ht="13.8" x14ac:dyDescent="0.25"/>
    <row r="45711" ht="13.8" x14ac:dyDescent="0.25"/>
    <row r="45712" ht="13.8" x14ac:dyDescent="0.25"/>
    <row r="45713" ht="13.8" x14ac:dyDescent="0.25"/>
    <row r="45714" ht="13.8" x14ac:dyDescent="0.25"/>
    <row r="45715" ht="13.8" x14ac:dyDescent="0.25"/>
    <row r="45716" ht="13.8" x14ac:dyDescent="0.25"/>
    <row r="45717" ht="13.8" x14ac:dyDescent="0.25"/>
    <row r="45718" ht="13.8" x14ac:dyDescent="0.25"/>
    <row r="45719" ht="13.8" x14ac:dyDescent="0.25"/>
    <row r="45720" ht="13.8" x14ac:dyDescent="0.25"/>
    <row r="45721" ht="13.8" x14ac:dyDescent="0.25"/>
    <row r="45722" ht="13.8" x14ac:dyDescent="0.25"/>
    <row r="45723" ht="13.8" x14ac:dyDescent="0.25"/>
    <row r="45724" ht="13.8" x14ac:dyDescent="0.25"/>
    <row r="45725" ht="13.8" x14ac:dyDescent="0.25"/>
    <row r="45726" ht="13.8" x14ac:dyDescent="0.25"/>
    <row r="45727" ht="13.8" x14ac:dyDescent="0.25"/>
    <row r="45728" ht="13.8" x14ac:dyDescent="0.25"/>
    <row r="45729" ht="13.8" x14ac:dyDescent="0.25"/>
    <row r="45730" ht="13.8" x14ac:dyDescent="0.25"/>
    <row r="45731" ht="13.8" x14ac:dyDescent="0.25"/>
    <row r="45732" ht="13.8" x14ac:dyDescent="0.25"/>
    <row r="45733" ht="13.8" x14ac:dyDescent="0.25"/>
    <row r="45734" ht="13.8" x14ac:dyDescent="0.25"/>
    <row r="45735" ht="13.8" x14ac:dyDescent="0.25"/>
    <row r="45736" ht="13.8" x14ac:dyDescent="0.25"/>
    <row r="45737" ht="13.8" x14ac:dyDescent="0.25"/>
    <row r="45738" ht="13.8" x14ac:dyDescent="0.25"/>
    <row r="45739" ht="13.8" x14ac:dyDescent="0.25"/>
    <row r="45740" ht="13.8" x14ac:dyDescent="0.25"/>
    <row r="45741" ht="13.8" x14ac:dyDescent="0.25"/>
    <row r="45742" ht="13.8" x14ac:dyDescent="0.25"/>
    <row r="45743" ht="13.8" x14ac:dyDescent="0.25"/>
    <row r="45744" ht="13.8" x14ac:dyDescent="0.25"/>
    <row r="45745" ht="13.8" x14ac:dyDescent="0.25"/>
    <row r="45746" ht="13.8" x14ac:dyDescent="0.25"/>
    <row r="45747" ht="13.8" x14ac:dyDescent="0.25"/>
    <row r="45748" ht="13.8" x14ac:dyDescent="0.25"/>
    <row r="45749" ht="13.8" x14ac:dyDescent="0.25"/>
    <row r="45750" ht="13.8" x14ac:dyDescent="0.25"/>
    <row r="45751" ht="13.8" x14ac:dyDescent="0.25"/>
    <row r="45752" ht="13.8" x14ac:dyDescent="0.25"/>
    <row r="45753" ht="13.8" x14ac:dyDescent="0.25"/>
    <row r="45754" ht="13.8" x14ac:dyDescent="0.25"/>
    <row r="45755" ht="13.8" x14ac:dyDescent="0.25"/>
    <row r="45756" ht="13.8" x14ac:dyDescent="0.25"/>
    <row r="45757" ht="13.8" x14ac:dyDescent="0.25"/>
    <row r="45758" ht="13.8" x14ac:dyDescent="0.25"/>
    <row r="45759" ht="13.8" x14ac:dyDescent="0.25"/>
    <row r="45760" ht="13.8" x14ac:dyDescent="0.25"/>
    <row r="45761" ht="13.8" x14ac:dyDescent="0.25"/>
    <row r="45762" ht="13.8" x14ac:dyDescent="0.25"/>
    <row r="45763" ht="13.8" x14ac:dyDescent="0.25"/>
    <row r="45764" ht="13.8" x14ac:dyDescent="0.25"/>
    <row r="45765" ht="13.8" x14ac:dyDescent="0.25"/>
    <row r="45766" ht="13.8" x14ac:dyDescent="0.25"/>
    <row r="45767" ht="13.8" x14ac:dyDescent="0.25"/>
    <row r="45768" ht="13.8" x14ac:dyDescent="0.25"/>
    <row r="45769" ht="13.8" x14ac:dyDescent="0.25"/>
    <row r="45770" ht="13.8" x14ac:dyDescent="0.25"/>
    <row r="45771" ht="13.8" x14ac:dyDescent="0.25"/>
    <row r="45772" ht="13.8" x14ac:dyDescent="0.25"/>
    <row r="45773" ht="13.8" x14ac:dyDescent="0.25"/>
    <row r="45774" ht="13.8" x14ac:dyDescent="0.25"/>
    <row r="45775" ht="13.8" x14ac:dyDescent="0.25"/>
    <row r="45776" ht="13.8" x14ac:dyDescent="0.25"/>
    <row r="45777" ht="13.8" x14ac:dyDescent="0.25"/>
    <row r="45778" ht="13.8" x14ac:dyDescent="0.25"/>
    <row r="45779" ht="13.8" x14ac:dyDescent="0.25"/>
    <row r="45780" ht="13.8" x14ac:dyDescent="0.25"/>
    <row r="45781" ht="13.8" x14ac:dyDescent="0.25"/>
    <row r="45782" ht="13.8" x14ac:dyDescent="0.25"/>
    <row r="45783" ht="13.8" x14ac:dyDescent="0.25"/>
    <row r="45784" ht="13.8" x14ac:dyDescent="0.25"/>
    <row r="45785" ht="13.8" x14ac:dyDescent="0.25"/>
    <row r="45786" ht="13.8" x14ac:dyDescent="0.25"/>
    <row r="45787" ht="13.8" x14ac:dyDescent="0.25"/>
    <row r="45788" ht="13.8" x14ac:dyDescent="0.25"/>
    <row r="45789" ht="13.8" x14ac:dyDescent="0.25"/>
    <row r="45790" ht="13.8" x14ac:dyDescent="0.25"/>
    <row r="45791" ht="13.8" x14ac:dyDescent="0.25"/>
    <row r="45792" ht="13.8" x14ac:dyDescent="0.25"/>
    <row r="45793" ht="13.8" x14ac:dyDescent="0.25"/>
    <row r="45794" ht="13.8" x14ac:dyDescent="0.25"/>
    <row r="45795" ht="13.8" x14ac:dyDescent="0.25"/>
    <row r="45796" ht="13.8" x14ac:dyDescent="0.25"/>
    <row r="45797" ht="13.8" x14ac:dyDescent="0.25"/>
    <row r="45798" ht="13.8" x14ac:dyDescent="0.25"/>
    <row r="45799" ht="13.8" x14ac:dyDescent="0.25"/>
    <row r="45800" ht="13.8" x14ac:dyDescent="0.25"/>
    <row r="45801" ht="13.8" x14ac:dyDescent="0.25"/>
    <row r="45802" ht="13.8" x14ac:dyDescent="0.25"/>
    <row r="45803" ht="13.8" x14ac:dyDescent="0.25"/>
    <row r="45804" ht="13.8" x14ac:dyDescent="0.25"/>
    <row r="45805" ht="13.8" x14ac:dyDescent="0.25"/>
    <row r="45806" ht="13.8" x14ac:dyDescent="0.25"/>
    <row r="45807" ht="13.8" x14ac:dyDescent="0.25"/>
    <row r="45808" ht="13.8" x14ac:dyDescent="0.25"/>
    <row r="45809" ht="13.8" x14ac:dyDescent="0.25"/>
    <row r="45810" ht="13.8" x14ac:dyDescent="0.25"/>
    <row r="45811" ht="13.8" x14ac:dyDescent="0.25"/>
    <row r="45812" ht="13.8" x14ac:dyDescent="0.25"/>
    <row r="45813" ht="13.8" x14ac:dyDescent="0.25"/>
    <row r="45814" ht="13.8" x14ac:dyDescent="0.25"/>
    <row r="45815" ht="13.8" x14ac:dyDescent="0.25"/>
    <row r="45816" ht="13.8" x14ac:dyDescent="0.25"/>
    <row r="45817" ht="13.8" x14ac:dyDescent="0.25"/>
    <row r="45818" ht="13.8" x14ac:dyDescent="0.25"/>
    <row r="45819" ht="13.8" x14ac:dyDescent="0.25"/>
    <row r="45820" ht="13.8" x14ac:dyDescent="0.25"/>
    <row r="45821" ht="13.8" x14ac:dyDescent="0.25"/>
    <row r="45822" ht="13.8" x14ac:dyDescent="0.25"/>
    <row r="45823" ht="13.8" x14ac:dyDescent="0.25"/>
    <row r="45824" ht="13.8" x14ac:dyDescent="0.25"/>
    <row r="45825" ht="13.8" x14ac:dyDescent="0.25"/>
    <row r="45826" ht="13.8" x14ac:dyDescent="0.25"/>
    <row r="45827" ht="13.8" x14ac:dyDescent="0.25"/>
    <row r="45828" ht="13.8" x14ac:dyDescent="0.25"/>
    <row r="45829" ht="13.8" x14ac:dyDescent="0.25"/>
    <row r="45830" ht="13.8" x14ac:dyDescent="0.25"/>
    <row r="45831" ht="13.8" x14ac:dyDescent="0.25"/>
    <row r="45832" ht="13.8" x14ac:dyDescent="0.25"/>
    <row r="45833" ht="13.8" x14ac:dyDescent="0.25"/>
    <row r="45834" ht="13.8" x14ac:dyDescent="0.25"/>
    <row r="45835" ht="13.8" x14ac:dyDescent="0.25"/>
    <row r="45836" ht="13.8" x14ac:dyDescent="0.25"/>
    <row r="45837" ht="13.8" x14ac:dyDescent="0.25"/>
    <row r="45838" ht="13.8" x14ac:dyDescent="0.25"/>
    <row r="45839" ht="13.8" x14ac:dyDescent="0.25"/>
    <row r="45840" ht="13.8" x14ac:dyDescent="0.25"/>
    <row r="45841" ht="13.8" x14ac:dyDescent="0.25"/>
    <row r="45842" ht="13.8" x14ac:dyDescent="0.25"/>
    <row r="45843" ht="13.8" x14ac:dyDescent="0.25"/>
    <row r="45844" ht="13.8" x14ac:dyDescent="0.25"/>
    <row r="45845" ht="13.8" x14ac:dyDescent="0.25"/>
    <row r="45846" ht="13.8" x14ac:dyDescent="0.25"/>
    <row r="45847" ht="13.8" x14ac:dyDescent="0.25"/>
    <row r="45848" ht="13.8" x14ac:dyDescent="0.25"/>
    <row r="45849" ht="13.8" x14ac:dyDescent="0.25"/>
    <row r="45850" ht="13.8" x14ac:dyDescent="0.25"/>
    <row r="45851" ht="13.8" x14ac:dyDescent="0.25"/>
    <row r="45852" ht="13.8" x14ac:dyDescent="0.25"/>
    <row r="45853" ht="13.8" x14ac:dyDescent="0.25"/>
    <row r="45854" ht="13.8" x14ac:dyDescent="0.25"/>
    <row r="45855" ht="13.8" x14ac:dyDescent="0.25"/>
    <row r="45856" ht="13.8" x14ac:dyDescent="0.25"/>
    <row r="45857" ht="13.8" x14ac:dyDescent="0.25"/>
    <row r="45858" ht="13.8" x14ac:dyDescent="0.25"/>
    <row r="45859" ht="13.8" x14ac:dyDescent="0.25"/>
    <row r="45860" ht="13.8" x14ac:dyDescent="0.25"/>
    <row r="45861" ht="13.8" x14ac:dyDescent="0.25"/>
    <row r="45862" ht="13.8" x14ac:dyDescent="0.25"/>
    <row r="45863" ht="13.8" x14ac:dyDescent="0.25"/>
    <row r="45864" ht="13.8" x14ac:dyDescent="0.25"/>
    <row r="45865" ht="13.8" x14ac:dyDescent="0.25"/>
    <row r="45866" ht="13.8" x14ac:dyDescent="0.25"/>
    <row r="45867" ht="13.8" x14ac:dyDescent="0.25"/>
    <row r="45868" ht="13.8" x14ac:dyDescent="0.25"/>
    <row r="45869" ht="13.8" x14ac:dyDescent="0.25"/>
    <row r="45870" ht="13.8" x14ac:dyDescent="0.25"/>
    <row r="45871" ht="13.8" x14ac:dyDescent="0.25"/>
    <row r="45872" ht="13.8" x14ac:dyDescent="0.25"/>
    <row r="45873" ht="13.8" x14ac:dyDescent="0.25"/>
    <row r="45874" ht="13.8" x14ac:dyDescent="0.25"/>
    <row r="45875" ht="13.8" x14ac:dyDescent="0.25"/>
    <row r="45876" ht="13.8" x14ac:dyDescent="0.25"/>
    <row r="45877" ht="13.8" x14ac:dyDescent="0.25"/>
    <row r="45878" ht="13.8" x14ac:dyDescent="0.25"/>
    <row r="45879" ht="13.8" x14ac:dyDescent="0.25"/>
    <row r="45880" ht="13.8" x14ac:dyDescent="0.25"/>
    <row r="45881" ht="13.8" x14ac:dyDescent="0.25"/>
    <row r="45882" ht="13.8" x14ac:dyDescent="0.25"/>
    <row r="45883" ht="13.8" x14ac:dyDescent="0.25"/>
    <row r="45884" ht="13.8" x14ac:dyDescent="0.25"/>
    <row r="45885" ht="13.8" x14ac:dyDescent="0.25"/>
    <row r="45886" ht="13.8" x14ac:dyDescent="0.25"/>
    <row r="45887" ht="13.8" x14ac:dyDescent="0.25"/>
    <row r="45888" ht="13.8" x14ac:dyDescent="0.25"/>
    <row r="45889" ht="13.8" x14ac:dyDescent="0.25"/>
    <row r="45890" ht="13.8" x14ac:dyDescent="0.25"/>
    <row r="45891" ht="13.8" x14ac:dyDescent="0.25"/>
    <row r="45892" ht="13.8" x14ac:dyDescent="0.25"/>
    <row r="45893" ht="13.8" x14ac:dyDescent="0.25"/>
    <row r="45894" ht="13.8" x14ac:dyDescent="0.25"/>
    <row r="45895" ht="13.8" x14ac:dyDescent="0.25"/>
    <row r="45896" ht="13.8" x14ac:dyDescent="0.25"/>
    <row r="45897" ht="13.8" x14ac:dyDescent="0.25"/>
    <row r="45898" ht="13.8" x14ac:dyDescent="0.25"/>
    <row r="45899" ht="13.8" x14ac:dyDescent="0.25"/>
    <row r="45900" ht="13.8" x14ac:dyDescent="0.25"/>
    <row r="45901" ht="13.8" x14ac:dyDescent="0.25"/>
    <row r="45902" ht="13.8" x14ac:dyDescent="0.25"/>
    <row r="45903" ht="13.8" x14ac:dyDescent="0.25"/>
    <row r="45904" ht="13.8" x14ac:dyDescent="0.25"/>
    <row r="45905" ht="13.8" x14ac:dyDescent="0.25"/>
    <row r="45906" ht="13.8" x14ac:dyDescent="0.25"/>
    <row r="45907" ht="13.8" x14ac:dyDescent="0.25"/>
    <row r="45908" ht="13.8" x14ac:dyDescent="0.25"/>
    <row r="45909" ht="13.8" x14ac:dyDescent="0.25"/>
    <row r="45910" ht="13.8" x14ac:dyDescent="0.25"/>
    <row r="45911" ht="13.8" x14ac:dyDescent="0.25"/>
    <row r="45912" ht="13.8" x14ac:dyDescent="0.25"/>
    <row r="45913" ht="13.8" x14ac:dyDescent="0.25"/>
    <row r="45914" ht="13.8" x14ac:dyDescent="0.25"/>
    <row r="45915" ht="13.8" x14ac:dyDescent="0.25"/>
    <row r="45916" ht="13.8" x14ac:dyDescent="0.25"/>
    <row r="45917" ht="13.8" x14ac:dyDescent="0.25"/>
    <row r="45918" ht="13.8" x14ac:dyDescent="0.25"/>
    <row r="45919" ht="13.8" x14ac:dyDescent="0.25"/>
    <row r="45920" ht="13.8" x14ac:dyDescent="0.25"/>
    <row r="45921" ht="13.8" x14ac:dyDescent="0.25"/>
    <row r="45922" ht="13.8" x14ac:dyDescent="0.25"/>
    <row r="45923" ht="13.8" x14ac:dyDescent="0.25"/>
    <row r="45924" ht="13.8" x14ac:dyDescent="0.25"/>
    <row r="45925" ht="13.8" x14ac:dyDescent="0.25"/>
    <row r="45926" ht="13.8" x14ac:dyDescent="0.25"/>
    <row r="45927" ht="13.8" x14ac:dyDescent="0.25"/>
    <row r="45928" ht="13.8" x14ac:dyDescent="0.25"/>
    <row r="45929" ht="13.8" x14ac:dyDescent="0.25"/>
    <row r="45930" ht="13.8" x14ac:dyDescent="0.25"/>
    <row r="45931" ht="13.8" x14ac:dyDescent="0.25"/>
    <row r="45932" ht="13.8" x14ac:dyDescent="0.25"/>
    <row r="45933" ht="13.8" x14ac:dyDescent="0.25"/>
    <row r="45934" ht="13.8" x14ac:dyDescent="0.25"/>
    <row r="45935" ht="13.8" x14ac:dyDescent="0.25"/>
    <row r="45936" ht="13.8" x14ac:dyDescent="0.25"/>
    <row r="45937" ht="13.8" x14ac:dyDescent="0.25"/>
    <row r="45938" ht="13.8" x14ac:dyDescent="0.25"/>
    <row r="45939" ht="13.8" x14ac:dyDescent="0.25"/>
    <row r="45940" ht="13.8" x14ac:dyDescent="0.25"/>
    <row r="45941" ht="13.8" x14ac:dyDescent="0.25"/>
    <row r="45942" ht="13.8" x14ac:dyDescent="0.25"/>
    <row r="45943" ht="13.8" x14ac:dyDescent="0.25"/>
    <row r="45944" ht="13.8" x14ac:dyDescent="0.25"/>
    <row r="45945" ht="13.8" x14ac:dyDescent="0.25"/>
    <row r="45946" ht="13.8" x14ac:dyDescent="0.25"/>
    <row r="45947" ht="13.8" x14ac:dyDescent="0.25"/>
    <row r="45948" ht="13.8" x14ac:dyDescent="0.25"/>
    <row r="45949" ht="13.8" x14ac:dyDescent="0.25"/>
    <row r="45950" ht="13.8" x14ac:dyDescent="0.25"/>
    <row r="45951" ht="13.8" x14ac:dyDescent="0.25"/>
    <row r="45952" ht="13.8" x14ac:dyDescent="0.25"/>
    <row r="45953" ht="13.8" x14ac:dyDescent="0.25"/>
    <row r="45954" ht="13.8" x14ac:dyDescent="0.25"/>
    <row r="45955" ht="13.8" x14ac:dyDescent="0.25"/>
    <row r="45956" ht="13.8" x14ac:dyDescent="0.25"/>
    <row r="45957" ht="13.8" x14ac:dyDescent="0.25"/>
    <row r="45958" ht="13.8" x14ac:dyDescent="0.25"/>
    <row r="45959" ht="13.8" x14ac:dyDescent="0.25"/>
    <row r="45960" ht="13.8" x14ac:dyDescent="0.25"/>
    <row r="45961" ht="13.8" x14ac:dyDescent="0.25"/>
    <row r="45962" ht="13.8" x14ac:dyDescent="0.25"/>
    <row r="45963" ht="13.8" x14ac:dyDescent="0.25"/>
    <row r="45964" ht="13.8" x14ac:dyDescent="0.25"/>
    <row r="45965" ht="13.8" x14ac:dyDescent="0.25"/>
    <row r="45966" ht="13.8" x14ac:dyDescent="0.25"/>
    <row r="45967" ht="13.8" x14ac:dyDescent="0.25"/>
    <row r="45968" ht="13.8" x14ac:dyDescent="0.25"/>
    <row r="45969" ht="13.8" x14ac:dyDescent="0.25"/>
    <row r="45970" ht="13.8" x14ac:dyDescent="0.25"/>
    <row r="45971" ht="13.8" x14ac:dyDescent="0.25"/>
    <row r="45972" ht="13.8" x14ac:dyDescent="0.25"/>
    <row r="45973" ht="13.8" x14ac:dyDescent="0.25"/>
    <row r="45974" ht="13.8" x14ac:dyDescent="0.25"/>
    <row r="45975" ht="13.8" x14ac:dyDescent="0.25"/>
    <row r="45976" ht="13.8" x14ac:dyDescent="0.25"/>
    <row r="45977" ht="13.8" x14ac:dyDescent="0.25"/>
    <row r="45978" ht="13.8" x14ac:dyDescent="0.25"/>
    <row r="45979" ht="13.8" x14ac:dyDescent="0.25"/>
    <row r="45980" ht="13.8" x14ac:dyDescent="0.25"/>
    <row r="45981" ht="13.8" x14ac:dyDescent="0.25"/>
    <row r="45982" ht="13.8" x14ac:dyDescent="0.25"/>
    <row r="45983" ht="13.8" x14ac:dyDescent="0.25"/>
    <row r="45984" ht="13.8" x14ac:dyDescent="0.25"/>
    <row r="45985" ht="13.8" x14ac:dyDescent="0.25"/>
    <row r="45986" ht="13.8" x14ac:dyDescent="0.25"/>
    <row r="45987" ht="13.8" x14ac:dyDescent="0.25"/>
    <row r="45988" ht="13.8" x14ac:dyDescent="0.25"/>
    <row r="45989" ht="13.8" x14ac:dyDescent="0.25"/>
    <row r="45990" ht="13.8" x14ac:dyDescent="0.25"/>
    <row r="45991" ht="13.8" x14ac:dyDescent="0.25"/>
    <row r="45992" ht="13.8" x14ac:dyDescent="0.25"/>
    <row r="45993" ht="13.8" x14ac:dyDescent="0.25"/>
    <row r="45994" ht="13.8" x14ac:dyDescent="0.25"/>
    <row r="45995" ht="13.8" x14ac:dyDescent="0.25"/>
    <row r="45996" ht="13.8" x14ac:dyDescent="0.25"/>
    <row r="45997" ht="13.8" x14ac:dyDescent="0.25"/>
    <row r="45998" ht="13.8" x14ac:dyDescent="0.25"/>
    <row r="45999" ht="13.8" x14ac:dyDescent="0.25"/>
    <row r="46000" ht="13.8" x14ac:dyDescent="0.25"/>
    <row r="46001" ht="13.8" x14ac:dyDescent="0.25"/>
    <row r="46002" ht="13.8" x14ac:dyDescent="0.25"/>
    <row r="46003" ht="13.8" x14ac:dyDescent="0.25"/>
    <row r="46004" ht="13.8" x14ac:dyDescent="0.25"/>
    <row r="46005" ht="13.8" x14ac:dyDescent="0.25"/>
    <row r="46006" ht="13.8" x14ac:dyDescent="0.25"/>
    <row r="46007" ht="13.8" x14ac:dyDescent="0.25"/>
    <row r="46008" ht="13.8" x14ac:dyDescent="0.25"/>
    <row r="46009" ht="13.8" x14ac:dyDescent="0.25"/>
    <row r="46010" ht="13.8" x14ac:dyDescent="0.25"/>
    <row r="46011" ht="13.8" x14ac:dyDescent="0.25"/>
    <row r="46012" ht="13.8" x14ac:dyDescent="0.25"/>
    <row r="46013" ht="13.8" x14ac:dyDescent="0.25"/>
    <row r="46014" ht="13.8" x14ac:dyDescent="0.25"/>
    <row r="46015" ht="13.8" x14ac:dyDescent="0.25"/>
    <row r="46016" ht="13.8" x14ac:dyDescent="0.25"/>
    <row r="46017" ht="13.8" x14ac:dyDescent="0.25"/>
    <row r="46018" ht="13.8" x14ac:dyDescent="0.25"/>
    <row r="46019" ht="13.8" x14ac:dyDescent="0.25"/>
    <row r="46020" ht="13.8" x14ac:dyDescent="0.25"/>
    <row r="46021" ht="13.8" x14ac:dyDescent="0.25"/>
    <row r="46022" ht="13.8" x14ac:dyDescent="0.25"/>
    <row r="46023" ht="13.8" x14ac:dyDescent="0.25"/>
    <row r="46024" ht="13.8" x14ac:dyDescent="0.25"/>
    <row r="46025" ht="13.8" x14ac:dyDescent="0.25"/>
    <row r="46026" ht="13.8" x14ac:dyDescent="0.25"/>
    <row r="46027" ht="13.8" x14ac:dyDescent="0.25"/>
    <row r="46028" ht="13.8" x14ac:dyDescent="0.25"/>
    <row r="46029" ht="13.8" x14ac:dyDescent="0.25"/>
    <row r="46030" ht="13.8" x14ac:dyDescent="0.25"/>
    <row r="46031" ht="13.8" x14ac:dyDescent="0.25"/>
    <row r="46032" ht="13.8" x14ac:dyDescent="0.25"/>
    <row r="46033" ht="13.8" x14ac:dyDescent="0.25"/>
    <row r="46034" ht="13.8" x14ac:dyDescent="0.25"/>
    <row r="46035" ht="13.8" x14ac:dyDescent="0.25"/>
    <row r="46036" ht="13.8" x14ac:dyDescent="0.25"/>
    <row r="46037" ht="13.8" x14ac:dyDescent="0.25"/>
    <row r="46038" ht="13.8" x14ac:dyDescent="0.25"/>
    <row r="46039" ht="13.8" x14ac:dyDescent="0.25"/>
    <row r="46040" ht="13.8" x14ac:dyDescent="0.25"/>
    <row r="46041" ht="13.8" x14ac:dyDescent="0.25"/>
    <row r="46042" ht="13.8" x14ac:dyDescent="0.25"/>
    <row r="46043" ht="13.8" x14ac:dyDescent="0.25"/>
    <row r="46044" ht="13.8" x14ac:dyDescent="0.25"/>
    <row r="46045" ht="13.8" x14ac:dyDescent="0.25"/>
    <row r="46046" ht="13.8" x14ac:dyDescent="0.25"/>
    <row r="46047" ht="13.8" x14ac:dyDescent="0.25"/>
    <row r="46048" ht="13.8" x14ac:dyDescent="0.25"/>
    <row r="46049" ht="13.8" x14ac:dyDescent="0.25"/>
    <row r="46050" ht="13.8" x14ac:dyDescent="0.25"/>
    <row r="46051" ht="13.8" x14ac:dyDescent="0.25"/>
    <row r="46052" ht="13.8" x14ac:dyDescent="0.25"/>
    <row r="46053" ht="13.8" x14ac:dyDescent="0.25"/>
    <row r="46054" ht="13.8" x14ac:dyDescent="0.25"/>
    <row r="46055" ht="13.8" x14ac:dyDescent="0.25"/>
    <row r="46056" ht="13.8" x14ac:dyDescent="0.25"/>
    <row r="46057" ht="13.8" x14ac:dyDescent="0.25"/>
    <row r="46058" ht="13.8" x14ac:dyDescent="0.25"/>
    <row r="46059" ht="13.8" x14ac:dyDescent="0.25"/>
    <row r="46060" ht="13.8" x14ac:dyDescent="0.25"/>
    <row r="46061" ht="13.8" x14ac:dyDescent="0.25"/>
    <row r="46062" ht="13.8" x14ac:dyDescent="0.25"/>
    <row r="46063" ht="13.8" x14ac:dyDescent="0.25"/>
    <row r="46064" ht="13.8" x14ac:dyDescent="0.25"/>
    <row r="46065" ht="13.8" x14ac:dyDescent="0.25"/>
    <row r="46066" ht="13.8" x14ac:dyDescent="0.25"/>
    <row r="46067" ht="13.8" x14ac:dyDescent="0.25"/>
    <row r="46068" ht="13.8" x14ac:dyDescent="0.25"/>
    <row r="46069" ht="13.8" x14ac:dyDescent="0.25"/>
    <row r="46070" ht="13.8" x14ac:dyDescent="0.25"/>
    <row r="46071" ht="13.8" x14ac:dyDescent="0.25"/>
    <row r="46072" ht="13.8" x14ac:dyDescent="0.25"/>
    <row r="46073" ht="13.8" x14ac:dyDescent="0.25"/>
    <row r="46074" ht="13.8" x14ac:dyDescent="0.25"/>
    <row r="46075" ht="13.8" x14ac:dyDescent="0.25"/>
    <row r="46076" ht="13.8" x14ac:dyDescent="0.25"/>
    <row r="46077" ht="13.8" x14ac:dyDescent="0.25"/>
    <row r="46078" ht="13.8" x14ac:dyDescent="0.25"/>
    <row r="46079" ht="13.8" x14ac:dyDescent="0.25"/>
    <row r="46080" ht="13.8" x14ac:dyDescent="0.25"/>
    <row r="46081" ht="13.8" x14ac:dyDescent="0.25"/>
    <row r="46082" ht="13.8" x14ac:dyDescent="0.25"/>
    <row r="46083" ht="13.8" x14ac:dyDescent="0.25"/>
    <row r="46084" ht="13.8" x14ac:dyDescent="0.25"/>
    <row r="46085" ht="13.8" x14ac:dyDescent="0.25"/>
    <row r="46086" ht="13.8" x14ac:dyDescent="0.25"/>
    <row r="46087" ht="13.8" x14ac:dyDescent="0.25"/>
    <row r="46088" ht="13.8" x14ac:dyDescent="0.25"/>
    <row r="46089" ht="13.8" x14ac:dyDescent="0.25"/>
    <row r="46090" ht="13.8" x14ac:dyDescent="0.25"/>
    <row r="46091" ht="13.8" x14ac:dyDescent="0.25"/>
    <row r="46092" ht="13.8" x14ac:dyDescent="0.25"/>
    <row r="46093" ht="13.8" x14ac:dyDescent="0.25"/>
    <row r="46094" ht="13.8" x14ac:dyDescent="0.25"/>
    <row r="46095" ht="13.8" x14ac:dyDescent="0.25"/>
    <row r="46096" ht="13.8" x14ac:dyDescent="0.25"/>
    <row r="46097" ht="13.8" x14ac:dyDescent="0.25"/>
    <row r="46098" ht="13.8" x14ac:dyDescent="0.25"/>
    <row r="46099" ht="13.8" x14ac:dyDescent="0.25"/>
    <row r="46100" ht="13.8" x14ac:dyDescent="0.25"/>
    <row r="46101" ht="13.8" x14ac:dyDescent="0.25"/>
    <row r="46102" ht="13.8" x14ac:dyDescent="0.25"/>
    <row r="46103" ht="13.8" x14ac:dyDescent="0.25"/>
    <row r="46104" ht="13.8" x14ac:dyDescent="0.25"/>
    <row r="46105" ht="13.8" x14ac:dyDescent="0.25"/>
    <row r="46106" ht="13.8" x14ac:dyDescent="0.25"/>
    <row r="46107" ht="13.8" x14ac:dyDescent="0.25"/>
    <row r="46108" ht="13.8" x14ac:dyDescent="0.25"/>
    <row r="46109" ht="13.8" x14ac:dyDescent="0.25"/>
    <row r="46110" ht="13.8" x14ac:dyDescent="0.25"/>
    <row r="46111" ht="13.8" x14ac:dyDescent="0.25"/>
    <row r="46112" ht="13.8" x14ac:dyDescent="0.25"/>
    <row r="46113" ht="13.8" x14ac:dyDescent="0.25"/>
    <row r="46114" ht="13.8" x14ac:dyDescent="0.25"/>
    <row r="46115" ht="13.8" x14ac:dyDescent="0.25"/>
    <row r="46116" ht="13.8" x14ac:dyDescent="0.25"/>
    <row r="46117" ht="13.8" x14ac:dyDescent="0.25"/>
    <row r="46118" ht="13.8" x14ac:dyDescent="0.25"/>
    <row r="46119" ht="13.8" x14ac:dyDescent="0.25"/>
    <row r="46120" ht="13.8" x14ac:dyDescent="0.25"/>
    <row r="46121" ht="13.8" x14ac:dyDescent="0.25"/>
    <row r="46122" ht="13.8" x14ac:dyDescent="0.25"/>
    <row r="46123" ht="13.8" x14ac:dyDescent="0.25"/>
    <row r="46124" ht="13.8" x14ac:dyDescent="0.25"/>
    <row r="46125" ht="13.8" x14ac:dyDescent="0.25"/>
    <row r="46126" ht="13.8" x14ac:dyDescent="0.25"/>
    <row r="46127" ht="13.8" x14ac:dyDescent="0.25"/>
    <row r="46128" ht="13.8" x14ac:dyDescent="0.25"/>
    <row r="46129" ht="13.8" x14ac:dyDescent="0.25"/>
    <row r="46130" ht="13.8" x14ac:dyDescent="0.25"/>
    <row r="46131" ht="13.8" x14ac:dyDescent="0.25"/>
    <row r="46132" ht="13.8" x14ac:dyDescent="0.25"/>
    <row r="46133" ht="13.8" x14ac:dyDescent="0.25"/>
    <row r="46134" ht="13.8" x14ac:dyDescent="0.25"/>
    <row r="46135" ht="13.8" x14ac:dyDescent="0.25"/>
    <row r="46136" ht="13.8" x14ac:dyDescent="0.25"/>
    <row r="46137" ht="13.8" x14ac:dyDescent="0.25"/>
    <row r="46138" ht="13.8" x14ac:dyDescent="0.25"/>
    <row r="46139" ht="13.8" x14ac:dyDescent="0.25"/>
    <row r="46140" ht="13.8" x14ac:dyDescent="0.25"/>
    <row r="46141" ht="13.8" x14ac:dyDescent="0.25"/>
    <row r="46142" ht="13.8" x14ac:dyDescent="0.25"/>
    <row r="46143" ht="13.8" x14ac:dyDescent="0.25"/>
    <row r="46144" ht="13.8" x14ac:dyDescent="0.25"/>
    <row r="46145" ht="13.8" x14ac:dyDescent="0.25"/>
    <row r="46146" ht="13.8" x14ac:dyDescent="0.25"/>
    <row r="46147" ht="13.8" x14ac:dyDescent="0.25"/>
    <row r="46148" ht="13.8" x14ac:dyDescent="0.25"/>
    <row r="46149" ht="13.8" x14ac:dyDescent="0.25"/>
    <row r="46150" ht="13.8" x14ac:dyDescent="0.25"/>
    <row r="46151" ht="13.8" x14ac:dyDescent="0.25"/>
    <row r="46152" ht="13.8" x14ac:dyDescent="0.25"/>
    <row r="46153" ht="13.8" x14ac:dyDescent="0.25"/>
    <row r="46154" ht="13.8" x14ac:dyDescent="0.25"/>
    <row r="46155" ht="13.8" x14ac:dyDescent="0.25"/>
    <row r="46156" ht="13.8" x14ac:dyDescent="0.25"/>
    <row r="46157" ht="13.8" x14ac:dyDescent="0.25"/>
    <row r="46158" ht="13.8" x14ac:dyDescent="0.25"/>
    <row r="46159" ht="13.8" x14ac:dyDescent="0.25"/>
    <row r="46160" ht="13.8" x14ac:dyDescent="0.25"/>
    <row r="46161" ht="13.8" x14ac:dyDescent="0.25"/>
    <row r="46162" ht="13.8" x14ac:dyDescent="0.25"/>
    <row r="46163" ht="13.8" x14ac:dyDescent="0.25"/>
    <row r="46164" ht="13.8" x14ac:dyDescent="0.25"/>
    <row r="46165" ht="13.8" x14ac:dyDescent="0.25"/>
    <row r="46166" ht="13.8" x14ac:dyDescent="0.25"/>
    <row r="46167" ht="13.8" x14ac:dyDescent="0.25"/>
    <row r="46168" ht="13.8" x14ac:dyDescent="0.25"/>
    <row r="46169" ht="13.8" x14ac:dyDescent="0.25"/>
    <row r="46170" ht="13.8" x14ac:dyDescent="0.25"/>
    <row r="46171" ht="13.8" x14ac:dyDescent="0.25"/>
    <row r="46172" ht="13.8" x14ac:dyDescent="0.25"/>
    <row r="46173" ht="13.8" x14ac:dyDescent="0.25"/>
    <row r="46174" ht="13.8" x14ac:dyDescent="0.25"/>
    <row r="46175" ht="13.8" x14ac:dyDescent="0.25"/>
    <row r="46176" ht="13.8" x14ac:dyDescent="0.25"/>
    <row r="46177" ht="13.8" x14ac:dyDescent="0.25"/>
    <row r="46178" ht="13.8" x14ac:dyDescent="0.25"/>
    <row r="46179" ht="13.8" x14ac:dyDescent="0.25"/>
    <row r="46180" ht="13.8" x14ac:dyDescent="0.25"/>
    <row r="46181" ht="13.8" x14ac:dyDescent="0.25"/>
    <row r="46182" ht="13.8" x14ac:dyDescent="0.25"/>
    <row r="46183" ht="13.8" x14ac:dyDescent="0.25"/>
    <row r="46184" ht="13.8" x14ac:dyDescent="0.25"/>
    <row r="46185" ht="13.8" x14ac:dyDescent="0.25"/>
    <row r="46186" ht="13.8" x14ac:dyDescent="0.25"/>
    <row r="46187" ht="13.8" x14ac:dyDescent="0.25"/>
    <row r="46188" ht="13.8" x14ac:dyDescent="0.25"/>
    <row r="46189" ht="13.8" x14ac:dyDescent="0.25"/>
    <row r="46190" ht="13.8" x14ac:dyDescent="0.25"/>
    <row r="46191" ht="13.8" x14ac:dyDescent="0.25"/>
    <row r="46192" ht="13.8" x14ac:dyDescent="0.25"/>
    <row r="46193" ht="13.8" x14ac:dyDescent="0.25"/>
    <row r="46194" ht="13.8" x14ac:dyDescent="0.25"/>
    <row r="46195" ht="13.8" x14ac:dyDescent="0.25"/>
    <row r="46196" ht="13.8" x14ac:dyDescent="0.25"/>
    <row r="46197" ht="13.8" x14ac:dyDescent="0.25"/>
    <row r="46198" ht="13.8" x14ac:dyDescent="0.25"/>
    <row r="46199" ht="13.8" x14ac:dyDescent="0.25"/>
    <row r="46200" ht="13.8" x14ac:dyDescent="0.25"/>
    <row r="46201" ht="13.8" x14ac:dyDescent="0.25"/>
    <row r="46202" ht="13.8" x14ac:dyDescent="0.25"/>
    <row r="46203" ht="13.8" x14ac:dyDescent="0.25"/>
    <row r="46204" ht="13.8" x14ac:dyDescent="0.25"/>
    <row r="46205" ht="13.8" x14ac:dyDescent="0.25"/>
    <row r="46206" ht="13.8" x14ac:dyDescent="0.25"/>
    <row r="46207" ht="13.8" x14ac:dyDescent="0.25"/>
    <row r="46208" ht="13.8" x14ac:dyDescent="0.25"/>
    <row r="46209" ht="13.8" x14ac:dyDescent="0.25"/>
    <row r="46210" ht="13.8" x14ac:dyDescent="0.25"/>
    <row r="46211" ht="13.8" x14ac:dyDescent="0.25"/>
    <row r="46212" ht="13.8" x14ac:dyDescent="0.25"/>
    <row r="46213" ht="13.8" x14ac:dyDescent="0.25"/>
    <row r="46214" ht="13.8" x14ac:dyDescent="0.25"/>
    <row r="46215" ht="13.8" x14ac:dyDescent="0.25"/>
    <row r="46216" ht="13.8" x14ac:dyDescent="0.25"/>
    <row r="46217" ht="13.8" x14ac:dyDescent="0.25"/>
    <row r="46218" ht="13.8" x14ac:dyDescent="0.25"/>
    <row r="46219" ht="13.8" x14ac:dyDescent="0.25"/>
    <row r="46220" ht="13.8" x14ac:dyDescent="0.25"/>
    <row r="46221" ht="13.8" x14ac:dyDescent="0.25"/>
    <row r="46222" ht="13.8" x14ac:dyDescent="0.25"/>
    <row r="46223" ht="13.8" x14ac:dyDescent="0.25"/>
    <row r="46224" ht="13.8" x14ac:dyDescent="0.25"/>
    <row r="46225" ht="13.8" x14ac:dyDescent="0.25"/>
    <row r="46226" ht="13.8" x14ac:dyDescent="0.25"/>
    <row r="46227" ht="13.8" x14ac:dyDescent="0.25"/>
    <row r="46228" ht="13.8" x14ac:dyDescent="0.25"/>
    <row r="46229" ht="13.8" x14ac:dyDescent="0.25"/>
    <row r="46230" ht="13.8" x14ac:dyDescent="0.25"/>
    <row r="46231" ht="13.8" x14ac:dyDescent="0.25"/>
    <row r="46232" ht="13.8" x14ac:dyDescent="0.25"/>
    <row r="46233" ht="13.8" x14ac:dyDescent="0.25"/>
    <row r="46234" ht="13.8" x14ac:dyDescent="0.25"/>
    <row r="46235" ht="13.8" x14ac:dyDescent="0.25"/>
    <row r="46236" ht="13.8" x14ac:dyDescent="0.25"/>
    <row r="46237" ht="13.8" x14ac:dyDescent="0.25"/>
    <row r="46238" ht="13.8" x14ac:dyDescent="0.25"/>
    <row r="46239" ht="13.8" x14ac:dyDescent="0.25"/>
    <row r="46240" ht="13.8" x14ac:dyDescent="0.25"/>
    <row r="46241" ht="13.8" x14ac:dyDescent="0.25"/>
    <row r="46242" ht="13.8" x14ac:dyDescent="0.25"/>
    <row r="46243" ht="13.8" x14ac:dyDescent="0.25"/>
    <row r="46244" ht="13.8" x14ac:dyDescent="0.25"/>
    <row r="46245" ht="13.8" x14ac:dyDescent="0.25"/>
    <row r="46246" ht="13.8" x14ac:dyDescent="0.25"/>
    <row r="46247" ht="13.8" x14ac:dyDescent="0.25"/>
    <row r="46248" ht="13.8" x14ac:dyDescent="0.25"/>
    <row r="46249" ht="13.8" x14ac:dyDescent="0.25"/>
    <row r="46250" ht="13.8" x14ac:dyDescent="0.25"/>
    <row r="46251" ht="13.8" x14ac:dyDescent="0.25"/>
    <row r="46252" ht="13.8" x14ac:dyDescent="0.25"/>
    <row r="46253" ht="13.8" x14ac:dyDescent="0.25"/>
    <row r="46254" ht="13.8" x14ac:dyDescent="0.25"/>
    <row r="46255" ht="13.8" x14ac:dyDescent="0.25"/>
    <row r="46256" ht="13.8" x14ac:dyDescent="0.25"/>
    <row r="46257" ht="13.8" x14ac:dyDescent="0.25"/>
    <row r="46258" ht="13.8" x14ac:dyDescent="0.25"/>
    <row r="46259" ht="13.8" x14ac:dyDescent="0.25"/>
    <row r="46260" ht="13.8" x14ac:dyDescent="0.25"/>
    <row r="46261" ht="13.8" x14ac:dyDescent="0.25"/>
    <row r="46262" ht="13.8" x14ac:dyDescent="0.25"/>
    <row r="46263" ht="13.8" x14ac:dyDescent="0.25"/>
    <row r="46264" ht="13.8" x14ac:dyDescent="0.25"/>
    <row r="46265" ht="13.8" x14ac:dyDescent="0.25"/>
    <row r="46266" ht="13.8" x14ac:dyDescent="0.25"/>
    <row r="46267" ht="13.8" x14ac:dyDescent="0.25"/>
    <row r="46268" ht="13.8" x14ac:dyDescent="0.25"/>
    <row r="46269" ht="13.8" x14ac:dyDescent="0.25"/>
    <row r="46270" ht="13.8" x14ac:dyDescent="0.25"/>
    <row r="46271" ht="13.8" x14ac:dyDescent="0.25"/>
    <row r="46272" ht="13.8" x14ac:dyDescent="0.25"/>
    <row r="46273" ht="13.8" x14ac:dyDescent="0.25"/>
    <row r="46274" ht="13.8" x14ac:dyDescent="0.25"/>
    <row r="46275" ht="13.8" x14ac:dyDescent="0.25"/>
    <row r="46276" ht="13.8" x14ac:dyDescent="0.25"/>
    <row r="46277" ht="13.8" x14ac:dyDescent="0.25"/>
    <row r="46278" ht="13.8" x14ac:dyDescent="0.25"/>
    <row r="46279" ht="13.8" x14ac:dyDescent="0.25"/>
    <row r="46280" ht="13.8" x14ac:dyDescent="0.25"/>
    <row r="46281" ht="13.8" x14ac:dyDescent="0.25"/>
    <row r="46282" ht="13.8" x14ac:dyDescent="0.25"/>
    <row r="46283" ht="13.8" x14ac:dyDescent="0.25"/>
    <row r="46284" ht="13.8" x14ac:dyDescent="0.25"/>
    <row r="46285" ht="13.8" x14ac:dyDescent="0.25"/>
    <row r="46286" ht="13.8" x14ac:dyDescent="0.25"/>
    <row r="46287" ht="13.8" x14ac:dyDescent="0.25"/>
    <row r="46288" ht="13.8" x14ac:dyDescent="0.25"/>
    <row r="46289" ht="13.8" x14ac:dyDescent="0.25"/>
    <row r="46290" ht="13.8" x14ac:dyDescent="0.25"/>
    <row r="46291" ht="13.8" x14ac:dyDescent="0.25"/>
    <row r="46292" ht="13.8" x14ac:dyDescent="0.25"/>
    <row r="46293" ht="13.8" x14ac:dyDescent="0.25"/>
    <row r="46294" ht="13.8" x14ac:dyDescent="0.25"/>
    <row r="46295" ht="13.8" x14ac:dyDescent="0.25"/>
    <row r="46296" ht="13.8" x14ac:dyDescent="0.25"/>
    <row r="46297" ht="13.8" x14ac:dyDescent="0.25"/>
    <row r="46298" ht="13.8" x14ac:dyDescent="0.25"/>
    <row r="46299" ht="13.8" x14ac:dyDescent="0.25"/>
    <row r="46300" ht="13.8" x14ac:dyDescent="0.25"/>
    <row r="46301" ht="13.8" x14ac:dyDescent="0.25"/>
    <row r="46302" ht="13.8" x14ac:dyDescent="0.25"/>
    <row r="46303" ht="13.8" x14ac:dyDescent="0.25"/>
    <row r="46304" ht="13.8" x14ac:dyDescent="0.25"/>
    <row r="46305" ht="13.8" x14ac:dyDescent="0.25"/>
    <row r="46306" ht="13.8" x14ac:dyDescent="0.25"/>
    <row r="46307" ht="13.8" x14ac:dyDescent="0.25"/>
    <row r="46308" ht="13.8" x14ac:dyDescent="0.25"/>
    <row r="46309" ht="13.8" x14ac:dyDescent="0.25"/>
    <row r="46310" ht="13.8" x14ac:dyDescent="0.25"/>
    <row r="46311" ht="13.8" x14ac:dyDescent="0.25"/>
    <row r="46312" ht="13.8" x14ac:dyDescent="0.25"/>
    <row r="46313" ht="13.8" x14ac:dyDescent="0.25"/>
    <row r="46314" ht="13.8" x14ac:dyDescent="0.25"/>
    <row r="46315" ht="13.8" x14ac:dyDescent="0.25"/>
    <row r="46316" ht="13.8" x14ac:dyDescent="0.25"/>
    <row r="46317" ht="13.8" x14ac:dyDescent="0.25"/>
    <row r="46318" ht="13.8" x14ac:dyDescent="0.25"/>
    <row r="46319" ht="13.8" x14ac:dyDescent="0.25"/>
    <row r="46320" ht="13.8" x14ac:dyDescent="0.25"/>
    <row r="46321" ht="13.8" x14ac:dyDescent="0.25"/>
    <row r="46322" ht="13.8" x14ac:dyDescent="0.25"/>
    <row r="46323" ht="13.8" x14ac:dyDescent="0.25"/>
    <row r="46324" ht="13.8" x14ac:dyDescent="0.25"/>
    <row r="46325" ht="13.8" x14ac:dyDescent="0.25"/>
    <row r="46326" ht="13.8" x14ac:dyDescent="0.25"/>
    <row r="46327" ht="13.8" x14ac:dyDescent="0.25"/>
    <row r="46328" ht="13.8" x14ac:dyDescent="0.25"/>
    <row r="46329" ht="13.8" x14ac:dyDescent="0.25"/>
    <row r="46330" ht="13.8" x14ac:dyDescent="0.25"/>
    <row r="46331" ht="13.8" x14ac:dyDescent="0.25"/>
    <row r="46332" ht="13.8" x14ac:dyDescent="0.25"/>
    <row r="46333" ht="13.8" x14ac:dyDescent="0.25"/>
    <row r="46334" ht="13.8" x14ac:dyDescent="0.25"/>
    <row r="46335" ht="13.8" x14ac:dyDescent="0.25"/>
    <row r="46336" ht="13.8" x14ac:dyDescent="0.25"/>
    <row r="46337" ht="13.8" x14ac:dyDescent="0.25"/>
    <row r="46338" ht="13.8" x14ac:dyDescent="0.25"/>
    <row r="46339" ht="13.8" x14ac:dyDescent="0.25"/>
    <row r="46340" ht="13.8" x14ac:dyDescent="0.25"/>
    <row r="46341" ht="13.8" x14ac:dyDescent="0.25"/>
    <row r="46342" ht="13.8" x14ac:dyDescent="0.25"/>
    <row r="46343" ht="13.8" x14ac:dyDescent="0.25"/>
    <row r="46344" ht="13.8" x14ac:dyDescent="0.25"/>
    <row r="46345" ht="13.8" x14ac:dyDescent="0.25"/>
    <row r="46346" ht="13.8" x14ac:dyDescent="0.25"/>
    <row r="46347" ht="13.8" x14ac:dyDescent="0.25"/>
    <row r="46348" ht="13.8" x14ac:dyDescent="0.25"/>
    <row r="46349" ht="13.8" x14ac:dyDescent="0.25"/>
    <row r="46350" ht="13.8" x14ac:dyDescent="0.25"/>
    <row r="46351" ht="13.8" x14ac:dyDescent="0.25"/>
    <row r="46352" ht="13.8" x14ac:dyDescent="0.25"/>
    <row r="46353" ht="13.8" x14ac:dyDescent="0.25"/>
    <row r="46354" ht="13.8" x14ac:dyDescent="0.25"/>
    <row r="46355" ht="13.8" x14ac:dyDescent="0.25"/>
    <row r="46356" ht="13.8" x14ac:dyDescent="0.25"/>
    <row r="46357" ht="13.8" x14ac:dyDescent="0.25"/>
    <row r="46358" ht="13.8" x14ac:dyDescent="0.25"/>
    <row r="46359" ht="13.8" x14ac:dyDescent="0.25"/>
    <row r="46360" ht="13.8" x14ac:dyDescent="0.25"/>
    <row r="46361" ht="13.8" x14ac:dyDescent="0.25"/>
    <row r="46362" ht="13.8" x14ac:dyDescent="0.25"/>
    <row r="46363" ht="13.8" x14ac:dyDescent="0.25"/>
    <row r="46364" ht="13.8" x14ac:dyDescent="0.25"/>
    <row r="46365" ht="13.8" x14ac:dyDescent="0.25"/>
    <row r="46366" ht="13.8" x14ac:dyDescent="0.25"/>
    <row r="46367" ht="13.8" x14ac:dyDescent="0.25"/>
    <row r="46368" ht="13.8" x14ac:dyDescent="0.25"/>
    <row r="46369" ht="13.8" x14ac:dyDescent="0.25"/>
    <row r="46370" ht="13.8" x14ac:dyDescent="0.25"/>
    <row r="46371" ht="13.8" x14ac:dyDescent="0.25"/>
    <row r="46372" ht="13.8" x14ac:dyDescent="0.25"/>
    <row r="46373" ht="13.8" x14ac:dyDescent="0.25"/>
    <row r="46374" ht="13.8" x14ac:dyDescent="0.25"/>
    <row r="46375" ht="13.8" x14ac:dyDescent="0.25"/>
    <row r="46376" ht="13.8" x14ac:dyDescent="0.25"/>
    <row r="46377" ht="13.8" x14ac:dyDescent="0.25"/>
    <row r="46378" ht="13.8" x14ac:dyDescent="0.25"/>
    <row r="46379" ht="13.8" x14ac:dyDescent="0.25"/>
    <row r="46380" ht="13.8" x14ac:dyDescent="0.25"/>
    <row r="46381" ht="13.8" x14ac:dyDescent="0.25"/>
    <row r="46382" ht="13.8" x14ac:dyDescent="0.25"/>
    <row r="46383" ht="13.8" x14ac:dyDescent="0.25"/>
    <row r="46384" ht="13.8" x14ac:dyDescent="0.25"/>
    <row r="46385" ht="13.8" x14ac:dyDescent="0.25"/>
    <row r="46386" ht="13.8" x14ac:dyDescent="0.25"/>
    <row r="46387" ht="13.8" x14ac:dyDescent="0.25"/>
    <row r="46388" ht="13.8" x14ac:dyDescent="0.25"/>
    <row r="46389" ht="13.8" x14ac:dyDescent="0.25"/>
    <row r="46390" ht="13.8" x14ac:dyDescent="0.25"/>
    <row r="46391" ht="13.8" x14ac:dyDescent="0.25"/>
    <row r="46392" ht="13.8" x14ac:dyDescent="0.25"/>
    <row r="46393" ht="13.8" x14ac:dyDescent="0.25"/>
    <row r="46394" ht="13.8" x14ac:dyDescent="0.25"/>
    <row r="46395" ht="13.8" x14ac:dyDescent="0.25"/>
    <row r="46396" ht="13.8" x14ac:dyDescent="0.25"/>
    <row r="46397" ht="13.8" x14ac:dyDescent="0.25"/>
    <row r="46398" ht="13.8" x14ac:dyDescent="0.25"/>
    <row r="46399" ht="13.8" x14ac:dyDescent="0.25"/>
    <row r="46400" ht="13.8" x14ac:dyDescent="0.25"/>
    <row r="46401" ht="13.8" x14ac:dyDescent="0.25"/>
    <row r="46402" ht="13.8" x14ac:dyDescent="0.25"/>
    <row r="46403" ht="13.8" x14ac:dyDescent="0.25"/>
    <row r="46404" ht="13.8" x14ac:dyDescent="0.25"/>
    <row r="46405" ht="13.8" x14ac:dyDescent="0.25"/>
    <row r="46406" ht="13.8" x14ac:dyDescent="0.25"/>
    <row r="46407" ht="13.8" x14ac:dyDescent="0.25"/>
    <row r="46408" ht="13.8" x14ac:dyDescent="0.25"/>
    <row r="46409" ht="13.8" x14ac:dyDescent="0.25"/>
    <row r="46410" ht="13.8" x14ac:dyDescent="0.25"/>
    <row r="46411" ht="13.8" x14ac:dyDescent="0.25"/>
    <row r="46412" ht="13.8" x14ac:dyDescent="0.25"/>
    <row r="46413" ht="13.8" x14ac:dyDescent="0.25"/>
    <row r="46414" ht="13.8" x14ac:dyDescent="0.25"/>
    <row r="46415" ht="13.8" x14ac:dyDescent="0.25"/>
    <row r="46416" ht="13.8" x14ac:dyDescent="0.25"/>
    <row r="46417" ht="13.8" x14ac:dyDescent="0.25"/>
    <row r="46418" ht="13.8" x14ac:dyDescent="0.25"/>
    <row r="46419" ht="13.8" x14ac:dyDescent="0.25"/>
    <row r="46420" ht="13.8" x14ac:dyDescent="0.25"/>
    <row r="46421" ht="13.8" x14ac:dyDescent="0.25"/>
    <row r="46422" ht="13.8" x14ac:dyDescent="0.25"/>
    <row r="46423" ht="13.8" x14ac:dyDescent="0.25"/>
    <row r="46424" ht="13.8" x14ac:dyDescent="0.25"/>
    <row r="46425" ht="13.8" x14ac:dyDescent="0.25"/>
    <row r="46426" ht="13.8" x14ac:dyDescent="0.25"/>
    <row r="46427" ht="13.8" x14ac:dyDescent="0.25"/>
    <row r="46428" ht="13.8" x14ac:dyDescent="0.25"/>
    <row r="46429" ht="13.8" x14ac:dyDescent="0.25"/>
    <row r="46430" ht="13.8" x14ac:dyDescent="0.25"/>
    <row r="46431" ht="13.8" x14ac:dyDescent="0.25"/>
    <row r="46432" ht="13.8" x14ac:dyDescent="0.25"/>
    <row r="46433" ht="13.8" x14ac:dyDescent="0.25"/>
    <row r="46434" ht="13.8" x14ac:dyDescent="0.25"/>
    <row r="46435" ht="13.8" x14ac:dyDescent="0.25"/>
    <row r="46436" ht="13.8" x14ac:dyDescent="0.25"/>
    <row r="46437" ht="13.8" x14ac:dyDescent="0.25"/>
    <row r="46438" ht="13.8" x14ac:dyDescent="0.25"/>
    <row r="46439" ht="13.8" x14ac:dyDescent="0.25"/>
    <row r="46440" ht="13.8" x14ac:dyDescent="0.25"/>
    <row r="46441" ht="13.8" x14ac:dyDescent="0.25"/>
    <row r="46442" ht="13.8" x14ac:dyDescent="0.25"/>
    <row r="46443" ht="13.8" x14ac:dyDescent="0.25"/>
    <row r="46444" ht="13.8" x14ac:dyDescent="0.25"/>
    <row r="46445" ht="13.8" x14ac:dyDescent="0.25"/>
    <row r="46446" ht="13.8" x14ac:dyDescent="0.25"/>
    <row r="46447" ht="13.8" x14ac:dyDescent="0.25"/>
    <row r="46448" ht="13.8" x14ac:dyDescent="0.25"/>
    <row r="46449" ht="13.8" x14ac:dyDescent="0.25"/>
    <row r="46450" ht="13.8" x14ac:dyDescent="0.25"/>
    <row r="46451" ht="13.8" x14ac:dyDescent="0.25"/>
    <row r="46452" ht="13.8" x14ac:dyDescent="0.25"/>
    <row r="46453" ht="13.8" x14ac:dyDescent="0.25"/>
    <row r="46454" ht="13.8" x14ac:dyDescent="0.25"/>
    <row r="46455" ht="13.8" x14ac:dyDescent="0.25"/>
    <row r="46456" ht="13.8" x14ac:dyDescent="0.25"/>
    <row r="46457" ht="13.8" x14ac:dyDescent="0.25"/>
    <row r="46458" ht="13.8" x14ac:dyDescent="0.25"/>
    <row r="46459" ht="13.8" x14ac:dyDescent="0.25"/>
    <row r="46460" ht="13.8" x14ac:dyDescent="0.25"/>
    <row r="46461" ht="13.8" x14ac:dyDescent="0.25"/>
    <row r="46462" ht="13.8" x14ac:dyDescent="0.25"/>
    <row r="46463" ht="13.8" x14ac:dyDescent="0.25"/>
    <row r="46464" ht="13.8" x14ac:dyDescent="0.25"/>
    <row r="46465" ht="13.8" x14ac:dyDescent="0.25"/>
    <row r="46466" ht="13.8" x14ac:dyDescent="0.25"/>
    <row r="46467" ht="13.8" x14ac:dyDescent="0.25"/>
    <row r="46468" ht="13.8" x14ac:dyDescent="0.25"/>
    <row r="46469" ht="13.8" x14ac:dyDescent="0.25"/>
    <row r="46470" ht="13.8" x14ac:dyDescent="0.25"/>
    <row r="46471" ht="13.8" x14ac:dyDescent="0.25"/>
    <row r="46472" ht="13.8" x14ac:dyDescent="0.25"/>
    <row r="46473" ht="13.8" x14ac:dyDescent="0.25"/>
    <row r="46474" ht="13.8" x14ac:dyDescent="0.25"/>
    <row r="46475" ht="13.8" x14ac:dyDescent="0.25"/>
    <row r="46476" ht="13.8" x14ac:dyDescent="0.25"/>
    <row r="46477" ht="13.8" x14ac:dyDescent="0.25"/>
    <row r="46478" ht="13.8" x14ac:dyDescent="0.25"/>
    <row r="46479" ht="13.8" x14ac:dyDescent="0.25"/>
    <row r="46480" ht="13.8" x14ac:dyDescent="0.25"/>
    <row r="46481" ht="13.8" x14ac:dyDescent="0.25"/>
    <row r="46482" ht="13.8" x14ac:dyDescent="0.25"/>
    <row r="46483" ht="13.8" x14ac:dyDescent="0.25"/>
    <row r="46484" ht="13.8" x14ac:dyDescent="0.25"/>
    <row r="46485" ht="13.8" x14ac:dyDescent="0.25"/>
    <row r="46486" ht="13.8" x14ac:dyDescent="0.25"/>
    <row r="46487" ht="13.8" x14ac:dyDescent="0.25"/>
    <row r="46488" ht="13.8" x14ac:dyDescent="0.25"/>
    <row r="46489" ht="13.8" x14ac:dyDescent="0.25"/>
    <row r="46490" ht="13.8" x14ac:dyDescent="0.25"/>
    <row r="46491" ht="13.8" x14ac:dyDescent="0.25"/>
    <row r="46492" ht="13.8" x14ac:dyDescent="0.25"/>
    <row r="46493" ht="13.8" x14ac:dyDescent="0.25"/>
    <row r="46494" ht="13.8" x14ac:dyDescent="0.25"/>
    <row r="46495" ht="13.8" x14ac:dyDescent="0.25"/>
    <row r="46496" ht="13.8" x14ac:dyDescent="0.25"/>
    <row r="46497" ht="13.8" x14ac:dyDescent="0.25"/>
    <row r="46498" ht="13.8" x14ac:dyDescent="0.25"/>
    <row r="46499" ht="13.8" x14ac:dyDescent="0.25"/>
    <row r="46500" ht="13.8" x14ac:dyDescent="0.25"/>
    <row r="46501" ht="13.8" x14ac:dyDescent="0.25"/>
    <row r="46502" ht="13.8" x14ac:dyDescent="0.25"/>
    <row r="46503" ht="13.8" x14ac:dyDescent="0.25"/>
    <row r="46504" ht="13.8" x14ac:dyDescent="0.25"/>
    <row r="46505" ht="13.8" x14ac:dyDescent="0.25"/>
    <row r="46506" ht="13.8" x14ac:dyDescent="0.25"/>
    <row r="46507" ht="13.8" x14ac:dyDescent="0.25"/>
    <row r="46508" ht="13.8" x14ac:dyDescent="0.25"/>
    <row r="46509" ht="13.8" x14ac:dyDescent="0.25"/>
    <row r="46510" ht="13.8" x14ac:dyDescent="0.25"/>
    <row r="46511" ht="13.8" x14ac:dyDescent="0.25"/>
    <row r="46512" ht="13.8" x14ac:dyDescent="0.25"/>
    <row r="46513" ht="13.8" x14ac:dyDescent="0.25"/>
    <row r="46514" ht="13.8" x14ac:dyDescent="0.25"/>
    <row r="46515" ht="13.8" x14ac:dyDescent="0.25"/>
    <row r="46516" ht="13.8" x14ac:dyDescent="0.25"/>
    <row r="46517" ht="13.8" x14ac:dyDescent="0.25"/>
    <row r="46518" ht="13.8" x14ac:dyDescent="0.25"/>
    <row r="46519" ht="13.8" x14ac:dyDescent="0.25"/>
    <row r="46520" ht="13.8" x14ac:dyDescent="0.25"/>
    <row r="46521" ht="13.8" x14ac:dyDescent="0.25"/>
    <row r="46522" ht="13.8" x14ac:dyDescent="0.25"/>
    <row r="46523" ht="13.8" x14ac:dyDescent="0.25"/>
    <row r="46524" ht="13.8" x14ac:dyDescent="0.25"/>
    <row r="46525" ht="13.8" x14ac:dyDescent="0.25"/>
    <row r="46526" ht="13.8" x14ac:dyDescent="0.25"/>
    <row r="46527" ht="13.8" x14ac:dyDescent="0.25"/>
    <row r="46528" ht="13.8" x14ac:dyDescent="0.25"/>
    <row r="46529" ht="13.8" x14ac:dyDescent="0.25"/>
    <row r="46530" ht="13.8" x14ac:dyDescent="0.25"/>
    <row r="46531" ht="13.8" x14ac:dyDescent="0.25"/>
    <row r="46532" ht="13.8" x14ac:dyDescent="0.25"/>
    <row r="46533" ht="13.8" x14ac:dyDescent="0.25"/>
    <row r="46534" ht="13.8" x14ac:dyDescent="0.25"/>
    <row r="46535" ht="13.8" x14ac:dyDescent="0.25"/>
    <row r="46536" ht="13.8" x14ac:dyDescent="0.25"/>
    <row r="46537" ht="13.8" x14ac:dyDescent="0.25"/>
    <row r="46538" ht="13.8" x14ac:dyDescent="0.25"/>
    <row r="46539" ht="13.8" x14ac:dyDescent="0.25"/>
    <row r="46540" ht="13.8" x14ac:dyDescent="0.25"/>
    <row r="46541" ht="13.8" x14ac:dyDescent="0.25"/>
    <row r="46542" ht="13.8" x14ac:dyDescent="0.25"/>
    <row r="46543" ht="13.8" x14ac:dyDescent="0.25"/>
    <row r="46544" ht="13.8" x14ac:dyDescent="0.25"/>
    <row r="46545" ht="13.8" x14ac:dyDescent="0.25"/>
    <row r="46546" ht="13.8" x14ac:dyDescent="0.25"/>
    <row r="46547" ht="13.8" x14ac:dyDescent="0.25"/>
    <row r="46548" ht="13.8" x14ac:dyDescent="0.25"/>
    <row r="46549" ht="13.8" x14ac:dyDescent="0.25"/>
    <row r="46550" ht="13.8" x14ac:dyDescent="0.25"/>
    <row r="46551" ht="13.8" x14ac:dyDescent="0.25"/>
    <row r="46552" ht="13.8" x14ac:dyDescent="0.25"/>
    <row r="46553" ht="13.8" x14ac:dyDescent="0.25"/>
    <row r="46554" ht="13.8" x14ac:dyDescent="0.25"/>
    <row r="46555" ht="13.8" x14ac:dyDescent="0.25"/>
    <row r="46556" ht="13.8" x14ac:dyDescent="0.25"/>
    <row r="46557" ht="13.8" x14ac:dyDescent="0.25"/>
    <row r="46558" ht="13.8" x14ac:dyDescent="0.25"/>
    <row r="46559" ht="13.8" x14ac:dyDescent="0.25"/>
    <row r="46560" ht="13.8" x14ac:dyDescent="0.25"/>
    <row r="46561" ht="13.8" x14ac:dyDescent="0.25"/>
    <row r="46562" ht="13.8" x14ac:dyDescent="0.25"/>
    <row r="46563" ht="13.8" x14ac:dyDescent="0.25"/>
    <row r="46564" ht="13.8" x14ac:dyDescent="0.25"/>
    <row r="46565" ht="13.8" x14ac:dyDescent="0.25"/>
    <row r="46566" ht="13.8" x14ac:dyDescent="0.25"/>
    <row r="46567" ht="13.8" x14ac:dyDescent="0.25"/>
    <row r="46568" ht="13.8" x14ac:dyDescent="0.25"/>
    <row r="46569" ht="13.8" x14ac:dyDescent="0.25"/>
    <row r="46570" ht="13.8" x14ac:dyDescent="0.25"/>
    <row r="46571" ht="13.8" x14ac:dyDescent="0.25"/>
    <row r="46572" ht="13.8" x14ac:dyDescent="0.25"/>
    <row r="46573" ht="13.8" x14ac:dyDescent="0.25"/>
    <row r="46574" ht="13.8" x14ac:dyDescent="0.25"/>
    <row r="46575" ht="13.8" x14ac:dyDescent="0.25"/>
    <row r="46576" ht="13.8" x14ac:dyDescent="0.25"/>
    <row r="46577" ht="13.8" x14ac:dyDescent="0.25"/>
    <row r="46578" ht="13.8" x14ac:dyDescent="0.25"/>
    <row r="46579" ht="13.8" x14ac:dyDescent="0.25"/>
    <row r="46580" ht="13.8" x14ac:dyDescent="0.25"/>
    <row r="46581" ht="13.8" x14ac:dyDescent="0.25"/>
    <row r="46582" ht="13.8" x14ac:dyDescent="0.25"/>
    <row r="46583" ht="13.8" x14ac:dyDescent="0.25"/>
    <row r="46584" ht="13.8" x14ac:dyDescent="0.25"/>
    <row r="46585" ht="13.8" x14ac:dyDescent="0.25"/>
    <row r="46586" ht="13.8" x14ac:dyDescent="0.25"/>
    <row r="46587" ht="13.8" x14ac:dyDescent="0.25"/>
    <row r="46588" ht="13.8" x14ac:dyDescent="0.25"/>
    <row r="46589" ht="13.8" x14ac:dyDescent="0.25"/>
    <row r="46590" ht="13.8" x14ac:dyDescent="0.25"/>
    <row r="46591" ht="13.8" x14ac:dyDescent="0.25"/>
    <row r="46592" ht="13.8" x14ac:dyDescent="0.25"/>
    <row r="46593" ht="13.8" x14ac:dyDescent="0.25"/>
    <row r="46594" ht="13.8" x14ac:dyDescent="0.25"/>
    <row r="46595" ht="13.8" x14ac:dyDescent="0.25"/>
    <row r="46596" ht="13.8" x14ac:dyDescent="0.25"/>
    <row r="46597" ht="13.8" x14ac:dyDescent="0.25"/>
    <row r="46598" ht="13.8" x14ac:dyDescent="0.25"/>
    <row r="46599" ht="13.8" x14ac:dyDescent="0.25"/>
    <row r="46600" ht="13.8" x14ac:dyDescent="0.25"/>
    <row r="46601" ht="13.8" x14ac:dyDescent="0.25"/>
    <row r="46602" ht="13.8" x14ac:dyDescent="0.25"/>
    <row r="46603" ht="13.8" x14ac:dyDescent="0.25"/>
    <row r="46604" ht="13.8" x14ac:dyDescent="0.25"/>
    <row r="46605" ht="13.8" x14ac:dyDescent="0.25"/>
    <row r="46606" ht="13.8" x14ac:dyDescent="0.25"/>
    <row r="46607" ht="13.8" x14ac:dyDescent="0.25"/>
    <row r="46608" ht="13.8" x14ac:dyDescent="0.25"/>
    <row r="46609" ht="13.8" x14ac:dyDescent="0.25"/>
    <row r="46610" ht="13.8" x14ac:dyDescent="0.25"/>
    <row r="46611" ht="13.8" x14ac:dyDescent="0.25"/>
    <row r="46612" ht="13.8" x14ac:dyDescent="0.25"/>
    <row r="46613" ht="13.8" x14ac:dyDescent="0.25"/>
    <row r="46614" ht="13.8" x14ac:dyDescent="0.25"/>
    <row r="46615" ht="13.8" x14ac:dyDescent="0.25"/>
    <row r="46616" ht="13.8" x14ac:dyDescent="0.25"/>
    <row r="46617" ht="13.8" x14ac:dyDescent="0.25"/>
    <row r="46618" ht="13.8" x14ac:dyDescent="0.25"/>
    <row r="46619" ht="13.8" x14ac:dyDescent="0.25"/>
    <row r="46620" ht="13.8" x14ac:dyDescent="0.25"/>
    <row r="46621" ht="13.8" x14ac:dyDescent="0.25"/>
    <row r="46622" ht="13.8" x14ac:dyDescent="0.25"/>
    <row r="46623" ht="13.8" x14ac:dyDescent="0.25"/>
    <row r="46624" ht="13.8" x14ac:dyDescent="0.25"/>
    <row r="46625" ht="13.8" x14ac:dyDescent="0.25"/>
    <row r="46626" ht="13.8" x14ac:dyDescent="0.25"/>
    <row r="46627" ht="13.8" x14ac:dyDescent="0.25"/>
    <row r="46628" ht="13.8" x14ac:dyDescent="0.25"/>
    <row r="46629" ht="13.8" x14ac:dyDescent="0.25"/>
    <row r="46630" ht="13.8" x14ac:dyDescent="0.25"/>
    <row r="46631" ht="13.8" x14ac:dyDescent="0.25"/>
    <row r="46632" ht="13.8" x14ac:dyDescent="0.25"/>
    <row r="46633" ht="13.8" x14ac:dyDescent="0.25"/>
    <row r="46634" ht="13.8" x14ac:dyDescent="0.25"/>
    <row r="46635" ht="13.8" x14ac:dyDescent="0.25"/>
    <row r="46636" ht="13.8" x14ac:dyDescent="0.25"/>
    <row r="46637" ht="13.8" x14ac:dyDescent="0.25"/>
    <row r="46638" ht="13.8" x14ac:dyDescent="0.25"/>
    <row r="46639" ht="13.8" x14ac:dyDescent="0.25"/>
    <row r="46640" ht="13.8" x14ac:dyDescent="0.25"/>
    <row r="46641" ht="13.8" x14ac:dyDescent="0.25"/>
    <row r="46642" ht="13.8" x14ac:dyDescent="0.25"/>
    <row r="46643" ht="13.8" x14ac:dyDescent="0.25"/>
    <row r="46644" ht="13.8" x14ac:dyDescent="0.25"/>
    <row r="46645" ht="13.8" x14ac:dyDescent="0.25"/>
    <row r="46646" ht="13.8" x14ac:dyDescent="0.25"/>
    <row r="46647" ht="13.8" x14ac:dyDescent="0.25"/>
    <row r="46648" ht="13.8" x14ac:dyDescent="0.25"/>
    <row r="46649" ht="13.8" x14ac:dyDescent="0.25"/>
    <row r="46650" ht="13.8" x14ac:dyDescent="0.25"/>
    <row r="46651" ht="13.8" x14ac:dyDescent="0.25"/>
    <row r="46652" ht="13.8" x14ac:dyDescent="0.25"/>
    <row r="46653" ht="13.8" x14ac:dyDescent="0.25"/>
    <row r="46654" ht="13.8" x14ac:dyDescent="0.25"/>
    <row r="46655" ht="13.8" x14ac:dyDescent="0.25"/>
    <row r="46656" ht="13.8" x14ac:dyDescent="0.25"/>
    <row r="46657" ht="13.8" x14ac:dyDescent="0.25"/>
    <row r="46658" ht="13.8" x14ac:dyDescent="0.25"/>
    <row r="46659" ht="13.8" x14ac:dyDescent="0.25"/>
    <row r="46660" ht="13.8" x14ac:dyDescent="0.25"/>
    <row r="46661" ht="13.8" x14ac:dyDescent="0.25"/>
    <row r="46662" ht="13.8" x14ac:dyDescent="0.25"/>
    <row r="46663" ht="13.8" x14ac:dyDescent="0.25"/>
    <row r="46664" ht="13.8" x14ac:dyDescent="0.25"/>
    <row r="46665" ht="13.8" x14ac:dyDescent="0.25"/>
    <row r="46666" ht="13.8" x14ac:dyDescent="0.25"/>
    <row r="46667" ht="13.8" x14ac:dyDescent="0.25"/>
    <row r="46668" ht="13.8" x14ac:dyDescent="0.25"/>
    <row r="46669" ht="13.8" x14ac:dyDescent="0.25"/>
    <row r="46670" ht="13.8" x14ac:dyDescent="0.25"/>
    <row r="46671" ht="13.8" x14ac:dyDescent="0.25"/>
    <row r="46672" ht="13.8" x14ac:dyDescent="0.25"/>
    <row r="46673" ht="13.8" x14ac:dyDescent="0.25"/>
    <row r="46674" ht="13.8" x14ac:dyDescent="0.25"/>
    <row r="46675" ht="13.8" x14ac:dyDescent="0.25"/>
    <row r="46676" ht="13.8" x14ac:dyDescent="0.25"/>
    <row r="46677" ht="13.8" x14ac:dyDescent="0.25"/>
    <row r="46678" ht="13.8" x14ac:dyDescent="0.25"/>
    <row r="46679" ht="13.8" x14ac:dyDescent="0.25"/>
    <row r="46680" ht="13.8" x14ac:dyDescent="0.25"/>
    <row r="46681" ht="13.8" x14ac:dyDescent="0.25"/>
    <row r="46682" ht="13.8" x14ac:dyDescent="0.25"/>
    <row r="46683" ht="13.8" x14ac:dyDescent="0.25"/>
    <row r="46684" ht="13.8" x14ac:dyDescent="0.25"/>
    <row r="46685" ht="13.8" x14ac:dyDescent="0.25"/>
    <row r="46686" ht="13.8" x14ac:dyDescent="0.25"/>
    <row r="46687" ht="13.8" x14ac:dyDescent="0.25"/>
    <row r="46688" ht="13.8" x14ac:dyDescent="0.25"/>
    <row r="46689" ht="13.8" x14ac:dyDescent="0.25"/>
    <row r="46690" ht="13.8" x14ac:dyDescent="0.25"/>
    <row r="46691" ht="13.8" x14ac:dyDescent="0.25"/>
    <row r="46692" ht="13.8" x14ac:dyDescent="0.25"/>
    <row r="46693" ht="13.8" x14ac:dyDescent="0.25"/>
    <row r="46694" ht="13.8" x14ac:dyDescent="0.25"/>
    <row r="46695" ht="13.8" x14ac:dyDescent="0.25"/>
    <row r="46696" ht="13.8" x14ac:dyDescent="0.25"/>
    <row r="46697" ht="13.8" x14ac:dyDescent="0.25"/>
    <row r="46698" ht="13.8" x14ac:dyDescent="0.25"/>
    <row r="46699" ht="13.8" x14ac:dyDescent="0.25"/>
    <row r="46700" ht="13.8" x14ac:dyDescent="0.25"/>
    <row r="46701" ht="13.8" x14ac:dyDescent="0.25"/>
    <row r="46702" ht="13.8" x14ac:dyDescent="0.25"/>
    <row r="46703" ht="13.8" x14ac:dyDescent="0.25"/>
    <row r="46704" ht="13.8" x14ac:dyDescent="0.25"/>
    <row r="46705" ht="13.8" x14ac:dyDescent="0.25"/>
    <row r="46706" ht="13.8" x14ac:dyDescent="0.25"/>
    <row r="46707" ht="13.8" x14ac:dyDescent="0.25"/>
    <row r="46708" ht="13.8" x14ac:dyDescent="0.25"/>
    <row r="46709" ht="13.8" x14ac:dyDescent="0.25"/>
    <row r="46710" ht="13.8" x14ac:dyDescent="0.25"/>
    <row r="46711" ht="13.8" x14ac:dyDescent="0.25"/>
    <row r="46712" ht="13.8" x14ac:dyDescent="0.25"/>
    <row r="46713" ht="13.8" x14ac:dyDescent="0.25"/>
    <row r="46714" ht="13.8" x14ac:dyDescent="0.25"/>
    <row r="46715" ht="13.8" x14ac:dyDescent="0.25"/>
    <row r="46716" ht="13.8" x14ac:dyDescent="0.25"/>
    <row r="46717" ht="13.8" x14ac:dyDescent="0.25"/>
    <row r="46718" ht="13.8" x14ac:dyDescent="0.25"/>
    <row r="46719" ht="13.8" x14ac:dyDescent="0.25"/>
    <row r="46720" ht="13.8" x14ac:dyDescent="0.25"/>
    <row r="46721" ht="13.8" x14ac:dyDescent="0.25"/>
    <row r="46722" ht="13.8" x14ac:dyDescent="0.25"/>
    <row r="46723" ht="13.8" x14ac:dyDescent="0.25"/>
    <row r="46724" ht="13.8" x14ac:dyDescent="0.25"/>
    <row r="46725" ht="13.8" x14ac:dyDescent="0.25"/>
    <row r="46726" ht="13.8" x14ac:dyDescent="0.25"/>
    <row r="46727" ht="13.8" x14ac:dyDescent="0.25"/>
    <row r="46728" ht="13.8" x14ac:dyDescent="0.25"/>
    <row r="46729" ht="13.8" x14ac:dyDescent="0.25"/>
    <row r="46730" ht="13.8" x14ac:dyDescent="0.25"/>
    <row r="46731" ht="13.8" x14ac:dyDescent="0.25"/>
    <row r="46732" ht="13.8" x14ac:dyDescent="0.25"/>
    <row r="46733" ht="13.8" x14ac:dyDescent="0.25"/>
    <row r="46734" ht="13.8" x14ac:dyDescent="0.25"/>
    <row r="46735" ht="13.8" x14ac:dyDescent="0.25"/>
    <row r="46736" ht="13.8" x14ac:dyDescent="0.25"/>
    <row r="46737" ht="13.8" x14ac:dyDescent="0.25"/>
    <row r="46738" ht="13.8" x14ac:dyDescent="0.25"/>
    <row r="46739" ht="13.8" x14ac:dyDescent="0.25"/>
    <row r="46740" ht="13.8" x14ac:dyDescent="0.25"/>
    <row r="46741" ht="13.8" x14ac:dyDescent="0.25"/>
    <row r="46742" ht="13.8" x14ac:dyDescent="0.25"/>
    <row r="46743" ht="13.8" x14ac:dyDescent="0.25"/>
    <row r="46744" ht="13.8" x14ac:dyDescent="0.25"/>
    <row r="46745" ht="13.8" x14ac:dyDescent="0.25"/>
    <row r="46746" ht="13.8" x14ac:dyDescent="0.25"/>
    <row r="46747" ht="13.8" x14ac:dyDescent="0.25"/>
    <row r="46748" ht="13.8" x14ac:dyDescent="0.25"/>
    <row r="46749" ht="13.8" x14ac:dyDescent="0.25"/>
    <row r="46750" ht="13.8" x14ac:dyDescent="0.25"/>
    <row r="46751" ht="13.8" x14ac:dyDescent="0.25"/>
    <row r="46752" ht="13.8" x14ac:dyDescent="0.25"/>
    <row r="46753" ht="13.8" x14ac:dyDescent="0.25"/>
    <row r="46754" ht="13.8" x14ac:dyDescent="0.25"/>
    <row r="46755" ht="13.8" x14ac:dyDescent="0.25"/>
    <row r="46756" ht="13.8" x14ac:dyDescent="0.25"/>
    <row r="46757" ht="13.8" x14ac:dyDescent="0.25"/>
    <row r="46758" ht="13.8" x14ac:dyDescent="0.25"/>
    <row r="46759" ht="13.8" x14ac:dyDescent="0.25"/>
    <row r="46760" ht="13.8" x14ac:dyDescent="0.25"/>
    <row r="46761" ht="13.8" x14ac:dyDescent="0.25"/>
    <row r="46762" ht="13.8" x14ac:dyDescent="0.25"/>
    <row r="46763" ht="13.8" x14ac:dyDescent="0.25"/>
    <row r="46764" ht="13.8" x14ac:dyDescent="0.25"/>
    <row r="46765" ht="13.8" x14ac:dyDescent="0.25"/>
    <row r="46766" ht="13.8" x14ac:dyDescent="0.25"/>
    <row r="46767" ht="13.8" x14ac:dyDescent="0.25"/>
    <row r="46768" ht="13.8" x14ac:dyDescent="0.25"/>
    <row r="46769" ht="13.8" x14ac:dyDescent="0.25"/>
    <row r="46770" ht="13.8" x14ac:dyDescent="0.25"/>
    <row r="46771" ht="13.8" x14ac:dyDescent="0.25"/>
    <row r="46772" ht="13.8" x14ac:dyDescent="0.25"/>
    <row r="46773" ht="13.8" x14ac:dyDescent="0.25"/>
    <row r="46774" ht="13.8" x14ac:dyDescent="0.25"/>
    <row r="46775" ht="13.8" x14ac:dyDescent="0.25"/>
    <row r="46776" ht="13.8" x14ac:dyDescent="0.25"/>
    <row r="46777" ht="13.8" x14ac:dyDescent="0.25"/>
    <row r="46778" ht="13.8" x14ac:dyDescent="0.25"/>
    <row r="46779" ht="13.8" x14ac:dyDescent="0.25"/>
    <row r="46780" ht="13.8" x14ac:dyDescent="0.25"/>
    <row r="46781" ht="13.8" x14ac:dyDescent="0.25"/>
    <row r="46782" ht="13.8" x14ac:dyDescent="0.25"/>
    <row r="46783" ht="13.8" x14ac:dyDescent="0.25"/>
    <row r="46784" ht="13.8" x14ac:dyDescent="0.25"/>
    <row r="46785" ht="13.8" x14ac:dyDescent="0.25"/>
    <row r="46786" ht="13.8" x14ac:dyDescent="0.25"/>
    <row r="46787" ht="13.8" x14ac:dyDescent="0.25"/>
    <row r="46788" ht="13.8" x14ac:dyDescent="0.25"/>
    <row r="46789" ht="13.8" x14ac:dyDescent="0.25"/>
    <row r="46790" ht="13.8" x14ac:dyDescent="0.25"/>
    <row r="46791" ht="13.8" x14ac:dyDescent="0.25"/>
    <row r="46792" ht="13.8" x14ac:dyDescent="0.25"/>
    <row r="46793" ht="13.8" x14ac:dyDescent="0.25"/>
    <row r="46794" ht="13.8" x14ac:dyDescent="0.25"/>
    <row r="46795" ht="13.8" x14ac:dyDescent="0.25"/>
    <row r="46796" ht="13.8" x14ac:dyDescent="0.25"/>
    <row r="46797" ht="13.8" x14ac:dyDescent="0.25"/>
    <row r="46798" ht="13.8" x14ac:dyDescent="0.25"/>
    <row r="46799" ht="13.8" x14ac:dyDescent="0.25"/>
    <row r="46800" ht="13.8" x14ac:dyDescent="0.25"/>
    <row r="46801" ht="13.8" x14ac:dyDescent="0.25"/>
    <row r="46802" ht="13.8" x14ac:dyDescent="0.25"/>
    <row r="46803" ht="13.8" x14ac:dyDescent="0.25"/>
    <row r="46804" ht="13.8" x14ac:dyDescent="0.25"/>
    <row r="46805" ht="13.8" x14ac:dyDescent="0.25"/>
    <row r="46806" ht="13.8" x14ac:dyDescent="0.25"/>
    <row r="46807" ht="13.8" x14ac:dyDescent="0.25"/>
    <row r="46808" ht="13.8" x14ac:dyDescent="0.25"/>
    <row r="46809" ht="13.8" x14ac:dyDescent="0.25"/>
    <row r="46810" ht="13.8" x14ac:dyDescent="0.25"/>
    <row r="46811" ht="13.8" x14ac:dyDescent="0.25"/>
    <row r="46812" ht="13.8" x14ac:dyDescent="0.25"/>
    <row r="46813" ht="13.8" x14ac:dyDescent="0.25"/>
    <row r="46814" ht="13.8" x14ac:dyDescent="0.25"/>
    <row r="46815" ht="13.8" x14ac:dyDescent="0.25"/>
    <row r="46816" ht="13.8" x14ac:dyDescent="0.25"/>
    <row r="46817" ht="13.8" x14ac:dyDescent="0.25"/>
    <row r="46818" ht="13.8" x14ac:dyDescent="0.25"/>
    <row r="46819" ht="13.8" x14ac:dyDescent="0.25"/>
    <row r="46820" ht="13.8" x14ac:dyDescent="0.25"/>
    <row r="46821" ht="13.8" x14ac:dyDescent="0.25"/>
    <row r="46822" ht="13.8" x14ac:dyDescent="0.25"/>
    <row r="46823" ht="13.8" x14ac:dyDescent="0.25"/>
    <row r="46824" ht="13.8" x14ac:dyDescent="0.25"/>
    <row r="46825" ht="13.8" x14ac:dyDescent="0.25"/>
    <row r="46826" ht="13.8" x14ac:dyDescent="0.25"/>
    <row r="46827" ht="13.8" x14ac:dyDescent="0.25"/>
    <row r="46828" ht="13.8" x14ac:dyDescent="0.25"/>
    <row r="46829" ht="13.8" x14ac:dyDescent="0.25"/>
    <row r="46830" ht="13.8" x14ac:dyDescent="0.25"/>
    <row r="46831" ht="13.8" x14ac:dyDescent="0.25"/>
    <row r="46832" ht="13.8" x14ac:dyDescent="0.25"/>
    <row r="46833" ht="13.8" x14ac:dyDescent="0.25"/>
    <row r="46834" ht="13.8" x14ac:dyDescent="0.25"/>
    <row r="46835" ht="13.8" x14ac:dyDescent="0.25"/>
    <row r="46836" ht="13.8" x14ac:dyDescent="0.25"/>
    <row r="46837" ht="13.8" x14ac:dyDescent="0.25"/>
    <row r="46838" ht="13.8" x14ac:dyDescent="0.25"/>
    <row r="46839" ht="13.8" x14ac:dyDescent="0.25"/>
    <row r="46840" ht="13.8" x14ac:dyDescent="0.25"/>
    <row r="46841" ht="13.8" x14ac:dyDescent="0.25"/>
    <row r="46842" ht="13.8" x14ac:dyDescent="0.25"/>
    <row r="46843" ht="13.8" x14ac:dyDescent="0.25"/>
    <row r="46844" ht="13.8" x14ac:dyDescent="0.25"/>
    <row r="46845" ht="13.8" x14ac:dyDescent="0.25"/>
    <row r="46846" ht="13.8" x14ac:dyDescent="0.25"/>
    <row r="46847" ht="13.8" x14ac:dyDescent="0.25"/>
    <row r="46848" ht="13.8" x14ac:dyDescent="0.25"/>
    <row r="46849" ht="13.8" x14ac:dyDescent="0.25"/>
    <row r="46850" ht="13.8" x14ac:dyDescent="0.25"/>
    <row r="46851" ht="13.8" x14ac:dyDescent="0.25"/>
    <row r="46852" ht="13.8" x14ac:dyDescent="0.25"/>
    <row r="46853" ht="13.8" x14ac:dyDescent="0.25"/>
    <row r="46854" ht="13.8" x14ac:dyDescent="0.25"/>
    <row r="46855" ht="13.8" x14ac:dyDescent="0.25"/>
    <row r="46856" ht="13.8" x14ac:dyDescent="0.25"/>
    <row r="46857" ht="13.8" x14ac:dyDescent="0.25"/>
    <row r="46858" ht="13.8" x14ac:dyDescent="0.25"/>
    <row r="46859" ht="13.8" x14ac:dyDescent="0.25"/>
    <row r="46860" ht="13.8" x14ac:dyDescent="0.25"/>
    <row r="46861" ht="13.8" x14ac:dyDescent="0.25"/>
    <row r="46862" ht="13.8" x14ac:dyDescent="0.25"/>
    <row r="46863" ht="13.8" x14ac:dyDescent="0.25"/>
    <row r="46864" ht="13.8" x14ac:dyDescent="0.25"/>
    <row r="46865" ht="13.8" x14ac:dyDescent="0.25"/>
    <row r="46866" ht="13.8" x14ac:dyDescent="0.25"/>
    <row r="46867" ht="13.8" x14ac:dyDescent="0.25"/>
    <row r="46868" ht="13.8" x14ac:dyDescent="0.25"/>
    <row r="46869" ht="13.8" x14ac:dyDescent="0.25"/>
    <row r="46870" ht="13.8" x14ac:dyDescent="0.25"/>
    <row r="46871" ht="13.8" x14ac:dyDescent="0.25"/>
    <row r="46872" ht="13.8" x14ac:dyDescent="0.25"/>
    <row r="46873" ht="13.8" x14ac:dyDescent="0.25"/>
    <row r="46874" ht="13.8" x14ac:dyDescent="0.25"/>
    <row r="46875" ht="13.8" x14ac:dyDescent="0.25"/>
    <row r="46876" ht="13.8" x14ac:dyDescent="0.25"/>
    <row r="46877" ht="13.8" x14ac:dyDescent="0.25"/>
    <row r="46878" ht="13.8" x14ac:dyDescent="0.25"/>
    <row r="46879" ht="13.8" x14ac:dyDescent="0.25"/>
    <row r="46880" ht="13.8" x14ac:dyDescent="0.25"/>
    <row r="46881" ht="13.8" x14ac:dyDescent="0.25"/>
    <row r="46882" ht="13.8" x14ac:dyDescent="0.25"/>
    <row r="46883" ht="13.8" x14ac:dyDescent="0.25"/>
    <row r="46884" ht="13.8" x14ac:dyDescent="0.25"/>
    <row r="46885" ht="13.8" x14ac:dyDescent="0.25"/>
    <row r="46886" ht="13.8" x14ac:dyDescent="0.25"/>
    <row r="46887" ht="13.8" x14ac:dyDescent="0.25"/>
    <row r="46888" ht="13.8" x14ac:dyDescent="0.25"/>
    <row r="46889" ht="13.8" x14ac:dyDescent="0.25"/>
    <row r="46890" ht="13.8" x14ac:dyDescent="0.25"/>
    <row r="46891" ht="13.8" x14ac:dyDescent="0.25"/>
    <row r="46892" ht="13.8" x14ac:dyDescent="0.25"/>
    <row r="46893" ht="13.8" x14ac:dyDescent="0.25"/>
    <row r="46894" ht="13.8" x14ac:dyDescent="0.25"/>
    <row r="46895" ht="13.8" x14ac:dyDescent="0.25"/>
    <row r="46896" ht="13.8" x14ac:dyDescent="0.25"/>
    <row r="46897" ht="13.8" x14ac:dyDescent="0.25"/>
    <row r="46898" ht="13.8" x14ac:dyDescent="0.25"/>
    <row r="46899" ht="13.8" x14ac:dyDescent="0.25"/>
    <row r="46900" ht="13.8" x14ac:dyDescent="0.25"/>
    <row r="46901" ht="13.8" x14ac:dyDescent="0.25"/>
    <row r="46902" ht="13.8" x14ac:dyDescent="0.25"/>
    <row r="46903" ht="13.8" x14ac:dyDescent="0.25"/>
    <row r="46904" ht="13.8" x14ac:dyDescent="0.25"/>
    <row r="46905" ht="13.8" x14ac:dyDescent="0.25"/>
    <row r="46906" ht="13.8" x14ac:dyDescent="0.25"/>
    <row r="46907" ht="13.8" x14ac:dyDescent="0.25"/>
    <row r="46908" ht="13.8" x14ac:dyDescent="0.25"/>
    <row r="46909" ht="13.8" x14ac:dyDescent="0.25"/>
    <row r="46910" ht="13.8" x14ac:dyDescent="0.25"/>
    <row r="46911" ht="13.8" x14ac:dyDescent="0.25"/>
    <row r="46912" ht="13.8" x14ac:dyDescent="0.25"/>
    <row r="46913" ht="13.8" x14ac:dyDescent="0.25"/>
    <row r="46914" ht="13.8" x14ac:dyDescent="0.25"/>
    <row r="46915" ht="13.8" x14ac:dyDescent="0.25"/>
    <row r="46916" ht="13.8" x14ac:dyDescent="0.25"/>
    <row r="46917" ht="13.8" x14ac:dyDescent="0.25"/>
    <row r="46918" ht="13.8" x14ac:dyDescent="0.25"/>
    <row r="46919" ht="13.8" x14ac:dyDescent="0.25"/>
    <row r="46920" ht="13.8" x14ac:dyDescent="0.25"/>
    <row r="46921" ht="13.8" x14ac:dyDescent="0.25"/>
    <row r="46922" ht="13.8" x14ac:dyDescent="0.25"/>
    <row r="46923" ht="13.8" x14ac:dyDescent="0.25"/>
    <row r="46924" ht="13.8" x14ac:dyDescent="0.25"/>
    <row r="46925" ht="13.8" x14ac:dyDescent="0.25"/>
    <row r="46926" ht="13.8" x14ac:dyDescent="0.25"/>
    <row r="46927" ht="13.8" x14ac:dyDescent="0.25"/>
    <row r="46928" ht="13.8" x14ac:dyDescent="0.25"/>
    <row r="46929" ht="13.8" x14ac:dyDescent="0.25"/>
    <row r="46930" ht="13.8" x14ac:dyDescent="0.25"/>
    <row r="46931" ht="13.8" x14ac:dyDescent="0.25"/>
    <row r="46932" ht="13.8" x14ac:dyDescent="0.25"/>
    <row r="46933" ht="13.8" x14ac:dyDescent="0.25"/>
    <row r="46934" ht="13.8" x14ac:dyDescent="0.25"/>
    <row r="46935" ht="13.8" x14ac:dyDescent="0.25"/>
    <row r="46936" ht="13.8" x14ac:dyDescent="0.25"/>
    <row r="46937" ht="13.8" x14ac:dyDescent="0.25"/>
    <row r="46938" ht="13.8" x14ac:dyDescent="0.25"/>
    <row r="46939" ht="13.8" x14ac:dyDescent="0.25"/>
    <row r="46940" ht="13.8" x14ac:dyDescent="0.25"/>
    <row r="46941" ht="13.8" x14ac:dyDescent="0.25"/>
    <row r="46942" ht="13.8" x14ac:dyDescent="0.25"/>
    <row r="46943" ht="13.8" x14ac:dyDescent="0.25"/>
    <row r="46944" ht="13.8" x14ac:dyDescent="0.25"/>
    <row r="46945" ht="13.8" x14ac:dyDescent="0.25"/>
    <row r="46946" ht="13.8" x14ac:dyDescent="0.25"/>
    <row r="46947" ht="13.8" x14ac:dyDescent="0.25"/>
    <row r="46948" ht="13.8" x14ac:dyDescent="0.25"/>
    <row r="46949" ht="13.8" x14ac:dyDescent="0.25"/>
    <row r="46950" ht="13.8" x14ac:dyDescent="0.25"/>
    <row r="46951" ht="13.8" x14ac:dyDescent="0.25"/>
    <row r="46952" ht="13.8" x14ac:dyDescent="0.25"/>
    <row r="46953" ht="13.8" x14ac:dyDescent="0.25"/>
    <row r="46954" ht="13.8" x14ac:dyDescent="0.25"/>
    <row r="46955" ht="13.8" x14ac:dyDescent="0.25"/>
    <row r="46956" ht="13.8" x14ac:dyDescent="0.25"/>
    <row r="46957" ht="13.8" x14ac:dyDescent="0.25"/>
    <row r="46958" ht="13.8" x14ac:dyDescent="0.25"/>
    <row r="46959" ht="13.8" x14ac:dyDescent="0.25"/>
    <row r="46960" ht="13.8" x14ac:dyDescent="0.25"/>
    <row r="46961" ht="13.8" x14ac:dyDescent="0.25"/>
    <row r="46962" ht="13.8" x14ac:dyDescent="0.25"/>
    <row r="46963" ht="13.8" x14ac:dyDescent="0.25"/>
    <row r="46964" ht="13.8" x14ac:dyDescent="0.25"/>
    <row r="46965" ht="13.8" x14ac:dyDescent="0.25"/>
    <row r="46966" ht="13.8" x14ac:dyDescent="0.25"/>
    <row r="46967" ht="13.8" x14ac:dyDescent="0.25"/>
    <row r="46968" ht="13.8" x14ac:dyDescent="0.25"/>
    <row r="46969" ht="13.8" x14ac:dyDescent="0.25"/>
    <row r="46970" ht="13.8" x14ac:dyDescent="0.25"/>
    <row r="46971" ht="13.8" x14ac:dyDescent="0.25"/>
    <row r="46972" ht="13.8" x14ac:dyDescent="0.25"/>
    <row r="46973" ht="13.8" x14ac:dyDescent="0.25"/>
    <row r="46974" ht="13.8" x14ac:dyDescent="0.25"/>
    <row r="46975" ht="13.8" x14ac:dyDescent="0.25"/>
    <row r="46976" ht="13.8" x14ac:dyDescent="0.25"/>
    <row r="46977" ht="13.8" x14ac:dyDescent="0.25"/>
    <row r="46978" ht="13.8" x14ac:dyDescent="0.25"/>
    <row r="46979" ht="13.8" x14ac:dyDescent="0.25"/>
    <row r="46980" ht="13.8" x14ac:dyDescent="0.25"/>
    <row r="46981" ht="13.8" x14ac:dyDescent="0.25"/>
    <row r="46982" ht="13.8" x14ac:dyDescent="0.25"/>
    <row r="46983" ht="13.8" x14ac:dyDescent="0.25"/>
    <row r="46984" ht="13.8" x14ac:dyDescent="0.25"/>
    <row r="46985" ht="13.8" x14ac:dyDescent="0.25"/>
    <row r="46986" ht="13.8" x14ac:dyDescent="0.25"/>
    <row r="46987" ht="13.8" x14ac:dyDescent="0.25"/>
    <row r="46988" ht="13.8" x14ac:dyDescent="0.25"/>
    <row r="46989" ht="13.8" x14ac:dyDescent="0.25"/>
    <row r="46990" ht="13.8" x14ac:dyDescent="0.25"/>
    <row r="46991" ht="13.8" x14ac:dyDescent="0.25"/>
    <row r="46992" ht="13.8" x14ac:dyDescent="0.25"/>
    <row r="46993" ht="13.8" x14ac:dyDescent="0.25"/>
    <row r="46994" ht="13.8" x14ac:dyDescent="0.25"/>
    <row r="46995" ht="13.8" x14ac:dyDescent="0.25"/>
    <row r="46996" ht="13.8" x14ac:dyDescent="0.25"/>
    <row r="46997" ht="13.8" x14ac:dyDescent="0.25"/>
    <row r="46998" ht="13.8" x14ac:dyDescent="0.25"/>
    <row r="46999" ht="13.8" x14ac:dyDescent="0.25"/>
    <row r="47000" ht="13.8" x14ac:dyDescent="0.25"/>
    <row r="47001" ht="13.8" x14ac:dyDescent="0.25"/>
    <row r="47002" ht="13.8" x14ac:dyDescent="0.25"/>
    <row r="47003" ht="13.8" x14ac:dyDescent="0.25"/>
    <row r="47004" ht="13.8" x14ac:dyDescent="0.25"/>
    <row r="47005" ht="13.8" x14ac:dyDescent="0.25"/>
    <row r="47006" ht="13.8" x14ac:dyDescent="0.25"/>
    <row r="47007" ht="13.8" x14ac:dyDescent="0.25"/>
    <row r="47008" ht="13.8" x14ac:dyDescent="0.25"/>
    <row r="47009" ht="13.8" x14ac:dyDescent="0.25"/>
    <row r="47010" ht="13.8" x14ac:dyDescent="0.25"/>
    <row r="47011" ht="13.8" x14ac:dyDescent="0.25"/>
    <row r="47012" ht="13.8" x14ac:dyDescent="0.25"/>
    <row r="47013" ht="13.8" x14ac:dyDescent="0.25"/>
    <row r="47014" ht="13.8" x14ac:dyDescent="0.25"/>
    <row r="47015" ht="13.8" x14ac:dyDescent="0.25"/>
    <row r="47016" ht="13.8" x14ac:dyDescent="0.25"/>
    <row r="47017" ht="13.8" x14ac:dyDescent="0.25"/>
    <row r="47018" ht="13.8" x14ac:dyDescent="0.25"/>
    <row r="47019" ht="13.8" x14ac:dyDescent="0.25"/>
    <row r="47020" ht="13.8" x14ac:dyDescent="0.25"/>
    <row r="47021" ht="13.8" x14ac:dyDescent="0.25"/>
    <row r="47022" ht="13.8" x14ac:dyDescent="0.25"/>
    <row r="47023" ht="13.8" x14ac:dyDescent="0.25"/>
    <row r="47024" ht="13.8" x14ac:dyDescent="0.25"/>
    <row r="47025" ht="13.8" x14ac:dyDescent="0.25"/>
    <row r="47026" ht="13.8" x14ac:dyDescent="0.25"/>
    <row r="47027" ht="13.8" x14ac:dyDescent="0.25"/>
    <row r="47028" ht="13.8" x14ac:dyDescent="0.25"/>
    <row r="47029" ht="13.8" x14ac:dyDescent="0.25"/>
    <row r="47030" ht="13.8" x14ac:dyDescent="0.25"/>
    <row r="47031" ht="13.8" x14ac:dyDescent="0.25"/>
    <row r="47032" ht="13.8" x14ac:dyDescent="0.25"/>
    <row r="47033" ht="13.8" x14ac:dyDescent="0.25"/>
    <row r="47034" ht="13.8" x14ac:dyDescent="0.25"/>
    <row r="47035" ht="13.8" x14ac:dyDescent="0.25"/>
    <row r="47036" ht="13.8" x14ac:dyDescent="0.25"/>
    <row r="47037" ht="13.8" x14ac:dyDescent="0.25"/>
    <row r="47038" ht="13.8" x14ac:dyDescent="0.25"/>
    <row r="47039" ht="13.8" x14ac:dyDescent="0.25"/>
    <row r="47040" ht="13.8" x14ac:dyDescent="0.25"/>
    <row r="47041" ht="13.8" x14ac:dyDescent="0.25"/>
    <row r="47042" ht="13.8" x14ac:dyDescent="0.25"/>
    <row r="47043" ht="13.8" x14ac:dyDescent="0.25"/>
    <row r="47044" ht="13.8" x14ac:dyDescent="0.25"/>
    <row r="47045" ht="13.8" x14ac:dyDescent="0.25"/>
    <row r="47046" ht="13.8" x14ac:dyDescent="0.25"/>
    <row r="47047" ht="13.8" x14ac:dyDescent="0.25"/>
    <row r="47048" ht="13.8" x14ac:dyDescent="0.25"/>
    <row r="47049" ht="13.8" x14ac:dyDescent="0.25"/>
    <row r="47050" ht="13.8" x14ac:dyDescent="0.25"/>
    <row r="47051" ht="13.8" x14ac:dyDescent="0.25"/>
    <row r="47052" ht="13.8" x14ac:dyDescent="0.25"/>
    <row r="47053" ht="13.8" x14ac:dyDescent="0.25"/>
    <row r="47054" ht="13.8" x14ac:dyDescent="0.25"/>
    <row r="47055" ht="13.8" x14ac:dyDescent="0.25"/>
    <row r="47056" ht="13.8" x14ac:dyDescent="0.25"/>
    <row r="47057" ht="13.8" x14ac:dyDescent="0.25"/>
    <row r="47058" ht="13.8" x14ac:dyDescent="0.25"/>
    <row r="47059" ht="13.8" x14ac:dyDescent="0.25"/>
    <row r="47060" ht="13.8" x14ac:dyDescent="0.25"/>
    <row r="47061" ht="13.8" x14ac:dyDescent="0.25"/>
    <row r="47062" ht="13.8" x14ac:dyDescent="0.25"/>
    <row r="47063" ht="13.8" x14ac:dyDescent="0.25"/>
    <row r="47064" ht="13.8" x14ac:dyDescent="0.25"/>
    <row r="47065" ht="13.8" x14ac:dyDescent="0.25"/>
    <row r="47066" ht="13.8" x14ac:dyDescent="0.25"/>
    <row r="47067" ht="13.8" x14ac:dyDescent="0.25"/>
    <row r="47068" ht="13.8" x14ac:dyDescent="0.25"/>
    <row r="47069" ht="13.8" x14ac:dyDescent="0.25"/>
    <row r="47070" ht="13.8" x14ac:dyDescent="0.25"/>
    <row r="47071" ht="13.8" x14ac:dyDescent="0.25"/>
    <row r="47072" ht="13.8" x14ac:dyDescent="0.25"/>
    <row r="47073" ht="13.8" x14ac:dyDescent="0.25"/>
    <row r="47074" ht="13.8" x14ac:dyDescent="0.25"/>
    <row r="47075" ht="13.8" x14ac:dyDescent="0.25"/>
    <row r="47076" ht="13.8" x14ac:dyDescent="0.25"/>
    <row r="47077" ht="13.8" x14ac:dyDescent="0.25"/>
    <row r="47078" ht="13.8" x14ac:dyDescent="0.25"/>
    <row r="47079" ht="13.8" x14ac:dyDescent="0.25"/>
    <row r="47080" ht="13.8" x14ac:dyDescent="0.25"/>
    <row r="47081" ht="13.8" x14ac:dyDescent="0.25"/>
    <row r="47082" ht="13.8" x14ac:dyDescent="0.25"/>
    <row r="47083" ht="13.8" x14ac:dyDescent="0.25"/>
    <row r="47084" ht="13.8" x14ac:dyDescent="0.25"/>
    <row r="47085" ht="13.8" x14ac:dyDescent="0.25"/>
    <row r="47086" ht="13.8" x14ac:dyDescent="0.25"/>
    <row r="47087" ht="13.8" x14ac:dyDescent="0.25"/>
    <row r="47088" ht="13.8" x14ac:dyDescent="0.25"/>
    <row r="47089" ht="13.8" x14ac:dyDescent="0.25"/>
    <row r="47090" ht="13.8" x14ac:dyDescent="0.25"/>
    <row r="47091" ht="13.8" x14ac:dyDescent="0.25"/>
    <row r="47092" ht="13.8" x14ac:dyDescent="0.25"/>
    <row r="47093" ht="13.8" x14ac:dyDescent="0.25"/>
    <row r="47094" ht="13.8" x14ac:dyDescent="0.25"/>
    <row r="47095" ht="13.8" x14ac:dyDescent="0.25"/>
    <row r="47096" ht="13.8" x14ac:dyDescent="0.25"/>
    <row r="47097" ht="13.8" x14ac:dyDescent="0.25"/>
    <row r="47098" ht="13.8" x14ac:dyDescent="0.25"/>
    <row r="47099" ht="13.8" x14ac:dyDescent="0.25"/>
    <row r="47100" ht="13.8" x14ac:dyDescent="0.25"/>
    <row r="47101" ht="13.8" x14ac:dyDescent="0.25"/>
    <row r="47102" ht="13.8" x14ac:dyDescent="0.25"/>
    <row r="47103" ht="13.8" x14ac:dyDescent="0.25"/>
    <row r="47104" ht="13.8" x14ac:dyDescent="0.25"/>
    <row r="47105" ht="13.8" x14ac:dyDescent="0.25"/>
    <row r="47106" ht="13.8" x14ac:dyDescent="0.25"/>
    <row r="47107" ht="13.8" x14ac:dyDescent="0.25"/>
    <row r="47108" ht="13.8" x14ac:dyDescent="0.25"/>
    <row r="47109" ht="13.8" x14ac:dyDescent="0.25"/>
    <row r="47110" ht="13.8" x14ac:dyDescent="0.25"/>
    <row r="47111" ht="13.8" x14ac:dyDescent="0.25"/>
    <row r="47112" ht="13.8" x14ac:dyDescent="0.25"/>
    <row r="47113" ht="13.8" x14ac:dyDescent="0.25"/>
    <row r="47114" ht="13.8" x14ac:dyDescent="0.25"/>
    <row r="47115" ht="13.8" x14ac:dyDescent="0.25"/>
    <row r="47116" ht="13.8" x14ac:dyDescent="0.25"/>
    <row r="47117" ht="13.8" x14ac:dyDescent="0.25"/>
    <row r="47118" ht="13.8" x14ac:dyDescent="0.25"/>
    <row r="47119" ht="13.8" x14ac:dyDescent="0.25"/>
    <row r="47120" ht="13.8" x14ac:dyDescent="0.25"/>
    <row r="47121" ht="13.8" x14ac:dyDescent="0.25"/>
    <row r="47122" ht="13.8" x14ac:dyDescent="0.25"/>
    <row r="47123" ht="13.8" x14ac:dyDescent="0.25"/>
    <row r="47124" ht="13.8" x14ac:dyDescent="0.25"/>
    <row r="47125" ht="13.8" x14ac:dyDescent="0.25"/>
    <row r="47126" ht="13.8" x14ac:dyDescent="0.25"/>
    <row r="47127" ht="13.8" x14ac:dyDescent="0.25"/>
    <row r="47128" ht="13.8" x14ac:dyDescent="0.25"/>
    <row r="47129" ht="13.8" x14ac:dyDescent="0.25"/>
    <row r="47130" ht="13.8" x14ac:dyDescent="0.25"/>
    <row r="47131" ht="13.8" x14ac:dyDescent="0.25"/>
    <row r="47132" ht="13.8" x14ac:dyDescent="0.25"/>
    <row r="47133" ht="13.8" x14ac:dyDescent="0.25"/>
    <row r="47134" ht="13.8" x14ac:dyDescent="0.25"/>
    <row r="47135" ht="13.8" x14ac:dyDescent="0.25"/>
    <row r="47136" ht="13.8" x14ac:dyDescent="0.25"/>
    <row r="47137" ht="13.8" x14ac:dyDescent="0.25"/>
    <row r="47138" ht="13.8" x14ac:dyDescent="0.25"/>
    <row r="47139" ht="13.8" x14ac:dyDescent="0.25"/>
    <row r="47140" ht="13.8" x14ac:dyDescent="0.25"/>
    <row r="47141" ht="13.8" x14ac:dyDescent="0.25"/>
    <row r="47142" ht="13.8" x14ac:dyDescent="0.25"/>
    <row r="47143" ht="13.8" x14ac:dyDescent="0.25"/>
    <row r="47144" ht="13.8" x14ac:dyDescent="0.25"/>
    <row r="47145" ht="13.8" x14ac:dyDescent="0.25"/>
    <row r="47146" ht="13.8" x14ac:dyDescent="0.25"/>
    <row r="47147" ht="13.8" x14ac:dyDescent="0.25"/>
    <row r="47148" ht="13.8" x14ac:dyDescent="0.25"/>
    <row r="47149" ht="13.8" x14ac:dyDescent="0.25"/>
    <row r="47150" ht="13.8" x14ac:dyDescent="0.25"/>
    <row r="47151" ht="13.8" x14ac:dyDescent="0.25"/>
    <row r="47152" ht="13.8" x14ac:dyDescent="0.25"/>
    <row r="47153" ht="13.8" x14ac:dyDescent="0.25"/>
    <row r="47154" ht="13.8" x14ac:dyDescent="0.25"/>
    <row r="47155" ht="13.8" x14ac:dyDescent="0.25"/>
    <row r="47156" ht="13.8" x14ac:dyDescent="0.25"/>
    <row r="47157" ht="13.8" x14ac:dyDescent="0.25"/>
    <row r="47158" ht="13.8" x14ac:dyDescent="0.25"/>
    <row r="47159" ht="13.8" x14ac:dyDescent="0.25"/>
    <row r="47160" ht="13.8" x14ac:dyDescent="0.25"/>
    <row r="47161" ht="13.8" x14ac:dyDescent="0.25"/>
    <row r="47162" ht="13.8" x14ac:dyDescent="0.25"/>
    <row r="47163" ht="13.8" x14ac:dyDescent="0.25"/>
    <row r="47164" ht="13.8" x14ac:dyDescent="0.25"/>
    <row r="47165" ht="13.8" x14ac:dyDescent="0.25"/>
    <row r="47166" ht="13.8" x14ac:dyDescent="0.25"/>
    <row r="47167" ht="13.8" x14ac:dyDescent="0.25"/>
    <row r="47168" ht="13.8" x14ac:dyDescent="0.25"/>
    <row r="47169" ht="13.8" x14ac:dyDescent="0.25"/>
    <row r="47170" ht="13.8" x14ac:dyDescent="0.25"/>
    <row r="47171" ht="13.8" x14ac:dyDescent="0.25"/>
    <row r="47172" ht="13.8" x14ac:dyDescent="0.25"/>
    <row r="47173" ht="13.8" x14ac:dyDescent="0.25"/>
    <row r="47174" ht="13.8" x14ac:dyDescent="0.25"/>
    <row r="47175" ht="13.8" x14ac:dyDescent="0.25"/>
    <row r="47176" ht="13.8" x14ac:dyDescent="0.25"/>
    <row r="47177" ht="13.8" x14ac:dyDescent="0.25"/>
    <row r="47178" ht="13.8" x14ac:dyDescent="0.25"/>
    <row r="47179" ht="13.8" x14ac:dyDescent="0.25"/>
    <row r="47180" ht="13.8" x14ac:dyDescent="0.25"/>
    <row r="47181" ht="13.8" x14ac:dyDescent="0.25"/>
    <row r="47182" ht="13.8" x14ac:dyDescent="0.25"/>
    <row r="47183" ht="13.8" x14ac:dyDescent="0.25"/>
    <row r="47184" ht="13.8" x14ac:dyDescent="0.25"/>
    <row r="47185" ht="13.8" x14ac:dyDescent="0.25"/>
    <row r="47186" ht="13.8" x14ac:dyDescent="0.25"/>
    <row r="47187" ht="13.8" x14ac:dyDescent="0.25"/>
    <row r="47188" ht="13.8" x14ac:dyDescent="0.25"/>
    <row r="47189" ht="13.8" x14ac:dyDescent="0.25"/>
    <row r="47190" ht="13.8" x14ac:dyDescent="0.25"/>
    <row r="47191" ht="13.8" x14ac:dyDescent="0.25"/>
    <row r="47192" ht="13.8" x14ac:dyDescent="0.25"/>
    <row r="47193" ht="13.8" x14ac:dyDescent="0.25"/>
    <row r="47194" ht="13.8" x14ac:dyDescent="0.25"/>
    <row r="47195" ht="13.8" x14ac:dyDescent="0.25"/>
    <row r="47196" ht="13.8" x14ac:dyDescent="0.25"/>
    <row r="47197" ht="13.8" x14ac:dyDescent="0.25"/>
    <row r="47198" ht="13.8" x14ac:dyDescent="0.25"/>
    <row r="47199" ht="13.8" x14ac:dyDescent="0.25"/>
    <row r="47200" ht="13.8" x14ac:dyDescent="0.25"/>
    <row r="47201" ht="13.8" x14ac:dyDescent="0.25"/>
    <row r="47202" ht="13.8" x14ac:dyDescent="0.25"/>
    <row r="47203" ht="13.8" x14ac:dyDescent="0.25"/>
    <row r="47204" ht="13.8" x14ac:dyDescent="0.25"/>
    <row r="47205" ht="13.8" x14ac:dyDescent="0.25"/>
    <row r="47206" ht="13.8" x14ac:dyDescent="0.25"/>
    <row r="47207" ht="13.8" x14ac:dyDescent="0.25"/>
    <row r="47208" ht="13.8" x14ac:dyDescent="0.25"/>
    <row r="47209" ht="13.8" x14ac:dyDescent="0.25"/>
    <row r="47210" ht="13.8" x14ac:dyDescent="0.25"/>
    <row r="47211" ht="13.8" x14ac:dyDescent="0.25"/>
    <row r="47212" ht="13.8" x14ac:dyDescent="0.25"/>
    <row r="47213" ht="13.8" x14ac:dyDescent="0.25"/>
    <row r="47214" ht="13.8" x14ac:dyDescent="0.25"/>
    <row r="47215" ht="13.8" x14ac:dyDescent="0.25"/>
    <row r="47216" ht="13.8" x14ac:dyDescent="0.25"/>
    <row r="47217" ht="13.8" x14ac:dyDescent="0.25"/>
    <row r="47218" ht="13.8" x14ac:dyDescent="0.25"/>
    <row r="47219" ht="13.8" x14ac:dyDescent="0.25"/>
    <row r="47220" ht="13.8" x14ac:dyDescent="0.25"/>
    <row r="47221" ht="13.8" x14ac:dyDescent="0.25"/>
    <row r="47222" ht="13.8" x14ac:dyDescent="0.25"/>
    <row r="47223" ht="13.8" x14ac:dyDescent="0.25"/>
    <row r="47224" ht="13.8" x14ac:dyDescent="0.25"/>
    <row r="47225" ht="13.8" x14ac:dyDescent="0.25"/>
    <row r="47226" ht="13.8" x14ac:dyDescent="0.25"/>
    <row r="47227" ht="13.8" x14ac:dyDescent="0.25"/>
    <row r="47228" ht="13.8" x14ac:dyDescent="0.25"/>
    <row r="47229" ht="13.8" x14ac:dyDescent="0.25"/>
    <row r="47230" ht="13.8" x14ac:dyDescent="0.25"/>
    <row r="47231" ht="13.8" x14ac:dyDescent="0.25"/>
    <row r="47232" ht="13.8" x14ac:dyDescent="0.25"/>
    <row r="47233" ht="13.8" x14ac:dyDescent="0.25"/>
    <row r="47234" ht="13.8" x14ac:dyDescent="0.25"/>
    <row r="47235" ht="13.8" x14ac:dyDescent="0.25"/>
    <row r="47236" ht="13.8" x14ac:dyDescent="0.25"/>
    <row r="47237" ht="13.8" x14ac:dyDescent="0.25"/>
    <row r="47238" ht="13.8" x14ac:dyDescent="0.25"/>
    <row r="47239" ht="13.8" x14ac:dyDescent="0.25"/>
    <row r="47240" ht="13.8" x14ac:dyDescent="0.25"/>
    <row r="47241" ht="13.8" x14ac:dyDescent="0.25"/>
    <row r="47242" ht="13.8" x14ac:dyDescent="0.25"/>
    <row r="47243" ht="13.8" x14ac:dyDescent="0.25"/>
    <row r="47244" ht="13.8" x14ac:dyDescent="0.25"/>
    <row r="47245" ht="13.8" x14ac:dyDescent="0.25"/>
    <row r="47246" ht="13.8" x14ac:dyDescent="0.25"/>
    <row r="47247" ht="13.8" x14ac:dyDescent="0.25"/>
    <row r="47248" ht="13.8" x14ac:dyDescent="0.25"/>
    <row r="47249" ht="13.8" x14ac:dyDescent="0.25"/>
    <row r="47250" ht="13.8" x14ac:dyDescent="0.25"/>
    <row r="47251" ht="13.8" x14ac:dyDescent="0.25"/>
    <row r="47252" ht="13.8" x14ac:dyDescent="0.25"/>
    <row r="47253" ht="13.8" x14ac:dyDescent="0.25"/>
    <row r="47254" ht="13.8" x14ac:dyDescent="0.25"/>
    <row r="47255" ht="13.8" x14ac:dyDescent="0.25"/>
    <row r="47256" ht="13.8" x14ac:dyDescent="0.25"/>
    <row r="47257" ht="13.8" x14ac:dyDescent="0.25"/>
    <row r="47258" ht="13.8" x14ac:dyDescent="0.25"/>
    <row r="47259" ht="13.8" x14ac:dyDescent="0.25"/>
    <row r="47260" ht="13.8" x14ac:dyDescent="0.25"/>
    <row r="47261" ht="13.8" x14ac:dyDescent="0.25"/>
    <row r="47262" ht="13.8" x14ac:dyDescent="0.25"/>
    <row r="47263" ht="13.8" x14ac:dyDescent="0.25"/>
    <row r="47264" ht="13.8" x14ac:dyDescent="0.25"/>
    <row r="47265" ht="13.8" x14ac:dyDescent="0.25"/>
    <row r="47266" ht="13.8" x14ac:dyDescent="0.25"/>
    <row r="47267" ht="13.8" x14ac:dyDescent="0.25"/>
    <row r="47268" ht="13.8" x14ac:dyDescent="0.25"/>
    <row r="47269" ht="13.8" x14ac:dyDescent="0.25"/>
    <row r="47270" ht="13.8" x14ac:dyDescent="0.25"/>
    <row r="47271" ht="13.8" x14ac:dyDescent="0.25"/>
    <row r="47272" ht="13.8" x14ac:dyDescent="0.25"/>
    <row r="47273" ht="13.8" x14ac:dyDescent="0.25"/>
    <row r="47274" ht="13.8" x14ac:dyDescent="0.25"/>
    <row r="47275" ht="13.8" x14ac:dyDescent="0.25"/>
    <row r="47276" ht="13.8" x14ac:dyDescent="0.25"/>
    <row r="47277" ht="13.8" x14ac:dyDescent="0.25"/>
    <row r="47278" ht="13.8" x14ac:dyDescent="0.25"/>
    <row r="47279" ht="13.8" x14ac:dyDescent="0.25"/>
    <row r="47280" ht="13.8" x14ac:dyDescent="0.25"/>
    <row r="47281" ht="13.8" x14ac:dyDescent="0.25"/>
    <row r="47282" ht="13.8" x14ac:dyDescent="0.25"/>
    <row r="47283" ht="13.8" x14ac:dyDescent="0.25"/>
    <row r="47284" ht="13.8" x14ac:dyDescent="0.25"/>
    <row r="47285" ht="13.8" x14ac:dyDescent="0.25"/>
    <row r="47286" ht="13.8" x14ac:dyDescent="0.25"/>
    <row r="47287" ht="13.8" x14ac:dyDescent="0.25"/>
    <row r="47288" ht="13.8" x14ac:dyDescent="0.25"/>
    <row r="47289" ht="13.8" x14ac:dyDescent="0.25"/>
    <row r="47290" ht="13.8" x14ac:dyDescent="0.25"/>
    <row r="47291" ht="13.8" x14ac:dyDescent="0.25"/>
    <row r="47292" ht="13.8" x14ac:dyDescent="0.25"/>
    <row r="47293" ht="13.8" x14ac:dyDescent="0.25"/>
    <row r="47294" ht="13.8" x14ac:dyDescent="0.25"/>
    <row r="47295" ht="13.8" x14ac:dyDescent="0.25"/>
    <row r="47296" ht="13.8" x14ac:dyDescent="0.25"/>
    <row r="47297" ht="13.8" x14ac:dyDescent="0.25"/>
    <row r="47298" ht="13.8" x14ac:dyDescent="0.25"/>
    <row r="47299" ht="13.8" x14ac:dyDescent="0.25"/>
    <row r="47300" ht="13.8" x14ac:dyDescent="0.25"/>
    <row r="47301" ht="13.8" x14ac:dyDescent="0.25"/>
    <row r="47302" ht="13.8" x14ac:dyDescent="0.25"/>
    <row r="47303" ht="13.8" x14ac:dyDescent="0.25"/>
    <row r="47304" ht="13.8" x14ac:dyDescent="0.25"/>
    <row r="47305" ht="13.8" x14ac:dyDescent="0.25"/>
    <row r="47306" ht="13.8" x14ac:dyDescent="0.25"/>
    <row r="47307" ht="13.8" x14ac:dyDescent="0.25"/>
    <row r="47308" ht="13.8" x14ac:dyDescent="0.25"/>
    <row r="47309" ht="13.8" x14ac:dyDescent="0.25"/>
    <row r="47310" ht="13.8" x14ac:dyDescent="0.25"/>
    <row r="47311" ht="13.8" x14ac:dyDescent="0.25"/>
    <row r="47312" ht="13.8" x14ac:dyDescent="0.25"/>
    <row r="47313" ht="13.8" x14ac:dyDescent="0.25"/>
    <row r="47314" ht="13.8" x14ac:dyDescent="0.25"/>
    <row r="47315" ht="13.8" x14ac:dyDescent="0.25"/>
    <row r="47316" ht="13.8" x14ac:dyDescent="0.25"/>
    <row r="47317" ht="13.8" x14ac:dyDescent="0.25"/>
    <row r="47318" ht="13.8" x14ac:dyDescent="0.25"/>
    <row r="47319" ht="13.8" x14ac:dyDescent="0.25"/>
    <row r="47320" ht="13.8" x14ac:dyDescent="0.25"/>
    <row r="47321" ht="13.8" x14ac:dyDescent="0.25"/>
    <row r="47322" ht="13.8" x14ac:dyDescent="0.25"/>
    <row r="47323" ht="13.8" x14ac:dyDescent="0.25"/>
    <row r="47324" ht="13.8" x14ac:dyDescent="0.25"/>
    <row r="47325" ht="13.8" x14ac:dyDescent="0.25"/>
    <row r="47326" ht="13.8" x14ac:dyDescent="0.25"/>
    <row r="47327" ht="13.8" x14ac:dyDescent="0.25"/>
    <row r="47328" ht="13.8" x14ac:dyDescent="0.25"/>
    <row r="47329" ht="13.8" x14ac:dyDescent="0.25"/>
    <row r="47330" ht="13.8" x14ac:dyDescent="0.25"/>
    <row r="47331" ht="13.8" x14ac:dyDescent="0.25"/>
    <row r="47332" ht="13.8" x14ac:dyDescent="0.25"/>
    <row r="47333" ht="13.8" x14ac:dyDescent="0.25"/>
    <row r="47334" ht="13.8" x14ac:dyDescent="0.25"/>
    <row r="47335" ht="13.8" x14ac:dyDescent="0.25"/>
    <row r="47336" ht="13.8" x14ac:dyDescent="0.25"/>
    <row r="47337" ht="13.8" x14ac:dyDescent="0.25"/>
    <row r="47338" ht="13.8" x14ac:dyDescent="0.25"/>
    <row r="47339" ht="13.8" x14ac:dyDescent="0.25"/>
    <row r="47340" ht="13.8" x14ac:dyDescent="0.25"/>
    <row r="47341" ht="13.8" x14ac:dyDescent="0.25"/>
    <row r="47342" ht="13.8" x14ac:dyDescent="0.25"/>
    <row r="47343" ht="13.8" x14ac:dyDescent="0.25"/>
    <row r="47344" ht="13.8" x14ac:dyDescent="0.25"/>
    <row r="47345" ht="13.8" x14ac:dyDescent="0.25"/>
    <row r="47346" ht="13.8" x14ac:dyDescent="0.25"/>
    <row r="47347" ht="13.8" x14ac:dyDescent="0.25"/>
    <row r="47348" ht="13.8" x14ac:dyDescent="0.25"/>
    <row r="47349" ht="13.8" x14ac:dyDescent="0.25"/>
    <row r="47350" ht="13.8" x14ac:dyDescent="0.25"/>
    <row r="47351" ht="13.8" x14ac:dyDescent="0.25"/>
    <row r="47352" ht="13.8" x14ac:dyDescent="0.25"/>
    <row r="47353" ht="13.8" x14ac:dyDescent="0.25"/>
    <row r="47354" ht="13.8" x14ac:dyDescent="0.25"/>
    <row r="47355" ht="13.8" x14ac:dyDescent="0.25"/>
    <row r="47356" ht="13.8" x14ac:dyDescent="0.25"/>
    <row r="47357" ht="13.8" x14ac:dyDescent="0.25"/>
    <row r="47358" ht="13.8" x14ac:dyDescent="0.25"/>
    <row r="47359" ht="13.8" x14ac:dyDescent="0.25"/>
    <row r="47360" ht="13.8" x14ac:dyDescent="0.25"/>
    <row r="47361" ht="13.8" x14ac:dyDescent="0.25"/>
    <row r="47362" ht="13.8" x14ac:dyDescent="0.25"/>
    <row r="47363" ht="13.8" x14ac:dyDescent="0.25"/>
    <row r="47364" ht="13.8" x14ac:dyDescent="0.25"/>
    <row r="47365" ht="13.8" x14ac:dyDescent="0.25"/>
    <row r="47366" ht="13.8" x14ac:dyDescent="0.25"/>
    <row r="47367" ht="13.8" x14ac:dyDescent="0.25"/>
    <row r="47368" ht="13.8" x14ac:dyDescent="0.25"/>
    <row r="47369" ht="13.8" x14ac:dyDescent="0.25"/>
    <row r="47370" ht="13.8" x14ac:dyDescent="0.25"/>
    <row r="47371" ht="13.8" x14ac:dyDescent="0.25"/>
    <row r="47372" ht="13.8" x14ac:dyDescent="0.25"/>
    <row r="47373" ht="13.8" x14ac:dyDescent="0.25"/>
    <row r="47374" ht="13.8" x14ac:dyDescent="0.25"/>
    <row r="47375" ht="13.8" x14ac:dyDescent="0.25"/>
    <row r="47376" ht="13.8" x14ac:dyDescent="0.25"/>
    <row r="47377" ht="13.8" x14ac:dyDescent="0.25"/>
    <row r="47378" ht="13.8" x14ac:dyDescent="0.25"/>
    <row r="47379" ht="13.8" x14ac:dyDescent="0.25"/>
    <row r="47380" ht="13.8" x14ac:dyDescent="0.25"/>
    <row r="47381" ht="13.8" x14ac:dyDescent="0.25"/>
    <row r="47382" ht="13.8" x14ac:dyDescent="0.25"/>
    <row r="47383" ht="13.8" x14ac:dyDescent="0.25"/>
    <row r="47384" ht="13.8" x14ac:dyDescent="0.25"/>
    <row r="47385" ht="13.8" x14ac:dyDescent="0.25"/>
    <row r="47386" ht="13.8" x14ac:dyDescent="0.25"/>
    <row r="47387" ht="13.8" x14ac:dyDescent="0.25"/>
    <row r="47388" ht="13.8" x14ac:dyDescent="0.25"/>
    <row r="47389" ht="13.8" x14ac:dyDescent="0.25"/>
    <row r="47390" ht="13.8" x14ac:dyDescent="0.25"/>
    <row r="47391" ht="13.8" x14ac:dyDescent="0.25"/>
    <row r="47392" ht="13.8" x14ac:dyDescent="0.25"/>
    <row r="47393" ht="13.8" x14ac:dyDescent="0.25"/>
    <row r="47394" ht="13.8" x14ac:dyDescent="0.25"/>
    <row r="47395" ht="13.8" x14ac:dyDescent="0.25"/>
    <row r="47396" ht="13.8" x14ac:dyDescent="0.25"/>
    <row r="47397" ht="13.8" x14ac:dyDescent="0.25"/>
    <row r="47398" ht="13.8" x14ac:dyDescent="0.25"/>
    <row r="47399" ht="13.8" x14ac:dyDescent="0.25"/>
    <row r="47400" ht="13.8" x14ac:dyDescent="0.25"/>
    <row r="47401" ht="13.8" x14ac:dyDescent="0.25"/>
    <row r="47402" ht="13.8" x14ac:dyDescent="0.25"/>
    <row r="47403" ht="13.8" x14ac:dyDescent="0.25"/>
    <row r="47404" ht="13.8" x14ac:dyDescent="0.25"/>
    <row r="47405" ht="13.8" x14ac:dyDescent="0.25"/>
    <row r="47406" ht="13.8" x14ac:dyDescent="0.25"/>
    <row r="47407" ht="13.8" x14ac:dyDescent="0.25"/>
    <row r="47408" ht="13.8" x14ac:dyDescent="0.25"/>
    <row r="47409" ht="13.8" x14ac:dyDescent="0.25"/>
    <row r="47410" ht="13.8" x14ac:dyDescent="0.25"/>
    <row r="47411" ht="13.8" x14ac:dyDescent="0.25"/>
    <row r="47412" ht="13.8" x14ac:dyDescent="0.25"/>
    <row r="47413" ht="13.8" x14ac:dyDescent="0.25"/>
    <row r="47414" ht="13.8" x14ac:dyDescent="0.25"/>
    <row r="47415" ht="13.8" x14ac:dyDescent="0.25"/>
    <row r="47416" ht="13.8" x14ac:dyDescent="0.25"/>
    <row r="47417" ht="13.8" x14ac:dyDescent="0.25"/>
    <row r="47418" ht="13.8" x14ac:dyDescent="0.25"/>
    <row r="47419" ht="13.8" x14ac:dyDescent="0.25"/>
    <row r="47420" ht="13.8" x14ac:dyDescent="0.25"/>
    <row r="47421" ht="13.8" x14ac:dyDescent="0.25"/>
    <row r="47422" ht="13.8" x14ac:dyDescent="0.25"/>
    <row r="47423" ht="13.8" x14ac:dyDescent="0.25"/>
    <row r="47424" ht="13.8" x14ac:dyDescent="0.25"/>
    <row r="47425" ht="13.8" x14ac:dyDescent="0.25"/>
    <row r="47426" ht="13.8" x14ac:dyDescent="0.25"/>
    <row r="47427" ht="13.8" x14ac:dyDescent="0.25"/>
    <row r="47428" ht="13.8" x14ac:dyDescent="0.25"/>
    <row r="47429" ht="13.8" x14ac:dyDescent="0.25"/>
    <row r="47430" ht="13.8" x14ac:dyDescent="0.25"/>
    <row r="47431" ht="13.8" x14ac:dyDescent="0.25"/>
    <row r="47432" ht="13.8" x14ac:dyDescent="0.25"/>
    <row r="47433" ht="13.8" x14ac:dyDescent="0.25"/>
    <row r="47434" ht="13.8" x14ac:dyDescent="0.25"/>
    <row r="47435" ht="13.8" x14ac:dyDescent="0.25"/>
    <row r="47436" ht="13.8" x14ac:dyDescent="0.25"/>
    <row r="47437" ht="13.8" x14ac:dyDescent="0.25"/>
    <row r="47438" ht="13.8" x14ac:dyDescent="0.25"/>
    <row r="47439" ht="13.8" x14ac:dyDescent="0.25"/>
    <row r="47440" ht="13.8" x14ac:dyDescent="0.25"/>
    <row r="47441" ht="13.8" x14ac:dyDescent="0.25"/>
    <row r="47442" ht="13.8" x14ac:dyDescent="0.25"/>
    <row r="47443" ht="13.8" x14ac:dyDescent="0.25"/>
    <row r="47444" ht="13.8" x14ac:dyDescent="0.25"/>
    <row r="47445" ht="13.8" x14ac:dyDescent="0.25"/>
    <row r="47446" ht="13.8" x14ac:dyDescent="0.25"/>
    <row r="47447" ht="13.8" x14ac:dyDescent="0.25"/>
    <row r="47448" ht="13.8" x14ac:dyDescent="0.25"/>
    <row r="47449" ht="13.8" x14ac:dyDescent="0.25"/>
    <row r="47450" ht="13.8" x14ac:dyDescent="0.25"/>
    <row r="47451" ht="13.8" x14ac:dyDescent="0.25"/>
    <row r="47452" ht="13.8" x14ac:dyDescent="0.25"/>
    <row r="47453" ht="13.8" x14ac:dyDescent="0.25"/>
    <row r="47454" ht="13.8" x14ac:dyDescent="0.25"/>
    <row r="47455" ht="13.8" x14ac:dyDescent="0.25"/>
    <row r="47456" ht="13.8" x14ac:dyDescent="0.25"/>
    <row r="47457" ht="13.8" x14ac:dyDescent="0.25"/>
    <row r="47458" ht="13.8" x14ac:dyDescent="0.25"/>
    <row r="47459" ht="13.8" x14ac:dyDescent="0.25"/>
    <row r="47460" ht="13.8" x14ac:dyDescent="0.25"/>
    <row r="47461" ht="13.8" x14ac:dyDescent="0.25"/>
    <row r="47462" ht="13.8" x14ac:dyDescent="0.25"/>
    <row r="47463" ht="13.8" x14ac:dyDescent="0.25"/>
    <row r="47464" ht="13.8" x14ac:dyDescent="0.25"/>
    <row r="47465" ht="13.8" x14ac:dyDescent="0.25"/>
    <row r="47466" ht="13.8" x14ac:dyDescent="0.25"/>
    <row r="47467" ht="13.8" x14ac:dyDescent="0.25"/>
    <row r="47468" ht="13.8" x14ac:dyDescent="0.25"/>
    <row r="47469" ht="13.8" x14ac:dyDescent="0.25"/>
    <row r="47470" ht="13.8" x14ac:dyDescent="0.25"/>
    <row r="47471" ht="13.8" x14ac:dyDescent="0.25"/>
    <row r="47472" ht="13.8" x14ac:dyDescent="0.25"/>
    <row r="47473" ht="13.8" x14ac:dyDescent="0.25"/>
    <row r="47474" ht="13.8" x14ac:dyDescent="0.25"/>
    <row r="47475" ht="13.8" x14ac:dyDescent="0.25"/>
    <row r="47476" ht="13.8" x14ac:dyDescent="0.25"/>
    <row r="47477" ht="13.8" x14ac:dyDescent="0.25"/>
    <row r="47478" ht="13.8" x14ac:dyDescent="0.25"/>
    <row r="47479" ht="13.8" x14ac:dyDescent="0.25"/>
    <row r="47480" ht="13.8" x14ac:dyDescent="0.25"/>
    <row r="47481" ht="13.8" x14ac:dyDescent="0.25"/>
    <row r="47482" ht="13.8" x14ac:dyDescent="0.25"/>
    <row r="47483" ht="13.8" x14ac:dyDescent="0.25"/>
    <row r="47484" ht="13.8" x14ac:dyDescent="0.25"/>
    <row r="47485" ht="13.8" x14ac:dyDescent="0.25"/>
    <row r="47486" ht="13.8" x14ac:dyDescent="0.25"/>
    <row r="47487" ht="13.8" x14ac:dyDescent="0.25"/>
    <row r="47488" ht="13.8" x14ac:dyDescent="0.25"/>
    <row r="47489" ht="13.8" x14ac:dyDescent="0.25"/>
    <row r="47490" ht="13.8" x14ac:dyDescent="0.25"/>
    <row r="47491" ht="13.8" x14ac:dyDescent="0.25"/>
    <row r="47492" ht="13.8" x14ac:dyDescent="0.25"/>
    <row r="47493" ht="13.8" x14ac:dyDescent="0.25"/>
    <row r="47494" ht="13.8" x14ac:dyDescent="0.25"/>
    <row r="47495" ht="13.8" x14ac:dyDescent="0.25"/>
    <row r="47496" ht="13.8" x14ac:dyDescent="0.25"/>
    <row r="47497" ht="13.8" x14ac:dyDescent="0.25"/>
    <row r="47498" ht="13.8" x14ac:dyDescent="0.25"/>
    <row r="47499" ht="13.8" x14ac:dyDescent="0.25"/>
    <row r="47500" ht="13.8" x14ac:dyDescent="0.25"/>
    <row r="47501" ht="13.8" x14ac:dyDescent="0.25"/>
    <row r="47502" ht="13.8" x14ac:dyDescent="0.25"/>
    <row r="47503" ht="13.8" x14ac:dyDescent="0.25"/>
    <row r="47504" ht="13.8" x14ac:dyDescent="0.25"/>
    <row r="47505" ht="13.8" x14ac:dyDescent="0.25"/>
    <row r="47506" ht="13.8" x14ac:dyDescent="0.25"/>
    <row r="47507" ht="13.8" x14ac:dyDescent="0.25"/>
    <row r="47508" ht="13.8" x14ac:dyDescent="0.25"/>
    <row r="47509" ht="13.8" x14ac:dyDescent="0.25"/>
    <row r="47510" ht="13.8" x14ac:dyDescent="0.25"/>
    <row r="47511" ht="13.8" x14ac:dyDescent="0.25"/>
    <row r="47512" ht="13.8" x14ac:dyDescent="0.25"/>
    <row r="47513" ht="13.8" x14ac:dyDescent="0.25"/>
    <row r="47514" ht="13.8" x14ac:dyDescent="0.25"/>
    <row r="47515" ht="13.8" x14ac:dyDescent="0.25"/>
    <row r="47516" ht="13.8" x14ac:dyDescent="0.25"/>
    <row r="47517" ht="13.8" x14ac:dyDescent="0.25"/>
    <row r="47518" ht="13.8" x14ac:dyDescent="0.25"/>
    <row r="47519" ht="13.8" x14ac:dyDescent="0.25"/>
    <row r="47520" ht="13.8" x14ac:dyDescent="0.25"/>
    <row r="47521" ht="13.8" x14ac:dyDescent="0.25"/>
    <row r="47522" ht="13.8" x14ac:dyDescent="0.25"/>
    <row r="47523" ht="13.8" x14ac:dyDescent="0.25"/>
    <row r="47524" ht="13.8" x14ac:dyDescent="0.25"/>
    <row r="47525" ht="13.8" x14ac:dyDescent="0.25"/>
    <row r="47526" ht="13.8" x14ac:dyDescent="0.25"/>
    <row r="47527" ht="13.8" x14ac:dyDescent="0.25"/>
    <row r="47528" ht="13.8" x14ac:dyDescent="0.25"/>
    <row r="47529" ht="13.8" x14ac:dyDescent="0.25"/>
    <row r="47530" ht="13.8" x14ac:dyDescent="0.25"/>
    <row r="47531" ht="13.8" x14ac:dyDescent="0.25"/>
    <row r="47532" ht="13.8" x14ac:dyDescent="0.25"/>
    <row r="47533" ht="13.8" x14ac:dyDescent="0.25"/>
    <row r="47534" ht="13.8" x14ac:dyDescent="0.25"/>
    <row r="47535" ht="13.8" x14ac:dyDescent="0.25"/>
    <row r="47536" ht="13.8" x14ac:dyDescent="0.25"/>
    <row r="47537" ht="13.8" x14ac:dyDescent="0.25"/>
    <row r="47538" ht="13.8" x14ac:dyDescent="0.25"/>
    <row r="47539" ht="13.8" x14ac:dyDescent="0.25"/>
    <row r="47540" ht="13.8" x14ac:dyDescent="0.25"/>
    <row r="47541" ht="13.8" x14ac:dyDescent="0.25"/>
    <row r="47542" ht="13.8" x14ac:dyDescent="0.25"/>
    <row r="47543" ht="13.8" x14ac:dyDescent="0.25"/>
    <row r="47544" ht="13.8" x14ac:dyDescent="0.25"/>
    <row r="47545" ht="13.8" x14ac:dyDescent="0.25"/>
    <row r="47546" ht="13.8" x14ac:dyDescent="0.25"/>
    <row r="47547" ht="13.8" x14ac:dyDescent="0.25"/>
    <row r="47548" ht="13.8" x14ac:dyDescent="0.25"/>
    <row r="47549" ht="13.8" x14ac:dyDescent="0.25"/>
    <row r="47550" ht="13.8" x14ac:dyDescent="0.25"/>
    <row r="47551" ht="13.8" x14ac:dyDescent="0.25"/>
    <row r="47552" ht="13.8" x14ac:dyDescent="0.25"/>
    <row r="47553" ht="13.8" x14ac:dyDescent="0.25"/>
    <row r="47554" ht="13.8" x14ac:dyDescent="0.25"/>
    <row r="47555" ht="13.8" x14ac:dyDescent="0.25"/>
    <row r="47556" ht="13.8" x14ac:dyDescent="0.25"/>
    <row r="47557" ht="13.8" x14ac:dyDescent="0.25"/>
    <row r="47558" ht="13.8" x14ac:dyDescent="0.25"/>
    <row r="47559" ht="13.8" x14ac:dyDescent="0.25"/>
    <row r="47560" ht="13.8" x14ac:dyDescent="0.25"/>
    <row r="47561" ht="13.8" x14ac:dyDescent="0.25"/>
    <row r="47562" ht="13.8" x14ac:dyDescent="0.25"/>
    <row r="47563" ht="13.8" x14ac:dyDescent="0.25"/>
    <row r="47564" ht="13.8" x14ac:dyDescent="0.25"/>
    <row r="47565" ht="13.8" x14ac:dyDescent="0.25"/>
    <row r="47566" ht="13.8" x14ac:dyDescent="0.25"/>
    <row r="47567" ht="13.8" x14ac:dyDescent="0.25"/>
    <row r="47568" ht="13.8" x14ac:dyDescent="0.25"/>
    <row r="47569" ht="13.8" x14ac:dyDescent="0.25"/>
    <row r="47570" ht="13.8" x14ac:dyDescent="0.25"/>
    <row r="47571" ht="13.8" x14ac:dyDescent="0.25"/>
    <row r="47572" ht="13.8" x14ac:dyDescent="0.25"/>
    <row r="47573" ht="13.8" x14ac:dyDescent="0.25"/>
    <row r="47574" ht="13.8" x14ac:dyDescent="0.25"/>
    <row r="47575" ht="13.8" x14ac:dyDescent="0.25"/>
    <row r="47576" ht="13.8" x14ac:dyDescent="0.25"/>
    <row r="47577" ht="13.8" x14ac:dyDescent="0.25"/>
    <row r="47578" ht="13.8" x14ac:dyDescent="0.25"/>
    <row r="47579" ht="13.8" x14ac:dyDescent="0.25"/>
    <row r="47580" ht="13.8" x14ac:dyDescent="0.25"/>
    <row r="47581" ht="13.8" x14ac:dyDescent="0.25"/>
    <row r="47582" ht="13.8" x14ac:dyDescent="0.25"/>
    <row r="47583" ht="13.8" x14ac:dyDescent="0.25"/>
    <row r="47584" ht="13.8" x14ac:dyDescent="0.25"/>
    <row r="47585" ht="13.8" x14ac:dyDescent="0.25"/>
    <row r="47586" ht="13.8" x14ac:dyDescent="0.25"/>
    <row r="47587" ht="13.8" x14ac:dyDescent="0.25"/>
    <row r="47588" ht="13.8" x14ac:dyDescent="0.25"/>
    <row r="47589" ht="13.8" x14ac:dyDescent="0.25"/>
    <row r="47590" ht="13.8" x14ac:dyDescent="0.25"/>
    <row r="47591" ht="13.8" x14ac:dyDescent="0.25"/>
    <row r="47592" ht="13.8" x14ac:dyDescent="0.25"/>
    <row r="47593" ht="13.8" x14ac:dyDescent="0.25"/>
    <row r="47594" ht="13.8" x14ac:dyDescent="0.25"/>
    <row r="47595" ht="13.8" x14ac:dyDescent="0.25"/>
    <row r="47596" ht="13.8" x14ac:dyDescent="0.25"/>
    <row r="47597" ht="13.8" x14ac:dyDescent="0.25"/>
    <row r="47598" ht="13.8" x14ac:dyDescent="0.25"/>
    <row r="47599" ht="13.8" x14ac:dyDescent="0.25"/>
    <row r="47600" ht="13.8" x14ac:dyDescent="0.25"/>
    <row r="47601" ht="13.8" x14ac:dyDescent="0.25"/>
    <row r="47602" ht="13.8" x14ac:dyDescent="0.25"/>
    <row r="47603" ht="13.8" x14ac:dyDescent="0.25"/>
    <row r="47604" ht="13.8" x14ac:dyDescent="0.25"/>
    <row r="47605" ht="13.8" x14ac:dyDescent="0.25"/>
    <row r="47606" ht="13.8" x14ac:dyDescent="0.25"/>
    <row r="47607" ht="13.8" x14ac:dyDescent="0.25"/>
    <row r="47608" ht="13.8" x14ac:dyDescent="0.25"/>
    <row r="47609" ht="13.8" x14ac:dyDescent="0.25"/>
    <row r="47610" ht="13.8" x14ac:dyDescent="0.25"/>
    <row r="47611" ht="13.8" x14ac:dyDescent="0.25"/>
    <row r="47612" ht="13.8" x14ac:dyDescent="0.25"/>
    <row r="47613" ht="13.8" x14ac:dyDescent="0.25"/>
    <row r="47614" ht="13.8" x14ac:dyDescent="0.25"/>
    <row r="47615" ht="13.8" x14ac:dyDescent="0.25"/>
    <row r="47616" ht="13.8" x14ac:dyDescent="0.25"/>
    <row r="47617" ht="13.8" x14ac:dyDescent="0.25"/>
    <row r="47618" ht="13.8" x14ac:dyDescent="0.25"/>
    <row r="47619" ht="13.8" x14ac:dyDescent="0.25"/>
    <row r="47620" ht="13.8" x14ac:dyDescent="0.25"/>
    <row r="47621" ht="13.8" x14ac:dyDescent="0.25"/>
    <row r="47622" ht="13.8" x14ac:dyDescent="0.25"/>
    <row r="47623" ht="13.8" x14ac:dyDescent="0.25"/>
    <row r="47624" ht="13.8" x14ac:dyDescent="0.25"/>
    <row r="47625" ht="13.8" x14ac:dyDescent="0.25"/>
    <row r="47626" ht="13.8" x14ac:dyDescent="0.25"/>
    <row r="47627" ht="13.8" x14ac:dyDescent="0.25"/>
    <row r="47628" ht="13.8" x14ac:dyDescent="0.25"/>
    <row r="47629" ht="13.8" x14ac:dyDescent="0.25"/>
    <row r="47630" ht="13.8" x14ac:dyDescent="0.25"/>
    <row r="47631" ht="13.8" x14ac:dyDescent="0.25"/>
    <row r="47632" ht="13.8" x14ac:dyDescent="0.25"/>
    <row r="47633" ht="13.8" x14ac:dyDescent="0.25"/>
    <row r="47634" ht="13.8" x14ac:dyDescent="0.25"/>
    <row r="47635" ht="13.8" x14ac:dyDescent="0.25"/>
    <row r="47636" ht="13.8" x14ac:dyDescent="0.25"/>
    <row r="47637" ht="13.8" x14ac:dyDescent="0.25"/>
    <row r="47638" ht="13.8" x14ac:dyDescent="0.25"/>
    <row r="47639" ht="13.8" x14ac:dyDescent="0.25"/>
    <row r="47640" ht="13.8" x14ac:dyDescent="0.25"/>
    <row r="47641" ht="13.8" x14ac:dyDescent="0.25"/>
    <row r="47642" ht="13.8" x14ac:dyDescent="0.25"/>
    <row r="47643" ht="13.8" x14ac:dyDescent="0.25"/>
    <row r="47644" ht="13.8" x14ac:dyDescent="0.25"/>
    <row r="47645" ht="13.8" x14ac:dyDescent="0.25"/>
    <row r="47646" ht="13.8" x14ac:dyDescent="0.25"/>
    <row r="47647" ht="13.8" x14ac:dyDescent="0.25"/>
    <row r="47648" ht="13.8" x14ac:dyDescent="0.25"/>
    <row r="47649" ht="13.8" x14ac:dyDescent="0.25"/>
    <row r="47650" ht="13.8" x14ac:dyDescent="0.25"/>
    <row r="47651" ht="13.8" x14ac:dyDescent="0.25"/>
    <row r="47652" ht="13.8" x14ac:dyDescent="0.25"/>
    <row r="47653" ht="13.8" x14ac:dyDescent="0.25"/>
    <row r="47654" ht="13.8" x14ac:dyDescent="0.25"/>
    <row r="47655" ht="13.8" x14ac:dyDescent="0.25"/>
    <row r="47656" ht="13.8" x14ac:dyDescent="0.25"/>
    <row r="47657" ht="13.8" x14ac:dyDescent="0.25"/>
    <row r="47658" ht="13.8" x14ac:dyDescent="0.25"/>
    <row r="47659" ht="13.8" x14ac:dyDescent="0.25"/>
    <row r="47660" ht="13.8" x14ac:dyDescent="0.25"/>
    <row r="47661" ht="13.8" x14ac:dyDescent="0.25"/>
    <row r="47662" ht="13.8" x14ac:dyDescent="0.25"/>
    <row r="47663" ht="13.8" x14ac:dyDescent="0.25"/>
    <row r="47664" ht="13.8" x14ac:dyDescent="0.25"/>
    <row r="47665" ht="13.8" x14ac:dyDescent="0.25"/>
    <row r="47666" ht="13.8" x14ac:dyDescent="0.25"/>
    <row r="47667" ht="13.8" x14ac:dyDescent="0.25"/>
    <row r="47668" ht="13.8" x14ac:dyDescent="0.25"/>
    <row r="47669" ht="13.8" x14ac:dyDescent="0.25"/>
    <row r="47670" ht="13.8" x14ac:dyDescent="0.25"/>
    <row r="47671" ht="13.8" x14ac:dyDescent="0.25"/>
    <row r="47672" ht="13.8" x14ac:dyDescent="0.25"/>
    <row r="47673" ht="13.8" x14ac:dyDescent="0.25"/>
    <row r="47674" ht="13.8" x14ac:dyDescent="0.25"/>
    <row r="47675" ht="13.8" x14ac:dyDescent="0.25"/>
    <row r="47676" ht="13.8" x14ac:dyDescent="0.25"/>
    <row r="47677" ht="13.8" x14ac:dyDescent="0.25"/>
    <row r="47678" ht="13.8" x14ac:dyDescent="0.25"/>
    <row r="47679" ht="13.8" x14ac:dyDescent="0.25"/>
    <row r="47680" ht="13.8" x14ac:dyDescent="0.25"/>
    <row r="47681" ht="13.8" x14ac:dyDescent="0.25"/>
    <row r="47682" ht="13.8" x14ac:dyDescent="0.25"/>
    <row r="47683" ht="13.8" x14ac:dyDescent="0.25"/>
    <row r="47684" ht="13.8" x14ac:dyDescent="0.25"/>
    <row r="47685" ht="13.8" x14ac:dyDescent="0.25"/>
    <row r="47686" ht="13.8" x14ac:dyDescent="0.25"/>
    <row r="47687" ht="13.8" x14ac:dyDescent="0.25"/>
    <row r="47688" ht="13.8" x14ac:dyDescent="0.25"/>
    <row r="47689" ht="13.8" x14ac:dyDescent="0.25"/>
    <row r="47690" ht="13.8" x14ac:dyDescent="0.25"/>
    <row r="47691" ht="13.8" x14ac:dyDescent="0.25"/>
    <row r="47692" ht="13.8" x14ac:dyDescent="0.25"/>
    <row r="47693" ht="13.8" x14ac:dyDescent="0.25"/>
    <row r="47694" ht="13.8" x14ac:dyDescent="0.25"/>
    <row r="47695" ht="13.8" x14ac:dyDescent="0.25"/>
    <row r="47696" ht="13.8" x14ac:dyDescent="0.25"/>
    <row r="47697" ht="13.8" x14ac:dyDescent="0.25"/>
    <row r="47698" ht="13.8" x14ac:dyDescent="0.25"/>
    <row r="47699" ht="13.8" x14ac:dyDescent="0.25"/>
    <row r="47700" ht="13.8" x14ac:dyDescent="0.25"/>
    <row r="47701" ht="13.8" x14ac:dyDescent="0.25"/>
    <row r="47702" ht="13.8" x14ac:dyDescent="0.25"/>
    <row r="47703" ht="13.8" x14ac:dyDescent="0.25"/>
    <row r="47704" ht="13.8" x14ac:dyDescent="0.25"/>
    <row r="47705" ht="13.8" x14ac:dyDescent="0.25"/>
    <row r="47706" ht="13.8" x14ac:dyDescent="0.25"/>
    <row r="47707" ht="13.8" x14ac:dyDescent="0.25"/>
    <row r="47708" ht="13.8" x14ac:dyDescent="0.25"/>
    <row r="47709" ht="13.8" x14ac:dyDescent="0.25"/>
    <row r="47710" ht="13.8" x14ac:dyDescent="0.25"/>
    <row r="47711" ht="13.8" x14ac:dyDescent="0.25"/>
    <row r="47712" ht="13.8" x14ac:dyDescent="0.25"/>
    <row r="47713" ht="13.8" x14ac:dyDescent="0.25"/>
    <row r="47714" ht="13.8" x14ac:dyDescent="0.25"/>
    <row r="47715" ht="13.8" x14ac:dyDescent="0.25"/>
    <row r="47716" ht="13.8" x14ac:dyDescent="0.25"/>
    <row r="47717" ht="13.8" x14ac:dyDescent="0.25"/>
    <row r="47718" ht="13.8" x14ac:dyDescent="0.25"/>
    <row r="47719" ht="13.8" x14ac:dyDescent="0.25"/>
    <row r="47720" ht="13.8" x14ac:dyDescent="0.25"/>
    <row r="47721" ht="13.8" x14ac:dyDescent="0.25"/>
    <row r="47722" ht="13.8" x14ac:dyDescent="0.25"/>
    <row r="47723" ht="13.8" x14ac:dyDescent="0.25"/>
    <row r="47724" ht="13.8" x14ac:dyDescent="0.25"/>
    <row r="47725" ht="13.8" x14ac:dyDescent="0.25"/>
    <row r="47726" ht="13.8" x14ac:dyDescent="0.25"/>
    <row r="47727" ht="13.8" x14ac:dyDescent="0.25"/>
    <row r="47728" ht="13.8" x14ac:dyDescent="0.25"/>
    <row r="47729" ht="13.8" x14ac:dyDescent="0.25"/>
    <row r="47730" ht="13.8" x14ac:dyDescent="0.25"/>
    <row r="47731" ht="13.8" x14ac:dyDescent="0.25"/>
    <row r="47732" ht="13.8" x14ac:dyDescent="0.25"/>
    <row r="47733" ht="13.8" x14ac:dyDescent="0.25"/>
    <row r="47734" ht="13.8" x14ac:dyDescent="0.25"/>
    <row r="47735" ht="13.8" x14ac:dyDescent="0.25"/>
    <row r="47736" ht="13.8" x14ac:dyDescent="0.25"/>
    <row r="47737" ht="13.8" x14ac:dyDescent="0.25"/>
    <row r="47738" ht="13.8" x14ac:dyDescent="0.25"/>
    <row r="47739" ht="13.8" x14ac:dyDescent="0.25"/>
    <row r="47740" ht="13.8" x14ac:dyDescent="0.25"/>
    <row r="47741" ht="13.8" x14ac:dyDescent="0.25"/>
    <row r="47742" ht="13.8" x14ac:dyDescent="0.25"/>
    <row r="47743" ht="13.8" x14ac:dyDescent="0.25"/>
    <row r="47744" ht="13.8" x14ac:dyDescent="0.25"/>
    <row r="47745" ht="13.8" x14ac:dyDescent="0.25"/>
    <row r="47746" ht="13.8" x14ac:dyDescent="0.25"/>
    <row r="47747" ht="13.8" x14ac:dyDescent="0.25"/>
    <row r="47748" ht="13.8" x14ac:dyDescent="0.25"/>
    <row r="47749" ht="13.8" x14ac:dyDescent="0.25"/>
    <row r="47750" ht="13.8" x14ac:dyDescent="0.25"/>
    <row r="47751" ht="13.8" x14ac:dyDescent="0.25"/>
    <row r="47752" ht="13.8" x14ac:dyDescent="0.25"/>
    <row r="47753" ht="13.8" x14ac:dyDescent="0.25"/>
    <row r="47754" ht="13.8" x14ac:dyDescent="0.25"/>
    <row r="47755" ht="13.8" x14ac:dyDescent="0.25"/>
    <row r="47756" ht="13.8" x14ac:dyDescent="0.25"/>
    <row r="47757" ht="13.8" x14ac:dyDescent="0.25"/>
    <row r="47758" ht="13.8" x14ac:dyDescent="0.25"/>
    <row r="47759" ht="13.8" x14ac:dyDescent="0.25"/>
    <row r="47760" ht="13.8" x14ac:dyDescent="0.25"/>
    <row r="47761" ht="13.8" x14ac:dyDescent="0.25"/>
    <row r="47762" ht="13.8" x14ac:dyDescent="0.25"/>
    <row r="47763" ht="13.8" x14ac:dyDescent="0.25"/>
    <row r="47764" ht="13.8" x14ac:dyDescent="0.25"/>
    <row r="47765" ht="13.8" x14ac:dyDescent="0.25"/>
    <row r="47766" ht="13.8" x14ac:dyDescent="0.25"/>
    <row r="47767" ht="13.8" x14ac:dyDescent="0.25"/>
    <row r="47768" ht="13.8" x14ac:dyDescent="0.25"/>
    <row r="47769" ht="13.8" x14ac:dyDescent="0.25"/>
    <row r="47770" ht="13.8" x14ac:dyDescent="0.25"/>
    <row r="47771" ht="13.8" x14ac:dyDescent="0.25"/>
    <row r="47772" ht="13.8" x14ac:dyDescent="0.25"/>
    <row r="47773" ht="13.8" x14ac:dyDescent="0.25"/>
    <row r="47774" ht="13.8" x14ac:dyDescent="0.25"/>
    <row r="47775" ht="13.8" x14ac:dyDescent="0.25"/>
    <row r="47776" ht="13.8" x14ac:dyDescent="0.25"/>
    <row r="47777" ht="13.8" x14ac:dyDescent="0.25"/>
    <row r="47778" ht="13.8" x14ac:dyDescent="0.25"/>
    <row r="47779" ht="13.8" x14ac:dyDescent="0.25"/>
    <row r="47780" ht="13.8" x14ac:dyDescent="0.25"/>
    <row r="47781" ht="13.8" x14ac:dyDescent="0.25"/>
    <row r="47782" ht="13.8" x14ac:dyDescent="0.25"/>
    <row r="47783" ht="13.8" x14ac:dyDescent="0.25"/>
    <row r="47784" ht="13.8" x14ac:dyDescent="0.25"/>
    <row r="47785" ht="13.8" x14ac:dyDescent="0.25"/>
    <row r="47786" ht="13.8" x14ac:dyDescent="0.25"/>
    <row r="47787" ht="13.8" x14ac:dyDescent="0.25"/>
    <row r="47788" ht="13.8" x14ac:dyDescent="0.25"/>
    <row r="47789" ht="13.8" x14ac:dyDescent="0.25"/>
    <row r="47790" ht="13.8" x14ac:dyDescent="0.25"/>
    <row r="47791" ht="13.8" x14ac:dyDescent="0.25"/>
    <row r="47792" ht="13.8" x14ac:dyDescent="0.25"/>
    <row r="47793" ht="13.8" x14ac:dyDescent="0.25"/>
    <row r="47794" ht="13.8" x14ac:dyDescent="0.25"/>
    <row r="47795" ht="13.8" x14ac:dyDescent="0.25"/>
    <row r="47796" ht="13.8" x14ac:dyDescent="0.25"/>
    <row r="47797" ht="13.8" x14ac:dyDescent="0.25"/>
    <row r="47798" ht="13.8" x14ac:dyDescent="0.25"/>
    <row r="47799" ht="13.8" x14ac:dyDescent="0.25"/>
    <row r="47800" ht="13.8" x14ac:dyDescent="0.25"/>
    <row r="47801" ht="13.8" x14ac:dyDescent="0.25"/>
    <row r="47802" ht="13.8" x14ac:dyDescent="0.25"/>
    <row r="47803" ht="13.8" x14ac:dyDescent="0.25"/>
    <row r="47804" ht="13.8" x14ac:dyDescent="0.25"/>
    <row r="47805" ht="13.8" x14ac:dyDescent="0.25"/>
    <row r="47806" ht="13.8" x14ac:dyDescent="0.25"/>
    <row r="47807" ht="13.8" x14ac:dyDescent="0.25"/>
    <row r="47808" ht="13.8" x14ac:dyDescent="0.25"/>
    <row r="47809" ht="13.8" x14ac:dyDescent="0.25"/>
    <row r="47810" ht="13.8" x14ac:dyDescent="0.25"/>
    <row r="47811" ht="13.8" x14ac:dyDescent="0.25"/>
    <row r="47812" ht="13.8" x14ac:dyDescent="0.25"/>
    <row r="47813" ht="13.8" x14ac:dyDescent="0.25"/>
    <row r="47814" ht="13.8" x14ac:dyDescent="0.25"/>
    <row r="47815" ht="13.8" x14ac:dyDescent="0.25"/>
    <row r="47816" ht="13.8" x14ac:dyDescent="0.25"/>
    <row r="47817" ht="13.8" x14ac:dyDescent="0.25"/>
    <row r="47818" ht="13.8" x14ac:dyDescent="0.25"/>
    <row r="47819" ht="13.8" x14ac:dyDescent="0.25"/>
    <row r="47820" ht="13.8" x14ac:dyDescent="0.25"/>
    <row r="47821" ht="13.8" x14ac:dyDescent="0.25"/>
    <row r="47822" ht="13.8" x14ac:dyDescent="0.25"/>
    <row r="47823" ht="13.8" x14ac:dyDescent="0.25"/>
    <row r="47824" ht="13.8" x14ac:dyDescent="0.25"/>
    <row r="47825" ht="13.8" x14ac:dyDescent="0.25"/>
    <row r="47826" ht="13.8" x14ac:dyDescent="0.25"/>
    <row r="47827" ht="13.8" x14ac:dyDescent="0.25"/>
    <row r="47828" ht="13.8" x14ac:dyDescent="0.25"/>
    <row r="47829" ht="13.8" x14ac:dyDescent="0.25"/>
    <row r="47830" ht="13.8" x14ac:dyDescent="0.25"/>
    <row r="47831" ht="13.8" x14ac:dyDescent="0.25"/>
    <row r="47832" ht="13.8" x14ac:dyDescent="0.25"/>
    <row r="47833" ht="13.8" x14ac:dyDescent="0.25"/>
    <row r="47834" ht="13.8" x14ac:dyDescent="0.25"/>
    <row r="47835" ht="13.8" x14ac:dyDescent="0.25"/>
    <row r="47836" ht="13.8" x14ac:dyDescent="0.25"/>
    <row r="47837" ht="13.8" x14ac:dyDescent="0.25"/>
    <row r="47838" ht="13.8" x14ac:dyDescent="0.25"/>
    <row r="47839" ht="13.8" x14ac:dyDescent="0.25"/>
    <row r="47840" ht="13.8" x14ac:dyDescent="0.25"/>
    <row r="47841" ht="13.8" x14ac:dyDescent="0.25"/>
    <row r="47842" ht="13.8" x14ac:dyDescent="0.25"/>
    <row r="47843" ht="13.8" x14ac:dyDescent="0.25"/>
    <row r="47844" ht="13.8" x14ac:dyDescent="0.25"/>
    <row r="47845" ht="13.8" x14ac:dyDescent="0.25"/>
    <row r="47846" ht="13.8" x14ac:dyDescent="0.25"/>
    <row r="47847" ht="13.8" x14ac:dyDescent="0.25"/>
    <row r="47848" ht="13.8" x14ac:dyDescent="0.25"/>
    <row r="47849" ht="13.8" x14ac:dyDescent="0.25"/>
    <row r="47850" ht="13.8" x14ac:dyDescent="0.25"/>
    <row r="47851" ht="13.8" x14ac:dyDescent="0.25"/>
    <row r="47852" ht="13.8" x14ac:dyDescent="0.25"/>
    <row r="47853" ht="13.8" x14ac:dyDescent="0.25"/>
    <row r="47854" ht="13.8" x14ac:dyDescent="0.25"/>
    <row r="47855" ht="13.8" x14ac:dyDescent="0.25"/>
    <row r="47856" ht="13.8" x14ac:dyDescent="0.25"/>
    <row r="47857" ht="13.8" x14ac:dyDescent="0.25"/>
    <row r="47858" ht="13.8" x14ac:dyDescent="0.25"/>
    <row r="47859" ht="13.8" x14ac:dyDescent="0.25"/>
    <row r="47860" ht="13.8" x14ac:dyDescent="0.25"/>
    <row r="47861" ht="13.8" x14ac:dyDescent="0.25"/>
    <row r="47862" ht="13.8" x14ac:dyDescent="0.25"/>
    <row r="47863" ht="13.8" x14ac:dyDescent="0.25"/>
    <row r="47864" ht="13.8" x14ac:dyDescent="0.25"/>
    <row r="47865" ht="13.8" x14ac:dyDescent="0.25"/>
    <row r="47866" ht="13.8" x14ac:dyDescent="0.25"/>
    <row r="47867" ht="13.8" x14ac:dyDescent="0.25"/>
    <row r="47868" ht="13.8" x14ac:dyDescent="0.25"/>
    <row r="47869" ht="13.8" x14ac:dyDescent="0.25"/>
    <row r="47870" ht="13.8" x14ac:dyDescent="0.25"/>
    <row r="47871" ht="13.8" x14ac:dyDescent="0.25"/>
    <row r="47872" ht="13.8" x14ac:dyDescent="0.25"/>
    <row r="47873" ht="13.8" x14ac:dyDescent="0.25"/>
    <row r="47874" ht="13.8" x14ac:dyDescent="0.25"/>
    <row r="47875" ht="13.8" x14ac:dyDescent="0.25"/>
    <row r="47876" ht="13.8" x14ac:dyDescent="0.25"/>
    <row r="47877" ht="13.8" x14ac:dyDescent="0.25"/>
    <row r="47878" ht="13.8" x14ac:dyDescent="0.25"/>
    <row r="47879" ht="13.8" x14ac:dyDescent="0.25"/>
    <row r="47880" ht="13.8" x14ac:dyDescent="0.25"/>
    <row r="47881" ht="13.8" x14ac:dyDescent="0.25"/>
    <row r="47882" ht="13.8" x14ac:dyDescent="0.25"/>
    <row r="47883" ht="13.8" x14ac:dyDescent="0.25"/>
    <row r="47884" ht="13.8" x14ac:dyDescent="0.25"/>
    <row r="47885" ht="13.8" x14ac:dyDescent="0.25"/>
    <row r="47886" ht="13.8" x14ac:dyDescent="0.25"/>
    <row r="47887" ht="13.8" x14ac:dyDescent="0.25"/>
    <row r="47888" ht="13.8" x14ac:dyDescent="0.25"/>
    <row r="47889" ht="13.8" x14ac:dyDescent="0.25"/>
    <row r="47890" ht="13.8" x14ac:dyDescent="0.25"/>
    <row r="47891" ht="13.8" x14ac:dyDescent="0.25"/>
    <row r="47892" ht="13.8" x14ac:dyDescent="0.25"/>
    <row r="47893" ht="13.8" x14ac:dyDescent="0.25"/>
    <row r="47894" ht="13.8" x14ac:dyDescent="0.25"/>
    <row r="47895" ht="13.8" x14ac:dyDescent="0.25"/>
    <row r="47896" ht="13.8" x14ac:dyDescent="0.25"/>
    <row r="47897" ht="13.8" x14ac:dyDescent="0.25"/>
    <row r="47898" ht="13.8" x14ac:dyDescent="0.25"/>
    <row r="47899" ht="13.8" x14ac:dyDescent="0.25"/>
    <row r="47900" ht="13.8" x14ac:dyDescent="0.25"/>
    <row r="47901" ht="13.8" x14ac:dyDescent="0.25"/>
    <row r="47902" ht="13.8" x14ac:dyDescent="0.25"/>
    <row r="47903" ht="13.8" x14ac:dyDescent="0.25"/>
    <row r="47904" ht="13.8" x14ac:dyDescent="0.25"/>
    <row r="47905" ht="13.8" x14ac:dyDescent="0.25"/>
    <row r="47906" ht="13.8" x14ac:dyDescent="0.25"/>
    <row r="47907" ht="13.8" x14ac:dyDescent="0.25"/>
    <row r="47908" ht="13.8" x14ac:dyDescent="0.25"/>
    <row r="47909" ht="13.8" x14ac:dyDescent="0.25"/>
    <row r="47910" ht="13.8" x14ac:dyDescent="0.25"/>
    <row r="47911" ht="13.8" x14ac:dyDescent="0.25"/>
    <row r="47912" ht="13.8" x14ac:dyDescent="0.25"/>
    <row r="47913" ht="13.8" x14ac:dyDescent="0.25"/>
    <row r="47914" ht="13.8" x14ac:dyDescent="0.25"/>
    <row r="47915" ht="13.8" x14ac:dyDescent="0.25"/>
    <row r="47916" ht="13.8" x14ac:dyDescent="0.25"/>
    <row r="47917" ht="13.8" x14ac:dyDescent="0.25"/>
    <row r="47918" ht="13.8" x14ac:dyDescent="0.25"/>
    <row r="47919" ht="13.8" x14ac:dyDescent="0.25"/>
    <row r="47920" ht="13.8" x14ac:dyDescent="0.25"/>
    <row r="47921" ht="13.8" x14ac:dyDescent="0.25"/>
    <row r="47922" ht="13.8" x14ac:dyDescent="0.25"/>
    <row r="47923" ht="13.8" x14ac:dyDescent="0.25"/>
    <row r="47924" ht="13.8" x14ac:dyDescent="0.25"/>
    <row r="47925" ht="13.8" x14ac:dyDescent="0.25"/>
    <row r="47926" ht="13.8" x14ac:dyDescent="0.25"/>
    <row r="47927" ht="13.8" x14ac:dyDescent="0.25"/>
    <row r="47928" ht="13.8" x14ac:dyDescent="0.25"/>
    <row r="47929" ht="13.8" x14ac:dyDescent="0.25"/>
    <row r="47930" ht="13.8" x14ac:dyDescent="0.25"/>
    <row r="47931" ht="13.8" x14ac:dyDescent="0.25"/>
    <row r="47932" ht="13.8" x14ac:dyDescent="0.25"/>
    <row r="47933" ht="13.8" x14ac:dyDescent="0.25"/>
    <row r="47934" ht="13.8" x14ac:dyDescent="0.25"/>
    <row r="47935" ht="13.8" x14ac:dyDescent="0.25"/>
    <row r="47936" ht="13.8" x14ac:dyDescent="0.25"/>
    <row r="47937" ht="13.8" x14ac:dyDescent="0.25"/>
    <row r="47938" ht="13.8" x14ac:dyDescent="0.25"/>
    <row r="47939" ht="13.8" x14ac:dyDescent="0.25"/>
    <row r="47940" ht="13.8" x14ac:dyDescent="0.25"/>
    <row r="47941" ht="13.8" x14ac:dyDescent="0.25"/>
    <row r="47942" ht="13.8" x14ac:dyDescent="0.25"/>
    <row r="47943" ht="13.8" x14ac:dyDescent="0.25"/>
    <row r="47944" ht="13.8" x14ac:dyDescent="0.25"/>
    <row r="47945" ht="13.8" x14ac:dyDescent="0.25"/>
    <row r="47946" ht="13.8" x14ac:dyDescent="0.25"/>
    <row r="47947" ht="13.8" x14ac:dyDescent="0.25"/>
    <row r="47948" ht="13.8" x14ac:dyDescent="0.25"/>
    <row r="47949" ht="13.8" x14ac:dyDescent="0.25"/>
    <row r="47950" ht="13.8" x14ac:dyDescent="0.25"/>
    <row r="47951" ht="13.8" x14ac:dyDescent="0.25"/>
    <row r="47952" ht="13.8" x14ac:dyDescent="0.25"/>
    <row r="47953" ht="13.8" x14ac:dyDescent="0.25"/>
    <row r="47954" ht="13.8" x14ac:dyDescent="0.25"/>
    <row r="47955" ht="13.8" x14ac:dyDescent="0.25"/>
    <row r="47956" ht="13.8" x14ac:dyDescent="0.25"/>
    <row r="47957" ht="13.8" x14ac:dyDescent="0.25"/>
    <row r="47958" ht="13.8" x14ac:dyDescent="0.25"/>
    <row r="47959" ht="13.8" x14ac:dyDescent="0.25"/>
    <row r="47960" ht="13.8" x14ac:dyDescent="0.25"/>
    <row r="47961" ht="13.8" x14ac:dyDescent="0.25"/>
    <row r="47962" ht="13.8" x14ac:dyDescent="0.25"/>
    <row r="47963" ht="13.8" x14ac:dyDescent="0.25"/>
    <row r="47964" ht="13.8" x14ac:dyDescent="0.25"/>
    <row r="47965" ht="13.8" x14ac:dyDescent="0.25"/>
    <row r="47966" ht="13.8" x14ac:dyDescent="0.25"/>
    <row r="47967" ht="13.8" x14ac:dyDescent="0.25"/>
    <row r="47968" ht="13.8" x14ac:dyDescent="0.25"/>
    <row r="47969" ht="13.8" x14ac:dyDescent="0.25"/>
    <row r="47970" ht="13.8" x14ac:dyDescent="0.25"/>
    <row r="47971" ht="13.8" x14ac:dyDescent="0.25"/>
    <row r="47972" ht="13.8" x14ac:dyDescent="0.25"/>
    <row r="47973" ht="13.8" x14ac:dyDescent="0.25"/>
    <row r="47974" ht="13.8" x14ac:dyDescent="0.25"/>
    <row r="47975" ht="13.8" x14ac:dyDescent="0.25"/>
    <row r="47976" ht="13.8" x14ac:dyDescent="0.25"/>
    <row r="47977" ht="13.8" x14ac:dyDescent="0.25"/>
    <row r="47978" ht="13.8" x14ac:dyDescent="0.25"/>
    <row r="47979" ht="13.8" x14ac:dyDescent="0.25"/>
    <row r="47980" ht="13.8" x14ac:dyDescent="0.25"/>
    <row r="47981" ht="13.8" x14ac:dyDescent="0.25"/>
    <row r="47982" ht="13.8" x14ac:dyDescent="0.25"/>
    <row r="47983" ht="13.8" x14ac:dyDescent="0.25"/>
    <row r="47984" ht="13.8" x14ac:dyDescent="0.25"/>
    <row r="47985" ht="13.8" x14ac:dyDescent="0.25"/>
    <row r="47986" ht="13.8" x14ac:dyDescent="0.25"/>
    <row r="47987" ht="13.8" x14ac:dyDescent="0.25"/>
    <row r="47988" ht="13.8" x14ac:dyDescent="0.25"/>
    <row r="47989" ht="13.8" x14ac:dyDescent="0.25"/>
    <row r="47990" ht="13.8" x14ac:dyDescent="0.25"/>
    <row r="47991" ht="13.8" x14ac:dyDescent="0.25"/>
    <row r="47992" ht="13.8" x14ac:dyDescent="0.25"/>
    <row r="47993" ht="13.8" x14ac:dyDescent="0.25"/>
    <row r="47994" ht="13.8" x14ac:dyDescent="0.25"/>
    <row r="47995" ht="13.8" x14ac:dyDescent="0.25"/>
    <row r="47996" ht="13.8" x14ac:dyDescent="0.25"/>
    <row r="47997" ht="13.8" x14ac:dyDescent="0.25"/>
    <row r="47998" ht="13.8" x14ac:dyDescent="0.25"/>
    <row r="47999" ht="13.8" x14ac:dyDescent="0.25"/>
    <row r="48000" ht="13.8" x14ac:dyDescent="0.25"/>
    <row r="48001" ht="13.8" x14ac:dyDescent="0.25"/>
    <row r="48002" ht="13.8" x14ac:dyDescent="0.25"/>
    <row r="48003" ht="13.8" x14ac:dyDescent="0.25"/>
    <row r="48004" ht="13.8" x14ac:dyDescent="0.25"/>
    <row r="48005" ht="13.8" x14ac:dyDescent="0.25"/>
    <row r="48006" ht="13.8" x14ac:dyDescent="0.25"/>
    <row r="48007" ht="13.8" x14ac:dyDescent="0.25"/>
    <row r="48008" ht="13.8" x14ac:dyDescent="0.25"/>
    <row r="48009" ht="13.8" x14ac:dyDescent="0.25"/>
    <row r="48010" ht="13.8" x14ac:dyDescent="0.25"/>
    <row r="48011" ht="13.8" x14ac:dyDescent="0.25"/>
    <row r="48012" ht="13.8" x14ac:dyDescent="0.25"/>
    <row r="48013" ht="13.8" x14ac:dyDescent="0.25"/>
    <row r="48014" ht="13.8" x14ac:dyDescent="0.25"/>
    <row r="48015" ht="13.8" x14ac:dyDescent="0.25"/>
    <row r="48016" ht="13.8" x14ac:dyDescent="0.25"/>
    <row r="48017" ht="13.8" x14ac:dyDescent="0.25"/>
    <row r="48018" ht="13.8" x14ac:dyDescent="0.25"/>
    <row r="48019" ht="13.8" x14ac:dyDescent="0.25"/>
    <row r="48020" ht="13.8" x14ac:dyDescent="0.25"/>
    <row r="48021" ht="13.8" x14ac:dyDescent="0.25"/>
    <row r="48022" ht="13.8" x14ac:dyDescent="0.25"/>
    <row r="48023" ht="13.8" x14ac:dyDescent="0.25"/>
    <row r="48024" ht="13.8" x14ac:dyDescent="0.25"/>
    <row r="48025" ht="13.8" x14ac:dyDescent="0.25"/>
    <row r="48026" ht="13.8" x14ac:dyDescent="0.25"/>
    <row r="48027" ht="13.8" x14ac:dyDescent="0.25"/>
    <row r="48028" ht="13.8" x14ac:dyDescent="0.25"/>
    <row r="48029" ht="13.8" x14ac:dyDescent="0.25"/>
    <row r="48030" ht="13.8" x14ac:dyDescent="0.25"/>
    <row r="48031" ht="13.8" x14ac:dyDescent="0.25"/>
    <row r="48032" ht="13.8" x14ac:dyDescent="0.25"/>
    <row r="48033" ht="13.8" x14ac:dyDescent="0.25"/>
    <row r="48034" ht="13.8" x14ac:dyDescent="0.25"/>
    <row r="48035" ht="13.8" x14ac:dyDescent="0.25"/>
    <row r="48036" ht="13.8" x14ac:dyDescent="0.25"/>
    <row r="48037" ht="13.8" x14ac:dyDescent="0.25"/>
    <row r="48038" ht="13.8" x14ac:dyDescent="0.25"/>
    <row r="48039" ht="13.8" x14ac:dyDescent="0.25"/>
    <row r="48040" ht="13.8" x14ac:dyDescent="0.25"/>
    <row r="48041" ht="13.8" x14ac:dyDescent="0.25"/>
    <row r="48042" ht="13.8" x14ac:dyDescent="0.25"/>
    <row r="48043" ht="13.8" x14ac:dyDescent="0.25"/>
    <row r="48044" ht="13.8" x14ac:dyDescent="0.25"/>
    <row r="48045" ht="13.8" x14ac:dyDescent="0.25"/>
    <row r="48046" ht="13.8" x14ac:dyDescent="0.25"/>
    <row r="48047" ht="13.8" x14ac:dyDescent="0.25"/>
    <row r="48048" ht="13.8" x14ac:dyDescent="0.25"/>
    <row r="48049" ht="13.8" x14ac:dyDescent="0.25"/>
    <row r="48050" ht="13.8" x14ac:dyDescent="0.25"/>
    <row r="48051" ht="13.8" x14ac:dyDescent="0.25"/>
    <row r="48052" ht="13.8" x14ac:dyDescent="0.25"/>
    <row r="48053" ht="13.8" x14ac:dyDescent="0.25"/>
    <row r="48054" ht="13.8" x14ac:dyDescent="0.25"/>
    <row r="48055" ht="13.8" x14ac:dyDescent="0.25"/>
    <row r="48056" ht="13.8" x14ac:dyDescent="0.25"/>
    <row r="48057" ht="13.8" x14ac:dyDescent="0.25"/>
    <row r="48058" ht="13.8" x14ac:dyDescent="0.25"/>
    <row r="48059" ht="13.8" x14ac:dyDescent="0.25"/>
    <row r="48060" ht="13.8" x14ac:dyDescent="0.25"/>
    <row r="48061" ht="13.8" x14ac:dyDescent="0.25"/>
    <row r="48062" ht="13.8" x14ac:dyDescent="0.25"/>
    <row r="48063" ht="13.8" x14ac:dyDescent="0.25"/>
    <row r="48064" ht="13.8" x14ac:dyDescent="0.25"/>
    <row r="48065" ht="13.8" x14ac:dyDescent="0.25"/>
    <row r="48066" ht="13.8" x14ac:dyDescent="0.25"/>
    <row r="48067" ht="13.8" x14ac:dyDescent="0.25"/>
    <row r="48068" ht="13.8" x14ac:dyDescent="0.25"/>
    <row r="48069" ht="13.8" x14ac:dyDescent="0.25"/>
    <row r="48070" ht="13.8" x14ac:dyDescent="0.25"/>
    <row r="48071" ht="13.8" x14ac:dyDescent="0.25"/>
    <row r="48072" ht="13.8" x14ac:dyDescent="0.25"/>
    <row r="48073" ht="13.8" x14ac:dyDescent="0.25"/>
    <row r="48074" ht="13.8" x14ac:dyDescent="0.25"/>
    <row r="48075" ht="13.8" x14ac:dyDescent="0.25"/>
    <row r="48076" ht="13.8" x14ac:dyDescent="0.25"/>
    <row r="48077" ht="13.8" x14ac:dyDescent="0.25"/>
    <row r="48078" ht="13.8" x14ac:dyDescent="0.25"/>
    <row r="48079" ht="13.8" x14ac:dyDescent="0.25"/>
    <row r="48080" ht="13.8" x14ac:dyDescent="0.25"/>
    <row r="48081" ht="13.8" x14ac:dyDescent="0.25"/>
    <row r="48082" ht="13.8" x14ac:dyDescent="0.25"/>
    <row r="48083" ht="13.8" x14ac:dyDescent="0.25"/>
    <row r="48084" ht="13.8" x14ac:dyDescent="0.25"/>
    <row r="48085" ht="13.8" x14ac:dyDescent="0.25"/>
    <row r="48086" ht="13.8" x14ac:dyDescent="0.25"/>
    <row r="48087" ht="13.8" x14ac:dyDescent="0.25"/>
    <row r="48088" ht="13.8" x14ac:dyDescent="0.25"/>
    <row r="48089" ht="13.8" x14ac:dyDescent="0.25"/>
    <row r="48090" ht="13.8" x14ac:dyDescent="0.25"/>
    <row r="48091" ht="13.8" x14ac:dyDescent="0.25"/>
    <row r="48092" ht="13.8" x14ac:dyDescent="0.25"/>
    <row r="48093" ht="13.8" x14ac:dyDescent="0.25"/>
    <row r="48094" ht="13.8" x14ac:dyDescent="0.25"/>
    <row r="48095" ht="13.8" x14ac:dyDescent="0.25"/>
    <row r="48096" ht="13.8" x14ac:dyDescent="0.25"/>
    <row r="48097" ht="13.8" x14ac:dyDescent="0.25"/>
    <row r="48098" ht="13.8" x14ac:dyDescent="0.25"/>
    <row r="48099" ht="13.8" x14ac:dyDescent="0.25"/>
    <row r="48100" ht="13.8" x14ac:dyDescent="0.25"/>
    <row r="48101" ht="13.8" x14ac:dyDescent="0.25"/>
    <row r="48102" ht="13.8" x14ac:dyDescent="0.25"/>
    <row r="48103" ht="13.8" x14ac:dyDescent="0.25"/>
    <row r="48104" ht="13.8" x14ac:dyDescent="0.25"/>
    <row r="48105" ht="13.8" x14ac:dyDescent="0.25"/>
    <row r="48106" ht="13.8" x14ac:dyDescent="0.25"/>
    <row r="48107" ht="13.8" x14ac:dyDescent="0.25"/>
    <row r="48108" ht="13.8" x14ac:dyDescent="0.25"/>
    <row r="48109" ht="13.8" x14ac:dyDescent="0.25"/>
    <row r="48110" ht="13.8" x14ac:dyDescent="0.25"/>
    <row r="48111" ht="13.8" x14ac:dyDescent="0.25"/>
    <row r="48112" ht="13.8" x14ac:dyDescent="0.25"/>
    <row r="48113" ht="13.8" x14ac:dyDescent="0.25"/>
    <row r="48114" ht="13.8" x14ac:dyDescent="0.25"/>
    <row r="48115" ht="13.8" x14ac:dyDescent="0.25"/>
    <row r="48116" ht="13.8" x14ac:dyDescent="0.25"/>
    <row r="48117" ht="13.8" x14ac:dyDescent="0.25"/>
    <row r="48118" ht="13.8" x14ac:dyDescent="0.25"/>
    <row r="48119" ht="13.8" x14ac:dyDescent="0.25"/>
    <row r="48120" ht="13.8" x14ac:dyDescent="0.25"/>
    <row r="48121" ht="13.8" x14ac:dyDescent="0.25"/>
    <row r="48122" ht="13.8" x14ac:dyDescent="0.25"/>
    <row r="48123" ht="13.8" x14ac:dyDescent="0.25"/>
    <row r="48124" ht="13.8" x14ac:dyDescent="0.25"/>
    <row r="48125" ht="13.8" x14ac:dyDescent="0.25"/>
    <row r="48126" ht="13.8" x14ac:dyDescent="0.25"/>
    <row r="48127" ht="13.8" x14ac:dyDescent="0.25"/>
    <row r="48128" ht="13.8" x14ac:dyDescent="0.25"/>
    <row r="48129" ht="13.8" x14ac:dyDescent="0.25"/>
    <row r="48130" ht="13.8" x14ac:dyDescent="0.25"/>
    <row r="48131" ht="13.8" x14ac:dyDescent="0.25"/>
    <row r="48132" ht="13.8" x14ac:dyDescent="0.25"/>
    <row r="48133" ht="13.8" x14ac:dyDescent="0.25"/>
    <row r="48134" ht="13.8" x14ac:dyDescent="0.25"/>
    <row r="48135" ht="13.8" x14ac:dyDescent="0.25"/>
    <row r="48136" ht="13.8" x14ac:dyDescent="0.25"/>
    <row r="48137" ht="13.8" x14ac:dyDescent="0.25"/>
    <row r="48138" ht="13.8" x14ac:dyDescent="0.25"/>
    <row r="48139" ht="13.8" x14ac:dyDescent="0.25"/>
    <row r="48140" ht="13.8" x14ac:dyDescent="0.25"/>
    <row r="48141" ht="13.8" x14ac:dyDescent="0.25"/>
    <row r="48142" ht="13.8" x14ac:dyDescent="0.25"/>
    <row r="48143" ht="13.8" x14ac:dyDescent="0.25"/>
    <row r="48144" ht="13.8" x14ac:dyDescent="0.25"/>
    <row r="48145" ht="13.8" x14ac:dyDescent="0.25"/>
    <row r="48146" ht="13.8" x14ac:dyDescent="0.25"/>
    <row r="48147" ht="13.8" x14ac:dyDescent="0.25"/>
    <row r="48148" ht="13.8" x14ac:dyDescent="0.25"/>
    <row r="48149" ht="13.8" x14ac:dyDescent="0.25"/>
    <row r="48150" ht="13.8" x14ac:dyDescent="0.25"/>
    <row r="48151" ht="13.8" x14ac:dyDescent="0.25"/>
    <row r="48152" ht="13.8" x14ac:dyDescent="0.25"/>
    <row r="48153" ht="13.8" x14ac:dyDescent="0.25"/>
    <row r="48154" ht="13.8" x14ac:dyDescent="0.25"/>
    <row r="48155" ht="13.8" x14ac:dyDescent="0.25"/>
    <row r="48156" ht="13.8" x14ac:dyDescent="0.25"/>
    <row r="48157" ht="13.8" x14ac:dyDescent="0.25"/>
    <row r="48158" ht="13.8" x14ac:dyDescent="0.25"/>
    <row r="48159" ht="13.8" x14ac:dyDescent="0.25"/>
    <row r="48160" ht="13.8" x14ac:dyDescent="0.25"/>
    <row r="48161" ht="13.8" x14ac:dyDescent="0.25"/>
    <row r="48162" ht="13.8" x14ac:dyDescent="0.25"/>
    <row r="48163" ht="13.8" x14ac:dyDescent="0.25"/>
    <row r="48164" ht="13.8" x14ac:dyDescent="0.25"/>
    <row r="48165" ht="13.8" x14ac:dyDescent="0.25"/>
    <row r="48166" ht="13.8" x14ac:dyDescent="0.25"/>
    <row r="48167" ht="13.8" x14ac:dyDescent="0.25"/>
    <row r="48168" ht="13.8" x14ac:dyDescent="0.25"/>
    <row r="48169" ht="13.8" x14ac:dyDescent="0.25"/>
    <row r="48170" ht="13.8" x14ac:dyDescent="0.25"/>
    <row r="48171" ht="13.8" x14ac:dyDescent="0.25"/>
    <row r="48172" ht="13.8" x14ac:dyDescent="0.25"/>
    <row r="48173" ht="13.8" x14ac:dyDescent="0.25"/>
    <row r="48174" ht="13.8" x14ac:dyDescent="0.25"/>
    <row r="48175" ht="13.8" x14ac:dyDescent="0.25"/>
    <row r="48176" ht="13.8" x14ac:dyDescent="0.25"/>
    <row r="48177" ht="13.8" x14ac:dyDescent="0.25"/>
    <row r="48178" ht="13.8" x14ac:dyDescent="0.25"/>
    <row r="48179" ht="13.8" x14ac:dyDescent="0.25"/>
    <row r="48180" ht="13.8" x14ac:dyDescent="0.25"/>
    <row r="48181" ht="13.8" x14ac:dyDescent="0.25"/>
    <row r="48182" ht="13.8" x14ac:dyDescent="0.25"/>
    <row r="48183" ht="13.8" x14ac:dyDescent="0.25"/>
    <row r="48184" ht="13.8" x14ac:dyDescent="0.25"/>
    <row r="48185" ht="13.8" x14ac:dyDescent="0.25"/>
    <row r="48186" ht="13.8" x14ac:dyDescent="0.25"/>
    <row r="48187" ht="13.8" x14ac:dyDescent="0.25"/>
    <row r="48188" ht="13.8" x14ac:dyDescent="0.25"/>
    <row r="48189" ht="13.8" x14ac:dyDescent="0.25"/>
    <row r="48190" ht="13.8" x14ac:dyDescent="0.25"/>
    <row r="48191" ht="13.8" x14ac:dyDescent="0.25"/>
    <row r="48192" ht="13.8" x14ac:dyDescent="0.25"/>
    <row r="48193" ht="13.8" x14ac:dyDescent="0.25"/>
    <row r="48194" ht="13.8" x14ac:dyDescent="0.25"/>
    <row r="48195" ht="13.8" x14ac:dyDescent="0.25"/>
    <row r="48196" ht="13.8" x14ac:dyDescent="0.25"/>
    <row r="48197" ht="13.8" x14ac:dyDescent="0.25"/>
    <row r="48198" ht="13.8" x14ac:dyDescent="0.25"/>
    <row r="48199" ht="13.8" x14ac:dyDescent="0.25"/>
    <row r="48200" ht="13.8" x14ac:dyDescent="0.25"/>
    <row r="48201" ht="13.8" x14ac:dyDescent="0.25"/>
    <row r="48202" ht="13.8" x14ac:dyDescent="0.25"/>
    <row r="48203" ht="13.8" x14ac:dyDescent="0.25"/>
    <row r="48204" ht="13.8" x14ac:dyDescent="0.25"/>
    <row r="48205" ht="13.8" x14ac:dyDescent="0.25"/>
    <row r="48206" ht="13.8" x14ac:dyDescent="0.25"/>
    <row r="48207" ht="13.8" x14ac:dyDescent="0.25"/>
    <row r="48208" ht="13.8" x14ac:dyDescent="0.25"/>
    <row r="48209" ht="13.8" x14ac:dyDescent="0.25"/>
    <row r="48210" ht="13.8" x14ac:dyDescent="0.25"/>
    <row r="48211" ht="13.8" x14ac:dyDescent="0.25"/>
    <row r="48212" ht="13.8" x14ac:dyDescent="0.25"/>
    <row r="48213" ht="13.8" x14ac:dyDescent="0.25"/>
    <row r="48214" ht="13.8" x14ac:dyDescent="0.25"/>
    <row r="48215" ht="13.8" x14ac:dyDescent="0.25"/>
    <row r="48216" ht="13.8" x14ac:dyDescent="0.25"/>
    <row r="48217" ht="13.8" x14ac:dyDescent="0.25"/>
    <row r="48218" ht="13.8" x14ac:dyDescent="0.25"/>
    <row r="48219" ht="13.8" x14ac:dyDescent="0.25"/>
    <row r="48220" ht="13.8" x14ac:dyDescent="0.25"/>
    <row r="48221" ht="13.8" x14ac:dyDescent="0.25"/>
    <row r="48222" ht="13.8" x14ac:dyDescent="0.25"/>
    <row r="48223" ht="13.8" x14ac:dyDescent="0.25"/>
    <row r="48224" ht="13.8" x14ac:dyDescent="0.25"/>
    <row r="48225" ht="13.8" x14ac:dyDescent="0.25"/>
    <row r="48226" ht="13.8" x14ac:dyDescent="0.25"/>
    <row r="48227" ht="13.8" x14ac:dyDescent="0.25"/>
    <row r="48228" ht="13.8" x14ac:dyDescent="0.25"/>
    <row r="48229" ht="13.8" x14ac:dyDescent="0.25"/>
    <row r="48230" ht="13.8" x14ac:dyDescent="0.25"/>
    <row r="48231" ht="13.8" x14ac:dyDescent="0.25"/>
    <row r="48232" ht="13.8" x14ac:dyDescent="0.25"/>
    <row r="48233" ht="13.8" x14ac:dyDescent="0.25"/>
    <row r="48234" ht="13.8" x14ac:dyDescent="0.25"/>
    <row r="48235" ht="13.8" x14ac:dyDescent="0.25"/>
    <row r="48236" ht="13.8" x14ac:dyDescent="0.25"/>
    <row r="48237" ht="13.8" x14ac:dyDescent="0.25"/>
    <row r="48238" ht="13.8" x14ac:dyDescent="0.25"/>
    <row r="48239" ht="13.8" x14ac:dyDescent="0.25"/>
    <row r="48240" ht="13.8" x14ac:dyDescent="0.25"/>
    <row r="48241" ht="13.8" x14ac:dyDescent="0.25"/>
    <row r="48242" ht="13.8" x14ac:dyDescent="0.25"/>
    <row r="48243" ht="13.8" x14ac:dyDescent="0.25"/>
    <row r="48244" ht="13.8" x14ac:dyDescent="0.25"/>
    <row r="48245" ht="13.8" x14ac:dyDescent="0.25"/>
    <row r="48246" ht="13.8" x14ac:dyDescent="0.25"/>
    <row r="48247" ht="13.8" x14ac:dyDescent="0.25"/>
    <row r="48248" ht="13.8" x14ac:dyDescent="0.25"/>
    <row r="48249" ht="13.8" x14ac:dyDescent="0.25"/>
    <row r="48250" ht="13.8" x14ac:dyDescent="0.25"/>
    <row r="48251" ht="13.8" x14ac:dyDescent="0.25"/>
    <row r="48252" ht="13.8" x14ac:dyDescent="0.25"/>
    <row r="48253" ht="13.8" x14ac:dyDescent="0.25"/>
    <row r="48254" ht="13.8" x14ac:dyDescent="0.25"/>
    <row r="48255" ht="13.8" x14ac:dyDescent="0.25"/>
    <row r="48256" ht="13.8" x14ac:dyDescent="0.25"/>
    <row r="48257" ht="13.8" x14ac:dyDescent="0.25"/>
    <row r="48258" ht="13.8" x14ac:dyDescent="0.25"/>
    <row r="48259" ht="13.8" x14ac:dyDescent="0.25"/>
    <row r="48260" ht="13.8" x14ac:dyDescent="0.25"/>
    <row r="48261" ht="13.8" x14ac:dyDescent="0.25"/>
    <row r="48262" ht="13.8" x14ac:dyDescent="0.25"/>
    <row r="48263" ht="13.8" x14ac:dyDescent="0.25"/>
    <row r="48264" ht="13.8" x14ac:dyDescent="0.25"/>
    <row r="48265" ht="13.8" x14ac:dyDescent="0.25"/>
    <row r="48266" ht="13.8" x14ac:dyDescent="0.25"/>
    <row r="48267" ht="13.8" x14ac:dyDescent="0.25"/>
    <row r="48268" ht="13.8" x14ac:dyDescent="0.25"/>
    <row r="48269" ht="13.8" x14ac:dyDescent="0.25"/>
    <row r="48270" ht="13.8" x14ac:dyDescent="0.25"/>
    <row r="48271" ht="13.8" x14ac:dyDescent="0.25"/>
    <row r="48272" ht="13.8" x14ac:dyDescent="0.25"/>
    <row r="48273" ht="13.8" x14ac:dyDescent="0.25"/>
    <row r="48274" ht="13.8" x14ac:dyDescent="0.25"/>
    <row r="48275" ht="13.8" x14ac:dyDescent="0.25"/>
    <row r="48276" ht="13.8" x14ac:dyDescent="0.25"/>
    <row r="48277" ht="13.8" x14ac:dyDescent="0.25"/>
    <row r="48278" ht="13.8" x14ac:dyDescent="0.25"/>
    <row r="48279" ht="13.8" x14ac:dyDescent="0.25"/>
    <row r="48280" ht="13.8" x14ac:dyDescent="0.25"/>
    <row r="48281" ht="13.8" x14ac:dyDescent="0.25"/>
    <row r="48282" ht="13.8" x14ac:dyDescent="0.25"/>
    <row r="48283" ht="13.8" x14ac:dyDescent="0.25"/>
    <row r="48284" ht="13.8" x14ac:dyDescent="0.25"/>
    <row r="48285" ht="13.8" x14ac:dyDescent="0.25"/>
    <row r="48286" ht="13.8" x14ac:dyDescent="0.25"/>
    <row r="48287" ht="13.8" x14ac:dyDescent="0.25"/>
    <row r="48288" ht="13.8" x14ac:dyDescent="0.25"/>
    <row r="48289" ht="13.8" x14ac:dyDescent="0.25"/>
    <row r="48290" ht="13.8" x14ac:dyDescent="0.25"/>
    <row r="48291" ht="13.8" x14ac:dyDescent="0.25"/>
    <row r="48292" ht="13.8" x14ac:dyDescent="0.25"/>
    <row r="48293" ht="13.8" x14ac:dyDescent="0.25"/>
    <row r="48294" ht="13.8" x14ac:dyDescent="0.25"/>
    <row r="48295" ht="13.8" x14ac:dyDescent="0.25"/>
    <row r="48296" ht="13.8" x14ac:dyDescent="0.25"/>
    <row r="48297" ht="13.8" x14ac:dyDescent="0.25"/>
    <row r="48298" ht="13.8" x14ac:dyDescent="0.25"/>
    <row r="48299" ht="13.8" x14ac:dyDescent="0.25"/>
    <row r="48300" ht="13.8" x14ac:dyDescent="0.25"/>
    <row r="48301" ht="13.8" x14ac:dyDescent="0.25"/>
    <row r="48302" ht="13.8" x14ac:dyDescent="0.25"/>
    <row r="48303" ht="13.8" x14ac:dyDescent="0.25"/>
    <row r="48304" ht="13.8" x14ac:dyDescent="0.25"/>
    <row r="48305" ht="13.8" x14ac:dyDescent="0.25"/>
    <row r="48306" ht="13.8" x14ac:dyDescent="0.25"/>
    <row r="48307" ht="13.8" x14ac:dyDescent="0.25"/>
    <row r="48308" ht="13.8" x14ac:dyDescent="0.25"/>
    <row r="48309" ht="13.8" x14ac:dyDescent="0.25"/>
    <row r="48310" ht="13.8" x14ac:dyDescent="0.25"/>
    <row r="48311" ht="13.8" x14ac:dyDescent="0.25"/>
    <row r="48312" ht="13.8" x14ac:dyDescent="0.25"/>
    <row r="48313" ht="13.8" x14ac:dyDescent="0.25"/>
    <row r="48314" ht="13.8" x14ac:dyDescent="0.25"/>
    <row r="48315" ht="13.8" x14ac:dyDescent="0.25"/>
    <row r="48316" ht="13.8" x14ac:dyDescent="0.25"/>
    <row r="48317" ht="13.8" x14ac:dyDescent="0.25"/>
    <row r="48318" ht="13.8" x14ac:dyDescent="0.25"/>
    <row r="48319" ht="13.8" x14ac:dyDescent="0.25"/>
    <row r="48320" ht="13.8" x14ac:dyDescent="0.25"/>
    <row r="48321" ht="13.8" x14ac:dyDescent="0.25"/>
    <row r="48322" ht="13.8" x14ac:dyDescent="0.25"/>
    <row r="48323" ht="13.8" x14ac:dyDescent="0.25"/>
    <row r="48324" ht="13.8" x14ac:dyDescent="0.25"/>
    <row r="48325" ht="13.8" x14ac:dyDescent="0.25"/>
    <row r="48326" ht="13.8" x14ac:dyDescent="0.25"/>
    <row r="48327" ht="13.8" x14ac:dyDescent="0.25"/>
    <row r="48328" ht="13.8" x14ac:dyDescent="0.25"/>
    <row r="48329" ht="13.8" x14ac:dyDescent="0.25"/>
    <row r="48330" ht="13.8" x14ac:dyDescent="0.25"/>
    <row r="48331" ht="13.8" x14ac:dyDescent="0.25"/>
    <row r="48332" ht="13.8" x14ac:dyDescent="0.25"/>
    <row r="48333" ht="13.8" x14ac:dyDescent="0.25"/>
    <row r="48334" ht="13.8" x14ac:dyDescent="0.25"/>
    <row r="48335" ht="13.8" x14ac:dyDescent="0.25"/>
    <row r="48336" ht="13.8" x14ac:dyDescent="0.25"/>
    <row r="48337" ht="13.8" x14ac:dyDescent="0.25"/>
    <row r="48338" ht="13.8" x14ac:dyDescent="0.25"/>
    <row r="48339" ht="13.8" x14ac:dyDescent="0.25"/>
    <row r="48340" ht="13.8" x14ac:dyDescent="0.25"/>
    <row r="48341" ht="13.8" x14ac:dyDescent="0.25"/>
    <row r="48342" ht="13.8" x14ac:dyDescent="0.25"/>
    <row r="48343" ht="13.8" x14ac:dyDescent="0.25"/>
    <row r="48344" ht="13.8" x14ac:dyDescent="0.25"/>
    <row r="48345" ht="13.8" x14ac:dyDescent="0.25"/>
    <row r="48346" ht="13.8" x14ac:dyDescent="0.25"/>
    <row r="48347" ht="13.8" x14ac:dyDescent="0.25"/>
    <row r="48348" ht="13.8" x14ac:dyDescent="0.25"/>
    <row r="48349" ht="13.8" x14ac:dyDescent="0.25"/>
    <row r="48350" ht="13.8" x14ac:dyDescent="0.25"/>
    <row r="48351" ht="13.8" x14ac:dyDescent="0.25"/>
    <row r="48352" ht="13.8" x14ac:dyDescent="0.25"/>
    <row r="48353" ht="13.8" x14ac:dyDescent="0.25"/>
    <row r="48354" ht="13.8" x14ac:dyDescent="0.25"/>
    <row r="48355" ht="13.8" x14ac:dyDescent="0.25"/>
    <row r="48356" ht="13.8" x14ac:dyDescent="0.25"/>
    <row r="48357" ht="13.8" x14ac:dyDescent="0.25"/>
    <row r="48358" ht="13.8" x14ac:dyDescent="0.25"/>
    <row r="48359" ht="13.8" x14ac:dyDescent="0.25"/>
    <row r="48360" ht="13.8" x14ac:dyDescent="0.25"/>
    <row r="48361" ht="13.8" x14ac:dyDescent="0.25"/>
    <row r="48362" ht="13.8" x14ac:dyDescent="0.25"/>
    <row r="48363" ht="13.8" x14ac:dyDescent="0.25"/>
    <row r="48364" ht="13.8" x14ac:dyDescent="0.25"/>
    <row r="48365" ht="13.8" x14ac:dyDescent="0.25"/>
    <row r="48366" ht="13.8" x14ac:dyDescent="0.25"/>
    <row r="48367" ht="13.8" x14ac:dyDescent="0.25"/>
    <row r="48368" ht="13.8" x14ac:dyDescent="0.25"/>
    <row r="48369" ht="13.8" x14ac:dyDescent="0.25"/>
    <row r="48370" ht="13.8" x14ac:dyDescent="0.25"/>
    <row r="48371" ht="13.8" x14ac:dyDescent="0.25"/>
    <row r="48372" ht="13.8" x14ac:dyDescent="0.25"/>
    <row r="48373" ht="13.8" x14ac:dyDescent="0.25"/>
    <row r="48374" ht="13.8" x14ac:dyDescent="0.25"/>
    <row r="48375" ht="13.8" x14ac:dyDescent="0.25"/>
    <row r="48376" ht="13.8" x14ac:dyDescent="0.25"/>
    <row r="48377" ht="13.8" x14ac:dyDescent="0.25"/>
    <row r="48378" ht="13.8" x14ac:dyDescent="0.25"/>
    <row r="48379" ht="13.8" x14ac:dyDescent="0.25"/>
    <row r="48380" ht="13.8" x14ac:dyDescent="0.25"/>
    <row r="48381" ht="13.8" x14ac:dyDescent="0.25"/>
    <row r="48382" ht="13.8" x14ac:dyDescent="0.25"/>
    <row r="48383" ht="13.8" x14ac:dyDescent="0.25"/>
    <row r="48384" ht="13.8" x14ac:dyDescent="0.25"/>
    <row r="48385" ht="13.8" x14ac:dyDescent="0.25"/>
    <row r="48386" ht="13.8" x14ac:dyDescent="0.25"/>
    <row r="48387" ht="13.8" x14ac:dyDescent="0.25"/>
    <row r="48388" ht="13.8" x14ac:dyDescent="0.25"/>
    <row r="48389" ht="13.8" x14ac:dyDescent="0.25"/>
    <row r="48390" ht="13.8" x14ac:dyDescent="0.25"/>
    <row r="48391" ht="13.8" x14ac:dyDescent="0.25"/>
    <row r="48392" ht="13.8" x14ac:dyDescent="0.25"/>
    <row r="48393" ht="13.8" x14ac:dyDescent="0.25"/>
    <row r="48394" ht="13.8" x14ac:dyDescent="0.25"/>
    <row r="48395" ht="13.8" x14ac:dyDescent="0.25"/>
    <row r="48396" ht="13.8" x14ac:dyDescent="0.25"/>
    <row r="48397" ht="13.8" x14ac:dyDescent="0.25"/>
    <row r="48398" ht="13.8" x14ac:dyDescent="0.25"/>
    <row r="48399" ht="13.8" x14ac:dyDescent="0.25"/>
    <row r="48400" ht="13.8" x14ac:dyDescent="0.25"/>
    <row r="48401" ht="13.8" x14ac:dyDescent="0.25"/>
    <row r="48402" ht="13.8" x14ac:dyDescent="0.25"/>
    <row r="48403" ht="13.8" x14ac:dyDescent="0.25"/>
    <row r="48404" ht="13.8" x14ac:dyDescent="0.25"/>
    <row r="48405" ht="13.8" x14ac:dyDescent="0.25"/>
    <row r="48406" ht="13.8" x14ac:dyDescent="0.25"/>
    <row r="48407" ht="13.8" x14ac:dyDescent="0.25"/>
    <row r="48408" ht="13.8" x14ac:dyDescent="0.25"/>
    <row r="48409" ht="13.8" x14ac:dyDescent="0.25"/>
    <row r="48410" ht="13.8" x14ac:dyDescent="0.25"/>
    <row r="48411" ht="13.8" x14ac:dyDescent="0.25"/>
    <row r="48412" ht="13.8" x14ac:dyDescent="0.25"/>
    <row r="48413" ht="13.8" x14ac:dyDescent="0.25"/>
    <row r="48414" ht="13.8" x14ac:dyDescent="0.25"/>
    <row r="48415" ht="13.8" x14ac:dyDescent="0.25"/>
    <row r="48416" ht="13.8" x14ac:dyDescent="0.25"/>
    <row r="48417" ht="13.8" x14ac:dyDescent="0.25"/>
    <row r="48418" ht="13.8" x14ac:dyDescent="0.25"/>
    <row r="48419" ht="13.8" x14ac:dyDescent="0.25"/>
    <row r="48420" ht="13.8" x14ac:dyDescent="0.25"/>
    <row r="48421" ht="13.8" x14ac:dyDescent="0.25"/>
    <row r="48422" ht="13.8" x14ac:dyDescent="0.25"/>
    <row r="48423" ht="13.8" x14ac:dyDescent="0.25"/>
    <row r="48424" ht="13.8" x14ac:dyDescent="0.25"/>
    <row r="48425" ht="13.8" x14ac:dyDescent="0.25"/>
    <row r="48426" ht="13.8" x14ac:dyDescent="0.25"/>
    <row r="48427" ht="13.8" x14ac:dyDescent="0.25"/>
    <row r="48428" ht="13.8" x14ac:dyDescent="0.25"/>
    <row r="48429" ht="13.8" x14ac:dyDescent="0.25"/>
    <row r="48430" ht="13.8" x14ac:dyDescent="0.25"/>
    <row r="48431" ht="13.8" x14ac:dyDescent="0.25"/>
    <row r="48432" ht="13.8" x14ac:dyDescent="0.25"/>
    <row r="48433" ht="13.8" x14ac:dyDescent="0.25"/>
    <row r="48434" ht="13.8" x14ac:dyDescent="0.25"/>
    <row r="48435" ht="13.8" x14ac:dyDescent="0.25"/>
    <row r="48436" ht="13.8" x14ac:dyDescent="0.25"/>
    <row r="48437" ht="13.8" x14ac:dyDescent="0.25"/>
    <row r="48438" ht="13.8" x14ac:dyDescent="0.25"/>
    <row r="48439" ht="13.8" x14ac:dyDescent="0.25"/>
    <row r="48440" ht="13.8" x14ac:dyDescent="0.25"/>
    <row r="48441" ht="13.8" x14ac:dyDescent="0.25"/>
    <row r="48442" ht="13.8" x14ac:dyDescent="0.25"/>
    <row r="48443" ht="13.8" x14ac:dyDescent="0.25"/>
    <row r="48444" ht="13.8" x14ac:dyDescent="0.25"/>
    <row r="48445" ht="13.8" x14ac:dyDescent="0.25"/>
    <row r="48446" ht="13.8" x14ac:dyDescent="0.25"/>
    <row r="48447" ht="13.8" x14ac:dyDescent="0.25"/>
    <row r="48448" ht="13.8" x14ac:dyDescent="0.25"/>
    <row r="48449" ht="13.8" x14ac:dyDescent="0.25"/>
    <row r="48450" ht="13.8" x14ac:dyDescent="0.25"/>
    <row r="48451" ht="13.8" x14ac:dyDescent="0.25"/>
    <row r="48452" ht="13.8" x14ac:dyDescent="0.25"/>
    <row r="48453" ht="13.8" x14ac:dyDescent="0.25"/>
    <row r="48454" ht="13.8" x14ac:dyDescent="0.25"/>
    <row r="48455" ht="13.8" x14ac:dyDescent="0.25"/>
    <row r="48456" ht="13.8" x14ac:dyDescent="0.25"/>
    <row r="48457" ht="13.8" x14ac:dyDescent="0.25"/>
    <row r="48458" ht="13.8" x14ac:dyDescent="0.25"/>
    <row r="48459" ht="13.8" x14ac:dyDescent="0.25"/>
    <row r="48460" ht="13.8" x14ac:dyDescent="0.25"/>
    <row r="48461" ht="13.8" x14ac:dyDescent="0.25"/>
    <row r="48462" ht="13.8" x14ac:dyDescent="0.25"/>
    <row r="48463" ht="13.8" x14ac:dyDescent="0.25"/>
    <row r="48464" ht="13.8" x14ac:dyDescent="0.25"/>
    <row r="48465" ht="13.8" x14ac:dyDescent="0.25"/>
    <row r="48466" ht="13.8" x14ac:dyDescent="0.25"/>
    <row r="48467" ht="13.8" x14ac:dyDescent="0.25"/>
    <row r="48468" ht="13.8" x14ac:dyDescent="0.25"/>
    <row r="48469" ht="13.8" x14ac:dyDescent="0.25"/>
    <row r="48470" ht="13.8" x14ac:dyDescent="0.25"/>
    <row r="48471" ht="13.8" x14ac:dyDescent="0.25"/>
    <row r="48472" ht="13.8" x14ac:dyDescent="0.25"/>
    <row r="48473" ht="13.8" x14ac:dyDescent="0.25"/>
    <row r="48474" ht="13.8" x14ac:dyDescent="0.25"/>
    <row r="48475" ht="13.8" x14ac:dyDescent="0.25"/>
    <row r="48476" ht="13.8" x14ac:dyDescent="0.25"/>
    <row r="48477" ht="13.8" x14ac:dyDescent="0.25"/>
    <row r="48478" ht="13.8" x14ac:dyDescent="0.25"/>
    <row r="48479" ht="13.8" x14ac:dyDescent="0.25"/>
    <row r="48480" ht="13.8" x14ac:dyDescent="0.25"/>
    <row r="48481" ht="13.8" x14ac:dyDescent="0.25"/>
    <row r="48482" ht="13.8" x14ac:dyDescent="0.25"/>
    <row r="48483" ht="13.8" x14ac:dyDescent="0.25"/>
    <row r="48484" ht="13.8" x14ac:dyDescent="0.25"/>
    <row r="48485" ht="13.8" x14ac:dyDescent="0.25"/>
    <row r="48486" ht="13.8" x14ac:dyDescent="0.25"/>
    <row r="48487" ht="13.8" x14ac:dyDescent="0.25"/>
    <row r="48488" ht="13.8" x14ac:dyDescent="0.25"/>
    <row r="48489" ht="13.8" x14ac:dyDescent="0.25"/>
    <row r="48490" ht="13.8" x14ac:dyDescent="0.25"/>
    <row r="48491" ht="13.8" x14ac:dyDescent="0.25"/>
    <row r="48492" ht="13.8" x14ac:dyDescent="0.25"/>
    <row r="48493" ht="13.8" x14ac:dyDescent="0.25"/>
    <row r="48494" ht="13.8" x14ac:dyDescent="0.25"/>
    <row r="48495" ht="13.8" x14ac:dyDescent="0.25"/>
    <row r="48496" ht="13.8" x14ac:dyDescent="0.25"/>
    <row r="48497" ht="13.8" x14ac:dyDescent="0.25"/>
    <row r="48498" ht="13.8" x14ac:dyDescent="0.25"/>
    <row r="48499" ht="13.8" x14ac:dyDescent="0.25"/>
    <row r="48500" ht="13.8" x14ac:dyDescent="0.25"/>
    <row r="48501" ht="13.8" x14ac:dyDescent="0.25"/>
    <row r="48502" ht="13.8" x14ac:dyDescent="0.25"/>
    <row r="48503" ht="13.8" x14ac:dyDescent="0.25"/>
    <row r="48504" ht="13.8" x14ac:dyDescent="0.25"/>
    <row r="48505" ht="13.8" x14ac:dyDescent="0.25"/>
    <row r="48506" ht="13.8" x14ac:dyDescent="0.25"/>
    <row r="48507" ht="13.8" x14ac:dyDescent="0.25"/>
    <row r="48508" ht="13.8" x14ac:dyDescent="0.25"/>
    <row r="48509" ht="13.8" x14ac:dyDescent="0.25"/>
    <row r="48510" ht="13.8" x14ac:dyDescent="0.25"/>
    <row r="48511" ht="13.8" x14ac:dyDescent="0.25"/>
    <row r="48512" ht="13.8" x14ac:dyDescent="0.25"/>
    <row r="48513" ht="13.8" x14ac:dyDescent="0.25"/>
    <row r="48514" ht="13.8" x14ac:dyDescent="0.25"/>
    <row r="48515" ht="13.8" x14ac:dyDescent="0.25"/>
    <row r="48516" ht="13.8" x14ac:dyDescent="0.25"/>
    <row r="48517" ht="13.8" x14ac:dyDescent="0.25"/>
    <row r="48518" ht="13.8" x14ac:dyDescent="0.25"/>
    <row r="48519" ht="13.8" x14ac:dyDescent="0.25"/>
    <row r="48520" ht="13.8" x14ac:dyDescent="0.25"/>
    <row r="48521" ht="13.8" x14ac:dyDescent="0.25"/>
    <row r="48522" ht="13.8" x14ac:dyDescent="0.25"/>
    <row r="48523" ht="13.8" x14ac:dyDescent="0.25"/>
    <row r="48524" ht="13.8" x14ac:dyDescent="0.25"/>
    <row r="48525" ht="13.8" x14ac:dyDescent="0.25"/>
    <row r="48526" ht="13.8" x14ac:dyDescent="0.25"/>
    <row r="48527" ht="13.8" x14ac:dyDescent="0.25"/>
    <row r="48528" ht="13.8" x14ac:dyDescent="0.25"/>
    <row r="48529" ht="13.8" x14ac:dyDescent="0.25"/>
    <row r="48530" ht="13.8" x14ac:dyDescent="0.25"/>
    <row r="48531" ht="13.8" x14ac:dyDescent="0.25"/>
    <row r="48532" ht="13.8" x14ac:dyDescent="0.25"/>
    <row r="48533" ht="13.8" x14ac:dyDescent="0.25"/>
    <row r="48534" ht="13.8" x14ac:dyDescent="0.25"/>
    <row r="48535" ht="13.8" x14ac:dyDescent="0.25"/>
    <row r="48536" ht="13.8" x14ac:dyDescent="0.25"/>
    <row r="48537" ht="13.8" x14ac:dyDescent="0.25"/>
    <row r="48538" ht="13.8" x14ac:dyDescent="0.25"/>
    <row r="48539" ht="13.8" x14ac:dyDescent="0.25"/>
    <row r="48540" ht="13.8" x14ac:dyDescent="0.25"/>
    <row r="48541" ht="13.8" x14ac:dyDescent="0.25"/>
    <row r="48542" ht="13.8" x14ac:dyDescent="0.25"/>
    <row r="48543" ht="13.8" x14ac:dyDescent="0.25"/>
    <row r="48544" ht="13.8" x14ac:dyDescent="0.25"/>
    <row r="48545" ht="13.8" x14ac:dyDescent="0.25"/>
    <row r="48546" ht="13.8" x14ac:dyDescent="0.25"/>
    <row r="48547" ht="13.8" x14ac:dyDescent="0.25"/>
    <row r="48548" ht="13.8" x14ac:dyDescent="0.25"/>
    <row r="48549" ht="13.8" x14ac:dyDescent="0.25"/>
    <row r="48550" ht="13.8" x14ac:dyDescent="0.25"/>
    <row r="48551" ht="13.8" x14ac:dyDescent="0.25"/>
    <row r="48552" ht="13.8" x14ac:dyDescent="0.25"/>
    <row r="48553" ht="13.8" x14ac:dyDescent="0.25"/>
    <row r="48554" ht="13.8" x14ac:dyDescent="0.25"/>
    <row r="48555" ht="13.8" x14ac:dyDescent="0.25"/>
    <row r="48556" ht="13.8" x14ac:dyDescent="0.25"/>
    <row r="48557" ht="13.8" x14ac:dyDescent="0.25"/>
    <row r="48558" ht="13.8" x14ac:dyDescent="0.25"/>
    <row r="48559" ht="13.8" x14ac:dyDescent="0.25"/>
    <row r="48560" ht="13.8" x14ac:dyDescent="0.25"/>
    <row r="48561" ht="13.8" x14ac:dyDescent="0.25"/>
    <row r="48562" ht="13.8" x14ac:dyDescent="0.25"/>
    <row r="48563" ht="13.8" x14ac:dyDescent="0.25"/>
    <row r="48564" ht="13.8" x14ac:dyDescent="0.25"/>
    <row r="48565" ht="13.8" x14ac:dyDescent="0.25"/>
    <row r="48566" ht="13.8" x14ac:dyDescent="0.25"/>
    <row r="48567" ht="13.8" x14ac:dyDescent="0.25"/>
    <row r="48568" ht="13.8" x14ac:dyDescent="0.25"/>
    <row r="48569" ht="13.8" x14ac:dyDescent="0.25"/>
    <row r="48570" ht="13.8" x14ac:dyDescent="0.25"/>
    <row r="48571" ht="13.8" x14ac:dyDescent="0.25"/>
    <row r="48572" ht="13.8" x14ac:dyDescent="0.25"/>
    <row r="48573" ht="13.8" x14ac:dyDescent="0.25"/>
    <row r="48574" ht="13.8" x14ac:dyDescent="0.25"/>
    <row r="48575" ht="13.8" x14ac:dyDescent="0.25"/>
    <row r="48576" ht="13.8" x14ac:dyDescent="0.25"/>
    <row r="48577" ht="13.8" x14ac:dyDescent="0.25"/>
    <row r="48578" ht="13.8" x14ac:dyDescent="0.25"/>
    <row r="48579" ht="13.8" x14ac:dyDescent="0.25"/>
    <row r="48580" ht="13.8" x14ac:dyDescent="0.25"/>
    <row r="48581" ht="13.8" x14ac:dyDescent="0.25"/>
    <row r="48582" ht="13.8" x14ac:dyDescent="0.25"/>
    <row r="48583" ht="13.8" x14ac:dyDescent="0.25"/>
    <row r="48584" ht="13.8" x14ac:dyDescent="0.25"/>
    <row r="48585" ht="13.8" x14ac:dyDescent="0.25"/>
    <row r="48586" ht="13.8" x14ac:dyDescent="0.25"/>
    <row r="48587" ht="13.8" x14ac:dyDescent="0.25"/>
    <row r="48588" ht="13.8" x14ac:dyDescent="0.25"/>
    <row r="48589" ht="13.8" x14ac:dyDescent="0.25"/>
    <row r="48590" ht="13.8" x14ac:dyDescent="0.25"/>
    <row r="48591" ht="13.8" x14ac:dyDescent="0.25"/>
    <row r="48592" ht="13.8" x14ac:dyDescent="0.25"/>
    <row r="48593" ht="13.8" x14ac:dyDescent="0.25"/>
    <row r="48594" ht="13.8" x14ac:dyDescent="0.25"/>
    <row r="48595" ht="13.8" x14ac:dyDescent="0.25"/>
    <row r="48596" ht="13.8" x14ac:dyDescent="0.25"/>
    <row r="48597" ht="13.8" x14ac:dyDescent="0.25"/>
    <row r="48598" ht="13.8" x14ac:dyDescent="0.25"/>
    <row r="48599" ht="13.8" x14ac:dyDescent="0.25"/>
    <row r="48600" ht="13.8" x14ac:dyDescent="0.25"/>
    <row r="48601" ht="13.8" x14ac:dyDescent="0.25"/>
    <row r="48602" ht="13.8" x14ac:dyDescent="0.25"/>
    <row r="48603" ht="13.8" x14ac:dyDescent="0.25"/>
    <row r="48604" ht="13.8" x14ac:dyDescent="0.25"/>
    <row r="48605" ht="13.8" x14ac:dyDescent="0.25"/>
    <row r="48606" ht="13.8" x14ac:dyDescent="0.25"/>
    <row r="48607" ht="13.8" x14ac:dyDescent="0.25"/>
    <row r="48608" ht="13.8" x14ac:dyDescent="0.25"/>
    <row r="48609" ht="13.8" x14ac:dyDescent="0.25"/>
    <row r="48610" ht="13.8" x14ac:dyDescent="0.25"/>
    <row r="48611" ht="13.8" x14ac:dyDescent="0.25"/>
    <row r="48612" ht="13.8" x14ac:dyDescent="0.25"/>
    <row r="48613" ht="13.8" x14ac:dyDescent="0.25"/>
    <row r="48614" ht="13.8" x14ac:dyDescent="0.25"/>
    <row r="48615" ht="13.8" x14ac:dyDescent="0.25"/>
    <row r="48616" ht="13.8" x14ac:dyDescent="0.25"/>
    <row r="48617" ht="13.8" x14ac:dyDescent="0.25"/>
    <row r="48618" ht="13.8" x14ac:dyDescent="0.25"/>
    <row r="48619" ht="13.8" x14ac:dyDescent="0.25"/>
    <row r="48620" ht="13.8" x14ac:dyDescent="0.25"/>
    <row r="48621" ht="13.8" x14ac:dyDescent="0.25"/>
    <row r="48622" ht="13.8" x14ac:dyDescent="0.25"/>
    <row r="48623" ht="13.8" x14ac:dyDescent="0.25"/>
    <row r="48624" ht="13.8" x14ac:dyDescent="0.25"/>
    <row r="48625" ht="13.8" x14ac:dyDescent="0.25"/>
    <row r="48626" ht="13.8" x14ac:dyDescent="0.25"/>
    <row r="48627" ht="13.8" x14ac:dyDescent="0.25"/>
    <row r="48628" ht="13.8" x14ac:dyDescent="0.25"/>
    <row r="48629" ht="13.8" x14ac:dyDescent="0.25"/>
    <row r="48630" ht="13.8" x14ac:dyDescent="0.25"/>
    <row r="48631" ht="13.8" x14ac:dyDescent="0.25"/>
    <row r="48632" ht="13.8" x14ac:dyDescent="0.25"/>
    <row r="48633" ht="13.8" x14ac:dyDescent="0.25"/>
    <row r="48634" ht="13.8" x14ac:dyDescent="0.25"/>
    <row r="48635" ht="13.8" x14ac:dyDescent="0.25"/>
    <row r="48636" ht="13.8" x14ac:dyDescent="0.25"/>
    <row r="48637" ht="13.8" x14ac:dyDescent="0.25"/>
    <row r="48638" ht="13.8" x14ac:dyDescent="0.25"/>
    <row r="48639" ht="13.8" x14ac:dyDescent="0.25"/>
    <row r="48640" ht="13.8" x14ac:dyDescent="0.25"/>
    <row r="48641" ht="13.8" x14ac:dyDescent="0.25"/>
    <row r="48642" ht="13.8" x14ac:dyDescent="0.25"/>
    <row r="48643" ht="13.8" x14ac:dyDescent="0.25"/>
    <row r="48644" ht="13.8" x14ac:dyDescent="0.25"/>
    <row r="48645" ht="13.8" x14ac:dyDescent="0.25"/>
    <row r="48646" ht="13.8" x14ac:dyDescent="0.25"/>
    <row r="48647" ht="13.8" x14ac:dyDescent="0.25"/>
    <row r="48648" ht="13.8" x14ac:dyDescent="0.25"/>
    <row r="48649" ht="13.8" x14ac:dyDescent="0.25"/>
    <row r="48650" ht="13.8" x14ac:dyDescent="0.25"/>
    <row r="48651" ht="13.8" x14ac:dyDescent="0.25"/>
    <row r="48652" ht="13.8" x14ac:dyDescent="0.25"/>
    <row r="48653" ht="13.8" x14ac:dyDescent="0.25"/>
    <row r="48654" ht="13.8" x14ac:dyDescent="0.25"/>
    <row r="48655" ht="13.8" x14ac:dyDescent="0.25"/>
    <row r="48656" ht="13.8" x14ac:dyDescent="0.25"/>
    <row r="48657" ht="13.8" x14ac:dyDescent="0.25"/>
    <row r="48658" ht="13.8" x14ac:dyDescent="0.25"/>
    <row r="48659" ht="13.8" x14ac:dyDescent="0.25"/>
    <row r="48660" ht="13.8" x14ac:dyDescent="0.25"/>
    <row r="48661" ht="13.8" x14ac:dyDescent="0.25"/>
    <row r="48662" ht="13.8" x14ac:dyDescent="0.25"/>
    <row r="48663" ht="13.8" x14ac:dyDescent="0.25"/>
    <row r="48664" ht="13.8" x14ac:dyDescent="0.25"/>
    <row r="48665" ht="13.8" x14ac:dyDescent="0.25"/>
    <row r="48666" ht="13.8" x14ac:dyDescent="0.25"/>
    <row r="48667" ht="13.8" x14ac:dyDescent="0.25"/>
    <row r="48668" ht="13.8" x14ac:dyDescent="0.25"/>
    <row r="48669" ht="13.8" x14ac:dyDescent="0.25"/>
    <row r="48670" ht="13.8" x14ac:dyDescent="0.25"/>
    <row r="48671" ht="13.8" x14ac:dyDescent="0.25"/>
    <row r="48672" ht="13.8" x14ac:dyDescent="0.25"/>
    <row r="48673" ht="13.8" x14ac:dyDescent="0.25"/>
    <row r="48674" ht="13.8" x14ac:dyDescent="0.25"/>
    <row r="48675" ht="13.8" x14ac:dyDescent="0.25"/>
    <row r="48676" ht="13.8" x14ac:dyDescent="0.25"/>
    <row r="48677" ht="13.8" x14ac:dyDescent="0.25"/>
    <row r="48678" ht="13.8" x14ac:dyDescent="0.25"/>
    <row r="48679" ht="13.8" x14ac:dyDescent="0.25"/>
    <row r="48680" ht="13.8" x14ac:dyDescent="0.25"/>
    <row r="48681" ht="13.8" x14ac:dyDescent="0.25"/>
    <row r="48682" ht="13.8" x14ac:dyDescent="0.25"/>
    <row r="48683" ht="13.8" x14ac:dyDescent="0.25"/>
    <row r="48684" ht="13.8" x14ac:dyDescent="0.25"/>
    <row r="48685" ht="13.8" x14ac:dyDescent="0.25"/>
    <row r="48686" ht="13.8" x14ac:dyDescent="0.25"/>
    <row r="48687" ht="13.8" x14ac:dyDescent="0.25"/>
    <row r="48688" ht="13.8" x14ac:dyDescent="0.25"/>
    <row r="48689" ht="13.8" x14ac:dyDescent="0.25"/>
    <row r="48690" ht="13.8" x14ac:dyDescent="0.25"/>
    <row r="48691" ht="13.8" x14ac:dyDescent="0.25"/>
    <row r="48692" ht="13.8" x14ac:dyDescent="0.25"/>
    <row r="48693" ht="13.8" x14ac:dyDescent="0.25"/>
    <row r="48694" ht="13.8" x14ac:dyDescent="0.25"/>
    <row r="48695" ht="13.8" x14ac:dyDescent="0.25"/>
    <row r="48696" ht="13.8" x14ac:dyDescent="0.25"/>
    <row r="48697" ht="13.8" x14ac:dyDescent="0.25"/>
    <row r="48698" ht="13.8" x14ac:dyDescent="0.25"/>
    <row r="48699" ht="13.8" x14ac:dyDescent="0.25"/>
    <row r="48700" ht="13.8" x14ac:dyDescent="0.25"/>
    <row r="48701" ht="13.8" x14ac:dyDescent="0.25"/>
    <row r="48702" ht="13.8" x14ac:dyDescent="0.25"/>
    <row r="48703" ht="13.8" x14ac:dyDescent="0.25"/>
    <row r="48704" ht="13.8" x14ac:dyDescent="0.25"/>
    <row r="48705" ht="13.8" x14ac:dyDescent="0.25"/>
    <row r="48706" ht="13.8" x14ac:dyDescent="0.25"/>
    <row r="48707" ht="13.8" x14ac:dyDescent="0.25"/>
    <row r="48708" ht="13.8" x14ac:dyDescent="0.25"/>
    <row r="48709" ht="13.8" x14ac:dyDescent="0.25"/>
    <row r="48710" ht="13.8" x14ac:dyDescent="0.25"/>
    <row r="48711" ht="13.8" x14ac:dyDescent="0.25"/>
    <row r="48712" ht="13.8" x14ac:dyDescent="0.25"/>
    <row r="48713" ht="13.8" x14ac:dyDescent="0.25"/>
    <row r="48714" ht="13.8" x14ac:dyDescent="0.25"/>
    <row r="48715" ht="13.8" x14ac:dyDescent="0.25"/>
    <row r="48716" ht="13.8" x14ac:dyDescent="0.25"/>
    <row r="48717" ht="13.8" x14ac:dyDescent="0.25"/>
    <row r="48718" ht="13.8" x14ac:dyDescent="0.25"/>
    <row r="48719" ht="13.8" x14ac:dyDescent="0.25"/>
    <row r="48720" ht="13.8" x14ac:dyDescent="0.25"/>
    <row r="48721" ht="13.8" x14ac:dyDescent="0.25"/>
    <row r="48722" ht="13.8" x14ac:dyDescent="0.25"/>
    <row r="48723" ht="13.8" x14ac:dyDescent="0.25"/>
    <row r="48724" ht="13.8" x14ac:dyDescent="0.25"/>
    <row r="48725" ht="13.8" x14ac:dyDescent="0.25"/>
    <row r="48726" ht="13.8" x14ac:dyDescent="0.25"/>
    <row r="48727" ht="13.8" x14ac:dyDescent="0.25"/>
    <row r="48728" ht="13.8" x14ac:dyDescent="0.25"/>
    <row r="48729" ht="13.8" x14ac:dyDescent="0.25"/>
    <row r="48730" ht="13.8" x14ac:dyDescent="0.25"/>
    <row r="48731" ht="13.8" x14ac:dyDescent="0.25"/>
    <row r="48732" ht="13.8" x14ac:dyDescent="0.25"/>
    <row r="48733" ht="13.8" x14ac:dyDescent="0.25"/>
    <row r="48734" ht="13.8" x14ac:dyDescent="0.25"/>
    <row r="48735" ht="13.8" x14ac:dyDescent="0.25"/>
    <row r="48736" ht="13.8" x14ac:dyDescent="0.25"/>
    <row r="48737" ht="13.8" x14ac:dyDescent="0.25"/>
    <row r="48738" ht="13.8" x14ac:dyDescent="0.25"/>
    <row r="48739" ht="13.8" x14ac:dyDescent="0.25"/>
    <row r="48740" ht="13.8" x14ac:dyDescent="0.25"/>
    <row r="48741" ht="13.8" x14ac:dyDescent="0.25"/>
    <row r="48742" ht="13.8" x14ac:dyDescent="0.25"/>
    <row r="48743" ht="13.8" x14ac:dyDescent="0.25"/>
    <row r="48744" ht="13.8" x14ac:dyDescent="0.25"/>
    <row r="48745" ht="13.8" x14ac:dyDescent="0.25"/>
    <row r="48746" ht="13.8" x14ac:dyDescent="0.25"/>
    <row r="48747" ht="13.8" x14ac:dyDescent="0.25"/>
    <row r="48748" ht="13.8" x14ac:dyDescent="0.25"/>
    <row r="48749" ht="13.8" x14ac:dyDescent="0.25"/>
    <row r="48750" ht="13.8" x14ac:dyDescent="0.25"/>
    <row r="48751" ht="13.8" x14ac:dyDescent="0.25"/>
    <row r="48752" ht="13.8" x14ac:dyDescent="0.25"/>
    <row r="48753" ht="13.8" x14ac:dyDescent="0.25"/>
    <row r="48754" ht="13.8" x14ac:dyDescent="0.25"/>
    <row r="48755" ht="13.8" x14ac:dyDescent="0.25"/>
    <row r="48756" ht="13.8" x14ac:dyDescent="0.25"/>
    <row r="48757" ht="13.8" x14ac:dyDescent="0.25"/>
    <row r="48758" ht="13.8" x14ac:dyDescent="0.25"/>
    <row r="48759" ht="13.8" x14ac:dyDescent="0.25"/>
    <row r="48760" ht="13.8" x14ac:dyDescent="0.25"/>
    <row r="48761" ht="13.8" x14ac:dyDescent="0.25"/>
    <row r="48762" ht="13.8" x14ac:dyDescent="0.25"/>
    <row r="48763" ht="13.8" x14ac:dyDescent="0.25"/>
    <row r="48764" ht="13.8" x14ac:dyDescent="0.25"/>
    <row r="48765" ht="13.8" x14ac:dyDescent="0.25"/>
    <row r="48766" ht="13.8" x14ac:dyDescent="0.25"/>
    <row r="48767" ht="13.8" x14ac:dyDescent="0.25"/>
    <row r="48768" ht="13.8" x14ac:dyDescent="0.25"/>
    <row r="48769" ht="13.8" x14ac:dyDescent="0.25"/>
    <row r="48770" ht="13.8" x14ac:dyDescent="0.25"/>
    <row r="48771" ht="13.8" x14ac:dyDescent="0.25"/>
    <row r="48772" ht="13.8" x14ac:dyDescent="0.25"/>
    <row r="48773" ht="13.8" x14ac:dyDescent="0.25"/>
    <row r="48774" ht="13.8" x14ac:dyDescent="0.25"/>
    <row r="48775" ht="13.8" x14ac:dyDescent="0.25"/>
    <row r="48776" ht="13.8" x14ac:dyDescent="0.25"/>
    <row r="48777" ht="13.8" x14ac:dyDescent="0.25"/>
    <row r="48778" ht="13.8" x14ac:dyDescent="0.25"/>
    <row r="48779" ht="13.8" x14ac:dyDescent="0.25"/>
    <row r="48780" ht="13.8" x14ac:dyDescent="0.25"/>
    <row r="48781" ht="13.8" x14ac:dyDescent="0.25"/>
    <row r="48782" ht="13.8" x14ac:dyDescent="0.25"/>
    <row r="48783" ht="13.8" x14ac:dyDescent="0.25"/>
    <row r="48784" ht="13.8" x14ac:dyDescent="0.25"/>
    <row r="48785" ht="13.8" x14ac:dyDescent="0.25"/>
    <row r="48786" ht="13.8" x14ac:dyDescent="0.25"/>
    <row r="48787" ht="13.8" x14ac:dyDescent="0.25"/>
    <row r="48788" ht="13.8" x14ac:dyDescent="0.25"/>
    <row r="48789" ht="13.8" x14ac:dyDescent="0.25"/>
    <row r="48790" ht="13.8" x14ac:dyDescent="0.25"/>
    <row r="48791" ht="13.8" x14ac:dyDescent="0.25"/>
    <row r="48792" ht="13.8" x14ac:dyDescent="0.25"/>
    <row r="48793" ht="13.8" x14ac:dyDescent="0.25"/>
    <row r="48794" ht="13.8" x14ac:dyDescent="0.25"/>
    <row r="48795" ht="13.8" x14ac:dyDescent="0.25"/>
    <row r="48796" ht="13.8" x14ac:dyDescent="0.25"/>
    <row r="48797" ht="13.8" x14ac:dyDescent="0.25"/>
    <row r="48798" ht="13.8" x14ac:dyDescent="0.25"/>
    <row r="48799" ht="13.8" x14ac:dyDescent="0.25"/>
    <row r="48800" ht="13.8" x14ac:dyDescent="0.25"/>
    <row r="48801" ht="13.8" x14ac:dyDescent="0.25"/>
    <row r="48802" ht="13.8" x14ac:dyDescent="0.25"/>
    <row r="48803" ht="13.8" x14ac:dyDescent="0.25"/>
    <row r="48804" ht="13.8" x14ac:dyDescent="0.25"/>
    <row r="48805" ht="13.8" x14ac:dyDescent="0.25"/>
    <row r="48806" ht="13.8" x14ac:dyDescent="0.25"/>
    <row r="48807" ht="13.8" x14ac:dyDescent="0.25"/>
    <row r="48808" ht="13.8" x14ac:dyDescent="0.25"/>
    <row r="48809" ht="13.8" x14ac:dyDescent="0.25"/>
    <row r="48810" ht="13.8" x14ac:dyDescent="0.25"/>
    <row r="48811" ht="13.8" x14ac:dyDescent="0.25"/>
    <row r="48812" ht="13.8" x14ac:dyDescent="0.25"/>
    <row r="48813" ht="13.8" x14ac:dyDescent="0.25"/>
    <row r="48814" ht="13.8" x14ac:dyDescent="0.25"/>
    <row r="48815" ht="13.8" x14ac:dyDescent="0.25"/>
    <row r="48816" ht="13.8" x14ac:dyDescent="0.25"/>
    <row r="48817" ht="13.8" x14ac:dyDescent="0.25"/>
    <row r="48818" ht="13.8" x14ac:dyDescent="0.25"/>
    <row r="48819" ht="13.8" x14ac:dyDescent="0.25"/>
    <row r="48820" ht="13.8" x14ac:dyDescent="0.25"/>
    <row r="48821" ht="13.8" x14ac:dyDescent="0.25"/>
    <row r="48822" ht="13.8" x14ac:dyDescent="0.25"/>
    <row r="48823" ht="13.8" x14ac:dyDescent="0.25"/>
    <row r="48824" ht="13.8" x14ac:dyDescent="0.25"/>
    <row r="48825" ht="13.8" x14ac:dyDescent="0.25"/>
    <row r="48826" ht="13.8" x14ac:dyDescent="0.25"/>
    <row r="48827" ht="13.8" x14ac:dyDescent="0.25"/>
    <row r="48828" ht="13.8" x14ac:dyDescent="0.25"/>
    <row r="48829" ht="13.8" x14ac:dyDescent="0.25"/>
    <row r="48830" ht="13.8" x14ac:dyDescent="0.25"/>
    <row r="48831" ht="13.8" x14ac:dyDescent="0.25"/>
    <row r="48832" ht="13.8" x14ac:dyDescent="0.25"/>
    <row r="48833" ht="13.8" x14ac:dyDescent="0.25"/>
    <row r="48834" ht="13.8" x14ac:dyDescent="0.25"/>
    <row r="48835" ht="13.8" x14ac:dyDescent="0.25"/>
    <row r="48836" ht="13.8" x14ac:dyDescent="0.25"/>
    <row r="48837" ht="13.8" x14ac:dyDescent="0.25"/>
    <row r="48838" ht="13.8" x14ac:dyDescent="0.25"/>
    <row r="48839" ht="13.8" x14ac:dyDescent="0.25"/>
    <row r="48840" ht="13.8" x14ac:dyDescent="0.25"/>
    <row r="48841" ht="13.8" x14ac:dyDescent="0.25"/>
    <row r="48842" ht="13.8" x14ac:dyDescent="0.25"/>
    <row r="48843" ht="13.8" x14ac:dyDescent="0.25"/>
    <row r="48844" ht="13.8" x14ac:dyDescent="0.25"/>
    <row r="48845" ht="13.8" x14ac:dyDescent="0.25"/>
    <row r="48846" ht="13.8" x14ac:dyDescent="0.25"/>
    <row r="48847" ht="13.8" x14ac:dyDescent="0.25"/>
    <row r="48848" ht="13.8" x14ac:dyDescent="0.25"/>
    <row r="48849" ht="13.8" x14ac:dyDescent="0.25"/>
    <row r="48850" ht="13.8" x14ac:dyDescent="0.25"/>
    <row r="48851" ht="13.8" x14ac:dyDescent="0.25"/>
    <row r="48852" ht="13.8" x14ac:dyDescent="0.25"/>
    <row r="48853" ht="13.8" x14ac:dyDescent="0.25"/>
    <row r="48854" ht="13.8" x14ac:dyDescent="0.25"/>
    <row r="48855" ht="13.8" x14ac:dyDescent="0.25"/>
    <row r="48856" ht="13.8" x14ac:dyDescent="0.25"/>
    <row r="48857" ht="13.8" x14ac:dyDescent="0.25"/>
    <row r="48858" ht="13.8" x14ac:dyDescent="0.25"/>
    <row r="48859" ht="13.8" x14ac:dyDescent="0.25"/>
    <row r="48860" ht="13.8" x14ac:dyDescent="0.25"/>
    <row r="48861" ht="13.8" x14ac:dyDescent="0.25"/>
    <row r="48862" ht="13.8" x14ac:dyDescent="0.25"/>
    <row r="48863" ht="13.8" x14ac:dyDescent="0.25"/>
    <row r="48864" ht="13.8" x14ac:dyDescent="0.25"/>
    <row r="48865" ht="13.8" x14ac:dyDescent="0.25"/>
    <row r="48866" ht="13.8" x14ac:dyDescent="0.25"/>
    <row r="48867" ht="13.8" x14ac:dyDescent="0.25"/>
    <row r="48868" ht="13.8" x14ac:dyDescent="0.25"/>
    <row r="48869" ht="13.8" x14ac:dyDescent="0.25"/>
    <row r="48870" ht="13.8" x14ac:dyDescent="0.25"/>
    <row r="48871" ht="13.8" x14ac:dyDescent="0.25"/>
    <row r="48872" ht="13.8" x14ac:dyDescent="0.25"/>
    <row r="48873" ht="13.8" x14ac:dyDescent="0.25"/>
    <row r="48874" ht="13.8" x14ac:dyDescent="0.25"/>
    <row r="48875" ht="13.8" x14ac:dyDescent="0.25"/>
    <row r="48876" ht="13.8" x14ac:dyDescent="0.25"/>
    <row r="48877" ht="13.8" x14ac:dyDescent="0.25"/>
    <row r="48878" ht="13.8" x14ac:dyDescent="0.25"/>
    <row r="48879" ht="13.8" x14ac:dyDescent="0.25"/>
    <row r="48880" ht="13.8" x14ac:dyDescent="0.25"/>
    <row r="48881" ht="13.8" x14ac:dyDescent="0.25"/>
    <row r="48882" ht="13.8" x14ac:dyDescent="0.25"/>
    <row r="48883" ht="13.8" x14ac:dyDescent="0.25"/>
    <row r="48884" ht="13.8" x14ac:dyDescent="0.25"/>
    <row r="48885" ht="13.8" x14ac:dyDescent="0.25"/>
    <row r="48886" ht="13.8" x14ac:dyDescent="0.25"/>
    <row r="48887" ht="13.8" x14ac:dyDescent="0.25"/>
    <row r="48888" ht="13.8" x14ac:dyDescent="0.25"/>
    <row r="48889" ht="13.8" x14ac:dyDescent="0.25"/>
    <row r="48890" ht="13.8" x14ac:dyDescent="0.25"/>
    <row r="48891" ht="13.8" x14ac:dyDescent="0.25"/>
    <row r="48892" ht="13.8" x14ac:dyDescent="0.25"/>
    <row r="48893" ht="13.8" x14ac:dyDescent="0.25"/>
    <row r="48894" ht="13.8" x14ac:dyDescent="0.25"/>
    <row r="48895" ht="13.8" x14ac:dyDescent="0.25"/>
    <row r="48896" ht="13.8" x14ac:dyDescent="0.25"/>
    <row r="48897" ht="13.8" x14ac:dyDescent="0.25"/>
    <row r="48898" ht="13.8" x14ac:dyDescent="0.25"/>
    <row r="48899" ht="13.8" x14ac:dyDescent="0.25"/>
    <row r="48900" ht="13.8" x14ac:dyDescent="0.25"/>
    <row r="48901" ht="13.8" x14ac:dyDescent="0.25"/>
    <row r="48902" ht="13.8" x14ac:dyDescent="0.25"/>
    <row r="48903" ht="13.8" x14ac:dyDescent="0.25"/>
    <row r="48904" ht="13.8" x14ac:dyDescent="0.25"/>
    <row r="48905" ht="13.8" x14ac:dyDescent="0.25"/>
    <row r="48906" ht="13.8" x14ac:dyDescent="0.25"/>
    <row r="48907" ht="13.8" x14ac:dyDescent="0.25"/>
    <row r="48908" ht="13.8" x14ac:dyDescent="0.25"/>
    <row r="48909" ht="13.8" x14ac:dyDescent="0.25"/>
    <row r="48910" ht="13.8" x14ac:dyDescent="0.25"/>
    <row r="48911" ht="13.8" x14ac:dyDescent="0.25"/>
    <row r="48912" ht="13.8" x14ac:dyDescent="0.25"/>
    <row r="48913" ht="13.8" x14ac:dyDescent="0.25"/>
    <row r="48914" ht="13.8" x14ac:dyDescent="0.25"/>
    <row r="48915" ht="13.8" x14ac:dyDescent="0.25"/>
    <row r="48916" ht="13.8" x14ac:dyDescent="0.25"/>
    <row r="48917" ht="13.8" x14ac:dyDescent="0.25"/>
    <row r="48918" ht="13.8" x14ac:dyDescent="0.25"/>
    <row r="48919" ht="13.8" x14ac:dyDescent="0.25"/>
    <row r="48920" ht="13.8" x14ac:dyDescent="0.25"/>
    <row r="48921" ht="13.8" x14ac:dyDescent="0.25"/>
    <row r="48922" ht="13.8" x14ac:dyDescent="0.25"/>
    <row r="48923" ht="13.8" x14ac:dyDescent="0.25"/>
    <row r="48924" ht="13.8" x14ac:dyDescent="0.25"/>
    <row r="48925" ht="13.8" x14ac:dyDescent="0.25"/>
    <row r="48926" ht="13.8" x14ac:dyDescent="0.25"/>
    <row r="48927" ht="13.8" x14ac:dyDescent="0.25"/>
    <row r="48928" ht="13.8" x14ac:dyDescent="0.25"/>
    <row r="48929" ht="13.8" x14ac:dyDescent="0.25"/>
    <row r="48930" ht="13.8" x14ac:dyDescent="0.25"/>
    <row r="48931" ht="13.8" x14ac:dyDescent="0.25"/>
    <row r="48932" ht="13.8" x14ac:dyDescent="0.25"/>
    <row r="48933" ht="13.8" x14ac:dyDescent="0.25"/>
    <row r="48934" ht="13.8" x14ac:dyDescent="0.25"/>
    <row r="48935" ht="13.8" x14ac:dyDescent="0.25"/>
    <row r="48936" ht="13.8" x14ac:dyDescent="0.25"/>
    <row r="48937" ht="13.8" x14ac:dyDescent="0.25"/>
    <row r="48938" ht="13.8" x14ac:dyDescent="0.25"/>
    <row r="48939" ht="13.8" x14ac:dyDescent="0.25"/>
    <row r="48940" ht="13.8" x14ac:dyDescent="0.25"/>
    <row r="48941" ht="13.8" x14ac:dyDescent="0.25"/>
    <row r="48942" ht="13.8" x14ac:dyDescent="0.25"/>
    <row r="48943" ht="13.8" x14ac:dyDescent="0.25"/>
    <row r="48944" ht="13.8" x14ac:dyDescent="0.25"/>
    <row r="48945" ht="13.8" x14ac:dyDescent="0.25"/>
    <row r="48946" ht="13.8" x14ac:dyDescent="0.25"/>
    <row r="48947" ht="13.8" x14ac:dyDescent="0.25"/>
    <row r="48948" ht="13.8" x14ac:dyDescent="0.25"/>
    <row r="48949" ht="13.8" x14ac:dyDescent="0.25"/>
    <row r="48950" ht="13.8" x14ac:dyDescent="0.25"/>
    <row r="48951" ht="13.8" x14ac:dyDescent="0.25"/>
    <row r="48952" ht="13.8" x14ac:dyDescent="0.25"/>
    <row r="48953" ht="13.8" x14ac:dyDescent="0.25"/>
    <row r="48954" ht="13.8" x14ac:dyDescent="0.25"/>
    <row r="48955" ht="13.8" x14ac:dyDescent="0.25"/>
    <row r="48956" ht="13.8" x14ac:dyDescent="0.25"/>
    <row r="48957" ht="13.8" x14ac:dyDescent="0.25"/>
    <row r="48958" ht="13.8" x14ac:dyDescent="0.25"/>
    <row r="48959" ht="13.8" x14ac:dyDescent="0.25"/>
    <row r="48960" ht="13.8" x14ac:dyDescent="0.25"/>
    <row r="48961" ht="13.8" x14ac:dyDescent="0.25"/>
    <row r="48962" ht="13.8" x14ac:dyDescent="0.25"/>
    <row r="48963" ht="13.8" x14ac:dyDescent="0.25"/>
    <row r="48964" ht="13.8" x14ac:dyDescent="0.25"/>
    <row r="48965" ht="13.8" x14ac:dyDescent="0.25"/>
    <row r="48966" ht="13.8" x14ac:dyDescent="0.25"/>
    <row r="48967" ht="13.8" x14ac:dyDescent="0.25"/>
    <row r="48968" ht="13.8" x14ac:dyDescent="0.25"/>
    <row r="48969" ht="13.8" x14ac:dyDescent="0.25"/>
    <row r="48970" ht="13.8" x14ac:dyDescent="0.25"/>
    <row r="48971" ht="13.8" x14ac:dyDescent="0.25"/>
    <row r="48972" ht="13.8" x14ac:dyDescent="0.25"/>
    <row r="48973" ht="13.8" x14ac:dyDescent="0.25"/>
    <row r="48974" ht="13.8" x14ac:dyDescent="0.25"/>
    <row r="48975" ht="13.8" x14ac:dyDescent="0.25"/>
    <row r="48976" ht="13.8" x14ac:dyDescent="0.25"/>
    <row r="48977" ht="13.8" x14ac:dyDescent="0.25"/>
    <row r="48978" ht="13.8" x14ac:dyDescent="0.25"/>
    <row r="48979" ht="13.8" x14ac:dyDescent="0.25"/>
    <row r="48980" ht="13.8" x14ac:dyDescent="0.25"/>
    <row r="48981" ht="13.8" x14ac:dyDescent="0.25"/>
    <row r="48982" ht="13.8" x14ac:dyDescent="0.25"/>
    <row r="48983" ht="13.8" x14ac:dyDescent="0.25"/>
    <row r="48984" ht="13.8" x14ac:dyDescent="0.25"/>
    <row r="48985" ht="13.8" x14ac:dyDescent="0.25"/>
    <row r="48986" ht="13.8" x14ac:dyDescent="0.25"/>
    <row r="48987" ht="13.8" x14ac:dyDescent="0.25"/>
    <row r="48988" ht="13.8" x14ac:dyDescent="0.25"/>
    <row r="48989" ht="13.8" x14ac:dyDescent="0.25"/>
    <row r="48990" ht="13.8" x14ac:dyDescent="0.25"/>
    <row r="48991" ht="13.8" x14ac:dyDescent="0.25"/>
    <row r="48992" ht="13.8" x14ac:dyDescent="0.25"/>
    <row r="48993" ht="13.8" x14ac:dyDescent="0.25"/>
    <row r="48994" ht="13.8" x14ac:dyDescent="0.25"/>
    <row r="48995" ht="13.8" x14ac:dyDescent="0.25"/>
    <row r="48996" ht="13.8" x14ac:dyDescent="0.25"/>
    <row r="48997" ht="13.8" x14ac:dyDescent="0.25"/>
    <row r="48998" ht="13.8" x14ac:dyDescent="0.25"/>
    <row r="48999" ht="13.8" x14ac:dyDescent="0.25"/>
    <row r="49000" ht="13.8" x14ac:dyDescent="0.25"/>
    <row r="49001" ht="13.8" x14ac:dyDescent="0.25"/>
    <row r="49002" ht="13.8" x14ac:dyDescent="0.25"/>
    <row r="49003" ht="13.8" x14ac:dyDescent="0.25"/>
    <row r="49004" ht="13.8" x14ac:dyDescent="0.25"/>
    <row r="49005" ht="13.8" x14ac:dyDescent="0.25"/>
    <row r="49006" ht="13.8" x14ac:dyDescent="0.25"/>
    <row r="49007" ht="13.8" x14ac:dyDescent="0.25"/>
    <row r="49008" ht="13.8" x14ac:dyDescent="0.25"/>
    <row r="49009" ht="13.8" x14ac:dyDescent="0.25"/>
    <row r="49010" ht="13.8" x14ac:dyDescent="0.25"/>
    <row r="49011" ht="13.8" x14ac:dyDescent="0.25"/>
    <row r="49012" ht="13.8" x14ac:dyDescent="0.25"/>
    <row r="49013" ht="13.8" x14ac:dyDescent="0.25"/>
    <row r="49014" ht="13.8" x14ac:dyDescent="0.25"/>
    <row r="49015" ht="13.8" x14ac:dyDescent="0.25"/>
    <row r="49016" ht="13.8" x14ac:dyDescent="0.25"/>
    <row r="49017" ht="13.8" x14ac:dyDescent="0.25"/>
    <row r="49018" ht="13.8" x14ac:dyDescent="0.25"/>
    <row r="49019" ht="13.8" x14ac:dyDescent="0.25"/>
    <row r="49020" ht="13.8" x14ac:dyDescent="0.25"/>
    <row r="49021" ht="13.8" x14ac:dyDescent="0.25"/>
    <row r="49022" ht="13.8" x14ac:dyDescent="0.25"/>
    <row r="49023" ht="13.8" x14ac:dyDescent="0.25"/>
    <row r="49024" ht="13.8" x14ac:dyDescent="0.25"/>
    <row r="49025" ht="13.8" x14ac:dyDescent="0.25"/>
    <row r="49026" ht="13.8" x14ac:dyDescent="0.25"/>
    <row r="49027" ht="13.8" x14ac:dyDescent="0.25"/>
    <row r="49028" ht="13.8" x14ac:dyDescent="0.25"/>
    <row r="49029" ht="13.8" x14ac:dyDescent="0.25"/>
    <row r="49030" ht="13.8" x14ac:dyDescent="0.25"/>
    <row r="49031" ht="13.8" x14ac:dyDescent="0.25"/>
    <row r="49032" ht="13.8" x14ac:dyDescent="0.25"/>
    <row r="49033" ht="13.8" x14ac:dyDescent="0.25"/>
    <row r="49034" ht="13.8" x14ac:dyDescent="0.25"/>
    <row r="49035" ht="13.8" x14ac:dyDescent="0.25"/>
    <row r="49036" ht="13.8" x14ac:dyDescent="0.25"/>
    <row r="49037" ht="13.8" x14ac:dyDescent="0.25"/>
    <row r="49038" ht="13.8" x14ac:dyDescent="0.25"/>
    <row r="49039" ht="13.8" x14ac:dyDescent="0.25"/>
    <row r="49040" ht="13.8" x14ac:dyDescent="0.25"/>
    <row r="49041" ht="13.8" x14ac:dyDescent="0.25"/>
    <row r="49042" ht="13.8" x14ac:dyDescent="0.25"/>
    <row r="49043" ht="13.8" x14ac:dyDescent="0.25"/>
    <row r="49044" ht="13.8" x14ac:dyDescent="0.25"/>
    <row r="49045" ht="13.8" x14ac:dyDescent="0.25"/>
    <row r="49046" ht="13.8" x14ac:dyDescent="0.25"/>
    <row r="49047" ht="13.8" x14ac:dyDescent="0.25"/>
    <row r="49048" ht="13.8" x14ac:dyDescent="0.25"/>
    <row r="49049" ht="13.8" x14ac:dyDescent="0.25"/>
    <row r="49050" ht="13.8" x14ac:dyDescent="0.25"/>
    <row r="49051" ht="13.8" x14ac:dyDescent="0.25"/>
    <row r="49052" ht="13.8" x14ac:dyDescent="0.25"/>
    <row r="49053" ht="13.8" x14ac:dyDescent="0.25"/>
    <row r="49054" ht="13.8" x14ac:dyDescent="0.25"/>
    <row r="49055" ht="13.8" x14ac:dyDescent="0.25"/>
    <row r="49056" ht="13.8" x14ac:dyDescent="0.25"/>
    <row r="49057" ht="13.8" x14ac:dyDescent="0.25"/>
    <row r="49058" ht="13.8" x14ac:dyDescent="0.25"/>
    <row r="49059" ht="13.8" x14ac:dyDescent="0.25"/>
    <row r="49060" ht="13.8" x14ac:dyDescent="0.25"/>
    <row r="49061" ht="13.8" x14ac:dyDescent="0.25"/>
    <row r="49062" ht="13.8" x14ac:dyDescent="0.25"/>
    <row r="49063" ht="13.8" x14ac:dyDescent="0.25"/>
    <row r="49064" ht="13.8" x14ac:dyDescent="0.25"/>
    <row r="49065" ht="13.8" x14ac:dyDescent="0.25"/>
    <row r="49066" ht="13.8" x14ac:dyDescent="0.25"/>
    <row r="49067" ht="13.8" x14ac:dyDescent="0.25"/>
    <row r="49068" ht="13.8" x14ac:dyDescent="0.25"/>
    <row r="49069" ht="13.8" x14ac:dyDescent="0.25"/>
    <row r="49070" ht="13.8" x14ac:dyDescent="0.25"/>
    <row r="49071" ht="13.8" x14ac:dyDescent="0.25"/>
    <row r="49072" ht="13.8" x14ac:dyDescent="0.25"/>
    <row r="49073" ht="13.8" x14ac:dyDescent="0.25"/>
    <row r="49074" ht="13.8" x14ac:dyDescent="0.25"/>
    <row r="49075" ht="13.8" x14ac:dyDescent="0.25"/>
    <row r="49076" ht="13.8" x14ac:dyDescent="0.25"/>
    <row r="49077" ht="13.8" x14ac:dyDescent="0.25"/>
    <row r="49078" ht="13.8" x14ac:dyDescent="0.25"/>
    <row r="49079" ht="13.8" x14ac:dyDescent="0.25"/>
    <row r="49080" ht="13.8" x14ac:dyDescent="0.25"/>
    <row r="49081" ht="13.8" x14ac:dyDescent="0.25"/>
    <row r="49082" ht="13.8" x14ac:dyDescent="0.25"/>
    <row r="49083" ht="13.8" x14ac:dyDescent="0.25"/>
    <row r="49084" ht="13.8" x14ac:dyDescent="0.25"/>
    <row r="49085" ht="13.8" x14ac:dyDescent="0.25"/>
    <row r="49086" ht="13.8" x14ac:dyDescent="0.25"/>
    <row r="49087" ht="13.8" x14ac:dyDescent="0.25"/>
    <row r="49088" ht="13.8" x14ac:dyDescent="0.25"/>
    <row r="49089" ht="13.8" x14ac:dyDescent="0.25"/>
    <row r="49090" ht="13.8" x14ac:dyDescent="0.25"/>
    <row r="49091" ht="13.8" x14ac:dyDescent="0.25"/>
    <row r="49092" ht="13.8" x14ac:dyDescent="0.25"/>
    <row r="49093" ht="13.8" x14ac:dyDescent="0.25"/>
    <row r="49094" ht="13.8" x14ac:dyDescent="0.25"/>
    <row r="49095" ht="13.8" x14ac:dyDescent="0.25"/>
    <row r="49096" ht="13.8" x14ac:dyDescent="0.25"/>
    <row r="49097" ht="13.8" x14ac:dyDescent="0.25"/>
    <row r="49098" ht="13.8" x14ac:dyDescent="0.25"/>
    <row r="49099" ht="13.8" x14ac:dyDescent="0.25"/>
    <row r="49100" ht="13.8" x14ac:dyDescent="0.25"/>
    <row r="49101" ht="13.8" x14ac:dyDescent="0.25"/>
    <row r="49102" ht="13.8" x14ac:dyDescent="0.25"/>
    <row r="49103" ht="13.8" x14ac:dyDescent="0.25"/>
    <row r="49104" ht="13.8" x14ac:dyDescent="0.25"/>
    <row r="49105" ht="13.8" x14ac:dyDescent="0.25"/>
    <row r="49106" ht="13.8" x14ac:dyDescent="0.25"/>
    <row r="49107" ht="13.8" x14ac:dyDescent="0.25"/>
    <row r="49108" ht="13.8" x14ac:dyDescent="0.25"/>
    <row r="49109" ht="13.8" x14ac:dyDescent="0.25"/>
    <row r="49110" ht="13.8" x14ac:dyDescent="0.25"/>
    <row r="49111" ht="13.8" x14ac:dyDescent="0.25"/>
    <row r="49112" ht="13.8" x14ac:dyDescent="0.25"/>
    <row r="49113" ht="13.8" x14ac:dyDescent="0.25"/>
    <row r="49114" ht="13.8" x14ac:dyDescent="0.25"/>
    <row r="49115" ht="13.8" x14ac:dyDescent="0.25"/>
    <row r="49116" ht="13.8" x14ac:dyDescent="0.25"/>
    <row r="49117" ht="13.8" x14ac:dyDescent="0.25"/>
    <row r="49118" ht="13.8" x14ac:dyDescent="0.25"/>
    <row r="49119" ht="13.8" x14ac:dyDescent="0.25"/>
    <row r="49120" ht="13.8" x14ac:dyDescent="0.25"/>
    <row r="49121" ht="13.8" x14ac:dyDescent="0.25"/>
    <row r="49122" ht="13.8" x14ac:dyDescent="0.25"/>
    <row r="49123" ht="13.8" x14ac:dyDescent="0.25"/>
    <row r="49124" ht="13.8" x14ac:dyDescent="0.25"/>
    <row r="49125" ht="13.8" x14ac:dyDescent="0.25"/>
    <row r="49126" ht="13.8" x14ac:dyDescent="0.25"/>
    <row r="49127" ht="13.8" x14ac:dyDescent="0.25"/>
    <row r="49128" ht="13.8" x14ac:dyDescent="0.25"/>
    <row r="49129" ht="13.8" x14ac:dyDescent="0.25"/>
    <row r="49130" ht="13.8" x14ac:dyDescent="0.25"/>
    <row r="49131" ht="13.8" x14ac:dyDescent="0.25"/>
    <row r="49132" ht="13.8" x14ac:dyDescent="0.25"/>
    <row r="49133" ht="13.8" x14ac:dyDescent="0.25"/>
    <row r="49134" ht="13.8" x14ac:dyDescent="0.25"/>
    <row r="49135" ht="13.8" x14ac:dyDescent="0.25"/>
    <row r="49136" ht="13.8" x14ac:dyDescent="0.25"/>
    <row r="49137" ht="13.8" x14ac:dyDescent="0.25"/>
    <row r="49138" ht="13.8" x14ac:dyDescent="0.25"/>
    <row r="49139" ht="13.8" x14ac:dyDescent="0.25"/>
    <row r="49140" ht="13.8" x14ac:dyDescent="0.25"/>
    <row r="49141" ht="13.8" x14ac:dyDescent="0.25"/>
    <row r="49142" ht="13.8" x14ac:dyDescent="0.25"/>
    <row r="49143" ht="13.8" x14ac:dyDescent="0.25"/>
    <row r="49144" ht="13.8" x14ac:dyDescent="0.25"/>
    <row r="49145" ht="13.8" x14ac:dyDescent="0.25"/>
    <row r="49146" ht="13.8" x14ac:dyDescent="0.25"/>
    <row r="49147" ht="13.8" x14ac:dyDescent="0.25"/>
    <row r="49148" ht="13.8" x14ac:dyDescent="0.25"/>
    <row r="49149" ht="13.8" x14ac:dyDescent="0.25"/>
    <row r="49150" ht="13.8" x14ac:dyDescent="0.25"/>
    <row r="49151" ht="13.8" x14ac:dyDescent="0.25"/>
    <row r="49152" ht="13.8" x14ac:dyDescent="0.25"/>
    <row r="49153" ht="13.8" x14ac:dyDescent="0.25"/>
    <row r="49154" ht="13.8" x14ac:dyDescent="0.25"/>
    <row r="49155" ht="13.8" x14ac:dyDescent="0.25"/>
    <row r="49156" ht="13.8" x14ac:dyDescent="0.25"/>
    <row r="49157" ht="13.8" x14ac:dyDescent="0.25"/>
    <row r="49158" ht="13.8" x14ac:dyDescent="0.25"/>
    <row r="49159" ht="13.8" x14ac:dyDescent="0.25"/>
    <row r="49160" ht="13.8" x14ac:dyDescent="0.25"/>
    <row r="49161" ht="13.8" x14ac:dyDescent="0.25"/>
    <row r="49162" ht="13.8" x14ac:dyDescent="0.25"/>
    <row r="49163" ht="13.8" x14ac:dyDescent="0.25"/>
    <row r="49164" ht="13.8" x14ac:dyDescent="0.25"/>
    <row r="49165" ht="13.8" x14ac:dyDescent="0.25"/>
    <row r="49166" ht="13.8" x14ac:dyDescent="0.25"/>
    <row r="49167" ht="13.8" x14ac:dyDescent="0.25"/>
    <row r="49168" ht="13.8" x14ac:dyDescent="0.25"/>
    <row r="49169" ht="13.8" x14ac:dyDescent="0.25"/>
    <row r="49170" ht="13.8" x14ac:dyDescent="0.25"/>
    <row r="49171" ht="13.8" x14ac:dyDescent="0.25"/>
    <row r="49172" ht="13.8" x14ac:dyDescent="0.25"/>
    <row r="49173" ht="13.8" x14ac:dyDescent="0.25"/>
    <row r="49174" ht="13.8" x14ac:dyDescent="0.25"/>
    <row r="49175" ht="13.8" x14ac:dyDescent="0.25"/>
    <row r="49176" ht="13.8" x14ac:dyDescent="0.25"/>
    <row r="49177" ht="13.8" x14ac:dyDescent="0.25"/>
    <row r="49178" ht="13.8" x14ac:dyDescent="0.25"/>
    <row r="49179" ht="13.8" x14ac:dyDescent="0.25"/>
    <row r="49180" ht="13.8" x14ac:dyDescent="0.25"/>
    <row r="49181" ht="13.8" x14ac:dyDescent="0.25"/>
    <row r="49182" ht="13.8" x14ac:dyDescent="0.25"/>
    <row r="49183" ht="13.8" x14ac:dyDescent="0.25"/>
    <row r="49184" ht="13.8" x14ac:dyDescent="0.25"/>
    <row r="49185" ht="13.8" x14ac:dyDescent="0.25"/>
    <row r="49186" ht="13.8" x14ac:dyDescent="0.25"/>
    <row r="49187" ht="13.8" x14ac:dyDescent="0.25"/>
    <row r="49188" ht="13.8" x14ac:dyDescent="0.25"/>
    <row r="49189" ht="13.8" x14ac:dyDescent="0.25"/>
    <row r="49190" ht="13.8" x14ac:dyDescent="0.25"/>
    <row r="49191" ht="13.8" x14ac:dyDescent="0.25"/>
    <row r="49192" ht="13.8" x14ac:dyDescent="0.25"/>
    <row r="49193" ht="13.8" x14ac:dyDescent="0.25"/>
    <row r="49194" ht="13.8" x14ac:dyDescent="0.25"/>
    <row r="49195" ht="13.8" x14ac:dyDescent="0.25"/>
    <row r="49196" ht="13.8" x14ac:dyDescent="0.25"/>
    <row r="49197" ht="13.8" x14ac:dyDescent="0.25"/>
    <row r="49198" ht="13.8" x14ac:dyDescent="0.25"/>
    <row r="49199" ht="13.8" x14ac:dyDescent="0.25"/>
    <row r="49200" ht="13.8" x14ac:dyDescent="0.25"/>
    <row r="49201" ht="13.8" x14ac:dyDescent="0.25"/>
    <row r="49202" ht="13.8" x14ac:dyDescent="0.25"/>
    <row r="49203" ht="13.8" x14ac:dyDescent="0.25"/>
    <row r="49204" ht="13.8" x14ac:dyDescent="0.25"/>
    <row r="49205" ht="13.8" x14ac:dyDescent="0.25"/>
    <row r="49206" ht="13.8" x14ac:dyDescent="0.25"/>
    <row r="49207" ht="13.8" x14ac:dyDescent="0.25"/>
    <row r="49208" ht="13.8" x14ac:dyDescent="0.25"/>
    <row r="49209" ht="13.8" x14ac:dyDescent="0.25"/>
    <row r="49210" ht="13.8" x14ac:dyDescent="0.25"/>
    <row r="49211" ht="13.8" x14ac:dyDescent="0.25"/>
    <row r="49212" ht="13.8" x14ac:dyDescent="0.25"/>
    <row r="49213" ht="13.8" x14ac:dyDescent="0.25"/>
    <row r="49214" ht="13.8" x14ac:dyDescent="0.25"/>
    <row r="49215" ht="13.8" x14ac:dyDescent="0.25"/>
    <row r="49216" ht="13.8" x14ac:dyDescent="0.25"/>
    <row r="49217" ht="13.8" x14ac:dyDescent="0.25"/>
    <row r="49218" ht="13.8" x14ac:dyDescent="0.25"/>
    <row r="49219" ht="13.8" x14ac:dyDescent="0.25"/>
    <row r="49220" ht="13.8" x14ac:dyDescent="0.25"/>
    <row r="49221" ht="13.8" x14ac:dyDescent="0.25"/>
    <row r="49222" ht="13.8" x14ac:dyDescent="0.25"/>
    <row r="49223" ht="13.8" x14ac:dyDescent="0.25"/>
    <row r="49224" ht="13.8" x14ac:dyDescent="0.25"/>
    <row r="49225" ht="13.8" x14ac:dyDescent="0.25"/>
    <row r="49226" ht="13.8" x14ac:dyDescent="0.25"/>
    <row r="49227" ht="13.8" x14ac:dyDescent="0.25"/>
    <row r="49228" ht="13.8" x14ac:dyDescent="0.25"/>
    <row r="49229" ht="13.8" x14ac:dyDescent="0.25"/>
    <row r="49230" ht="13.8" x14ac:dyDescent="0.25"/>
    <row r="49231" ht="13.8" x14ac:dyDescent="0.25"/>
    <row r="49232" ht="13.8" x14ac:dyDescent="0.25"/>
    <row r="49233" ht="13.8" x14ac:dyDescent="0.25"/>
    <row r="49234" ht="13.8" x14ac:dyDescent="0.25"/>
    <row r="49235" ht="13.8" x14ac:dyDescent="0.25"/>
    <row r="49236" ht="13.8" x14ac:dyDescent="0.25"/>
    <row r="49237" ht="13.8" x14ac:dyDescent="0.25"/>
    <row r="49238" ht="13.8" x14ac:dyDescent="0.25"/>
    <row r="49239" ht="13.8" x14ac:dyDescent="0.25"/>
    <row r="49240" ht="13.8" x14ac:dyDescent="0.25"/>
    <row r="49241" ht="13.8" x14ac:dyDescent="0.25"/>
    <row r="49242" ht="13.8" x14ac:dyDescent="0.25"/>
    <row r="49243" ht="13.8" x14ac:dyDescent="0.25"/>
    <row r="49244" ht="13.8" x14ac:dyDescent="0.25"/>
    <row r="49245" ht="13.8" x14ac:dyDescent="0.25"/>
    <row r="49246" ht="13.8" x14ac:dyDescent="0.25"/>
    <row r="49247" ht="13.8" x14ac:dyDescent="0.25"/>
    <row r="49248" ht="13.8" x14ac:dyDescent="0.25"/>
    <row r="49249" ht="13.8" x14ac:dyDescent="0.25"/>
    <row r="49250" ht="13.8" x14ac:dyDescent="0.25"/>
    <row r="49251" ht="13.8" x14ac:dyDescent="0.25"/>
    <row r="49252" ht="13.8" x14ac:dyDescent="0.25"/>
    <row r="49253" ht="13.8" x14ac:dyDescent="0.25"/>
    <row r="49254" ht="13.8" x14ac:dyDescent="0.25"/>
    <row r="49255" ht="13.8" x14ac:dyDescent="0.25"/>
    <row r="49256" ht="13.8" x14ac:dyDescent="0.25"/>
    <row r="49257" ht="13.8" x14ac:dyDescent="0.25"/>
    <row r="49258" ht="13.8" x14ac:dyDescent="0.25"/>
    <row r="49259" ht="13.8" x14ac:dyDescent="0.25"/>
    <row r="49260" ht="13.8" x14ac:dyDescent="0.25"/>
    <row r="49261" ht="13.8" x14ac:dyDescent="0.25"/>
    <row r="49262" ht="13.8" x14ac:dyDescent="0.25"/>
    <row r="49263" ht="13.8" x14ac:dyDescent="0.25"/>
    <row r="49264" ht="13.8" x14ac:dyDescent="0.25"/>
    <row r="49265" ht="13.8" x14ac:dyDescent="0.25"/>
    <row r="49266" ht="13.8" x14ac:dyDescent="0.25"/>
    <row r="49267" ht="13.8" x14ac:dyDescent="0.25"/>
    <row r="49268" ht="13.8" x14ac:dyDescent="0.25"/>
    <row r="49269" ht="13.8" x14ac:dyDescent="0.25"/>
    <row r="49270" ht="13.8" x14ac:dyDescent="0.25"/>
    <row r="49271" ht="13.8" x14ac:dyDescent="0.25"/>
    <row r="49272" ht="13.8" x14ac:dyDescent="0.25"/>
    <row r="49273" ht="13.8" x14ac:dyDescent="0.25"/>
    <row r="49274" ht="13.8" x14ac:dyDescent="0.25"/>
    <row r="49275" ht="13.8" x14ac:dyDescent="0.25"/>
    <row r="49276" ht="13.8" x14ac:dyDescent="0.25"/>
    <row r="49277" ht="13.8" x14ac:dyDescent="0.25"/>
    <row r="49278" ht="13.8" x14ac:dyDescent="0.25"/>
    <row r="49279" ht="13.8" x14ac:dyDescent="0.25"/>
    <row r="49280" ht="13.8" x14ac:dyDescent="0.25"/>
    <row r="49281" ht="13.8" x14ac:dyDescent="0.25"/>
    <row r="49282" ht="13.8" x14ac:dyDescent="0.25"/>
    <row r="49283" ht="13.8" x14ac:dyDescent="0.25"/>
    <row r="49284" ht="13.8" x14ac:dyDescent="0.25"/>
    <row r="49285" ht="13.8" x14ac:dyDescent="0.25"/>
    <row r="49286" ht="13.8" x14ac:dyDescent="0.25"/>
    <row r="49287" ht="13.8" x14ac:dyDescent="0.25"/>
    <row r="49288" ht="13.8" x14ac:dyDescent="0.25"/>
    <row r="49289" ht="13.8" x14ac:dyDescent="0.25"/>
    <row r="49290" ht="13.8" x14ac:dyDescent="0.25"/>
    <row r="49291" ht="13.8" x14ac:dyDescent="0.25"/>
    <row r="49292" ht="13.8" x14ac:dyDescent="0.25"/>
    <row r="49293" ht="13.8" x14ac:dyDescent="0.25"/>
    <row r="49294" ht="13.8" x14ac:dyDescent="0.25"/>
    <row r="49295" ht="13.8" x14ac:dyDescent="0.25"/>
    <row r="49296" ht="13.8" x14ac:dyDescent="0.25"/>
    <row r="49297" ht="13.8" x14ac:dyDescent="0.25"/>
    <row r="49298" ht="13.8" x14ac:dyDescent="0.25"/>
    <row r="49299" ht="13.8" x14ac:dyDescent="0.25"/>
    <row r="49300" ht="13.8" x14ac:dyDescent="0.25"/>
    <row r="49301" ht="13.8" x14ac:dyDescent="0.25"/>
    <row r="49302" ht="13.8" x14ac:dyDescent="0.25"/>
    <row r="49303" ht="13.8" x14ac:dyDescent="0.25"/>
    <row r="49304" ht="13.8" x14ac:dyDescent="0.25"/>
    <row r="49305" ht="13.8" x14ac:dyDescent="0.25"/>
    <row r="49306" ht="13.8" x14ac:dyDescent="0.25"/>
    <row r="49307" ht="13.8" x14ac:dyDescent="0.25"/>
    <row r="49308" ht="13.8" x14ac:dyDescent="0.25"/>
    <row r="49309" ht="13.8" x14ac:dyDescent="0.25"/>
    <row r="49310" ht="13.8" x14ac:dyDescent="0.25"/>
    <row r="49311" ht="13.8" x14ac:dyDescent="0.25"/>
    <row r="49312" ht="13.8" x14ac:dyDescent="0.25"/>
    <row r="49313" ht="13.8" x14ac:dyDescent="0.25"/>
    <row r="49314" ht="13.8" x14ac:dyDescent="0.25"/>
    <row r="49315" ht="13.8" x14ac:dyDescent="0.25"/>
    <row r="49316" ht="13.8" x14ac:dyDescent="0.25"/>
    <row r="49317" ht="13.8" x14ac:dyDescent="0.25"/>
    <row r="49318" ht="13.8" x14ac:dyDescent="0.25"/>
    <row r="49319" ht="13.8" x14ac:dyDescent="0.25"/>
    <row r="49320" ht="13.8" x14ac:dyDescent="0.25"/>
    <row r="49321" ht="13.8" x14ac:dyDescent="0.25"/>
    <row r="49322" ht="13.8" x14ac:dyDescent="0.25"/>
    <row r="49323" ht="13.8" x14ac:dyDescent="0.25"/>
    <row r="49324" ht="13.8" x14ac:dyDescent="0.25"/>
    <row r="49325" ht="13.8" x14ac:dyDescent="0.25"/>
    <row r="49326" ht="13.8" x14ac:dyDescent="0.25"/>
    <row r="49327" ht="13.8" x14ac:dyDescent="0.25"/>
    <row r="49328" ht="13.8" x14ac:dyDescent="0.25"/>
    <row r="49329" ht="13.8" x14ac:dyDescent="0.25"/>
    <row r="49330" ht="13.8" x14ac:dyDescent="0.25"/>
    <row r="49331" ht="13.8" x14ac:dyDescent="0.25"/>
    <row r="49332" ht="13.8" x14ac:dyDescent="0.25"/>
    <row r="49333" ht="13.8" x14ac:dyDescent="0.25"/>
    <row r="49334" ht="13.8" x14ac:dyDescent="0.25"/>
    <row r="49335" ht="13.8" x14ac:dyDescent="0.25"/>
    <row r="49336" ht="13.8" x14ac:dyDescent="0.25"/>
    <row r="49337" ht="13.8" x14ac:dyDescent="0.25"/>
    <row r="49338" ht="13.8" x14ac:dyDescent="0.25"/>
    <row r="49339" ht="13.8" x14ac:dyDescent="0.25"/>
    <row r="49340" ht="13.8" x14ac:dyDescent="0.25"/>
    <row r="49341" ht="13.8" x14ac:dyDescent="0.25"/>
    <row r="49342" ht="13.8" x14ac:dyDescent="0.25"/>
    <row r="49343" ht="13.8" x14ac:dyDescent="0.25"/>
    <row r="49344" ht="13.8" x14ac:dyDescent="0.25"/>
    <row r="49345" ht="13.8" x14ac:dyDescent="0.25"/>
    <row r="49346" ht="13.8" x14ac:dyDescent="0.25"/>
    <row r="49347" ht="13.8" x14ac:dyDescent="0.25"/>
    <row r="49348" ht="13.8" x14ac:dyDescent="0.25"/>
    <row r="49349" ht="13.8" x14ac:dyDescent="0.25"/>
    <row r="49350" ht="13.8" x14ac:dyDescent="0.25"/>
    <row r="49351" ht="13.8" x14ac:dyDescent="0.25"/>
    <row r="49352" ht="13.8" x14ac:dyDescent="0.25"/>
    <row r="49353" ht="13.8" x14ac:dyDescent="0.25"/>
    <row r="49354" ht="13.8" x14ac:dyDescent="0.25"/>
    <row r="49355" ht="13.8" x14ac:dyDescent="0.25"/>
    <row r="49356" ht="13.8" x14ac:dyDescent="0.25"/>
    <row r="49357" ht="13.8" x14ac:dyDescent="0.25"/>
    <row r="49358" ht="13.8" x14ac:dyDescent="0.25"/>
    <row r="49359" ht="13.8" x14ac:dyDescent="0.25"/>
    <row r="49360" ht="13.8" x14ac:dyDescent="0.25"/>
    <row r="49361" ht="13.8" x14ac:dyDescent="0.25"/>
    <row r="49362" ht="13.8" x14ac:dyDescent="0.25"/>
    <row r="49363" ht="13.8" x14ac:dyDescent="0.25"/>
    <row r="49364" ht="13.8" x14ac:dyDescent="0.25"/>
    <row r="49365" ht="13.8" x14ac:dyDescent="0.25"/>
    <row r="49366" ht="13.8" x14ac:dyDescent="0.25"/>
    <row r="49367" ht="13.8" x14ac:dyDescent="0.25"/>
    <row r="49368" ht="13.8" x14ac:dyDescent="0.25"/>
    <row r="49369" ht="13.8" x14ac:dyDescent="0.25"/>
    <row r="49370" ht="13.8" x14ac:dyDescent="0.25"/>
    <row r="49371" ht="13.8" x14ac:dyDescent="0.25"/>
    <row r="49372" ht="13.8" x14ac:dyDescent="0.25"/>
    <row r="49373" ht="13.8" x14ac:dyDescent="0.25"/>
    <row r="49374" ht="13.8" x14ac:dyDescent="0.25"/>
    <row r="49375" ht="13.8" x14ac:dyDescent="0.25"/>
    <row r="49376" ht="13.8" x14ac:dyDescent="0.25"/>
    <row r="49377" ht="13.8" x14ac:dyDescent="0.25"/>
    <row r="49378" ht="13.8" x14ac:dyDescent="0.25"/>
    <row r="49379" ht="13.8" x14ac:dyDescent="0.25"/>
    <row r="49380" ht="13.8" x14ac:dyDescent="0.25"/>
    <row r="49381" ht="13.8" x14ac:dyDescent="0.25"/>
    <row r="49382" ht="13.8" x14ac:dyDescent="0.25"/>
    <row r="49383" ht="13.8" x14ac:dyDescent="0.25"/>
    <row r="49384" ht="13.8" x14ac:dyDescent="0.25"/>
    <row r="49385" ht="13.8" x14ac:dyDescent="0.25"/>
    <row r="49386" ht="13.8" x14ac:dyDescent="0.25"/>
    <row r="49387" ht="13.8" x14ac:dyDescent="0.25"/>
    <row r="49388" ht="13.8" x14ac:dyDescent="0.25"/>
    <row r="49389" ht="13.8" x14ac:dyDescent="0.25"/>
    <row r="49390" ht="13.8" x14ac:dyDescent="0.25"/>
    <row r="49391" ht="13.8" x14ac:dyDescent="0.25"/>
    <row r="49392" ht="13.8" x14ac:dyDescent="0.25"/>
    <row r="49393" ht="13.8" x14ac:dyDescent="0.25"/>
    <row r="49394" ht="13.8" x14ac:dyDescent="0.25"/>
    <row r="49395" ht="13.8" x14ac:dyDescent="0.25"/>
    <row r="49396" ht="13.8" x14ac:dyDescent="0.25"/>
    <row r="49397" ht="13.8" x14ac:dyDescent="0.25"/>
    <row r="49398" ht="13.8" x14ac:dyDescent="0.25"/>
    <row r="49399" ht="13.8" x14ac:dyDescent="0.25"/>
    <row r="49400" ht="13.8" x14ac:dyDescent="0.25"/>
    <row r="49401" ht="13.8" x14ac:dyDescent="0.25"/>
    <row r="49402" ht="13.8" x14ac:dyDescent="0.25"/>
    <row r="49403" ht="13.8" x14ac:dyDescent="0.25"/>
    <row r="49404" ht="13.8" x14ac:dyDescent="0.25"/>
    <row r="49405" ht="13.8" x14ac:dyDescent="0.25"/>
    <row r="49406" ht="13.8" x14ac:dyDescent="0.25"/>
    <row r="49407" ht="13.8" x14ac:dyDescent="0.25"/>
    <row r="49408" ht="13.8" x14ac:dyDescent="0.25"/>
    <row r="49409" ht="13.8" x14ac:dyDescent="0.25"/>
    <row r="49410" ht="13.8" x14ac:dyDescent="0.25"/>
    <row r="49411" ht="13.8" x14ac:dyDescent="0.25"/>
    <row r="49412" ht="13.8" x14ac:dyDescent="0.25"/>
    <row r="49413" ht="13.8" x14ac:dyDescent="0.25"/>
    <row r="49414" ht="13.8" x14ac:dyDescent="0.25"/>
    <row r="49415" ht="13.8" x14ac:dyDescent="0.25"/>
    <row r="49416" ht="13.8" x14ac:dyDescent="0.25"/>
    <row r="49417" ht="13.8" x14ac:dyDescent="0.25"/>
    <row r="49418" ht="13.8" x14ac:dyDescent="0.25"/>
    <row r="49419" ht="13.8" x14ac:dyDescent="0.25"/>
    <row r="49420" ht="13.8" x14ac:dyDescent="0.25"/>
    <row r="49421" ht="13.8" x14ac:dyDescent="0.25"/>
    <row r="49422" ht="13.8" x14ac:dyDescent="0.25"/>
    <row r="49423" ht="13.8" x14ac:dyDescent="0.25"/>
    <row r="49424" ht="13.8" x14ac:dyDescent="0.25"/>
    <row r="49425" ht="13.8" x14ac:dyDescent="0.25"/>
    <row r="49426" ht="13.8" x14ac:dyDescent="0.25"/>
    <row r="49427" ht="13.8" x14ac:dyDescent="0.25"/>
    <row r="49428" ht="13.8" x14ac:dyDescent="0.25"/>
    <row r="49429" ht="13.8" x14ac:dyDescent="0.25"/>
    <row r="49430" ht="13.8" x14ac:dyDescent="0.25"/>
    <row r="49431" ht="13.8" x14ac:dyDescent="0.25"/>
    <row r="49432" ht="13.8" x14ac:dyDescent="0.25"/>
    <row r="49433" ht="13.8" x14ac:dyDescent="0.25"/>
    <row r="49434" ht="13.8" x14ac:dyDescent="0.25"/>
    <row r="49435" ht="13.8" x14ac:dyDescent="0.25"/>
    <row r="49436" ht="13.8" x14ac:dyDescent="0.25"/>
    <row r="49437" ht="13.8" x14ac:dyDescent="0.25"/>
    <row r="49438" ht="13.8" x14ac:dyDescent="0.25"/>
    <row r="49439" ht="13.8" x14ac:dyDescent="0.25"/>
    <row r="49440" ht="13.8" x14ac:dyDescent="0.25"/>
    <row r="49441" ht="13.8" x14ac:dyDescent="0.25"/>
    <row r="49442" ht="13.8" x14ac:dyDescent="0.25"/>
    <row r="49443" ht="13.8" x14ac:dyDescent="0.25"/>
    <row r="49444" ht="13.8" x14ac:dyDescent="0.25"/>
    <row r="49445" ht="13.8" x14ac:dyDescent="0.25"/>
    <row r="49446" ht="13.8" x14ac:dyDescent="0.25"/>
    <row r="49447" ht="13.8" x14ac:dyDescent="0.25"/>
    <row r="49448" ht="13.8" x14ac:dyDescent="0.25"/>
    <row r="49449" ht="13.8" x14ac:dyDescent="0.25"/>
    <row r="49450" ht="13.8" x14ac:dyDescent="0.25"/>
    <row r="49451" ht="13.8" x14ac:dyDescent="0.25"/>
    <row r="49452" ht="13.8" x14ac:dyDescent="0.25"/>
    <row r="49453" ht="13.8" x14ac:dyDescent="0.25"/>
    <row r="49454" ht="13.8" x14ac:dyDescent="0.25"/>
    <row r="49455" ht="13.8" x14ac:dyDescent="0.25"/>
    <row r="49456" ht="13.8" x14ac:dyDescent="0.25"/>
    <row r="49457" ht="13.8" x14ac:dyDescent="0.25"/>
    <row r="49458" ht="13.8" x14ac:dyDescent="0.25"/>
    <row r="49459" ht="13.8" x14ac:dyDescent="0.25"/>
    <row r="49460" ht="13.8" x14ac:dyDescent="0.25"/>
    <row r="49461" ht="13.8" x14ac:dyDescent="0.25"/>
    <row r="49462" ht="13.8" x14ac:dyDescent="0.25"/>
    <row r="49463" ht="13.8" x14ac:dyDescent="0.25"/>
    <row r="49464" ht="13.8" x14ac:dyDescent="0.25"/>
    <row r="49465" ht="13.8" x14ac:dyDescent="0.25"/>
    <row r="49466" ht="13.8" x14ac:dyDescent="0.25"/>
    <row r="49467" ht="13.8" x14ac:dyDescent="0.25"/>
    <row r="49468" ht="13.8" x14ac:dyDescent="0.25"/>
    <row r="49469" ht="13.8" x14ac:dyDescent="0.25"/>
    <row r="49470" ht="13.8" x14ac:dyDescent="0.25"/>
    <row r="49471" ht="13.8" x14ac:dyDescent="0.25"/>
    <row r="49472" ht="13.8" x14ac:dyDescent="0.25"/>
    <row r="49473" ht="13.8" x14ac:dyDescent="0.25"/>
    <row r="49474" ht="13.8" x14ac:dyDescent="0.25"/>
    <row r="49475" ht="13.8" x14ac:dyDescent="0.25"/>
    <row r="49476" ht="13.8" x14ac:dyDescent="0.25"/>
    <row r="49477" ht="13.8" x14ac:dyDescent="0.25"/>
    <row r="49478" ht="13.8" x14ac:dyDescent="0.25"/>
    <row r="49479" ht="13.8" x14ac:dyDescent="0.25"/>
    <row r="49480" ht="13.8" x14ac:dyDescent="0.25"/>
    <row r="49481" ht="13.8" x14ac:dyDescent="0.25"/>
    <row r="49482" ht="13.8" x14ac:dyDescent="0.25"/>
    <row r="49483" ht="13.8" x14ac:dyDescent="0.25"/>
    <row r="49484" ht="13.8" x14ac:dyDescent="0.25"/>
    <row r="49485" ht="13.8" x14ac:dyDescent="0.25"/>
    <row r="49486" ht="13.8" x14ac:dyDescent="0.25"/>
    <row r="49487" ht="13.8" x14ac:dyDescent="0.25"/>
    <row r="49488" ht="13.8" x14ac:dyDescent="0.25"/>
    <row r="49489" ht="13.8" x14ac:dyDescent="0.25"/>
    <row r="49490" ht="13.8" x14ac:dyDescent="0.25"/>
    <row r="49491" ht="13.8" x14ac:dyDescent="0.25"/>
    <row r="49492" ht="13.8" x14ac:dyDescent="0.25"/>
    <row r="49493" ht="13.8" x14ac:dyDescent="0.25"/>
    <row r="49494" ht="13.8" x14ac:dyDescent="0.25"/>
    <row r="49495" ht="13.8" x14ac:dyDescent="0.25"/>
    <row r="49496" ht="13.8" x14ac:dyDescent="0.25"/>
    <row r="49497" ht="13.8" x14ac:dyDescent="0.25"/>
    <row r="49498" ht="13.8" x14ac:dyDescent="0.25"/>
    <row r="49499" ht="13.8" x14ac:dyDescent="0.25"/>
    <row r="49500" ht="13.8" x14ac:dyDescent="0.25"/>
    <row r="49501" ht="13.8" x14ac:dyDescent="0.25"/>
    <row r="49502" ht="13.8" x14ac:dyDescent="0.25"/>
    <row r="49503" ht="13.8" x14ac:dyDescent="0.25"/>
    <row r="49504" ht="13.8" x14ac:dyDescent="0.25"/>
    <row r="49505" ht="13.8" x14ac:dyDescent="0.25"/>
    <row r="49506" ht="13.8" x14ac:dyDescent="0.25"/>
    <row r="49507" ht="13.8" x14ac:dyDescent="0.25"/>
    <row r="49508" ht="13.8" x14ac:dyDescent="0.25"/>
    <row r="49509" ht="13.8" x14ac:dyDescent="0.25"/>
    <row r="49510" ht="13.8" x14ac:dyDescent="0.25"/>
    <row r="49511" ht="13.8" x14ac:dyDescent="0.25"/>
    <row r="49512" ht="13.8" x14ac:dyDescent="0.25"/>
    <row r="49513" ht="13.8" x14ac:dyDescent="0.25"/>
    <row r="49514" ht="13.8" x14ac:dyDescent="0.25"/>
    <row r="49515" ht="13.8" x14ac:dyDescent="0.25"/>
    <row r="49516" ht="13.8" x14ac:dyDescent="0.25"/>
    <row r="49517" ht="13.8" x14ac:dyDescent="0.25"/>
    <row r="49518" ht="13.8" x14ac:dyDescent="0.25"/>
    <row r="49519" ht="13.8" x14ac:dyDescent="0.25"/>
    <row r="49520" ht="13.8" x14ac:dyDescent="0.25"/>
    <row r="49521" ht="13.8" x14ac:dyDescent="0.25"/>
    <row r="49522" ht="13.8" x14ac:dyDescent="0.25"/>
    <row r="49523" ht="13.8" x14ac:dyDescent="0.25"/>
    <row r="49524" ht="13.8" x14ac:dyDescent="0.25"/>
    <row r="49525" ht="13.8" x14ac:dyDescent="0.25"/>
    <row r="49526" ht="13.8" x14ac:dyDescent="0.25"/>
    <row r="49527" ht="13.8" x14ac:dyDescent="0.25"/>
    <row r="49528" ht="13.8" x14ac:dyDescent="0.25"/>
    <row r="49529" ht="13.8" x14ac:dyDescent="0.25"/>
    <row r="49530" ht="13.8" x14ac:dyDescent="0.25"/>
    <row r="49531" ht="13.8" x14ac:dyDescent="0.25"/>
    <row r="49532" ht="13.8" x14ac:dyDescent="0.25"/>
    <row r="49533" ht="13.8" x14ac:dyDescent="0.25"/>
    <row r="49534" ht="13.8" x14ac:dyDescent="0.25"/>
    <row r="49535" ht="13.8" x14ac:dyDescent="0.25"/>
    <row r="49536" ht="13.8" x14ac:dyDescent="0.25"/>
    <row r="49537" ht="13.8" x14ac:dyDescent="0.25"/>
    <row r="49538" ht="13.8" x14ac:dyDescent="0.25"/>
    <row r="49539" ht="13.8" x14ac:dyDescent="0.25"/>
    <row r="49540" ht="13.8" x14ac:dyDescent="0.25"/>
    <row r="49541" ht="13.8" x14ac:dyDescent="0.25"/>
    <row r="49542" ht="13.8" x14ac:dyDescent="0.25"/>
    <row r="49543" ht="13.8" x14ac:dyDescent="0.25"/>
    <row r="49544" ht="13.8" x14ac:dyDescent="0.25"/>
    <row r="49545" ht="13.8" x14ac:dyDescent="0.25"/>
    <row r="49546" ht="13.8" x14ac:dyDescent="0.25"/>
    <row r="49547" ht="13.8" x14ac:dyDescent="0.25"/>
    <row r="49548" ht="13.8" x14ac:dyDescent="0.25"/>
    <row r="49549" ht="13.8" x14ac:dyDescent="0.25"/>
    <row r="49550" ht="13.8" x14ac:dyDescent="0.25"/>
    <row r="49551" ht="13.8" x14ac:dyDescent="0.25"/>
    <row r="49552" ht="13.8" x14ac:dyDescent="0.25"/>
    <row r="49553" ht="13.8" x14ac:dyDescent="0.25"/>
    <row r="49554" ht="13.8" x14ac:dyDescent="0.25"/>
    <row r="49555" ht="13.8" x14ac:dyDescent="0.25"/>
    <row r="49556" ht="13.8" x14ac:dyDescent="0.25"/>
    <row r="49557" ht="13.8" x14ac:dyDescent="0.25"/>
    <row r="49558" ht="13.8" x14ac:dyDescent="0.25"/>
    <row r="49559" ht="13.8" x14ac:dyDescent="0.25"/>
    <row r="49560" ht="13.8" x14ac:dyDescent="0.25"/>
    <row r="49561" ht="13.8" x14ac:dyDescent="0.25"/>
    <row r="49562" ht="13.8" x14ac:dyDescent="0.25"/>
    <row r="49563" ht="13.8" x14ac:dyDescent="0.25"/>
    <row r="49564" ht="13.8" x14ac:dyDescent="0.25"/>
    <row r="49565" ht="13.8" x14ac:dyDescent="0.25"/>
    <row r="49566" ht="13.8" x14ac:dyDescent="0.25"/>
    <row r="49567" ht="13.8" x14ac:dyDescent="0.25"/>
    <row r="49568" ht="13.8" x14ac:dyDescent="0.25"/>
    <row r="49569" ht="13.8" x14ac:dyDescent="0.25"/>
    <row r="49570" ht="13.8" x14ac:dyDescent="0.25"/>
    <row r="49571" ht="13.8" x14ac:dyDescent="0.25"/>
    <row r="49572" ht="13.8" x14ac:dyDescent="0.25"/>
    <row r="49573" ht="13.8" x14ac:dyDescent="0.25"/>
    <row r="49574" ht="13.8" x14ac:dyDescent="0.25"/>
    <row r="49575" ht="13.8" x14ac:dyDescent="0.25"/>
    <row r="49576" ht="13.8" x14ac:dyDescent="0.25"/>
    <row r="49577" ht="13.8" x14ac:dyDescent="0.25"/>
    <row r="49578" ht="13.8" x14ac:dyDescent="0.25"/>
    <row r="49579" ht="13.8" x14ac:dyDescent="0.25"/>
    <row r="49580" ht="13.8" x14ac:dyDescent="0.25"/>
    <row r="49581" ht="13.8" x14ac:dyDescent="0.25"/>
    <row r="49582" ht="13.8" x14ac:dyDescent="0.25"/>
    <row r="49583" ht="13.8" x14ac:dyDescent="0.25"/>
    <row r="49584" ht="13.8" x14ac:dyDescent="0.25"/>
    <row r="49585" ht="13.8" x14ac:dyDescent="0.25"/>
    <row r="49586" ht="13.8" x14ac:dyDescent="0.25"/>
    <row r="49587" ht="13.8" x14ac:dyDescent="0.25"/>
    <row r="49588" ht="13.8" x14ac:dyDescent="0.25"/>
    <row r="49589" ht="13.8" x14ac:dyDescent="0.25"/>
    <row r="49590" ht="13.8" x14ac:dyDescent="0.25"/>
    <row r="49591" ht="13.8" x14ac:dyDescent="0.25"/>
    <row r="49592" ht="13.8" x14ac:dyDescent="0.25"/>
    <row r="49593" ht="13.8" x14ac:dyDescent="0.25"/>
    <row r="49594" ht="13.8" x14ac:dyDescent="0.25"/>
    <row r="49595" ht="13.8" x14ac:dyDescent="0.25"/>
    <row r="49596" ht="13.8" x14ac:dyDescent="0.25"/>
    <row r="49597" ht="13.8" x14ac:dyDescent="0.25"/>
    <row r="49598" ht="13.8" x14ac:dyDescent="0.25"/>
    <row r="49599" ht="13.8" x14ac:dyDescent="0.25"/>
    <row r="49600" ht="13.8" x14ac:dyDescent="0.25"/>
    <row r="49601" ht="13.8" x14ac:dyDescent="0.25"/>
    <row r="49602" ht="13.8" x14ac:dyDescent="0.25"/>
    <row r="49603" ht="13.8" x14ac:dyDescent="0.25"/>
    <row r="49604" ht="13.8" x14ac:dyDescent="0.25"/>
    <row r="49605" ht="13.8" x14ac:dyDescent="0.25"/>
    <row r="49606" ht="13.8" x14ac:dyDescent="0.25"/>
    <row r="49607" ht="13.8" x14ac:dyDescent="0.25"/>
    <row r="49608" ht="13.8" x14ac:dyDescent="0.25"/>
    <row r="49609" ht="13.8" x14ac:dyDescent="0.25"/>
    <row r="49610" ht="13.8" x14ac:dyDescent="0.25"/>
    <row r="49611" ht="13.8" x14ac:dyDescent="0.25"/>
    <row r="49612" ht="13.8" x14ac:dyDescent="0.25"/>
    <row r="49613" ht="13.8" x14ac:dyDescent="0.25"/>
    <row r="49614" ht="13.8" x14ac:dyDescent="0.25"/>
    <row r="49615" ht="13.8" x14ac:dyDescent="0.25"/>
    <row r="49616" ht="13.8" x14ac:dyDescent="0.25"/>
    <row r="49617" ht="13.8" x14ac:dyDescent="0.25"/>
    <row r="49618" ht="13.8" x14ac:dyDescent="0.25"/>
    <row r="49619" ht="13.8" x14ac:dyDescent="0.25"/>
    <row r="49620" ht="13.8" x14ac:dyDescent="0.25"/>
    <row r="49621" ht="13.8" x14ac:dyDescent="0.25"/>
    <row r="49622" ht="13.8" x14ac:dyDescent="0.25"/>
    <row r="49623" ht="13.8" x14ac:dyDescent="0.25"/>
    <row r="49624" ht="13.8" x14ac:dyDescent="0.25"/>
    <row r="49625" ht="13.8" x14ac:dyDescent="0.25"/>
    <row r="49626" ht="13.8" x14ac:dyDescent="0.25"/>
    <row r="49627" ht="13.8" x14ac:dyDescent="0.25"/>
    <row r="49628" ht="13.8" x14ac:dyDescent="0.25"/>
    <row r="49629" ht="13.8" x14ac:dyDescent="0.25"/>
    <row r="49630" ht="13.8" x14ac:dyDescent="0.25"/>
    <row r="49631" ht="13.8" x14ac:dyDescent="0.25"/>
    <row r="49632" ht="13.8" x14ac:dyDescent="0.25"/>
    <row r="49633" ht="13.8" x14ac:dyDescent="0.25"/>
    <row r="49634" ht="13.8" x14ac:dyDescent="0.25"/>
    <row r="49635" ht="13.8" x14ac:dyDescent="0.25"/>
    <row r="49636" ht="13.8" x14ac:dyDescent="0.25"/>
    <row r="49637" ht="13.8" x14ac:dyDescent="0.25"/>
    <row r="49638" ht="13.8" x14ac:dyDescent="0.25"/>
    <row r="49639" ht="13.8" x14ac:dyDescent="0.25"/>
    <row r="49640" ht="13.8" x14ac:dyDescent="0.25"/>
    <row r="49641" ht="13.8" x14ac:dyDescent="0.25"/>
    <row r="49642" ht="13.8" x14ac:dyDescent="0.25"/>
    <row r="49643" ht="13.8" x14ac:dyDescent="0.25"/>
    <row r="49644" ht="13.8" x14ac:dyDescent="0.25"/>
    <row r="49645" ht="13.8" x14ac:dyDescent="0.25"/>
    <row r="49646" ht="13.8" x14ac:dyDescent="0.25"/>
    <row r="49647" ht="13.8" x14ac:dyDescent="0.25"/>
    <row r="49648" ht="13.8" x14ac:dyDescent="0.25"/>
    <row r="49649" ht="13.8" x14ac:dyDescent="0.25"/>
    <row r="49650" ht="13.8" x14ac:dyDescent="0.25"/>
    <row r="49651" ht="13.8" x14ac:dyDescent="0.25"/>
    <row r="49652" ht="13.8" x14ac:dyDescent="0.25"/>
    <row r="49653" ht="13.8" x14ac:dyDescent="0.25"/>
    <row r="49654" ht="13.8" x14ac:dyDescent="0.25"/>
    <row r="49655" ht="13.8" x14ac:dyDescent="0.25"/>
    <row r="49656" ht="13.8" x14ac:dyDescent="0.25"/>
    <row r="49657" ht="13.8" x14ac:dyDescent="0.25"/>
    <row r="49658" ht="13.8" x14ac:dyDescent="0.25"/>
    <row r="49659" ht="13.8" x14ac:dyDescent="0.25"/>
    <row r="49660" ht="13.8" x14ac:dyDescent="0.25"/>
    <row r="49661" ht="13.8" x14ac:dyDescent="0.25"/>
    <row r="49662" ht="13.8" x14ac:dyDescent="0.25"/>
    <row r="49663" ht="13.8" x14ac:dyDescent="0.25"/>
    <row r="49664" ht="13.8" x14ac:dyDescent="0.25"/>
    <row r="49665" ht="13.8" x14ac:dyDescent="0.25"/>
    <row r="49666" ht="13.8" x14ac:dyDescent="0.25"/>
    <row r="49667" ht="13.8" x14ac:dyDescent="0.25"/>
    <row r="49668" ht="13.8" x14ac:dyDescent="0.25"/>
    <row r="49669" ht="13.8" x14ac:dyDescent="0.25"/>
    <row r="49670" ht="13.8" x14ac:dyDescent="0.25"/>
    <row r="49671" ht="13.8" x14ac:dyDescent="0.25"/>
    <row r="49672" ht="13.8" x14ac:dyDescent="0.25"/>
    <row r="49673" ht="13.8" x14ac:dyDescent="0.25"/>
    <row r="49674" ht="13.8" x14ac:dyDescent="0.25"/>
    <row r="49675" ht="13.8" x14ac:dyDescent="0.25"/>
    <row r="49676" ht="13.8" x14ac:dyDescent="0.25"/>
    <row r="49677" ht="13.8" x14ac:dyDescent="0.25"/>
    <row r="49678" ht="13.8" x14ac:dyDescent="0.25"/>
    <row r="49679" ht="13.8" x14ac:dyDescent="0.25"/>
    <row r="49680" ht="13.8" x14ac:dyDescent="0.25"/>
    <row r="49681" ht="13.8" x14ac:dyDescent="0.25"/>
    <row r="49682" ht="13.8" x14ac:dyDescent="0.25"/>
    <row r="49683" ht="13.8" x14ac:dyDescent="0.25"/>
    <row r="49684" ht="13.8" x14ac:dyDescent="0.25"/>
    <row r="49685" ht="13.8" x14ac:dyDescent="0.25"/>
    <row r="49686" ht="13.8" x14ac:dyDescent="0.25"/>
    <row r="49687" ht="13.8" x14ac:dyDescent="0.25"/>
    <row r="49688" ht="13.8" x14ac:dyDescent="0.25"/>
    <row r="49689" ht="13.8" x14ac:dyDescent="0.25"/>
    <row r="49690" ht="13.8" x14ac:dyDescent="0.25"/>
    <row r="49691" ht="13.8" x14ac:dyDescent="0.25"/>
    <row r="49692" ht="13.8" x14ac:dyDescent="0.25"/>
    <row r="49693" ht="13.8" x14ac:dyDescent="0.25"/>
    <row r="49694" ht="13.8" x14ac:dyDescent="0.25"/>
    <row r="49695" ht="13.8" x14ac:dyDescent="0.25"/>
    <row r="49696" ht="13.8" x14ac:dyDescent="0.25"/>
    <row r="49697" ht="13.8" x14ac:dyDescent="0.25"/>
    <row r="49698" ht="13.8" x14ac:dyDescent="0.25"/>
    <row r="49699" ht="13.8" x14ac:dyDescent="0.25"/>
    <row r="49700" ht="13.8" x14ac:dyDescent="0.25"/>
    <row r="49701" ht="13.8" x14ac:dyDescent="0.25"/>
    <row r="49702" ht="13.8" x14ac:dyDescent="0.25"/>
    <row r="49703" ht="13.8" x14ac:dyDescent="0.25"/>
    <row r="49704" ht="13.8" x14ac:dyDescent="0.25"/>
    <row r="49705" ht="13.8" x14ac:dyDescent="0.25"/>
    <row r="49706" ht="13.8" x14ac:dyDescent="0.25"/>
    <row r="49707" ht="13.8" x14ac:dyDescent="0.25"/>
    <row r="49708" ht="13.8" x14ac:dyDescent="0.25"/>
    <row r="49709" ht="13.8" x14ac:dyDescent="0.25"/>
    <row r="49710" ht="13.8" x14ac:dyDescent="0.25"/>
    <row r="49711" ht="13.8" x14ac:dyDescent="0.25"/>
    <row r="49712" ht="13.8" x14ac:dyDescent="0.25"/>
    <row r="49713" ht="13.8" x14ac:dyDescent="0.25"/>
    <row r="49714" ht="13.8" x14ac:dyDescent="0.25"/>
    <row r="49715" ht="13.8" x14ac:dyDescent="0.25"/>
    <row r="49716" ht="13.8" x14ac:dyDescent="0.25"/>
    <row r="49717" ht="13.8" x14ac:dyDescent="0.25"/>
    <row r="49718" ht="13.8" x14ac:dyDescent="0.25"/>
    <row r="49719" ht="13.8" x14ac:dyDescent="0.25"/>
    <row r="49720" ht="13.8" x14ac:dyDescent="0.25"/>
    <row r="49721" ht="13.8" x14ac:dyDescent="0.25"/>
    <row r="49722" ht="13.8" x14ac:dyDescent="0.25"/>
    <row r="49723" ht="13.8" x14ac:dyDescent="0.25"/>
    <row r="49724" ht="13.8" x14ac:dyDescent="0.25"/>
    <row r="49725" ht="13.8" x14ac:dyDescent="0.25"/>
    <row r="49726" ht="13.8" x14ac:dyDescent="0.25"/>
    <row r="49727" ht="13.8" x14ac:dyDescent="0.25"/>
    <row r="49728" ht="13.8" x14ac:dyDescent="0.25"/>
    <row r="49729" ht="13.8" x14ac:dyDescent="0.25"/>
    <row r="49730" ht="13.8" x14ac:dyDescent="0.25"/>
    <row r="49731" ht="13.8" x14ac:dyDescent="0.25"/>
    <row r="49732" ht="13.8" x14ac:dyDescent="0.25"/>
    <row r="49733" ht="13.8" x14ac:dyDescent="0.25"/>
    <row r="49734" ht="13.8" x14ac:dyDescent="0.25"/>
    <row r="49735" ht="13.8" x14ac:dyDescent="0.25"/>
    <row r="49736" ht="13.8" x14ac:dyDescent="0.25"/>
    <row r="49737" ht="13.8" x14ac:dyDescent="0.25"/>
    <row r="49738" ht="13.8" x14ac:dyDescent="0.25"/>
    <row r="49739" ht="13.8" x14ac:dyDescent="0.25"/>
    <row r="49740" ht="13.8" x14ac:dyDescent="0.25"/>
    <row r="49741" ht="13.8" x14ac:dyDescent="0.25"/>
    <row r="49742" ht="13.8" x14ac:dyDescent="0.25"/>
    <row r="49743" ht="13.8" x14ac:dyDescent="0.25"/>
    <row r="49744" ht="13.8" x14ac:dyDescent="0.25"/>
    <row r="49745" ht="13.8" x14ac:dyDescent="0.25"/>
    <row r="49746" ht="13.8" x14ac:dyDescent="0.25"/>
    <row r="49747" ht="13.8" x14ac:dyDescent="0.25"/>
    <row r="49748" ht="13.8" x14ac:dyDescent="0.25"/>
    <row r="49749" ht="13.8" x14ac:dyDescent="0.25"/>
    <row r="49750" ht="13.8" x14ac:dyDescent="0.25"/>
    <row r="49751" ht="13.8" x14ac:dyDescent="0.25"/>
    <row r="49752" ht="13.8" x14ac:dyDescent="0.25"/>
    <row r="49753" ht="13.8" x14ac:dyDescent="0.25"/>
    <row r="49754" ht="13.8" x14ac:dyDescent="0.25"/>
    <row r="49755" ht="13.8" x14ac:dyDescent="0.25"/>
    <row r="49756" ht="13.8" x14ac:dyDescent="0.25"/>
    <row r="49757" ht="13.8" x14ac:dyDescent="0.25"/>
    <row r="49758" ht="13.8" x14ac:dyDescent="0.25"/>
    <row r="49759" ht="13.8" x14ac:dyDescent="0.25"/>
    <row r="49760" ht="13.8" x14ac:dyDescent="0.25"/>
    <row r="49761" ht="13.8" x14ac:dyDescent="0.25"/>
    <row r="49762" ht="13.8" x14ac:dyDescent="0.25"/>
    <row r="49763" ht="13.8" x14ac:dyDescent="0.25"/>
    <row r="49764" ht="13.8" x14ac:dyDescent="0.25"/>
    <row r="49765" ht="13.8" x14ac:dyDescent="0.25"/>
    <row r="49766" ht="13.8" x14ac:dyDescent="0.25"/>
    <row r="49767" ht="13.8" x14ac:dyDescent="0.25"/>
    <row r="49768" ht="13.8" x14ac:dyDescent="0.25"/>
    <row r="49769" ht="13.8" x14ac:dyDescent="0.25"/>
    <row r="49770" ht="13.8" x14ac:dyDescent="0.25"/>
    <row r="49771" ht="13.8" x14ac:dyDescent="0.25"/>
    <row r="49772" ht="13.8" x14ac:dyDescent="0.25"/>
    <row r="49773" ht="13.8" x14ac:dyDescent="0.25"/>
    <row r="49774" ht="13.8" x14ac:dyDescent="0.25"/>
    <row r="49775" ht="13.8" x14ac:dyDescent="0.25"/>
    <row r="49776" ht="13.8" x14ac:dyDescent="0.25"/>
    <row r="49777" ht="13.8" x14ac:dyDescent="0.25"/>
    <row r="49778" ht="13.8" x14ac:dyDescent="0.25"/>
    <row r="49779" ht="13.8" x14ac:dyDescent="0.25"/>
    <row r="49780" ht="13.8" x14ac:dyDescent="0.25"/>
    <row r="49781" ht="13.8" x14ac:dyDescent="0.25"/>
    <row r="49782" ht="13.8" x14ac:dyDescent="0.25"/>
    <row r="49783" ht="13.8" x14ac:dyDescent="0.25"/>
    <row r="49784" ht="13.8" x14ac:dyDescent="0.25"/>
    <row r="49785" ht="13.8" x14ac:dyDescent="0.25"/>
    <row r="49786" ht="13.8" x14ac:dyDescent="0.25"/>
    <row r="49787" ht="13.8" x14ac:dyDescent="0.25"/>
    <row r="49788" ht="13.8" x14ac:dyDescent="0.25"/>
    <row r="49789" ht="13.8" x14ac:dyDescent="0.25"/>
    <row r="49790" ht="13.8" x14ac:dyDescent="0.25"/>
    <row r="49791" ht="13.8" x14ac:dyDescent="0.25"/>
    <row r="49792" ht="13.8" x14ac:dyDescent="0.25"/>
    <row r="49793" ht="13.8" x14ac:dyDescent="0.25"/>
    <row r="49794" ht="13.8" x14ac:dyDescent="0.25"/>
    <row r="49795" ht="13.8" x14ac:dyDescent="0.25"/>
    <row r="49796" ht="13.8" x14ac:dyDescent="0.25"/>
    <row r="49797" ht="13.8" x14ac:dyDescent="0.25"/>
    <row r="49798" ht="13.8" x14ac:dyDescent="0.25"/>
    <row r="49799" ht="13.8" x14ac:dyDescent="0.25"/>
    <row r="49800" ht="13.8" x14ac:dyDescent="0.25"/>
    <row r="49801" ht="13.8" x14ac:dyDescent="0.25"/>
    <row r="49802" ht="13.8" x14ac:dyDescent="0.25"/>
    <row r="49803" ht="13.8" x14ac:dyDescent="0.25"/>
    <row r="49804" ht="13.8" x14ac:dyDescent="0.25"/>
    <row r="49805" ht="13.8" x14ac:dyDescent="0.25"/>
    <row r="49806" ht="13.8" x14ac:dyDescent="0.25"/>
    <row r="49807" ht="13.8" x14ac:dyDescent="0.25"/>
    <row r="49808" ht="13.8" x14ac:dyDescent="0.25"/>
    <row r="49809" ht="13.8" x14ac:dyDescent="0.25"/>
    <row r="49810" ht="13.8" x14ac:dyDescent="0.25"/>
    <row r="49811" ht="13.8" x14ac:dyDescent="0.25"/>
    <row r="49812" ht="13.8" x14ac:dyDescent="0.25"/>
    <row r="49813" ht="13.8" x14ac:dyDescent="0.25"/>
    <row r="49814" ht="13.8" x14ac:dyDescent="0.25"/>
    <row r="49815" ht="13.8" x14ac:dyDescent="0.25"/>
    <row r="49816" ht="13.8" x14ac:dyDescent="0.25"/>
    <row r="49817" ht="13.8" x14ac:dyDescent="0.25"/>
    <row r="49818" ht="13.8" x14ac:dyDescent="0.25"/>
    <row r="49819" ht="13.8" x14ac:dyDescent="0.25"/>
    <row r="49820" ht="13.8" x14ac:dyDescent="0.25"/>
    <row r="49821" ht="13.8" x14ac:dyDescent="0.25"/>
    <row r="49822" ht="13.8" x14ac:dyDescent="0.25"/>
    <row r="49823" ht="13.8" x14ac:dyDescent="0.25"/>
    <row r="49824" ht="13.8" x14ac:dyDescent="0.25"/>
    <row r="49825" ht="13.8" x14ac:dyDescent="0.25"/>
    <row r="49826" ht="13.8" x14ac:dyDescent="0.25"/>
    <row r="49827" ht="13.8" x14ac:dyDescent="0.25"/>
    <row r="49828" ht="13.8" x14ac:dyDescent="0.25"/>
    <row r="49829" ht="13.8" x14ac:dyDescent="0.25"/>
    <row r="49830" ht="13.8" x14ac:dyDescent="0.25"/>
    <row r="49831" ht="13.8" x14ac:dyDescent="0.25"/>
    <row r="49832" ht="13.8" x14ac:dyDescent="0.25"/>
    <row r="49833" ht="13.8" x14ac:dyDescent="0.25"/>
    <row r="49834" ht="13.8" x14ac:dyDescent="0.25"/>
    <row r="49835" ht="13.8" x14ac:dyDescent="0.25"/>
    <row r="49836" ht="13.8" x14ac:dyDescent="0.25"/>
    <row r="49837" ht="13.8" x14ac:dyDescent="0.25"/>
    <row r="49838" ht="13.8" x14ac:dyDescent="0.25"/>
    <row r="49839" ht="13.8" x14ac:dyDescent="0.25"/>
    <row r="49840" ht="13.8" x14ac:dyDescent="0.25"/>
    <row r="49841" ht="13.8" x14ac:dyDescent="0.25"/>
    <row r="49842" ht="13.8" x14ac:dyDescent="0.25"/>
    <row r="49843" ht="13.8" x14ac:dyDescent="0.25"/>
    <row r="49844" ht="13.8" x14ac:dyDescent="0.25"/>
    <row r="49845" ht="13.8" x14ac:dyDescent="0.25"/>
    <row r="49846" ht="13.8" x14ac:dyDescent="0.25"/>
    <row r="49847" ht="13.8" x14ac:dyDescent="0.25"/>
    <row r="49848" ht="13.8" x14ac:dyDescent="0.25"/>
    <row r="49849" ht="13.8" x14ac:dyDescent="0.25"/>
    <row r="49850" ht="13.8" x14ac:dyDescent="0.25"/>
    <row r="49851" ht="13.8" x14ac:dyDescent="0.25"/>
    <row r="49852" ht="13.8" x14ac:dyDescent="0.25"/>
    <row r="49853" ht="13.8" x14ac:dyDescent="0.25"/>
    <row r="49854" ht="13.8" x14ac:dyDescent="0.25"/>
    <row r="49855" ht="13.8" x14ac:dyDescent="0.25"/>
    <row r="49856" ht="13.8" x14ac:dyDescent="0.25"/>
    <row r="49857" ht="13.8" x14ac:dyDescent="0.25"/>
    <row r="49858" ht="13.8" x14ac:dyDescent="0.25"/>
    <row r="49859" ht="13.8" x14ac:dyDescent="0.25"/>
    <row r="49860" ht="13.8" x14ac:dyDescent="0.25"/>
    <row r="49861" ht="13.8" x14ac:dyDescent="0.25"/>
    <row r="49862" ht="13.8" x14ac:dyDescent="0.25"/>
    <row r="49863" ht="13.8" x14ac:dyDescent="0.25"/>
    <row r="49864" ht="13.8" x14ac:dyDescent="0.25"/>
    <row r="49865" ht="13.8" x14ac:dyDescent="0.25"/>
    <row r="49866" ht="13.8" x14ac:dyDescent="0.25"/>
    <row r="49867" ht="13.8" x14ac:dyDescent="0.25"/>
    <row r="49868" ht="13.8" x14ac:dyDescent="0.25"/>
    <row r="49869" ht="13.8" x14ac:dyDescent="0.25"/>
    <row r="49870" ht="13.8" x14ac:dyDescent="0.25"/>
    <row r="49871" ht="13.8" x14ac:dyDescent="0.25"/>
    <row r="49872" ht="13.8" x14ac:dyDescent="0.25"/>
    <row r="49873" ht="13.8" x14ac:dyDescent="0.25"/>
    <row r="49874" ht="13.8" x14ac:dyDescent="0.25"/>
    <row r="49875" ht="13.8" x14ac:dyDescent="0.25"/>
    <row r="49876" ht="13.8" x14ac:dyDescent="0.25"/>
    <row r="49877" ht="13.8" x14ac:dyDescent="0.25"/>
    <row r="49878" ht="13.8" x14ac:dyDescent="0.25"/>
    <row r="49879" ht="13.8" x14ac:dyDescent="0.25"/>
    <row r="49880" ht="13.8" x14ac:dyDescent="0.25"/>
    <row r="49881" ht="13.8" x14ac:dyDescent="0.25"/>
    <row r="49882" ht="13.8" x14ac:dyDescent="0.25"/>
    <row r="49883" ht="13.8" x14ac:dyDescent="0.25"/>
    <row r="49884" ht="13.8" x14ac:dyDescent="0.25"/>
    <row r="49885" ht="13.8" x14ac:dyDescent="0.25"/>
    <row r="49886" ht="13.8" x14ac:dyDescent="0.25"/>
    <row r="49887" ht="13.8" x14ac:dyDescent="0.25"/>
    <row r="49888" ht="13.8" x14ac:dyDescent="0.25"/>
    <row r="49889" ht="13.8" x14ac:dyDescent="0.25"/>
    <row r="49890" ht="13.8" x14ac:dyDescent="0.25"/>
    <row r="49891" ht="13.8" x14ac:dyDescent="0.25"/>
    <row r="49892" ht="13.8" x14ac:dyDescent="0.25"/>
    <row r="49893" ht="13.8" x14ac:dyDescent="0.25"/>
    <row r="49894" ht="13.8" x14ac:dyDescent="0.25"/>
    <row r="49895" ht="13.8" x14ac:dyDescent="0.25"/>
    <row r="49896" ht="13.8" x14ac:dyDescent="0.25"/>
    <row r="49897" ht="13.8" x14ac:dyDescent="0.25"/>
    <row r="49898" ht="13.8" x14ac:dyDescent="0.25"/>
    <row r="49899" ht="13.8" x14ac:dyDescent="0.25"/>
    <row r="49900" ht="13.8" x14ac:dyDescent="0.25"/>
    <row r="49901" ht="13.8" x14ac:dyDescent="0.25"/>
    <row r="49902" ht="13.8" x14ac:dyDescent="0.25"/>
    <row r="49903" ht="13.8" x14ac:dyDescent="0.25"/>
    <row r="49904" ht="13.8" x14ac:dyDescent="0.25"/>
    <row r="49905" ht="13.8" x14ac:dyDescent="0.25"/>
    <row r="49906" ht="13.8" x14ac:dyDescent="0.25"/>
    <row r="49907" ht="13.8" x14ac:dyDescent="0.25"/>
    <row r="49908" ht="13.8" x14ac:dyDescent="0.25"/>
    <row r="49909" ht="13.8" x14ac:dyDescent="0.25"/>
    <row r="49910" ht="13.8" x14ac:dyDescent="0.25"/>
    <row r="49911" ht="13.8" x14ac:dyDescent="0.25"/>
    <row r="49912" ht="13.8" x14ac:dyDescent="0.25"/>
    <row r="49913" ht="13.8" x14ac:dyDescent="0.25"/>
    <row r="49914" ht="13.8" x14ac:dyDescent="0.25"/>
    <row r="49915" ht="13.8" x14ac:dyDescent="0.25"/>
    <row r="49916" ht="13.8" x14ac:dyDescent="0.25"/>
    <row r="49917" ht="13.8" x14ac:dyDescent="0.25"/>
    <row r="49918" ht="13.8" x14ac:dyDescent="0.25"/>
    <row r="49919" ht="13.8" x14ac:dyDescent="0.25"/>
    <row r="49920" ht="13.8" x14ac:dyDescent="0.25"/>
    <row r="49921" ht="13.8" x14ac:dyDescent="0.25"/>
    <row r="49922" ht="13.8" x14ac:dyDescent="0.25"/>
    <row r="49923" ht="13.8" x14ac:dyDescent="0.25"/>
    <row r="49924" ht="13.8" x14ac:dyDescent="0.25"/>
    <row r="49925" ht="13.8" x14ac:dyDescent="0.25"/>
    <row r="49926" ht="13.8" x14ac:dyDescent="0.25"/>
    <row r="49927" ht="13.8" x14ac:dyDescent="0.25"/>
    <row r="49928" ht="13.8" x14ac:dyDescent="0.25"/>
    <row r="49929" ht="13.8" x14ac:dyDescent="0.25"/>
    <row r="49930" ht="13.8" x14ac:dyDescent="0.25"/>
    <row r="49931" ht="13.8" x14ac:dyDescent="0.25"/>
    <row r="49932" ht="13.8" x14ac:dyDescent="0.25"/>
    <row r="49933" ht="13.8" x14ac:dyDescent="0.25"/>
    <row r="49934" ht="13.8" x14ac:dyDescent="0.25"/>
    <row r="49935" ht="13.8" x14ac:dyDescent="0.25"/>
    <row r="49936" ht="13.8" x14ac:dyDescent="0.25"/>
    <row r="49937" ht="13.8" x14ac:dyDescent="0.25"/>
    <row r="49938" ht="13.8" x14ac:dyDescent="0.25"/>
    <row r="49939" ht="13.8" x14ac:dyDescent="0.25"/>
    <row r="49940" ht="13.8" x14ac:dyDescent="0.25"/>
    <row r="49941" ht="13.8" x14ac:dyDescent="0.25"/>
    <row r="49942" ht="13.8" x14ac:dyDescent="0.25"/>
    <row r="49943" ht="13.8" x14ac:dyDescent="0.25"/>
    <row r="49944" ht="13.8" x14ac:dyDescent="0.25"/>
    <row r="49945" ht="13.8" x14ac:dyDescent="0.25"/>
    <row r="49946" ht="13.8" x14ac:dyDescent="0.25"/>
    <row r="49947" ht="13.8" x14ac:dyDescent="0.25"/>
    <row r="49948" ht="13.8" x14ac:dyDescent="0.25"/>
    <row r="49949" ht="13.8" x14ac:dyDescent="0.25"/>
    <row r="49950" ht="13.8" x14ac:dyDescent="0.25"/>
    <row r="49951" ht="13.8" x14ac:dyDescent="0.25"/>
    <row r="49952" ht="13.8" x14ac:dyDescent="0.25"/>
    <row r="49953" ht="13.8" x14ac:dyDescent="0.25"/>
    <row r="49954" ht="13.8" x14ac:dyDescent="0.25"/>
    <row r="49955" ht="13.8" x14ac:dyDescent="0.25"/>
    <row r="49956" ht="13.8" x14ac:dyDescent="0.25"/>
    <row r="49957" ht="13.8" x14ac:dyDescent="0.25"/>
    <row r="49958" ht="13.8" x14ac:dyDescent="0.25"/>
    <row r="49959" ht="13.8" x14ac:dyDescent="0.25"/>
    <row r="49960" ht="13.8" x14ac:dyDescent="0.25"/>
    <row r="49961" ht="13.8" x14ac:dyDescent="0.25"/>
    <row r="49962" ht="13.8" x14ac:dyDescent="0.25"/>
    <row r="49963" ht="13.8" x14ac:dyDescent="0.25"/>
    <row r="49964" ht="13.8" x14ac:dyDescent="0.25"/>
    <row r="49965" ht="13.8" x14ac:dyDescent="0.25"/>
    <row r="49966" ht="13.8" x14ac:dyDescent="0.25"/>
    <row r="49967" ht="13.8" x14ac:dyDescent="0.25"/>
    <row r="49968" ht="13.8" x14ac:dyDescent="0.25"/>
    <row r="49969" ht="13.8" x14ac:dyDescent="0.25"/>
    <row r="49970" ht="13.8" x14ac:dyDescent="0.25"/>
    <row r="49971" ht="13.8" x14ac:dyDescent="0.25"/>
    <row r="49972" ht="13.8" x14ac:dyDescent="0.25"/>
    <row r="49973" ht="13.8" x14ac:dyDescent="0.25"/>
    <row r="49974" ht="13.8" x14ac:dyDescent="0.25"/>
    <row r="49975" ht="13.8" x14ac:dyDescent="0.25"/>
    <row r="49976" ht="13.8" x14ac:dyDescent="0.25"/>
    <row r="49977" ht="13.8" x14ac:dyDescent="0.25"/>
    <row r="49978" ht="13.8" x14ac:dyDescent="0.25"/>
    <row r="49979" ht="13.8" x14ac:dyDescent="0.25"/>
    <row r="49980" ht="13.8" x14ac:dyDescent="0.25"/>
    <row r="49981" ht="13.8" x14ac:dyDescent="0.25"/>
    <row r="49982" ht="13.8" x14ac:dyDescent="0.25"/>
    <row r="49983" ht="13.8" x14ac:dyDescent="0.25"/>
    <row r="49984" ht="13.8" x14ac:dyDescent="0.25"/>
    <row r="49985" ht="13.8" x14ac:dyDescent="0.25"/>
    <row r="49986" ht="13.8" x14ac:dyDescent="0.25"/>
    <row r="49987" ht="13.8" x14ac:dyDescent="0.25"/>
    <row r="49988" ht="13.8" x14ac:dyDescent="0.25"/>
    <row r="49989" ht="13.8" x14ac:dyDescent="0.25"/>
    <row r="49990" ht="13.8" x14ac:dyDescent="0.25"/>
    <row r="49991" ht="13.8" x14ac:dyDescent="0.25"/>
    <row r="49992" ht="13.8" x14ac:dyDescent="0.25"/>
    <row r="49993" ht="13.8" x14ac:dyDescent="0.25"/>
    <row r="49994" ht="13.8" x14ac:dyDescent="0.25"/>
    <row r="49995" ht="13.8" x14ac:dyDescent="0.25"/>
    <row r="49996" ht="13.8" x14ac:dyDescent="0.25"/>
    <row r="49997" ht="13.8" x14ac:dyDescent="0.25"/>
    <row r="49998" ht="13.8" x14ac:dyDescent="0.25"/>
    <row r="49999" ht="13.8" x14ac:dyDescent="0.25"/>
    <row r="50000" ht="13.8" x14ac:dyDescent="0.25"/>
    <row r="50001" ht="13.8" x14ac:dyDescent="0.25"/>
    <row r="50002" ht="13.8" x14ac:dyDescent="0.25"/>
    <row r="50003" ht="13.8" x14ac:dyDescent="0.25"/>
    <row r="50004" ht="13.8" x14ac:dyDescent="0.25"/>
    <row r="50005" ht="13.8" x14ac:dyDescent="0.25"/>
    <row r="50006" ht="13.8" x14ac:dyDescent="0.25"/>
    <row r="50007" ht="13.8" x14ac:dyDescent="0.25"/>
    <row r="50008" ht="13.8" x14ac:dyDescent="0.25"/>
    <row r="50009" ht="13.8" x14ac:dyDescent="0.25"/>
    <row r="50010" ht="13.8" x14ac:dyDescent="0.25"/>
    <row r="50011" ht="13.8" x14ac:dyDescent="0.25"/>
    <row r="50012" ht="13.8" x14ac:dyDescent="0.25"/>
    <row r="50013" ht="13.8" x14ac:dyDescent="0.25"/>
    <row r="50014" ht="13.8" x14ac:dyDescent="0.25"/>
    <row r="50015" ht="13.8" x14ac:dyDescent="0.25"/>
    <row r="50016" ht="13.8" x14ac:dyDescent="0.25"/>
    <row r="50017" ht="13.8" x14ac:dyDescent="0.25"/>
    <row r="50018" ht="13.8" x14ac:dyDescent="0.25"/>
    <row r="50019" ht="13.8" x14ac:dyDescent="0.25"/>
    <row r="50020" ht="13.8" x14ac:dyDescent="0.25"/>
    <row r="50021" ht="13.8" x14ac:dyDescent="0.25"/>
    <row r="50022" ht="13.8" x14ac:dyDescent="0.25"/>
    <row r="50023" ht="13.8" x14ac:dyDescent="0.25"/>
    <row r="50024" ht="13.8" x14ac:dyDescent="0.25"/>
    <row r="50025" ht="13.8" x14ac:dyDescent="0.25"/>
    <row r="50026" ht="13.8" x14ac:dyDescent="0.25"/>
    <row r="50027" ht="13.8" x14ac:dyDescent="0.25"/>
    <row r="50028" ht="13.8" x14ac:dyDescent="0.25"/>
    <row r="50029" ht="13.8" x14ac:dyDescent="0.25"/>
    <row r="50030" ht="13.8" x14ac:dyDescent="0.25"/>
    <row r="50031" ht="13.8" x14ac:dyDescent="0.25"/>
    <row r="50032" ht="13.8" x14ac:dyDescent="0.25"/>
    <row r="50033" ht="13.8" x14ac:dyDescent="0.25"/>
    <row r="50034" ht="13.8" x14ac:dyDescent="0.25"/>
    <row r="50035" ht="13.8" x14ac:dyDescent="0.25"/>
    <row r="50036" ht="13.8" x14ac:dyDescent="0.25"/>
    <row r="50037" ht="13.8" x14ac:dyDescent="0.25"/>
    <row r="50038" ht="13.8" x14ac:dyDescent="0.25"/>
    <row r="50039" ht="13.8" x14ac:dyDescent="0.25"/>
    <row r="50040" ht="13.8" x14ac:dyDescent="0.25"/>
    <row r="50041" ht="13.8" x14ac:dyDescent="0.25"/>
    <row r="50042" ht="13.8" x14ac:dyDescent="0.25"/>
    <row r="50043" ht="13.8" x14ac:dyDescent="0.25"/>
    <row r="50044" ht="13.8" x14ac:dyDescent="0.25"/>
    <row r="50045" ht="13.8" x14ac:dyDescent="0.25"/>
    <row r="50046" ht="13.8" x14ac:dyDescent="0.25"/>
    <row r="50047" ht="13.8" x14ac:dyDescent="0.25"/>
    <row r="50048" ht="13.8" x14ac:dyDescent="0.25"/>
    <row r="50049" ht="13.8" x14ac:dyDescent="0.25"/>
    <row r="50050" ht="13.8" x14ac:dyDescent="0.25"/>
    <row r="50051" ht="13.8" x14ac:dyDescent="0.25"/>
    <row r="50052" ht="13.8" x14ac:dyDescent="0.25"/>
    <row r="50053" ht="13.8" x14ac:dyDescent="0.25"/>
    <row r="50054" ht="13.8" x14ac:dyDescent="0.25"/>
    <row r="50055" ht="13.8" x14ac:dyDescent="0.25"/>
    <row r="50056" ht="13.8" x14ac:dyDescent="0.25"/>
    <row r="50057" ht="13.8" x14ac:dyDescent="0.25"/>
    <row r="50058" ht="13.8" x14ac:dyDescent="0.25"/>
    <row r="50059" ht="13.8" x14ac:dyDescent="0.25"/>
    <row r="50060" ht="13.8" x14ac:dyDescent="0.25"/>
    <row r="50061" ht="13.8" x14ac:dyDescent="0.25"/>
    <row r="50062" ht="13.8" x14ac:dyDescent="0.25"/>
    <row r="50063" ht="13.8" x14ac:dyDescent="0.25"/>
    <row r="50064" ht="13.8" x14ac:dyDescent="0.25"/>
    <row r="50065" ht="13.8" x14ac:dyDescent="0.25"/>
    <row r="50066" ht="13.8" x14ac:dyDescent="0.25"/>
    <row r="50067" ht="13.8" x14ac:dyDescent="0.25"/>
    <row r="50068" ht="13.8" x14ac:dyDescent="0.25"/>
    <row r="50069" ht="13.8" x14ac:dyDescent="0.25"/>
    <row r="50070" ht="13.8" x14ac:dyDescent="0.25"/>
    <row r="50071" ht="13.8" x14ac:dyDescent="0.25"/>
    <row r="50072" ht="13.8" x14ac:dyDescent="0.25"/>
    <row r="50073" ht="13.8" x14ac:dyDescent="0.25"/>
    <row r="50074" ht="13.8" x14ac:dyDescent="0.25"/>
    <row r="50075" ht="13.8" x14ac:dyDescent="0.25"/>
    <row r="50076" ht="13.8" x14ac:dyDescent="0.25"/>
    <row r="50077" ht="13.8" x14ac:dyDescent="0.25"/>
    <row r="50078" ht="13.8" x14ac:dyDescent="0.25"/>
    <row r="50079" ht="13.8" x14ac:dyDescent="0.25"/>
    <row r="50080" ht="13.8" x14ac:dyDescent="0.25"/>
    <row r="50081" ht="13.8" x14ac:dyDescent="0.25"/>
    <row r="50082" ht="13.8" x14ac:dyDescent="0.25"/>
    <row r="50083" ht="13.8" x14ac:dyDescent="0.25"/>
    <row r="50084" ht="13.8" x14ac:dyDescent="0.25"/>
    <row r="50085" ht="13.8" x14ac:dyDescent="0.25"/>
    <row r="50086" ht="13.8" x14ac:dyDescent="0.25"/>
    <row r="50087" ht="13.8" x14ac:dyDescent="0.25"/>
    <row r="50088" ht="13.8" x14ac:dyDescent="0.25"/>
    <row r="50089" ht="13.8" x14ac:dyDescent="0.25"/>
    <row r="50090" ht="13.8" x14ac:dyDescent="0.25"/>
    <row r="50091" ht="13.8" x14ac:dyDescent="0.25"/>
    <row r="50092" ht="13.8" x14ac:dyDescent="0.25"/>
    <row r="50093" ht="13.8" x14ac:dyDescent="0.25"/>
    <row r="50094" ht="13.8" x14ac:dyDescent="0.25"/>
    <row r="50095" ht="13.8" x14ac:dyDescent="0.25"/>
    <row r="50096" ht="13.8" x14ac:dyDescent="0.25"/>
    <row r="50097" ht="13.8" x14ac:dyDescent="0.25"/>
    <row r="50098" ht="13.8" x14ac:dyDescent="0.25"/>
    <row r="50099" ht="13.8" x14ac:dyDescent="0.25"/>
    <row r="50100" ht="13.8" x14ac:dyDescent="0.25"/>
    <row r="50101" ht="13.8" x14ac:dyDescent="0.25"/>
    <row r="50102" ht="13.8" x14ac:dyDescent="0.25"/>
    <row r="50103" ht="13.8" x14ac:dyDescent="0.25"/>
    <row r="50104" ht="13.8" x14ac:dyDescent="0.25"/>
    <row r="50105" ht="13.8" x14ac:dyDescent="0.25"/>
    <row r="50106" ht="13.8" x14ac:dyDescent="0.25"/>
    <row r="50107" ht="13.8" x14ac:dyDescent="0.25"/>
    <row r="50108" ht="13.8" x14ac:dyDescent="0.25"/>
    <row r="50109" ht="13.8" x14ac:dyDescent="0.25"/>
    <row r="50110" ht="13.8" x14ac:dyDescent="0.25"/>
    <row r="50111" ht="13.8" x14ac:dyDescent="0.25"/>
    <row r="50112" ht="13.8" x14ac:dyDescent="0.25"/>
    <row r="50113" ht="13.8" x14ac:dyDescent="0.25"/>
    <row r="50114" ht="13.8" x14ac:dyDescent="0.25"/>
    <row r="50115" ht="13.8" x14ac:dyDescent="0.25"/>
    <row r="50116" ht="13.8" x14ac:dyDescent="0.25"/>
    <row r="50117" ht="13.8" x14ac:dyDescent="0.25"/>
    <row r="50118" ht="13.8" x14ac:dyDescent="0.25"/>
    <row r="50119" ht="13.8" x14ac:dyDescent="0.25"/>
    <row r="50120" ht="13.8" x14ac:dyDescent="0.25"/>
    <row r="50121" ht="13.8" x14ac:dyDescent="0.25"/>
    <row r="50122" ht="13.8" x14ac:dyDescent="0.25"/>
    <row r="50123" ht="13.8" x14ac:dyDescent="0.25"/>
    <row r="50124" ht="13.8" x14ac:dyDescent="0.25"/>
    <row r="50125" ht="13.8" x14ac:dyDescent="0.25"/>
    <row r="50126" ht="13.8" x14ac:dyDescent="0.25"/>
    <row r="50127" ht="13.8" x14ac:dyDescent="0.25"/>
    <row r="50128" ht="13.8" x14ac:dyDescent="0.25"/>
    <row r="50129" ht="13.8" x14ac:dyDescent="0.25"/>
    <row r="50130" ht="13.8" x14ac:dyDescent="0.25"/>
    <row r="50131" ht="13.8" x14ac:dyDescent="0.25"/>
    <row r="50132" ht="13.8" x14ac:dyDescent="0.25"/>
    <row r="50133" ht="13.8" x14ac:dyDescent="0.25"/>
    <row r="50134" ht="13.8" x14ac:dyDescent="0.25"/>
    <row r="50135" ht="13.8" x14ac:dyDescent="0.25"/>
    <row r="50136" ht="13.8" x14ac:dyDescent="0.25"/>
    <row r="50137" ht="13.8" x14ac:dyDescent="0.25"/>
    <row r="50138" ht="13.8" x14ac:dyDescent="0.25"/>
    <row r="50139" ht="13.8" x14ac:dyDescent="0.25"/>
    <row r="50140" ht="13.8" x14ac:dyDescent="0.25"/>
    <row r="50141" ht="13.8" x14ac:dyDescent="0.25"/>
    <row r="50142" ht="13.8" x14ac:dyDescent="0.25"/>
    <row r="50143" ht="13.8" x14ac:dyDescent="0.25"/>
    <row r="50144" ht="13.8" x14ac:dyDescent="0.25"/>
    <row r="50145" ht="13.8" x14ac:dyDescent="0.25"/>
    <row r="50146" ht="13.8" x14ac:dyDescent="0.25"/>
    <row r="50147" ht="13.8" x14ac:dyDescent="0.25"/>
    <row r="50148" ht="13.8" x14ac:dyDescent="0.25"/>
    <row r="50149" ht="13.8" x14ac:dyDescent="0.25"/>
    <row r="50150" ht="13.8" x14ac:dyDescent="0.25"/>
    <row r="50151" ht="13.8" x14ac:dyDescent="0.25"/>
    <row r="50152" ht="13.8" x14ac:dyDescent="0.25"/>
    <row r="50153" ht="13.8" x14ac:dyDescent="0.25"/>
    <row r="50154" ht="13.8" x14ac:dyDescent="0.25"/>
    <row r="50155" ht="13.8" x14ac:dyDescent="0.25"/>
    <row r="50156" ht="13.8" x14ac:dyDescent="0.25"/>
    <row r="50157" ht="13.8" x14ac:dyDescent="0.25"/>
    <row r="50158" ht="13.8" x14ac:dyDescent="0.25"/>
    <row r="50159" ht="13.8" x14ac:dyDescent="0.25"/>
    <row r="50160" ht="13.8" x14ac:dyDescent="0.25"/>
    <row r="50161" ht="13.8" x14ac:dyDescent="0.25"/>
    <row r="50162" ht="13.8" x14ac:dyDescent="0.25"/>
    <row r="50163" ht="13.8" x14ac:dyDescent="0.25"/>
    <row r="50164" ht="13.8" x14ac:dyDescent="0.25"/>
    <row r="50165" ht="13.8" x14ac:dyDescent="0.25"/>
    <row r="50166" ht="13.8" x14ac:dyDescent="0.25"/>
    <row r="50167" ht="13.8" x14ac:dyDescent="0.25"/>
    <row r="50168" ht="13.8" x14ac:dyDescent="0.25"/>
    <row r="50169" ht="13.8" x14ac:dyDescent="0.25"/>
    <row r="50170" ht="13.8" x14ac:dyDescent="0.25"/>
    <row r="50171" ht="13.8" x14ac:dyDescent="0.25"/>
    <row r="50172" ht="13.8" x14ac:dyDescent="0.25"/>
    <row r="50173" ht="13.8" x14ac:dyDescent="0.25"/>
    <row r="50174" ht="13.8" x14ac:dyDescent="0.25"/>
    <row r="50175" ht="13.8" x14ac:dyDescent="0.25"/>
    <row r="50176" ht="13.8" x14ac:dyDescent="0.25"/>
    <row r="50177" ht="13.8" x14ac:dyDescent="0.25"/>
    <row r="50178" ht="13.8" x14ac:dyDescent="0.25"/>
    <row r="50179" ht="13.8" x14ac:dyDescent="0.25"/>
    <row r="50180" ht="13.8" x14ac:dyDescent="0.25"/>
    <row r="50181" ht="13.8" x14ac:dyDescent="0.25"/>
    <row r="50182" ht="13.8" x14ac:dyDescent="0.25"/>
    <row r="50183" ht="13.8" x14ac:dyDescent="0.25"/>
    <row r="50184" ht="13.8" x14ac:dyDescent="0.25"/>
    <row r="50185" ht="13.8" x14ac:dyDescent="0.25"/>
    <row r="50186" ht="13.8" x14ac:dyDescent="0.25"/>
    <row r="50187" ht="13.8" x14ac:dyDescent="0.25"/>
    <row r="50188" ht="13.8" x14ac:dyDescent="0.25"/>
    <row r="50189" ht="13.8" x14ac:dyDescent="0.25"/>
    <row r="50190" ht="13.8" x14ac:dyDescent="0.25"/>
    <row r="50191" ht="13.8" x14ac:dyDescent="0.25"/>
    <row r="50192" ht="13.8" x14ac:dyDescent="0.25"/>
    <row r="50193" ht="13.8" x14ac:dyDescent="0.25"/>
    <row r="50194" ht="13.8" x14ac:dyDescent="0.25"/>
    <row r="50195" ht="13.8" x14ac:dyDescent="0.25"/>
    <row r="50196" ht="13.8" x14ac:dyDescent="0.25"/>
    <row r="50197" ht="13.8" x14ac:dyDescent="0.25"/>
    <row r="50198" ht="13.8" x14ac:dyDescent="0.25"/>
    <row r="50199" ht="13.8" x14ac:dyDescent="0.25"/>
    <row r="50200" ht="13.8" x14ac:dyDescent="0.25"/>
    <row r="50201" ht="13.8" x14ac:dyDescent="0.25"/>
    <row r="50202" ht="13.8" x14ac:dyDescent="0.25"/>
    <row r="50203" ht="13.8" x14ac:dyDescent="0.25"/>
    <row r="50204" ht="13.8" x14ac:dyDescent="0.25"/>
    <row r="50205" ht="13.8" x14ac:dyDescent="0.25"/>
    <row r="50206" ht="13.8" x14ac:dyDescent="0.25"/>
    <row r="50207" ht="13.8" x14ac:dyDescent="0.25"/>
    <row r="50208" ht="13.8" x14ac:dyDescent="0.25"/>
    <row r="50209" ht="13.8" x14ac:dyDescent="0.25"/>
    <row r="50210" ht="13.8" x14ac:dyDescent="0.25"/>
    <row r="50211" ht="13.8" x14ac:dyDescent="0.25"/>
    <row r="50212" ht="13.8" x14ac:dyDescent="0.25"/>
    <row r="50213" ht="13.8" x14ac:dyDescent="0.25"/>
    <row r="50214" ht="13.8" x14ac:dyDescent="0.25"/>
    <row r="50215" ht="13.8" x14ac:dyDescent="0.25"/>
    <row r="50216" ht="13.8" x14ac:dyDescent="0.25"/>
    <row r="50217" ht="13.8" x14ac:dyDescent="0.25"/>
    <row r="50218" ht="13.8" x14ac:dyDescent="0.25"/>
    <row r="50219" ht="13.8" x14ac:dyDescent="0.25"/>
    <row r="50220" ht="13.8" x14ac:dyDescent="0.25"/>
    <row r="50221" ht="13.8" x14ac:dyDescent="0.25"/>
    <row r="50222" ht="13.8" x14ac:dyDescent="0.25"/>
    <row r="50223" ht="13.8" x14ac:dyDescent="0.25"/>
    <row r="50224" ht="13.8" x14ac:dyDescent="0.25"/>
    <row r="50225" ht="13.8" x14ac:dyDescent="0.25"/>
    <row r="50226" ht="13.8" x14ac:dyDescent="0.25"/>
    <row r="50227" ht="13.8" x14ac:dyDescent="0.25"/>
    <row r="50228" ht="13.8" x14ac:dyDescent="0.25"/>
    <row r="50229" ht="13.8" x14ac:dyDescent="0.25"/>
    <row r="50230" ht="13.8" x14ac:dyDescent="0.25"/>
    <row r="50231" ht="13.8" x14ac:dyDescent="0.25"/>
    <row r="50232" ht="13.8" x14ac:dyDescent="0.25"/>
    <row r="50233" ht="13.8" x14ac:dyDescent="0.25"/>
    <row r="50234" ht="13.8" x14ac:dyDescent="0.25"/>
    <row r="50235" ht="13.8" x14ac:dyDescent="0.25"/>
    <row r="50236" ht="13.8" x14ac:dyDescent="0.25"/>
    <row r="50237" ht="13.8" x14ac:dyDescent="0.25"/>
    <row r="50238" ht="13.8" x14ac:dyDescent="0.25"/>
    <row r="50239" ht="13.8" x14ac:dyDescent="0.25"/>
    <row r="50240" ht="13.8" x14ac:dyDescent="0.25"/>
    <row r="50241" ht="13.8" x14ac:dyDescent="0.25"/>
    <row r="50242" ht="13.8" x14ac:dyDescent="0.25"/>
    <row r="50243" ht="13.8" x14ac:dyDescent="0.25"/>
    <row r="50244" ht="13.8" x14ac:dyDescent="0.25"/>
    <row r="50245" ht="13.8" x14ac:dyDescent="0.25"/>
    <row r="50246" ht="13.8" x14ac:dyDescent="0.25"/>
    <row r="50247" ht="13.8" x14ac:dyDescent="0.25"/>
    <row r="50248" ht="13.8" x14ac:dyDescent="0.25"/>
    <row r="50249" ht="13.8" x14ac:dyDescent="0.25"/>
    <row r="50250" ht="13.8" x14ac:dyDescent="0.25"/>
    <row r="50251" ht="13.8" x14ac:dyDescent="0.25"/>
    <row r="50252" ht="13.8" x14ac:dyDescent="0.25"/>
    <row r="50253" ht="13.8" x14ac:dyDescent="0.25"/>
    <row r="50254" ht="13.8" x14ac:dyDescent="0.25"/>
    <row r="50255" ht="13.8" x14ac:dyDescent="0.25"/>
    <row r="50256" ht="13.8" x14ac:dyDescent="0.25"/>
    <row r="50257" ht="13.8" x14ac:dyDescent="0.25"/>
    <row r="50258" ht="13.8" x14ac:dyDescent="0.25"/>
    <row r="50259" ht="13.8" x14ac:dyDescent="0.25"/>
    <row r="50260" ht="13.8" x14ac:dyDescent="0.25"/>
    <row r="50261" ht="13.8" x14ac:dyDescent="0.25"/>
    <row r="50262" ht="13.8" x14ac:dyDescent="0.25"/>
    <row r="50263" ht="13.8" x14ac:dyDescent="0.25"/>
    <row r="50264" ht="13.8" x14ac:dyDescent="0.25"/>
    <row r="50265" ht="13.8" x14ac:dyDescent="0.25"/>
    <row r="50266" ht="13.8" x14ac:dyDescent="0.25"/>
    <row r="50267" ht="13.8" x14ac:dyDescent="0.25"/>
    <row r="50268" ht="13.8" x14ac:dyDescent="0.25"/>
    <row r="50269" ht="13.8" x14ac:dyDescent="0.25"/>
    <row r="50270" ht="13.8" x14ac:dyDescent="0.25"/>
    <row r="50271" ht="13.8" x14ac:dyDescent="0.25"/>
    <row r="50272" ht="13.8" x14ac:dyDescent="0.25"/>
    <row r="50273" ht="13.8" x14ac:dyDescent="0.25"/>
    <row r="50274" ht="13.8" x14ac:dyDescent="0.25"/>
    <row r="50275" ht="13.8" x14ac:dyDescent="0.25"/>
    <row r="50276" ht="13.8" x14ac:dyDescent="0.25"/>
    <row r="50277" ht="13.8" x14ac:dyDescent="0.25"/>
    <row r="50278" ht="13.8" x14ac:dyDescent="0.25"/>
    <row r="50279" ht="13.8" x14ac:dyDescent="0.25"/>
    <row r="50280" ht="13.8" x14ac:dyDescent="0.25"/>
    <row r="50281" ht="13.8" x14ac:dyDescent="0.25"/>
    <row r="50282" ht="13.8" x14ac:dyDescent="0.25"/>
    <row r="50283" ht="13.8" x14ac:dyDescent="0.25"/>
    <row r="50284" ht="13.8" x14ac:dyDescent="0.25"/>
    <row r="50285" ht="13.8" x14ac:dyDescent="0.25"/>
    <row r="50286" ht="13.8" x14ac:dyDescent="0.25"/>
    <row r="50287" ht="13.8" x14ac:dyDescent="0.25"/>
    <row r="50288" ht="13.8" x14ac:dyDescent="0.25"/>
    <row r="50289" ht="13.8" x14ac:dyDescent="0.25"/>
    <row r="50290" ht="13.8" x14ac:dyDescent="0.25"/>
    <row r="50291" ht="13.8" x14ac:dyDescent="0.25"/>
    <row r="50292" ht="13.8" x14ac:dyDescent="0.25"/>
    <row r="50293" ht="13.8" x14ac:dyDescent="0.25"/>
    <row r="50294" ht="13.8" x14ac:dyDescent="0.25"/>
    <row r="50295" ht="13.8" x14ac:dyDescent="0.25"/>
    <row r="50296" ht="13.8" x14ac:dyDescent="0.25"/>
    <row r="50297" ht="13.8" x14ac:dyDescent="0.25"/>
    <row r="50298" ht="13.8" x14ac:dyDescent="0.25"/>
    <row r="50299" ht="13.8" x14ac:dyDescent="0.25"/>
    <row r="50300" ht="13.8" x14ac:dyDescent="0.25"/>
    <row r="50301" ht="13.8" x14ac:dyDescent="0.25"/>
    <row r="50302" ht="13.8" x14ac:dyDescent="0.25"/>
    <row r="50303" ht="13.8" x14ac:dyDescent="0.25"/>
    <row r="50304" ht="13.8" x14ac:dyDescent="0.25"/>
    <row r="50305" ht="13.8" x14ac:dyDescent="0.25"/>
    <row r="50306" ht="13.8" x14ac:dyDescent="0.25"/>
    <row r="50307" ht="13.8" x14ac:dyDescent="0.25"/>
    <row r="50308" ht="13.8" x14ac:dyDescent="0.25"/>
    <row r="50309" ht="13.8" x14ac:dyDescent="0.25"/>
    <row r="50310" ht="13.8" x14ac:dyDescent="0.25"/>
    <row r="50311" ht="13.8" x14ac:dyDescent="0.25"/>
    <row r="50312" ht="13.8" x14ac:dyDescent="0.25"/>
    <row r="50313" ht="13.8" x14ac:dyDescent="0.25"/>
    <row r="50314" ht="13.8" x14ac:dyDescent="0.25"/>
    <row r="50315" ht="13.8" x14ac:dyDescent="0.25"/>
    <row r="50316" ht="13.8" x14ac:dyDescent="0.25"/>
    <row r="50317" ht="13.8" x14ac:dyDescent="0.25"/>
    <row r="50318" ht="13.8" x14ac:dyDescent="0.25"/>
    <row r="50319" ht="13.8" x14ac:dyDescent="0.25"/>
    <row r="50320" ht="13.8" x14ac:dyDescent="0.25"/>
    <row r="50321" ht="13.8" x14ac:dyDescent="0.25"/>
    <row r="50322" ht="13.8" x14ac:dyDescent="0.25"/>
    <row r="50323" ht="13.8" x14ac:dyDescent="0.25"/>
    <row r="50324" ht="13.8" x14ac:dyDescent="0.25"/>
    <row r="50325" ht="13.8" x14ac:dyDescent="0.25"/>
    <row r="50326" ht="13.8" x14ac:dyDescent="0.25"/>
    <row r="50327" ht="13.8" x14ac:dyDescent="0.25"/>
    <row r="50328" ht="13.8" x14ac:dyDescent="0.25"/>
    <row r="50329" ht="13.8" x14ac:dyDescent="0.25"/>
    <row r="50330" ht="13.8" x14ac:dyDescent="0.25"/>
    <row r="50331" ht="13.8" x14ac:dyDescent="0.25"/>
    <row r="50332" ht="13.8" x14ac:dyDescent="0.25"/>
    <row r="50333" ht="13.8" x14ac:dyDescent="0.25"/>
    <row r="50334" ht="13.8" x14ac:dyDescent="0.25"/>
    <row r="50335" ht="13.8" x14ac:dyDescent="0.25"/>
    <row r="50336" ht="13.8" x14ac:dyDescent="0.25"/>
    <row r="50337" ht="13.8" x14ac:dyDescent="0.25"/>
    <row r="50338" ht="13.8" x14ac:dyDescent="0.25"/>
    <row r="50339" ht="13.8" x14ac:dyDescent="0.25"/>
    <row r="50340" ht="13.8" x14ac:dyDescent="0.25"/>
    <row r="50341" ht="13.8" x14ac:dyDescent="0.25"/>
    <row r="50342" ht="13.8" x14ac:dyDescent="0.25"/>
    <row r="50343" ht="13.8" x14ac:dyDescent="0.25"/>
    <row r="50344" ht="13.8" x14ac:dyDescent="0.25"/>
    <row r="50345" ht="13.8" x14ac:dyDescent="0.25"/>
    <row r="50346" ht="13.8" x14ac:dyDescent="0.25"/>
    <row r="50347" ht="13.8" x14ac:dyDescent="0.25"/>
    <row r="50348" ht="13.8" x14ac:dyDescent="0.25"/>
    <row r="50349" ht="13.8" x14ac:dyDescent="0.25"/>
    <row r="50350" ht="13.8" x14ac:dyDescent="0.25"/>
    <row r="50351" ht="13.8" x14ac:dyDescent="0.25"/>
    <row r="50352" ht="13.8" x14ac:dyDescent="0.25"/>
    <row r="50353" ht="13.8" x14ac:dyDescent="0.25"/>
    <row r="50354" ht="13.8" x14ac:dyDescent="0.25"/>
    <row r="50355" ht="13.8" x14ac:dyDescent="0.25"/>
    <row r="50356" ht="13.8" x14ac:dyDescent="0.25"/>
    <row r="50357" ht="13.8" x14ac:dyDescent="0.25"/>
    <row r="50358" ht="13.8" x14ac:dyDescent="0.25"/>
    <row r="50359" ht="13.8" x14ac:dyDescent="0.25"/>
    <row r="50360" ht="13.8" x14ac:dyDescent="0.25"/>
    <row r="50361" ht="13.8" x14ac:dyDescent="0.25"/>
    <row r="50362" ht="13.8" x14ac:dyDescent="0.25"/>
    <row r="50363" ht="13.8" x14ac:dyDescent="0.25"/>
    <row r="50364" ht="13.8" x14ac:dyDescent="0.25"/>
    <row r="50365" ht="13.8" x14ac:dyDescent="0.25"/>
    <row r="50366" ht="13.8" x14ac:dyDescent="0.25"/>
    <row r="50367" ht="13.8" x14ac:dyDescent="0.25"/>
    <row r="50368" ht="13.8" x14ac:dyDescent="0.25"/>
    <row r="50369" ht="13.8" x14ac:dyDescent="0.25"/>
    <row r="50370" ht="13.8" x14ac:dyDescent="0.25"/>
    <row r="50371" ht="13.8" x14ac:dyDescent="0.25"/>
    <row r="50372" ht="13.8" x14ac:dyDescent="0.25"/>
    <row r="50373" ht="13.8" x14ac:dyDescent="0.25"/>
    <row r="50374" ht="13.8" x14ac:dyDescent="0.25"/>
    <row r="50375" ht="13.8" x14ac:dyDescent="0.25"/>
    <row r="50376" ht="13.8" x14ac:dyDescent="0.25"/>
    <row r="50377" ht="13.8" x14ac:dyDescent="0.25"/>
    <row r="50378" ht="13.8" x14ac:dyDescent="0.25"/>
    <row r="50379" ht="13.8" x14ac:dyDescent="0.25"/>
    <row r="50380" ht="13.8" x14ac:dyDescent="0.25"/>
    <row r="50381" ht="13.8" x14ac:dyDescent="0.25"/>
    <row r="50382" ht="13.8" x14ac:dyDescent="0.25"/>
    <row r="50383" ht="13.8" x14ac:dyDescent="0.25"/>
    <row r="50384" ht="13.8" x14ac:dyDescent="0.25"/>
    <row r="50385" ht="13.8" x14ac:dyDescent="0.25"/>
    <row r="50386" ht="13.8" x14ac:dyDescent="0.25"/>
    <row r="50387" ht="13.8" x14ac:dyDescent="0.25"/>
    <row r="50388" ht="13.8" x14ac:dyDescent="0.25"/>
    <row r="50389" ht="13.8" x14ac:dyDescent="0.25"/>
    <row r="50390" ht="13.8" x14ac:dyDescent="0.25"/>
    <row r="50391" ht="13.8" x14ac:dyDescent="0.25"/>
    <row r="50392" ht="13.8" x14ac:dyDescent="0.25"/>
    <row r="50393" ht="13.8" x14ac:dyDescent="0.25"/>
    <row r="50394" ht="13.8" x14ac:dyDescent="0.25"/>
    <row r="50395" ht="13.8" x14ac:dyDescent="0.25"/>
    <row r="50396" ht="13.8" x14ac:dyDescent="0.25"/>
    <row r="50397" ht="13.8" x14ac:dyDescent="0.25"/>
    <row r="50398" ht="13.8" x14ac:dyDescent="0.25"/>
    <row r="50399" ht="13.8" x14ac:dyDescent="0.25"/>
    <row r="50400" ht="13.8" x14ac:dyDescent="0.25"/>
    <row r="50401" ht="13.8" x14ac:dyDescent="0.25"/>
    <row r="50402" ht="13.8" x14ac:dyDescent="0.25"/>
    <row r="50403" ht="13.8" x14ac:dyDescent="0.25"/>
    <row r="50404" ht="13.8" x14ac:dyDescent="0.25"/>
    <row r="50405" ht="13.8" x14ac:dyDescent="0.25"/>
    <row r="50406" ht="13.8" x14ac:dyDescent="0.25"/>
    <row r="50407" ht="13.8" x14ac:dyDescent="0.25"/>
    <row r="50408" ht="13.8" x14ac:dyDescent="0.25"/>
    <row r="50409" ht="13.8" x14ac:dyDescent="0.25"/>
    <row r="50410" ht="13.8" x14ac:dyDescent="0.25"/>
    <row r="50411" ht="13.8" x14ac:dyDescent="0.25"/>
    <row r="50412" ht="13.8" x14ac:dyDescent="0.25"/>
    <row r="50413" ht="13.8" x14ac:dyDescent="0.25"/>
    <row r="50414" ht="13.8" x14ac:dyDescent="0.25"/>
    <row r="50415" ht="13.8" x14ac:dyDescent="0.25"/>
    <row r="50416" ht="13.8" x14ac:dyDescent="0.25"/>
    <row r="50417" ht="13.8" x14ac:dyDescent="0.25"/>
    <row r="50418" ht="13.8" x14ac:dyDescent="0.25"/>
    <row r="50419" ht="13.8" x14ac:dyDescent="0.25"/>
    <row r="50420" ht="13.8" x14ac:dyDescent="0.25"/>
    <row r="50421" ht="13.8" x14ac:dyDescent="0.25"/>
    <row r="50422" ht="13.8" x14ac:dyDescent="0.25"/>
    <row r="50423" ht="13.8" x14ac:dyDescent="0.25"/>
    <row r="50424" ht="13.8" x14ac:dyDescent="0.25"/>
    <row r="50425" ht="13.8" x14ac:dyDescent="0.25"/>
    <row r="50426" ht="13.8" x14ac:dyDescent="0.25"/>
    <row r="50427" ht="13.8" x14ac:dyDescent="0.25"/>
    <row r="50428" ht="13.8" x14ac:dyDescent="0.25"/>
    <row r="50429" ht="13.8" x14ac:dyDescent="0.25"/>
    <row r="50430" ht="13.8" x14ac:dyDescent="0.25"/>
    <row r="50431" ht="13.8" x14ac:dyDescent="0.25"/>
    <row r="50432" ht="13.8" x14ac:dyDescent="0.25"/>
    <row r="50433" ht="13.8" x14ac:dyDescent="0.25"/>
    <row r="50434" ht="13.8" x14ac:dyDescent="0.25"/>
    <row r="50435" ht="13.8" x14ac:dyDescent="0.25"/>
    <row r="50436" ht="13.8" x14ac:dyDescent="0.25"/>
    <row r="50437" ht="13.8" x14ac:dyDescent="0.25"/>
    <row r="50438" ht="13.8" x14ac:dyDescent="0.25"/>
    <row r="50439" ht="13.8" x14ac:dyDescent="0.25"/>
    <row r="50440" ht="13.8" x14ac:dyDescent="0.25"/>
    <row r="50441" ht="13.8" x14ac:dyDescent="0.25"/>
    <row r="50442" ht="13.8" x14ac:dyDescent="0.25"/>
    <row r="50443" ht="13.8" x14ac:dyDescent="0.25"/>
    <row r="50444" ht="13.8" x14ac:dyDescent="0.25"/>
    <row r="50445" ht="13.8" x14ac:dyDescent="0.25"/>
    <row r="50446" ht="13.8" x14ac:dyDescent="0.25"/>
    <row r="50447" ht="13.8" x14ac:dyDescent="0.25"/>
    <row r="50448" ht="13.8" x14ac:dyDescent="0.25"/>
    <row r="50449" ht="13.8" x14ac:dyDescent="0.25"/>
    <row r="50450" ht="13.8" x14ac:dyDescent="0.25"/>
    <row r="50451" ht="13.8" x14ac:dyDescent="0.25"/>
    <row r="50452" ht="13.8" x14ac:dyDescent="0.25"/>
    <row r="50453" ht="13.8" x14ac:dyDescent="0.25"/>
    <row r="50454" ht="13.8" x14ac:dyDescent="0.25"/>
    <row r="50455" ht="13.8" x14ac:dyDescent="0.25"/>
    <row r="50456" ht="13.8" x14ac:dyDescent="0.25"/>
    <row r="50457" ht="13.8" x14ac:dyDescent="0.25"/>
    <row r="50458" ht="13.8" x14ac:dyDescent="0.25"/>
    <row r="50459" ht="13.8" x14ac:dyDescent="0.25"/>
    <row r="50460" ht="13.8" x14ac:dyDescent="0.25"/>
    <row r="50461" ht="13.8" x14ac:dyDescent="0.25"/>
    <row r="50462" ht="13.8" x14ac:dyDescent="0.25"/>
    <row r="50463" ht="13.8" x14ac:dyDescent="0.25"/>
    <row r="50464" ht="13.8" x14ac:dyDescent="0.25"/>
    <row r="50465" ht="13.8" x14ac:dyDescent="0.25"/>
    <row r="50466" ht="13.8" x14ac:dyDescent="0.25"/>
    <row r="50467" ht="13.8" x14ac:dyDescent="0.25"/>
    <row r="50468" ht="13.8" x14ac:dyDescent="0.25"/>
    <row r="50469" ht="13.8" x14ac:dyDescent="0.25"/>
    <row r="50470" ht="13.8" x14ac:dyDescent="0.25"/>
    <row r="50471" ht="13.8" x14ac:dyDescent="0.25"/>
    <row r="50472" ht="13.8" x14ac:dyDescent="0.25"/>
    <row r="50473" ht="13.8" x14ac:dyDescent="0.25"/>
    <row r="50474" ht="13.8" x14ac:dyDescent="0.25"/>
    <row r="50475" ht="13.8" x14ac:dyDescent="0.25"/>
    <row r="50476" ht="13.8" x14ac:dyDescent="0.25"/>
    <row r="50477" ht="13.8" x14ac:dyDescent="0.25"/>
    <row r="50478" ht="13.8" x14ac:dyDescent="0.25"/>
    <row r="50479" ht="13.8" x14ac:dyDescent="0.25"/>
    <row r="50480" ht="13.8" x14ac:dyDescent="0.25"/>
    <row r="50481" ht="13.8" x14ac:dyDescent="0.25"/>
    <row r="50482" ht="13.8" x14ac:dyDescent="0.25"/>
    <row r="50483" ht="13.8" x14ac:dyDescent="0.25"/>
    <row r="50484" ht="13.8" x14ac:dyDescent="0.25"/>
    <row r="50485" ht="13.8" x14ac:dyDescent="0.25"/>
    <row r="50486" ht="13.8" x14ac:dyDescent="0.25"/>
    <row r="50487" ht="13.8" x14ac:dyDescent="0.25"/>
    <row r="50488" ht="13.8" x14ac:dyDescent="0.25"/>
    <row r="50489" ht="13.8" x14ac:dyDescent="0.25"/>
    <row r="50490" ht="13.8" x14ac:dyDescent="0.25"/>
    <row r="50491" ht="13.8" x14ac:dyDescent="0.25"/>
    <row r="50492" ht="13.8" x14ac:dyDescent="0.25"/>
    <row r="50493" ht="13.8" x14ac:dyDescent="0.25"/>
    <row r="50494" ht="13.8" x14ac:dyDescent="0.25"/>
    <row r="50495" ht="13.8" x14ac:dyDescent="0.25"/>
    <row r="50496" ht="13.8" x14ac:dyDescent="0.25"/>
    <row r="50497" ht="13.8" x14ac:dyDescent="0.25"/>
    <row r="50498" ht="13.8" x14ac:dyDescent="0.25"/>
    <row r="50499" ht="13.8" x14ac:dyDescent="0.25"/>
    <row r="50500" ht="13.8" x14ac:dyDescent="0.25"/>
    <row r="50501" ht="13.8" x14ac:dyDescent="0.25"/>
    <row r="50502" ht="13.8" x14ac:dyDescent="0.25"/>
    <row r="50503" ht="13.8" x14ac:dyDescent="0.25"/>
    <row r="50504" ht="13.8" x14ac:dyDescent="0.25"/>
    <row r="50505" ht="13.8" x14ac:dyDescent="0.25"/>
    <row r="50506" ht="13.8" x14ac:dyDescent="0.25"/>
    <row r="50507" ht="13.8" x14ac:dyDescent="0.25"/>
    <row r="50508" ht="13.8" x14ac:dyDescent="0.25"/>
    <row r="50509" ht="13.8" x14ac:dyDescent="0.25"/>
    <row r="50510" ht="13.8" x14ac:dyDescent="0.25"/>
    <row r="50511" ht="13.8" x14ac:dyDescent="0.25"/>
    <row r="50512" ht="13.8" x14ac:dyDescent="0.25"/>
    <row r="50513" ht="13.8" x14ac:dyDescent="0.25"/>
    <row r="50514" ht="13.8" x14ac:dyDescent="0.25"/>
    <row r="50515" ht="13.8" x14ac:dyDescent="0.25"/>
    <row r="50516" ht="13.8" x14ac:dyDescent="0.25"/>
    <row r="50517" ht="13.8" x14ac:dyDescent="0.25"/>
    <row r="50518" ht="13.8" x14ac:dyDescent="0.25"/>
    <row r="50519" ht="13.8" x14ac:dyDescent="0.25"/>
    <row r="50520" ht="13.8" x14ac:dyDescent="0.25"/>
    <row r="50521" ht="13.8" x14ac:dyDescent="0.25"/>
    <row r="50522" ht="13.8" x14ac:dyDescent="0.25"/>
    <row r="50523" ht="13.8" x14ac:dyDescent="0.25"/>
    <row r="50524" ht="13.8" x14ac:dyDescent="0.25"/>
    <row r="50525" ht="13.8" x14ac:dyDescent="0.25"/>
    <row r="50526" ht="13.8" x14ac:dyDescent="0.25"/>
    <row r="50527" ht="13.8" x14ac:dyDescent="0.25"/>
    <row r="50528" ht="13.8" x14ac:dyDescent="0.25"/>
    <row r="50529" ht="13.8" x14ac:dyDescent="0.25"/>
    <row r="50530" ht="13.8" x14ac:dyDescent="0.25"/>
    <row r="50531" ht="13.8" x14ac:dyDescent="0.25"/>
    <row r="50532" ht="13.8" x14ac:dyDescent="0.25"/>
    <row r="50533" ht="13.8" x14ac:dyDescent="0.25"/>
    <row r="50534" ht="13.8" x14ac:dyDescent="0.25"/>
    <row r="50535" ht="13.8" x14ac:dyDescent="0.25"/>
    <row r="50536" ht="13.8" x14ac:dyDescent="0.25"/>
    <row r="50537" ht="13.8" x14ac:dyDescent="0.25"/>
    <row r="50538" ht="13.8" x14ac:dyDescent="0.25"/>
    <row r="50539" ht="13.8" x14ac:dyDescent="0.25"/>
    <row r="50540" ht="13.8" x14ac:dyDescent="0.25"/>
    <row r="50541" ht="13.8" x14ac:dyDescent="0.25"/>
    <row r="50542" ht="13.8" x14ac:dyDescent="0.25"/>
    <row r="50543" ht="13.8" x14ac:dyDescent="0.25"/>
    <row r="50544" ht="13.8" x14ac:dyDescent="0.25"/>
    <row r="50545" ht="13.8" x14ac:dyDescent="0.25"/>
    <row r="50546" ht="13.8" x14ac:dyDescent="0.25"/>
    <row r="50547" ht="13.8" x14ac:dyDescent="0.25"/>
    <row r="50548" ht="13.8" x14ac:dyDescent="0.25"/>
    <row r="50549" ht="13.8" x14ac:dyDescent="0.25"/>
    <row r="50550" ht="13.8" x14ac:dyDescent="0.25"/>
    <row r="50551" ht="13.8" x14ac:dyDescent="0.25"/>
    <row r="50552" ht="13.8" x14ac:dyDescent="0.25"/>
    <row r="50553" ht="13.8" x14ac:dyDescent="0.25"/>
    <row r="50554" ht="13.8" x14ac:dyDescent="0.25"/>
    <row r="50555" ht="13.8" x14ac:dyDescent="0.25"/>
    <row r="50556" ht="13.8" x14ac:dyDescent="0.25"/>
    <row r="50557" ht="13.8" x14ac:dyDescent="0.25"/>
    <row r="50558" ht="13.8" x14ac:dyDescent="0.25"/>
    <row r="50559" ht="13.8" x14ac:dyDescent="0.25"/>
    <row r="50560" ht="13.8" x14ac:dyDescent="0.25"/>
    <row r="50561" ht="13.8" x14ac:dyDescent="0.25"/>
    <row r="50562" ht="13.8" x14ac:dyDescent="0.25"/>
    <row r="50563" ht="13.8" x14ac:dyDescent="0.25"/>
    <row r="50564" ht="13.8" x14ac:dyDescent="0.25"/>
    <row r="50565" ht="13.8" x14ac:dyDescent="0.25"/>
    <row r="50566" ht="13.8" x14ac:dyDescent="0.25"/>
    <row r="50567" ht="13.8" x14ac:dyDescent="0.25"/>
    <row r="50568" ht="13.8" x14ac:dyDescent="0.25"/>
    <row r="50569" ht="13.8" x14ac:dyDescent="0.25"/>
    <row r="50570" ht="13.8" x14ac:dyDescent="0.25"/>
    <row r="50571" ht="13.8" x14ac:dyDescent="0.25"/>
    <row r="50572" ht="13.8" x14ac:dyDescent="0.25"/>
    <row r="50573" ht="13.8" x14ac:dyDescent="0.25"/>
    <row r="50574" ht="13.8" x14ac:dyDescent="0.25"/>
    <row r="50575" ht="13.8" x14ac:dyDescent="0.25"/>
    <row r="50576" ht="13.8" x14ac:dyDescent="0.25"/>
    <row r="50577" ht="13.8" x14ac:dyDescent="0.25"/>
    <row r="50578" ht="13.8" x14ac:dyDescent="0.25"/>
    <row r="50579" ht="13.8" x14ac:dyDescent="0.25"/>
    <row r="50580" ht="13.8" x14ac:dyDescent="0.25"/>
    <row r="50581" ht="13.8" x14ac:dyDescent="0.25"/>
    <row r="50582" ht="13.8" x14ac:dyDescent="0.25"/>
    <row r="50583" ht="13.8" x14ac:dyDescent="0.25"/>
    <row r="50584" ht="13.8" x14ac:dyDescent="0.25"/>
    <row r="50585" ht="13.8" x14ac:dyDescent="0.25"/>
    <row r="50586" ht="13.8" x14ac:dyDescent="0.25"/>
    <row r="50587" ht="13.8" x14ac:dyDescent="0.25"/>
    <row r="50588" ht="13.8" x14ac:dyDescent="0.25"/>
    <row r="50589" ht="13.8" x14ac:dyDescent="0.25"/>
    <row r="50590" ht="13.8" x14ac:dyDescent="0.25"/>
    <row r="50591" ht="13.8" x14ac:dyDescent="0.25"/>
    <row r="50592" ht="13.8" x14ac:dyDescent="0.25"/>
    <row r="50593" ht="13.8" x14ac:dyDescent="0.25"/>
    <row r="50594" ht="13.8" x14ac:dyDescent="0.25"/>
    <row r="50595" ht="13.8" x14ac:dyDescent="0.25"/>
    <row r="50596" ht="13.8" x14ac:dyDescent="0.25"/>
    <row r="50597" ht="13.8" x14ac:dyDescent="0.25"/>
    <row r="50598" ht="13.8" x14ac:dyDescent="0.25"/>
    <row r="50599" ht="13.8" x14ac:dyDescent="0.25"/>
    <row r="50600" ht="13.8" x14ac:dyDescent="0.25"/>
    <row r="50601" ht="13.8" x14ac:dyDescent="0.25"/>
    <row r="50602" ht="13.8" x14ac:dyDescent="0.25"/>
    <row r="50603" ht="13.8" x14ac:dyDescent="0.25"/>
    <row r="50604" ht="13.8" x14ac:dyDescent="0.25"/>
    <row r="50605" ht="13.8" x14ac:dyDescent="0.25"/>
    <row r="50606" ht="13.8" x14ac:dyDescent="0.25"/>
    <row r="50607" ht="13.8" x14ac:dyDescent="0.25"/>
    <row r="50608" ht="13.8" x14ac:dyDescent="0.25"/>
    <row r="50609" ht="13.8" x14ac:dyDescent="0.25"/>
    <row r="50610" ht="13.8" x14ac:dyDescent="0.25"/>
    <row r="50611" ht="13.8" x14ac:dyDescent="0.25"/>
    <row r="50612" ht="13.8" x14ac:dyDescent="0.25"/>
    <row r="50613" ht="13.8" x14ac:dyDescent="0.25"/>
    <row r="50614" ht="13.8" x14ac:dyDescent="0.25"/>
    <row r="50615" ht="13.8" x14ac:dyDescent="0.25"/>
    <row r="50616" ht="13.8" x14ac:dyDescent="0.25"/>
    <row r="50617" ht="13.8" x14ac:dyDescent="0.25"/>
    <row r="50618" ht="13.8" x14ac:dyDescent="0.25"/>
    <row r="50619" ht="13.8" x14ac:dyDescent="0.25"/>
    <row r="50620" ht="13.8" x14ac:dyDescent="0.25"/>
    <row r="50621" ht="13.8" x14ac:dyDescent="0.25"/>
    <row r="50622" ht="13.8" x14ac:dyDescent="0.25"/>
    <row r="50623" ht="13.8" x14ac:dyDescent="0.25"/>
    <row r="50624" ht="13.8" x14ac:dyDescent="0.25"/>
    <row r="50625" ht="13.8" x14ac:dyDescent="0.25"/>
    <row r="50626" ht="13.8" x14ac:dyDescent="0.25"/>
    <row r="50627" ht="13.8" x14ac:dyDescent="0.25"/>
    <row r="50628" ht="13.8" x14ac:dyDescent="0.25"/>
    <row r="50629" ht="13.8" x14ac:dyDescent="0.25"/>
    <row r="50630" ht="13.8" x14ac:dyDescent="0.25"/>
    <row r="50631" ht="13.8" x14ac:dyDescent="0.25"/>
    <row r="50632" ht="13.8" x14ac:dyDescent="0.25"/>
    <row r="50633" ht="13.8" x14ac:dyDescent="0.25"/>
    <row r="50634" ht="13.8" x14ac:dyDescent="0.25"/>
    <row r="50635" ht="13.8" x14ac:dyDescent="0.25"/>
    <row r="50636" ht="13.8" x14ac:dyDescent="0.25"/>
    <row r="50637" ht="13.8" x14ac:dyDescent="0.25"/>
    <row r="50638" ht="13.8" x14ac:dyDescent="0.25"/>
    <row r="50639" ht="13.8" x14ac:dyDescent="0.25"/>
    <row r="50640" ht="13.8" x14ac:dyDescent="0.25"/>
    <row r="50641" ht="13.8" x14ac:dyDescent="0.25"/>
    <row r="50642" ht="13.8" x14ac:dyDescent="0.25"/>
    <row r="50643" ht="13.8" x14ac:dyDescent="0.25"/>
    <row r="50644" ht="13.8" x14ac:dyDescent="0.25"/>
    <row r="50645" ht="13.8" x14ac:dyDescent="0.25"/>
    <row r="50646" ht="13.8" x14ac:dyDescent="0.25"/>
    <row r="50647" ht="13.8" x14ac:dyDescent="0.25"/>
    <row r="50648" ht="13.8" x14ac:dyDescent="0.25"/>
    <row r="50649" ht="13.8" x14ac:dyDescent="0.25"/>
    <row r="50650" ht="13.8" x14ac:dyDescent="0.25"/>
    <row r="50651" ht="13.8" x14ac:dyDescent="0.25"/>
    <row r="50652" ht="13.8" x14ac:dyDescent="0.25"/>
    <row r="50653" ht="13.8" x14ac:dyDescent="0.25"/>
    <row r="50654" ht="13.8" x14ac:dyDescent="0.25"/>
    <row r="50655" ht="13.8" x14ac:dyDescent="0.25"/>
    <row r="50656" ht="13.8" x14ac:dyDescent="0.25"/>
    <row r="50657" ht="13.8" x14ac:dyDescent="0.25"/>
    <row r="50658" ht="13.8" x14ac:dyDescent="0.25"/>
    <row r="50659" ht="13.8" x14ac:dyDescent="0.25"/>
    <row r="50660" ht="13.8" x14ac:dyDescent="0.25"/>
    <row r="50661" ht="13.8" x14ac:dyDescent="0.25"/>
    <row r="50662" ht="13.8" x14ac:dyDescent="0.25"/>
    <row r="50663" ht="13.8" x14ac:dyDescent="0.25"/>
    <row r="50664" ht="13.8" x14ac:dyDescent="0.25"/>
    <row r="50665" ht="13.8" x14ac:dyDescent="0.25"/>
    <row r="50666" ht="13.8" x14ac:dyDescent="0.25"/>
    <row r="50667" ht="13.8" x14ac:dyDescent="0.25"/>
    <row r="50668" ht="13.8" x14ac:dyDescent="0.25"/>
    <row r="50669" ht="13.8" x14ac:dyDescent="0.25"/>
    <row r="50670" ht="13.8" x14ac:dyDescent="0.25"/>
    <row r="50671" ht="13.8" x14ac:dyDescent="0.25"/>
    <row r="50672" ht="13.8" x14ac:dyDescent="0.25"/>
    <row r="50673" ht="13.8" x14ac:dyDescent="0.25"/>
    <row r="50674" ht="13.8" x14ac:dyDescent="0.25"/>
    <row r="50675" ht="13.8" x14ac:dyDescent="0.25"/>
    <row r="50676" ht="13.8" x14ac:dyDescent="0.25"/>
    <row r="50677" ht="13.8" x14ac:dyDescent="0.25"/>
    <row r="50678" ht="13.8" x14ac:dyDescent="0.25"/>
    <row r="50679" ht="13.8" x14ac:dyDescent="0.25"/>
    <row r="50680" ht="13.8" x14ac:dyDescent="0.25"/>
    <row r="50681" ht="13.8" x14ac:dyDescent="0.25"/>
    <row r="50682" ht="13.8" x14ac:dyDescent="0.25"/>
    <row r="50683" ht="13.8" x14ac:dyDescent="0.25"/>
    <row r="50684" ht="13.8" x14ac:dyDescent="0.25"/>
    <row r="50685" ht="13.8" x14ac:dyDescent="0.25"/>
    <row r="50686" ht="13.8" x14ac:dyDescent="0.25"/>
    <row r="50687" ht="13.8" x14ac:dyDescent="0.25"/>
    <row r="50688" ht="13.8" x14ac:dyDescent="0.25"/>
    <row r="50689" ht="13.8" x14ac:dyDescent="0.25"/>
    <row r="50690" ht="13.8" x14ac:dyDescent="0.25"/>
    <row r="50691" ht="13.8" x14ac:dyDescent="0.25"/>
    <row r="50692" ht="13.8" x14ac:dyDescent="0.25"/>
    <row r="50693" ht="13.8" x14ac:dyDescent="0.25"/>
    <row r="50694" ht="13.8" x14ac:dyDescent="0.25"/>
    <row r="50695" ht="13.8" x14ac:dyDescent="0.25"/>
    <row r="50696" ht="13.8" x14ac:dyDescent="0.25"/>
    <row r="50697" ht="13.8" x14ac:dyDescent="0.25"/>
    <row r="50698" ht="13.8" x14ac:dyDescent="0.25"/>
    <row r="50699" ht="13.8" x14ac:dyDescent="0.25"/>
    <row r="50700" ht="13.8" x14ac:dyDescent="0.25"/>
    <row r="50701" ht="13.8" x14ac:dyDescent="0.25"/>
    <row r="50702" ht="13.8" x14ac:dyDescent="0.25"/>
    <row r="50703" ht="13.8" x14ac:dyDescent="0.25"/>
    <row r="50704" ht="13.8" x14ac:dyDescent="0.25"/>
    <row r="50705" ht="13.8" x14ac:dyDescent="0.25"/>
    <row r="50706" ht="13.8" x14ac:dyDescent="0.25"/>
    <row r="50707" ht="13.8" x14ac:dyDescent="0.25"/>
    <row r="50708" ht="13.8" x14ac:dyDescent="0.25"/>
    <row r="50709" ht="13.8" x14ac:dyDescent="0.25"/>
    <row r="50710" ht="13.8" x14ac:dyDescent="0.25"/>
    <row r="50711" ht="13.8" x14ac:dyDescent="0.25"/>
    <row r="50712" ht="13.8" x14ac:dyDescent="0.25"/>
    <row r="50713" ht="13.8" x14ac:dyDescent="0.25"/>
    <row r="50714" ht="13.8" x14ac:dyDescent="0.25"/>
    <row r="50715" ht="13.8" x14ac:dyDescent="0.25"/>
    <row r="50716" ht="13.8" x14ac:dyDescent="0.25"/>
    <row r="50717" ht="13.8" x14ac:dyDescent="0.25"/>
    <row r="50718" ht="13.8" x14ac:dyDescent="0.25"/>
    <row r="50719" ht="13.8" x14ac:dyDescent="0.25"/>
    <row r="50720" ht="13.8" x14ac:dyDescent="0.25"/>
    <row r="50721" ht="13.8" x14ac:dyDescent="0.25"/>
    <row r="50722" ht="13.8" x14ac:dyDescent="0.25"/>
    <row r="50723" ht="13.8" x14ac:dyDescent="0.25"/>
    <row r="50724" ht="13.8" x14ac:dyDescent="0.25"/>
    <row r="50725" ht="13.8" x14ac:dyDescent="0.25"/>
    <row r="50726" ht="13.8" x14ac:dyDescent="0.25"/>
    <row r="50727" ht="13.8" x14ac:dyDescent="0.25"/>
    <row r="50728" ht="13.8" x14ac:dyDescent="0.25"/>
    <row r="50729" ht="13.8" x14ac:dyDescent="0.25"/>
    <row r="50730" ht="13.8" x14ac:dyDescent="0.25"/>
    <row r="50731" ht="13.8" x14ac:dyDescent="0.25"/>
    <row r="50732" ht="13.8" x14ac:dyDescent="0.25"/>
    <row r="50733" ht="13.8" x14ac:dyDescent="0.25"/>
    <row r="50734" ht="13.8" x14ac:dyDescent="0.25"/>
    <row r="50735" ht="13.8" x14ac:dyDescent="0.25"/>
    <row r="50736" ht="13.8" x14ac:dyDescent="0.25"/>
    <row r="50737" ht="13.8" x14ac:dyDescent="0.25"/>
    <row r="50738" ht="13.8" x14ac:dyDescent="0.25"/>
    <row r="50739" ht="13.8" x14ac:dyDescent="0.25"/>
    <row r="50740" ht="13.8" x14ac:dyDescent="0.25"/>
    <row r="50741" ht="13.8" x14ac:dyDescent="0.25"/>
    <row r="50742" ht="13.8" x14ac:dyDescent="0.25"/>
    <row r="50743" ht="13.8" x14ac:dyDescent="0.25"/>
    <row r="50744" ht="13.8" x14ac:dyDescent="0.25"/>
    <row r="50745" ht="13.8" x14ac:dyDescent="0.25"/>
    <row r="50746" ht="13.8" x14ac:dyDescent="0.25"/>
    <row r="50747" ht="13.8" x14ac:dyDescent="0.25"/>
    <row r="50748" ht="13.8" x14ac:dyDescent="0.25"/>
    <row r="50749" ht="13.8" x14ac:dyDescent="0.25"/>
    <row r="50750" ht="13.8" x14ac:dyDescent="0.25"/>
    <row r="50751" ht="13.8" x14ac:dyDescent="0.25"/>
    <row r="50752" ht="13.8" x14ac:dyDescent="0.25"/>
    <row r="50753" ht="13.8" x14ac:dyDescent="0.25"/>
    <row r="50754" ht="13.8" x14ac:dyDescent="0.25"/>
    <row r="50755" ht="13.8" x14ac:dyDescent="0.25"/>
    <row r="50756" ht="13.8" x14ac:dyDescent="0.25"/>
    <row r="50757" ht="13.8" x14ac:dyDescent="0.25"/>
    <row r="50758" ht="13.8" x14ac:dyDescent="0.25"/>
    <row r="50759" ht="13.8" x14ac:dyDescent="0.25"/>
    <row r="50760" ht="13.8" x14ac:dyDescent="0.25"/>
    <row r="50761" ht="13.8" x14ac:dyDescent="0.25"/>
    <row r="50762" ht="13.8" x14ac:dyDescent="0.25"/>
    <row r="50763" ht="13.8" x14ac:dyDescent="0.25"/>
    <row r="50764" ht="13.8" x14ac:dyDescent="0.25"/>
    <row r="50765" ht="13.8" x14ac:dyDescent="0.25"/>
    <row r="50766" ht="13.8" x14ac:dyDescent="0.25"/>
    <row r="50767" ht="13.8" x14ac:dyDescent="0.25"/>
    <row r="50768" ht="13.8" x14ac:dyDescent="0.25"/>
    <row r="50769" ht="13.8" x14ac:dyDescent="0.25"/>
    <row r="50770" ht="13.8" x14ac:dyDescent="0.25"/>
    <row r="50771" ht="13.8" x14ac:dyDescent="0.25"/>
    <row r="50772" ht="13.8" x14ac:dyDescent="0.25"/>
    <row r="50773" ht="13.8" x14ac:dyDescent="0.25"/>
    <row r="50774" ht="13.8" x14ac:dyDescent="0.25"/>
    <row r="50775" ht="13.8" x14ac:dyDescent="0.25"/>
    <row r="50776" ht="13.8" x14ac:dyDescent="0.25"/>
    <row r="50777" ht="13.8" x14ac:dyDescent="0.25"/>
    <row r="50778" ht="13.8" x14ac:dyDescent="0.25"/>
    <row r="50779" ht="13.8" x14ac:dyDescent="0.25"/>
    <row r="50780" ht="13.8" x14ac:dyDescent="0.25"/>
    <row r="50781" ht="13.8" x14ac:dyDescent="0.25"/>
    <row r="50782" ht="13.8" x14ac:dyDescent="0.25"/>
    <row r="50783" ht="13.8" x14ac:dyDescent="0.25"/>
    <row r="50784" ht="13.8" x14ac:dyDescent="0.25"/>
    <row r="50785" ht="13.8" x14ac:dyDescent="0.25"/>
    <row r="50786" ht="13.8" x14ac:dyDescent="0.25"/>
    <row r="50787" ht="13.8" x14ac:dyDescent="0.25"/>
    <row r="50788" ht="13.8" x14ac:dyDescent="0.25"/>
    <row r="50789" ht="13.8" x14ac:dyDescent="0.25"/>
    <row r="50790" ht="13.8" x14ac:dyDescent="0.25"/>
    <row r="50791" ht="13.8" x14ac:dyDescent="0.25"/>
    <row r="50792" ht="13.8" x14ac:dyDescent="0.25"/>
    <row r="50793" ht="13.8" x14ac:dyDescent="0.25"/>
    <row r="50794" ht="13.8" x14ac:dyDescent="0.25"/>
    <row r="50795" ht="13.8" x14ac:dyDescent="0.25"/>
    <row r="50796" ht="13.8" x14ac:dyDescent="0.25"/>
    <row r="50797" ht="13.8" x14ac:dyDescent="0.25"/>
    <row r="50798" ht="13.8" x14ac:dyDescent="0.25"/>
    <row r="50799" ht="13.8" x14ac:dyDescent="0.25"/>
    <row r="50800" ht="13.8" x14ac:dyDescent="0.25"/>
    <row r="50801" ht="13.8" x14ac:dyDescent="0.25"/>
    <row r="50802" ht="13.8" x14ac:dyDescent="0.25"/>
    <row r="50803" ht="13.8" x14ac:dyDescent="0.25"/>
    <row r="50804" ht="13.8" x14ac:dyDescent="0.25"/>
    <row r="50805" ht="13.8" x14ac:dyDescent="0.25"/>
    <row r="50806" ht="13.8" x14ac:dyDescent="0.25"/>
    <row r="50807" ht="13.8" x14ac:dyDescent="0.25"/>
    <row r="50808" ht="13.8" x14ac:dyDescent="0.25"/>
    <row r="50809" ht="13.8" x14ac:dyDescent="0.25"/>
    <row r="50810" ht="13.8" x14ac:dyDescent="0.25"/>
    <row r="50811" ht="13.8" x14ac:dyDescent="0.25"/>
    <row r="50812" ht="13.8" x14ac:dyDescent="0.25"/>
    <row r="50813" ht="13.8" x14ac:dyDescent="0.25"/>
    <row r="50814" ht="13.8" x14ac:dyDescent="0.25"/>
    <row r="50815" ht="13.8" x14ac:dyDescent="0.25"/>
    <row r="50816" ht="13.8" x14ac:dyDescent="0.25"/>
    <row r="50817" ht="13.8" x14ac:dyDescent="0.25"/>
    <row r="50818" ht="13.8" x14ac:dyDescent="0.25"/>
    <row r="50819" ht="13.8" x14ac:dyDescent="0.25"/>
    <row r="50820" ht="13.8" x14ac:dyDescent="0.25"/>
    <row r="50821" ht="13.8" x14ac:dyDescent="0.25"/>
    <row r="50822" ht="13.8" x14ac:dyDescent="0.25"/>
    <row r="50823" ht="13.8" x14ac:dyDescent="0.25"/>
    <row r="50824" ht="13.8" x14ac:dyDescent="0.25"/>
    <row r="50825" ht="13.8" x14ac:dyDescent="0.25"/>
    <row r="50826" ht="13.8" x14ac:dyDescent="0.25"/>
    <row r="50827" ht="13.8" x14ac:dyDescent="0.25"/>
    <row r="50828" ht="13.8" x14ac:dyDescent="0.25"/>
    <row r="50829" ht="13.8" x14ac:dyDescent="0.25"/>
    <row r="50830" ht="13.8" x14ac:dyDescent="0.25"/>
    <row r="50831" ht="13.8" x14ac:dyDescent="0.25"/>
    <row r="50832" ht="13.8" x14ac:dyDescent="0.25"/>
    <row r="50833" ht="13.8" x14ac:dyDescent="0.25"/>
    <row r="50834" ht="13.8" x14ac:dyDescent="0.25"/>
    <row r="50835" ht="13.8" x14ac:dyDescent="0.25"/>
    <row r="50836" ht="13.8" x14ac:dyDescent="0.25"/>
    <row r="50837" ht="13.8" x14ac:dyDescent="0.25"/>
    <row r="50838" ht="13.8" x14ac:dyDescent="0.25"/>
    <row r="50839" ht="13.8" x14ac:dyDescent="0.25"/>
    <row r="50840" ht="13.8" x14ac:dyDescent="0.25"/>
    <row r="50841" ht="13.8" x14ac:dyDescent="0.25"/>
    <row r="50842" ht="13.8" x14ac:dyDescent="0.25"/>
    <row r="50843" ht="13.8" x14ac:dyDescent="0.25"/>
    <row r="50844" ht="13.8" x14ac:dyDescent="0.25"/>
    <row r="50845" ht="13.8" x14ac:dyDescent="0.25"/>
    <row r="50846" ht="13.8" x14ac:dyDescent="0.25"/>
    <row r="50847" ht="13.8" x14ac:dyDescent="0.25"/>
    <row r="50848" ht="13.8" x14ac:dyDescent="0.25"/>
    <row r="50849" ht="13.8" x14ac:dyDescent="0.25"/>
    <row r="50850" ht="13.8" x14ac:dyDescent="0.25"/>
    <row r="50851" ht="13.8" x14ac:dyDescent="0.25"/>
    <row r="50852" ht="13.8" x14ac:dyDescent="0.25"/>
    <row r="50853" ht="13.8" x14ac:dyDescent="0.25"/>
    <row r="50854" ht="13.8" x14ac:dyDescent="0.25"/>
    <row r="50855" ht="13.8" x14ac:dyDescent="0.25"/>
    <row r="50856" ht="13.8" x14ac:dyDescent="0.25"/>
    <row r="50857" ht="13.8" x14ac:dyDescent="0.25"/>
    <row r="50858" ht="13.8" x14ac:dyDescent="0.25"/>
    <row r="50859" ht="13.8" x14ac:dyDescent="0.25"/>
    <row r="50860" ht="13.8" x14ac:dyDescent="0.25"/>
    <row r="50861" ht="13.8" x14ac:dyDescent="0.25"/>
    <row r="50862" ht="13.8" x14ac:dyDescent="0.25"/>
    <row r="50863" ht="13.8" x14ac:dyDescent="0.25"/>
    <row r="50864" ht="13.8" x14ac:dyDescent="0.25"/>
    <row r="50865" ht="13.8" x14ac:dyDescent="0.25"/>
    <row r="50866" ht="13.8" x14ac:dyDescent="0.25"/>
    <row r="50867" ht="13.8" x14ac:dyDescent="0.25"/>
    <row r="50868" ht="13.8" x14ac:dyDescent="0.25"/>
    <row r="50869" ht="13.8" x14ac:dyDescent="0.25"/>
    <row r="50870" ht="13.8" x14ac:dyDescent="0.25"/>
    <row r="50871" ht="13.8" x14ac:dyDescent="0.25"/>
    <row r="50872" ht="13.8" x14ac:dyDescent="0.25"/>
    <row r="50873" ht="13.8" x14ac:dyDescent="0.25"/>
    <row r="50874" ht="13.8" x14ac:dyDescent="0.25"/>
    <row r="50875" ht="13.8" x14ac:dyDescent="0.25"/>
    <row r="50876" ht="13.8" x14ac:dyDescent="0.25"/>
    <row r="50877" ht="13.8" x14ac:dyDescent="0.25"/>
    <row r="50878" ht="13.8" x14ac:dyDescent="0.25"/>
    <row r="50879" ht="13.8" x14ac:dyDescent="0.25"/>
    <row r="50880" ht="13.8" x14ac:dyDescent="0.25"/>
    <row r="50881" ht="13.8" x14ac:dyDescent="0.25"/>
    <row r="50882" ht="13.8" x14ac:dyDescent="0.25"/>
    <row r="50883" ht="13.8" x14ac:dyDescent="0.25"/>
    <row r="50884" ht="13.8" x14ac:dyDescent="0.25"/>
    <row r="50885" ht="13.8" x14ac:dyDescent="0.25"/>
    <row r="50886" ht="13.8" x14ac:dyDescent="0.25"/>
    <row r="50887" ht="13.8" x14ac:dyDescent="0.25"/>
    <row r="50888" ht="13.8" x14ac:dyDescent="0.25"/>
    <row r="50889" ht="13.8" x14ac:dyDescent="0.25"/>
    <row r="50890" ht="13.8" x14ac:dyDescent="0.25"/>
    <row r="50891" ht="13.8" x14ac:dyDescent="0.25"/>
    <row r="50892" ht="13.8" x14ac:dyDescent="0.25"/>
    <row r="50893" ht="13.8" x14ac:dyDescent="0.25"/>
    <row r="50894" ht="13.8" x14ac:dyDescent="0.25"/>
    <row r="50895" ht="13.8" x14ac:dyDescent="0.25"/>
    <row r="50896" ht="13.8" x14ac:dyDescent="0.25"/>
    <row r="50897" ht="13.8" x14ac:dyDescent="0.25"/>
    <row r="50898" ht="13.8" x14ac:dyDescent="0.25"/>
    <row r="50899" ht="13.8" x14ac:dyDescent="0.25"/>
    <row r="50900" ht="13.8" x14ac:dyDescent="0.25"/>
    <row r="50901" ht="13.8" x14ac:dyDescent="0.25"/>
    <row r="50902" ht="13.8" x14ac:dyDescent="0.25"/>
    <row r="50903" ht="13.8" x14ac:dyDescent="0.25"/>
    <row r="50904" ht="13.8" x14ac:dyDescent="0.25"/>
    <row r="50905" ht="13.8" x14ac:dyDescent="0.25"/>
    <row r="50906" ht="13.8" x14ac:dyDescent="0.25"/>
    <row r="50907" ht="13.8" x14ac:dyDescent="0.25"/>
    <row r="50908" ht="13.8" x14ac:dyDescent="0.25"/>
    <row r="50909" ht="13.8" x14ac:dyDescent="0.25"/>
    <row r="50910" ht="13.8" x14ac:dyDescent="0.25"/>
    <row r="50911" ht="13.8" x14ac:dyDescent="0.25"/>
    <row r="50912" ht="13.8" x14ac:dyDescent="0.25"/>
    <row r="50913" ht="13.8" x14ac:dyDescent="0.25"/>
    <row r="50914" ht="13.8" x14ac:dyDescent="0.25"/>
    <row r="50915" ht="13.8" x14ac:dyDescent="0.25"/>
    <row r="50916" ht="13.8" x14ac:dyDescent="0.25"/>
    <row r="50917" ht="13.8" x14ac:dyDescent="0.25"/>
    <row r="50918" ht="13.8" x14ac:dyDescent="0.25"/>
    <row r="50919" ht="13.8" x14ac:dyDescent="0.25"/>
    <row r="50920" ht="13.8" x14ac:dyDescent="0.25"/>
    <row r="50921" ht="13.8" x14ac:dyDescent="0.25"/>
    <row r="50922" ht="13.8" x14ac:dyDescent="0.25"/>
    <row r="50923" ht="13.8" x14ac:dyDescent="0.25"/>
    <row r="50924" ht="13.8" x14ac:dyDescent="0.25"/>
    <row r="50925" ht="13.8" x14ac:dyDescent="0.25"/>
    <row r="50926" ht="13.8" x14ac:dyDescent="0.25"/>
    <row r="50927" ht="13.8" x14ac:dyDescent="0.25"/>
    <row r="50928" ht="13.8" x14ac:dyDescent="0.25"/>
    <row r="50929" ht="13.8" x14ac:dyDescent="0.25"/>
    <row r="50930" ht="13.8" x14ac:dyDescent="0.25"/>
    <row r="50931" ht="13.8" x14ac:dyDescent="0.25"/>
    <row r="50932" ht="13.8" x14ac:dyDescent="0.25"/>
    <row r="50933" ht="13.8" x14ac:dyDescent="0.25"/>
    <row r="50934" ht="13.8" x14ac:dyDescent="0.25"/>
    <row r="50935" ht="13.8" x14ac:dyDescent="0.25"/>
    <row r="50936" ht="13.8" x14ac:dyDescent="0.25"/>
    <row r="50937" ht="13.8" x14ac:dyDescent="0.25"/>
    <row r="50938" ht="13.8" x14ac:dyDescent="0.25"/>
    <row r="50939" ht="13.8" x14ac:dyDescent="0.25"/>
    <row r="50940" ht="13.8" x14ac:dyDescent="0.25"/>
    <row r="50941" ht="13.8" x14ac:dyDescent="0.25"/>
    <row r="50942" ht="13.8" x14ac:dyDescent="0.25"/>
    <row r="50943" ht="13.8" x14ac:dyDescent="0.25"/>
    <row r="50944" ht="13.8" x14ac:dyDescent="0.25"/>
    <row r="50945" ht="13.8" x14ac:dyDescent="0.25"/>
    <row r="50946" ht="13.8" x14ac:dyDescent="0.25"/>
    <row r="50947" ht="13.8" x14ac:dyDescent="0.25"/>
    <row r="50948" ht="13.8" x14ac:dyDescent="0.25"/>
    <row r="50949" ht="13.8" x14ac:dyDescent="0.25"/>
    <row r="50950" ht="13.8" x14ac:dyDescent="0.25"/>
    <row r="50951" ht="13.8" x14ac:dyDescent="0.25"/>
    <row r="50952" ht="13.8" x14ac:dyDescent="0.25"/>
    <row r="50953" ht="13.8" x14ac:dyDescent="0.25"/>
    <row r="50954" ht="13.8" x14ac:dyDescent="0.25"/>
    <row r="50955" ht="13.8" x14ac:dyDescent="0.25"/>
    <row r="50956" ht="13.8" x14ac:dyDescent="0.25"/>
    <row r="50957" ht="13.8" x14ac:dyDescent="0.25"/>
    <row r="50958" ht="13.8" x14ac:dyDescent="0.25"/>
    <row r="50959" ht="13.8" x14ac:dyDescent="0.25"/>
    <row r="50960" ht="13.8" x14ac:dyDescent="0.25"/>
    <row r="50961" ht="13.8" x14ac:dyDescent="0.25"/>
    <row r="50962" ht="13.8" x14ac:dyDescent="0.25"/>
    <row r="50963" ht="13.8" x14ac:dyDescent="0.25"/>
    <row r="50964" ht="13.8" x14ac:dyDescent="0.25"/>
    <row r="50965" ht="13.8" x14ac:dyDescent="0.25"/>
    <row r="50966" ht="13.8" x14ac:dyDescent="0.25"/>
    <row r="50967" ht="13.8" x14ac:dyDescent="0.25"/>
    <row r="50968" ht="13.8" x14ac:dyDescent="0.25"/>
    <row r="50969" ht="13.8" x14ac:dyDescent="0.25"/>
    <row r="50970" ht="13.8" x14ac:dyDescent="0.25"/>
    <row r="50971" ht="13.8" x14ac:dyDescent="0.25"/>
    <row r="50972" ht="13.8" x14ac:dyDescent="0.25"/>
    <row r="50973" ht="13.8" x14ac:dyDescent="0.25"/>
    <row r="50974" ht="13.8" x14ac:dyDescent="0.25"/>
    <row r="50975" ht="13.8" x14ac:dyDescent="0.25"/>
    <row r="50976" ht="13.8" x14ac:dyDescent="0.25"/>
    <row r="50977" ht="13.8" x14ac:dyDescent="0.25"/>
    <row r="50978" ht="13.8" x14ac:dyDescent="0.25"/>
    <row r="50979" ht="13.8" x14ac:dyDescent="0.25"/>
    <row r="50980" ht="13.8" x14ac:dyDescent="0.25"/>
    <row r="50981" ht="13.8" x14ac:dyDescent="0.25"/>
    <row r="50982" ht="13.8" x14ac:dyDescent="0.25"/>
    <row r="50983" ht="13.8" x14ac:dyDescent="0.25"/>
    <row r="50984" ht="13.8" x14ac:dyDescent="0.25"/>
    <row r="50985" ht="13.8" x14ac:dyDescent="0.25"/>
    <row r="50986" ht="13.8" x14ac:dyDescent="0.25"/>
    <row r="50987" ht="13.8" x14ac:dyDescent="0.25"/>
    <row r="50988" ht="13.8" x14ac:dyDescent="0.25"/>
    <row r="50989" ht="13.8" x14ac:dyDescent="0.25"/>
    <row r="50990" ht="13.8" x14ac:dyDescent="0.25"/>
    <row r="50991" ht="13.8" x14ac:dyDescent="0.25"/>
    <row r="50992" ht="13.8" x14ac:dyDescent="0.25"/>
    <row r="50993" ht="13.8" x14ac:dyDescent="0.25"/>
    <row r="50994" ht="13.8" x14ac:dyDescent="0.25"/>
    <row r="50995" ht="13.8" x14ac:dyDescent="0.25"/>
    <row r="50996" ht="13.8" x14ac:dyDescent="0.25"/>
    <row r="50997" ht="13.8" x14ac:dyDescent="0.25"/>
    <row r="50998" ht="13.8" x14ac:dyDescent="0.25"/>
    <row r="50999" ht="13.8" x14ac:dyDescent="0.25"/>
    <row r="51000" ht="13.8" x14ac:dyDescent="0.25"/>
    <row r="51001" ht="13.8" x14ac:dyDescent="0.25"/>
    <row r="51002" ht="13.8" x14ac:dyDescent="0.25"/>
    <row r="51003" ht="13.8" x14ac:dyDescent="0.25"/>
    <row r="51004" ht="13.8" x14ac:dyDescent="0.25"/>
    <row r="51005" ht="13.8" x14ac:dyDescent="0.25"/>
    <row r="51006" ht="13.8" x14ac:dyDescent="0.25"/>
    <row r="51007" ht="13.8" x14ac:dyDescent="0.25"/>
    <row r="51008" ht="13.8" x14ac:dyDescent="0.25"/>
    <row r="51009" ht="13.8" x14ac:dyDescent="0.25"/>
    <row r="51010" ht="13.8" x14ac:dyDescent="0.25"/>
    <row r="51011" ht="13.8" x14ac:dyDescent="0.25"/>
    <row r="51012" ht="13.8" x14ac:dyDescent="0.25"/>
    <row r="51013" ht="13.8" x14ac:dyDescent="0.25"/>
    <row r="51014" ht="13.8" x14ac:dyDescent="0.25"/>
    <row r="51015" ht="13.8" x14ac:dyDescent="0.25"/>
    <row r="51016" ht="13.8" x14ac:dyDescent="0.25"/>
    <row r="51017" ht="13.8" x14ac:dyDescent="0.25"/>
    <row r="51018" ht="13.8" x14ac:dyDescent="0.25"/>
    <row r="51019" ht="13.8" x14ac:dyDescent="0.25"/>
    <row r="51020" ht="13.8" x14ac:dyDescent="0.25"/>
    <row r="51021" ht="13.8" x14ac:dyDescent="0.25"/>
    <row r="51022" ht="13.8" x14ac:dyDescent="0.25"/>
    <row r="51023" ht="13.8" x14ac:dyDescent="0.25"/>
    <row r="51024" ht="13.8" x14ac:dyDescent="0.25"/>
    <row r="51025" ht="13.8" x14ac:dyDescent="0.25"/>
    <row r="51026" ht="13.8" x14ac:dyDescent="0.25"/>
    <row r="51027" ht="13.8" x14ac:dyDescent="0.25"/>
    <row r="51028" ht="13.8" x14ac:dyDescent="0.25"/>
    <row r="51029" ht="13.8" x14ac:dyDescent="0.25"/>
    <row r="51030" ht="13.8" x14ac:dyDescent="0.25"/>
    <row r="51031" ht="13.8" x14ac:dyDescent="0.25"/>
    <row r="51032" ht="13.8" x14ac:dyDescent="0.25"/>
    <row r="51033" ht="13.8" x14ac:dyDescent="0.25"/>
    <row r="51034" ht="13.8" x14ac:dyDescent="0.25"/>
    <row r="51035" ht="13.8" x14ac:dyDescent="0.25"/>
    <row r="51036" ht="13.8" x14ac:dyDescent="0.25"/>
    <row r="51037" ht="13.8" x14ac:dyDescent="0.25"/>
    <row r="51038" ht="13.8" x14ac:dyDescent="0.25"/>
    <row r="51039" ht="13.8" x14ac:dyDescent="0.25"/>
    <row r="51040" ht="13.8" x14ac:dyDescent="0.25"/>
    <row r="51041" ht="13.8" x14ac:dyDescent="0.25"/>
    <row r="51042" ht="13.8" x14ac:dyDescent="0.25"/>
    <row r="51043" ht="13.8" x14ac:dyDescent="0.25"/>
    <row r="51044" ht="13.8" x14ac:dyDescent="0.25"/>
    <row r="51045" ht="13.8" x14ac:dyDescent="0.25"/>
    <row r="51046" ht="13.8" x14ac:dyDescent="0.25"/>
    <row r="51047" ht="13.8" x14ac:dyDescent="0.25"/>
    <row r="51048" ht="13.8" x14ac:dyDescent="0.25"/>
    <row r="51049" ht="13.8" x14ac:dyDescent="0.25"/>
    <row r="51050" ht="13.8" x14ac:dyDescent="0.25"/>
    <row r="51051" ht="13.8" x14ac:dyDescent="0.25"/>
    <row r="51052" ht="13.8" x14ac:dyDescent="0.25"/>
    <row r="51053" ht="13.8" x14ac:dyDescent="0.25"/>
    <row r="51054" ht="13.8" x14ac:dyDescent="0.25"/>
    <row r="51055" ht="13.8" x14ac:dyDescent="0.25"/>
    <row r="51056" ht="13.8" x14ac:dyDescent="0.25"/>
    <row r="51057" ht="13.8" x14ac:dyDescent="0.25"/>
    <row r="51058" ht="13.8" x14ac:dyDescent="0.25"/>
    <row r="51059" ht="13.8" x14ac:dyDescent="0.25"/>
    <row r="51060" ht="13.8" x14ac:dyDescent="0.25"/>
    <row r="51061" ht="13.8" x14ac:dyDescent="0.25"/>
    <row r="51062" ht="13.8" x14ac:dyDescent="0.25"/>
    <row r="51063" ht="13.8" x14ac:dyDescent="0.25"/>
    <row r="51064" ht="13.8" x14ac:dyDescent="0.25"/>
    <row r="51065" ht="13.8" x14ac:dyDescent="0.25"/>
    <row r="51066" ht="13.8" x14ac:dyDescent="0.25"/>
    <row r="51067" ht="13.8" x14ac:dyDescent="0.25"/>
    <row r="51068" ht="13.8" x14ac:dyDescent="0.25"/>
    <row r="51069" ht="13.8" x14ac:dyDescent="0.25"/>
    <row r="51070" ht="13.8" x14ac:dyDescent="0.25"/>
    <row r="51071" ht="13.8" x14ac:dyDescent="0.25"/>
    <row r="51072" ht="13.8" x14ac:dyDescent="0.25"/>
    <row r="51073" ht="13.8" x14ac:dyDescent="0.25"/>
    <row r="51074" ht="13.8" x14ac:dyDescent="0.25"/>
    <row r="51075" ht="13.8" x14ac:dyDescent="0.25"/>
    <row r="51076" ht="13.8" x14ac:dyDescent="0.25"/>
    <row r="51077" ht="13.8" x14ac:dyDescent="0.25"/>
    <row r="51078" ht="13.8" x14ac:dyDescent="0.25"/>
    <row r="51079" ht="13.8" x14ac:dyDescent="0.25"/>
    <row r="51080" ht="13.8" x14ac:dyDescent="0.25"/>
    <row r="51081" ht="13.8" x14ac:dyDescent="0.25"/>
    <row r="51082" ht="13.8" x14ac:dyDescent="0.25"/>
    <row r="51083" ht="13.8" x14ac:dyDescent="0.25"/>
    <row r="51084" ht="13.8" x14ac:dyDescent="0.25"/>
    <row r="51085" ht="13.8" x14ac:dyDescent="0.25"/>
    <row r="51086" ht="13.8" x14ac:dyDescent="0.25"/>
    <row r="51087" ht="13.8" x14ac:dyDescent="0.25"/>
    <row r="51088" ht="13.8" x14ac:dyDescent="0.25"/>
    <row r="51089" ht="13.8" x14ac:dyDescent="0.25"/>
    <row r="51090" ht="13.8" x14ac:dyDescent="0.25"/>
    <row r="51091" ht="13.8" x14ac:dyDescent="0.25"/>
    <row r="51092" ht="13.8" x14ac:dyDescent="0.25"/>
    <row r="51093" ht="13.8" x14ac:dyDescent="0.25"/>
    <row r="51094" ht="13.8" x14ac:dyDescent="0.25"/>
    <row r="51095" ht="13.8" x14ac:dyDescent="0.25"/>
    <row r="51096" ht="13.8" x14ac:dyDescent="0.25"/>
    <row r="51097" ht="13.8" x14ac:dyDescent="0.25"/>
    <row r="51098" ht="13.8" x14ac:dyDescent="0.25"/>
    <row r="51099" ht="13.8" x14ac:dyDescent="0.25"/>
    <row r="51100" ht="13.8" x14ac:dyDescent="0.25"/>
    <row r="51101" ht="13.8" x14ac:dyDescent="0.25"/>
    <row r="51102" ht="13.8" x14ac:dyDescent="0.25"/>
    <row r="51103" ht="13.8" x14ac:dyDescent="0.25"/>
    <row r="51104" ht="13.8" x14ac:dyDescent="0.25"/>
    <row r="51105" ht="13.8" x14ac:dyDescent="0.25"/>
    <row r="51106" ht="13.8" x14ac:dyDescent="0.25"/>
    <row r="51107" ht="13.8" x14ac:dyDescent="0.25"/>
    <row r="51108" ht="13.8" x14ac:dyDescent="0.25"/>
    <row r="51109" ht="13.8" x14ac:dyDescent="0.25"/>
    <row r="51110" ht="13.8" x14ac:dyDescent="0.25"/>
    <row r="51111" ht="13.8" x14ac:dyDescent="0.25"/>
    <row r="51112" ht="13.8" x14ac:dyDescent="0.25"/>
    <row r="51113" ht="13.8" x14ac:dyDescent="0.25"/>
    <row r="51114" ht="13.8" x14ac:dyDescent="0.25"/>
    <row r="51115" ht="13.8" x14ac:dyDescent="0.25"/>
    <row r="51116" ht="13.8" x14ac:dyDescent="0.25"/>
    <row r="51117" ht="13.8" x14ac:dyDescent="0.25"/>
    <row r="51118" ht="13.8" x14ac:dyDescent="0.25"/>
    <row r="51119" ht="13.8" x14ac:dyDescent="0.25"/>
    <row r="51120" ht="13.8" x14ac:dyDescent="0.25"/>
    <row r="51121" ht="13.8" x14ac:dyDescent="0.25"/>
    <row r="51122" ht="13.8" x14ac:dyDescent="0.25"/>
    <row r="51123" ht="13.8" x14ac:dyDescent="0.25"/>
    <row r="51124" ht="13.8" x14ac:dyDescent="0.25"/>
    <row r="51125" ht="13.8" x14ac:dyDescent="0.25"/>
    <row r="51126" ht="13.8" x14ac:dyDescent="0.25"/>
    <row r="51127" ht="13.8" x14ac:dyDescent="0.25"/>
    <row r="51128" ht="13.8" x14ac:dyDescent="0.25"/>
    <row r="51129" ht="13.8" x14ac:dyDescent="0.25"/>
    <row r="51130" ht="13.8" x14ac:dyDescent="0.25"/>
    <row r="51131" ht="13.8" x14ac:dyDescent="0.25"/>
    <row r="51132" ht="13.8" x14ac:dyDescent="0.25"/>
    <row r="51133" ht="13.8" x14ac:dyDescent="0.25"/>
    <row r="51134" ht="13.8" x14ac:dyDescent="0.25"/>
    <row r="51135" ht="13.8" x14ac:dyDescent="0.25"/>
    <row r="51136" ht="13.8" x14ac:dyDescent="0.25"/>
    <row r="51137" ht="13.8" x14ac:dyDescent="0.25"/>
    <row r="51138" ht="13.8" x14ac:dyDescent="0.25"/>
    <row r="51139" ht="13.8" x14ac:dyDescent="0.25"/>
    <row r="51140" ht="13.8" x14ac:dyDescent="0.25"/>
    <row r="51141" ht="13.8" x14ac:dyDescent="0.25"/>
    <row r="51142" ht="13.8" x14ac:dyDescent="0.25"/>
    <row r="51143" ht="13.8" x14ac:dyDescent="0.25"/>
    <row r="51144" ht="13.8" x14ac:dyDescent="0.25"/>
    <row r="51145" ht="13.8" x14ac:dyDescent="0.25"/>
    <row r="51146" ht="13.8" x14ac:dyDescent="0.25"/>
    <row r="51147" ht="13.8" x14ac:dyDescent="0.25"/>
    <row r="51148" ht="13.8" x14ac:dyDescent="0.25"/>
    <row r="51149" ht="13.8" x14ac:dyDescent="0.25"/>
    <row r="51150" ht="13.8" x14ac:dyDescent="0.25"/>
    <row r="51151" ht="13.8" x14ac:dyDescent="0.25"/>
    <row r="51152" ht="13.8" x14ac:dyDescent="0.25"/>
    <row r="51153" ht="13.8" x14ac:dyDescent="0.25"/>
    <row r="51154" ht="13.8" x14ac:dyDescent="0.25"/>
    <row r="51155" ht="13.8" x14ac:dyDescent="0.25"/>
    <row r="51156" ht="13.8" x14ac:dyDescent="0.25"/>
    <row r="51157" ht="13.8" x14ac:dyDescent="0.25"/>
    <row r="51158" ht="13.8" x14ac:dyDescent="0.25"/>
    <row r="51159" ht="13.8" x14ac:dyDescent="0.25"/>
    <row r="51160" ht="13.8" x14ac:dyDescent="0.25"/>
    <row r="51161" ht="13.8" x14ac:dyDescent="0.25"/>
    <row r="51162" ht="13.8" x14ac:dyDescent="0.25"/>
    <row r="51163" ht="13.8" x14ac:dyDescent="0.25"/>
    <row r="51164" ht="13.8" x14ac:dyDescent="0.25"/>
    <row r="51165" ht="13.8" x14ac:dyDescent="0.25"/>
    <row r="51166" ht="13.8" x14ac:dyDescent="0.25"/>
    <row r="51167" ht="13.8" x14ac:dyDescent="0.25"/>
    <row r="51168" ht="13.8" x14ac:dyDescent="0.25"/>
    <row r="51169" ht="13.8" x14ac:dyDescent="0.25"/>
    <row r="51170" ht="13.8" x14ac:dyDescent="0.25"/>
    <row r="51171" ht="13.8" x14ac:dyDescent="0.25"/>
    <row r="51172" ht="13.8" x14ac:dyDescent="0.25"/>
    <row r="51173" ht="13.8" x14ac:dyDescent="0.25"/>
    <row r="51174" ht="13.8" x14ac:dyDescent="0.25"/>
    <row r="51175" ht="13.8" x14ac:dyDescent="0.25"/>
    <row r="51176" ht="13.8" x14ac:dyDescent="0.25"/>
    <row r="51177" ht="13.8" x14ac:dyDescent="0.25"/>
    <row r="51178" ht="13.8" x14ac:dyDescent="0.25"/>
    <row r="51179" ht="13.8" x14ac:dyDescent="0.25"/>
    <row r="51180" ht="13.8" x14ac:dyDescent="0.25"/>
    <row r="51181" ht="13.8" x14ac:dyDescent="0.25"/>
    <row r="51182" ht="13.8" x14ac:dyDescent="0.25"/>
    <row r="51183" ht="13.8" x14ac:dyDescent="0.25"/>
    <row r="51184" ht="13.8" x14ac:dyDescent="0.25"/>
    <row r="51185" ht="13.8" x14ac:dyDescent="0.25"/>
    <row r="51186" ht="13.8" x14ac:dyDescent="0.25"/>
    <row r="51187" ht="13.8" x14ac:dyDescent="0.25"/>
    <row r="51188" ht="13.8" x14ac:dyDescent="0.25"/>
    <row r="51189" ht="13.8" x14ac:dyDescent="0.25"/>
    <row r="51190" ht="13.8" x14ac:dyDescent="0.25"/>
    <row r="51191" ht="13.8" x14ac:dyDescent="0.25"/>
    <row r="51192" ht="13.8" x14ac:dyDescent="0.25"/>
    <row r="51193" ht="13.8" x14ac:dyDescent="0.25"/>
    <row r="51194" ht="13.8" x14ac:dyDescent="0.25"/>
    <row r="51195" ht="13.8" x14ac:dyDescent="0.25"/>
    <row r="51196" ht="13.8" x14ac:dyDescent="0.25"/>
    <row r="51197" ht="13.8" x14ac:dyDescent="0.25"/>
    <row r="51198" ht="13.8" x14ac:dyDescent="0.25"/>
    <row r="51199" ht="13.8" x14ac:dyDescent="0.25"/>
    <row r="51200" ht="13.8" x14ac:dyDescent="0.25"/>
    <row r="51201" ht="13.8" x14ac:dyDescent="0.25"/>
    <row r="51202" ht="13.8" x14ac:dyDescent="0.25"/>
    <row r="51203" ht="13.8" x14ac:dyDescent="0.25"/>
    <row r="51204" ht="13.8" x14ac:dyDescent="0.25"/>
    <row r="51205" ht="13.8" x14ac:dyDescent="0.25"/>
    <row r="51206" ht="13.8" x14ac:dyDescent="0.25"/>
    <row r="51207" ht="13.8" x14ac:dyDescent="0.25"/>
    <row r="51208" ht="13.8" x14ac:dyDescent="0.25"/>
    <row r="51209" ht="13.8" x14ac:dyDescent="0.25"/>
    <row r="51210" ht="13.8" x14ac:dyDescent="0.25"/>
    <row r="51211" ht="13.8" x14ac:dyDescent="0.25"/>
    <row r="51212" ht="13.8" x14ac:dyDescent="0.25"/>
    <row r="51213" ht="13.8" x14ac:dyDescent="0.25"/>
    <row r="51214" ht="13.8" x14ac:dyDescent="0.25"/>
    <row r="51215" ht="13.8" x14ac:dyDescent="0.25"/>
    <row r="51216" ht="13.8" x14ac:dyDescent="0.25"/>
    <row r="51217" ht="13.8" x14ac:dyDescent="0.25"/>
    <row r="51218" ht="13.8" x14ac:dyDescent="0.25"/>
    <row r="51219" ht="13.8" x14ac:dyDescent="0.25"/>
    <row r="51220" ht="13.8" x14ac:dyDescent="0.25"/>
    <row r="51221" ht="13.8" x14ac:dyDescent="0.25"/>
    <row r="51222" ht="13.8" x14ac:dyDescent="0.25"/>
    <row r="51223" ht="13.8" x14ac:dyDescent="0.25"/>
    <row r="51224" ht="13.8" x14ac:dyDescent="0.25"/>
    <row r="51225" ht="13.8" x14ac:dyDescent="0.25"/>
    <row r="51226" ht="13.8" x14ac:dyDescent="0.25"/>
    <row r="51227" ht="13.8" x14ac:dyDescent="0.25"/>
    <row r="51228" ht="13.8" x14ac:dyDescent="0.25"/>
    <row r="51229" ht="13.8" x14ac:dyDescent="0.25"/>
    <row r="51230" ht="13.8" x14ac:dyDescent="0.25"/>
    <row r="51231" ht="13.8" x14ac:dyDescent="0.25"/>
    <row r="51232" ht="13.8" x14ac:dyDescent="0.25"/>
    <row r="51233" ht="13.8" x14ac:dyDescent="0.25"/>
    <row r="51234" ht="13.8" x14ac:dyDescent="0.25"/>
    <row r="51235" ht="13.8" x14ac:dyDescent="0.25"/>
    <row r="51236" ht="13.8" x14ac:dyDescent="0.25"/>
    <row r="51237" ht="13.8" x14ac:dyDescent="0.25"/>
    <row r="51238" ht="13.8" x14ac:dyDescent="0.25"/>
    <row r="51239" ht="13.8" x14ac:dyDescent="0.25"/>
    <row r="51240" ht="13.8" x14ac:dyDescent="0.25"/>
    <row r="51241" ht="13.8" x14ac:dyDescent="0.25"/>
    <row r="51242" ht="13.8" x14ac:dyDescent="0.25"/>
    <row r="51243" ht="13.8" x14ac:dyDescent="0.25"/>
    <row r="51244" ht="13.8" x14ac:dyDescent="0.25"/>
    <row r="51245" ht="13.8" x14ac:dyDescent="0.25"/>
    <row r="51246" ht="13.8" x14ac:dyDescent="0.25"/>
    <row r="51247" ht="13.8" x14ac:dyDescent="0.25"/>
    <row r="51248" ht="13.8" x14ac:dyDescent="0.25"/>
    <row r="51249" ht="13.8" x14ac:dyDescent="0.25"/>
    <row r="51250" ht="13.8" x14ac:dyDescent="0.25"/>
    <row r="51251" ht="13.8" x14ac:dyDescent="0.25"/>
    <row r="51252" ht="13.8" x14ac:dyDescent="0.25"/>
    <row r="51253" ht="13.8" x14ac:dyDescent="0.25"/>
    <row r="51254" ht="13.8" x14ac:dyDescent="0.25"/>
    <row r="51255" ht="13.8" x14ac:dyDescent="0.25"/>
    <row r="51256" ht="13.8" x14ac:dyDescent="0.25"/>
    <row r="51257" ht="13.8" x14ac:dyDescent="0.25"/>
    <row r="51258" ht="13.8" x14ac:dyDescent="0.25"/>
    <row r="51259" ht="13.8" x14ac:dyDescent="0.25"/>
    <row r="51260" ht="13.8" x14ac:dyDescent="0.25"/>
    <row r="51261" ht="13.8" x14ac:dyDescent="0.25"/>
    <row r="51262" ht="13.8" x14ac:dyDescent="0.25"/>
    <row r="51263" ht="13.8" x14ac:dyDescent="0.25"/>
    <row r="51264" ht="13.8" x14ac:dyDescent="0.25"/>
    <row r="51265" ht="13.8" x14ac:dyDescent="0.25"/>
    <row r="51266" ht="13.8" x14ac:dyDescent="0.25"/>
    <row r="51267" ht="13.8" x14ac:dyDescent="0.25"/>
    <row r="51268" ht="13.8" x14ac:dyDescent="0.25"/>
    <row r="51269" ht="13.8" x14ac:dyDescent="0.25"/>
    <row r="51270" ht="13.8" x14ac:dyDescent="0.25"/>
    <row r="51271" ht="13.8" x14ac:dyDescent="0.25"/>
    <row r="51272" ht="13.8" x14ac:dyDescent="0.25"/>
    <row r="51273" ht="13.8" x14ac:dyDescent="0.25"/>
    <row r="51274" ht="13.8" x14ac:dyDescent="0.25"/>
    <row r="51275" ht="13.8" x14ac:dyDescent="0.25"/>
    <row r="51276" ht="13.8" x14ac:dyDescent="0.25"/>
    <row r="51277" ht="13.8" x14ac:dyDescent="0.25"/>
    <row r="51278" ht="13.8" x14ac:dyDescent="0.25"/>
    <row r="51279" ht="13.8" x14ac:dyDescent="0.25"/>
    <row r="51280" ht="13.8" x14ac:dyDescent="0.25"/>
    <row r="51281" ht="13.8" x14ac:dyDescent="0.25"/>
    <row r="51282" ht="13.8" x14ac:dyDescent="0.25"/>
    <row r="51283" ht="13.8" x14ac:dyDescent="0.25"/>
    <row r="51284" ht="13.8" x14ac:dyDescent="0.25"/>
    <row r="51285" ht="13.8" x14ac:dyDescent="0.25"/>
    <row r="51286" ht="13.8" x14ac:dyDescent="0.25"/>
    <row r="51287" ht="13.8" x14ac:dyDescent="0.25"/>
    <row r="51288" ht="13.8" x14ac:dyDescent="0.25"/>
    <row r="51289" ht="13.8" x14ac:dyDescent="0.25"/>
    <row r="51290" ht="13.8" x14ac:dyDescent="0.25"/>
    <row r="51291" ht="13.8" x14ac:dyDescent="0.25"/>
    <row r="51292" ht="13.8" x14ac:dyDescent="0.25"/>
    <row r="51293" ht="13.8" x14ac:dyDescent="0.25"/>
    <row r="51294" ht="13.8" x14ac:dyDescent="0.25"/>
    <row r="51295" ht="13.8" x14ac:dyDescent="0.25"/>
    <row r="51296" ht="13.8" x14ac:dyDescent="0.25"/>
    <row r="51297" ht="13.8" x14ac:dyDescent="0.25"/>
    <row r="51298" ht="13.8" x14ac:dyDescent="0.25"/>
    <row r="51299" ht="13.8" x14ac:dyDescent="0.25"/>
    <row r="51300" ht="13.8" x14ac:dyDescent="0.25"/>
    <row r="51301" ht="13.8" x14ac:dyDescent="0.25"/>
    <row r="51302" ht="13.8" x14ac:dyDescent="0.25"/>
    <row r="51303" ht="13.8" x14ac:dyDescent="0.25"/>
    <row r="51304" ht="13.8" x14ac:dyDescent="0.25"/>
    <row r="51305" ht="13.8" x14ac:dyDescent="0.25"/>
    <row r="51306" ht="13.8" x14ac:dyDescent="0.25"/>
    <row r="51307" ht="13.8" x14ac:dyDescent="0.25"/>
    <row r="51308" ht="13.8" x14ac:dyDescent="0.25"/>
    <row r="51309" ht="13.8" x14ac:dyDescent="0.25"/>
    <row r="51310" ht="13.8" x14ac:dyDescent="0.25"/>
    <row r="51311" ht="13.8" x14ac:dyDescent="0.25"/>
    <row r="51312" ht="13.8" x14ac:dyDescent="0.25"/>
    <row r="51313" ht="13.8" x14ac:dyDescent="0.25"/>
    <row r="51314" ht="13.8" x14ac:dyDescent="0.25"/>
    <row r="51315" ht="13.8" x14ac:dyDescent="0.25"/>
    <row r="51316" ht="13.8" x14ac:dyDescent="0.25"/>
    <row r="51317" ht="13.8" x14ac:dyDescent="0.25"/>
    <row r="51318" ht="13.8" x14ac:dyDescent="0.25"/>
    <row r="51319" ht="13.8" x14ac:dyDescent="0.25"/>
    <row r="51320" ht="13.8" x14ac:dyDescent="0.25"/>
    <row r="51321" ht="13.8" x14ac:dyDescent="0.25"/>
    <row r="51322" ht="13.8" x14ac:dyDescent="0.25"/>
    <row r="51323" ht="13.8" x14ac:dyDescent="0.25"/>
    <row r="51324" ht="13.8" x14ac:dyDescent="0.25"/>
    <row r="51325" ht="13.8" x14ac:dyDescent="0.25"/>
    <row r="51326" ht="13.8" x14ac:dyDescent="0.25"/>
    <row r="51327" ht="13.8" x14ac:dyDescent="0.25"/>
    <row r="51328" ht="13.8" x14ac:dyDescent="0.25"/>
    <row r="51329" ht="13.8" x14ac:dyDescent="0.25"/>
    <row r="51330" ht="13.8" x14ac:dyDescent="0.25"/>
    <row r="51331" ht="13.8" x14ac:dyDescent="0.25"/>
    <row r="51332" ht="13.8" x14ac:dyDescent="0.25"/>
    <row r="51333" ht="13.8" x14ac:dyDescent="0.25"/>
    <row r="51334" ht="13.8" x14ac:dyDescent="0.25"/>
    <row r="51335" ht="13.8" x14ac:dyDescent="0.25"/>
    <row r="51336" ht="13.8" x14ac:dyDescent="0.25"/>
    <row r="51337" ht="13.8" x14ac:dyDescent="0.25"/>
    <row r="51338" ht="13.8" x14ac:dyDescent="0.25"/>
    <row r="51339" ht="13.8" x14ac:dyDescent="0.25"/>
    <row r="51340" ht="13.8" x14ac:dyDescent="0.25"/>
    <row r="51341" ht="13.8" x14ac:dyDescent="0.25"/>
    <row r="51342" ht="13.8" x14ac:dyDescent="0.25"/>
    <row r="51343" ht="13.8" x14ac:dyDescent="0.25"/>
    <row r="51344" ht="13.8" x14ac:dyDescent="0.25"/>
    <row r="51345" ht="13.8" x14ac:dyDescent="0.25"/>
    <row r="51346" ht="13.8" x14ac:dyDescent="0.25"/>
    <row r="51347" ht="13.8" x14ac:dyDescent="0.25"/>
    <row r="51348" ht="13.8" x14ac:dyDescent="0.25"/>
    <row r="51349" ht="13.8" x14ac:dyDescent="0.25"/>
    <row r="51350" ht="13.8" x14ac:dyDescent="0.25"/>
    <row r="51351" ht="13.8" x14ac:dyDescent="0.25"/>
    <row r="51352" ht="13.8" x14ac:dyDescent="0.25"/>
    <row r="51353" ht="13.8" x14ac:dyDescent="0.25"/>
    <row r="51354" ht="13.8" x14ac:dyDescent="0.25"/>
    <row r="51355" ht="13.8" x14ac:dyDescent="0.25"/>
    <row r="51356" ht="13.8" x14ac:dyDescent="0.25"/>
    <row r="51357" ht="13.8" x14ac:dyDescent="0.25"/>
    <row r="51358" ht="13.8" x14ac:dyDescent="0.25"/>
    <row r="51359" ht="13.8" x14ac:dyDescent="0.25"/>
    <row r="51360" ht="13.8" x14ac:dyDescent="0.25"/>
    <row r="51361" ht="13.8" x14ac:dyDescent="0.25"/>
    <row r="51362" ht="13.8" x14ac:dyDescent="0.25"/>
    <row r="51363" ht="13.8" x14ac:dyDescent="0.25"/>
    <row r="51364" ht="13.8" x14ac:dyDescent="0.25"/>
    <row r="51365" ht="13.8" x14ac:dyDescent="0.25"/>
    <row r="51366" ht="13.8" x14ac:dyDescent="0.25"/>
    <row r="51367" ht="13.8" x14ac:dyDescent="0.25"/>
    <row r="51368" ht="13.8" x14ac:dyDescent="0.25"/>
    <row r="51369" ht="13.8" x14ac:dyDescent="0.25"/>
    <row r="51370" ht="13.8" x14ac:dyDescent="0.25"/>
    <row r="51371" ht="13.8" x14ac:dyDescent="0.25"/>
    <row r="51372" ht="13.8" x14ac:dyDescent="0.25"/>
    <row r="51373" ht="13.8" x14ac:dyDescent="0.25"/>
    <row r="51374" ht="13.8" x14ac:dyDescent="0.25"/>
    <row r="51375" ht="13.8" x14ac:dyDescent="0.25"/>
    <row r="51376" ht="13.8" x14ac:dyDescent="0.25"/>
    <row r="51377" ht="13.8" x14ac:dyDescent="0.25"/>
    <row r="51378" ht="13.8" x14ac:dyDescent="0.25"/>
    <row r="51379" ht="13.8" x14ac:dyDescent="0.25"/>
    <row r="51380" ht="13.8" x14ac:dyDescent="0.25"/>
    <row r="51381" ht="13.8" x14ac:dyDescent="0.25"/>
    <row r="51382" ht="13.8" x14ac:dyDescent="0.25"/>
    <row r="51383" ht="13.8" x14ac:dyDescent="0.25"/>
    <row r="51384" ht="13.8" x14ac:dyDescent="0.25"/>
    <row r="51385" ht="13.8" x14ac:dyDescent="0.25"/>
    <row r="51386" ht="13.8" x14ac:dyDescent="0.25"/>
    <row r="51387" ht="13.8" x14ac:dyDescent="0.25"/>
    <row r="51388" ht="13.8" x14ac:dyDescent="0.25"/>
    <row r="51389" ht="13.8" x14ac:dyDescent="0.25"/>
    <row r="51390" ht="13.8" x14ac:dyDescent="0.25"/>
    <row r="51391" ht="13.8" x14ac:dyDescent="0.25"/>
    <row r="51392" ht="13.8" x14ac:dyDescent="0.25"/>
    <row r="51393" ht="13.8" x14ac:dyDescent="0.25"/>
    <row r="51394" ht="13.8" x14ac:dyDescent="0.25"/>
    <row r="51395" ht="13.8" x14ac:dyDescent="0.25"/>
    <row r="51396" ht="13.8" x14ac:dyDescent="0.25"/>
    <row r="51397" ht="13.8" x14ac:dyDescent="0.25"/>
    <row r="51398" ht="13.8" x14ac:dyDescent="0.25"/>
    <row r="51399" ht="13.8" x14ac:dyDescent="0.25"/>
    <row r="51400" ht="13.8" x14ac:dyDescent="0.25"/>
    <row r="51401" ht="13.8" x14ac:dyDescent="0.25"/>
    <row r="51402" ht="13.8" x14ac:dyDescent="0.25"/>
    <row r="51403" ht="13.8" x14ac:dyDescent="0.25"/>
    <row r="51404" ht="13.8" x14ac:dyDescent="0.25"/>
    <row r="51405" ht="13.8" x14ac:dyDescent="0.25"/>
    <row r="51406" ht="13.8" x14ac:dyDescent="0.25"/>
    <row r="51407" ht="13.8" x14ac:dyDescent="0.25"/>
    <row r="51408" ht="13.8" x14ac:dyDescent="0.25"/>
    <row r="51409" ht="13.8" x14ac:dyDescent="0.25"/>
    <row r="51410" ht="13.8" x14ac:dyDescent="0.25"/>
    <row r="51411" ht="13.8" x14ac:dyDescent="0.25"/>
    <row r="51412" ht="13.8" x14ac:dyDescent="0.25"/>
    <row r="51413" ht="13.8" x14ac:dyDescent="0.25"/>
    <row r="51414" ht="13.8" x14ac:dyDescent="0.25"/>
    <row r="51415" ht="13.8" x14ac:dyDescent="0.25"/>
    <row r="51416" ht="13.8" x14ac:dyDescent="0.25"/>
    <row r="51417" ht="13.8" x14ac:dyDescent="0.25"/>
    <row r="51418" ht="13.8" x14ac:dyDescent="0.25"/>
    <row r="51419" ht="13.8" x14ac:dyDescent="0.25"/>
    <row r="51420" ht="13.8" x14ac:dyDescent="0.25"/>
    <row r="51421" ht="13.8" x14ac:dyDescent="0.25"/>
    <row r="51422" ht="13.8" x14ac:dyDescent="0.25"/>
    <row r="51423" ht="13.8" x14ac:dyDescent="0.25"/>
    <row r="51424" ht="13.8" x14ac:dyDescent="0.25"/>
    <row r="51425" ht="13.8" x14ac:dyDescent="0.25"/>
    <row r="51426" ht="13.8" x14ac:dyDescent="0.25"/>
    <row r="51427" ht="13.8" x14ac:dyDescent="0.25"/>
    <row r="51428" ht="13.8" x14ac:dyDescent="0.25"/>
    <row r="51429" ht="13.8" x14ac:dyDescent="0.25"/>
    <row r="51430" ht="13.8" x14ac:dyDescent="0.25"/>
    <row r="51431" ht="13.8" x14ac:dyDescent="0.25"/>
    <row r="51432" ht="13.8" x14ac:dyDescent="0.25"/>
    <row r="51433" ht="13.8" x14ac:dyDescent="0.25"/>
    <row r="51434" ht="13.8" x14ac:dyDescent="0.25"/>
    <row r="51435" ht="13.8" x14ac:dyDescent="0.25"/>
    <row r="51436" ht="13.8" x14ac:dyDescent="0.25"/>
    <row r="51437" ht="13.8" x14ac:dyDescent="0.25"/>
    <row r="51438" ht="13.8" x14ac:dyDescent="0.25"/>
    <row r="51439" ht="13.8" x14ac:dyDescent="0.25"/>
    <row r="51440" ht="13.8" x14ac:dyDescent="0.25"/>
    <row r="51441" ht="13.8" x14ac:dyDescent="0.25"/>
    <row r="51442" ht="13.8" x14ac:dyDescent="0.25"/>
    <row r="51443" ht="13.8" x14ac:dyDescent="0.25"/>
    <row r="51444" ht="13.8" x14ac:dyDescent="0.25"/>
    <row r="51445" ht="13.8" x14ac:dyDescent="0.25"/>
    <row r="51446" ht="13.8" x14ac:dyDescent="0.25"/>
    <row r="51447" ht="13.8" x14ac:dyDescent="0.25"/>
    <row r="51448" ht="13.8" x14ac:dyDescent="0.25"/>
    <row r="51449" ht="13.8" x14ac:dyDescent="0.25"/>
    <row r="51450" ht="13.8" x14ac:dyDescent="0.25"/>
    <row r="51451" ht="13.8" x14ac:dyDescent="0.25"/>
    <row r="51452" ht="13.8" x14ac:dyDescent="0.25"/>
    <row r="51453" ht="13.8" x14ac:dyDescent="0.25"/>
    <row r="51454" ht="13.8" x14ac:dyDescent="0.25"/>
    <row r="51455" ht="13.8" x14ac:dyDescent="0.25"/>
    <row r="51456" ht="13.8" x14ac:dyDescent="0.25"/>
    <row r="51457" ht="13.8" x14ac:dyDescent="0.25"/>
    <row r="51458" ht="13.8" x14ac:dyDescent="0.25"/>
    <row r="51459" ht="13.8" x14ac:dyDescent="0.25"/>
    <row r="51460" ht="13.8" x14ac:dyDescent="0.25"/>
    <row r="51461" ht="13.8" x14ac:dyDescent="0.25"/>
    <row r="51462" ht="13.8" x14ac:dyDescent="0.25"/>
    <row r="51463" ht="13.8" x14ac:dyDescent="0.25"/>
    <row r="51464" ht="13.8" x14ac:dyDescent="0.25"/>
    <row r="51465" ht="13.8" x14ac:dyDescent="0.25"/>
    <row r="51466" ht="13.8" x14ac:dyDescent="0.25"/>
    <row r="51467" ht="13.8" x14ac:dyDescent="0.25"/>
    <row r="51468" ht="13.8" x14ac:dyDescent="0.25"/>
    <row r="51469" ht="13.8" x14ac:dyDescent="0.25"/>
    <row r="51470" ht="13.8" x14ac:dyDescent="0.25"/>
    <row r="51471" ht="13.8" x14ac:dyDescent="0.25"/>
    <row r="51472" ht="13.8" x14ac:dyDescent="0.25"/>
    <row r="51473" ht="13.8" x14ac:dyDescent="0.25"/>
    <row r="51474" ht="13.8" x14ac:dyDescent="0.25"/>
    <row r="51475" ht="13.8" x14ac:dyDescent="0.25"/>
    <row r="51476" ht="13.8" x14ac:dyDescent="0.25"/>
    <row r="51477" ht="13.8" x14ac:dyDescent="0.25"/>
    <row r="51478" ht="13.8" x14ac:dyDescent="0.25"/>
    <row r="51479" ht="13.8" x14ac:dyDescent="0.25"/>
    <row r="51480" ht="13.8" x14ac:dyDescent="0.25"/>
    <row r="51481" ht="13.8" x14ac:dyDescent="0.25"/>
    <row r="51482" ht="13.8" x14ac:dyDescent="0.25"/>
    <row r="51483" ht="13.8" x14ac:dyDescent="0.25"/>
    <row r="51484" ht="13.8" x14ac:dyDescent="0.25"/>
    <row r="51485" ht="13.8" x14ac:dyDescent="0.25"/>
    <row r="51486" ht="13.8" x14ac:dyDescent="0.25"/>
    <row r="51487" ht="13.8" x14ac:dyDescent="0.25"/>
    <row r="51488" ht="13.8" x14ac:dyDescent="0.25"/>
    <row r="51489" ht="13.8" x14ac:dyDescent="0.25"/>
    <row r="51490" ht="13.8" x14ac:dyDescent="0.25"/>
    <row r="51491" ht="13.8" x14ac:dyDescent="0.25"/>
    <row r="51492" ht="13.8" x14ac:dyDescent="0.25"/>
    <row r="51493" ht="13.8" x14ac:dyDescent="0.25"/>
    <row r="51494" ht="13.8" x14ac:dyDescent="0.25"/>
    <row r="51495" ht="13.8" x14ac:dyDescent="0.25"/>
    <row r="51496" ht="13.8" x14ac:dyDescent="0.25"/>
    <row r="51497" ht="13.8" x14ac:dyDescent="0.25"/>
    <row r="51498" ht="13.8" x14ac:dyDescent="0.25"/>
    <row r="51499" ht="13.8" x14ac:dyDescent="0.25"/>
    <row r="51500" ht="13.8" x14ac:dyDescent="0.25"/>
    <row r="51501" ht="13.8" x14ac:dyDescent="0.25"/>
    <row r="51502" ht="13.8" x14ac:dyDescent="0.25"/>
    <row r="51503" ht="13.8" x14ac:dyDescent="0.25"/>
    <row r="51504" ht="13.8" x14ac:dyDescent="0.25"/>
    <row r="51505" ht="13.8" x14ac:dyDescent="0.25"/>
    <row r="51506" ht="13.8" x14ac:dyDescent="0.25"/>
    <row r="51507" ht="13.8" x14ac:dyDescent="0.25"/>
    <row r="51508" ht="13.8" x14ac:dyDescent="0.25"/>
    <row r="51509" ht="13.8" x14ac:dyDescent="0.25"/>
    <row r="51510" ht="13.8" x14ac:dyDescent="0.25"/>
    <row r="51511" ht="13.8" x14ac:dyDescent="0.25"/>
    <row r="51512" ht="13.8" x14ac:dyDescent="0.25"/>
    <row r="51513" ht="13.8" x14ac:dyDescent="0.25"/>
    <row r="51514" ht="13.8" x14ac:dyDescent="0.25"/>
    <row r="51515" ht="13.8" x14ac:dyDescent="0.25"/>
    <row r="51516" ht="13.8" x14ac:dyDescent="0.25"/>
    <row r="51517" ht="13.8" x14ac:dyDescent="0.25"/>
    <row r="51518" ht="13.8" x14ac:dyDescent="0.25"/>
    <row r="51519" ht="13.8" x14ac:dyDescent="0.25"/>
    <row r="51520" ht="13.8" x14ac:dyDescent="0.25"/>
    <row r="51521" ht="13.8" x14ac:dyDescent="0.25"/>
    <row r="51522" ht="13.8" x14ac:dyDescent="0.25"/>
    <row r="51523" ht="13.8" x14ac:dyDescent="0.25"/>
    <row r="51524" ht="13.8" x14ac:dyDescent="0.25"/>
    <row r="51525" ht="13.8" x14ac:dyDescent="0.25"/>
    <row r="51526" ht="13.8" x14ac:dyDescent="0.25"/>
    <row r="51527" ht="13.8" x14ac:dyDescent="0.25"/>
    <row r="51528" ht="13.8" x14ac:dyDescent="0.25"/>
    <row r="51529" ht="13.8" x14ac:dyDescent="0.25"/>
    <row r="51530" ht="13.8" x14ac:dyDescent="0.25"/>
    <row r="51531" ht="13.8" x14ac:dyDescent="0.25"/>
    <row r="51532" ht="13.8" x14ac:dyDescent="0.25"/>
    <row r="51533" ht="13.8" x14ac:dyDescent="0.25"/>
    <row r="51534" ht="13.8" x14ac:dyDescent="0.25"/>
    <row r="51535" ht="13.8" x14ac:dyDescent="0.25"/>
    <row r="51536" ht="13.8" x14ac:dyDescent="0.25"/>
    <row r="51537" ht="13.8" x14ac:dyDescent="0.25"/>
    <row r="51538" ht="13.8" x14ac:dyDescent="0.25"/>
    <row r="51539" ht="13.8" x14ac:dyDescent="0.25"/>
    <row r="51540" ht="13.8" x14ac:dyDescent="0.25"/>
    <row r="51541" ht="13.8" x14ac:dyDescent="0.25"/>
    <row r="51542" ht="13.8" x14ac:dyDescent="0.25"/>
    <row r="51543" ht="13.8" x14ac:dyDescent="0.25"/>
    <row r="51544" ht="13.8" x14ac:dyDescent="0.25"/>
    <row r="51545" ht="13.8" x14ac:dyDescent="0.25"/>
    <row r="51546" ht="13.8" x14ac:dyDescent="0.25"/>
    <row r="51547" ht="13.8" x14ac:dyDescent="0.25"/>
    <row r="51548" ht="13.8" x14ac:dyDescent="0.25"/>
    <row r="51549" ht="13.8" x14ac:dyDescent="0.25"/>
    <row r="51550" ht="13.8" x14ac:dyDescent="0.25"/>
    <row r="51551" ht="13.8" x14ac:dyDescent="0.25"/>
    <row r="51552" ht="13.8" x14ac:dyDescent="0.25"/>
    <row r="51553" ht="13.8" x14ac:dyDescent="0.25"/>
    <row r="51554" ht="13.8" x14ac:dyDescent="0.25"/>
    <row r="51555" ht="13.8" x14ac:dyDescent="0.25"/>
    <row r="51556" ht="13.8" x14ac:dyDescent="0.25"/>
    <row r="51557" ht="13.8" x14ac:dyDescent="0.25"/>
    <row r="51558" ht="13.8" x14ac:dyDescent="0.25"/>
    <row r="51559" ht="13.8" x14ac:dyDescent="0.25"/>
    <row r="51560" ht="13.8" x14ac:dyDescent="0.25"/>
    <row r="51561" ht="13.8" x14ac:dyDescent="0.25"/>
    <row r="51562" ht="13.8" x14ac:dyDescent="0.25"/>
    <row r="51563" ht="13.8" x14ac:dyDescent="0.25"/>
    <row r="51564" ht="13.8" x14ac:dyDescent="0.25"/>
    <row r="51565" ht="13.8" x14ac:dyDescent="0.25"/>
    <row r="51566" ht="13.8" x14ac:dyDescent="0.25"/>
    <row r="51567" ht="13.8" x14ac:dyDescent="0.25"/>
    <row r="51568" ht="13.8" x14ac:dyDescent="0.25"/>
    <row r="51569" ht="13.8" x14ac:dyDescent="0.25"/>
    <row r="51570" ht="13.8" x14ac:dyDescent="0.25"/>
    <row r="51571" ht="13.8" x14ac:dyDescent="0.25"/>
    <row r="51572" ht="13.8" x14ac:dyDescent="0.25"/>
    <row r="51573" ht="13.8" x14ac:dyDescent="0.25"/>
    <row r="51574" ht="13.8" x14ac:dyDescent="0.25"/>
    <row r="51575" ht="13.8" x14ac:dyDescent="0.25"/>
    <row r="51576" ht="13.8" x14ac:dyDescent="0.25"/>
    <row r="51577" ht="13.8" x14ac:dyDescent="0.25"/>
    <row r="51578" ht="13.8" x14ac:dyDescent="0.25"/>
    <row r="51579" ht="13.8" x14ac:dyDescent="0.25"/>
    <row r="51580" ht="13.8" x14ac:dyDescent="0.25"/>
    <row r="51581" ht="13.8" x14ac:dyDescent="0.25"/>
    <row r="51582" ht="13.8" x14ac:dyDescent="0.25"/>
    <row r="51583" ht="13.8" x14ac:dyDescent="0.25"/>
    <row r="51584" ht="13.8" x14ac:dyDescent="0.25"/>
    <row r="51585" ht="13.8" x14ac:dyDescent="0.25"/>
    <row r="51586" ht="13.8" x14ac:dyDescent="0.25"/>
    <row r="51587" ht="13.8" x14ac:dyDescent="0.25"/>
    <row r="51588" ht="13.8" x14ac:dyDescent="0.25"/>
    <row r="51589" ht="13.8" x14ac:dyDescent="0.25"/>
    <row r="51590" ht="13.8" x14ac:dyDescent="0.25"/>
    <row r="51591" ht="13.8" x14ac:dyDescent="0.25"/>
    <row r="51592" ht="13.8" x14ac:dyDescent="0.25"/>
    <row r="51593" ht="13.8" x14ac:dyDescent="0.25"/>
    <row r="51594" ht="13.8" x14ac:dyDescent="0.25"/>
    <row r="51595" ht="13.8" x14ac:dyDescent="0.25"/>
    <row r="51596" ht="13.8" x14ac:dyDescent="0.25"/>
    <row r="51597" ht="13.8" x14ac:dyDescent="0.25"/>
    <row r="51598" ht="13.8" x14ac:dyDescent="0.25"/>
    <row r="51599" ht="13.8" x14ac:dyDescent="0.25"/>
    <row r="51600" ht="13.8" x14ac:dyDescent="0.25"/>
    <row r="51601" ht="13.8" x14ac:dyDescent="0.25"/>
    <row r="51602" ht="13.8" x14ac:dyDescent="0.25"/>
    <row r="51603" ht="13.8" x14ac:dyDescent="0.25"/>
    <row r="51604" ht="13.8" x14ac:dyDescent="0.25"/>
    <row r="51605" ht="13.8" x14ac:dyDescent="0.25"/>
    <row r="51606" ht="13.8" x14ac:dyDescent="0.25"/>
    <row r="51607" ht="13.8" x14ac:dyDescent="0.25"/>
    <row r="51608" ht="13.8" x14ac:dyDescent="0.25"/>
    <row r="51609" ht="13.8" x14ac:dyDescent="0.25"/>
    <row r="51610" ht="13.8" x14ac:dyDescent="0.25"/>
    <row r="51611" ht="13.8" x14ac:dyDescent="0.25"/>
    <row r="51612" ht="13.8" x14ac:dyDescent="0.25"/>
    <row r="51613" ht="13.8" x14ac:dyDescent="0.25"/>
    <row r="51614" ht="13.8" x14ac:dyDescent="0.25"/>
    <row r="51615" ht="13.8" x14ac:dyDescent="0.25"/>
    <row r="51616" ht="13.8" x14ac:dyDescent="0.25"/>
    <row r="51617" ht="13.8" x14ac:dyDescent="0.25"/>
    <row r="51618" ht="13.8" x14ac:dyDescent="0.25"/>
    <row r="51619" ht="13.8" x14ac:dyDescent="0.25"/>
    <row r="51620" ht="13.8" x14ac:dyDescent="0.25"/>
    <row r="51621" ht="13.8" x14ac:dyDescent="0.25"/>
    <row r="51622" ht="13.8" x14ac:dyDescent="0.25"/>
    <row r="51623" ht="13.8" x14ac:dyDescent="0.25"/>
    <row r="51624" ht="13.8" x14ac:dyDescent="0.25"/>
    <row r="51625" ht="13.8" x14ac:dyDescent="0.25"/>
    <row r="51626" ht="13.8" x14ac:dyDescent="0.25"/>
    <row r="51627" ht="13.8" x14ac:dyDescent="0.25"/>
    <row r="51628" ht="13.8" x14ac:dyDescent="0.25"/>
    <row r="51629" ht="13.8" x14ac:dyDescent="0.25"/>
    <row r="51630" ht="13.8" x14ac:dyDescent="0.25"/>
    <row r="51631" ht="13.8" x14ac:dyDescent="0.25"/>
    <row r="51632" ht="13.8" x14ac:dyDescent="0.25"/>
    <row r="51633" ht="13.8" x14ac:dyDescent="0.25"/>
    <row r="51634" ht="13.8" x14ac:dyDescent="0.25"/>
    <row r="51635" ht="13.8" x14ac:dyDescent="0.25"/>
    <row r="51636" ht="13.8" x14ac:dyDescent="0.25"/>
    <row r="51637" ht="13.8" x14ac:dyDescent="0.25"/>
    <row r="51638" ht="13.8" x14ac:dyDescent="0.25"/>
    <row r="51639" ht="13.8" x14ac:dyDescent="0.25"/>
    <row r="51640" ht="13.8" x14ac:dyDescent="0.25"/>
    <row r="51641" ht="13.8" x14ac:dyDescent="0.25"/>
    <row r="51642" ht="13.8" x14ac:dyDescent="0.25"/>
    <row r="51643" ht="13.8" x14ac:dyDescent="0.25"/>
    <row r="51644" ht="13.8" x14ac:dyDescent="0.25"/>
    <row r="51645" ht="13.8" x14ac:dyDescent="0.25"/>
    <row r="51646" ht="13.8" x14ac:dyDescent="0.25"/>
    <row r="51647" ht="13.8" x14ac:dyDescent="0.25"/>
    <row r="51648" ht="13.8" x14ac:dyDescent="0.25"/>
    <row r="51649" ht="13.8" x14ac:dyDescent="0.25"/>
    <row r="51650" ht="13.8" x14ac:dyDescent="0.25"/>
    <row r="51651" ht="13.8" x14ac:dyDescent="0.25"/>
    <row r="51652" ht="13.8" x14ac:dyDescent="0.25"/>
    <row r="51653" ht="13.8" x14ac:dyDescent="0.25"/>
    <row r="51654" ht="13.8" x14ac:dyDescent="0.25"/>
    <row r="51655" ht="13.8" x14ac:dyDescent="0.25"/>
    <row r="51656" ht="13.8" x14ac:dyDescent="0.25"/>
    <row r="51657" ht="13.8" x14ac:dyDescent="0.25"/>
    <row r="51658" ht="13.8" x14ac:dyDescent="0.25"/>
    <row r="51659" ht="13.8" x14ac:dyDescent="0.25"/>
    <row r="51660" ht="13.8" x14ac:dyDescent="0.25"/>
    <row r="51661" ht="13.8" x14ac:dyDescent="0.25"/>
    <row r="51662" ht="13.8" x14ac:dyDescent="0.25"/>
    <row r="51663" ht="13.8" x14ac:dyDescent="0.25"/>
    <row r="51664" ht="13.8" x14ac:dyDescent="0.25"/>
    <row r="51665" ht="13.8" x14ac:dyDescent="0.25"/>
    <row r="51666" ht="13.8" x14ac:dyDescent="0.25"/>
    <row r="51667" ht="13.8" x14ac:dyDescent="0.25"/>
    <row r="51668" ht="13.8" x14ac:dyDescent="0.25"/>
    <row r="51669" ht="13.8" x14ac:dyDescent="0.25"/>
    <row r="51670" ht="13.8" x14ac:dyDescent="0.25"/>
    <row r="51671" ht="13.8" x14ac:dyDescent="0.25"/>
    <row r="51672" ht="13.8" x14ac:dyDescent="0.25"/>
    <row r="51673" ht="13.8" x14ac:dyDescent="0.25"/>
    <row r="51674" ht="13.8" x14ac:dyDescent="0.25"/>
    <row r="51675" ht="13.8" x14ac:dyDescent="0.25"/>
    <row r="51676" ht="13.8" x14ac:dyDescent="0.25"/>
    <row r="51677" ht="13.8" x14ac:dyDescent="0.25"/>
    <row r="51678" ht="13.8" x14ac:dyDescent="0.25"/>
    <row r="51679" ht="13.8" x14ac:dyDescent="0.25"/>
    <row r="51680" ht="13.8" x14ac:dyDescent="0.25"/>
    <row r="51681" ht="13.8" x14ac:dyDescent="0.25"/>
    <row r="51682" ht="13.8" x14ac:dyDescent="0.25"/>
    <row r="51683" ht="13.8" x14ac:dyDescent="0.25"/>
    <row r="51684" ht="13.8" x14ac:dyDescent="0.25"/>
    <row r="51685" ht="13.8" x14ac:dyDescent="0.25"/>
    <row r="51686" ht="13.8" x14ac:dyDescent="0.25"/>
    <row r="51687" ht="13.8" x14ac:dyDescent="0.25"/>
    <row r="51688" ht="13.8" x14ac:dyDescent="0.25"/>
    <row r="51689" ht="13.8" x14ac:dyDescent="0.25"/>
    <row r="51690" ht="13.8" x14ac:dyDescent="0.25"/>
    <row r="51691" ht="13.8" x14ac:dyDescent="0.25"/>
    <row r="51692" ht="13.8" x14ac:dyDescent="0.25"/>
    <row r="51693" ht="13.8" x14ac:dyDescent="0.25"/>
    <row r="51694" ht="13.8" x14ac:dyDescent="0.25"/>
    <row r="51695" ht="13.8" x14ac:dyDescent="0.25"/>
    <row r="51696" ht="13.8" x14ac:dyDescent="0.25"/>
    <row r="51697" ht="13.8" x14ac:dyDescent="0.25"/>
    <row r="51698" ht="13.8" x14ac:dyDescent="0.25"/>
    <row r="51699" ht="13.8" x14ac:dyDescent="0.25"/>
    <row r="51700" ht="13.8" x14ac:dyDescent="0.25"/>
    <row r="51701" ht="13.8" x14ac:dyDescent="0.25"/>
    <row r="51702" ht="13.8" x14ac:dyDescent="0.25"/>
    <row r="51703" ht="13.8" x14ac:dyDescent="0.25"/>
    <row r="51704" ht="13.8" x14ac:dyDescent="0.25"/>
    <row r="51705" ht="13.8" x14ac:dyDescent="0.25"/>
    <row r="51706" ht="13.8" x14ac:dyDescent="0.25"/>
    <row r="51707" ht="13.8" x14ac:dyDescent="0.25"/>
    <row r="51708" ht="13.8" x14ac:dyDescent="0.25"/>
    <row r="51709" ht="13.8" x14ac:dyDescent="0.25"/>
    <row r="51710" ht="13.8" x14ac:dyDescent="0.25"/>
    <row r="51711" ht="13.8" x14ac:dyDescent="0.25"/>
    <row r="51712" ht="13.8" x14ac:dyDescent="0.25"/>
    <row r="51713" ht="13.8" x14ac:dyDescent="0.25"/>
    <row r="51714" ht="13.8" x14ac:dyDescent="0.25"/>
    <row r="51715" ht="13.8" x14ac:dyDescent="0.25"/>
    <row r="51716" ht="13.8" x14ac:dyDescent="0.25"/>
    <row r="51717" ht="13.8" x14ac:dyDescent="0.25"/>
    <row r="51718" ht="13.8" x14ac:dyDescent="0.25"/>
    <row r="51719" ht="13.8" x14ac:dyDescent="0.25"/>
    <row r="51720" ht="13.8" x14ac:dyDescent="0.25"/>
    <row r="51721" ht="13.8" x14ac:dyDescent="0.25"/>
    <row r="51722" ht="13.8" x14ac:dyDescent="0.25"/>
    <row r="51723" ht="13.8" x14ac:dyDescent="0.25"/>
    <row r="51724" ht="13.8" x14ac:dyDescent="0.25"/>
    <row r="51725" ht="13.8" x14ac:dyDescent="0.25"/>
    <row r="51726" ht="13.8" x14ac:dyDescent="0.25"/>
    <row r="51727" ht="13.8" x14ac:dyDescent="0.25"/>
    <row r="51728" ht="13.8" x14ac:dyDescent="0.25"/>
    <row r="51729" ht="13.8" x14ac:dyDescent="0.25"/>
    <row r="51730" ht="13.8" x14ac:dyDescent="0.25"/>
    <row r="51731" ht="13.8" x14ac:dyDescent="0.25"/>
    <row r="51732" ht="13.8" x14ac:dyDescent="0.25"/>
    <row r="51733" ht="13.8" x14ac:dyDescent="0.25"/>
    <row r="51734" ht="13.8" x14ac:dyDescent="0.25"/>
    <row r="51735" ht="13.8" x14ac:dyDescent="0.25"/>
    <row r="51736" ht="13.8" x14ac:dyDescent="0.25"/>
    <row r="51737" ht="13.8" x14ac:dyDescent="0.25"/>
    <row r="51738" ht="13.8" x14ac:dyDescent="0.25"/>
    <row r="51739" ht="13.8" x14ac:dyDescent="0.25"/>
    <row r="51740" ht="13.8" x14ac:dyDescent="0.25"/>
    <row r="51741" ht="13.8" x14ac:dyDescent="0.25"/>
    <row r="51742" ht="13.8" x14ac:dyDescent="0.25"/>
    <row r="51743" ht="13.8" x14ac:dyDescent="0.25"/>
    <row r="51744" ht="13.8" x14ac:dyDescent="0.25"/>
    <row r="51745" ht="13.8" x14ac:dyDescent="0.25"/>
    <row r="51746" ht="13.8" x14ac:dyDescent="0.25"/>
    <row r="51747" ht="13.8" x14ac:dyDescent="0.25"/>
    <row r="51748" ht="13.8" x14ac:dyDescent="0.25"/>
    <row r="51749" ht="13.8" x14ac:dyDescent="0.25"/>
    <row r="51750" ht="13.8" x14ac:dyDescent="0.25"/>
    <row r="51751" ht="13.8" x14ac:dyDescent="0.25"/>
    <row r="51752" ht="13.8" x14ac:dyDescent="0.25"/>
    <row r="51753" ht="13.8" x14ac:dyDescent="0.25"/>
    <row r="51754" ht="13.8" x14ac:dyDescent="0.25"/>
    <row r="51755" ht="13.8" x14ac:dyDescent="0.25"/>
    <row r="51756" ht="13.8" x14ac:dyDescent="0.25"/>
    <row r="51757" ht="13.8" x14ac:dyDescent="0.25"/>
    <row r="51758" ht="13.8" x14ac:dyDescent="0.25"/>
    <row r="51759" ht="13.8" x14ac:dyDescent="0.25"/>
    <row r="51760" ht="13.8" x14ac:dyDescent="0.25"/>
    <row r="51761" ht="13.8" x14ac:dyDescent="0.25"/>
    <row r="51762" ht="13.8" x14ac:dyDescent="0.25"/>
    <row r="51763" ht="13.8" x14ac:dyDescent="0.25"/>
    <row r="51764" ht="13.8" x14ac:dyDescent="0.25"/>
    <row r="51765" ht="13.8" x14ac:dyDescent="0.25"/>
    <row r="51766" ht="13.8" x14ac:dyDescent="0.25"/>
    <row r="51767" ht="13.8" x14ac:dyDescent="0.25"/>
    <row r="51768" ht="13.8" x14ac:dyDescent="0.25"/>
    <row r="51769" ht="13.8" x14ac:dyDescent="0.25"/>
    <row r="51770" ht="13.8" x14ac:dyDescent="0.25"/>
    <row r="51771" ht="13.8" x14ac:dyDescent="0.25"/>
    <row r="51772" ht="13.8" x14ac:dyDescent="0.25"/>
    <row r="51773" ht="13.8" x14ac:dyDescent="0.25"/>
    <row r="51774" ht="13.8" x14ac:dyDescent="0.25"/>
    <row r="51775" ht="13.8" x14ac:dyDescent="0.25"/>
    <row r="51776" ht="13.8" x14ac:dyDescent="0.25"/>
    <row r="51777" ht="13.8" x14ac:dyDescent="0.25"/>
    <row r="51778" ht="13.8" x14ac:dyDescent="0.25"/>
    <row r="51779" ht="13.8" x14ac:dyDescent="0.25"/>
    <row r="51780" ht="13.8" x14ac:dyDescent="0.25"/>
    <row r="51781" ht="13.8" x14ac:dyDescent="0.25"/>
    <row r="51782" ht="13.8" x14ac:dyDescent="0.25"/>
    <row r="51783" ht="13.8" x14ac:dyDescent="0.25"/>
    <row r="51784" ht="13.8" x14ac:dyDescent="0.25"/>
    <row r="51785" ht="13.8" x14ac:dyDescent="0.25"/>
    <row r="51786" ht="13.8" x14ac:dyDescent="0.25"/>
    <row r="51787" ht="13.8" x14ac:dyDescent="0.25"/>
    <row r="51788" ht="13.8" x14ac:dyDescent="0.25"/>
    <row r="51789" ht="13.8" x14ac:dyDescent="0.25"/>
    <row r="51790" ht="13.8" x14ac:dyDescent="0.25"/>
    <row r="51791" ht="13.8" x14ac:dyDescent="0.25"/>
    <row r="51792" ht="13.8" x14ac:dyDescent="0.25"/>
    <row r="51793" ht="13.8" x14ac:dyDescent="0.25"/>
    <row r="51794" ht="13.8" x14ac:dyDescent="0.25"/>
    <row r="51795" ht="13.8" x14ac:dyDescent="0.25"/>
    <row r="51796" ht="13.8" x14ac:dyDescent="0.25"/>
    <row r="51797" ht="13.8" x14ac:dyDescent="0.25"/>
    <row r="51798" ht="13.8" x14ac:dyDescent="0.25"/>
    <row r="51799" ht="13.8" x14ac:dyDescent="0.25"/>
    <row r="51800" ht="13.8" x14ac:dyDescent="0.25"/>
    <row r="51801" ht="13.8" x14ac:dyDescent="0.25"/>
    <row r="51802" ht="13.8" x14ac:dyDescent="0.25"/>
    <row r="51803" ht="13.8" x14ac:dyDescent="0.25"/>
    <row r="51804" ht="13.8" x14ac:dyDescent="0.25"/>
    <row r="51805" ht="13.8" x14ac:dyDescent="0.25"/>
    <row r="51806" ht="13.8" x14ac:dyDescent="0.25"/>
    <row r="51807" ht="13.8" x14ac:dyDescent="0.25"/>
    <row r="51808" ht="13.8" x14ac:dyDescent="0.25"/>
    <row r="51809" ht="13.8" x14ac:dyDescent="0.25"/>
    <row r="51810" ht="13.8" x14ac:dyDescent="0.25"/>
    <row r="51811" ht="13.8" x14ac:dyDescent="0.25"/>
    <row r="51812" ht="13.8" x14ac:dyDescent="0.25"/>
    <row r="51813" ht="13.8" x14ac:dyDescent="0.25"/>
    <row r="51814" ht="13.8" x14ac:dyDescent="0.25"/>
    <row r="51815" ht="13.8" x14ac:dyDescent="0.25"/>
    <row r="51816" ht="13.8" x14ac:dyDescent="0.25"/>
    <row r="51817" ht="13.8" x14ac:dyDescent="0.25"/>
    <row r="51818" ht="13.8" x14ac:dyDescent="0.25"/>
    <row r="51819" ht="13.8" x14ac:dyDescent="0.25"/>
    <row r="51820" ht="13.8" x14ac:dyDescent="0.25"/>
    <row r="51821" ht="13.8" x14ac:dyDescent="0.25"/>
    <row r="51822" ht="13.8" x14ac:dyDescent="0.25"/>
    <row r="51823" ht="13.8" x14ac:dyDescent="0.25"/>
    <row r="51824" ht="13.8" x14ac:dyDescent="0.25"/>
    <row r="51825" ht="13.8" x14ac:dyDescent="0.25"/>
    <row r="51826" ht="13.8" x14ac:dyDescent="0.25"/>
    <row r="51827" ht="13.8" x14ac:dyDescent="0.25"/>
    <row r="51828" ht="13.8" x14ac:dyDescent="0.25"/>
    <row r="51829" ht="13.8" x14ac:dyDescent="0.25"/>
    <row r="51830" ht="13.8" x14ac:dyDescent="0.25"/>
    <row r="51831" ht="13.8" x14ac:dyDescent="0.25"/>
    <row r="51832" ht="13.8" x14ac:dyDescent="0.25"/>
    <row r="51833" ht="13.8" x14ac:dyDescent="0.25"/>
    <row r="51834" ht="13.8" x14ac:dyDescent="0.25"/>
    <row r="51835" ht="13.8" x14ac:dyDescent="0.25"/>
    <row r="51836" ht="13.8" x14ac:dyDescent="0.25"/>
    <row r="51837" ht="13.8" x14ac:dyDescent="0.25"/>
    <row r="51838" ht="13.8" x14ac:dyDescent="0.25"/>
    <row r="51839" ht="13.8" x14ac:dyDescent="0.25"/>
    <row r="51840" ht="13.8" x14ac:dyDescent="0.25"/>
    <row r="51841" ht="13.8" x14ac:dyDescent="0.25"/>
    <row r="51842" ht="13.8" x14ac:dyDescent="0.25"/>
    <row r="51843" ht="13.8" x14ac:dyDescent="0.25"/>
    <row r="51844" ht="13.8" x14ac:dyDescent="0.25"/>
    <row r="51845" ht="13.8" x14ac:dyDescent="0.25"/>
    <row r="51846" ht="13.8" x14ac:dyDescent="0.25"/>
    <row r="51847" ht="13.8" x14ac:dyDescent="0.25"/>
    <row r="51848" ht="13.8" x14ac:dyDescent="0.25"/>
    <row r="51849" ht="13.8" x14ac:dyDescent="0.25"/>
    <row r="51850" ht="13.8" x14ac:dyDescent="0.25"/>
    <row r="51851" ht="13.8" x14ac:dyDescent="0.25"/>
    <row r="51852" ht="13.8" x14ac:dyDescent="0.25"/>
    <row r="51853" ht="13.8" x14ac:dyDescent="0.25"/>
    <row r="51854" ht="13.8" x14ac:dyDescent="0.25"/>
    <row r="51855" ht="13.8" x14ac:dyDescent="0.25"/>
    <row r="51856" ht="13.8" x14ac:dyDescent="0.25"/>
    <row r="51857" ht="13.8" x14ac:dyDescent="0.25"/>
    <row r="51858" ht="13.8" x14ac:dyDescent="0.25"/>
    <row r="51859" ht="13.8" x14ac:dyDescent="0.25"/>
    <row r="51860" ht="13.8" x14ac:dyDescent="0.25"/>
    <row r="51861" ht="13.8" x14ac:dyDescent="0.25"/>
    <row r="51862" ht="13.8" x14ac:dyDescent="0.25"/>
    <row r="51863" ht="13.8" x14ac:dyDescent="0.25"/>
    <row r="51864" ht="13.8" x14ac:dyDescent="0.25"/>
    <row r="51865" ht="13.8" x14ac:dyDescent="0.25"/>
    <row r="51866" ht="13.8" x14ac:dyDescent="0.25"/>
    <row r="51867" ht="13.8" x14ac:dyDescent="0.25"/>
    <row r="51868" ht="13.8" x14ac:dyDescent="0.25"/>
    <row r="51869" ht="13.8" x14ac:dyDescent="0.25"/>
    <row r="51870" ht="13.8" x14ac:dyDescent="0.25"/>
    <row r="51871" ht="13.8" x14ac:dyDescent="0.25"/>
    <row r="51872" ht="13.8" x14ac:dyDescent="0.25"/>
    <row r="51873" ht="13.8" x14ac:dyDescent="0.25"/>
    <row r="51874" ht="13.8" x14ac:dyDescent="0.25"/>
    <row r="51875" ht="13.8" x14ac:dyDescent="0.25"/>
    <row r="51876" ht="13.8" x14ac:dyDescent="0.25"/>
    <row r="51877" ht="13.8" x14ac:dyDescent="0.25"/>
    <row r="51878" ht="13.8" x14ac:dyDescent="0.25"/>
    <row r="51879" ht="13.8" x14ac:dyDescent="0.25"/>
    <row r="51880" ht="13.8" x14ac:dyDescent="0.25"/>
    <row r="51881" ht="13.8" x14ac:dyDescent="0.25"/>
    <row r="51882" ht="13.8" x14ac:dyDescent="0.25"/>
    <row r="51883" ht="13.8" x14ac:dyDescent="0.25"/>
    <row r="51884" ht="13.8" x14ac:dyDescent="0.25"/>
    <row r="51885" ht="13.8" x14ac:dyDescent="0.25"/>
    <row r="51886" ht="13.8" x14ac:dyDescent="0.25"/>
    <row r="51887" ht="13.8" x14ac:dyDescent="0.25"/>
    <row r="51888" ht="13.8" x14ac:dyDescent="0.25"/>
    <row r="51889" ht="13.8" x14ac:dyDescent="0.25"/>
    <row r="51890" ht="13.8" x14ac:dyDescent="0.25"/>
    <row r="51891" ht="13.8" x14ac:dyDescent="0.25"/>
    <row r="51892" ht="13.8" x14ac:dyDescent="0.25"/>
    <row r="51893" ht="13.8" x14ac:dyDescent="0.25"/>
    <row r="51894" ht="13.8" x14ac:dyDescent="0.25"/>
    <row r="51895" ht="13.8" x14ac:dyDescent="0.25"/>
    <row r="51896" ht="13.8" x14ac:dyDescent="0.25"/>
    <row r="51897" ht="13.8" x14ac:dyDescent="0.25"/>
    <row r="51898" ht="13.8" x14ac:dyDescent="0.25"/>
    <row r="51899" ht="13.8" x14ac:dyDescent="0.25"/>
    <row r="51900" ht="13.8" x14ac:dyDescent="0.25"/>
    <row r="51901" ht="13.8" x14ac:dyDescent="0.25"/>
    <row r="51902" ht="13.8" x14ac:dyDescent="0.25"/>
    <row r="51903" ht="13.8" x14ac:dyDescent="0.25"/>
    <row r="51904" ht="13.8" x14ac:dyDescent="0.25"/>
    <row r="51905" ht="13.8" x14ac:dyDescent="0.25"/>
    <row r="51906" ht="13.8" x14ac:dyDescent="0.25"/>
    <row r="51907" ht="13.8" x14ac:dyDescent="0.25"/>
    <row r="51908" ht="13.8" x14ac:dyDescent="0.25"/>
    <row r="51909" ht="13.8" x14ac:dyDescent="0.25"/>
    <row r="51910" ht="13.8" x14ac:dyDescent="0.25"/>
    <row r="51911" ht="13.8" x14ac:dyDescent="0.25"/>
    <row r="51912" ht="13.8" x14ac:dyDescent="0.25"/>
    <row r="51913" ht="13.8" x14ac:dyDescent="0.25"/>
    <row r="51914" ht="13.8" x14ac:dyDescent="0.25"/>
    <row r="51915" ht="13.8" x14ac:dyDescent="0.25"/>
    <row r="51916" ht="13.8" x14ac:dyDescent="0.25"/>
    <row r="51917" ht="13.8" x14ac:dyDescent="0.25"/>
    <row r="51918" ht="13.8" x14ac:dyDescent="0.25"/>
    <row r="51919" ht="13.8" x14ac:dyDescent="0.25"/>
    <row r="51920" ht="13.8" x14ac:dyDescent="0.25"/>
    <row r="51921" ht="13.8" x14ac:dyDescent="0.25"/>
    <row r="51922" ht="13.8" x14ac:dyDescent="0.25"/>
    <row r="51923" ht="13.8" x14ac:dyDescent="0.25"/>
    <row r="51924" ht="13.8" x14ac:dyDescent="0.25"/>
    <row r="51925" ht="13.8" x14ac:dyDescent="0.25"/>
    <row r="51926" ht="13.8" x14ac:dyDescent="0.25"/>
    <row r="51927" ht="13.8" x14ac:dyDescent="0.25"/>
    <row r="51928" ht="13.8" x14ac:dyDescent="0.25"/>
    <row r="51929" ht="13.8" x14ac:dyDescent="0.25"/>
    <row r="51930" ht="13.8" x14ac:dyDescent="0.25"/>
    <row r="51931" ht="13.8" x14ac:dyDescent="0.25"/>
    <row r="51932" ht="13.8" x14ac:dyDescent="0.25"/>
    <row r="51933" ht="13.8" x14ac:dyDescent="0.25"/>
    <row r="51934" ht="13.8" x14ac:dyDescent="0.25"/>
    <row r="51935" ht="13.8" x14ac:dyDescent="0.25"/>
    <row r="51936" ht="13.8" x14ac:dyDescent="0.25"/>
    <row r="51937" ht="13.8" x14ac:dyDescent="0.25"/>
    <row r="51938" ht="13.8" x14ac:dyDescent="0.25"/>
    <row r="51939" ht="13.8" x14ac:dyDescent="0.25"/>
    <row r="51940" ht="13.8" x14ac:dyDescent="0.25"/>
    <row r="51941" ht="13.8" x14ac:dyDescent="0.25"/>
    <row r="51942" ht="13.8" x14ac:dyDescent="0.25"/>
    <row r="51943" ht="13.8" x14ac:dyDescent="0.25"/>
    <row r="51944" ht="13.8" x14ac:dyDescent="0.25"/>
    <row r="51945" ht="13.8" x14ac:dyDescent="0.25"/>
    <row r="51946" ht="13.8" x14ac:dyDescent="0.25"/>
    <row r="51947" ht="13.8" x14ac:dyDescent="0.25"/>
    <row r="51948" ht="13.8" x14ac:dyDescent="0.25"/>
    <row r="51949" ht="13.8" x14ac:dyDescent="0.25"/>
    <row r="51950" ht="13.8" x14ac:dyDescent="0.25"/>
    <row r="51951" ht="13.8" x14ac:dyDescent="0.25"/>
    <row r="51952" ht="13.8" x14ac:dyDescent="0.25"/>
    <row r="51953" ht="13.8" x14ac:dyDescent="0.25"/>
    <row r="51954" ht="13.8" x14ac:dyDescent="0.25"/>
    <row r="51955" ht="13.8" x14ac:dyDescent="0.25"/>
    <row r="51956" ht="13.8" x14ac:dyDescent="0.25"/>
    <row r="51957" ht="13.8" x14ac:dyDescent="0.25"/>
    <row r="51958" ht="13.8" x14ac:dyDescent="0.25"/>
    <row r="51959" ht="13.8" x14ac:dyDescent="0.25"/>
    <row r="51960" ht="13.8" x14ac:dyDescent="0.25"/>
    <row r="51961" ht="13.8" x14ac:dyDescent="0.25"/>
    <row r="51962" ht="13.8" x14ac:dyDescent="0.25"/>
    <row r="51963" ht="13.8" x14ac:dyDescent="0.25"/>
    <row r="51964" ht="13.8" x14ac:dyDescent="0.25"/>
    <row r="51965" ht="13.8" x14ac:dyDescent="0.25"/>
    <row r="51966" ht="13.8" x14ac:dyDescent="0.25"/>
    <row r="51967" ht="13.8" x14ac:dyDescent="0.25"/>
    <row r="51968" ht="13.8" x14ac:dyDescent="0.25"/>
    <row r="51969" ht="13.8" x14ac:dyDescent="0.25"/>
    <row r="51970" ht="13.8" x14ac:dyDescent="0.25"/>
    <row r="51971" ht="13.8" x14ac:dyDescent="0.25"/>
    <row r="51972" ht="13.8" x14ac:dyDescent="0.25"/>
    <row r="51973" ht="13.8" x14ac:dyDescent="0.25"/>
    <row r="51974" ht="13.8" x14ac:dyDescent="0.25"/>
    <row r="51975" ht="13.8" x14ac:dyDescent="0.25"/>
    <row r="51976" ht="13.8" x14ac:dyDescent="0.25"/>
    <row r="51977" ht="13.8" x14ac:dyDescent="0.25"/>
    <row r="51978" ht="13.8" x14ac:dyDescent="0.25"/>
    <row r="51979" ht="13.8" x14ac:dyDescent="0.25"/>
    <row r="51980" ht="13.8" x14ac:dyDescent="0.25"/>
    <row r="51981" ht="13.8" x14ac:dyDescent="0.25"/>
    <row r="51982" ht="13.8" x14ac:dyDescent="0.25"/>
    <row r="51983" ht="13.8" x14ac:dyDescent="0.25"/>
    <row r="51984" ht="13.8" x14ac:dyDescent="0.25"/>
    <row r="51985" ht="13.8" x14ac:dyDescent="0.25"/>
    <row r="51986" ht="13.8" x14ac:dyDescent="0.25"/>
    <row r="51987" ht="13.8" x14ac:dyDescent="0.25"/>
    <row r="51988" ht="13.8" x14ac:dyDescent="0.25"/>
    <row r="51989" ht="13.8" x14ac:dyDescent="0.25"/>
    <row r="51990" ht="13.8" x14ac:dyDescent="0.25"/>
    <row r="51991" ht="13.8" x14ac:dyDescent="0.25"/>
    <row r="51992" ht="13.8" x14ac:dyDescent="0.25"/>
    <row r="51993" ht="13.8" x14ac:dyDescent="0.25"/>
    <row r="51994" ht="13.8" x14ac:dyDescent="0.25"/>
    <row r="51995" ht="13.8" x14ac:dyDescent="0.25"/>
    <row r="51996" ht="13.8" x14ac:dyDescent="0.25"/>
    <row r="51997" ht="13.8" x14ac:dyDescent="0.25"/>
    <row r="51998" ht="13.8" x14ac:dyDescent="0.25"/>
    <row r="51999" ht="13.8" x14ac:dyDescent="0.25"/>
    <row r="52000" ht="13.8" x14ac:dyDescent="0.25"/>
    <row r="52001" ht="13.8" x14ac:dyDescent="0.25"/>
    <row r="52002" ht="13.8" x14ac:dyDescent="0.25"/>
    <row r="52003" ht="13.8" x14ac:dyDescent="0.25"/>
    <row r="52004" ht="13.8" x14ac:dyDescent="0.25"/>
    <row r="52005" ht="13.8" x14ac:dyDescent="0.25"/>
    <row r="52006" ht="13.8" x14ac:dyDescent="0.25"/>
    <row r="52007" ht="13.8" x14ac:dyDescent="0.25"/>
    <row r="52008" ht="13.8" x14ac:dyDescent="0.25"/>
    <row r="52009" ht="13.8" x14ac:dyDescent="0.25"/>
    <row r="52010" ht="13.8" x14ac:dyDescent="0.25"/>
    <row r="52011" ht="13.8" x14ac:dyDescent="0.25"/>
    <row r="52012" ht="13.8" x14ac:dyDescent="0.25"/>
    <row r="52013" ht="13.8" x14ac:dyDescent="0.25"/>
    <row r="52014" ht="13.8" x14ac:dyDescent="0.25"/>
    <row r="52015" ht="13.8" x14ac:dyDescent="0.25"/>
    <row r="52016" ht="13.8" x14ac:dyDescent="0.25"/>
    <row r="52017" ht="13.8" x14ac:dyDescent="0.25"/>
    <row r="52018" ht="13.8" x14ac:dyDescent="0.25"/>
    <row r="52019" ht="13.8" x14ac:dyDescent="0.25"/>
    <row r="52020" ht="13.8" x14ac:dyDescent="0.25"/>
    <row r="52021" ht="13.8" x14ac:dyDescent="0.25"/>
    <row r="52022" ht="13.8" x14ac:dyDescent="0.25"/>
    <row r="52023" ht="13.8" x14ac:dyDescent="0.25"/>
    <row r="52024" ht="13.8" x14ac:dyDescent="0.25"/>
    <row r="52025" ht="13.8" x14ac:dyDescent="0.25"/>
    <row r="52026" ht="13.8" x14ac:dyDescent="0.25"/>
    <row r="52027" ht="13.8" x14ac:dyDescent="0.25"/>
    <row r="52028" ht="13.8" x14ac:dyDescent="0.25"/>
    <row r="52029" ht="13.8" x14ac:dyDescent="0.25"/>
    <row r="52030" ht="13.8" x14ac:dyDescent="0.25"/>
    <row r="52031" ht="13.8" x14ac:dyDescent="0.25"/>
    <row r="52032" ht="13.8" x14ac:dyDescent="0.25"/>
    <row r="52033" ht="13.8" x14ac:dyDescent="0.25"/>
    <row r="52034" ht="13.8" x14ac:dyDescent="0.25"/>
    <row r="52035" ht="13.8" x14ac:dyDescent="0.25"/>
    <row r="52036" ht="13.8" x14ac:dyDescent="0.25"/>
    <row r="52037" ht="13.8" x14ac:dyDescent="0.25"/>
    <row r="52038" ht="13.8" x14ac:dyDescent="0.25"/>
    <row r="52039" ht="13.8" x14ac:dyDescent="0.25"/>
    <row r="52040" ht="13.8" x14ac:dyDescent="0.25"/>
    <row r="52041" ht="13.8" x14ac:dyDescent="0.25"/>
    <row r="52042" ht="13.8" x14ac:dyDescent="0.25"/>
    <row r="52043" ht="13.8" x14ac:dyDescent="0.25"/>
    <row r="52044" ht="13.8" x14ac:dyDescent="0.25"/>
    <row r="52045" ht="13.8" x14ac:dyDescent="0.25"/>
    <row r="52046" ht="13.8" x14ac:dyDescent="0.25"/>
    <row r="52047" ht="13.8" x14ac:dyDescent="0.25"/>
    <row r="52048" ht="13.8" x14ac:dyDescent="0.25"/>
    <row r="52049" ht="13.8" x14ac:dyDescent="0.25"/>
    <row r="52050" ht="13.8" x14ac:dyDescent="0.25"/>
    <row r="52051" ht="13.8" x14ac:dyDescent="0.25"/>
    <row r="52052" ht="13.8" x14ac:dyDescent="0.25"/>
    <row r="52053" ht="13.8" x14ac:dyDescent="0.25"/>
    <row r="52054" ht="13.8" x14ac:dyDescent="0.25"/>
    <row r="52055" ht="13.8" x14ac:dyDescent="0.25"/>
    <row r="52056" ht="13.8" x14ac:dyDescent="0.25"/>
    <row r="52057" ht="13.8" x14ac:dyDescent="0.25"/>
    <row r="52058" ht="13.8" x14ac:dyDescent="0.25"/>
    <row r="52059" ht="13.8" x14ac:dyDescent="0.25"/>
    <row r="52060" ht="13.8" x14ac:dyDescent="0.25"/>
    <row r="52061" ht="13.8" x14ac:dyDescent="0.25"/>
    <row r="52062" ht="13.8" x14ac:dyDescent="0.25"/>
    <row r="52063" ht="13.8" x14ac:dyDescent="0.25"/>
    <row r="52064" ht="13.8" x14ac:dyDescent="0.25"/>
    <row r="52065" ht="13.8" x14ac:dyDescent="0.25"/>
    <row r="52066" ht="13.8" x14ac:dyDescent="0.25"/>
    <row r="52067" ht="13.8" x14ac:dyDescent="0.25"/>
    <row r="52068" ht="13.8" x14ac:dyDescent="0.25"/>
    <row r="52069" ht="13.8" x14ac:dyDescent="0.25"/>
    <row r="52070" ht="13.8" x14ac:dyDescent="0.25"/>
    <row r="52071" ht="13.8" x14ac:dyDescent="0.25"/>
    <row r="52072" ht="13.8" x14ac:dyDescent="0.25"/>
    <row r="52073" ht="13.8" x14ac:dyDescent="0.25"/>
    <row r="52074" ht="13.8" x14ac:dyDescent="0.25"/>
    <row r="52075" ht="13.8" x14ac:dyDescent="0.25"/>
    <row r="52076" ht="13.8" x14ac:dyDescent="0.25"/>
    <row r="52077" ht="13.8" x14ac:dyDescent="0.25"/>
    <row r="52078" ht="13.8" x14ac:dyDescent="0.25"/>
    <row r="52079" ht="13.8" x14ac:dyDescent="0.25"/>
    <row r="52080" ht="13.8" x14ac:dyDescent="0.25"/>
    <row r="52081" ht="13.8" x14ac:dyDescent="0.25"/>
    <row r="52082" ht="13.8" x14ac:dyDescent="0.25"/>
    <row r="52083" ht="13.8" x14ac:dyDescent="0.25"/>
    <row r="52084" ht="13.8" x14ac:dyDescent="0.25"/>
    <row r="52085" ht="13.8" x14ac:dyDescent="0.25"/>
    <row r="52086" ht="13.8" x14ac:dyDescent="0.25"/>
    <row r="52087" ht="13.8" x14ac:dyDescent="0.25"/>
    <row r="52088" ht="13.8" x14ac:dyDescent="0.25"/>
    <row r="52089" ht="13.8" x14ac:dyDescent="0.25"/>
    <row r="52090" ht="13.8" x14ac:dyDescent="0.25"/>
    <row r="52091" ht="13.8" x14ac:dyDescent="0.25"/>
    <row r="52092" ht="13.8" x14ac:dyDescent="0.25"/>
    <row r="52093" ht="13.8" x14ac:dyDescent="0.25"/>
    <row r="52094" ht="13.8" x14ac:dyDescent="0.25"/>
    <row r="52095" ht="13.8" x14ac:dyDescent="0.25"/>
    <row r="52096" ht="13.8" x14ac:dyDescent="0.25"/>
    <row r="52097" ht="13.8" x14ac:dyDescent="0.25"/>
    <row r="52098" ht="13.8" x14ac:dyDescent="0.25"/>
    <row r="52099" ht="13.8" x14ac:dyDescent="0.25"/>
    <row r="52100" ht="13.8" x14ac:dyDescent="0.25"/>
    <row r="52101" ht="13.8" x14ac:dyDescent="0.25"/>
    <row r="52102" ht="13.8" x14ac:dyDescent="0.25"/>
    <row r="52103" ht="13.8" x14ac:dyDescent="0.25"/>
    <row r="52104" ht="13.8" x14ac:dyDescent="0.25"/>
    <row r="52105" ht="13.8" x14ac:dyDescent="0.25"/>
    <row r="52106" ht="13.8" x14ac:dyDescent="0.25"/>
    <row r="52107" ht="13.8" x14ac:dyDescent="0.25"/>
    <row r="52108" ht="13.8" x14ac:dyDescent="0.25"/>
    <row r="52109" ht="13.8" x14ac:dyDescent="0.25"/>
    <row r="52110" ht="13.8" x14ac:dyDescent="0.25"/>
    <row r="52111" ht="13.8" x14ac:dyDescent="0.25"/>
    <row r="52112" ht="13.8" x14ac:dyDescent="0.25"/>
    <row r="52113" ht="13.8" x14ac:dyDescent="0.25"/>
    <row r="52114" ht="13.8" x14ac:dyDescent="0.25"/>
    <row r="52115" ht="13.8" x14ac:dyDescent="0.25"/>
    <row r="52116" ht="13.8" x14ac:dyDescent="0.25"/>
    <row r="52117" ht="13.8" x14ac:dyDescent="0.25"/>
    <row r="52118" ht="13.8" x14ac:dyDescent="0.25"/>
    <row r="52119" ht="13.8" x14ac:dyDescent="0.25"/>
    <row r="52120" ht="13.8" x14ac:dyDescent="0.25"/>
    <row r="52121" ht="13.8" x14ac:dyDescent="0.25"/>
    <row r="52122" ht="13.8" x14ac:dyDescent="0.25"/>
    <row r="52123" ht="13.8" x14ac:dyDescent="0.25"/>
    <row r="52124" ht="13.8" x14ac:dyDescent="0.25"/>
    <row r="52125" ht="13.8" x14ac:dyDescent="0.25"/>
    <row r="52126" ht="13.8" x14ac:dyDescent="0.25"/>
    <row r="52127" ht="13.8" x14ac:dyDescent="0.25"/>
    <row r="52128" ht="13.8" x14ac:dyDescent="0.25"/>
    <row r="52129" ht="13.8" x14ac:dyDescent="0.25"/>
    <row r="52130" ht="13.8" x14ac:dyDescent="0.25"/>
    <row r="52131" ht="13.8" x14ac:dyDescent="0.25"/>
    <row r="52132" ht="13.8" x14ac:dyDescent="0.25"/>
    <row r="52133" ht="13.8" x14ac:dyDescent="0.25"/>
    <row r="52134" ht="13.8" x14ac:dyDescent="0.25"/>
    <row r="52135" ht="13.8" x14ac:dyDescent="0.25"/>
    <row r="52136" ht="13.8" x14ac:dyDescent="0.25"/>
    <row r="52137" ht="13.8" x14ac:dyDescent="0.25"/>
    <row r="52138" ht="13.8" x14ac:dyDescent="0.25"/>
    <row r="52139" ht="13.8" x14ac:dyDescent="0.25"/>
    <row r="52140" ht="13.8" x14ac:dyDescent="0.25"/>
    <row r="52141" ht="13.8" x14ac:dyDescent="0.25"/>
    <row r="52142" ht="13.8" x14ac:dyDescent="0.25"/>
    <row r="52143" ht="13.8" x14ac:dyDescent="0.25"/>
    <row r="52144" ht="13.8" x14ac:dyDescent="0.25"/>
    <row r="52145" ht="13.8" x14ac:dyDescent="0.25"/>
    <row r="52146" ht="13.8" x14ac:dyDescent="0.25"/>
    <row r="52147" ht="13.8" x14ac:dyDescent="0.25"/>
    <row r="52148" ht="13.8" x14ac:dyDescent="0.25"/>
    <row r="52149" ht="13.8" x14ac:dyDescent="0.25"/>
    <row r="52150" ht="13.8" x14ac:dyDescent="0.25"/>
    <row r="52151" ht="13.8" x14ac:dyDescent="0.25"/>
    <row r="52152" ht="13.8" x14ac:dyDescent="0.25"/>
    <row r="52153" ht="13.8" x14ac:dyDescent="0.25"/>
    <row r="52154" ht="13.8" x14ac:dyDescent="0.25"/>
    <row r="52155" ht="13.8" x14ac:dyDescent="0.25"/>
    <row r="52156" ht="13.8" x14ac:dyDescent="0.25"/>
    <row r="52157" ht="13.8" x14ac:dyDescent="0.25"/>
    <row r="52158" ht="13.8" x14ac:dyDescent="0.25"/>
    <row r="52159" ht="13.8" x14ac:dyDescent="0.25"/>
    <row r="52160" ht="13.8" x14ac:dyDescent="0.25"/>
    <row r="52161" ht="13.8" x14ac:dyDescent="0.25"/>
    <row r="52162" ht="13.8" x14ac:dyDescent="0.25"/>
    <row r="52163" ht="13.8" x14ac:dyDescent="0.25"/>
    <row r="52164" ht="13.8" x14ac:dyDescent="0.25"/>
    <row r="52165" ht="13.8" x14ac:dyDescent="0.25"/>
    <row r="52166" ht="13.8" x14ac:dyDescent="0.25"/>
    <row r="52167" ht="13.8" x14ac:dyDescent="0.25"/>
    <row r="52168" ht="13.8" x14ac:dyDescent="0.25"/>
    <row r="52169" ht="13.8" x14ac:dyDescent="0.25"/>
    <row r="52170" ht="13.8" x14ac:dyDescent="0.25"/>
    <row r="52171" ht="13.8" x14ac:dyDescent="0.25"/>
    <row r="52172" ht="13.8" x14ac:dyDescent="0.25"/>
    <row r="52173" ht="13.8" x14ac:dyDescent="0.25"/>
    <row r="52174" ht="13.8" x14ac:dyDescent="0.25"/>
    <row r="52175" ht="13.8" x14ac:dyDescent="0.25"/>
    <row r="52176" ht="13.8" x14ac:dyDescent="0.25"/>
    <row r="52177" ht="13.8" x14ac:dyDescent="0.25"/>
    <row r="52178" ht="13.8" x14ac:dyDescent="0.25"/>
    <row r="52179" ht="13.8" x14ac:dyDescent="0.25"/>
    <row r="52180" ht="13.8" x14ac:dyDescent="0.25"/>
    <row r="52181" ht="13.8" x14ac:dyDescent="0.25"/>
    <row r="52182" ht="13.8" x14ac:dyDescent="0.25"/>
    <row r="52183" ht="13.8" x14ac:dyDescent="0.25"/>
    <row r="52184" ht="13.8" x14ac:dyDescent="0.25"/>
    <row r="52185" ht="13.8" x14ac:dyDescent="0.25"/>
    <row r="52186" ht="13.8" x14ac:dyDescent="0.25"/>
    <row r="52187" ht="13.8" x14ac:dyDescent="0.25"/>
    <row r="52188" ht="13.8" x14ac:dyDescent="0.25"/>
    <row r="52189" ht="13.8" x14ac:dyDescent="0.25"/>
    <row r="52190" ht="13.8" x14ac:dyDescent="0.25"/>
    <row r="52191" ht="13.8" x14ac:dyDescent="0.25"/>
    <row r="52192" ht="13.8" x14ac:dyDescent="0.25"/>
    <row r="52193" ht="13.8" x14ac:dyDescent="0.25"/>
    <row r="52194" ht="13.8" x14ac:dyDescent="0.25"/>
    <row r="52195" ht="13.8" x14ac:dyDescent="0.25"/>
    <row r="52196" ht="13.8" x14ac:dyDescent="0.25"/>
    <row r="52197" ht="13.8" x14ac:dyDescent="0.25"/>
    <row r="52198" ht="13.8" x14ac:dyDescent="0.25"/>
    <row r="52199" ht="13.8" x14ac:dyDescent="0.25"/>
    <row r="52200" ht="13.8" x14ac:dyDescent="0.25"/>
    <row r="52201" ht="13.8" x14ac:dyDescent="0.25"/>
    <row r="52202" ht="13.8" x14ac:dyDescent="0.25"/>
    <row r="52203" ht="13.8" x14ac:dyDescent="0.25"/>
    <row r="52204" ht="13.8" x14ac:dyDescent="0.25"/>
    <row r="52205" ht="13.8" x14ac:dyDescent="0.25"/>
    <row r="52206" ht="13.8" x14ac:dyDescent="0.25"/>
    <row r="52207" ht="13.8" x14ac:dyDescent="0.25"/>
    <row r="52208" ht="13.8" x14ac:dyDescent="0.25"/>
    <row r="52209" ht="13.8" x14ac:dyDescent="0.25"/>
    <row r="52210" ht="13.8" x14ac:dyDescent="0.25"/>
    <row r="52211" ht="13.8" x14ac:dyDescent="0.25"/>
    <row r="52212" ht="13.8" x14ac:dyDescent="0.25"/>
    <row r="52213" ht="13.8" x14ac:dyDescent="0.25"/>
    <row r="52214" ht="13.8" x14ac:dyDescent="0.25"/>
    <row r="52215" ht="13.8" x14ac:dyDescent="0.25"/>
    <row r="52216" ht="13.8" x14ac:dyDescent="0.25"/>
    <row r="52217" ht="13.8" x14ac:dyDescent="0.25"/>
    <row r="52218" ht="13.8" x14ac:dyDescent="0.25"/>
    <row r="52219" ht="13.8" x14ac:dyDescent="0.25"/>
    <row r="52220" ht="13.8" x14ac:dyDescent="0.25"/>
    <row r="52221" ht="13.8" x14ac:dyDescent="0.25"/>
    <row r="52222" ht="13.8" x14ac:dyDescent="0.25"/>
    <row r="52223" ht="13.8" x14ac:dyDescent="0.25"/>
    <row r="52224" ht="13.8" x14ac:dyDescent="0.25"/>
    <row r="52225" ht="13.8" x14ac:dyDescent="0.25"/>
    <row r="52226" ht="13.8" x14ac:dyDescent="0.25"/>
    <row r="52227" ht="13.8" x14ac:dyDescent="0.25"/>
    <row r="52228" ht="13.8" x14ac:dyDescent="0.25"/>
    <row r="52229" ht="13.8" x14ac:dyDescent="0.25"/>
    <row r="52230" ht="13.8" x14ac:dyDescent="0.25"/>
    <row r="52231" ht="13.8" x14ac:dyDescent="0.25"/>
    <row r="52232" ht="13.8" x14ac:dyDescent="0.25"/>
    <row r="52233" ht="13.8" x14ac:dyDescent="0.25"/>
    <row r="52234" ht="13.8" x14ac:dyDescent="0.25"/>
    <row r="52235" ht="13.8" x14ac:dyDescent="0.25"/>
    <row r="52236" ht="13.8" x14ac:dyDescent="0.25"/>
    <row r="52237" ht="13.8" x14ac:dyDescent="0.25"/>
    <row r="52238" ht="13.8" x14ac:dyDescent="0.25"/>
    <row r="52239" ht="13.8" x14ac:dyDescent="0.25"/>
    <row r="52240" ht="13.8" x14ac:dyDescent="0.25"/>
    <row r="52241" ht="13.8" x14ac:dyDescent="0.25"/>
    <row r="52242" ht="13.8" x14ac:dyDescent="0.25"/>
    <row r="52243" ht="13.8" x14ac:dyDescent="0.25"/>
    <row r="52244" ht="13.8" x14ac:dyDescent="0.25"/>
    <row r="52245" ht="13.8" x14ac:dyDescent="0.25"/>
    <row r="52246" ht="13.8" x14ac:dyDescent="0.25"/>
    <row r="52247" ht="13.8" x14ac:dyDescent="0.25"/>
    <row r="52248" ht="13.8" x14ac:dyDescent="0.25"/>
    <row r="52249" ht="13.8" x14ac:dyDescent="0.25"/>
    <row r="52250" ht="13.8" x14ac:dyDescent="0.25"/>
    <row r="52251" ht="13.8" x14ac:dyDescent="0.25"/>
    <row r="52252" ht="13.8" x14ac:dyDescent="0.25"/>
    <row r="52253" ht="13.8" x14ac:dyDescent="0.25"/>
    <row r="52254" ht="13.8" x14ac:dyDescent="0.25"/>
    <row r="52255" ht="13.8" x14ac:dyDescent="0.25"/>
    <row r="52256" ht="13.8" x14ac:dyDescent="0.25"/>
    <row r="52257" ht="13.8" x14ac:dyDescent="0.25"/>
    <row r="52258" ht="13.8" x14ac:dyDescent="0.25"/>
    <row r="52259" ht="13.8" x14ac:dyDescent="0.25"/>
    <row r="52260" ht="13.8" x14ac:dyDescent="0.25"/>
    <row r="52261" ht="13.8" x14ac:dyDescent="0.25"/>
    <row r="52262" ht="13.8" x14ac:dyDescent="0.25"/>
    <row r="52263" ht="13.8" x14ac:dyDescent="0.25"/>
    <row r="52264" ht="13.8" x14ac:dyDescent="0.25"/>
    <row r="52265" ht="13.8" x14ac:dyDescent="0.25"/>
    <row r="52266" ht="13.8" x14ac:dyDescent="0.25"/>
    <row r="52267" ht="13.8" x14ac:dyDescent="0.25"/>
    <row r="52268" ht="13.8" x14ac:dyDescent="0.25"/>
    <row r="52269" ht="13.8" x14ac:dyDescent="0.25"/>
    <row r="52270" ht="13.8" x14ac:dyDescent="0.25"/>
    <row r="52271" ht="13.8" x14ac:dyDescent="0.25"/>
    <row r="52272" ht="13.8" x14ac:dyDescent="0.25"/>
    <row r="52273" ht="13.8" x14ac:dyDescent="0.25"/>
    <row r="52274" ht="13.8" x14ac:dyDescent="0.25"/>
    <row r="52275" ht="13.8" x14ac:dyDescent="0.25"/>
    <row r="52276" ht="13.8" x14ac:dyDescent="0.25"/>
    <row r="52277" ht="13.8" x14ac:dyDescent="0.25"/>
    <row r="52278" ht="13.8" x14ac:dyDescent="0.25"/>
    <row r="52279" ht="13.8" x14ac:dyDescent="0.25"/>
    <row r="52280" ht="13.8" x14ac:dyDescent="0.25"/>
    <row r="52281" ht="13.8" x14ac:dyDescent="0.25"/>
    <row r="52282" ht="13.8" x14ac:dyDescent="0.25"/>
    <row r="52283" ht="13.8" x14ac:dyDescent="0.25"/>
    <row r="52284" ht="13.8" x14ac:dyDescent="0.25"/>
    <row r="52285" ht="13.8" x14ac:dyDescent="0.25"/>
    <row r="52286" ht="13.8" x14ac:dyDescent="0.25"/>
    <row r="52287" ht="13.8" x14ac:dyDescent="0.25"/>
    <row r="52288" ht="13.8" x14ac:dyDescent="0.25"/>
    <row r="52289" ht="13.8" x14ac:dyDescent="0.25"/>
    <row r="52290" ht="13.8" x14ac:dyDescent="0.25"/>
    <row r="52291" ht="13.8" x14ac:dyDescent="0.25"/>
    <row r="52292" ht="13.8" x14ac:dyDescent="0.25"/>
    <row r="52293" ht="13.8" x14ac:dyDescent="0.25"/>
    <row r="52294" ht="13.8" x14ac:dyDescent="0.25"/>
    <row r="52295" ht="13.8" x14ac:dyDescent="0.25"/>
    <row r="52296" ht="13.8" x14ac:dyDescent="0.25"/>
    <row r="52297" ht="13.8" x14ac:dyDescent="0.25"/>
    <row r="52298" ht="13.8" x14ac:dyDescent="0.25"/>
    <row r="52299" ht="13.8" x14ac:dyDescent="0.25"/>
    <row r="52300" ht="13.8" x14ac:dyDescent="0.25"/>
    <row r="52301" ht="13.8" x14ac:dyDescent="0.25"/>
    <row r="52302" ht="13.8" x14ac:dyDescent="0.25"/>
    <row r="52303" ht="13.8" x14ac:dyDescent="0.25"/>
    <row r="52304" ht="13.8" x14ac:dyDescent="0.25"/>
    <row r="52305" ht="13.8" x14ac:dyDescent="0.25"/>
    <row r="52306" ht="13.8" x14ac:dyDescent="0.25"/>
    <row r="52307" ht="13.8" x14ac:dyDescent="0.25"/>
    <row r="52308" ht="13.8" x14ac:dyDescent="0.25"/>
    <row r="52309" ht="13.8" x14ac:dyDescent="0.25"/>
    <row r="52310" ht="13.8" x14ac:dyDescent="0.25"/>
    <row r="52311" ht="13.8" x14ac:dyDescent="0.25"/>
    <row r="52312" ht="13.8" x14ac:dyDescent="0.25"/>
    <row r="52313" ht="13.8" x14ac:dyDescent="0.25"/>
    <row r="52314" ht="13.8" x14ac:dyDescent="0.25"/>
    <row r="52315" ht="13.8" x14ac:dyDescent="0.25"/>
    <row r="52316" ht="13.8" x14ac:dyDescent="0.25"/>
    <row r="52317" ht="13.8" x14ac:dyDescent="0.25"/>
    <row r="52318" ht="13.8" x14ac:dyDescent="0.25"/>
    <row r="52319" ht="13.8" x14ac:dyDescent="0.25"/>
    <row r="52320" ht="13.8" x14ac:dyDescent="0.25"/>
    <row r="52321" ht="13.8" x14ac:dyDescent="0.25"/>
    <row r="52322" ht="13.8" x14ac:dyDescent="0.25"/>
    <row r="52323" ht="13.8" x14ac:dyDescent="0.25"/>
    <row r="52324" ht="13.8" x14ac:dyDescent="0.25"/>
    <row r="52325" ht="13.8" x14ac:dyDescent="0.25"/>
    <row r="52326" ht="13.8" x14ac:dyDescent="0.25"/>
    <row r="52327" ht="13.8" x14ac:dyDescent="0.25"/>
    <row r="52328" ht="13.8" x14ac:dyDescent="0.25"/>
    <row r="52329" ht="13.8" x14ac:dyDescent="0.25"/>
    <row r="52330" ht="13.8" x14ac:dyDescent="0.25"/>
    <row r="52331" ht="13.8" x14ac:dyDescent="0.25"/>
    <row r="52332" ht="13.8" x14ac:dyDescent="0.25"/>
    <row r="52333" ht="13.8" x14ac:dyDescent="0.25"/>
    <row r="52334" ht="13.8" x14ac:dyDescent="0.25"/>
    <row r="52335" ht="13.8" x14ac:dyDescent="0.25"/>
    <row r="52336" ht="13.8" x14ac:dyDescent="0.25"/>
    <row r="52337" ht="13.8" x14ac:dyDescent="0.25"/>
    <row r="52338" ht="13.8" x14ac:dyDescent="0.25"/>
    <row r="52339" ht="13.8" x14ac:dyDescent="0.25"/>
    <row r="52340" ht="13.8" x14ac:dyDescent="0.25"/>
    <row r="52341" ht="13.8" x14ac:dyDescent="0.25"/>
    <row r="52342" ht="13.8" x14ac:dyDescent="0.25"/>
    <row r="52343" ht="13.8" x14ac:dyDescent="0.25"/>
    <row r="52344" ht="13.8" x14ac:dyDescent="0.25"/>
    <row r="52345" ht="13.8" x14ac:dyDescent="0.25"/>
    <row r="52346" ht="13.8" x14ac:dyDescent="0.25"/>
    <row r="52347" ht="13.8" x14ac:dyDescent="0.25"/>
    <row r="52348" ht="13.8" x14ac:dyDescent="0.25"/>
    <row r="52349" ht="13.8" x14ac:dyDescent="0.25"/>
    <row r="52350" ht="13.8" x14ac:dyDescent="0.25"/>
    <row r="52351" ht="13.8" x14ac:dyDescent="0.25"/>
    <row r="52352" ht="13.8" x14ac:dyDescent="0.25"/>
    <row r="52353" ht="13.8" x14ac:dyDescent="0.25"/>
    <row r="52354" ht="13.8" x14ac:dyDescent="0.25"/>
    <row r="52355" ht="13.8" x14ac:dyDescent="0.25"/>
    <row r="52356" ht="13.8" x14ac:dyDescent="0.25"/>
    <row r="52357" ht="13.8" x14ac:dyDescent="0.25"/>
    <row r="52358" ht="13.8" x14ac:dyDescent="0.25"/>
    <row r="52359" ht="13.8" x14ac:dyDescent="0.25"/>
    <row r="52360" ht="13.8" x14ac:dyDescent="0.25"/>
    <row r="52361" ht="13.8" x14ac:dyDescent="0.25"/>
    <row r="52362" ht="13.8" x14ac:dyDescent="0.25"/>
    <row r="52363" ht="13.8" x14ac:dyDescent="0.25"/>
    <row r="52364" ht="13.8" x14ac:dyDescent="0.25"/>
    <row r="52365" ht="13.8" x14ac:dyDescent="0.25"/>
    <row r="52366" ht="13.8" x14ac:dyDescent="0.25"/>
    <row r="52367" ht="13.8" x14ac:dyDescent="0.25"/>
    <row r="52368" ht="13.8" x14ac:dyDescent="0.25"/>
    <row r="52369" ht="13.8" x14ac:dyDescent="0.25"/>
    <row r="52370" ht="13.8" x14ac:dyDescent="0.25"/>
    <row r="52371" ht="13.8" x14ac:dyDescent="0.25"/>
    <row r="52372" ht="13.8" x14ac:dyDescent="0.25"/>
    <row r="52373" ht="13.8" x14ac:dyDescent="0.25"/>
    <row r="52374" ht="13.8" x14ac:dyDescent="0.25"/>
    <row r="52375" ht="13.8" x14ac:dyDescent="0.25"/>
    <row r="52376" ht="13.8" x14ac:dyDescent="0.25"/>
    <row r="52377" ht="13.8" x14ac:dyDescent="0.25"/>
    <row r="52378" ht="13.8" x14ac:dyDescent="0.25"/>
    <row r="52379" ht="13.8" x14ac:dyDescent="0.25"/>
    <row r="52380" ht="13.8" x14ac:dyDescent="0.25"/>
    <row r="52381" ht="13.8" x14ac:dyDescent="0.25"/>
    <row r="52382" ht="13.8" x14ac:dyDescent="0.25"/>
    <row r="52383" ht="13.8" x14ac:dyDescent="0.25"/>
    <row r="52384" ht="13.8" x14ac:dyDescent="0.25"/>
    <row r="52385" ht="13.8" x14ac:dyDescent="0.25"/>
    <row r="52386" ht="13.8" x14ac:dyDescent="0.25"/>
    <row r="52387" ht="13.8" x14ac:dyDescent="0.25"/>
    <row r="52388" ht="13.8" x14ac:dyDescent="0.25"/>
    <row r="52389" ht="13.8" x14ac:dyDescent="0.25"/>
    <row r="52390" ht="13.8" x14ac:dyDescent="0.25"/>
    <row r="52391" ht="13.8" x14ac:dyDescent="0.25"/>
    <row r="52392" ht="13.8" x14ac:dyDescent="0.25"/>
    <row r="52393" ht="13.8" x14ac:dyDescent="0.25"/>
    <row r="52394" ht="13.8" x14ac:dyDescent="0.25"/>
    <row r="52395" ht="13.8" x14ac:dyDescent="0.25"/>
    <row r="52396" ht="13.8" x14ac:dyDescent="0.25"/>
    <row r="52397" ht="13.8" x14ac:dyDescent="0.25"/>
    <row r="52398" ht="13.8" x14ac:dyDescent="0.25"/>
    <row r="52399" ht="13.8" x14ac:dyDescent="0.25"/>
    <row r="52400" ht="13.8" x14ac:dyDescent="0.25"/>
    <row r="52401" ht="13.8" x14ac:dyDescent="0.25"/>
    <row r="52402" ht="13.8" x14ac:dyDescent="0.25"/>
    <row r="52403" ht="13.8" x14ac:dyDescent="0.25"/>
    <row r="52404" ht="13.8" x14ac:dyDescent="0.25"/>
    <row r="52405" ht="13.8" x14ac:dyDescent="0.25"/>
    <row r="52406" ht="13.8" x14ac:dyDescent="0.25"/>
    <row r="52407" ht="13.8" x14ac:dyDescent="0.25"/>
    <row r="52408" ht="13.8" x14ac:dyDescent="0.25"/>
    <row r="52409" ht="13.8" x14ac:dyDescent="0.25"/>
    <row r="52410" ht="13.8" x14ac:dyDescent="0.25"/>
    <row r="52411" ht="13.8" x14ac:dyDescent="0.25"/>
    <row r="52412" ht="13.8" x14ac:dyDescent="0.25"/>
    <row r="52413" ht="13.8" x14ac:dyDescent="0.25"/>
    <row r="52414" ht="13.8" x14ac:dyDescent="0.25"/>
    <row r="52415" ht="13.8" x14ac:dyDescent="0.25"/>
    <row r="52416" ht="13.8" x14ac:dyDescent="0.25"/>
    <row r="52417" ht="13.8" x14ac:dyDescent="0.25"/>
    <row r="52418" ht="13.8" x14ac:dyDescent="0.25"/>
    <row r="52419" ht="13.8" x14ac:dyDescent="0.25"/>
    <row r="52420" ht="13.8" x14ac:dyDescent="0.25"/>
    <row r="52421" ht="13.8" x14ac:dyDescent="0.25"/>
    <row r="52422" ht="13.8" x14ac:dyDescent="0.25"/>
    <row r="52423" ht="13.8" x14ac:dyDescent="0.25"/>
    <row r="52424" ht="13.8" x14ac:dyDescent="0.25"/>
    <row r="52425" ht="13.8" x14ac:dyDescent="0.25"/>
    <row r="52426" ht="13.8" x14ac:dyDescent="0.25"/>
    <row r="52427" ht="13.8" x14ac:dyDescent="0.25"/>
    <row r="52428" ht="13.8" x14ac:dyDescent="0.25"/>
    <row r="52429" ht="13.8" x14ac:dyDescent="0.25"/>
    <row r="52430" ht="13.8" x14ac:dyDescent="0.25"/>
    <row r="52431" ht="13.8" x14ac:dyDescent="0.25"/>
    <row r="52432" ht="13.8" x14ac:dyDescent="0.25"/>
    <row r="52433" ht="13.8" x14ac:dyDescent="0.25"/>
    <row r="52434" ht="13.8" x14ac:dyDescent="0.25"/>
    <row r="52435" ht="13.8" x14ac:dyDescent="0.25"/>
    <row r="52436" ht="13.8" x14ac:dyDescent="0.25"/>
    <row r="52437" ht="13.8" x14ac:dyDescent="0.25"/>
    <row r="52438" ht="13.8" x14ac:dyDescent="0.25"/>
    <row r="52439" ht="13.8" x14ac:dyDescent="0.25"/>
    <row r="52440" ht="13.8" x14ac:dyDescent="0.25"/>
    <row r="52441" ht="13.8" x14ac:dyDescent="0.25"/>
    <row r="52442" ht="13.8" x14ac:dyDescent="0.25"/>
    <row r="52443" ht="13.8" x14ac:dyDescent="0.25"/>
    <row r="52444" ht="13.8" x14ac:dyDescent="0.25"/>
    <row r="52445" ht="13.8" x14ac:dyDescent="0.25"/>
    <row r="52446" ht="13.8" x14ac:dyDescent="0.25"/>
    <row r="52447" ht="13.8" x14ac:dyDescent="0.25"/>
    <row r="52448" ht="13.8" x14ac:dyDescent="0.25"/>
    <row r="52449" ht="13.8" x14ac:dyDescent="0.25"/>
    <row r="52450" ht="13.8" x14ac:dyDescent="0.25"/>
    <row r="52451" ht="13.8" x14ac:dyDescent="0.25"/>
    <row r="52452" ht="13.8" x14ac:dyDescent="0.25"/>
    <row r="52453" ht="13.8" x14ac:dyDescent="0.25"/>
    <row r="52454" ht="13.8" x14ac:dyDescent="0.25"/>
    <row r="52455" ht="13.8" x14ac:dyDescent="0.25"/>
    <row r="52456" ht="13.8" x14ac:dyDescent="0.25"/>
    <row r="52457" ht="13.8" x14ac:dyDescent="0.25"/>
    <row r="52458" ht="13.8" x14ac:dyDescent="0.25"/>
    <row r="52459" ht="13.8" x14ac:dyDescent="0.25"/>
    <row r="52460" ht="13.8" x14ac:dyDescent="0.25"/>
    <row r="52461" ht="13.8" x14ac:dyDescent="0.25"/>
    <row r="52462" ht="13.8" x14ac:dyDescent="0.25"/>
    <row r="52463" ht="13.8" x14ac:dyDescent="0.25"/>
    <row r="52464" ht="13.8" x14ac:dyDescent="0.25"/>
    <row r="52465" ht="13.8" x14ac:dyDescent="0.25"/>
    <row r="52466" ht="13.8" x14ac:dyDescent="0.25"/>
    <row r="52467" ht="13.8" x14ac:dyDescent="0.25"/>
    <row r="52468" ht="13.8" x14ac:dyDescent="0.25"/>
    <row r="52469" ht="13.8" x14ac:dyDescent="0.25"/>
    <row r="52470" ht="13.8" x14ac:dyDescent="0.25"/>
    <row r="52471" ht="13.8" x14ac:dyDescent="0.25"/>
    <row r="52472" ht="13.8" x14ac:dyDescent="0.25"/>
    <row r="52473" ht="13.8" x14ac:dyDescent="0.25"/>
    <row r="52474" ht="13.8" x14ac:dyDescent="0.25"/>
    <row r="52475" ht="13.8" x14ac:dyDescent="0.25"/>
    <row r="52476" ht="13.8" x14ac:dyDescent="0.25"/>
    <row r="52477" ht="13.8" x14ac:dyDescent="0.25"/>
    <row r="52478" ht="13.8" x14ac:dyDescent="0.25"/>
    <row r="52479" ht="13.8" x14ac:dyDescent="0.25"/>
    <row r="52480" ht="13.8" x14ac:dyDescent="0.25"/>
    <row r="52481" ht="13.8" x14ac:dyDescent="0.25"/>
    <row r="52482" ht="13.8" x14ac:dyDescent="0.25"/>
    <row r="52483" ht="13.8" x14ac:dyDescent="0.25"/>
    <row r="52484" ht="13.8" x14ac:dyDescent="0.25"/>
    <row r="52485" ht="13.8" x14ac:dyDescent="0.25"/>
    <row r="52486" ht="13.8" x14ac:dyDescent="0.25"/>
    <row r="52487" ht="13.8" x14ac:dyDescent="0.25"/>
    <row r="52488" ht="13.8" x14ac:dyDescent="0.25"/>
    <row r="52489" ht="13.8" x14ac:dyDescent="0.25"/>
    <row r="52490" ht="13.8" x14ac:dyDescent="0.25"/>
    <row r="52491" ht="13.8" x14ac:dyDescent="0.25"/>
    <row r="52492" ht="13.8" x14ac:dyDescent="0.25"/>
    <row r="52493" ht="13.8" x14ac:dyDescent="0.25"/>
    <row r="52494" ht="13.8" x14ac:dyDescent="0.25"/>
    <row r="52495" ht="13.8" x14ac:dyDescent="0.25"/>
    <row r="52496" ht="13.8" x14ac:dyDescent="0.25"/>
    <row r="52497" ht="13.8" x14ac:dyDescent="0.25"/>
    <row r="52498" ht="13.8" x14ac:dyDescent="0.25"/>
    <row r="52499" ht="13.8" x14ac:dyDescent="0.25"/>
    <row r="52500" ht="13.8" x14ac:dyDescent="0.25"/>
    <row r="52501" ht="13.8" x14ac:dyDescent="0.25"/>
    <row r="52502" ht="13.8" x14ac:dyDescent="0.25"/>
    <row r="52503" ht="13.8" x14ac:dyDescent="0.25"/>
    <row r="52504" ht="13.8" x14ac:dyDescent="0.25"/>
    <row r="52505" ht="13.8" x14ac:dyDescent="0.25"/>
    <row r="52506" ht="13.8" x14ac:dyDescent="0.25"/>
    <row r="52507" ht="13.8" x14ac:dyDescent="0.25"/>
    <row r="52508" ht="13.8" x14ac:dyDescent="0.25"/>
    <row r="52509" ht="13.8" x14ac:dyDescent="0.25"/>
    <row r="52510" ht="13.8" x14ac:dyDescent="0.25"/>
    <row r="52511" ht="13.8" x14ac:dyDescent="0.25"/>
    <row r="52512" ht="13.8" x14ac:dyDescent="0.25"/>
    <row r="52513" ht="13.8" x14ac:dyDescent="0.25"/>
    <row r="52514" ht="13.8" x14ac:dyDescent="0.25"/>
    <row r="52515" ht="13.8" x14ac:dyDescent="0.25"/>
    <row r="52516" ht="13.8" x14ac:dyDescent="0.25"/>
    <row r="52517" ht="13.8" x14ac:dyDescent="0.25"/>
    <row r="52518" ht="13.8" x14ac:dyDescent="0.25"/>
    <row r="52519" ht="13.8" x14ac:dyDescent="0.25"/>
    <row r="52520" ht="13.8" x14ac:dyDescent="0.25"/>
    <row r="52521" ht="13.8" x14ac:dyDescent="0.25"/>
    <row r="52522" ht="13.8" x14ac:dyDescent="0.25"/>
    <row r="52523" ht="13.8" x14ac:dyDescent="0.25"/>
    <row r="52524" ht="13.8" x14ac:dyDescent="0.25"/>
    <row r="52525" ht="13.8" x14ac:dyDescent="0.25"/>
    <row r="52526" ht="13.8" x14ac:dyDescent="0.25"/>
    <row r="52527" ht="13.8" x14ac:dyDescent="0.25"/>
    <row r="52528" ht="13.8" x14ac:dyDescent="0.25"/>
    <row r="52529" ht="13.8" x14ac:dyDescent="0.25"/>
    <row r="52530" ht="13.8" x14ac:dyDescent="0.25"/>
    <row r="52531" ht="13.8" x14ac:dyDescent="0.25"/>
    <row r="52532" ht="13.8" x14ac:dyDescent="0.25"/>
    <row r="52533" ht="13.8" x14ac:dyDescent="0.25"/>
    <row r="52534" ht="13.8" x14ac:dyDescent="0.25"/>
    <row r="52535" ht="13.8" x14ac:dyDescent="0.25"/>
    <row r="52536" ht="13.8" x14ac:dyDescent="0.25"/>
    <row r="52537" ht="13.8" x14ac:dyDescent="0.25"/>
    <row r="52538" ht="13.8" x14ac:dyDescent="0.25"/>
    <row r="52539" ht="13.8" x14ac:dyDescent="0.25"/>
    <row r="52540" ht="13.8" x14ac:dyDescent="0.25"/>
    <row r="52541" ht="13.8" x14ac:dyDescent="0.25"/>
    <row r="52542" ht="13.8" x14ac:dyDescent="0.25"/>
    <row r="52543" ht="13.8" x14ac:dyDescent="0.25"/>
    <row r="52544" ht="13.8" x14ac:dyDescent="0.25"/>
    <row r="52545" ht="13.8" x14ac:dyDescent="0.25"/>
    <row r="52546" ht="13.8" x14ac:dyDescent="0.25"/>
    <row r="52547" ht="13.8" x14ac:dyDescent="0.25"/>
    <row r="52548" ht="13.8" x14ac:dyDescent="0.25"/>
    <row r="52549" ht="13.8" x14ac:dyDescent="0.25"/>
    <row r="52550" ht="13.8" x14ac:dyDescent="0.25"/>
    <row r="52551" ht="13.8" x14ac:dyDescent="0.25"/>
    <row r="52552" ht="13.8" x14ac:dyDescent="0.25"/>
    <row r="52553" ht="13.8" x14ac:dyDescent="0.25"/>
    <row r="52554" ht="13.8" x14ac:dyDescent="0.25"/>
    <row r="52555" ht="13.8" x14ac:dyDescent="0.25"/>
    <row r="52556" ht="13.8" x14ac:dyDescent="0.25"/>
    <row r="52557" ht="13.8" x14ac:dyDescent="0.25"/>
    <row r="52558" ht="13.8" x14ac:dyDescent="0.25"/>
    <row r="52559" ht="13.8" x14ac:dyDescent="0.25"/>
    <row r="52560" ht="13.8" x14ac:dyDescent="0.25"/>
    <row r="52561" ht="13.8" x14ac:dyDescent="0.25"/>
    <row r="52562" ht="13.8" x14ac:dyDescent="0.25"/>
    <row r="52563" ht="13.8" x14ac:dyDescent="0.25"/>
    <row r="52564" ht="13.8" x14ac:dyDescent="0.25"/>
    <row r="52565" ht="13.8" x14ac:dyDescent="0.25"/>
    <row r="52566" ht="13.8" x14ac:dyDescent="0.25"/>
    <row r="52567" ht="13.8" x14ac:dyDescent="0.25"/>
    <row r="52568" ht="13.8" x14ac:dyDescent="0.25"/>
    <row r="52569" ht="13.8" x14ac:dyDescent="0.25"/>
    <row r="52570" ht="13.8" x14ac:dyDescent="0.25"/>
    <row r="52571" ht="13.8" x14ac:dyDescent="0.25"/>
    <row r="52572" ht="13.8" x14ac:dyDescent="0.25"/>
    <row r="52573" ht="13.8" x14ac:dyDescent="0.25"/>
    <row r="52574" ht="13.8" x14ac:dyDescent="0.25"/>
    <row r="52575" ht="13.8" x14ac:dyDescent="0.25"/>
    <row r="52576" ht="13.8" x14ac:dyDescent="0.25"/>
    <row r="52577" ht="13.8" x14ac:dyDescent="0.25"/>
    <row r="52578" ht="13.8" x14ac:dyDescent="0.25"/>
    <row r="52579" ht="13.8" x14ac:dyDescent="0.25"/>
    <row r="52580" ht="13.8" x14ac:dyDescent="0.25"/>
    <row r="52581" ht="13.8" x14ac:dyDescent="0.25"/>
    <row r="52582" ht="13.8" x14ac:dyDescent="0.25"/>
    <row r="52583" ht="13.8" x14ac:dyDescent="0.25"/>
    <row r="52584" ht="13.8" x14ac:dyDescent="0.25"/>
    <row r="52585" ht="13.8" x14ac:dyDescent="0.25"/>
    <row r="52586" ht="13.8" x14ac:dyDescent="0.25"/>
    <row r="52587" ht="13.8" x14ac:dyDescent="0.25"/>
    <row r="52588" ht="13.8" x14ac:dyDescent="0.25"/>
    <row r="52589" ht="13.8" x14ac:dyDescent="0.25"/>
    <row r="52590" ht="13.8" x14ac:dyDescent="0.25"/>
    <row r="52591" ht="13.8" x14ac:dyDescent="0.25"/>
    <row r="52592" ht="13.8" x14ac:dyDescent="0.25"/>
    <row r="52593" ht="13.8" x14ac:dyDescent="0.25"/>
    <row r="52594" ht="13.8" x14ac:dyDescent="0.25"/>
    <row r="52595" ht="13.8" x14ac:dyDescent="0.25"/>
    <row r="52596" ht="13.8" x14ac:dyDescent="0.25"/>
    <row r="52597" ht="13.8" x14ac:dyDescent="0.25"/>
    <row r="52598" ht="13.8" x14ac:dyDescent="0.25"/>
    <row r="52599" ht="13.8" x14ac:dyDescent="0.25"/>
    <row r="52600" ht="13.8" x14ac:dyDescent="0.25"/>
    <row r="52601" ht="13.8" x14ac:dyDescent="0.25"/>
    <row r="52602" ht="13.8" x14ac:dyDescent="0.25"/>
    <row r="52603" ht="13.8" x14ac:dyDescent="0.25"/>
    <row r="52604" ht="13.8" x14ac:dyDescent="0.25"/>
    <row r="52605" ht="13.8" x14ac:dyDescent="0.25"/>
    <row r="52606" ht="13.8" x14ac:dyDescent="0.25"/>
    <row r="52607" ht="13.8" x14ac:dyDescent="0.25"/>
    <row r="52608" ht="13.8" x14ac:dyDescent="0.25"/>
    <row r="52609" ht="13.8" x14ac:dyDescent="0.25"/>
    <row r="52610" ht="13.8" x14ac:dyDescent="0.25"/>
    <row r="52611" ht="13.8" x14ac:dyDescent="0.25"/>
    <row r="52612" ht="13.8" x14ac:dyDescent="0.25"/>
    <row r="52613" ht="13.8" x14ac:dyDescent="0.25"/>
    <row r="52614" ht="13.8" x14ac:dyDescent="0.25"/>
    <row r="52615" ht="13.8" x14ac:dyDescent="0.25"/>
    <row r="52616" ht="13.8" x14ac:dyDescent="0.25"/>
    <row r="52617" ht="13.8" x14ac:dyDescent="0.25"/>
    <row r="52618" ht="13.8" x14ac:dyDescent="0.25"/>
    <row r="52619" ht="13.8" x14ac:dyDescent="0.25"/>
    <row r="52620" ht="13.8" x14ac:dyDescent="0.25"/>
    <row r="52621" ht="13.8" x14ac:dyDescent="0.25"/>
    <row r="52622" ht="13.8" x14ac:dyDescent="0.25"/>
    <row r="52623" ht="13.8" x14ac:dyDescent="0.25"/>
    <row r="52624" ht="13.8" x14ac:dyDescent="0.25"/>
    <row r="52625" ht="13.8" x14ac:dyDescent="0.25"/>
    <row r="52626" ht="13.8" x14ac:dyDescent="0.25"/>
    <row r="52627" ht="13.8" x14ac:dyDescent="0.25"/>
    <row r="52628" ht="13.8" x14ac:dyDescent="0.25"/>
    <row r="52629" ht="13.8" x14ac:dyDescent="0.25"/>
    <row r="52630" ht="13.8" x14ac:dyDescent="0.25"/>
    <row r="52631" ht="13.8" x14ac:dyDescent="0.25"/>
    <row r="52632" ht="13.8" x14ac:dyDescent="0.25"/>
    <row r="52633" ht="13.8" x14ac:dyDescent="0.25"/>
    <row r="52634" ht="13.8" x14ac:dyDescent="0.25"/>
    <row r="52635" ht="13.8" x14ac:dyDescent="0.25"/>
    <row r="52636" ht="13.8" x14ac:dyDescent="0.25"/>
    <row r="52637" ht="13.8" x14ac:dyDescent="0.25"/>
    <row r="52638" ht="13.8" x14ac:dyDescent="0.25"/>
    <row r="52639" ht="13.8" x14ac:dyDescent="0.25"/>
    <row r="52640" ht="13.8" x14ac:dyDescent="0.25"/>
    <row r="52641" ht="13.8" x14ac:dyDescent="0.25"/>
    <row r="52642" ht="13.8" x14ac:dyDescent="0.25"/>
    <row r="52643" ht="13.8" x14ac:dyDescent="0.25"/>
    <row r="52644" ht="13.8" x14ac:dyDescent="0.25"/>
    <row r="52645" ht="13.8" x14ac:dyDescent="0.25"/>
    <row r="52646" ht="13.8" x14ac:dyDescent="0.25"/>
    <row r="52647" ht="13.8" x14ac:dyDescent="0.25"/>
    <row r="52648" ht="13.8" x14ac:dyDescent="0.25"/>
    <row r="52649" ht="13.8" x14ac:dyDescent="0.25"/>
    <row r="52650" ht="13.8" x14ac:dyDescent="0.25"/>
    <row r="52651" ht="13.8" x14ac:dyDescent="0.25"/>
    <row r="52652" ht="13.8" x14ac:dyDescent="0.25"/>
    <row r="52653" ht="13.8" x14ac:dyDescent="0.25"/>
    <row r="52654" ht="13.8" x14ac:dyDescent="0.25"/>
    <row r="52655" ht="13.8" x14ac:dyDescent="0.25"/>
    <row r="52656" ht="13.8" x14ac:dyDescent="0.25"/>
    <row r="52657" ht="13.8" x14ac:dyDescent="0.25"/>
    <row r="52658" ht="13.8" x14ac:dyDescent="0.25"/>
    <row r="52659" ht="13.8" x14ac:dyDescent="0.25"/>
    <row r="52660" ht="13.8" x14ac:dyDescent="0.25"/>
    <row r="52661" ht="13.8" x14ac:dyDescent="0.25"/>
    <row r="52662" ht="13.8" x14ac:dyDescent="0.25"/>
    <row r="52663" ht="13.8" x14ac:dyDescent="0.25"/>
    <row r="52664" ht="13.8" x14ac:dyDescent="0.25"/>
    <row r="52665" ht="13.8" x14ac:dyDescent="0.25"/>
    <row r="52666" ht="13.8" x14ac:dyDescent="0.25"/>
    <row r="52667" ht="13.8" x14ac:dyDescent="0.25"/>
    <row r="52668" ht="13.8" x14ac:dyDescent="0.25"/>
    <row r="52669" ht="13.8" x14ac:dyDescent="0.25"/>
    <row r="52670" ht="13.8" x14ac:dyDescent="0.25"/>
    <row r="52671" ht="13.8" x14ac:dyDescent="0.25"/>
    <row r="52672" ht="13.8" x14ac:dyDescent="0.25"/>
    <row r="52673" ht="13.8" x14ac:dyDescent="0.25"/>
    <row r="52674" ht="13.8" x14ac:dyDescent="0.25"/>
    <row r="52675" ht="13.8" x14ac:dyDescent="0.25"/>
    <row r="52676" ht="13.8" x14ac:dyDescent="0.25"/>
    <row r="52677" ht="13.8" x14ac:dyDescent="0.25"/>
    <row r="52678" ht="13.8" x14ac:dyDescent="0.25"/>
    <row r="52679" ht="13.8" x14ac:dyDescent="0.25"/>
    <row r="52680" ht="13.8" x14ac:dyDescent="0.25"/>
    <row r="52681" ht="13.8" x14ac:dyDescent="0.25"/>
    <row r="52682" ht="13.8" x14ac:dyDescent="0.25"/>
    <row r="52683" ht="13.8" x14ac:dyDescent="0.25"/>
    <row r="52684" ht="13.8" x14ac:dyDescent="0.25"/>
    <row r="52685" ht="13.8" x14ac:dyDescent="0.25"/>
    <row r="52686" ht="13.8" x14ac:dyDescent="0.25"/>
    <row r="52687" ht="13.8" x14ac:dyDescent="0.25"/>
    <row r="52688" ht="13.8" x14ac:dyDescent="0.25"/>
    <row r="52689" ht="13.8" x14ac:dyDescent="0.25"/>
    <row r="52690" ht="13.8" x14ac:dyDescent="0.25"/>
    <row r="52691" ht="13.8" x14ac:dyDescent="0.25"/>
    <row r="52692" ht="13.8" x14ac:dyDescent="0.25"/>
    <row r="52693" ht="13.8" x14ac:dyDescent="0.25"/>
    <row r="52694" ht="13.8" x14ac:dyDescent="0.25"/>
    <row r="52695" ht="13.8" x14ac:dyDescent="0.25"/>
    <row r="52696" ht="13.8" x14ac:dyDescent="0.25"/>
    <row r="52697" ht="13.8" x14ac:dyDescent="0.25"/>
    <row r="52698" ht="13.8" x14ac:dyDescent="0.25"/>
    <row r="52699" ht="13.8" x14ac:dyDescent="0.25"/>
    <row r="52700" ht="13.8" x14ac:dyDescent="0.25"/>
    <row r="52701" ht="13.8" x14ac:dyDescent="0.25"/>
    <row r="52702" ht="13.8" x14ac:dyDescent="0.25"/>
    <row r="52703" ht="13.8" x14ac:dyDescent="0.25"/>
    <row r="52704" ht="13.8" x14ac:dyDescent="0.25"/>
    <row r="52705" ht="13.8" x14ac:dyDescent="0.25"/>
    <row r="52706" ht="13.8" x14ac:dyDescent="0.25"/>
    <row r="52707" ht="13.8" x14ac:dyDescent="0.25"/>
    <row r="52708" ht="13.8" x14ac:dyDescent="0.25"/>
    <row r="52709" ht="13.8" x14ac:dyDescent="0.25"/>
    <row r="52710" ht="13.8" x14ac:dyDescent="0.25"/>
    <row r="52711" ht="13.8" x14ac:dyDescent="0.25"/>
    <row r="52712" ht="13.8" x14ac:dyDescent="0.25"/>
    <row r="52713" ht="13.8" x14ac:dyDescent="0.25"/>
    <row r="52714" ht="13.8" x14ac:dyDescent="0.25"/>
    <row r="52715" ht="13.8" x14ac:dyDescent="0.25"/>
    <row r="52716" ht="13.8" x14ac:dyDescent="0.25"/>
    <row r="52717" ht="13.8" x14ac:dyDescent="0.25"/>
    <row r="52718" ht="13.8" x14ac:dyDescent="0.25"/>
    <row r="52719" ht="13.8" x14ac:dyDescent="0.25"/>
    <row r="52720" ht="13.8" x14ac:dyDescent="0.25"/>
    <row r="52721" ht="13.8" x14ac:dyDescent="0.25"/>
    <row r="52722" ht="13.8" x14ac:dyDescent="0.25"/>
    <row r="52723" ht="13.8" x14ac:dyDescent="0.25"/>
    <row r="52724" ht="13.8" x14ac:dyDescent="0.25"/>
    <row r="52725" ht="13.8" x14ac:dyDescent="0.25"/>
    <row r="52726" ht="13.8" x14ac:dyDescent="0.25"/>
    <row r="52727" ht="13.8" x14ac:dyDescent="0.25"/>
    <row r="52728" ht="13.8" x14ac:dyDescent="0.25"/>
    <row r="52729" ht="13.8" x14ac:dyDescent="0.25"/>
    <row r="52730" ht="13.8" x14ac:dyDescent="0.25"/>
    <row r="52731" ht="13.8" x14ac:dyDescent="0.25"/>
    <row r="52732" ht="13.8" x14ac:dyDescent="0.25"/>
    <row r="52733" ht="13.8" x14ac:dyDescent="0.25"/>
    <row r="52734" ht="13.8" x14ac:dyDescent="0.25"/>
    <row r="52735" ht="13.8" x14ac:dyDescent="0.25"/>
    <row r="52736" ht="13.8" x14ac:dyDescent="0.25"/>
    <row r="52737" ht="13.8" x14ac:dyDescent="0.25"/>
    <row r="52738" ht="13.8" x14ac:dyDescent="0.25"/>
    <row r="52739" ht="13.8" x14ac:dyDescent="0.25"/>
    <row r="52740" ht="13.8" x14ac:dyDescent="0.25"/>
    <row r="52741" ht="13.8" x14ac:dyDescent="0.25"/>
    <row r="52742" ht="13.8" x14ac:dyDescent="0.25"/>
    <row r="52743" ht="13.8" x14ac:dyDescent="0.25"/>
    <row r="52744" ht="13.8" x14ac:dyDescent="0.25"/>
    <row r="52745" ht="13.8" x14ac:dyDescent="0.25"/>
    <row r="52746" ht="13.8" x14ac:dyDescent="0.25"/>
    <row r="52747" ht="13.8" x14ac:dyDescent="0.25"/>
    <row r="52748" ht="13.8" x14ac:dyDescent="0.25"/>
    <row r="52749" ht="13.8" x14ac:dyDescent="0.25"/>
    <row r="52750" ht="13.8" x14ac:dyDescent="0.25"/>
    <row r="52751" ht="13.8" x14ac:dyDescent="0.25"/>
    <row r="52752" ht="13.8" x14ac:dyDescent="0.25"/>
    <row r="52753" ht="13.8" x14ac:dyDescent="0.25"/>
    <row r="52754" ht="13.8" x14ac:dyDescent="0.25"/>
    <row r="52755" ht="13.8" x14ac:dyDescent="0.25"/>
    <row r="52756" ht="13.8" x14ac:dyDescent="0.25"/>
    <row r="52757" ht="13.8" x14ac:dyDescent="0.25"/>
    <row r="52758" ht="13.8" x14ac:dyDescent="0.25"/>
    <row r="52759" ht="13.8" x14ac:dyDescent="0.25"/>
    <row r="52760" ht="13.8" x14ac:dyDescent="0.25"/>
    <row r="52761" ht="13.8" x14ac:dyDescent="0.25"/>
    <row r="52762" ht="13.8" x14ac:dyDescent="0.25"/>
    <row r="52763" ht="13.8" x14ac:dyDescent="0.25"/>
    <row r="52764" ht="13.8" x14ac:dyDescent="0.25"/>
    <row r="52765" ht="13.8" x14ac:dyDescent="0.25"/>
    <row r="52766" ht="13.8" x14ac:dyDescent="0.25"/>
    <row r="52767" ht="13.8" x14ac:dyDescent="0.25"/>
    <row r="52768" ht="13.8" x14ac:dyDescent="0.25"/>
    <row r="52769" ht="13.8" x14ac:dyDescent="0.25"/>
    <row r="52770" ht="13.8" x14ac:dyDescent="0.25"/>
    <row r="52771" ht="13.8" x14ac:dyDescent="0.25"/>
    <row r="52772" ht="13.8" x14ac:dyDescent="0.25"/>
    <row r="52773" ht="13.8" x14ac:dyDescent="0.25"/>
    <row r="52774" ht="13.8" x14ac:dyDescent="0.25"/>
    <row r="52775" ht="13.8" x14ac:dyDescent="0.25"/>
    <row r="52776" ht="13.8" x14ac:dyDescent="0.25"/>
    <row r="52777" ht="13.8" x14ac:dyDescent="0.25"/>
    <row r="52778" ht="13.8" x14ac:dyDescent="0.25"/>
    <row r="52779" ht="13.8" x14ac:dyDescent="0.25"/>
    <row r="52780" ht="13.8" x14ac:dyDescent="0.25"/>
    <row r="52781" ht="13.8" x14ac:dyDescent="0.25"/>
    <row r="52782" ht="13.8" x14ac:dyDescent="0.25"/>
    <row r="52783" ht="13.8" x14ac:dyDescent="0.25"/>
    <row r="52784" ht="13.8" x14ac:dyDescent="0.25"/>
    <row r="52785" ht="13.8" x14ac:dyDescent="0.25"/>
    <row r="52786" ht="13.8" x14ac:dyDescent="0.25"/>
    <row r="52787" ht="13.8" x14ac:dyDescent="0.25"/>
    <row r="52788" ht="13.8" x14ac:dyDescent="0.25"/>
    <row r="52789" ht="13.8" x14ac:dyDescent="0.25"/>
    <row r="52790" ht="13.8" x14ac:dyDescent="0.25"/>
    <row r="52791" ht="13.8" x14ac:dyDescent="0.25"/>
    <row r="52792" ht="13.8" x14ac:dyDescent="0.25"/>
    <row r="52793" ht="13.8" x14ac:dyDescent="0.25"/>
    <row r="52794" ht="13.8" x14ac:dyDescent="0.25"/>
    <row r="52795" ht="13.8" x14ac:dyDescent="0.25"/>
    <row r="52796" ht="13.8" x14ac:dyDescent="0.25"/>
    <row r="52797" ht="13.8" x14ac:dyDescent="0.25"/>
    <row r="52798" ht="13.8" x14ac:dyDescent="0.25"/>
    <row r="52799" ht="13.8" x14ac:dyDescent="0.25"/>
    <row r="52800" ht="13.8" x14ac:dyDescent="0.25"/>
    <row r="52801" ht="13.8" x14ac:dyDescent="0.25"/>
    <row r="52802" ht="13.8" x14ac:dyDescent="0.25"/>
    <row r="52803" ht="13.8" x14ac:dyDescent="0.25"/>
    <row r="52804" ht="13.8" x14ac:dyDescent="0.25"/>
    <row r="52805" ht="13.8" x14ac:dyDescent="0.25"/>
    <row r="52806" ht="13.8" x14ac:dyDescent="0.25"/>
    <row r="52807" ht="13.8" x14ac:dyDescent="0.25"/>
    <row r="52808" ht="13.8" x14ac:dyDescent="0.25"/>
    <row r="52809" ht="13.8" x14ac:dyDescent="0.25"/>
    <row r="52810" ht="13.8" x14ac:dyDescent="0.25"/>
    <row r="52811" ht="13.8" x14ac:dyDescent="0.25"/>
    <row r="52812" ht="13.8" x14ac:dyDescent="0.25"/>
    <row r="52813" ht="13.8" x14ac:dyDescent="0.25"/>
    <row r="52814" ht="13.8" x14ac:dyDescent="0.25"/>
    <row r="52815" ht="13.8" x14ac:dyDescent="0.25"/>
    <row r="52816" ht="13.8" x14ac:dyDescent="0.25"/>
    <row r="52817" ht="13.8" x14ac:dyDescent="0.25"/>
    <row r="52818" ht="13.8" x14ac:dyDescent="0.25"/>
    <row r="52819" ht="13.8" x14ac:dyDescent="0.25"/>
    <row r="52820" ht="13.8" x14ac:dyDescent="0.25"/>
    <row r="52821" ht="13.8" x14ac:dyDescent="0.25"/>
    <row r="52822" ht="13.8" x14ac:dyDescent="0.25"/>
    <row r="52823" ht="13.8" x14ac:dyDescent="0.25"/>
    <row r="52824" ht="13.8" x14ac:dyDescent="0.25"/>
    <row r="52825" ht="13.8" x14ac:dyDescent="0.25"/>
    <row r="52826" ht="13.8" x14ac:dyDescent="0.25"/>
    <row r="52827" ht="13.8" x14ac:dyDescent="0.25"/>
    <row r="52828" ht="13.8" x14ac:dyDescent="0.25"/>
    <row r="52829" ht="13.8" x14ac:dyDescent="0.25"/>
    <row r="52830" ht="13.8" x14ac:dyDescent="0.25"/>
    <row r="52831" ht="13.8" x14ac:dyDescent="0.25"/>
    <row r="52832" ht="13.8" x14ac:dyDescent="0.25"/>
    <row r="52833" ht="13.8" x14ac:dyDescent="0.25"/>
    <row r="52834" ht="13.8" x14ac:dyDescent="0.25"/>
    <row r="52835" ht="13.8" x14ac:dyDescent="0.25"/>
    <row r="52836" ht="13.8" x14ac:dyDescent="0.25"/>
    <row r="52837" ht="13.8" x14ac:dyDescent="0.25"/>
    <row r="52838" ht="13.8" x14ac:dyDescent="0.25"/>
    <row r="52839" ht="13.8" x14ac:dyDescent="0.25"/>
    <row r="52840" ht="13.8" x14ac:dyDescent="0.25"/>
    <row r="52841" ht="13.8" x14ac:dyDescent="0.25"/>
    <row r="52842" ht="13.8" x14ac:dyDescent="0.25"/>
    <row r="52843" ht="13.8" x14ac:dyDescent="0.25"/>
    <row r="52844" ht="13.8" x14ac:dyDescent="0.25"/>
    <row r="52845" ht="13.8" x14ac:dyDescent="0.25"/>
    <row r="52846" ht="13.8" x14ac:dyDescent="0.25"/>
    <row r="52847" ht="13.8" x14ac:dyDescent="0.25"/>
    <row r="52848" ht="13.8" x14ac:dyDescent="0.25"/>
    <row r="52849" ht="13.8" x14ac:dyDescent="0.25"/>
    <row r="52850" ht="13.8" x14ac:dyDescent="0.25"/>
    <row r="52851" ht="13.8" x14ac:dyDescent="0.25"/>
    <row r="52852" ht="13.8" x14ac:dyDescent="0.25"/>
    <row r="52853" ht="13.8" x14ac:dyDescent="0.25"/>
    <row r="52854" ht="13.8" x14ac:dyDescent="0.25"/>
    <row r="52855" ht="13.8" x14ac:dyDescent="0.25"/>
    <row r="52856" ht="13.8" x14ac:dyDescent="0.25"/>
    <row r="52857" ht="13.8" x14ac:dyDescent="0.25"/>
    <row r="52858" ht="13.8" x14ac:dyDescent="0.25"/>
    <row r="52859" ht="13.8" x14ac:dyDescent="0.25"/>
    <row r="52860" ht="13.8" x14ac:dyDescent="0.25"/>
    <row r="52861" ht="13.8" x14ac:dyDescent="0.25"/>
    <row r="52862" ht="13.8" x14ac:dyDescent="0.25"/>
    <row r="52863" ht="13.8" x14ac:dyDescent="0.25"/>
    <row r="52864" ht="13.8" x14ac:dyDescent="0.25"/>
    <row r="52865" ht="13.8" x14ac:dyDescent="0.25"/>
    <row r="52866" ht="13.8" x14ac:dyDescent="0.25"/>
    <row r="52867" ht="13.8" x14ac:dyDescent="0.25"/>
    <row r="52868" ht="13.8" x14ac:dyDescent="0.25"/>
    <row r="52869" ht="13.8" x14ac:dyDescent="0.25"/>
    <row r="52870" ht="13.8" x14ac:dyDescent="0.25"/>
    <row r="52871" ht="13.8" x14ac:dyDescent="0.25"/>
    <row r="52872" ht="13.8" x14ac:dyDescent="0.25"/>
    <row r="52873" ht="13.8" x14ac:dyDescent="0.25"/>
    <row r="52874" ht="13.8" x14ac:dyDescent="0.25"/>
    <row r="52875" ht="13.8" x14ac:dyDescent="0.25"/>
    <row r="52876" ht="13.8" x14ac:dyDescent="0.25"/>
    <row r="52877" ht="13.8" x14ac:dyDescent="0.25"/>
    <row r="52878" ht="13.8" x14ac:dyDescent="0.25"/>
    <row r="52879" ht="13.8" x14ac:dyDescent="0.25"/>
    <row r="52880" ht="13.8" x14ac:dyDescent="0.25"/>
    <row r="52881" ht="13.8" x14ac:dyDescent="0.25"/>
    <row r="52882" ht="13.8" x14ac:dyDescent="0.25"/>
    <row r="52883" ht="13.8" x14ac:dyDescent="0.25"/>
    <row r="52884" ht="13.8" x14ac:dyDescent="0.25"/>
    <row r="52885" ht="13.8" x14ac:dyDescent="0.25"/>
    <row r="52886" ht="13.8" x14ac:dyDescent="0.25"/>
    <row r="52887" ht="13.8" x14ac:dyDescent="0.25"/>
    <row r="52888" ht="13.8" x14ac:dyDescent="0.25"/>
    <row r="52889" ht="13.8" x14ac:dyDescent="0.25"/>
    <row r="52890" ht="13.8" x14ac:dyDescent="0.25"/>
    <row r="52891" ht="13.8" x14ac:dyDescent="0.25"/>
    <row r="52892" ht="13.8" x14ac:dyDescent="0.25"/>
    <row r="52893" ht="13.8" x14ac:dyDescent="0.25"/>
    <row r="52894" ht="13.8" x14ac:dyDescent="0.25"/>
    <row r="52895" ht="13.8" x14ac:dyDescent="0.25"/>
    <row r="52896" ht="13.8" x14ac:dyDescent="0.25"/>
    <row r="52897" ht="13.8" x14ac:dyDescent="0.25"/>
    <row r="52898" ht="13.8" x14ac:dyDescent="0.25"/>
    <row r="52899" ht="13.8" x14ac:dyDescent="0.25"/>
    <row r="52900" ht="13.8" x14ac:dyDescent="0.25"/>
    <row r="52901" ht="13.8" x14ac:dyDescent="0.25"/>
    <row r="52902" ht="13.8" x14ac:dyDescent="0.25"/>
    <row r="52903" ht="13.8" x14ac:dyDescent="0.25"/>
    <row r="52904" ht="13.8" x14ac:dyDescent="0.25"/>
    <row r="52905" ht="13.8" x14ac:dyDescent="0.25"/>
    <row r="52906" ht="13.8" x14ac:dyDescent="0.25"/>
    <row r="52907" ht="13.8" x14ac:dyDescent="0.25"/>
    <row r="52908" ht="13.8" x14ac:dyDescent="0.25"/>
    <row r="52909" ht="13.8" x14ac:dyDescent="0.25"/>
    <row r="52910" ht="13.8" x14ac:dyDescent="0.25"/>
    <row r="52911" ht="13.8" x14ac:dyDescent="0.25"/>
    <row r="52912" ht="13.8" x14ac:dyDescent="0.25"/>
    <row r="52913" ht="13.8" x14ac:dyDescent="0.25"/>
    <row r="52914" ht="13.8" x14ac:dyDescent="0.25"/>
    <row r="52915" ht="13.8" x14ac:dyDescent="0.25"/>
    <row r="52916" ht="13.8" x14ac:dyDescent="0.25"/>
    <row r="52917" ht="13.8" x14ac:dyDescent="0.25"/>
    <row r="52918" ht="13.8" x14ac:dyDescent="0.25"/>
    <row r="52919" ht="13.8" x14ac:dyDescent="0.25"/>
    <row r="52920" ht="13.8" x14ac:dyDescent="0.25"/>
    <row r="52921" ht="13.8" x14ac:dyDescent="0.25"/>
    <row r="52922" ht="13.8" x14ac:dyDescent="0.25"/>
    <row r="52923" ht="13.8" x14ac:dyDescent="0.25"/>
    <row r="52924" ht="13.8" x14ac:dyDescent="0.25"/>
    <row r="52925" ht="13.8" x14ac:dyDescent="0.25"/>
    <row r="52926" ht="13.8" x14ac:dyDescent="0.25"/>
    <row r="52927" ht="13.8" x14ac:dyDescent="0.25"/>
    <row r="52928" ht="13.8" x14ac:dyDescent="0.25"/>
    <row r="52929" ht="13.8" x14ac:dyDescent="0.25"/>
    <row r="52930" ht="13.8" x14ac:dyDescent="0.25"/>
    <row r="52931" ht="13.8" x14ac:dyDescent="0.25"/>
    <row r="52932" ht="13.8" x14ac:dyDescent="0.25"/>
    <row r="52933" ht="13.8" x14ac:dyDescent="0.25"/>
    <row r="52934" ht="13.8" x14ac:dyDescent="0.25"/>
    <row r="52935" ht="13.8" x14ac:dyDescent="0.25"/>
    <row r="52936" ht="13.8" x14ac:dyDescent="0.25"/>
    <row r="52937" ht="13.8" x14ac:dyDescent="0.25"/>
    <row r="52938" ht="13.8" x14ac:dyDescent="0.25"/>
    <row r="52939" ht="13.8" x14ac:dyDescent="0.25"/>
    <row r="52940" ht="13.8" x14ac:dyDescent="0.25"/>
    <row r="52941" ht="13.8" x14ac:dyDescent="0.25"/>
    <row r="52942" ht="13.8" x14ac:dyDescent="0.25"/>
    <row r="52943" ht="13.8" x14ac:dyDescent="0.25"/>
    <row r="52944" ht="13.8" x14ac:dyDescent="0.25"/>
    <row r="52945" ht="13.8" x14ac:dyDescent="0.25"/>
    <row r="52946" ht="13.8" x14ac:dyDescent="0.25"/>
    <row r="52947" ht="13.8" x14ac:dyDescent="0.25"/>
    <row r="52948" ht="13.8" x14ac:dyDescent="0.25"/>
    <row r="52949" ht="13.8" x14ac:dyDescent="0.25"/>
    <row r="52950" ht="13.8" x14ac:dyDescent="0.25"/>
    <row r="52951" ht="13.8" x14ac:dyDescent="0.25"/>
    <row r="52952" ht="13.8" x14ac:dyDescent="0.25"/>
    <row r="52953" ht="13.8" x14ac:dyDescent="0.25"/>
    <row r="52954" ht="13.8" x14ac:dyDescent="0.25"/>
    <row r="52955" ht="13.8" x14ac:dyDescent="0.25"/>
    <row r="52956" ht="13.8" x14ac:dyDescent="0.25"/>
    <row r="52957" ht="13.8" x14ac:dyDescent="0.25"/>
    <row r="52958" ht="13.8" x14ac:dyDescent="0.25"/>
    <row r="52959" ht="13.8" x14ac:dyDescent="0.25"/>
    <row r="52960" ht="13.8" x14ac:dyDescent="0.25"/>
    <row r="52961" ht="13.8" x14ac:dyDescent="0.25"/>
    <row r="52962" ht="13.8" x14ac:dyDescent="0.25"/>
    <row r="52963" ht="13.8" x14ac:dyDescent="0.25"/>
    <row r="52964" ht="13.8" x14ac:dyDescent="0.25"/>
    <row r="52965" ht="13.8" x14ac:dyDescent="0.25"/>
    <row r="52966" ht="13.8" x14ac:dyDescent="0.25"/>
    <row r="52967" ht="13.8" x14ac:dyDescent="0.25"/>
    <row r="52968" ht="13.8" x14ac:dyDescent="0.25"/>
    <row r="52969" ht="13.8" x14ac:dyDescent="0.25"/>
    <row r="52970" ht="13.8" x14ac:dyDescent="0.25"/>
    <row r="52971" ht="13.8" x14ac:dyDescent="0.25"/>
    <row r="52972" ht="13.8" x14ac:dyDescent="0.25"/>
    <row r="52973" ht="13.8" x14ac:dyDescent="0.25"/>
    <row r="52974" ht="13.8" x14ac:dyDescent="0.25"/>
    <row r="52975" ht="13.8" x14ac:dyDescent="0.25"/>
    <row r="52976" ht="13.8" x14ac:dyDescent="0.25"/>
    <row r="52977" ht="13.8" x14ac:dyDescent="0.25"/>
    <row r="52978" ht="13.8" x14ac:dyDescent="0.25"/>
    <row r="52979" ht="13.8" x14ac:dyDescent="0.25"/>
    <row r="52980" ht="13.8" x14ac:dyDescent="0.25"/>
    <row r="52981" ht="13.8" x14ac:dyDescent="0.25"/>
    <row r="52982" ht="13.8" x14ac:dyDescent="0.25"/>
    <row r="52983" ht="13.8" x14ac:dyDescent="0.25"/>
    <row r="52984" ht="13.8" x14ac:dyDescent="0.25"/>
    <row r="52985" ht="13.8" x14ac:dyDescent="0.25"/>
    <row r="52986" ht="13.8" x14ac:dyDescent="0.25"/>
    <row r="52987" ht="13.8" x14ac:dyDescent="0.25"/>
    <row r="52988" ht="13.8" x14ac:dyDescent="0.25"/>
    <row r="52989" ht="13.8" x14ac:dyDescent="0.25"/>
    <row r="52990" ht="13.8" x14ac:dyDescent="0.25"/>
    <row r="52991" ht="13.8" x14ac:dyDescent="0.25"/>
    <row r="52992" ht="13.8" x14ac:dyDescent="0.25"/>
    <row r="52993" ht="13.8" x14ac:dyDescent="0.25"/>
    <row r="52994" ht="13.8" x14ac:dyDescent="0.25"/>
    <row r="52995" ht="13.8" x14ac:dyDescent="0.25"/>
    <row r="52996" ht="13.8" x14ac:dyDescent="0.25"/>
    <row r="52997" ht="13.8" x14ac:dyDescent="0.25"/>
    <row r="52998" ht="13.8" x14ac:dyDescent="0.25"/>
    <row r="52999" ht="13.8" x14ac:dyDescent="0.25"/>
    <row r="53000" ht="13.8" x14ac:dyDescent="0.25"/>
    <row r="53001" ht="13.8" x14ac:dyDescent="0.25"/>
    <row r="53002" ht="13.8" x14ac:dyDescent="0.25"/>
    <row r="53003" ht="13.8" x14ac:dyDescent="0.25"/>
    <row r="53004" ht="13.8" x14ac:dyDescent="0.25"/>
    <row r="53005" ht="13.8" x14ac:dyDescent="0.25"/>
    <row r="53006" ht="13.8" x14ac:dyDescent="0.25"/>
    <row r="53007" ht="13.8" x14ac:dyDescent="0.25"/>
    <row r="53008" ht="13.8" x14ac:dyDescent="0.25"/>
    <row r="53009" ht="13.8" x14ac:dyDescent="0.25"/>
    <row r="53010" ht="13.8" x14ac:dyDescent="0.25"/>
    <row r="53011" ht="13.8" x14ac:dyDescent="0.25"/>
    <row r="53012" ht="13.8" x14ac:dyDescent="0.25"/>
    <row r="53013" ht="13.8" x14ac:dyDescent="0.25"/>
    <row r="53014" ht="13.8" x14ac:dyDescent="0.25"/>
    <row r="53015" ht="13.8" x14ac:dyDescent="0.25"/>
    <row r="53016" ht="13.8" x14ac:dyDescent="0.25"/>
    <row r="53017" ht="13.8" x14ac:dyDescent="0.25"/>
    <row r="53018" ht="13.8" x14ac:dyDescent="0.25"/>
    <row r="53019" ht="13.8" x14ac:dyDescent="0.25"/>
    <row r="53020" ht="13.8" x14ac:dyDescent="0.25"/>
    <row r="53021" ht="13.8" x14ac:dyDescent="0.25"/>
    <row r="53022" ht="13.8" x14ac:dyDescent="0.25"/>
    <row r="53023" ht="13.8" x14ac:dyDescent="0.25"/>
    <row r="53024" ht="13.8" x14ac:dyDescent="0.25"/>
    <row r="53025" ht="13.8" x14ac:dyDescent="0.25"/>
    <row r="53026" ht="13.8" x14ac:dyDescent="0.25"/>
    <row r="53027" ht="13.8" x14ac:dyDescent="0.25"/>
    <row r="53028" ht="13.8" x14ac:dyDescent="0.25"/>
    <row r="53029" ht="13.8" x14ac:dyDescent="0.25"/>
    <row r="53030" ht="13.8" x14ac:dyDescent="0.25"/>
    <row r="53031" ht="13.8" x14ac:dyDescent="0.25"/>
    <row r="53032" ht="13.8" x14ac:dyDescent="0.25"/>
    <row r="53033" ht="13.8" x14ac:dyDescent="0.25"/>
    <row r="53034" ht="13.8" x14ac:dyDescent="0.25"/>
    <row r="53035" ht="13.8" x14ac:dyDescent="0.25"/>
    <row r="53036" ht="13.8" x14ac:dyDescent="0.25"/>
    <row r="53037" ht="13.8" x14ac:dyDescent="0.25"/>
    <row r="53038" ht="13.8" x14ac:dyDescent="0.25"/>
    <row r="53039" ht="13.8" x14ac:dyDescent="0.25"/>
    <row r="53040" ht="13.8" x14ac:dyDescent="0.25"/>
    <row r="53041" ht="13.8" x14ac:dyDescent="0.25"/>
    <row r="53042" ht="13.8" x14ac:dyDescent="0.25"/>
    <row r="53043" ht="13.8" x14ac:dyDescent="0.25"/>
    <row r="53044" ht="13.8" x14ac:dyDescent="0.25"/>
    <row r="53045" ht="13.8" x14ac:dyDescent="0.25"/>
    <row r="53046" ht="13.8" x14ac:dyDescent="0.25"/>
    <row r="53047" ht="13.8" x14ac:dyDescent="0.25"/>
    <row r="53048" ht="13.8" x14ac:dyDescent="0.25"/>
    <row r="53049" ht="13.8" x14ac:dyDescent="0.25"/>
    <row r="53050" ht="13.8" x14ac:dyDescent="0.25"/>
    <row r="53051" ht="13.8" x14ac:dyDescent="0.25"/>
    <row r="53052" ht="13.8" x14ac:dyDescent="0.25"/>
    <row r="53053" ht="13.8" x14ac:dyDescent="0.25"/>
    <row r="53054" ht="13.8" x14ac:dyDescent="0.25"/>
    <row r="53055" ht="13.8" x14ac:dyDescent="0.25"/>
    <row r="53056" ht="13.8" x14ac:dyDescent="0.25"/>
    <row r="53057" ht="13.8" x14ac:dyDescent="0.25"/>
    <row r="53058" ht="13.8" x14ac:dyDescent="0.25"/>
    <row r="53059" ht="13.8" x14ac:dyDescent="0.25"/>
    <row r="53060" ht="13.8" x14ac:dyDescent="0.25"/>
    <row r="53061" ht="13.8" x14ac:dyDescent="0.25"/>
    <row r="53062" ht="13.8" x14ac:dyDescent="0.25"/>
    <row r="53063" ht="13.8" x14ac:dyDescent="0.25"/>
    <row r="53064" ht="13.8" x14ac:dyDescent="0.25"/>
    <row r="53065" ht="13.8" x14ac:dyDescent="0.25"/>
    <row r="53066" ht="13.8" x14ac:dyDescent="0.25"/>
    <row r="53067" ht="13.8" x14ac:dyDescent="0.25"/>
    <row r="53068" ht="13.8" x14ac:dyDescent="0.25"/>
    <row r="53069" ht="13.8" x14ac:dyDescent="0.25"/>
    <row r="53070" ht="13.8" x14ac:dyDescent="0.25"/>
    <row r="53071" ht="13.8" x14ac:dyDescent="0.25"/>
    <row r="53072" ht="13.8" x14ac:dyDescent="0.25"/>
    <row r="53073" ht="13.8" x14ac:dyDescent="0.25"/>
    <row r="53074" ht="13.8" x14ac:dyDescent="0.25"/>
    <row r="53075" ht="13.8" x14ac:dyDescent="0.25"/>
    <row r="53076" ht="13.8" x14ac:dyDescent="0.25"/>
    <row r="53077" ht="13.8" x14ac:dyDescent="0.25"/>
    <row r="53078" ht="13.8" x14ac:dyDescent="0.25"/>
    <row r="53079" ht="13.8" x14ac:dyDescent="0.25"/>
    <row r="53080" ht="13.8" x14ac:dyDescent="0.25"/>
    <row r="53081" ht="13.8" x14ac:dyDescent="0.25"/>
    <row r="53082" ht="13.8" x14ac:dyDescent="0.25"/>
    <row r="53083" ht="13.8" x14ac:dyDescent="0.25"/>
    <row r="53084" ht="13.8" x14ac:dyDescent="0.25"/>
    <row r="53085" ht="13.8" x14ac:dyDescent="0.25"/>
    <row r="53086" ht="13.8" x14ac:dyDescent="0.25"/>
    <row r="53087" ht="13.8" x14ac:dyDescent="0.25"/>
    <row r="53088" ht="13.8" x14ac:dyDescent="0.25"/>
    <row r="53089" ht="13.8" x14ac:dyDescent="0.25"/>
    <row r="53090" ht="13.8" x14ac:dyDescent="0.25"/>
    <row r="53091" ht="13.8" x14ac:dyDescent="0.25"/>
    <row r="53092" ht="13.8" x14ac:dyDescent="0.25"/>
    <row r="53093" ht="13.8" x14ac:dyDescent="0.25"/>
    <row r="53094" ht="13.8" x14ac:dyDescent="0.25"/>
    <row r="53095" ht="13.8" x14ac:dyDescent="0.25"/>
    <row r="53096" ht="13.8" x14ac:dyDescent="0.25"/>
    <row r="53097" ht="13.8" x14ac:dyDescent="0.25"/>
    <row r="53098" ht="13.8" x14ac:dyDescent="0.25"/>
    <row r="53099" ht="13.8" x14ac:dyDescent="0.25"/>
    <row r="53100" ht="13.8" x14ac:dyDescent="0.25"/>
    <row r="53101" ht="13.8" x14ac:dyDescent="0.25"/>
    <row r="53102" ht="13.8" x14ac:dyDescent="0.25"/>
    <row r="53103" ht="13.8" x14ac:dyDescent="0.25"/>
    <row r="53104" ht="13.8" x14ac:dyDescent="0.25"/>
    <row r="53105" ht="13.8" x14ac:dyDescent="0.25"/>
    <row r="53106" ht="13.8" x14ac:dyDescent="0.25"/>
    <row r="53107" ht="13.8" x14ac:dyDescent="0.25"/>
    <row r="53108" ht="13.8" x14ac:dyDescent="0.25"/>
    <row r="53109" ht="13.8" x14ac:dyDescent="0.25"/>
    <row r="53110" ht="13.8" x14ac:dyDescent="0.25"/>
    <row r="53111" ht="13.8" x14ac:dyDescent="0.25"/>
    <row r="53112" ht="13.8" x14ac:dyDescent="0.25"/>
    <row r="53113" ht="13.8" x14ac:dyDescent="0.25"/>
    <row r="53114" ht="13.8" x14ac:dyDescent="0.25"/>
    <row r="53115" ht="13.8" x14ac:dyDescent="0.25"/>
    <row r="53116" ht="13.8" x14ac:dyDescent="0.25"/>
    <row r="53117" ht="13.8" x14ac:dyDescent="0.25"/>
    <row r="53118" ht="13.8" x14ac:dyDescent="0.25"/>
    <row r="53119" ht="13.8" x14ac:dyDescent="0.25"/>
    <row r="53120" ht="13.8" x14ac:dyDescent="0.25"/>
    <row r="53121" ht="13.8" x14ac:dyDescent="0.25"/>
    <row r="53122" ht="13.8" x14ac:dyDescent="0.25"/>
    <row r="53123" ht="13.8" x14ac:dyDescent="0.25"/>
    <row r="53124" ht="13.8" x14ac:dyDescent="0.25"/>
    <row r="53125" ht="13.8" x14ac:dyDescent="0.25"/>
    <row r="53126" ht="13.8" x14ac:dyDescent="0.25"/>
    <row r="53127" ht="13.8" x14ac:dyDescent="0.25"/>
    <row r="53128" ht="13.8" x14ac:dyDescent="0.25"/>
    <row r="53129" ht="13.8" x14ac:dyDescent="0.25"/>
    <row r="53130" ht="13.8" x14ac:dyDescent="0.25"/>
    <row r="53131" ht="13.8" x14ac:dyDescent="0.25"/>
    <row r="53132" ht="13.8" x14ac:dyDescent="0.25"/>
    <row r="53133" ht="13.8" x14ac:dyDescent="0.25"/>
    <row r="53134" ht="13.8" x14ac:dyDescent="0.25"/>
    <row r="53135" ht="13.8" x14ac:dyDescent="0.25"/>
    <row r="53136" ht="13.8" x14ac:dyDescent="0.25"/>
    <row r="53137" ht="13.8" x14ac:dyDescent="0.25"/>
    <row r="53138" ht="13.8" x14ac:dyDescent="0.25"/>
    <row r="53139" ht="13.8" x14ac:dyDescent="0.25"/>
    <row r="53140" ht="13.8" x14ac:dyDescent="0.25"/>
    <row r="53141" ht="13.8" x14ac:dyDescent="0.25"/>
    <row r="53142" ht="13.8" x14ac:dyDescent="0.25"/>
    <row r="53143" ht="13.8" x14ac:dyDescent="0.25"/>
    <row r="53144" ht="13.8" x14ac:dyDescent="0.25"/>
    <row r="53145" ht="13.8" x14ac:dyDescent="0.25"/>
    <row r="53146" ht="13.8" x14ac:dyDescent="0.25"/>
    <row r="53147" ht="13.8" x14ac:dyDescent="0.25"/>
    <row r="53148" ht="13.8" x14ac:dyDescent="0.25"/>
    <row r="53149" ht="13.8" x14ac:dyDescent="0.25"/>
    <row r="53150" ht="13.8" x14ac:dyDescent="0.25"/>
    <row r="53151" ht="13.8" x14ac:dyDescent="0.25"/>
    <row r="53152" ht="13.8" x14ac:dyDescent="0.25"/>
    <row r="53153" ht="13.8" x14ac:dyDescent="0.25"/>
    <row r="53154" ht="13.8" x14ac:dyDescent="0.25"/>
    <row r="53155" ht="13.8" x14ac:dyDescent="0.25"/>
    <row r="53156" ht="13.8" x14ac:dyDescent="0.25"/>
    <row r="53157" ht="13.8" x14ac:dyDescent="0.25"/>
    <row r="53158" ht="13.8" x14ac:dyDescent="0.25"/>
    <row r="53159" ht="13.8" x14ac:dyDescent="0.25"/>
    <row r="53160" ht="13.8" x14ac:dyDescent="0.25"/>
    <row r="53161" ht="13.8" x14ac:dyDescent="0.25"/>
    <row r="53162" ht="13.8" x14ac:dyDescent="0.25"/>
    <row r="53163" ht="13.8" x14ac:dyDescent="0.25"/>
    <row r="53164" ht="13.8" x14ac:dyDescent="0.25"/>
    <row r="53165" ht="13.8" x14ac:dyDescent="0.25"/>
    <row r="53166" ht="13.8" x14ac:dyDescent="0.25"/>
    <row r="53167" ht="13.8" x14ac:dyDescent="0.25"/>
    <row r="53168" ht="13.8" x14ac:dyDescent="0.25"/>
    <row r="53169" ht="13.8" x14ac:dyDescent="0.25"/>
    <row r="53170" ht="13.8" x14ac:dyDescent="0.25"/>
    <row r="53171" ht="13.8" x14ac:dyDescent="0.25"/>
    <row r="53172" ht="13.8" x14ac:dyDescent="0.25"/>
    <row r="53173" ht="13.8" x14ac:dyDescent="0.25"/>
    <row r="53174" ht="13.8" x14ac:dyDescent="0.25"/>
    <row r="53175" ht="13.8" x14ac:dyDescent="0.25"/>
    <row r="53176" ht="13.8" x14ac:dyDescent="0.25"/>
    <row r="53177" ht="13.8" x14ac:dyDescent="0.25"/>
    <row r="53178" ht="13.8" x14ac:dyDescent="0.25"/>
    <row r="53179" ht="13.8" x14ac:dyDescent="0.25"/>
    <row r="53180" ht="13.8" x14ac:dyDescent="0.25"/>
    <row r="53181" ht="13.8" x14ac:dyDescent="0.25"/>
    <row r="53182" ht="13.8" x14ac:dyDescent="0.25"/>
    <row r="53183" ht="13.8" x14ac:dyDescent="0.25"/>
    <row r="53184" ht="13.8" x14ac:dyDescent="0.25"/>
    <row r="53185" ht="13.8" x14ac:dyDescent="0.25"/>
    <row r="53186" ht="13.8" x14ac:dyDescent="0.25"/>
    <row r="53187" ht="13.8" x14ac:dyDescent="0.25"/>
    <row r="53188" ht="13.8" x14ac:dyDescent="0.25"/>
    <row r="53189" ht="13.8" x14ac:dyDescent="0.25"/>
    <row r="53190" ht="13.8" x14ac:dyDescent="0.25"/>
    <row r="53191" ht="13.8" x14ac:dyDescent="0.25"/>
    <row r="53192" ht="13.8" x14ac:dyDescent="0.25"/>
    <row r="53193" ht="13.8" x14ac:dyDescent="0.25"/>
    <row r="53194" ht="13.8" x14ac:dyDescent="0.25"/>
    <row r="53195" ht="13.8" x14ac:dyDescent="0.25"/>
    <row r="53196" ht="13.8" x14ac:dyDescent="0.25"/>
    <row r="53197" ht="13.8" x14ac:dyDescent="0.25"/>
    <row r="53198" ht="13.8" x14ac:dyDescent="0.25"/>
    <row r="53199" ht="13.8" x14ac:dyDescent="0.25"/>
    <row r="53200" ht="13.8" x14ac:dyDescent="0.25"/>
    <row r="53201" ht="13.8" x14ac:dyDescent="0.25"/>
    <row r="53202" ht="13.8" x14ac:dyDescent="0.25"/>
    <row r="53203" ht="13.8" x14ac:dyDescent="0.25"/>
    <row r="53204" ht="13.8" x14ac:dyDescent="0.25"/>
    <row r="53205" ht="13.8" x14ac:dyDescent="0.25"/>
    <row r="53206" ht="13.8" x14ac:dyDescent="0.25"/>
    <row r="53207" ht="13.8" x14ac:dyDescent="0.25"/>
    <row r="53208" ht="13.8" x14ac:dyDescent="0.25"/>
    <row r="53209" ht="13.8" x14ac:dyDescent="0.25"/>
    <row r="53210" ht="13.8" x14ac:dyDescent="0.25"/>
    <row r="53211" ht="13.8" x14ac:dyDescent="0.25"/>
    <row r="53212" ht="13.8" x14ac:dyDescent="0.25"/>
    <row r="53213" ht="13.8" x14ac:dyDescent="0.25"/>
    <row r="53214" ht="13.8" x14ac:dyDescent="0.25"/>
    <row r="53215" ht="13.8" x14ac:dyDescent="0.25"/>
    <row r="53216" ht="13.8" x14ac:dyDescent="0.25"/>
    <row r="53217" ht="13.8" x14ac:dyDescent="0.25"/>
    <row r="53218" ht="13.8" x14ac:dyDescent="0.25"/>
    <row r="53219" ht="13.8" x14ac:dyDescent="0.25"/>
    <row r="53220" ht="13.8" x14ac:dyDescent="0.25"/>
    <row r="53221" ht="13.8" x14ac:dyDescent="0.25"/>
    <row r="53222" ht="13.8" x14ac:dyDescent="0.25"/>
    <row r="53223" ht="13.8" x14ac:dyDescent="0.25"/>
    <row r="53224" ht="13.8" x14ac:dyDescent="0.25"/>
    <row r="53225" ht="13.8" x14ac:dyDescent="0.25"/>
    <row r="53226" ht="13.8" x14ac:dyDescent="0.25"/>
    <row r="53227" ht="13.8" x14ac:dyDescent="0.25"/>
    <row r="53228" ht="13.8" x14ac:dyDescent="0.25"/>
    <row r="53229" ht="13.8" x14ac:dyDescent="0.25"/>
    <row r="53230" ht="13.8" x14ac:dyDescent="0.25"/>
    <row r="53231" ht="13.8" x14ac:dyDescent="0.25"/>
    <row r="53232" ht="13.8" x14ac:dyDescent="0.25"/>
    <row r="53233" ht="13.8" x14ac:dyDescent="0.25"/>
    <row r="53234" ht="13.8" x14ac:dyDescent="0.25"/>
    <row r="53235" ht="13.8" x14ac:dyDescent="0.25"/>
    <row r="53236" ht="13.8" x14ac:dyDescent="0.25"/>
    <row r="53237" ht="13.8" x14ac:dyDescent="0.25"/>
    <row r="53238" ht="13.8" x14ac:dyDescent="0.25"/>
    <row r="53239" ht="13.8" x14ac:dyDescent="0.25"/>
    <row r="53240" ht="13.8" x14ac:dyDescent="0.25"/>
    <row r="53241" ht="13.8" x14ac:dyDescent="0.25"/>
    <row r="53242" ht="13.8" x14ac:dyDescent="0.25"/>
    <row r="53243" ht="13.8" x14ac:dyDescent="0.25"/>
    <row r="53244" ht="13.8" x14ac:dyDescent="0.25"/>
    <row r="53245" ht="13.8" x14ac:dyDescent="0.25"/>
    <row r="53246" ht="13.8" x14ac:dyDescent="0.25"/>
    <row r="53247" ht="13.8" x14ac:dyDescent="0.25"/>
    <row r="53248" ht="13.8" x14ac:dyDescent="0.25"/>
    <row r="53249" ht="13.8" x14ac:dyDescent="0.25"/>
    <row r="53250" ht="13.8" x14ac:dyDescent="0.25"/>
    <row r="53251" ht="13.8" x14ac:dyDescent="0.25"/>
    <row r="53252" ht="13.8" x14ac:dyDescent="0.25"/>
    <row r="53253" ht="13.8" x14ac:dyDescent="0.25"/>
    <row r="53254" ht="13.8" x14ac:dyDescent="0.25"/>
    <row r="53255" ht="13.8" x14ac:dyDescent="0.25"/>
    <row r="53256" ht="13.8" x14ac:dyDescent="0.25"/>
    <row r="53257" ht="13.8" x14ac:dyDescent="0.25"/>
    <row r="53258" ht="13.8" x14ac:dyDescent="0.25"/>
    <row r="53259" ht="13.8" x14ac:dyDescent="0.25"/>
    <row r="53260" ht="13.8" x14ac:dyDescent="0.25"/>
    <row r="53261" ht="13.8" x14ac:dyDescent="0.25"/>
    <row r="53262" ht="13.8" x14ac:dyDescent="0.25"/>
    <row r="53263" ht="13.8" x14ac:dyDescent="0.25"/>
    <row r="53264" ht="13.8" x14ac:dyDescent="0.25"/>
    <row r="53265" ht="13.8" x14ac:dyDescent="0.25"/>
    <row r="53266" ht="13.8" x14ac:dyDescent="0.25"/>
    <row r="53267" ht="13.8" x14ac:dyDescent="0.25"/>
    <row r="53268" ht="13.8" x14ac:dyDescent="0.25"/>
    <row r="53269" ht="13.8" x14ac:dyDescent="0.25"/>
    <row r="53270" ht="13.8" x14ac:dyDescent="0.25"/>
    <row r="53271" ht="13.8" x14ac:dyDescent="0.25"/>
    <row r="53272" ht="13.8" x14ac:dyDescent="0.25"/>
    <row r="53273" ht="13.8" x14ac:dyDescent="0.25"/>
    <row r="53274" ht="13.8" x14ac:dyDescent="0.25"/>
    <row r="53275" ht="13.8" x14ac:dyDescent="0.25"/>
    <row r="53276" ht="13.8" x14ac:dyDescent="0.25"/>
    <row r="53277" ht="13.8" x14ac:dyDescent="0.25"/>
    <row r="53278" ht="13.8" x14ac:dyDescent="0.25"/>
    <row r="53279" ht="13.8" x14ac:dyDescent="0.25"/>
    <row r="53280" ht="13.8" x14ac:dyDescent="0.25"/>
    <row r="53281" ht="13.8" x14ac:dyDescent="0.25"/>
    <row r="53282" ht="13.8" x14ac:dyDescent="0.25"/>
    <row r="53283" ht="13.8" x14ac:dyDescent="0.25"/>
    <row r="53284" ht="13.8" x14ac:dyDescent="0.25"/>
    <row r="53285" ht="13.8" x14ac:dyDescent="0.25"/>
    <row r="53286" ht="13.8" x14ac:dyDescent="0.25"/>
    <row r="53287" ht="13.8" x14ac:dyDescent="0.25"/>
    <row r="53288" ht="13.8" x14ac:dyDescent="0.25"/>
    <row r="53289" ht="13.8" x14ac:dyDescent="0.25"/>
    <row r="53290" ht="13.8" x14ac:dyDescent="0.25"/>
    <row r="53291" ht="13.8" x14ac:dyDescent="0.25"/>
    <row r="53292" ht="13.8" x14ac:dyDescent="0.25"/>
    <row r="53293" ht="13.8" x14ac:dyDescent="0.25"/>
    <row r="53294" ht="13.8" x14ac:dyDescent="0.25"/>
    <row r="53295" ht="13.8" x14ac:dyDescent="0.25"/>
    <row r="53296" ht="13.8" x14ac:dyDescent="0.25"/>
    <row r="53297" ht="13.8" x14ac:dyDescent="0.25"/>
    <row r="53298" ht="13.8" x14ac:dyDescent="0.25"/>
    <row r="53299" ht="13.8" x14ac:dyDescent="0.25"/>
    <row r="53300" ht="13.8" x14ac:dyDescent="0.25"/>
    <row r="53301" ht="13.8" x14ac:dyDescent="0.25"/>
    <row r="53302" ht="13.8" x14ac:dyDescent="0.25"/>
    <row r="53303" ht="13.8" x14ac:dyDescent="0.25"/>
    <row r="53304" ht="13.8" x14ac:dyDescent="0.25"/>
    <row r="53305" ht="13.8" x14ac:dyDescent="0.25"/>
    <row r="53306" ht="13.8" x14ac:dyDescent="0.25"/>
    <row r="53307" ht="13.8" x14ac:dyDescent="0.25"/>
    <row r="53308" ht="13.8" x14ac:dyDescent="0.25"/>
    <row r="53309" ht="13.8" x14ac:dyDescent="0.25"/>
    <row r="53310" ht="13.8" x14ac:dyDescent="0.25"/>
    <row r="53311" ht="13.8" x14ac:dyDescent="0.25"/>
    <row r="53312" ht="13.8" x14ac:dyDescent="0.25"/>
    <row r="53313" ht="13.8" x14ac:dyDescent="0.25"/>
    <row r="53314" ht="13.8" x14ac:dyDescent="0.25"/>
    <row r="53315" ht="13.8" x14ac:dyDescent="0.25"/>
    <row r="53316" ht="13.8" x14ac:dyDescent="0.25"/>
    <row r="53317" ht="13.8" x14ac:dyDescent="0.25"/>
    <row r="53318" ht="13.8" x14ac:dyDescent="0.25"/>
    <row r="53319" ht="13.8" x14ac:dyDescent="0.25"/>
    <row r="53320" ht="13.8" x14ac:dyDescent="0.25"/>
    <row r="53321" ht="13.8" x14ac:dyDescent="0.25"/>
    <row r="53322" ht="13.8" x14ac:dyDescent="0.25"/>
    <row r="53323" ht="13.8" x14ac:dyDescent="0.25"/>
    <row r="53324" ht="13.8" x14ac:dyDescent="0.25"/>
    <row r="53325" ht="13.8" x14ac:dyDescent="0.25"/>
    <row r="53326" ht="13.8" x14ac:dyDescent="0.25"/>
    <row r="53327" ht="13.8" x14ac:dyDescent="0.25"/>
    <row r="53328" ht="13.8" x14ac:dyDescent="0.25"/>
    <row r="53329" ht="13.8" x14ac:dyDescent="0.25"/>
    <row r="53330" ht="13.8" x14ac:dyDescent="0.25"/>
    <row r="53331" ht="13.8" x14ac:dyDescent="0.25"/>
    <row r="53332" ht="13.8" x14ac:dyDescent="0.25"/>
    <row r="53333" ht="13.8" x14ac:dyDescent="0.25"/>
    <row r="53334" ht="13.8" x14ac:dyDescent="0.25"/>
    <row r="53335" ht="13.8" x14ac:dyDescent="0.25"/>
    <row r="53336" ht="13.8" x14ac:dyDescent="0.25"/>
    <row r="53337" ht="13.8" x14ac:dyDescent="0.25"/>
    <row r="53338" ht="13.8" x14ac:dyDescent="0.25"/>
    <row r="53339" ht="13.8" x14ac:dyDescent="0.25"/>
    <row r="53340" ht="13.8" x14ac:dyDescent="0.25"/>
    <row r="53341" ht="13.8" x14ac:dyDescent="0.25"/>
    <row r="53342" ht="13.8" x14ac:dyDescent="0.25"/>
    <row r="53343" ht="13.8" x14ac:dyDescent="0.25"/>
    <row r="53344" ht="13.8" x14ac:dyDescent="0.25"/>
    <row r="53345" ht="13.8" x14ac:dyDescent="0.25"/>
    <row r="53346" ht="13.8" x14ac:dyDescent="0.25"/>
    <row r="53347" ht="13.8" x14ac:dyDescent="0.25"/>
    <row r="53348" ht="13.8" x14ac:dyDescent="0.25"/>
    <row r="53349" ht="13.8" x14ac:dyDescent="0.25"/>
    <row r="53350" ht="13.8" x14ac:dyDescent="0.25"/>
    <row r="53351" ht="13.8" x14ac:dyDescent="0.25"/>
    <row r="53352" ht="13.8" x14ac:dyDescent="0.25"/>
    <row r="53353" ht="13.8" x14ac:dyDescent="0.25"/>
    <row r="53354" ht="13.8" x14ac:dyDescent="0.25"/>
    <row r="53355" ht="13.8" x14ac:dyDescent="0.25"/>
    <row r="53356" ht="13.8" x14ac:dyDescent="0.25"/>
    <row r="53357" ht="13.8" x14ac:dyDescent="0.25"/>
    <row r="53358" ht="13.8" x14ac:dyDescent="0.25"/>
    <row r="53359" ht="13.8" x14ac:dyDescent="0.25"/>
    <row r="53360" ht="13.8" x14ac:dyDescent="0.25"/>
    <row r="53361" ht="13.8" x14ac:dyDescent="0.25"/>
    <row r="53362" ht="13.8" x14ac:dyDescent="0.25"/>
    <row r="53363" ht="13.8" x14ac:dyDescent="0.25"/>
    <row r="53364" ht="13.8" x14ac:dyDescent="0.25"/>
    <row r="53365" ht="13.8" x14ac:dyDescent="0.25"/>
    <row r="53366" ht="13.8" x14ac:dyDescent="0.25"/>
    <row r="53367" ht="13.8" x14ac:dyDescent="0.25"/>
    <row r="53368" ht="13.8" x14ac:dyDescent="0.25"/>
    <row r="53369" ht="13.8" x14ac:dyDescent="0.25"/>
    <row r="53370" ht="13.8" x14ac:dyDescent="0.25"/>
    <row r="53371" ht="13.8" x14ac:dyDescent="0.25"/>
    <row r="53372" ht="13.8" x14ac:dyDescent="0.25"/>
    <row r="53373" ht="13.8" x14ac:dyDescent="0.25"/>
    <row r="53374" ht="13.8" x14ac:dyDescent="0.25"/>
    <row r="53375" ht="13.8" x14ac:dyDescent="0.25"/>
    <row r="53376" ht="13.8" x14ac:dyDescent="0.25"/>
    <row r="53377" ht="13.8" x14ac:dyDescent="0.25"/>
    <row r="53378" ht="13.8" x14ac:dyDescent="0.25"/>
    <row r="53379" ht="13.8" x14ac:dyDescent="0.25"/>
    <row r="53380" ht="13.8" x14ac:dyDescent="0.25"/>
    <row r="53381" ht="13.8" x14ac:dyDescent="0.25"/>
    <row r="53382" ht="13.8" x14ac:dyDescent="0.25"/>
    <row r="53383" ht="13.8" x14ac:dyDescent="0.25"/>
    <row r="53384" ht="13.8" x14ac:dyDescent="0.25"/>
    <row r="53385" ht="13.8" x14ac:dyDescent="0.25"/>
    <row r="53386" ht="13.8" x14ac:dyDescent="0.25"/>
    <row r="53387" ht="13.8" x14ac:dyDescent="0.25"/>
    <row r="53388" ht="13.8" x14ac:dyDescent="0.25"/>
    <row r="53389" ht="13.8" x14ac:dyDescent="0.25"/>
    <row r="53390" ht="13.8" x14ac:dyDescent="0.25"/>
    <row r="53391" ht="13.8" x14ac:dyDescent="0.25"/>
    <row r="53392" ht="13.8" x14ac:dyDescent="0.25"/>
    <row r="53393" ht="13.8" x14ac:dyDescent="0.25"/>
    <row r="53394" ht="13.8" x14ac:dyDescent="0.25"/>
    <row r="53395" ht="13.8" x14ac:dyDescent="0.25"/>
    <row r="53396" ht="13.8" x14ac:dyDescent="0.25"/>
    <row r="53397" ht="13.8" x14ac:dyDescent="0.25"/>
    <row r="53398" ht="13.8" x14ac:dyDescent="0.25"/>
    <row r="53399" ht="13.8" x14ac:dyDescent="0.25"/>
    <row r="53400" ht="13.8" x14ac:dyDescent="0.25"/>
    <row r="53401" ht="13.8" x14ac:dyDescent="0.25"/>
    <row r="53402" ht="13.8" x14ac:dyDescent="0.25"/>
    <row r="53403" ht="13.8" x14ac:dyDescent="0.25"/>
    <row r="53404" ht="13.8" x14ac:dyDescent="0.25"/>
    <row r="53405" ht="13.8" x14ac:dyDescent="0.25"/>
    <row r="53406" ht="13.8" x14ac:dyDescent="0.25"/>
    <row r="53407" ht="13.8" x14ac:dyDescent="0.25"/>
    <row r="53408" ht="13.8" x14ac:dyDescent="0.25"/>
    <row r="53409" ht="13.8" x14ac:dyDescent="0.25"/>
    <row r="53410" ht="13.8" x14ac:dyDescent="0.25"/>
    <row r="53411" ht="13.8" x14ac:dyDescent="0.25"/>
    <row r="53412" ht="13.8" x14ac:dyDescent="0.25"/>
    <row r="53413" ht="13.8" x14ac:dyDescent="0.25"/>
    <row r="53414" ht="13.8" x14ac:dyDescent="0.25"/>
    <row r="53415" ht="13.8" x14ac:dyDescent="0.25"/>
    <row r="53416" ht="13.8" x14ac:dyDescent="0.25"/>
    <row r="53417" ht="13.8" x14ac:dyDescent="0.25"/>
    <row r="53418" ht="13.8" x14ac:dyDescent="0.25"/>
    <row r="53419" ht="13.8" x14ac:dyDescent="0.25"/>
    <row r="53420" ht="13.8" x14ac:dyDescent="0.25"/>
    <row r="53421" ht="13.8" x14ac:dyDescent="0.25"/>
    <row r="53422" ht="13.8" x14ac:dyDescent="0.25"/>
    <row r="53423" ht="13.8" x14ac:dyDescent="0.25"/>
    <row r="53424" ht="13.8" x14ac:dyDescent="0.25"/>
    <row r="53425" ht="13.8" x14ac:dyDescent="0.25"/>
    <row r="53426" ht="13.8" x14ac:dyDescent="0.25"/>
    <row r="53427" ht="13.8" x14ac:dyDescent="0.25"/>
    <row r="53428" ht="13.8" x14ac:dyDescent="0.25"/>
    <row r="53429" ht="13.8" x14ac:dyDescent="0.25"/>
    <row r="53430" ht="13.8" x14ac:dyDescent="0.25"/>
    <row r="53431" ht="13.8" x14ac:dyDescent="0.25"/>
    <row r="53432" ht="13.8" x14ac:dyDescent="0.25"/>
    <row r="53433" ht="13.8" x14ac:dyDescent="0.25"/>
    <row r="53434" ht="13.8" x14ac:dyDescent="0.25"/>
    <row r="53435" ht="13.8" x14ac:dyDescent="0.25"/>
    <row r="53436" ht="13.8" x14ac:dyDescent="0.25"/>
    <row r="53437" ht="13.8" x14ac:dyDescent="0.25"/>
    <row r="53438" ht="13.8" x14ac:dyDescent="0.25"/>
    <row r="53439" ht="13.8" x14ac:dyDescent="0.25"/>
    <row r="53440" ht="13.8" x14ac:dyDescent="0.25"/>
    <row r="53441" ht="13.8" x14ac:dyDescent="0.25"/>
    <row r="53442" ht="13.8" x14ac:dyDescent="0.25"/>
    <row r="53443" ht="13.8" x14ac:dyDescent="0.25"/>
    <row r="53444" ht="13.8" x14ac:dyDescent="0.25"/>
    <row r="53445" ht="13.8" x14ac:dyDescent="0.25"/>
    <row r="53446" ht="13.8" x14ac:dyDescent="0.25"/>
    <row r="53447" ht="13.8" x14ac:dyDescent="0.25"/>
    <row r="53448" ht="13.8" x14ac:dyDescent="0.25"/>
    <row r="53449" ht="13.8" x14ac:dyDescent="0.25"/>
    <row r="53450" ht="13.8" x14ac:dyDescent="0.25"/>
    <row r="53451" ht="13.8" x14ac:dyDescent="0.25"/>
    <row r="53452" ht="13.8" x14ac:dyDescent="0.25"/>
    <row r="53453" ht="13.8" x14ac:dyDescent="0.25"/>
    <row r="53454" ht="13.8" x14ac:dyDescent="0.25"/>
    <row r="53455" ht="13.8" x14ac:dyDescent="0.25"/>
    <row r="53456" ht="13.8" x14ac:dyDescent="0.25"/>
    <row r="53457" ht="13.8" x14ac:dyDescent="0.25"/>
    <row r="53458" ht="13.8" x14ac:dyDescent="0.25"/>
    <row r="53459" ht="13.8" x14ac:dyDescent="0.25"/>
    <row r="53460" ht="13.8" x14ac:dyDescent="0.25"/>
    <row r="53461" ht="13.8" x14ac:dyDescent="0.25"/>
    <row r="53462" ht="13.8" x14ac:dyDescent="0.25"/>
    <row r="53463" ht="13.8" x14ac:dyDescent="0.25"/>
    <row r="53464" ht="13.8" x14ac:dyDescent="0.25"/>
    <row r="53465" ht="13.8" x14ac:dyDescent="0.25"/>
    <row r="53466" ht="13.8" x14ac:dyDescent="0.25"/>
    <row r="53467" ht="13.8" x14ac:dyDescent="0.25"/>
    <row r="53468" ht="13.8" x14ac:dyDescent="0.25"/>
    <row r="53469" ht="13.8" x14ac:dyDescent="0.25"/>
    <row r="53470" ht="13.8" x14ac:dyDescent="0.25"/>
    <row r="53471" ht="13.8" x14ac:dyDescent="0.25"/>
    <row r="53472" ht="13.8" x14ac:dyDescent="0.25"/>
    <row r="53473" ht="13.8" x14ac:dyDescent="0.25"/>
    <row r="53474" ht="13.8" x14ac:dyDescent="0.25"/>
    <row r="53475" ht="13.8" x14ac:dyDescent="0.25"/>
    <row r="53476" ht="13.8" x14ac:dyDescent="0.25"/>
    <row r="53477" ht="13.8" x14ac:dyDescent="0.25"/>
    <row r="53478" ht="13.8" x14ac:dyDescent="0.25"/>
    <row r="53479" ht="13.8" x14ac:dyDescent="0.25"/>
    <row r="53480" ht="13.8" x14ac:dyDescent="0.25"/>
    <row r="53481" ht="13.8" x14ac:dyDescent="0.25"/>
    <row r="53482" ht="13.8" x14ac:dyDescent="0.25"/>
    <row r="53483" ht="13.8" x14ac:dyDescent="0.25"/>
    <row r="53484" ht="13.8" x14ac:dyDescent="0.25"/>
    <row r="53485" ht="13.8" x14ac:dyDescent="0.25"/>
    <row r="53486" ht="13.8" x14ac:dyDescent="0.25"/>
    <row r="53487" ht="13.8" x14ac:dyDescent="0.25"/>
    <row r="53488" ht="13.8" x14ac:dyDescent="0.25"/>
    <row r="53489" ht="13.8" x14ac:dyDescent="0.25"/>
    <row r="53490" ht="13.8" x14ac:dyDescent="0.25"/>
    <row r="53491" ht="13.8" x14ac:dyDescent="0.25"/>
    <row r="53492" ht="13.8" x14ac:dyDescent="0.25"/>
    <row r="53493" ht="13.8" x14ac:dyDescent="0.25"/>
    <row r="53494" ht="13.8" x14ac:dyDescent="0.25"/>
    <row r="53495" ht="13.8" x14ac:dyDescent="0.25"/>
    <row r="53496" ht="13.8" x14ac:dyDescent="0.25"/>
    <row r="53497" ht="13.8" x14ac:dyDescent="0.25"/>
    <row r="53498" ht="13.8" x14ac:dyDescent="0.25"/>
    <row r="53499" ht="13.8" x14ac:dyDescent="0.25"/>
    <row r="53500" ht="13.8" x14ac:dyDescent="0.25"/>
    <row r="53501" ht="13.8" x14ac:dyDescent="0.25"/>
    <row r="53502" ht="13.8" x14ac:dyDescent="0.25"/>
    <row r="53503" ht="13.8" x14ac:dyDescent="0.25"/>
    <row r="53504" ht="13.8" x14ac:dyDescent="0.25"/>
    <row r="53505" ht="13.8" x14ac:dyDescent="0.25"/>
    <row r="53506" ht="13.8" x14ac:dyDescent="0.25"/>
    <row r="53507" ht="13.8" x14ac:dyDescent="0.25"/>
    <row r="53508" ht="13.8" x14ac:dyDescent="0.25"/>
    <row r="53509" ht="13.8" x14ac:dyDescent="0.25"/>
    <row r="53510" ht="13.8" x14ac:dyDescent="0.25"/>
    <row r="53511" ht="13.8" x14ac:dyDescent="0.25"/>
    <row r="53512" ht="13.8" x14ac:dyDescent="0.25"/>
    <row r="53513" ht="13.8" x14ac:dyDescent="0.25"/>
    <row r="53514" ht="13.8" x14ac:dyDescent="0.25"/>
    <row r="53515" ht="13.8" x14ac:dyDescent="0.25"/>
    <row r="53516" ht="13.8" x14ac:dyDescent="0.25"/>
    <row r="53517" ht="13.8" x14ac:dyDescent="0.25"/>
    <row r="53518" ht="13.8" x14ac:dyDescent="0.25"/>
    <row r="53519" ht="13.8" x14ac:dyDescent="0.25"/>
    <row r="53520" ht="13.8" x14ac:dyDescent="0.25"/>
    <row r="53521" ht="13.8" x14ac:dyDescent="0.25"/>
    <row r="53522" ht="13.8" x14ac:dyDescent="0.25"/>
    <row r="53523" ht="13.8" x14ac:dyDescent="0.25"/>
    <row r="53524" ht="13.8" x14ac:dyDescent="0.25"/>
    <row r="53525" ht="13.8" x14ac:dyDescent="0.25"/>
    <row r="53526" ht="13.8" x14ac:dyDescent="0.25"/>
    <row r="53527" ht="13.8" x14ac:dyDescent="0.25"/>
    <row r="53528" ht="13.8" x14ac:dyDescent="0.25"/>
    <row r="53529" ht="13.8" x14ac:dyDescent="0.25"/>
    <row r="53530" ht="13.8" x14ac:dyDescent="0.25"/>
    <row r="53531" ht="13.8" x14ac:dyDescent="0.25"/>
    <row r="53532" ht="13.8" x14ac:dyDescent="0.25"/>
    <row r="53533" ht="13.8" x14ac:dyDescent="0.25"/>
    <row r="53534" ht="13.8" x14ac:dyDescent="0.25"/>
    <row r="53535" ht="13.8" x14ac:dyDescent="0.25"/>
    <row r="53536" ht="13.8" x14ac:dyDescent="0.25"/>
    <row r="53537" ht="13.8" x14ac:dyDescent="0.25"/>
    <row r="53538" ht="13.8" x14ac:dyDescent="0.25"/>
    <row r="53539" ht="13.8" x14ac:dyDescent="0.25"/>
    <row r="53540" ht="13.8" x14ac:dyDescent="0.25"/>
    <row r="53541" ht="13.8" x14ac:dyDescent="0.25"/>
    <row r="53542" ht="13.8" x14ac:dyDescent="0.25"/>
    <row r="53543" ht="13.8" x14ac:dyDescent="0.25"/>
    <row r="53544" ht="13.8" x14ac:dyDescent="0.25"/>
    <row r="53545" ht="13.8" x14ac:dyDescent="0.25"/>
    <row r="53546" ht="13.8" x14ac:dyDescent="0.25"/>
    <row r="53547" ht="13.8" x14ac:dyDescent="0.25"/>
    <row r="53548" ht="13.8" x14ac:dyDescent="0.25"/>
    <row r="53549" ht="13.8" x14ac:dyDescent="0.25"/>
    <row r="53550" ht="13.8" x14ac:dyDescent="0.25"/>
    <row r="53551" ht="13.8" x14ac:dyDescent="0.25"/>
    <row r="53552" ht="13.8" x14ac:dyDescent="0.25"/>
    <row r="53553" ht="13.8" x14ac:dyDescent="0.25"/>
    <row r="53554" ht="13.8" x14ac:dyDescent="0.25"/>
    <row r="53555" ht="13.8" x14ac:dyDescent="0.25"/>
    <row r="53556" ht="13.8" x14ac:dyDescent="0.25"/>
    <row r="53557" ht="13.8" x14ac:dyDescent="0.25"/>
    <row r="53558" ht="13.8" x14ac:dyDescent="0.25"/>
    <row r="53559" ht="13.8" x14ac:dyDescent="0.25"/>
    <row r="53560" ht="13.8" x14ac:dyDescent="0.25"/>
    <row r="53561" ht="13.8" x14ac:dyDescent="0.25"/>
    <row r="53562" ht="13.8" x14ac:dyDescent="0.25"/>
    <row r="53563" ht="13.8" x14ac:dyDescent="0.25"/>
    <row r="53564" ht="13.8" x14ac:dyDescent="0.25"/>
    <row r="53565" ht="13.8" x14ac:dyDescent="0.25"/>
    <row r="53566" ht="13.8" x14ac:dyDescent="0.25"/>
    <row r="53567" ht="13.8" x14ac:dyDescent="0.25"/>
    <row r="53568" ht="13.8" x14ac:dyDescent="0.25"/>
    <row r="53569" ht="13.8" x14ac:dyDescent="0.25"/>
    <row r="53570" ht="13.8" x14ac:dyDescent="0.25"/>
    <row r="53571" ht="13.8" x14ac:dyDescent="0.25"/>
    <row r="53572" ht="13.8" x14ac:dyDescent="0.25"/>
    <row r="53573" ht="13.8" x14ac:dyDescent="0.25"/>
    <row r="53574" ht="13.8" x14ac:dyDescent="0.25"/>
    <row r="53575" ht="13.8" x14ac:dyDescent="0.25"/>
    <row r="53576" ht="13.8" x14ac:dyDescent="0.25"/>
    <row r="53577" ht="13.8" x14ac:dyDescent="0.25"/>
    <row r="53578" ht="13.8" x14ac:dyDescent="0.25"/>
    <row r="53579" ht="13.8" x14ac:dyDescent="0.25"/>
    <row r="53580" ht="13.8" x14ac:dyDescent="0.25"/>
    <row r="53581" ht="13.8" x14ac:dyDescent="0.25"/>
    <row r="53582" ht="13.8" x14ac:dyDescent="0.25"/>
    <row r="53583" ht="13.8" x14ac:dyDescent="0.25"/>
    <row r="53584" ht="13.8" x14ac:dyDescent="0.25"/>
    <row r="53585" ht="13.8" x14ac:dyDescent="0.25"/>
    <row r="53586" ht="13.8" x14ac:dyDescent="0.25"/>
    <row r="53587" ht="13.8" x14ac:dyDescent="0.25"/>
    <row r="53588" ht="13.8" x14ac:dyDescent="0.25"/>
    <row r="53589" ht="13.8" x14ac:dyDescent="0.25"/>
    <row r="53590" ht="13.8" x14ac:dyDescent="0.25"/>
    <row r="53591" ht="13.8" x14ac:dyDescent="0.25"/>
    <row r="53592" ht="13.8" x14ac:dyDescent="0.25"/>
    <row r="53593" ht="13.8" x14ac:dyDescent="0.25"/>
    <row r="53594" ht="13.8" x14ac:dyDescent="0.25"/>
    <row r="53595" ht="13.8" x14ac:dyDescent="0.25"/>
    <row r="53596" ht="13.8" x14ac:dyDescent="0.25"/>
    <row r="53597" ht="13.8" x14ac:dyDescent="0.25"/>
    <row r="53598" ht="13.8" x14ac:dyDescent="0.25"/>
    <row r="53599" ht="13.8" x14ac:dyDescent="0.25"/>
    <row r="53600" ht="13.8" x14ac:dyDescent="0.25"/>
    <row r="53601" ht="13.8" x14ac:dyDescent="0.25"/>
    <row r="53602" ht="13.8" x14ac:dyDescent="0.25"/>
    <row r="53603" ht="13.8" x14ac:dyDescent="0.25"/>
    <row r="53604" ht="13.8" x14ac:dyDescent="0.25"/>
    <row r="53605" ht="13.8" x14ac:dyDescent="0.25"/>
    <row r="53606" ht="13.8" x14ac:dyDescent="0.25"/>
    <row r="53607" ht="13.8" x14ac:dyDescent="0.25"/>
    <row r="53608" ht="13.8" x14ac:dyDescent="0.25"/>
    <row r="53609" ht="13.8" x14ac:dyDescent="0.25"/>
    <row r="53610" ht="13.8" x14ac:dyDescent="0.25"/>
    <row r="53611" ht="13.8" x14ac:dyDescent="0.25"/>
    <row r="53612" ht="13.8" x14ac:dyDescent="0.25"/>
    <row r="53613" ht="13.8" x14ac:dyDescent="0.25"/>
    <row r="53614" ht="13.8" x14ac:dyDescent="0.25"/>
    <row r="53615" ht="13.8" x14ac:dyDescent="0.25"/>
    <row r="53616" ht="13.8" x14ac:dyDescent="0.25"/>
    <row r="53617" ht="13.8" x14ac:dyDescent="0.25"/>
    <row r="53618" ht="13.8" x14ac:dyDescent="0.25"/>
    <row r="53619" ht="13.8" x14ac:dyDescent="0.25"/>
    <row r="53620" ht="13.8" x14ac:dyDescent="0.25"/>
    <row r="53621" ht="13.8" x14ac:dyDescent="0.25"/>
    <row r="53622" ht="13.8" x14ac:dyDescent="0.25"/>
    <row r="53623" ht="13.8" x14ac:dyDescent="0.25"/>
    <row r="53624" ht="13.8" x14ac:dyDescent="0.25"/>
    <row r="53625" ht="13.8" x14ac:dyDescent="0.25"/>
    <row r="53626" ht="13.8" x14ac:dyDescent="0.25"/>
    <row r="53627" ht="13.8" x14ac:dyDescent="0.25"/>
    <row r="53628" ht="13.8" x14ac:dyDescent="0.25"/>
    <row r="53629" ht="13.8" x14ac:dyDescent="0.25"/>
    <row r="53630" ht="13.8" x14ac:dyDescent="0.25"/>
    <row r="53631" ht="13.8" x14ac:dyDescent="0.25"/>
    <row r="53632" ht="13.8" x14ac:dyDescent="0.25"/>
    <row r="53633" ht="13.8" x14ac:dyDescent="0.25"/>
    <row r="53634" ht="13.8" x14ac:dyDescent="0.25"/>
    <row r="53635" ht="13.8" x14ac:dyDescent="0.25"/>
    <row r="53636" ht="13.8" x14ac:dyDescent="0.25"/>
    <row r="53637" ht="13.8" x14ac:dyDescent="0.25"/>
    <row r="53638" ht="13.8" x14ac:dyDescent="0.25"/>
    <row r="53639" ht="13.8" x14ac:dyDescent="0.25"/>
    <row r="53640" ht="13.8" x14ac:dyDescent="0.25"/>
    <row r="53641" ht="13.8" x14ac:dyDescent="0.25"/>
    <row r="53642" ht="13.8" x14ac:dyDescent="0.25"/>
    <row r="53643" ht="13.8" x14ac:dyDescent="0.25"/>
    <row r="53644" ht="13.8" x14ac:dyDescent="0.25"/>
    <row r="53645" ht="13.8" x14ac:dyDescent="0.25"/>
    <row r="53646" ht="13.8" x14ac:dyDescent="0.25"/>
    <row r="53647" ht="13.8" x14ac:dyDescent="0.25"/>
    <row r="53648" ht="13.8" x14ac:dyDescent="0.25"/>
    <row r="53649" ht="13.8" x14ac:dyDescent="0.25"/>
    <row r="53650" ht="13.8" x14ac:dyDescent="0.25"/>
    <row r="53651" ht="13.8" x14ac:dyDescent="0.25"/>
    <row r="53652" ht="13.8" x14ac:dyDescent="0.25"/>
    <row r="53653" ht="13.8" x14ac:dyDescent="0.25"/>
    <row r="53654" ht="13.8" x14ac:dyDescent="0.25"/>
    <row r="53655" ht="13.8" x14ac:dyDescent="0.25"/>
    <row r="53656" ht="13.8" x14ac:dyDescent="0.25"/>
    <row r="53657" ht="13.8" x14ac:dyDescent="0.25"/>
    <row r="53658" ht="13.8" x14ac:dyDescent="0.25"/>
    <row r="53659" ht="13.8" x14ac:dyDescent="0.25"/>
    <row r="53660" ht="13.8" x14ac:dyDescent="0.25"/>
    <row r="53661" ht="13.8" x14ac:dyDescent="0.25"/>
    <row r="53662" ht="13.8" x14ac:dyDescent="0.25"/>
    <row r="53663" ht="13.8" x14ac:dyDescent="0.25"/>
    <row r="53664" ht="13.8" x14ac:dyDescent="0.25"/>
    <row r="53665" ht="13.8" x14ac:dyDescent="0.25"/>
    <row r="53666" ht="13.8" x14ac:dyDescent="0.25"/>
    <row r="53667" ht="13.8" x14ac:dyDescent="0.25"/>
    <row r="53668" ht="13.8" x14ac:dyDescent="0.25"/>
    <row r="53669" ht="13.8" x14ac:dyDescent="0.25"/>
    <row r="53670" ht="13.8" x14ac:dyDescent="0.25"/>
    <row r="53671" ht="13.8" x14ac:dyDescent="0.25"/>
    <row r="53672" ht="13.8" x14ac:dyDescent="0.25"/>
    <row r="53673" ht="13.8" x14ac:dyDescent="0.25"/>
    <row r="53674" ht="13.8" x14ac:dyDescent="0.25"/>
    <row r="53675" ht="13.8" x14ac:dyDescent="0.25"/>
    <row r="53676" ht="13.8" x14ac:dyDescent="0.25"/>
    <row r="53677" ht="13.8" x14ac:dyDescent="0.25"/>
    <row r="53678" ht="13.8" x14ac:dyDescent="0.25"/>
    <row r="53679" ht="13.8" x14ac:dyDescent="0.25"/>
    <row r="53680" ht="13.8" x14ac:dyDescent="0.25"/>
    <row r="53681" ht="13.8" x14ac:dyDescent="0.25"/>
    <row r="53682" ht="13.8" x14ac:dyDescent="0.25"/>
    <row r="53683" ht="13.8" x14ac:dyDescent="0.25"/>
    <row r="53684" ht="13.8" x14ac:dyDescent="0.25"/>
    <row r="53685" ht="13.8" x14ac:dyDescent="0.25"/>
    <row r="53686" ht="13.8" x14ac:dyDescent="0.25"/>
    <row r="53687" ht="13.8" x14ac:dyDescent="0.25"/>
    <row r="53688" ht="13.8" x14ac:dyDescent="0.25"/>
    <row r="53689" ht="13.8" x14ac:dyDescent="0.25"/>
    <row r="53690" ht="13.8" x14ac:dyDescent="0.25"/>
    <row r="53691" ht="13.8" x14ac:dyDescent="0.25"/>
    <row r="53692" ht="13.8" x14ac:dyDescent="0.25"/>
    <row r="53693" ht="13.8" x14ac:dyDescent="0.25"/>
    <row r="53694" ht="13.8" x14ac:dyDescent="0.25"/>
    <row r="53695" ht="13.8" x14ac:dyDescent="0.25"/>
    <row r="53696" ht="13.8" x14ac:dyDescent="0.25"/>
    <row r="53697" ht="13.8" x14ac:dyDescent="0.25"/>
    <row r="53698" ht="13.8" x14ac:dyDescent="0.25"/>
    <row r="53699" ht="13.8" x14ac:dyDescent="0.25"/>
    <row r="53700" ht="13.8" x14ac:dyDescent="0.25"/>
    <row r="53701" ht="13.8" x14ac:dyDescent="0.25"/>
    <row r="53702" ht="13.8" x14ac:dyDescent="0.25"/>
    <row r="53703" ht="13.8" x14ac:dyDescent="0.25"/>
    <row r="53704" ht="13.8" x14ac:dyDescent="0.25"/>
    <row r="53705" ht="13.8" x14ac:dyDescent="0.25"/>
    <row r="53706" ht="13.8" x14ac:dyDescent="0.25"/>
    <row r="53707" ht="13.8" x14ac:dyDescent="0.25"/>
    <row r="53708" ht="13.8" x14ac:dyDescent="0.25"/>
    <row r="53709" ht="13.8" x14ac:dyDescent="0.25"/>
    <row r="53710" ht="13.8" x14ac:dyDescent="0.25"/>
    <row r="53711" ht="13.8" x14ac:dyDescent="0.25"/>
    <row r="53712" ht="13.8" x14ac:dyDescent="0.25"/>
    <row r="53713" ht="13.8" x14ac:dyDescent="0.25"/>
    <row r="53714" ht="13.8" x14ac:dyDescent="0.25"/>
    <row r="53715" ht="13.8" x14ac:dyDescent="0.25"/>
    <row r="53716" ht="13.8" x14ac:dyDescent="0.25"/>
    <row r="53717" ht="13.8" x14ac:dyDescent="0.25"/>
    <row r="53718" ht="13.8" x14ac:dyDescent="0.25"/>
    <row r="53719" ht="13.8" x14ac:dyDescent="0.25"/>
    <row r="53720" ht="13.8" x14ac:dyDescent="0.25"/>
    <row r="53721" ht="13.8" x14ac:dyDescent="0.25"/>
    <row r="53722" ht="13.8" x14ac:dyDescent="0.25"/>
    <row r="53723" ht="13.8" x14ac:dyDescent="0.25"/>
    <row r="53724" ht="13.8" x14ac:dyDescent="0.25"/>
    <row r="53725" ht="13.8" x14ac:dyDescent="0.25"/>
    <row r="53726" ht="13.8" x14ac:dyDescent="0.25"/>
    <row r="53727" ht="13.8" x14ac:dyDescent="0.25"/>
    <row r="53728" ht="13.8" x14ac:dyDescent="0.25"/>
    <row r="53729" ht="13.8" x14ac:dyDescent="0.25"/>
    <row r="53730" ht="13.8" x14ac:dyDescent="0.25"/>
    <row r="53731" ht="13.8" x14ac:dyDescent="0.25"/>
    <row r="53732" ht="13.8" x14ac:dyDescent="0.25"/>
    <row r="53733" ht="13.8" x14ac:dyDescent="0.25"/>
    <row r="53734" ht="13.8" x14ac:dyDescent="0.25"/>
    <row r="53735" ht="13.8" x14ac:dyDescent="0.25"/>
    <row r="53736" ht="13.8" x14ac:dyDescent="0.25"/>
    <row r="53737" ht="13.8" x14ac:dyDescent="0.25"/>
    <row r="53738" ht="13.8" x14ac:dyDescent="0.25"/>
    <row r="53739" ht="13.8" x14ac:dyDescent="0.25"/>
    <row r="53740" ht="13.8" x14ac:dyDescent="0.25"/>
    <row r="53741" ht="13.8" x14ac:dyDescent="0.25"/>
    <row r="53742" ht="13.8" x14ac:dyDescent="0.25"/>
    <row r="53743" ht="13.8" x14ac:dyDescent="0.25"/>
    <row r="53744" ht="13.8" x14ac:dyDescent="0.25"/>
    <row r="53745" ht="13.8" x14ac:dyDescent="0.25"/>
    <row r="53746" ht="13.8" x14ac:dyDescent="0.25"/>
    <row r="53747" ht="13.8" x14ac:dyDescent="0.25"/>
    <row r="53748" ht="13.8" x14ac:dyDescent="0.25"/>
    <row r="53749" ht="13.8" x14ac:dyDescent="0.25"/>
    <row r="53750" ht="13.8" x14ac:dyDescent="0.25"/>
    <row r="53751" ht="13.8" x14ac:dyDescent="0.25"/>
    <row r="53752" ht="13.8" x14ac:dyDescent="0.25"/>
    <row r="53753" ht="13.8" x14ac:dyDescent="0.25"/>
    <row r="53754" ht="13.8" x14ac:dyDescent="0.25"/>
    <row r="53755" ht="13.8" x14ac:dyDescent="0.25"/>
    <row r="53756" ht="13.8" x14ac:dyDescent="0.25"/>
    <row r="53757" ht="13.8" x14ac:dyDescent="0.25"/>
    <row r="53758" ht="13.8" x14ac:dyDescent="0.25"/>
    <row r="53759" ht="13.8" x14ac:dyDescent="0.25"/>
    <row r="53760" ht="13.8" x14ac:dyDescent="0.25"/>
    <row r="53761" ht="13.8" x14ac:dyDescent="0.25"/>
    <row r="53762" ht="13.8" x14ac:dyDescent="0.25"/>
    <row r="53763" ht="13.8" x14ac:dyDescent="0.25"/>
    <row r="53764" ht="13.8" x14ac:dyDescent="0.25"/>
    <row r="53765" ht="13.8" x14ac:dyDescent="0.25"/>
    <row r="53766" ht="13.8" x14ac:dyDescent="0.25"/>
    <row r="53767" ht="13.8" x14ac:dyDescent="0.25"/>
    <row r="53768" ht="13.8" x14ac:dyDescent="0.25"/>
    <row r="53769" ht="13.8" x14ac:dyDescent="0.25"/>
    <row r="53770" ht="13.8" x14ac:dyDescent="0.25"/>
    <row r="53771" ht="13.8" x14ac:dyDescent="0.25"/>
    <row r="53772" ht="13.8" x14ac:dyDescent="0.25"/>
    <row r="53773" ht="13.8" x14ac:dyDescent="0.25"/>
    <row r="53774" ht="13.8" x14ac:dyDescent="0.25"/>
    <row r="53775" ht="13.8" x14ac:dyDescent="0.25"/>
    <row r="53776" ht="13.8" x14ac:dyDescent="0.25"/>
    <row r="53777" ht="13.8" x14ac:dyDescent="0.25"/>
    <row r="53778" ht="13.8" x14ac:dyDescent="0.25"/>
    <row r="53779" ht="13.8" x14ac:dyDescent="0.25"/>
    <row r="53780" ht="13.8" x14ac:dyDescent="0.25"/>
    <row r="53781" ht="13.8" x14ac:dyDescent="0.25"/>
    <row r="53782" ht="13.8" x14ac:dyDescent="0.25"/>
    <row r="53783" ht="13.8" x14ac:dyDescent="0.25"/>
    <row r="53784" ht="13.8" x14ac:dyDescent="0.25"/>
    <row r="53785" ht="13.8" x14ac:dyDescent="0.25"/>
    <row r="53786" ht="13.8" x14ac:dyDescent="0.25"/>
    <row r="53787" ht="13.8" x14ac:dyDescent="0.25"/>
    <row r="53788" ht="13.8" x14ac:dyDescent="0.25"/>
    <row r="53789" ht="13.8" x14ac:dyDescent="0.25"/>
    <row r="53790" ht="13.8" x14ac:dyDescent="0.25"/>
    <row r="53791" ht="13.8" x14ac:dyDescent="0.25"/>
    <row r="53792" ht="13.8" x14ac:dyDescent="0.25"/>
    <row r="53793" ht="13.8" x14ac:dyDescent="0.25"/>
    <row r="53794" ht="13.8" x14ac:dyDescent="0.25"/>
    <row r="53795" ht="13.8" x14ac:dyDescent="0.25"/>
    <row r="53796" ht="13.8" x14ac:dyDescent="0.25"/>
    <row r="53797" ht="13.8" x14ac:dyDescent="0.25"/>
    <row r="53798" ht="13.8" x14ac:dyDescent="0.25"/>
    <row r="53799" ht="13.8" x14ac:dyDescent="0.25"/>
    <row r="53800" ht="13.8" x14ac:dyDescent="0.25"/>
    <row r="53801" ht="13.8" x14ac:dyDescent="0.25"/>
    <row r="53802" ht="13.8" x14ac:dyDescent="0.25"/>
    <row r="53803" ht="13.8" x14ac:dyDescent="0.25"/>
    <row r="53804" ht="13.8" x14ac:dyDescent="0.25"/>
    <row r="53805" ht="13.8" x14ac:dyDescent="0.25"/>
    <row r="53806" ht="13.8" x14ac:dyDescent="0.25"/>
    <row r="53807" ht="13.8" x14ac:dyDescent="0.25"/>
    <row r="53808" ht="13.8" x14ac:dyDescent="0.25"/>
    <row r="53809" ht="13.8" x14ac:dyDescent="0.25"/>
    <row r="53810" ht="13.8" x14ac:dyDescent="0.25"/>
    <row r="53811" ht="13.8" x14ac:dyDescent="0.25"/>
    <row r="53812" ht="13.8" x14ac:dyDescent="0.25"/>
    <row r="53813" ht="13.8" x14ac:dyDescent="0.25"/>
    <row r="53814" ht="13.8" x14ac:dyDescent="0.25"/>
    <row r="53815" ht="13.8" x14ac:dyDescent="0.25"/>
    <row r="53816" ht="13.8" x14ac:dyDescent="0.25"/>
    <row r="53817" ht="13.8" x14ac:dyDescent="0.25"/>
    <row r="53818" ht="13.8" x14ac:dyDescent="0.25"/>
    <row r="53819" ht="13.8" x14ac:dyDescent="0.25"/>
    <row r="53820" ht="13.8" x14ac:dyDescent="0.25"/>
    <row r="53821" ht="13.8" x14ac:dyDescent="0.25"/>
    <row r="53822" ht="13.8" x14ac:dyDescent="0.25"/>
    <row r="53823" ht="13.8" x14ac:dyDescent="0.25"/>
    <row r="53824" ht="13.8" x14ac:dyDescent="0.25"/>
    <row r="53825" ht="13.8" x14ac:dyDescent="0.25"/>
    <row r="53826" ht="13.8" x14ac:dyDescent="0.25"/>
    <row r="53827" ht="13.8" x14ac:dyDescent="0.25"/>
    <row r="53828" ht="13.8" x14ac:dyDescent="0.25"/>
    <row r="53829" ht="13.8" x14ac:dyDescent="0.25"/>
    <row r="53830" ht="13.8" x14ac:dyDescent="0.25"/>
    <row r="53831" ht="13.8" x14ac:dyDescent="0.25"/>
    <row r="53832" ht="13.8" x14ac:dyDescent="0.25"/>
    <row r="53833" ht="13.8" x14ac:dyDescent="0.25"/>
    <row r="53834" ht="13.8" x14ac:dyDescent="0.25"/>
    <row r="53835" ht="13.8" x14ac:dyDescent="0.25"/>
    <row r="53836" ht="13.8" x14ac:dyDescent="0.25"/>
    <row r="53837" ht="13.8" x14ac:dyDescent="0.25"/>
    <row r="53838" ht="13.8" x14ac:dyDescent="0.25"/>
    <row r="53839" ht="13.8" x14ac:dyDescent="0.25"/>
    <row r="53840" ht="13.8" x14ac:dyDescent="0.25"/>
    <row r="53841" ht="13.8" x14ac:dyDescent="0.25"/>
    <row r="53842" ht="13.8" x14ac:dyDescent="0.25"/>
    <row r="53843" ht="13.8" x14ac:dyDescent="0.25"/>
    <row r="53844" ht="13.8" x14ac:dyDescent="0.25"/>
    <row r="53845" ht="13.8" x14ac:dyDescent="0.25"/>
    <row r="53846" ht="13.8" x14ac:dyDescent="0.25"/>
    <row r="53847" ht="13.8" x14ac:dyDescent="0.25"/>
    <row r="53848" ht="13.8" x14ac:dyDescent="0.25"/>
    <row r="53849" ht="13.8" x14ac:dyDescent="0.25"/>
    <row r="53850" ht="13.8" x14ac:dyDescent="0.25"/>
    <row r="53851" ht="13.8" x14ac:dyDescent="0.25"/>
    <row r="53852" ht="13.8" x14ac:dyDescent="0.25"/>
    <row r="53853" ht="13.8" x14ac:dyDescent="0.25"/>
    <row r="53854" ht="13.8" x14ac:dyDescent="0.25"/>
    <row r="53855" ht="13.8" x14ac:dyDescent="0.25"/>
    <row r="53856" ht="13.8" x14ac:dyDescent="0.25"/>
    <row r="53857" ht="13.8" x14ac:dyDescent="0.25"/>
    <row r="53858" ht="13.8" x14ac:dyDescent="0.25"/>
    <row r="53859" ht="13.8" x14ac:dyDescent="0.25"/>
    <row r="53860" ht="13.8" x14ac:dyDescent="0.25"/>
    <row r="53861" ht="13.8" x14ac:dyDescent="0.25"/>
    <row r="53862" ht="13.8" x14ac:dyDescent="0.25"/>
    <row r="53863" ht="13.8" x14ac:dyDescent="0.25"/>
    <row r="53864" ht="13.8" x14ac:dyDescent="0.25"/>
    <row r="53865" ht="13.8" x14ac:dyDescent="0.25"/>
    <row r="53866" ht="13.8" x14ac:dyDescent="0.25"/>
    <row r="53867" ht="13.8" x14ac:dyDescent="0.25"/>
    <row r="53868" ht="13.8" x14ac:dyDescent="0.25"/>
    <row r="53869" ht="13.8" x14ac:dyDescent="0.25"/>
    <row r="53870" ht="13.8" x14ac:dyDescent="0.25"/>
    <row r="53871" ht="13.8" x14ac:dyDescent="0.25"/>
    <row r="53872" ht="13.8" x14ac:dyDescent="0.25"/>
    <row r="53873" ht="13.8" x14ac:dyDescent="0.25"/>
    <row r="53874" ht="13.8" x14ac:dyDescent="0.25"/>
    <row r="53875" ht="13.8" x14ac:dyDescent="0.25"/>
    <row r="53876" ht="13.8" x14ac:dyDescent="0.25"/>
    <row r="53877" ht="13.8" x14ac:dyDescent="0.25"/>
    <row r="53878" ht="13.8" x14ac:dyDescent="0.25"/>
    <row r="53879" ht="13.8" x14ac:dyDescent="0.25"/>
    <row r="53880" ht="13.8" x14ac:dyDescent="0.25"/>
    <row r="53881" ht="13.8" x14ac:dyDescent="0.25"/>
    <row r="53882" ht="13.8" x14ac:dyDescent="0.25"/>
    <row r="53883" ht="13.8" x14ac:dyDescent="0.25"/>
    <row r="53884" ht="13.8" x14ac:dyDescent="0.25"/>
    <row r="53885" ht="13.8" x14ac:dyDescent="0.25"/>
    <row r="53886" ht="13.8" x14ac:dyDescent="0.25"/>
    <row r="53887" ht="13.8" x14ac:dyDescent="0.25"/>
    <row r="53888" ht="13.8" x14ac:dyDescent="0.25"/>
    <row r="53889" ht="13.8" x14ac:dyDescent="0.25"/>
    <row r="53890" ht="13.8" x14ac:dyDescent="0.25"/>
    <row r="53891" ht="13.8" x14ac:dyDescent="0.25"/>
    <row r="53892" ht="13.8" x14ac:dyDescent="0.25"/>
    <row r="53893" ht="13.8" x14ac:dyDescent="0.25"/>
    <row r="53894" ht="13.8" x14ac:dyDescent="0.25"/>
    <row r="53895" ht="13.8" x14ac:dyDescent="0.25"/>
    <row r="53896" ht="13.8" x14ac:dyDescent="0.25"/>
    <row r="53897" ht="13.8" x14ac:dyDescent="0.25"/>
    <row r="53898" ht="13.8" x14ac:dyDescent="0.25"/>
    <row r="53899" ht="13.8" x14ac:dyDescent="0.25"/>
    <row r="53900" ht="13.8" x14ac:dyDescent="0.25"/>
    <row r="53901" ht="13.8" x14ac:dyDescent="0.25"/>
    <row r="53902" ht="13.8" x14ac:dyDescent="0.25"/>
    <row r="53903" ht="13.8" x14ac:dyDescent="0.25"/>
    <row r="53904" ht="13.8" x14ac:dyDescent="0.25"/>
    <row r="53905" ht="13.8" x14ac:dyDescent="0.25"/>
    <row r="53906" ht="13.8" x14ac:dyDescent="0.25"/>
    <row r="53907" ht="13.8" x14ac:dyDescent="0.25"/>
    <row r="53908" ht="13.8" x14ac:dyDescent="0.25"/>
    <row r="53909" ht="13.8" x14ac:dyDescent="0.25"/>
    <row r="53910" ht="13.8" x14ac:dyDescent="0.25"/>
    <row r="53911" ht="13.8" x14ac:dyDescent="0.25"/>
    <row r="53912" ht="13.8" x14ac:dyDescent="0.25"/>
    <row r="53913" ht="13.8" x14ac:dyDescent="0.25"/>
    <row r="53914" ht="13.8" x14ac:dyDescent="0.25"/>
    <row r="53915" ht="13.8" x14ac:dyDescent="0.25"/>
    <row r="53916" ht="13.8" x14ac:dyDescent="0.25"/>
    <row r="53917" ht="13.8" x14ac:dyDescent="0.25"/>
    <row r="53918" ht="13.8" x14ac:dyDescent="0.25"/>
    <row r="53919" ht="13.8" x14ac:dyDescent="0.25"/>
    <row r="53920" ht="13.8" x14ac:dyDescent="0.25"/>
    <row r="53921" ht="13.8" x14ac:dyDescent="0.25"/>
    <row r="53922" ht="13.8" x14ac:dyDescent="0.25"/>
    <row r="53923" ht="13.8" x14ac:dyDescent="0.25"/>
    <row r="53924" ht="13.8" x14ac:dyDescent="0.25"/>
    <row r="53925" ht="13.8" x14ac:dyDescent="0.25"/>
    <row r="53926" ht="13.8" x14ac:dyDescent="0.25"/>
    <row r="53927" ht="13.8" x14ac:dyDescent="0.25"/>
    <row r="53928" ht="13.8" x14ac:dyDescent="0.25"/>
    <row r="53929" ht="13.8" x14ac:dyDescent="0.25"/>
    <row r="53930" ht="13.8" x14ac:dyDescent="0.25"/>
    <row r="53931" ht="13.8" x14ac:dyDescent="0.25"/>
    <row r="53932" ht="13.8" x14ac:dyDescent="0.25"/>
    <row r="53933" ht="13.8" x14ac:dyDescent="0.25"/>
    <row r="53934" ht="13.8" x14ac:dyDescent="0.25"/>
    <row r="53935" ht="13.8" x14ac:dyDescent="0.25"/>
    <row r="53936" ht="13.8" x14ac:dyDescent="0.25"/>
    <row r="53937" ht="13.8" x14ac:dyDescent="0.25"/>
    <row r="53938" ht="13.8" x14ac:dyDescent="0.25"/>
    <row r="53939" ht="13.8" x14ac:dyDescent="0.25"/>
    <row r="53940" ht="13.8" x14ac:dyDescent="0.25"/>
    <row r="53941" ht="13.8" x14ac:dyDescent="0.25"/>
    <row r="53942" ht="13.8" x14ac:dyDescent="0.25"/>
    <row r="53943" ht="13.8" x14ac:dyDescent="0.25"/>
    <row r="53944" ht="13.8" x14ac:dyDescent="0.25"/>
    <row r="53945" ht="13.8" x14ac:dyDescent="0.25"/>
    <row r="53946" ht="13.8" x14ac:dyDescent="0.25"/>
    <row r="53947" ht="13.8" x14ac:dyDescent="0.25"/>
    <row r="53948" ht="13.8" x14ac:dyDescent="0.25"/>
    <row r="53949" ht="13.8" x14ac:dyDescent="0.25"/>
    <row r="53950" ht="13.8" x14ac:dyDescent="0.25"/>
    <row r="53951" ht="13.8" x14ac:dyDescent="0.25"/>
    <row r="53952" ht="13.8" x14ac:dyDescent="0.25"/>
    <row r="53953" ht="13.8" x14ac:dyDescent="0.25"/>
    <row r="53954" ht="13.8" x14ac:dyDescent="0.25"/>
    <row r="53955" ht="13.8" x14ac:dyDescent="0.25"/>
    <row r="53956" ht="13.8" x14ac:dyDescent="0.25"/>
    <row r="53957" ht="13.8" x14ac:dyDescent="0.25"/>
    <row r="53958" ht="13.8" x14ac:dyDescent="0.25"/>
    <row r="53959" ht="13.8" x14ac:dyDescent="0.25"/>
    <row r="53960" ht="13.8" x14ac:dyDescent="0.25"/>
    <row r="53961" ht="13.8" x14ac:dyDescent="0.25"/>
    <row r="53962" ht="13.8" x14ac:dyDescent="0.25"/>
    <row r="53963" ht="13.8" x14ac:dyDescent="0.25"/>
    <row r="53964" ht="13.8" x14ac:dyDescent="0.25"/>
    <row r="53965" ht="13.8" x14ac:dyDescent="0.25"/>
    <row r="53966" ht="13.8" x14ac:dyDescent="0.25"/>
    <row r="53967" ht="13.8" x14ac:dyDescent="0.25"/>
    <row r="53968" ht="13.8" x14ac:dyDescent="0.25"/>
    <row r="53969" ht="13.8" x14ac:dyDescent="0.25"/>
    <row r="53970" ht="13.8" x14ac:dyDescent="0.25"/>
    <row r="53971" ht="13.8" x14ac:dyDescent="0.25"/>
    <row r="53972" ht="13.8" x14ac:dyDescent="0.25"/>
    <row r="53973" ht="13.8" x14ac:dyDescent="0.25"/>
    <row r="53974" ht="13.8" x14ac:dyDescent="0.25"/>
    <row r="53975" ht="13.8" x14ac:dyDescent="0.25"/>
    <row r="53976" ht="13.8" x14ac:dyDescent="0.25"/>
    <row r="53977" ht="13.8" x14ac:dyDescent="0.25"/>
    <row r="53978" ht="13.8" x14ac:dyDescent="0.25"/>
    <row r="53979" ht="13.8" x14ac:dyDescent="0.25"/>
    <row r="53980" ht="13.8" x14ac:dyDescent="0.25"/>
    <row r="53981" ht="13.8" x14ac:dyDescent="0.25"/>
    <row r="53982" ht="13.8" x14ac:dyDescent="0.25"/>
    <row r="53983" ht="13.8" x14ac:dyDescent="0.25"/>
    <row r="53984" ht="13.8" x14ac:dyDescent="0.25"/>
    <row r="53985" ht="13.8" x14ac:dyDescent="0.25"/>
    <row r="53986" ht="13.8" x14ac:dyDescent="0.25"/>
    <row r="53987" ht="13.8" x14ac:dyDescent="0.25"/>
    <row r="53988" ht="13.8" x14ac:dyDescent="0.25"/>
    <row r="53989" ht="13.8" x14ac:dyDescent="0.25"/>
    <row r="53990" ht="13.8" x14ac:dyDescent="0.25"/>
    <row r="53991" ht="13.8" x14ac:dyDescent="0.25"/>
    <row r="53992" ht="13.8" x14ac:dyDescent="0.25"/>
    <row r="53993" ht="13.8" x14ac:dyDescent="0.25"/>
    <row r="53994" ht="13.8" x14ac:dyDescent="0.25"/>
    <row r="53995" ht="13.8" x14ac:dyDescent="0.25"/>
    <row r="53996" ht="13.8" x14ac:dyDescent="0.25"/>
    <row r="53997" ht="13.8" x14ac:dyDescent="0.25"/>
    <row r="53998" ht="13.8" x14ac:dyDescent="0.25"/>
    <row r="53999" ht="13.8" x14ac:dyDescent="0.25"/>
    <row r="54000" ht="13.8" x14ac:dyDescent="0.25"/>
    <row r="54001" ht="13.8" x14ac:dyDescent="0.25"/>
    <row r="54002" ht="13.8" x14ac:dyDescent="0.25"/>
    <row r="54003" ht="13.8" x14ac:dyDescent="0.25"/>
    <row r="54004" ht="13.8" x14ac:dyDescent="0.25"/>
    <row r="54005" ht="13.8" x14ac:dyDescent="0.25"/>
    <row r="54006" ht="13.8" x14ac:dyDescent="0.25"/>
    <row r="54007" ht="13.8" x14ac:dyDescent="0.25"/>
    <row r="54008" ht="13.8" x14ac:dyDescent="0.25"/>
    <row r="54009" ht="13.8" x14ac:dyDescent="0.25"/>
    <row r="54010" ht="13.8" x14ac:dyDescent="0.25"/>
    <row r="54011" ht="13.8" x14ac:dyDescent="0.25"/>
    <row r="54012" ht="13.8" x14ac:dyDescent="0.25"/>
    <row r="54013" ht="13.8" x14ac:dyDescent="0.25"/>
    <row r="54014" ht="13.8" x14ac:dyDescent="0.25"/>
    <row r="54015" ht="13.8" x14ac:dyDescent="0.25"/>
    <row r="54016" ht="13.8" x14ac:dyDescent="0.25"/>
    <row r="54017" ht="13.8" x14ac:dyDescent="0.25"/>
    <row r="54018" ht="13.8" x14ac:dyDescent="0.25"/>
    <row r="54019" ht="13.8" x14ac:dyDescent="0.25"/>
    <row r="54020" ht="13.8" x14ac:dyDescent="0.25"/>
    <row r="54021" ht="13.8" x14ac:dyDescent="0.25"/>
    <row r="54022" ht="13.8" x14ac:dyDescent="0.25"/>
    <row r="54023" ht="13.8" x14ac:dyDescent="0.25"/>
    <row r="54024" ht="13.8" x14ac:dyDescent="0.25"/>
    <row r="54025" ht="13.8" x14ac:dyDescent="0.25"/>
    <row r="54026" ht="13.8" x14ac:dyDescent="0.25"/>
    <row r="54027" ht="13.8" x14ac:dyDescent="0.25"/>
    <row r="54028" ht="13.8" x14ac:dyDescent="0.25"/>
    <row r="54029" ht="13.8" x14ac:dyDescent="0.25"/>
    <row r="54030" ht="13.8" x14ac:dyDescent="0.25"/>
    <row r="54031" ht="13.8" x14ac:dyDescent="0.25"/>
    <row r="54032" ht="13.8" x14ac:dyDescent="0.25"/>
    <row r="54033" ht="13.8" x14ac:dyDescent="0.25"/>
    <row r="54034" ht="13.8" x14ac:dyDescent="0.25"/>
    <row r="54035" ht="13.8" x14ac:dyDescent="0.25"/>
    <row r="54036" ht="13.8" x14ac:dyDescent="0.25"/>
    <row r="54037" ht="13.8" x14ac:dyDescent="0.25"/>
    <row r="54038" ht="13.8" x14ac:dyDescent="0.25"/>
    <row r="54039" ht="13.8" x14ac:dyDescent="0.25"/>
    <row r="54040" ht="13.8" x14ac:dyDescent="0.25"/>
    <row r="54041" ht="13.8" x14ac:dyDescent="0.25"/>
    <row r="54042" ht="13.8" x14ac:dyDescent="0.25"/>
    <row r="54043" ht="13.8" x14ac:dyDescent="0.25"/>
    <row r="54044" ht="13.8" x14ac:dyDescent="0.25"/>
    <row r="54045" ht="13.8" x14ac:dyDescent="0.25"/>
    <row r="54046" ht="13.8" x14ac:dyDescent="0.25"/>
    <row r="54047" ht="13.8" x14ac:dyDescent="0.25"/>
    <row r="54048" ht="13.8" x14ac:dyDescent="0.25"/>
    <row r="54049" ht="13.8" x14ac:dyDescent="0.25"/>
    <row r="54050" ht="13.8" x14ac:dyDescent="0.25"/>
    <row r="54051" ht="13.8" x14ac:dyDescent="0.25"/>
    <row r="54052" ht="13.8" x14ac:dyDescent="0.25"/>
    <row r="54053" ht="13.8" x14ac:dyDescent="0.25"/>
    <row r="54054" ht="13.8" x14ac:dyDescent="0.25"/>
    <row r="54055" ht="13.8" x14ac:dyDescent="0.25"/>
    <row r="54056" ht="13.8" x14ac:dyDescent="0.25"/>
    <row r="54057" ht="13.8" x14ac:dyDescent="0.25"/>
    <row r="54058" ht="13.8" x14ac:dyDescent="0.25"/>
    <row r="54059" ht="13.8" x14ac:dyDescent="0.25"/>
    <row r="54060" ht="13.8" x14ac:dyDescent="0.25"/>
    <row r="54061" ht="13.8" x14ac:dyDescent="0.25"/>
    <row r="54062" ht="13.8" x14ac:dyDescent="0.25"/>
    <row r="54063" ht="13.8" x14ac:dyDescent="0.25"/>
    <row r="54064" ht="13.8" x14ac:dyDescent="0.25"/>
    <row r="54065" ht="13.8" x14ac:dyDescent="0.25"/>
    <row r="54066" ht="13.8" x14ac:dyDescent="0.25"/>
    <row r="54067" ht="13.8" x14ac:dyDescent="0.25"/>
    <row r="54068" ht="13.8" x14ac:dyDescent="0.25"/>
    <row r="54069" ht="13.8" x14ac:dyDescent="0.25"/>
    <row r="54070" ht="13.8" x14ac:dyDescent="0.25"/>
    <row r="54071" ht="13.8" x14ac:dyDescent="0.25"/>
    <row r="54072" ht="13.8" x14ac:dyDescent="0.25"/>
    <row r="54073" ht="13.8" x14ac:dyDescent="0.25"/>
    <row r="54074" ht="13.8" x14ac:dyDescent="0.25"/>
    <row r="54075" ht="13.8" x14ac:dyDescent="0.25"/>
    <row r="54076" ht="13.8" x14ac:dyDescent="0.25"/>
    <row r="54077" ht="13.8" x14ac:dyDescent="0.25"/>
    <row r="54078" ht="13.8" x14ac:dyDescent="0.25"/>
    <row r="54079" ht="13.8" x14ac:dyDescent="0.25"/>
    <row r="54080" ht="13.8" x14ac:dyDescent="0.25"/>
    <row r="54081" ht="13.8" x14ac:dyDescent="0.25"/>
    <row r="54082" ht="13.8" x14ac:dyDescent="0.25"/>
    <row r="54083" ht="13.8" x14ac:dyDescent="0.25"/>
    <row r="54084" ht="13.8" x14ac:dyDescent="0.25"/>
    <row r="54085" ht="13.8" x14ac:dyDescent="0.25"/>
    <row r="54086" ht="13.8" x14ac:dyDescent="0.25"/>
    <row r="54087" ht="13.8" x14ac:dyDescent="0.25"/>
    <row r="54088" ht="13.8" x14ac:dyDescent="0.25"/>
    <row r="54089" ht="13.8" x14ac:dyDescent="0.25"/>
    <row r="54090" ht="13.8" x14ac:dyDescent="0.25"/>
    <row r="54091" ht="13.8" x14ac:dyDescent="0.25"/>
    <row r="54092" ht="13.8" x14ac:dyDescent="0.25"/>
    <row r="54093" ht="13.8" x14ac:dyDescent="0.25"/>
    <row r="54094" ht="13.8" x14ac:dyDescent="0.25"/>
    <row r="54095" ht="13.8" x14ac:dyDescent="0.25"/>
    <row r="54096" ht="13.8" x14ac:dyDescent="0.25"/>
    <row r="54097" ht="13.8" x14ac:dyDescent="0.25"/>
    <row r="54098" ht="13.8" x14ac:dyDescent="0.25"/>
    <row r="54099" ht="13.8" x14ac:dyDescent="0.25"/>
    <row r="54100" ht="13.8" x14ac:dyDescent="0.25"/>
    <row r="54101" ht="13.8" x14ac:dyDescent="0.25"/>
    <row r="54102" ht="13.8" x14ac:dyDescent="0.25"/>
    <row r="54103" ht="13.8" x14ac:dyDescent="0.25"/>
    <row r="54104" ht="13.8" x14ac:dyDescent="0.25"/>
    <row r="54105" ht="13.8" x14ac:dyDescent="0.25"/>
    <row r="54106" ht="13.8" x14ac:dyDescent="0.25"/>
    <row r="54107" ht="13.8" x14ac:dyDescent="0.25"/>
    <row r="54108" ht="13.8" x14ac:dyDescent="0.25"/>
    <row r="54109" ht="13.8" x14ac:dyDescent="0.25"/>
    <row r="54110" ht="13.8" x14ac:dyDescent="0.25"/>
    <row r="54111" ht="13.8" x14ac:dyDescent="0.25"/>
    <row r="54112" ht="13.8" x14ac:dyDescent="0.25"/>
    <row r="54113" ht="13.8" x14ac:dyDescent="0.25"/>
    <row r="54114" ht="13.8" x14ac:dyDescent="0.25"/>
    <row r="54115" ht="13.8" x14ac:dyDescent="0.25"/>
    <row r="54116" ht="13.8" x14ac:dyDescent="0.25"/>
    <row r="54117" ht="13.8" x14ac:dyDescent="0.25"/>
    <row r="54118" ht="13.8" x14ac:dyDescent="0.25"/>
    <row r="54119" ht="13.8" x14ac:dyDescent="0.25"/>
    <row r="54120" ht="13.8" x14ac:dyDescent="0.25"/>
    <row r="54121" ht="13.8" x14ac:dyDescent="0.25"/>
    <row r="54122" ht="13.8" x14ac:dyDescent="0.25"/>
    <row r="54123" ht="13.8" x14ac:dyDescent="0.25"/>
    <row r="54124" ht="13.8" x14ac:dyDescent="0.25"/>
    <row r="54125" ht="13.8" x14ac:dyDescent="0.25"/>
    <row r="54126" ht="13.8" x14ac:dyDescent="0.25"/>
    <row r="54127" ht="13.8" x14ac:dyDescent="0.25"/>
    <row r="54128" ht="13.8" x14ac:dyDescent="0.25"/>
    <row r="54129" ht="13.8" x14ac:dyDescent="0.25"/>
    <row r="54130" ht="13.8" x14ac:dyDescent="0.25"/>
    <row r="54131" ht="13.8" x14ac:dyDescent="0.25"/>
    <row r="54132" ht="13.8" x14ac:dyDescent="0.25"/>
    <row r="54133" ht="13.8" x14ac:dyDescent="0.25"/>
    <row r="54134" ht="13.8" x14ac:dyDescent="0.25"/>
    <row r="54135" ht="13.8" x14ac:dyDescent="0.25"/>
    <row r="54136" ht="13.8" x14ac:dyDescent="0.25"/>
    <row r="54137" ht="13.8" x14ac:dyDescent="0.25"/>
    <row r="54138" ht="13.8" x14ac:dyDescent="0.25"/>
    <row r="54139" ht="13.8" x14ac:dyDescent="0.25"/>
    <row r="54140" ht="13.8" x14ac:dyDescent="0.25"/>
    <row r="54141" ht="13.8" x14ac:dyDescent="0.25"/>
    <row r="54142" ht="13.8" x14ac:dyDescent="0.25"/>
    <row r="54143" ht="13.8" x14ac:dyDescent="0.25"/>
    <row r="54144" ht="13.8" x14ac:dyDescent="0.25"/>
    <row r="54145" ht="13.8" x14ac:dyDescent="0.25"/>
    <row r="54146" ht="13.8" x14ac:dyDescent="0.25"/>
    <row r="54147" ht="13.8" x14ac:dyDescent="0.25"/>
    <row r="54148" ht="13.8" x14ac:dyDescent="0.25"/>
    <row r="54149" ht="13.8" x14ac:dyDescent="0.25"/>
    <row r="54150" ht="13.8" x14ac:dyDescent="0.25"/>
    <row r="54151" ht="13.8" x14ac:dyDescent="0.25"/>
    <row r="54152" ht="13.8" x14ac:dyDescent="0.25"/>
    <row r="54153" ht="13.8" x14ac:dyDescent="0.25"/>
    <row r="54154" ht="13.8" x14ac:dyDescent="0.25"/>
    <row r="54155" ht="13.8" x14ac:dyDescent="0.25"/>
    <row r="54156" ht="13.8" x14ac:dyDescent="0.25"/>
    <row r="54157" ht="13.8" x14ac:dyDescent="0.25"/>
    <row r="54158" ht="13.8" x14ac:dyDescent="0.25"/>
    <row r="54159" ht="13.8" x14ac:dyDescent="0.25"/>
    <row r="54160" ht="13.8" x14ac:dyDescent="0.25"/>
    <row r="54161" ht="13.8" x14ac:dyDescent="0.25"/>
    <row r="54162" ht="13.8" x14ac:dyDescent="0.25"/>
    <row r="54163" ht="13.8" x14ac:dyDescent="0.25"/>
    <row r="54164" ht="13.8" x14ac:dyDescent="0.25"/>
    <row r="54165" ht="13.8" x14ac:dyDescent="0.25"/>
    <row r="54166" ht="13.8" x14ac:dyDescent="0.25"/>
    <row r="54167" ht="13.8" x14ac:dyDescent="0.25"/>
    <row r="54168" ht="13.8" x14ac:dyDescent="0.25"/>
    <row r="54169" ht="13.8" x14ac:dyDescent="0.25"/>
    <row r="54170" ht="13.8" x14ac:dyDescent="0.25"/>
    <row r="54171" ht="13.8" x14ac:dyDescent="0.25"/>
    <row r="54172" ht="13.8" x14ac:dyDescent="0.25"/>
    <row r="54173" ht="13.8" x14ac:dyDescent="0.25"/>
    <row r="54174" ht="13.8" x14ac:dyDescent="0.25"/>
    <row r="54175" ht="13.8" x14ac:dyDescent="0.25"/>
    <row r="54176" ht="13.8" x14ac:dyDescent="0.25"/>
    <row r="54177" ht="13.8" x14ac:dyDescent="0.25"/>
    <row r="54178" ht="13.8" x14ac:dyDescent="0.25"/>
    <row r="54179" ht="13.8" x14ac:dyDescent="0.25"/>
    <row r="54180" ht="13.8" x14ac:dyDescent="0.25"/>
    <row r="54181" ht="13.8" x14ac:dyDescent="0.25"/>
    <row r="54182" ht="13.8" x14ac:dyDescent="0.25"/>
    <row r="54183" ht="13.8" x14ac:dyDescent="0.25"/>
    <row r="54184" ht="13.8" x14ac:dyDescent="0.25"/>
    <row r="54185" ht="13.8" x14ac:dyDescent="0.25"/>
    <row r="54186" ht="13.8" x14ac:dyDescent="0.25"/>
    <row r="54187" ht="13.8" x14ac:dyDescent="0.25"/>
    <row r="54188" ht="13.8" x14ac:dyDescent="0.25"/>
    <row r="54189" ht="13.8" x14ac:dyDescent="0.25"/>
    <row r="54190" ht="13.8" x14ac:dyDescent="0.25"/>
    <row r="54191" ht="13.8" x14ac:dyDescent="0.25"/>
    <row r="54192" ht="13.8" x14ac:dyDescent="0.25"/>
    <row r="54193" ht="13.8" x14ac:dyDescent="0.25"/>
    <row r="54194" ht="13.8" x14ac:dyDescent="0.25"/>
    <row r="54195" ht="13.8" x14ac:dyDescent="0.25"/>
    <row r="54196" ht="13.8" x14ac:dyDescent="0.25"/>
    <row r="54197" ht="13.8" x14ac:dyDescent="0.25"/>
    <row r="54198" ht="13.8" x14ac:dyDescent="0.25"/>
    <row r="54199" ht="13.8" x14ac:dyDescent="0.25"/>
    <row r="54200" ht="13.8" x14ac:dyDescent="0.25"/>
    <row r="54201" ht="13.8" x14ac:dyDescent="0.25"/>
    <row r="54202" ht="13.8" x14ac:dyDescent="0.25"/>
    <row r="54203" ht="13.8" x14ac:dyDescent="0.25"/>
    <row r="54204" ht="13.8" x14ac:dyDescent="0.25"/>
    <row r="54205" ht="13.8" x14ac:dyDescent="0.25"/>
    <row r="54206" ht="13.8" x14ac:dyDescent="0.25"/>
    <row r="54207" ht="13.8" x14ac:dyDescent="0.25"/>
    <row r="54208" ht="13.8" x14ac:dyDescent="0.25"/>
    <row r="54209" ht="13.8" x14ac:dyDescent="0.25"/>
    <row r="54210" ht="13.8" x14ac:dyDescent="0.25"/>
    <row r="54211" ht="13.8" x14ac:dyDescent="0.25"/>
    <row r="54212" ht="13.8" x14ac:dyDescent="0.25"/>
    <row r="54213" ht="13.8" x14ac:dyDescent="0.25"/>
    <row r="54214" ht="13.8" x14ac:dyDescent="0.25"/>
    <row r="54215" ht="13.8" x14ac:dyDescent="0.25"/>
    <row r="54216" ht="13.8" x14ac:dyDescent="0.25"/>
    <row r="54217" ht="13.8" x14ac:dyDescent="0.25"/>
    <row r="54218" ht="13.8" x14ac:dyDescent="0.25"/>
    <row r="54219" ht="13.8" x14ac:dyDescent="0.25"/>
    <row r="54220" ht="13.8" x14ac:dyDescent="0.25"/>
    <row r="54221" ht="13.8" x14ac:dyDescent="0.25"/>
    <row r="54222" ht="13.8" x14ac:dyDescent="0.25"/>
    <row r="54223" ht="13.8" x14ac:dyDescent="0.25"/>
    <row r="54224" ht="13.8" x14ac:dyDescent="0.25"/>
    <row r="54225" ht="13.8" x14ac:dyDescent="0.25"/>
    <row r="54226" ht="13.8" x14ac:dyDescent="0.25"/>
    <row r="54227" ht="13.8" x14ac:dyDescent="0.25"/>
    <row r="54228" ht="13.8" x14ac:dyDescent="0.25"/>
    <row r="54229" ht="13.8" x14ac:dyDescent="0.25"/>
    <row r="54230" ht="13.8" x14ac:dyDescent="0.25"/>
    <row r="54231" ht="13.8" x14ac:dyDescent="0.25"/>
    <row r="54232" ht="13.8" x14ac:dyDescent="0.25"/>
    <row r="54233" ht="13.8" x14ac:dyDescent="0.25"/>
    <row r="54234" ht="13.8" x14ac:dyDescent="0.25"/>
    <row r="54235" ht="13.8" x14ac:dyDescent="0.25"/>
    <row r="54236" ht="13.8" x14ac:dyDescent="0.25"/>
    <row r="54237" ht="13.8" x14ac:dyDescent="0.25"/>
    <row r="54238" ht="13.8" x14ac:dyDescent="0.25"/>
    <row r="54239" ht="13.8" x14ac:dyDescent="0.25"/>
    <row r="54240" ht="13.8" x14ac:dyDescent="0.25"/>
    <row r="54241" ht="13.8" x14ac:dyDescent="0.25"/>
    <row r="54242" ht="13.8" x14ac:dyDescent="0.25"/>
    <row r="54243" ht="13.8" x14ac:dyDescent="0.25"/>
    <row r="54244" ht="13.8" x14ac:dyDescent="0.25"/>
    <row r="54245" ht="13.8" x14ac:dyDescent="0.25"/>
    <row r="54246" ht="13.8" x14ac:dyDescent="0.25"/>
    <row r="54247" ht="13.8" x14ac:dyDescent="0.25"/>
    <row r="54248" ht="13.8" x14ac:dyDescent="0.25"/>
    <row r="54249" ht="13.8" x14ac:dyDescent="0.25"/>
    <row r="54250" ht="13.8" x14ac:dyDescent="0.25"/>
    <row r="54251" ht="13.8" x14ac:dyDescent="0.25"/>
    <row r="54252" ht="13.8" x14ac:dyDescent="0.25"/>
    <row r="54253" ht="13.8" x14ac:dyDescent="0.25"/>
    <row r="54254" ht="13.8" x14ac:dyDescent="0.25"/>
    <row r="54255" ht="13.8" x14ac:dyDescent="0.25"/>
    <row r="54256" ht="13.8" x14ac:dyDescent="0.25"/>
    <row r="54257" ht="13.8" x14ac:dyDescent="0.25"/>
    <row r="54258" ht="13.8" x14ac:dyDescent="0.25"/>
    <row r="54259" ht="13.8" x14ac:dyDescent="0.25"/>
    <row r="54260" ht="13.8" x14ac:dyDescent="0.25"/>
    <row r="54261" ht="13.8" x14ac:dyDescent="0.25"/>
    <row r="54262" ht="13.8" x14ac:dyDescent="0.25"/>
    <row r="54263" ht="13.8" x14ac:dyDescent="0.25"/>
    <row r="54264" ht="13.8" x14ac:dyDescent="0.25"/>
    <row r="54265" ht="13.8" x14ac:dyDescent="0.25"/>
    <row r="54266" ht="13.8" x14ac:dyDescent="0.25"/>
    <row r="54267" ht="13.8" x14ac:dyDescent="0.25"/>
    <row r="54268" ht="13.8" x14ac:dyDescent="0.25"/>
    <row r="54269" ht="13.8" x14ac:dyDescent="0.25"/>
    <row r="54270" ht="13.8" x14ac:dyDescent="0.25"/>
    <row r="54271" ht="13.8" x14ac:dyDescent="0.25"/>
    <row r="54272" ht="13.8" x14ac:dyDescent="0.25"/>
    <row r="54273" ht="13.8" x14ac:dyDescent="0.25"/>
    <row r="54274" ht="13.8" x14ac:dyDescent="0.25"/>
    <row r="54275" ht="13.8" x14ac:dyDescent="0.25"/>
    <row r="54276" ht="13.8" x14ac:dyDescent="0.25"/>
    <row r="54277" ht="13.8" x14ac:dyDescent="0.25"/>
    <row r="54278" ht="13.8" x14ac:dyDescent="0.25"/>
    <row r="54279" ht="13.8" x14ac:dyDescent="0.25"/>
    <row r="54280" ht="13.8" x14ac:dyDescent="0.25"/>
    <row r="54281" ht="13.8" x14ac:dyDescent="0.25"/>
    <row r="54282" ht="13.8" x14ac:dyDescent="0.25"/>
    <row r="54283" ht="13.8" x14ac:dyDescent="0.25"/>
    <row r="54284" ht="13.8" x14ac:dyDescent="0.25"/>
    <row r="54285" ht="13.8" x14ac:dyDescent="0.25"/>
    <row r="54286" ht="13.8" x14ac:dyDescent="0.25"/>
    <row r="54287" ht="13.8" x14ac:dyDescent="0.25"/>
    <row r="54288" ht="13.8" x14ac:dyDescent="0.25"/>
    <row r="54289" ht="13.8" x14ac:dyDescent="0.25"/>
    <row r="54290" ht="13.8" x14ac:dyDescent="0.25"/>
    <row r="54291" ht="13.8" x14ac:dyDescent="0.25"/>
    <row r="54292" ht="13.8" x14ac:dyDescent="0.25"/>
    <row r="54293" ht="13.8" x14ac:dyDescent="0.25"/>
    <row r="54294" ht="13.8" x14ac:dyDescent="0.25"/>
    <row r="54295" ht="13.8" x14ac:dyDescent="0.25"/>
    <row r="54296" ht="13.8" x14ac:dyDescent="0.25"/>
    <row r="54297" ht="13.8" x14ac:dyDescent="0.25"/>
    <row r="54298" ht="13.8" x14ac:dyDescent="0.25"/>
    <row r="54299" ht="13.8" x14ac:dyDescent="0.25"/>
    <row r="54300" ht="13.8" x14ac:dyDescent="0.25"/>
    <row r="54301" ht="13.8" x14ac:dyDescent="0.25"/>
    <row r="54302" ht="13.8" x14ac:dyDescent="0.25"/>
    <row r="54303" ht="13.8" x14ac:dyDescent="0.25"/>
    <row r="54304" ht="13.8" x14ac:dyDescent="0.25"/>
    <row r="54305" ht="13.8" x14ac:dyDescent="0.25"/>
    <row r="54306" ht="13.8" x14ac:dyDescent="0.25"/>
    <row r="54307" ht="13.8" x14ac:dyDescent="0.25"/>
    <row r="54308" ht="13.8" x14ac:dyDescent="0.25"/>
    <row r="54309" ht="13.8" x14ac:dyDescent="0.25"/>
    <row r="54310" ht="13.8" x14ac:dyDescent="0.25"/>
    <row r="54311" ht="13.8" x14ac:dyDescent="0.25"/>
    <row r="54312" ht="13.8" x14ac:dyDescent="0.25"/>
    <row r="54313" ht="13.8" x14ac:dyDescent="0.25"/>
    <row r="54314" ht="13.8" x14ac:dyDescent="0.25"/>
    <row r="54315" ht="13.8" x14ac:dyDescent="0.25"/>
    <row r="54316" ht="13.8" x14ac:dyDescent="0.25"/>
    <row r="54317" ht="13.8" x14ac:dyDescent="0.25"/>
    <row r="54318" ht="13.8" x14ac:dyDescent="0.25"/>
    <row r="54319" ht="13.8" x14ac:dyDescent="0.25"/>
    <row r="54320" ht="13.8" x14ac:dyDescent="0.25"/>
    <row r="54321" ht="13.8" x14ac:dyDescent="0.25"/>
    <row r="54322" ht="13.8" x14ac:dyDescent="0.25"/>
    <row r="54323" ht="13.8" x14ac:dyDescent="0.25"/>
    <row r="54324" ht="13.8" x14ac:dyDescent="0.25"/>
    <row r="54325" ht="13.8" x14ac:dyDescent="0.25"/>
    <row r="54326" ht="13.8" x14ac:dyDescent="0.25"/>
    <row r="54327" ht="13.8" x14ac:dyDescent="0.25"/>
    <row r="54328" ht="13.8" x14ac:dyDescent="0.25"/>
    <row r="54329" ht="13.8" x14ac:dyDescent="0.25"/>
    <row r="54330" ht="13.8" x14ac:dyDescent="0.25"/>
    <row r="54331" ht="13.8" x14ac:dyDescent="0.25"/>
    <row r="54332" ht="13.8" x14ac:dyDescent="0.25"/>
    <row r="54333" ht="13.8" x14ac:dyDescent="0.25"/>
    <row r="54334" ht="13.8" x14ac:dyDescent="0.25"/>
    <row r="54335" ht="13.8" x14ac:dyDescent="0.25"/>
    <row r="54336" ht="13.8" x14ac:dyDescent="0.25"/>
    <row r="54337" ht="13.8" x14ac:dyDescent="0.25"/>
    <row r="54338" ht="13.8" x14ac:dyDescent="0.25"/>
    <row r="54339" ht="13.8" x14ac:dyDescent="0.25"/>
    <row r="54340" ht="13.8" x14ac:dyDescent="0.25"/>
    <row r="54341" ht="13.8" x14ac:dyDescent="0.25"/>
    <row r="54342" ht="13.8" x14ac:dyDescent="0.25"/>
    <row r="54343" ht="13.8" x14ac:dyDescent="0.25"/>
    <row r="54344" ht="13.8" x14ac:dyDescent="0.25"/>
    <row r="54345" ht="13.8" x14ac:dyDescent="0.25"/>
    <row r="54346" ht="13.8" x14ac:dyDescent="0.25"/>
    <row r="54347" ht="13.8" x14ac:dyDescent="0.25"/>
    <row r="54348" ht="13.8" x14ac:dyDescent="0.25"/>
    <row r="54349" ht="13.8" x14ac:dyDescent="0.25"/>
    <row r="54350" ht="13.8" x14ac:dyDescent="0.25"/>
    <row r="54351" ht="13.8" x14ac:dyDescent="0.25"/>
    <row r="54352" ht="13.8" x14ac:dyDescent="0.25"/>
    <row r="54353" ht="13.8" x14ac:dyDescent="0.25"/>
    <row r="54354" ht="13.8" x14ac:dyDescent="0.25"/>
    <row r="54355" ht="13.8" x14ac:dyDescent="0.25"/>
    <row r="54356" ht="13.8" x14ac:dyDescent="0.25"/>
    <row r="54357" ht="13.8" x14ac:dyDescent="0.25"/>
    <row r="54358" ht="13.8" x14ac:dyDescent="0.25"/>
    <row r="54359" ht="13.8" x14ac:dyDescent="0.25"/>
    <row r="54360" ht="13.8" x14ac:dyDescent="0.25"/>
    <row r="54361" ht="13.8" x14ac:dyDescent="0.25"/>
    <row r="54362" ht="13.8" x14ac:dyDescent="0.25"/>
    <row r="54363" ht="13.8" x14ac:dyDescent="0.25"/>
    <row r="54364" ht="13.8" x14ac:dyDescent="0.25"/>
    <row r="54365" ht="13.8" x14ac:dyDescent="0.25"/>
    <row r="54366" ht="13.8" x14ac:dyDescent="0.25"/>
    <row r="54367" ht="13.8" x14ac:dyDescent="0.25"/>
    <row r="54368" ht="13.8" x14ac:dyDescent="0.25"/>
    <row r="54369" ht="13.8" x14ac:dyDescent="0.25"/>
    <row r="54370" ht="13.8" x14ac:dyDescent="0.25"/>
    <row r="54371" ht="13.8" x14ac:dyDescent="0.25"/>
    <row r="54372" ht="13.8" x14ac:dyDescent="0.25"/>
    <row r="54373" ht="13.8" x14ac:dyDescent="0.25"/>
    <row r="54374" ht="13.8" x14ac:dyDescent="0.25"/>
    <row r="54375" ht="13.8" x14ac:dyDescent="0.25"/>
    <row r="54376" ht="13.8" x14ac:dyDescent="0.25"/>
    <row r="54377" ht="13.8" x14ac:dyDescent="0.25"/>
    <row r="54378" ht="13.8" x14ac:dyDescent="0.25"/>
    <row r="54379" ht="13.8" x14ac:dyDescent="0.25"/>
    <row r="54380" ht="13.8" x14ac:dyDescent="0.25"/>
    <row r="54381" ht="13.8" x14ac:dyDescent="0.25"/>
    <row r="54382" ht="13.8" x14ac:dyDescent="0.25"/>
    <row r="54383" ht="13.8" x14ac:dyDescent="0.25"/>
    <row r="54384" ht="13.8" x14ac:dyDescent="0.25"/>
    <row r="54385" ht="13.8" x14ac:dyDescent="0.25"/>
    <row r="54386" ht="13.8" x14ac:dyDescent="0.25"/>
    <row r="54387" ht="13.8" x14ac:dyDescent="0.25"/>
    <row r="54388" ht="13.8" x14ac:dyDescent="0.25"/>
    <row r="54389" ht="13.8" x14ac:dyDescent="0.25"/>
    <row r="54390" ht="13.8" x14ac:dyDescent="0.25"/>
    <row r="54391" ht="13.8" x14ac:dyDescent="0.25"/>
    <row r="54392" ht="13.8" x14ac:dyDescent="0.25"/>
    <row r="54393" ht="13.8" x14ac:dyDescent="0.25"/>
    <row r="54394" ht="13.8" x14ac:dyDescent="0.25"/>
    <row r="54395" ht="13.8" x14ac:dyDescent="0.25"/>
    <row r="54396" ht="13.8" x14ac:dyDescent="0.25"/>
    <row r="54397" ht="13.8" x14ac:dyDescent="0.25"/>
    <row r="54398" ht="13.8" x14ac:dyDescent="0.25"/>
    <row r="54399" ht="13.8" x14ac:dyDescent="0.25"/>
    <row r="54400" ht="13.8" x14ac:dyDescent="0.25"/>
    <row r="54401" ht="13.8" x14ac:dyDescent="0.25"/>
    <row r="54402" ht="13.8" x14ac:dyDescent="0.25"/>
    <row r="54403" ht="13.8" x14ac:dyDescent="0.25"/>
    <row r="54404" ht="13.8" x14ac:dyDescent="0.25"/>
    <row r="54405" ht="13.8" x14ac:dyDescent="0.25"/>
    <row r="54406" ht="13.8" x14ac:dyDescent="0.25"/>
    <row r="54407" ht="13.8" x14ac:dyDescent="0.25"/>
    <row r="54408" ht="13.8" x14ac:dyDescent="0.25"/>
    <row r="54409" ht="13.8" x14ac:dyDescent="0.25"/>
    <row r="54410" ht="13.8" x14ac:dyDescent="0.25"/>
    <row r="54411" ht="13.8" x14ac:dyDescent="0.25"/>
    <row r="54412" ht="13.8" x14ac:dyDescent="0.25"/>
    <row r="54413" ht="13.8" x14ac:dyDescent="0.25"/>
    <row r="54414" ht="13.8" x14ac:dyDescent="0.25"/>
    <row r="54415" ht="13.8" x14ac:dyDescent="0.25"/>
    <row r="54416" ht="13.8" x14ac:dyDescent="0.25"/>
    <row r="54417" ht="13.8" x14ac:dyDescent="0.25"/>
    <row r="54418" ht="13.8" x14ac:dyDescent="0.25"/>
    <row r="54419" ht="13.8" x14ac:dyDescent="0.25"/>
    <row r="54420" ht="13.8" x14ac:dyDescent="0.25"/>
    <row r="54421" ht="13.8" x14ac:dyDescent="0.25"/>
    <row r="54422" ht="13.8" x14ac:dyDescent="0.25"/>
    <row r="54423" ht="13.8" x14ac:dyDescent="0.25"/>
    <row r="54424" ht="13.8" x14ac:dyDescent="0.25"/>
    <row r="54425" ht="13.8" x14ac:dyDescent="0.25"/>
    <row r="54426" ht="13.8" x14ac:dyDescent="0.25"/>
    <row r="54427" ht="13.8" x14ac:dyDescent="0.25"/>
    <row r="54428" ht="13.8" x14ac:dyDescent="0.25"/>
    <row r="54429" ht="13.8" x14ac:dyDescent="0.25"/>
    <row r="54430" ht="13.8" x14ac:dyDescent="0.25"/>
    <row r="54431" ht="13.8" x14ac:dyDescent="0.25"/>
    <row r="54432" ht="13.8" x14ac:dyDescent="0.25"/>
    <row r="54433" ht="13.8" x14ac:dyDescent="0.25"/>
    <row r="54434" ht="13.8" x14ac:dyDescent="0.25"/>
    <row r="54435" ht="13.8" x14ac:dyDescent="0.25"/>
    <row r="54436" ht="13.8" x14ac:dyDescent="0.25"/>
    <row r="54437" ht="13.8" x14ac:dyDescent="0.25"/>
    <row r="54438" ht="13.8" x14ac:dyDescent="0.25"/>
    <row r="54439" ht="13.8" x14ac:dyDescent="0.25"/>
    <row r="54440" ht="13.8" x14ac:dyDescent="0.25"/>
    <row r="54441" ht="13.8" x14ac:dyDescent="0.25"/>
    <row r="54442" ht="13.8" x14ac:dyDescent="0.25"/>
    <row r="54443" ht="13.8" x14ac:dyDescent="0.25"/>
    <row r="54444" ht="13.8" x14ac:dyDescent="0.25"/>
    <row r="54445" ht="13.8" x14ac:dyDescent="0.25"/>
    <row r="54446" ht="13.8" x14ac:dyDescent="0.25"/>
    <row r="54447" ht="13.8" x14ac:dyDescent="0.25"/>
    <row r="54448" ht="13.8" x14ac:dyDescent="0.25"/>
    <row r="54449" ht="13.8" x14ac:dyDescent="0.25"/>
    <row r="54450" ht="13.8" x14ac:dyDescent="0.25"/>
    <row r="54451" ht="13.8" x14ac:dyDescent="0.25"/>
    <row r="54452" ht="13.8" x14ac:dyDescent="0.25"/>
    <row r="54453" ht="13.8" x14ac:dyDescent="0.25"/>
    <row r="54454" ht="13.8" x14ac:dyDescent="0.25"/>
    <row r="54455" ht="13.8" x14ac:dyDescent="0.25"/>
    <row r="54456" ht="13.8" x14ac:dyDescent="0.25"/>
    <row r="54457" ht="13.8" x14ac:dyDescent="0.25"/>
    <row r="54458" ht="13.8" x14ac:dyDescent="0.25"/>
    <row r="54459" ht="13.8" x14ac:dyDescent="0.25"/>
    <row r="54460" ht="13.8" x14ac:dyDescent="0.25"/>
    <row r="54461" ht="13.8" x14ac:dyDescent="0.25"/>
    <row r="54462" ht="13.8" x14ac:dyDescent="0.25"/>
    <row r="54463" ht="13.8" x14ac:dyDescent="0.25"/>
    <row r="54464" ht="13.8" x14ac:dyDescent="0.25"/>
    <row r="54465" ht="13.8" x14ac:dyDescent="0.25"/>
    <row r="54466" ht="13.8" x14ac:dyDescent="0.25"/>
    <row r="54467" ht="13.8" x14ac:dyDescent="0.25"/>
    <row r="54468" ht="13.8" x14ac:dyDescent="0.25"/>
    <row r="54469" ht="13.8" x14ac:dyDescent="0.25"/>
    <row r="54470" ht="13.8" x14ac:dyDescent="0.25"/>
    <row r="54471" ht="13.8" x14ac:dyDescent="0.25"/>
    <row r="54472" ht="13.8" x14ac:dyDescent="0.25"/>
    <row r="54473" ht="13.8" x14ac:dyDescent="0.25"/>
    <row r="54474" ht="13.8" x14ac:dyDescent="0.25"/>
    <row r="54475" ht="13.8" x14ac:dyDescent="0.25"/>
    <row r="54476" ht="13.8" x14ac:dyDescent="0.25"/>
    <row r="54477" ht="13.8" x14ac:dyDescent="0.25"/>
    <row r="54478" ht="13.8" x14ac:dyDescent="0.25"/>
    <row r="54479" ht="13.8" x14ac:dyDescent="0.25"/>
    <row r="54480" ht="13.8" x14ac:dyDescent="0.25"/>
    <row r="54481" ht="13.8" x14ac:dyDescent="0.25"/>
    <row r="54482" ht="13.8" x14ac:dyDescent="0.25"/>
    <row r="54483" ht="13.8" x14ac:dyDescent="0.25"/>
    <row r="54484" ht="13.8" x14ac:dyDescent="0.25"/>
    <row r="54485" ht="13.8" x14ac:dyDescent="0.25"/>
    <row r="54486" ht="13.8" x14ac:dyDescent="0.25"/>
    <row r="54487" ht="13.8" x14ac:dyDescent="0.25"/>
    <row r="54488" ht="13.8" x14ac:dyDescent="0.25"/>
    <row r="54489" ht="13.8" x14ac:dyDescent="0.25"/>
    <row r="54490" ht="13.8" x14ac:dyDescent="0.25"/>
    <row r="54491" ht="13.8" x14ac:dyDescent="0.25"/>
    <row r="54492" ht="13.8" x14ac:dyDescent="0.25"/>
    <row r="54493" ht="13.8" x14ac:dyDescent="0.25"/>
    <row r="54494" ht="13.8" x14ac:dyDescent="0.25"/>
    <row r="54495" ht="13.8" x14ac:dyDescent="0.25"/>
    <row r="54496" ht="13.8" x14ac:dyDescent="0.25"/>
    <row r="54497" ht="13.8" x14ac:dyDescent="0.25"/>
    <row r="54498" ht="13.8" x14ac:dyDescent="0.25"/>
    <row r="54499" ht="13.8" x14ac:dyDescent="0.25"/>
    <row r="54500" ht="13.8" x14ac:dyDescent="0.25"/>
    <row r="54501" ht="13.8" x14ac:dyDescent="0.25"/>
    <row r="54502" ht="13.8" x14ac:dyDescent="0.25"/>
    <row r="54503" ht="13.8" x14ac:dyDescent="0.25"/>
    <row r="54504" ht="13.8" x14ac:dyDescent="0.25"/>
    <row r="54505" ht="13.8" x14ac:dyDescent="0.25"/>
    <row r="54506" ht="13.8" x14ac:dyDescent="0.25"/>
    <row r="54507" ht="13.8" x14ac:dyDescent="0.25"/>
    <row r="54508" ht="13.8" x14ac:dyDescent="0.25"/>
    <row r="54509" ht="13.8" x14ac:dyDescent="0.25"/>
    <row r="54510" ht="13.8" x14ac:dyDescent="0.25"/>
    <row r="54511" ht="13.8" x14ac:dyDescent="0.25"/>
    <row r="54512" ht="13.8" x14ac:dyDescent="0.25"/>
    <row r="54513" ht="13.8" x14ac:dyDescent="0.25"/>
    <row r="54514" ht="13.8" x14ac:dyDescent="0.25"/>
    <row r="54515" ht="13.8" x14ac:dyDescent="0.25"/>
    <row r="54516" ht="13.8" x14ac:dyDescent="0.25"/>
    <row r="54517" ht="13.8" x14ac:dyDescent="0.25"/>
    <row r="54518" ht="13.8" x14ac:dyDescent="0.25"/>
    <row r="54519" ht="13.8" x14ac:dyDescent="0.25"/>
    <row r="54520" ht="13.8" x14ac:dyDescent="0.25"/>
    <row r="54521" ht="13.8" x14ac:dyDescent="0.25"/>
    <row r="54522" ht="13.8" x14ac:dyDescent="0.25"/>
    <row r="54523" ht="13.8" x14ac:dyDescent="0.25"/>
    <row r="54524" ht="13.8" x14ac:dyDescent="0.25"/>
    <row r="54525" ht="13.8" x14ac:dyDescent="0.25"/>
    <row r="54526" ht="13.8" x14ac:dyDescent="0.25"/>
    <row r="54527" ht="13.8" x14ac:dyDescent="0.25"/>
    <row r="54528" ht="13.8" x14ac:dyDescent="0.25"/>
    <row r="54529" ht="13.8" x14ac:dyDescent="0.25"/>
    <row r="54530" ht="13.8" x14ac:dyDescent="0.25"/>
    <row r="54531" ht="13.8" x14ac:dyDescent="0.25"/>
    <row r="54532" ht="13.8" x14ac:dyDescent="0.25"/>
    <row r="54533" ht="13.8" x14ac:dyDescent="0.25"/>
    <row r="54534" ht="13.8" x14ac:dyDescent="0.25"/>
    <row r="54535" ht="13.8" x14ac:dyDescent="0.25"/>
    <row r="54536" ht="13.8" x14ac:dyDescent="0.25"/>
    <row r="54537" ht="13.8" x14ac:dyDescent="0.25"/>
    <row r="54538" ht="13.8" x14ac:dyDescent="0.25"/>
    <row r="54539" ht="13.8" x14ac:dyDescent="0.25"/>
    <row r="54540" ht="13.8" x14ac:dyDescent="0.25"/>
    <row r="54541" ht="13.8" x14ac:dyDescent="0.25"/>
    <row r="54542" ht="13.8" x14ac:dyDescent="0.25"/>
    <row r="54543" ht="13.8" x14ac:dyDescent="0.25"/>
    <row r="54544" ht="13.8" x14ac:dyDescent="0.25"/>
    <row r="54545" ht="13.8" x14ac:dyDescent="0.25"/>
    <row r="54546" ht="13.8" x14ac:dyDescent="0.25"/>
    <row r="54547" ht="13.8" x14ac:dyDescent="0.25"/>
    <row r="54548" ht="13.8" x14ac:dyDescent="0.25"/>
    <row r="54549" ht="13.8" x14ac:dyDescent="0.25"/>
    <row r="54550" ht="13.8" x14ac:dyDescent="0.25"/>
    <row r="54551" ht="13.8" x14ac:dyDescent="0.25"/>
    <row r="54552" ht="13.8" x14ac:dyDescent="0.25"/>
    <row r="54553" ht="13.8" x14ac:dyDescent="0.25"/>
    <row r="54554" ht="13.8" x14ac:dyDescent="0.25"/>
    <row r="54555" ht="13.8" x14ac:dyDescent="0.25"/>
    <row r="54556" ht="13.8" x14ac:dyDescent="0.25"/>
    <row r="54557" ht="13.8" x14ac:dyDescent="0.25"/>
    <row r="54558" ht="13.8" x14ac:dyDescent="0.25"/>
    <row r="54559" ht="13.8" x14ac:dyDescent="0.25"/>
    <row r="54560" ht="13.8" x14ac:dyDescent="0.25"/>
    <row r="54561" ht="13.8" x14ac:dyDescent="0.25"/>
    <row r="54562" ht="13.8" x14ac:dyDescent="0.25"/>
    <row r="54563" ht="13.8" x14ac:dyDescent="0.25"/>
    <row r="54564" ht="13.8" x14ac:dyDescent="0.25"/>
    <row r="54565" ht="13.8" x14ac:dyDescent="0.25"/>
    <row r="54566" ht="13.8" x14ac:dyDescent="0.25"/>
    <row r="54567" ht="13.8" x14ac:dyDescent="0.25"/>
    <row r="54568" ht="13.8" x14ac:dyDescent="0.25"/>
    <row r="54569" ht="13.8" x14ac:dyDescent="0.25"/>
    <row r="54570" ht="13.8" x14ac:dyDescent="0.25"/>
    <row r="54571" ht="13.8" x14ac:dyDescent="0.25"/>
    <row r="54572" ht="13.8" x14ac:dyDescent="0.25"/>
    <row r="54573" ht="13.8" x14ac:dyDescent="0.25"/>
    <row r="54574" ht="13.8" x14ac:dyDescent="0.25"/>
    <row r="54575" ht="13.8" x14ac:dyDescent="0.25"/>
    <row r="54576" ht="13.8" x14ac:dyDescent="0.25"/>
    <row r="54577" ht="13.8" x14ac:dyDescent="0.25"/>
    <row r="54578" ht="13.8" x14ac:dyDescent="0.25"/>
    <row r="54579" ht="13.8" x14ac:dyDescent="0.25"/>
    <row r="54580" ht="13.8" x14ac:dyDescent="0.25"/>
    <row r="54581" ht="13.8" x14ac:dyDescent="0.25"/>
    <row r="54582" ht="13.8" x14ac:dyDescent="0.25"/>
    <row r="54583" ht="13.8" x14ac:dyDescent="0.25"/>
    <row r="54584" ht="13.8" x14ac:dyDescent="0.25"/>
    <row r="54585" ht="13.8" x14ac:dyDescent="0.25"/>
    <row r="54586" ht="13.8" x14ac:dyDescent="0.25"/>
    <row r="54587" ht="13.8" x14ac:dyDescent="0.25"/>
    <row r="54588" ht="13.8" x14ac:dyDescent="0.25"/>
    <row r="54589" ht="13.8" x14ac:dyDescent="0.25"/>
    <row r="54590" ht="13.8" x14ac:dyDescent="0.25"/>
    <row r="54591" ht="13.8" x14ac:dyDescent="0.25"/>
    <row r="54592" ht="13.8" x14ac:dyDescent="0.25"/>
    <row r="54593" ht="13.8" x14ac:dyDescent="0.25"/>
    <row r="54594" ht="13.8" x14ac:dyDescent="0.25"/>
    <row r="54595" ht="13.8" x14ac:dyDescent="0.25"/>
    <row r="54596" ht="13.8" x14ac:dyDescent="0.25"/>
    <row r="54597" ht="13.8" x14ac:dyDescent="0.25"/>
    <row r="54598" ht="13.8" x14ac:dyDescent="0.25"/>
    <row r="54599" ht="13.8" x14ac:dyDescent="0.25"/>
    <row r="54600" ht="13.8" x14ac:dyDescent="0.25"/>
    <row r="54601" ht="13.8" x14ac:dyDescent="0.25"/>
    <row r="54602" ht="13.8" x14ac:dyDescent="0.25"/>
    <row r="54603" ht="13.8" x14ac:dyDescent="0.25"/>
    <row r="54604" ht="13.8" x14ac:dyDescent="0.25"/>
    <row r="54605" ht="13.8" x14ac:dyDescent="0.25"/>
    <row r="54606" ht="13.8" x14ac:dyDescent="0.25"/>
    <row r="54607" ht="13.8" x14ac:dyDescent="0.25"/>
    <row r="54608" ht="13.8" x14ac:dyDescent="0.25"/>
    <row r="54609" ht="13.8" x14ac:dyDescent="0.25"/>
    <row r="54610" ht="13.8" x14ac:dyDescent="0.25"/>
    <row r="54611" ht="13.8" x14ac:dyDescent="0.25"/>
    <row r="54612" ht="13.8" x14ac:dyDescent="0.25"/>
    <row r="54613" ht="13.8" x14ac:dyDescent="0.25"/>
    <row r="54614" ht="13.8" x14ac:dyDescent="0.25"/>
    <row r="54615" ht="13.8" x14ac:dyDescent="0.25"/>
    <row r="54616" ht="13.8" x14ac:dyDescent="0.25"/>
    <row r="54617" ht="13.8" x14ac:dyDescent="0.25"/>
    <row r="54618" ht="13.8" x14ac:dyDescent="0.25"/>
    <row r="54619" ht="13.8" x14ac:dyDescent="0.25"/>
    <row r="54620" ht="13.8" x14ac:dyDescent="0.25"/>
    <row r="54621" ht="13.8" x14ac:dyDescent="0.25"/>
    <row r="54622" ht="13.8" x14ac:dyDescent="0.25"/>
    <row r="54623" ht="13.8" x14ac:dyDescent="0.25"/>
    <row r="54624" ht="13.8" x14ac:dyDescent="0.25"/>
    <row r="54625" ht="13.8" x14ac:dyDescent="0.25"/>
    <row r="54626" ht="13.8" x14ac:dyDescent="0.25"/>
    <row r="54627" ht="13.8" x14ac:dyDescent="0.25"/>
    <row r="54628" ht="13.8" x14ac:dyDescent="0.25"/>
    <row r="54629" ht="13.8" x14ac:dyDescent="0.25"/>
    <row r="54630" ht="13.8" x14ac:dyDescent="0.25"/>
    <row r="54631" ht="13.8" x14ac:dyDescent="0.25"/>
    <row r="54632" ht="13.8" x14ac:dyDescent="0.25"/>
    <row r="54633" ht="13.8" x14ac:dyDescent="0.25"/>
    <row r="54634" ht="13.8" x14ac:dyDescent="0.25"/>
    <row r="54635" ht="13.8" x14ac:dyDescent="0.25"/>
    <row r="54636" ht="13.8" x14ac:dyDescent="0.25"/>
    <row r="54637" ht="13.8" x14ac:dyDescent="0.25"/>
    <row r="54638" ht="13.8" x14ac:dyDescent="0.25"/>
    <row r="54639" ht="13.8" x14ac:dyDescent="0.25"/>
    <row r="54640" ht="13.8" x14ac:dyDescent="0.25"/>
    <row r="54641" ht="13.8" x14ac:dyDescent="0.25"/>
    <row r="54642" ht="13.8" x14ac:dyDescent="0.25"/>
    <row r="54643" ht="13.8" x14ac:dyDescent="0.25"/>
    <row r="54644" ht="13.8" x14ac:dyDescent="0.25"/>
    <row r="54645" ht="13.8" x14ac:dyDescent="0.25"/>
    <row r="54646" ht="13.8" x14ac:dyDescent="0.25"/>
    <row r="54647" ht="13.8" x14ac:dyDescent="0.25"/>
    <row r="54648" ht="13.8" x14ac:dyDescent="0.25"/>
    <row r="54649" ht="13.8" x14ac:dyDescent="0.25"/>
    <row r="54650" ht="13.8" x14ac:dyDescent="0.25"/>
    <row r="54651" ht="13.8" x14ac:dyDescent="0.25"/>
    <row r="54652" ht="13.8" x14ac:dyDescent="0.25"/>
    <row r="54653" ht="13.8" x14ac:dyDescent="0.25"/>
    <row r="54654" ht="13.8" x14ac:dyDescent="0.25"/>
    <row r="54655" ht="13.8" x14ac:dyDescent="0.25"/>
    <row r="54656" ht="13.8" x14ac:dyDescent="0.25"/>
    <row r="54657" ht="13.8" x14ac:dyDescent="0.25"/>
    <row r="54658" ht="13.8" x14ac:dyDescent="0.25"/>
    <row r="54659" ht="13.8" x14ac:dyDescent="0.25"/>
    <row r="54660" ht="13.8" x14ac:dyDescent="0.25"/>
    <row r="54661" ht="13.8" x14ac:dyDescent="0.25"/>
    <row r="54662" ht="13.8" x14ac:dyDescent="0.25"/>
    <row r="54663" ht="13.8" x14ac:dyDescent="0.25"/>
    <row r="54664" ht="13.8" x14ac:dyDescent="0.25"/>
    <row r="54665" ht="13.8" x14ac:dyDescent="0.25"/>
    <row r="54666" ht="13.8" x14ac:dyDescent="0.25"/>
    <row r="54667" ht="13.8" x14ac:dyDescent="0.25"/>
    <row r="54668" ht="13.8" x14ac:dyDescent="0.25"/>
    <row r="54669" ht="13.8" x14ac:dyDescent="0.25"/>
    <row r="54670" ht="13.8" x14ac:dyDescent="0.25"/>
    <row r="54671" ht="13.8" x14ac:dyDescent="0.25"/>
    <row r="54672" ht="13.8" x14ac:dyDescent="0.25"/>
    <row r="54673" ht="13.8" x14ac:dyDescent="0.25"/>
    <row r="54674" ht="13.8" x14ac:dyDescent="0.25"/>
    <row r="54675" ht="13.8" x14ac:dyDescent="0.25"/>
    <row r="54676" ht="13.8" x14ac:dyDescent="0.25"/>
    <row r="54677" ht="13.8" x14ac:dyDescent="0.25"/>
    <row r="54678" ht="13.8" x14ac:dyDescent="0.25"/>
    <row r="54679" ht="13.8" x14ac:dyDescent="0.25"/>
    <row r="54680" ht="13.8" x14ac:dyDescent="0.25"/>
    <row r="54681" ht="13.8" x14ac:dyDescent="0.25"/>
    <row r="54682" ht="13.8" x14ac:dyDescent="0.25"/>
    <row r="54683" ht="13.8" x14ac:dyDescent="0.25"/>
    <row r="54684" ht="13.8" x14ac:dyDescent="0.25"/>
    <row r="54685" ht="13.8" x14ac:dyDescent="0.25"/>
    <row r="54686" ht="13.8" x14ac:dyDescent="0.25"/>
    <row r="54687" ht="13.8" x14ac:dyDescent="0.25"/>
    <row r="54688" ht="13.8" x14ac:dyDescent="0.25"/>
    <row r="54689" ht="13.8" x14ac:dyDescent="0.25"/>
    <row r="54690" ht="13.8" x14ac:dyDescent="0.25"/>
    <row r="54691" ht="13.8" x14ac:dyDescent="0.25"/>
    <row r="54692" ht="13.8" x14ac:dyDescent="0.25"/>
    <row r="54693" ht="13.8" x14ac:dyDescent="0.25"/>
    <row r="54694" ht="13.8" x14ac:dyDescent="0.25"/>
    <row r="54695" ht="13.8" x14ac:dyDescent="0.25"/>
    <row r="54696" ht="13.8" x14ac:dyDescent="0.25"/>
    <row r="54697" ht="13.8" x14ac:dyDescent="0.25"/>
    <row r="54698" ht="13.8" x14ac:dyDescent="0.25"/>
    <row r="54699" ht="13.8" x14ac:dyDescent="0.25"/>
    <row r="54700" ht="13.8" x14ac:dyDescent="0.25"/>
    <row r="54701" ht="13.8" x14ac:dyDescent="0.25"/>
    <row r="54702" ht="13.8" x14ac:dyDescent="0.25"/>
    <row r="54703" ht="13.8" x14ac:dyDescent="0.25"/>
    <row r="54704" ht="13.8" x14ac:dyDescent="0.25"/>
    <row r="54705" ht="13.8" x14ac:dyDescent="0.25"/>
    <row r="54706" ht="13.8" x14ac:dyDescent="0.25"/>
    <row r="54707" ht="13.8" x14ac:dyDescent="0.25"/>
    <row r="54708" ht="13.8" x14ac:dyDescent="0.25"/>
    <row r="54709" ht="13.8" x14ac:dyDescent="0.25"/>
    <row r="54710" ht="13.8" x14ac:dyDescent="0.25"/>
    <row r="54711" ht="13.8" x14ac:dyDescent="0.25"/>
    <row r="54712" ht="13.8" x14ac:dyDescent="0.25"/>
    <row r="54713" ht="13.8" x14ac:dyDescent="0.25"/>
    <row r="54714" ht="13.8" x14ac:dyDescent="0.25"/>
    <row r="54715" ht="13.8" x14ac:dyDescent="0.25"/>
    <row r="54716" ht="13.8" x14ac:dyDescent="0.25"/>
    <row r="54717" ht="13.8" x14ac:dyDescent="0.25"/>
    <row r="54718" ht="13.8" x14ac:dyDescent="0.25"/>
    <row r="54719" ht="13.8" x14ac:dyDescent="0.25"/>
    <row r="54720" ht="13.8" x14ac:dyDescent="0.25"/>
    <row r="54721" ht="13.8" x14ac:dyDescent="0.25"/>
    <row r="54722" ht="13.8" x14ac:dyDescent="0.25"/>
    <row r="54723" ht="13.8" x14ac:dyDescent="0.25"/>
    <row r="54724" ht="13.8" x14ac:dyDescent="0.25"/>
    <row r="54725" ht="13.8" x14ac:dyDescent="0.25"/>
    <row r="54726" ht="13.8" x14ac:dyDescent="0.25"/>
    <row r="54727" ht="13.8" x14ac:dyDescent="0.25"/>
    <row r="54728" ht="13.8" x14ac:dyDescent="0.25"/>
    <row r="54729" ht="13.8" x14ac:dyDescent="0.25"/>
    <row r="54730" ht="13.8" x14ac:dyDescent="0.25"/>
    <row r="54731" ht="13.8" x14ac:dyDescent="0.25"/>
    <row r="54732" ht="13.8" x14ac:dyDescent="0.25"/>
    <row r="54733" ht="13.8" x14ac:dyDescent="0.25"/>
    <row r="54734" ht="13.8" x14ac:dyDescent="0.25"/>
    <row r="54735" ht="13.8" x14ac:dyDescent="0.25"/>
    <row r="54736" ht="13.8" x14ac:dyDescent="0.25"/>
    <row r="54737" ht="13.8" x14ac:dyDescent="0.25"/>
    <row r="54738" ht="13.8" x14ac:dyDescent="0.25"/>
    <row r="54739" ht="13.8" x14ac:dyDescent="0.25"/>
    <row r="54740" ht="13.8" x14ac:dyDescent="0.25"/>
    <row r="54741" ht="13.8" x14ac:dyDescent="0.25"/>
    <row r="54742" ht="13.8" x14ac:dyDescent="0.25"/>
    <row r="54743" ht="13.8" x14ac:dyDescent="0.25"/>
    <row r="54744" ht="13.8" x14ac:dyDescent="0.25"/>
    <row r="54745" ht="13.8" x14ac:dyDescent="0.25"/>
    <row r="54746" ht="13.8" x14ac:dyDescent="0.25"/>
    <row r="54747" ht="13.8" x14ac:dyDescent="0.25"/>
    <row r="54748" ht="13.8" x14ac:dyDescent="0.25"/>
    <row r="54749" ht="13.8" x14ac:dyDescent="0.25"/>
    <row r="54750" ht="13.8" x14ac:dyDescent="0.25"/>
    <row r="54751" ht="13.8" x14ac:dyDescent="0.25"/>
    <row r="54752" ht="13.8" x14ac:dyDescent="0.25"/>
    <row r="54753" ht="13.8" x14ac:dyDescent="0.25"/>
    <row r="54754" ht="13.8" x14ac:dyDescent="0.25"/>
    <row r="54755" ht="13.8" x14ac:dyDescent="0.25"/>
    <row r="54756" ht="13.8" x14ac:dyDescent="0.25"/>
    <row r="54757" ht="13.8" x14ac:dyDescent="0.25"/>
    <row r="54758" ht="13.8" x14ac:dyDescent="0.25"/>
    <row r="54759" ht="13.8" x14ac:dyDescent="0.25"/>
    <row r="54760" ht="13.8" x14ac:dyDescent="0.25"/>
    <row r="54761" ht="13.8" x14ac:dyDescent="0.25"/>
    <row r="54762" ht="13.8" x14ac:dyDescent="0.25"/>
    <row r="54763" ht="13.8" x14ac:dyDescent="0.25"/>
    <row r="54764" ht="13.8" x14ac:dyDescent="0.25"/>
    <row r="54765" ht="13.8" x14ac:dyDescent="0.25"/>
    <row r="54766" ht="13.8" x14ac:dyDescent="0.25"/>
    <row r="54767" ht="13.8" x14ac:dyDescent="0.25"/>
    <row r="54768" ht="13.8" x14ac:dyDescent="0.25"/>
    <row r="54769" ht="13.8" x14ac:dyDescent="0.25"/>
    <row r="54770" ht="13.8" x14ac:dyDescent="0.25"/>
    <row r="54771" ht="13.8" x14ac:dyDescent="0.25"/>
    <row r="54772" ht="13.8" x14ac:dyDescent="0.25"/>
    <row r="54773" ht="13.8" x14ac:dyDescent="0.25"/>
    <row r="54774" ht="13.8" x14ac:dyDescent="0.25"/>
    <row r="54775" ht="13.8" x14ac:dyDescent="0.25"/>
    <row r="54776" ht="13.8" x14ac:dyDescent="0.25"/>
    <row r="54777" ht="13.8" x14ac:dyDescent="0.25"/>
    <row r="54778" ht="13.8" x14ac:dyDescent="0.25"/>
    <row r="54779" ht="13.8" x14ac:dyDescent="0.25"/>
    <row r="54780" ht="13.8" x14ac:dyDescent="0.25"/>
    <row r="54781" ht="13.8" x14ac:dyDescent="0.25"/>
    <row r="54782" ht="13.8" x14ac:dyDescent="0.25"/>
    <row r="54783" ht="13.8" x14ac:dyDescent="0.25"/>
    <row r="54784" ht="13.8" x14ac:dyDescent="0.25"/>
    <row r="54785" ht="13.8" x14ac:dyDescent="0.25"/>
    <row r="54786" ht="13.8" x14ac:dyDescent="0.25"/>
    <row r="54787" ht="13.8" x14ac:dyDescent="0.25"/>
    <row r="54788" ht="13.8" x14ac:dyDescent="0.25"/>
    <row r="54789" ht="13.8" x14ac:dyDescent="0.25"/>
    <row r="54790" ht="13.8" x14ac:dyDescent="0.25"/>
    <row r="54791" ht="13.8" x14ac:dyDescent="0.25"/>
    <row r="54792" ht="13.8" x14ac:dyDescent="0.25"/>
    <row r="54793" ht="13.8" x14ac:dyDescent="0.25"/>
    <row r="54794" ht="13.8" x14ac:dyDescent="0.25"/>
    <row r="54795" ht="13.8" x14ac:dyDescent="0.25"/>
    <row r="54796" ht="13.8" x14ac:dyDescent="0.25"/>
    <row r="54797" ht="13.8" x14ac:dyDescent="0.25"/>
    <row r="54798" ht="13.8" x14ac:dyDescent="0.25"/>
    <row r="54799" ht="13.8" x14ac:dyDescent="0.25"/>
    <row r="54800" ht="13.8" x14ac:dyDescent="0.25"/>
    <row r="54801" ht="13.8" x14ac:dyDescent="0.25"/>
    <row r="54802" ht="13.8" x14ac:dyDescent="0.25"/>
    <row r="54803" ht="13.8" x14ac:dyDescent="0.25"/>
    <row r="54804" ht="13.8" x14ac:dyDescent="0.25"/>
    <row r="54805" ht="13.8" x14ac:dyDescent="0.25"/>
    <row r="54806" ht="13.8" x14ac:dyDescent="0.25"/>
    <row r="54807" ht="13.8" x14ac:dyDescent="0.25"/>
    <row r="54808" ht="13.8" x14ac:dyDescent="0.25"/>
    <row r="54809" ht="13.8" x14ac:dyDescent="0.25"/>
    <row r="54810" ht="13.8" x14ac:dyDescent="0.25"/>
    <row r="54811" ht="13.8" x14ac:dyDescent="0.25"/>
    <row r="54812" ht="13.8" x14ac:dyDescent="0.25"/>
    <row r="54813" ht="13.8" x14ac:dyDescent="0.25"/>
    <row r="54814" ht="13.8" x14ac:dyDescent="0.25"/>
    <row r="54815" ht="13.8" x14ac:dyDescent="0.25"/>
    <row r="54816" ht="13.8" x14ac:dyDescent="0.25"/>
    <row r="54817" ht="13.8" x14ac:dyDescent="0.25"/>
    <row r="54818" ht="13.8" x14ac:dyDescent="0.25"/>
    <row r="54819" ht="13.8" x14ac:dyDescent="0.25"/>
    <row r="54820" ht="13.8" x14ac:dyDescent="0.25"/>
    <row r="54821" ht="13.8" x14ac:dyDescent="0.25"/>
    <row r="54822" ht="13.8" x14ac:dyDescent="0.25"/>
    <row r="54823" ht="13.8" x14ac:dyDescent="0.25"/>
    <row r="54824" ht="13.8" x14ac:dyDescent="0.25"/>
    <row r="54825" ht="13.8" x14ac:dyDescent="0.25"/>
    <row r="54826" ht="13.8" x14ac:dyDescent="0.25"/>
    <row r="54827" ht="13.8" x14ac:dyDescent="0.25"/>
    <row r="54828" ht="13.8" x14ac:dyDescent="0.25"/>
    <row r="54829" ht="13.8" x14ac:dyDescent="0.25"/>
    <row r="54830" ht="13.8" x14ac:dyDescent="0.25"/>
    <row r="54831" ht="13.8" x14ac:dyDescent="0.25"/>
    <row r="54832" ht="13.8" x14ac:dyDescent="0.25"/>
    <row r="54833" ht="13.8" x14ac:dyDescent="0.25"/>
    <row r="54834" ht="13.8" x14ac:dyDescent="0.25"/>
    <row r="54835" ht="13.8" x14ac:dyDescent="0.25"/>
    <row r="54836" ht="13.8" x14ac:dyDescent="0.25"/>
    <row r="54837" ht="13.8" x14ac:dyDescent="0.25"/>
    <row r="54838" ht="13.8" x14ac:dyDescent="0.25"/>
    <row r="54839" ht="13.8" x14ac:dyDescent="0.25"/>
    <row r="54840" ht="13.8" x14ac:dyDescent="0.25"/>
    <row r="54841" ht="13.8" x14ac:dyDescent="0.25"/>
    <row r="54842" ht="13.8" x14ac:dyDescent="0.25"/>
    <row r="54843" ht="13.8" x14ac:dyDescent="0.25"/>
    <row r="54844" ht="13.8" x14ac:dyDescent="0.25"/>
    <row r="54845" ht="13.8" x14ac:dyDescent="0.25"/>
    <row r="54846" ht="13.8" x14ac:dyDescent="0.25"/>
    <row r="54847" ht="13.8" x14ac:dyDescent="0.25"/>
    <row r="54848" ht="13.8" x14ac:dyDescent="0.25"/>
    <row r="54849" ht="13.8" x14ac:dyDescent="0.25"/>
    <row r="54850" ht="13.8" x14ac:dyDescent="0.25"/>
    <row r="54851" ht="13.8" x14ac:dyDescent="0.25"/>
    <row r="54852" ht="13.8" x14ac:dyDescent="0.25"/>
    <row r="54853" ht="13.8" x14ac:dyDescent="0.25"/>
    <row r="54854" ht="13.8" x14ac:dyDescent="0.25"/>
    <row r="54855" ht="13.8" x14ac:dyDescent="0.25"/>
    <row r="54856" ht="13.8" x14ac:dyDescent="0.25"/>
    <row r="54857" ht="13.8" x14ac:dyDescent="0.25"/>
    <row r="54858" ht="13.8" x14ac:dyDescent="0.25"/>
    <row r="54859" ht="13.8" x14ac:dyDescent="0.25"/>
    <row r="54860" ht="13.8" x14ac:dyDescent="0.25"/>
    <row r="54861" ht="13.8" x14ac:dyDescent="0.25"/>
    <row r="54862" ht="13.8" x14ac:dyDescent="0.25"/>
    <row r="54863" ht="13.8" x14ac:dyDescent="0.25"/>
    <row r="54864" ht="13.8" x14ac:dyDescent="0.25"/>
    <row r="54865" ht="13.8" x14ac:dyDescent="0.25"/>
    <row r="54866" ht="13.8" x14ac:dyDescent="0.25"/>
    <row r="54867" ht="13.8" x14ac:dyDescent="0.25"/>
    <row r="54868" ht="13.8" x14ac:dyDescent="0.25"/>
    <row r="54869" ht="13.8" x14ac:dyDescent="0.25"/>
    <row r="54870" ht="13.8" x14ac:dyDescent="0.25"/>
    <row r="54871" ht="13.8" x14ac:dyDescent="0.25"/>
    <row r="54872" ht="13.8" x14ac:dyDescent="0.25"/>
    <row r="54873" ht="13.8" x14ac:dyDescent="0.25"/>
    <row r="54874" ht="13.8" x14ac:dyDescent="0.25"/>
    <row r="54875" ht="13.8" x14ac:dyDescent="0.25"/>
    <row r="54876" ht="13.8" x14ac:dyDescent="0.25"/>
    <row r="54877" ht="13.8" x14ac:dyDescent="0.25"/>
    <row r="54878" ht="13.8" x14ac:dyDescent="0.25"/>
    <row r="54879" ht="13.8" x14ac:dyDescent="0.25"/>
    <row r="54880" ht="13.8" x14ac:dyDescent="0.25"/>
    <row r="54881" ht="13.8" x14ac:dyDescent="0.25"/>
    <row r="54882" ht="13.8" x14ac:dyDescent="0.25"/>
    <row r="54883" ht="13.8" x14ac:dyDescent="0.25"/>
    <row r="54884" ht="13.8" x14ac:dyDescent="0.25"/>
    <row r="54885" ht="13.8" x14ac:dyDescent="0.25"/>
    <row r="54886" ht="13.8" x14ac:dyDescent="0.25"/>
    <row r="54887" ht="13.8" x14ac:dyDescent="0.25"/>
    <row r="54888" ht="13.8" x14ac:dyDescent="0.25"/>
    <row r="54889" ht="13.8" x14ac:dyDescent="0.25"/>
    <row r="54890" ht="13.8" x14ac:dyDescent="0.25"/>
    <row r="54891" ht="13.8" x14ac:dyDescent="0.25"/>
    <row r="54892" ht="13.8" x14ac:dyDescent="0.25"/>
    <row r="54893" ht="13.8" x14ac:dyDescent="0.25"/>
    <row r="54894" ht="13.8" x14ac:dyDescent="0.25"/>
    <row r="54895" ht="13.8" x14ac:dyDescent="0.25"/>
    <row r="54896" ht="13.8" x14ac:dyDescent="0.25"/>
    <row r="54897" ht="13.8" x14ac:dyDescent="0.25"/>
    <row r="54898" ht="13.8" x14ac:dyDescent="0.25"/>
    <row r="54899" ht="13.8" x14ac:dyDescent="0.25"/>
    <row r="54900" ht="13.8" x14ac:dyDescent="0.25"/>
    <row r="54901" ht="13.8" x14ac:dyDescent="0.25"/>
    <row r="54902" ht="13.8" x14ac:dyDescent="0.25"/>
    <row r="54903" ht="13.8" x14ac:dyDescent="0.25"/>
    <row r="54904" ht="13.8" x14ac:dyDescent="0.25"/>
    <row r="54905" ht="13.8" x14ac:dyDescent="0.25"/>
    <row r="54906" ht="13.8" x14ac:dyDescent="0.25"/>
    <row r="54907" ht="13.8" x14ac:dyDescent="0.25"/>
    <row r="54908" ht="13.8" x14ac:dyDescent="0.25"/>
    <row r="54909" ht="13.8" x14ac:dyDescent="0.25"/>
    <row r="54910" ht="13.8" x14ac:dyDescent="0.25"/>
    <row r="54911" ht="13.8" x14ac:dyDescent="0.25"/>
    <row r="54912" ht="13.8" x14ac:dyDescent="0.25"/>
    <row r="54913" ht="13.8" x14ac:dyDescent="0.25"/>
    <row r="54914" ht="13.8" x14ac:dyDescent="0.25"/>
    <row r="54915" ht="13.8" x14ac:dyDescent="0.25"/>
    <row r="54916" ht="13.8" x14ac:dyDescent="0.25"/>
    <row r="54917" ht="13.8" x14ac:dyDescent="0.25"/>
    <row r="54918" ht="13.8" x14ac:dyDescent="0.25"/>
    <row r="54919" ht="13.8" x14ac:dyDescent="0.25"/>
    <row r="54920" ht="13.8" x14ac:dyDescent="0.25"/>
    <row r="54921" ht="13.8" x14ac:dyDescent="0.25"/>
    <row r="54922" ht="13.8" x14ac:dyDescent="0.25"/>
    <row r="54923" ht="13.8" x14ac:dyDescent="0.25"/>
    <row r="54924" ht="13.8" x14ac:dyDescent="0.25"/>
    <row r="54925" ht="13.8" x14ac:dyDescent="0.25"/>
    <row r="54926" ht="13.8" x14ac:dyDescent="0.25"/>
    <row r="54927" ht="13.8" x14ac:dyDescent="0.25"/>
    <row r="54928" ht="13.8" x14ac:dyDescent="0.25"/>
    <row r="54929" ht="13.8" x14ac:dyDescent="0.25"/>
    <row r="54930" ht="13.8" x14ac:dyDescent="0.25"/>
    <row r="54931" ht="13.8" x14ac:dyDescent="0.25"/>
    <row r="54932" ht="13.8" x14ac:dyDescent="0.25"/>
    <row r="54933" ht="13.8" x14ac:dyDescent="0.25"/>
    <row r="54934" ht="13.8" x14ac:dyDescent="0.25"/>
    <row r="54935" ht="13.8" x14ac:dyDescent="0.25"/>
    <row r="54936" ht="13.8" x14ac:dyDescent="0.25"/>
    <row r="54937" ht="13.8" x14ac:dyDescent="0.25"/>
    <row r="54938" ht="13.8" x14ac:dyDescent="0.25"/>
    <row r="54939" ht="13.8" x14ac:dyDescent="0.25"/>
    <row r="54940" ht="13.8" x14ac:dyDescent="0.25"/>
    <row r="54941" ht="13.8" x14ac:dyDescent="0.25"/>
    <row r="54942" ht="13.8" x14ac:dyDescent="0.25"/>
    <row r="54943" ht="13.8" x14ac:dyDescent="0.25"/>
    <row r="54944" ht="13.8" x14ac:dyDescent="0.25"/>
    <row r="54945" ht="13.8" x14ac:dyDescent="0.25"/>
    <row r="54946" ht="13.8" x14ac:dyDescent="0.25"/>
    <row r="54947" ht="13.8" x14ac:dyDescent="0.25"/>
    <row r="54948" ht="13.8" x14ac:dyDescent="0.25"/>
    <row r="54949" ht="13.8" x14ac:dyDescent="0.25"/>
    <row r="54950" ht="13.8" x14ac:dyDescent="0.25"/>
    <row r="54951" ht="13.8" x14ac:dyDescent="0.25"/>
    <row r="54952" ht="13.8" x14ac:dyDescent="0.25"/>
    <row r="54953" ht="13.8" x14ac:dyDescent="0.25"/>
    <row r="54954" ht="13.8" x14ac:dyDescent="0.25"/>
    <row r="54955" ht="13.8" x14ac:dyDescent="0.25"/>
    <row r="54956" ht="13.8" x14ac:dyDescent="0.25"/>
    <row r="54957" ht="13.8" x14ac:dyDescent="0.25"/>
    <row r="54958" ht="13.8" x14ac:dyDescent="0.25"/>
    <row r="54959" ht="13.8" x14ac:dyDescent="0.25"/>
    <row r="54960" ht="13.8" x14ac:dyDescent="0.25"/>
    <row r="54961" ht="13.8" x14ac:dyDescent="0.25"/>
    <row r="54962" ht="13.8" x14ac:dyDescent="0.25"/>
    <row r="54963" ht="13.8" x14ac:dyDescent="0.25"/>
    <row r="54964" ht="13.8" x14ac:dyDescent="0.25"/>
    <row r="54965" ht="13.8" x14ac:dyDescent="0.25"/>
    <row r="54966" ht="13.8" x14ac:dyDescent="0.25"/>
    <row r="54967" ht="13.8" x14ac:dyDescent="0.25"/>
    <row r="54968" ht="13.8" x14ac:dyDescent="0.25"/>
    <row r="54969" ht="13.8" x14ac:dyDescent="0.25"/>
    <row r="54970" ht="13.8" x14ac:dyDescent="0.25"/>
    <row r="54971" ht="13.8" x14ac:dyDescent="0.25"/>
    <row r="54972" ht="13.8" x14ac:dyDescent="0.25"/>
    <row r="54973" ht="13.8" x14ac:dyDescent="0.25"/>
    <row r="54974" ht="13.8" x14ac:dyDescent="0.25"/>
    <row r="54975" ht="13.8" x14ac:dyDescent="0.25"/>
    <row r="54976" ht="13.8" x14ac:dyDescent="0.25"/>
    <row r="54977" ht="13.8" x14ac:dyDescent="0.25"/>
    <row r="54978" ht="13.8" x14ac:dyDescent="0.25"/>
    <row r="54979" ht="13.8" x14ac:dyDescent="0.25"/>
    <row r="54980" ht="13.8" x14ac:dyDescent="0.25"/>
    <row r="54981" ht="13.8" x14ac:dyDescent="0.25"/>
    <row r="54982" ht="13.8" x14ac:dyDescent="0.25"/>
    <row r="54983" ht="13.8" x14ac:dyDescent="0.25"/>
    <row r="54984" ht="13.8" x14ac:dyDescent="0.25"/>
    <row r="54985" ht="13.8" x14ac:dyDescent="0.25"/>
    <row r="54986" ht="13.8" x14ac:dyDescent="0.25"/>
    <row r="54987" ht="13.8" x14ac:dyDescent="0.25"/>
    <row r="54988" ht="13.8" x14ac:dyDescent="0.25"/>
    <row r="54989" ht="13.8" x14ac:dyDescent="0.25"/>
    <row r="54990" ht="13.8" x14ac:dyDescent="0.25"/>
    <row r="54991" ht="13.8" x14ac:dyDescent="0.25"/>
    <row r="54992" ht="13.8" x14ac:dyDescent="0.25"/>
    <row r="54993" ht="13.8" x14ac:dyDescent="0.25"/>
    <row r="54994" ht="13.8" x14ac:dyDescent="0.25"/>
    <row r="54995" ht="13.8" x14ac:dyDescent="0.25"/>
    <row r="54996" ht="13.8" x14ac:dyDescent="0.25"/>
    <row r="54997" ht="13.8" x14ac:dyDescent="0.25"/>
    <row r="54998" ht="13.8" x14ac:dyDescent="0.25"/>
    <row r="54999" ht="13.8" x14ac:dyDescent="0.25"/>
    <row r="55000" ht="13.8" x14ac:dyDescent="0.25"/>
    <row r="55001" ht="13.8" x14ac:dyDescent="0.25"/>
    <row r="55002" ht="13.8" x14ac:dyDescent="0.25"/>
    <row r="55003" ht="13.8" x14ac:dyDescent="0.25"/>
    <row r="55004" ht="13.8" x14ac:dyDescent="0.25"/>
    <row r="55005" ht="13.8" x14ac:dyDescent="0.25"/>
    <row r="55006" ht="13.8" x14ac:dyDescent="0.25"/>
    <row r="55007" ht="13.8" x14ac:dyDescent="0.25"/>
    <row r="55008" ht="13.8" x14ac:dyDescent="0.25"/>
    <row r="55009" ht="13.8" x14ac:dyDescent="0.25"/>
    <row r="55010" ht="13.8" x14ac:dyDescent="0.25"/>
    <row r="55011" ht="13.8" x14ac:dyDescent="0.25"/>
    <row r="55012" ht="13.8" x14ac:dyDescent="0.25"/>
    <row r="55013" ht="13.8" x14ac:dyDescent="0.25"/>
    <row r="55014" ht="13.8" x14ac:dyDescent="0.25"/>
    <row r="55015" ht="13.8" x14ac:dyDescent="0.25"/>
    <row r="55016" ht="13.8" x14ac:dyDescent="0.25"/>
    <row r="55017" ht="13.8" x14ac:dyDescent="0.25"/>
    <row r="55018" ht="13.8" x14ac:dyDescent="0.25"/>
    <row r="55019" ht="13.8" x14ac:dyDescent="0.25"/>
    <row r="55020" ht="13.8" x14ac:dyDescent="0.25"/>
    <row r="55021" ht="13.8" x14ac:dyDescent="0.25"/>
    <row r="55022" ht="13.8" x14ac:dyDescent="0.25"/>
    <row r="55023" ht="13.8" x14ac:dyDescent="0.25"/>
    <row r="55024" ht="13.8" x14ac:dyDescent="0.25"/>
    <row r="55025" ht="13.8" x14ac:dyDescent="0.25"/>
    <row r="55026" ht="13.8" x14ac:dyDescent="0.25"/>
    <row r="55027" ht="13.8" x14ac:dyDescent="0.25"/>
    <row r="55028" ht="13.8" x14ac:dyDescent="0.25"/>
    <row r="55029" ht="13.8" x14ac:dyDescent="0.25"/>
    <row r="55030" ht="13.8" x14ac:dyDescent="0.25"/>
    <row r="55031" ht="13.8" x14ac:dyDescent="0.25"/>
    <row r="55032" ht="13.8" x14ac:dyDescent="0.25"/>
    <row r="55033" ht="13.8" x14ac:dyDescent="0.25"/>
    <row r="55034" ht="13.8" x14ac:dyDescent="0.25"/>
    <row r="55035" ht="13.8" x14ac:dyDescent="0.25"/>
    <row r="55036" ht="13.8" x14ac:dyDescent="0.25"/>
    <row r="55037" ht="13.8" x14ac:dyDescent="0.25"/>
    <row r="55038" ht="13.8" x14ac:dyDescent="0.25"/>
    <row r="55039" ht="13.8" x14ac:dyDescent="0.25"/>
    <row r="55040" ht="13.8" x14ac:dyDescent="0.25"/>
    <row r="55041" ht="13.8" x14ac:dyDescent="0.25"/>
    <row r="55042" ht="13.8" x14ac:dyDescent="0.25"/>
    <row r="55043" ht="13.8" x14ac:dyDescent="0.25"/>
    <row r="55044" ht="13.8" x14ac:dyDescent="0.25"/>
    <row r="55045" ht="13.8" x14ac:dyDescent="0.25"/>
    <row r="55046" ht="13.8" x14ac:dyDescent="0.25"/>
    <row r="55047" ht="13.8" x14ac:dyDescent="0.25"/>
    <row r="55048" ht="13.8" x14ac:dyDescent="0.25"/>
    <row r="55049" ht="13.8" x14ac:dyDescent="0.25"/>
    <row r="55050" ht="13.8" x14ac:dyDescent="0.25"/>
    <row r="55051" ht="13.8" x14ac:dyDescent="0.25"/>
    <row r="55052" ht="13.8" x14ac:dyDescent="0.25"/>
    <row r="55053" ht="13.8" x14ac:dyDescent="0.25"/>
    <row r="55054" ht="13.8" x14ac:dyDescent="0.25"/>
    <row r="55055" ht="13.8" x14ac:dyDescent="0.25"/>
    <row r="55056" ht="13.8" x14ac:dyDescent="0.25"/>
    <row r="55057" ht="13.8" x14ac:dyDescent="0.25"/>
    <row r="55058" ht="13.8" x14ac:dyDescent="0.25"/>
    <row r="55059" ht="13.8" x14ac:dyDescent="0.25"/>
    <row r="55060" ht="13.8" x14ac:dyDescent="0.25"/>
    <row r="55061" ht="13.8" x14ac:dyDescent="0.25"/>
    <row r="55062" ht="13.8" x14ac:dyDescent="0.25"/>
    <row r="55063" ht="13.8" x14ac:dyDescent="0.25"/>
    <row r="55064" ht="13.8" x14ac:dyDescent="0.25"/>
    <row r="55065" ht="13.8" x14ac:dyDescent="0.25"/>
    <row r="55066" ht="13.8" x14ac:dyDescent="0.25"/>
    <row r="55067" ht="13.8" x14ac:dyDescent="0.25"/>
    <row r="55068" ht="13.8" x14ac:dyDescent="0.25"/>
    <row r="55069" ht="13.8" x14ac:dyDescent="0.25"/>
    <row r="55070" ht="13.8" x14ac:dyDescent="0.25"/>
    <row r="55071" ht="13.8" x14ac:dyDescent="0.25"/>
    <row r="55072" ht="13.8" x14ac:dyDescent="0.25"/>
    <row r="55073" ht="13.8" x14ac:dyDescent="0.25"/>
    <row r="55074" ht="13.8" x14ac:dyDescent="0.25"/>
    <row r="55075" ht="13.8" x14ac:dyDescent="0.25"/>
    <row r="55076" ht="13.8" x14ac:dyDescent="0.25"/>
    <row r="55077" ht="13.8" x14ac:dyDescent="0.25"/>
    <row r="55078" ht="13.8" x14ac:dyDescent="0.25"/>
    <row r="55079" ht="13.8" x14ac:dyDescent="0.25"/>
    <row r="55080" ht="13.8" x14ac:dyDescent="0.25"/>
    <row r="55081" ht="13.8" x14ac:dyDescent="0.25"/>
    <row r="55082" ht="13.8" x14ac:dyDescent="0.25"/>
    <row r="55083" ht="13.8" x14ac:dyDescent="0.25"/>
    <row r="55084" ht="13.8" x14ac:dyDescent="0.25"/>
    <row r="55085" ht="13.8" x14ac:dyDescent="0.25"/>
    <row r="55086" ht="13.8" x14ac:dyDescent="0.25"/>
    <row r="55087" ht="13.8" x14ac:dyDescent="0.25"/>
    <row r="55088" ht="13.8" x14ac:dyDescent="0.25"/>
    <row r="55089" ht="13.8" x14ac:dyDescent="0.25"/>
    <row r="55090" ht="13.8" x14ac:dyDescent="0.25"/>
    <row r="55091" ht="13.8" x14ac:dyDescent="0.25"/>
    <row r="55092" ht="13.8" x14ac:dyDescent="0.25"/>
    <row r="55093" ht="13.8" x14ac:dyDescent="0.25"/>
    <row r="55094" ht="13.8" x14ac:dyDescent="0.25"/>
    <row r="55095" ht="13.8" x14ac:dyDescent="0.25"/>
    <row r="55096" ht="13.8" x14ac:dyDescent="0.25"/>
    <row r="55097" ht="13.8" x14ac:dyDescent="0.25"/>
    <row r="55098" ht="13.8" x14ac:dyDescent="0.25"/>
    <row r="55099" ht="13.8" x14ac:dyDescent="0.25"/>
    <row r="55100" ht="13.8" x14ac:dyDescent="0.25"/>
    <row r="55101" ht="13.8" x14ac:dyDescent="0.25"/>
    <row r="55102" ht="13.8" x14ac:dyDescent="0.25"/>
    <row r="55103" ht="13.8" x14ac:dyDescent="0.25"/>
    <row r="55104" ht="13.8" x14ac:dyDescent="0.25"/>
    <row r="55105" ht="13.8" x14ac:dyDescent="0.25"/>
    <row r="55106" ht="13.8" x14ac:dyDescent="0.25"/>
    <row r="55107" ht="13.8" x14ac:dyDescent="0.25"/>
    <row r="55108" ht="13.8" x14ac:dyDescent="0.25"/>
    <row r="55109" ht="13.8" x14ac:dyDescent="0.25"/>
    <row r="55110" ht="13.8" x14ac:dyDescent="0.25"/>
    <row r="55111" ht="13.8" x14ac:dyDescent="0.25"/>
    <row r="55112" ht="13.8" x14ac:dyDescent="0.25"/>
    <row r="55113" ht="13.8" x14ac:dyDescent="0.25"/>
    <row r="55114" ht="13.8" x14ac:dyDescent="0.25"/>
    <row r="55115" ht="13.8" x14ac:dyDescent="0.25"/>
    <row r="55116" ht="13.8" x14ac:dyDescent="0.25"/>
    <row r="55117" ht="13.8" x14ac:dyDescent="0.25"/>
    <row r="55118" ht="13.8" x14ac:dyDescent="0.25"/>
    <row r="55119" ht="13.8" x14ac:dyDescent="0.25"/>
    <row r="55120" ht="13.8" x14ac:dyDescent="0.25"/>
    <row r="55121" ht="13.8" x14ac:dyDescent="0.25"/>
    <row r="55122" ht="13.8" x14ac:dyDescent="0.25"/>
    <row r="55123" ht="13.8" x14ac:dyDescent="0.25"/>
    <row r="55124" ht="13.8" x14ac:dyDescent="0.25"/>
    <row r="55125" ht="13.8" x14ac:dyDescent="0.25"/>
    <row r="55126" ht="13.8" x14ac:dyDescent="0.25"/>
    <row r="55127" ht="13.8" x14ac:dyDescent="0.25"/>
    <row r="55128" ht="13.8" x14ac:dyDescent="0.25"/>
    <row r="55129" ht="13.8" x14ac:dyDescent="0.25"/>
    <row r="55130" ht="13.8" x14ac:dyDescent="0.25"/>
    <row r="55131" ht="13.8" x14ac:dyDescent="0.25"/>
    <row r="55132" ht="13.8" x14ac:dyDescent="0.25"/>
    <row r="55133" ht="13.8" x14ac:dyDescent="0.25"/>
    <row r="55134" ht="13.8" x14ac:dyDescent="0.25"/>
    <row r="55135" ht="13.8" x14ac:dyDescent="0.25"/>
    <row r="55136" ht="13.8" x14ac:dyDescent="0.25"/>
    <row r="55137" ht="13.8" x14ac:dyDescent="0.25"/>
    <row r="55138" ht="13.8" x14ac:dyDescent="0.25"/>
    <row r="55139" ht="13.8" x14ac:dyDescent="0.25"/>
    <row r="55140" ht="13.8" x14ac:dyDescent="0.25"/>
    <row r="55141" ht="13.8" x14ac:dyDescent="0.25"/>
    <row r="55142" ht="13.8" x14ac:dyDescent="0.25"/>
    <row r="55143" ht="13.8" x14ac:dyDescent="0.25"/>
    <row r="55144" ht="13.8" x14ac:dyDescent="0.25"/>
    <row r="55145" ht="13.8" x14ac:dyDescent="0.25"/>
    <row r="55146" ht="13.8" x14ac:dyDescent="0.25"/>
    <row r="55147" ht="13.8" x14ac:dyDescent="0.25"/>
    <row r="55148" ht="13.8" x14ac:dyDescent="0.25"/>
    <row r="55149" ht="13.8" x14ac:dyDescent="0.25"/>
    <row r="55150" ht="13.8" x14ac:dyDescent="0.25"/>
    <row r="55151" ht="13.8" x14ac:dyDescent="0.25"/>
    <row r="55152" ht="13.8" x14ac:dyDescent="0.25"/>
    <row r="55153" ht="13.8" x14ac:dyDescent="0.25"/>
    <row r="55154" ht="13.8" x14ac:dyDescent="0.25"/>
    <row r="55155" ht="13.8" x14ac:dyDescent="0.25"/>
    <row r="55156" ht="13.8" x14ac:dyDescent="0.25"/>
    <row r="55157" ht="13.8" x14ac:dyDescent="0.25"/>
    <row r="55158" ht="13.8" x14ac:dyDescent="0.25"/>
    <row r="55159" ht="13.8" x14ac:dyDescent="0.25"/>
    <row r="55160" ht="13.8" x14ac:dyDescent="0.25"/>
    <row r="55161" ht="13.8" x14ac:dyDescent="0.25"/>
    <row r="55162" ht="13.8" x14ac:dyDescent="0.25"/>
    <row r="55163" ht="13.8" x14ac:dyDescent="0.25"/>
    <row r="55164" ht="13.8" x14ac:dyDescent="0.25"/>
    <row r="55165" ht="13.8" x14ac:dyDescent="0.25"/>
    <row r="55166" ht="13.8" x14ac:dyDescent="0.25"/>
    <row r="55167" ht="13.8" x14ac:dyDescent="0.25"/>
    <row r="55168" ht="13.8" x14ac:dyDescent="0.25"/>
    <row r="55169" ht="13.8" x14ac:dyDescent="0.25"/>
    <row r="55170" ht="13.8" x14ac:dyDescent="0.25"/>
    <row r="55171" ht="13.8" x14ac:dyDescent="0.25"/>
    <row r="55172" ht="13.8" x14ac:dyDescent="0.25"/>
    <row r="55173" ht="13.8" x14ac:dyDescent="0.25"/>
    <row r="55174" ht="13.8" x14ac:dyDescent="0.25"/>
    <row r="55175" ht="13.8" x14ac:dyDescent="0.25"/>
    <row r="55176" ht="13.8" x14ac:dyDescent="0.25"/>
    <row r="55177" ht="13.8" x14ac:dyDescent="0.25"/>
    <row r="55178" ht="13.8" x14ac:dyDescent="0.25"/>
    <row r="55179" ht="13.8" x14ac:dyDescent="0.25"/>
    <row r="55180" ht="13.8" x14ac:dyDescent="0.25"/>
    <row r="55181" ht="13.8" x14ac:dyDescent="0.25"/>
    <row r="55182" ht="13.8" x14ac:dyDescent="0.25"/>
    <row r="55183" ht="13.8" x14ac:dyDescent="0.25"/>
    <row r="55184" ht="13.8" x14ac:dyDescent="0.25"/>
    <row r="55185" ht="13.8" x14ac:dyDescent="0.25"/>
    <row r="55186" ht="13.8" x14ac:dyDescent="0.25"/>
    <row r="55187" ht="13.8" x14ac:dyDescent="0.25"/>
    <row r="55188" ht="13.8" x14ac:dyDescent="0.25"/>
    <row r="55189" ht="13.8" x14ac:dyDescent="0.25"/>
    <row r="55190" ht="13.8" x14ac:dyDescent="0.25"/>
    <row r="55191" ht="13.8" x14ac:dyDescent="0.25"/>
    <row r="55192" ht="13.8" x14ac:dyDescent="0.25"/>
    <row r="55193" ht="13.8" x14ac:dyDescent="0.25"/>
    <row r="55194" ht="13.8" x14ac:dyDescent="0.25"/>
    <row r="55195" ht="13.8" x14ac:dyDescent="0.25"/>
    <row r="55196" ht="13.8" x14ac:dyDescent="0.25"/>
    <row r="55197" ht="13.8" x14ac:dyDescent="0.25"/>
    <row r="55198" ht="13.8" x14ac:dyDescent="0.25"/>
    <row r="55199" ht="13.8" x14ac:dyDescent="0.25"/>
    <row r="55200" ht="13.8" x14ac:dyDescent="0.25"/>
    <row r="55201" ht="13.8" x14ac:dyDescent="0.25"/>
    <row r="55202" ht="13.8" x14ac:dyDescent="0.25"/>
    <row r="55203" ht="13.8" x14ac:dyDescent="0.25"/>
    <row r="55204" ht="13.8" x14ac:dyDescent="0.25"/>
    <row r="55205" ht="13.8" x14ac:dyDescent="0.25"/>
    <row r="55206" ht="13.8" x14ac:dyDescent="0.25"/>
    <row r="55207" ht="13.8" x14ac:dyDescent="0.25"/>
    <row r="55208" ht="13.8" x14ac:dyDescent="0.25"/>
    <row r="55209" ht="13.8" x14ac:dyDescent="0.25"/>
    <row r="55210" ht="13.8" x14ac:dyDescent="0.25"/>
    <row r="55211" ht="13.8" x14ac:dyDescent="0.25"/>
    <row r="55212" ht="13.8" x14ac:dyDescent="0.25"/>
    <row r="55213" ht="13.8" x14ac:dyDescent="0.25"/>
    <row r="55214" ht="13.8" x14ac:dyDescent="0.25"/>
    <row r="55215" ht="13.8" x14ac:dyDescent="0.25"/>
    <row r="55216" ht="13.8" x14ac:dyDescent="0.25"/>
    <row r="55217" ht="13.8" x14ac:dyDescent="0.25"/>
    <row r="55218" ht="13.8" x14ac:dyDescent="0.25"/>
    <row r="55219" ht="13.8" x14ac:dyDescent="0.25"/>
    <row r="55220" ht="13.8" x14ac:dyDescent="0.25"/>
    <row r="55221" ht="13.8" x14ac:dyDescent="0.25"/>
    <row r="55222" ht="13.8" x14ac:dyDescent="0.25"/>
    <row r="55223" ht="13.8" x14ac:dyDescent="0.25"/>
    <row r="55224" ht="13.8" x14ac:dyDescent="0.25"/>
    <row r="55225" ht="13.8" x14ac:dyDescent="0.25"/>
    <row r="55226" ht="13.8" x14ac:dyDescent="0.25"/>
    <row r="55227" ht="13.8" x14ac:dyDescent="0.25"/>
    <row r="55228" ht="13.8" x14ac:dyDescent="0.25"/>
    <row r="55229" ht="13.8" x14ac:dyDescent="0.25"/>
    <row r="55230" ht="13.8" x14ac:dyDescent="0.25"/>
    <row r="55231" ht="13.8" x14ac:dyDescent="0.25"/>
    <row r="55232" ht="13.8" x14ac:dyDescent="0.25"/>
    <row r="55233" ht="13.8" x14ac:dyDescent="0.25"/>
    <row r="55234" ht="13.8" x14ac:dyDescent="0.25"/>
    <row r="55235" ht="13.8" x14ac:dyDescent="0.25"/>
    <row r="55236" ht="13.8" x14ac:dyDescent="0.25"/>
    <row r="55237" ht="13.8" x14ac:dyDescent="0.25"/>
    <row r="55238" ht="13.8" x14ac:dyDescent="0.25"/>
    <row r="55239" ht="13.8" x14ac:dyDescent="0.25"/>
    <row r="55240" ht="13.8" x14ac:dyDescent="0.25"/>
    <row r="55241" ht="13.8" x14ac:dyDescent="0.25"/>
    <row r="55242" ht="13.8" x14ac:dyDescent="0.25"/>
    <row r="55243" ht="13.8" x14ac:dyDescent="0.25"/>
    <row r="55244" ht="13.8" x14ac:dyDescent="0.25"/>
    <row r="55245" ht="13.8" x14ac:dyDescent="0.25"/>
    <row r="55246" ht="13.8" x14ac:dyDescent="0.25"/>
    <row r="55247" ht="13.8" x14ac:dyDescent="0.25"/>
    <row r="55248" ht="13.8" x14ac:dyDescent="0.25"/>
    <row r="55249" ht="13.8" x14ac:dyDescent="0.25"/>
    <row r="55250" ht="13.8" x14ac:dyDescent="0.25"/>
    <row r="55251" ht="13.8" x14ac:dyDescent="0.25"/>
    <row r="55252" ht="13.8" x14ac:dyDescent="0.25"/>
    <row r="55253" ht="13.8" x14ac:dyDescent="0.25"/>
    <row r="55254" ht="13.8" x14ac:dyDescent="0.25"/>
    <row r="55255" ht="13.8" x14ac:dyDescent="0.25"/>
    <row r="55256" ht="13.8" x14ac:dyDescent="0.25"/>
    <row r="55257" ht="13.8" x14ac:dyDescent="0.25"/>
    <row r="55258" ht="13.8" x14ac:dyDescent="0.25"/>
    <row r="55259" ht="13.8" x14ac:dyDescent="0.25"/>
    <row r="55260" ht="13.8" x14ac:dyDescent="0.25"/>
    <row r="55261" ht="13.8" x14ac:dyDescent="0.25"/>
    <row r="55262" ht="13.8" x14ac:dyDescent="0.25"/>
    <row r="55263" ht="13.8" x14ac:dyDescent="0.25"/>
    <row r="55264" ht="13.8" x14ac:dyDescent="0.25"/>
    <row r="55265" ht="13.8" x14ac:dyDescent="0.25"/>
    <row r="55266" ht="13.8" x14ac:dyDescent="0.25"/>
    <row r="55267" ht="13.8" x14ac:dyDescent="0.25"/>
    <row r="55268" ht="13.8" x14ac:dyDescent="0.25"/>
    <row r="55269" ht="13.8" x14ac:dyDescent="0.25"/>
    <row r="55270" ht="13.8" x14ac:dyDescent="0.25"/>
    <row r="55271" ht="13.8" x14ac:dyDescent="0.25"/>
    <row r="55272" ht="13.8" x14ac:dyDescent="0.25"/>
    <row r="55273" ht="13.8" x14ac:dyDescent="0.25"/>
    <row r="55274" ht="13.8" x14ac:dyDescent="0.25"/>
    <row r="55275" ht="13.8" x14ac:dyDescent="0.25"/>
    <row r="55276" ht="13.8" x14ac:dyDescent="0.25"/>
    <row r="55277" ht="13.8" x14ac:dyDescent="0.25"/>
    <row r="55278" ht="13.8" x14ac:dyDescent="0.25"/>
    <row r="55279" ht="13.8" x14ac:dyDescent="0.25"/>
    <row r="55280" ht="13.8" x14ac:dyDescent="0.25"/>
    <row r="55281" ht="13.8" x14ac:dyDescent="0.25"/>
    <row r="55282" ht="13.8" x14ac:dyDescent="0.25"/>
    <row r="55283" ht="13.8" x14ac:dyDescent="0.25"/>
    <row r="55284" ht="13.8" x14ac:dyDescent="0.25"/>
    <row r="55285" ht="13.8" x14ac:dyDescent="0.25"/>
    <row r="55286" ht="13.8" x14ac:dyDescent="0.25"/>
    <row r="55287" ht="13.8" x14ac:dyDescent="0.25"/>
    <row r="55288" ht="13.8" x14ac:dyDescent="0.25"/>
    <row r="55289" ht="13.8" x14ac:dyDescent="0.25"/>
    <row r="55290" ht="13.8" x14ac:dyDescent="0.25"/>
    <row r="55291" ht="13.8" x14ac:dyDescent="0.25"/>
    <row r="55292" ht="13.8" x14ac:dyDescent="0.25"/>
    <row r="55293" ht="13.8" x14ac:dyDescent="0.25"/>
    <row r="55294" ht="13.8" x14ac:dyDescent="0.25"/>
    <row r="55295" ht="13.8" x14ac:dyDescent="0.25"/>
    <row r="55296" ht="13.8" x14ac:dyDescent="0.25"/>
    <row r="55297" ht="13.8" x14ac:dyDescent="0.25"/>
    <row r="55298" ht="13.8" x14ac:dyDescent="0.25"/>
    <row r="55299" ht="13.8" x14ac:dyDescent="0.25"/>
    <row r="55300" ht="13.8" x14ac:dyDescent="0.25"/>
    <row r="55301" ht="13.8" x14ac:dyDescent="0.25"/>
    <row r="55302" ht="13.8" x14ac:dyDescent="0.25"/>
    <row r="55303" ht="13.8" x14ac:dyDescent="0.25"/>
    <row r="55304" ht="13.8" x14ac:dyDescent="0.25"/>
    <row r="55305" ht="13.8" x14ac:dyDescent="0.25"/>
    <row r="55306" ht="13.8" x14ac:dyDescent="0.25"/>
    <row r="55307" ht="13.8" x14ac:dyDescent="0.25"/>
    <row r="55308" ht="13.8" x14ac:dyDescent="0.25"/>
    <row r="55309" ht="13.8" x14ac:dyDescent="0.25"/>
    <row r="55310" ht="13.8" x14ac:dyDescent="0.25"/>
    <row r="55311" ht="13.8" x14ac:dyDescent="0.25"/>
    <row r="55312" ht="13.8" x14ac:dyDescent="0.25"/>
    <row r="55313" ht="13.8" x14ac:dyDescent="0.25"/>
    <row r="55314" ht="13.8" x14ac:dyDescent="0.25"/>
    <row r="55315" ht="13.8" x14ac:dyDescent="0.25"/>
    <row r="55316" ht="13.8" x14ac:dyDescent="0.25"/>
    <row r="55317" ht="13.8" x14ac:dyDescent="0.25"/>
    <row r="55318" ht="13.8" x14ac:dyDescent="0.25"/>
    <row r="55319" ht="13.8" x14ac:dyDescent="0.25"/>
    <row r="55320" ht="13.8" x14ac:dyDescent="0.25"/>
    <row r="55321" ht="13.8" x14ac:dyDescent="0.25"/>
    <row r="55322" ht="13.8" x14ac:dyDescent="0.25"/>
    <row r="55323" ht="13.8" x14ac:dyDescent="0.25"/>
    <row r="55324" ht="13.8" x14ac:dyDescent="0.25"/>
    <row r="55325" ht="13.8" x14ac:dyDescent="0.25"/>
    <row r="55326" ht="13.8" x14ac:dyDescent="0.25"/>
    <row r="55327" ht="13.8" x14ac:dyDescent="0.25"/>
    <row r="55328" ht="13.8" x14ac:dyDescent="0.25"/>
    <row r="55329" ht="13.8" x14ac:dyDescent="0.25"/>
    <row r="55330" ht="13.8" x14ac:dyDescent="0.25"/>
    <row r="55331" ht="13.8" x14ac:dyDescent="0.25"/>
    <row r="55332" ht="13.8" x14ac:dyDescent="0.25"/>
    <row r="55333" ht="13.8" x14ac:dyDescent="0.25"/>
    <row r="55334" ht="13.8" x14ac:dyDescent="0.25"/>
    <row r="55335" ht="13.8" x14ac:dyDescent="0.25"/>
    <row r="55336" ht="13.8" x14ac:dyDescent="0.25"/>
    <row r="55337" ht="13.8" x14ac:dyDescent="0.25"/>
    <row r="55338" ht="13.8" x14ac:dyDescent="0.25"/>
    <row r="55339" ht="13.8" x14ac:dyDescent="0.25"/>
    <row r="55340" ht="13.8" x14ac:dyDescent="0.25"/>
    <row r="55341" ht="13.8" x14ac:dyDescent="0.25"/>
    <row r="55342" ht="13.8" x14ac:dyDescent="0.25"/>
    <row r="55343" ht="13.8" x14ac:dyDescent="0.25"/>
    <row r="55344" ht="13.8" x14ac:dyDescent="0.25"/>
    <row r="55345" ht="13.8" x14ac:dyDescent="0.25"/>
    <row r="55346" ht="13.8" x14ac:dyDescent="0.25"/>
    <row r="55347" ht="13.8" x14ac:dyDescent="0.25"/>
    <row r="55348" ht="13.8" x14ac:dyDescent="0.25"/>
    <row r="55349" ht="13.8" x14ac:dyDescent="0.25"/>
    <row r="55350" ht="13.8" x14ac:dyDescent="0.25"/>
    <row r="55351" ht="13.8" x14ac:dyDescent="0.25"/>
    <row r="55352" ht="13.8" x14ac:dyDescent="0.25"/>
    <row r="55353" ht="13.8" x14ac:dyDescent="0.25"/>
    <row r="55354" ht="13.8" x14ac:dyDescent="0.25"/>
    <row r="55355" ht="13.8" x14ac:dyDescent="0.25"/>
    <row r="55356" ht="13.8" x14ac:dyDescent="0.25"/>
    <row r="55357" ht="13.8" x14ac:dyDescent="0.25"/>
    <row r="55358" ht="13.8" x14ac:dyDescent="0.25"/>
    <row r="55359" ht="13.8" x14ac:dyDescent="0.25"/>
    <row r="55360" ht="13.8" x14ac:dyDescent="0.25"/>
    <row r="55361" ht="13.8" x14ac:dyDescent="0.25"/>
    <row r="55362" ht="13.8" x14ac:dyDescent="0.25"/>
    <row r="55363" ht="13.8" x14ac:dyDescent="0.25"/>
    <row r="55364" ht="13.8" x14ac:dyDescent="0.25"/>
    <row r="55365" ht="13.8" x14ac:dyDescent="0.25"/>
    <row r="55366" ht="13.8" x14ac:dyDescent="0.25"/>
    <row r="55367" ht="13.8" x14ac:dyDescent="0.25"/>
    <row r="55368" ht="13.8" x14ac:dyDescent="0.25"/>
    <row r="55369" ht="13.8" x14ac:dyDescent="0.25"/>
    <row r="55370" ht="13.8" x14ac:dyDescent="0.25"/>
    <row r="55371" ht="13.8" x14ac:dyDescent="0.25"/>
    <row r="55372" ht="13.8" x14ac:dyDescent="0.25"/>
    <row r="55373" ht="13.8" x14ac:dyDescent="0.25"/>
    <row r="55374" ht="13.8" x14ac:dyDescent="0.25"/>
    <row r="55375" ht="13.8" x14ac:dyDescent="0.25"/>
    <row r="55376" ht="13.8" x14ac:dyDescent="0.25"/>
    <row r="55377" ht="13.8" x14ac:dyDescent="0.25"/>
    <row r="55378" ht="13.8" x14ac:dyDescent="0.25"/>
    <row r="55379" ht="13.8" x14ac:dyDescent="0.25"/>
    <row r="55380" ht="13.8" x14ac:dyDescent="0.25"/>
    <row r="55381" ht="13.8" x14ac:dyDescent="0.25"/>
    <row r="55382" ht="13.8" x14ac:dyDescent="0.25"/>
    <row r="55383" ht="13.8" x14ac:dyDescent="0.25"/>
    <row r="55384" ht="13.8" x14ac:dyDescent="0.25"/>
    <row r="55385" ht="13.8" x14ac:dyDescent="0.25"/>
    <row r="55386" ht="13.8" x14ac:dyDescent="0.25"/>
    <row r="55387" ht="13.8" x14ac:dyDescent="0.25"/>
    <row r="55388" ht="13.8" x14ac:dyDescent="0.25"/>
    <row r="55389" ht="13.8" x14ac:dyDescent="0.25"/>
    <row r="55390" ht="13.8" x14ac:dyDescent="0.25"/>
    <row r="55391" ht="13.8" x14ac:dyDescent="0.25"/>
    <row r="55392" ht="13.8" x14ac:dyDescent="0.25"/>
    <row r="55393" ht="13.8" x14ac:dyDescent="0.25"/>
    <row r="55394" ht="13.8" x14ac:dyDescent="0.25"/>
    <row r="55395" ht="13.8" x14ac:dyDescent="0.25"/>
    <row r="55396" ht="13.8" x14ac:dyDescent="0.25"/>
    <row r="55397" ht="13.8" x14ac:dyDescent="0.25"/>
    <row r="55398" ht="13.8" x14ac:dyDescent="0.25"/>
    <row r="55399" ht="13.8" x14ac:dyDescent="0.25"/>
    <row r="55400" ht="13.8" x14ac:dyDescent="0.25"/>
    <row r="55401" ht="13.8" x14ac:dyDescent="0.25"/>
    <row r="55402" ht="13.8" x14ac:dyDescent="0.25"/>
    <row r="55403" ht="13.8" x14ac:dyDescent="0.25"/>
    <row r="55404" ht="13.8" x14ac:dyDescent="0.25"/>
    <row r="55405" ht="13.8" x14ac:dyDescent="0.25"/>
    <row r="55406" ht="13.8" x14ac:dyDescent="0.25"/>
    <row r="55407" ht="13.8" x14ac:dyDescent="0.25"/>
    <row r="55408" ht="13.8" x14ac:dyDescent="0.25"/>
    <row r="55409" ht="13.8" x14ac:dyDescent="0.25"/>
    <row r="55410" ht="13.8" x14ac:dyDescent="0.25"/>
    <row r="55411" ht="13.8" x14ac:dyDescent="0.25"/>
    <row r="55412" ht="13.8" x14ac:dyDescent="0.25"/>
    <row r="55413" ht="13.8" x14ac:dyDescent="0.25"/>
    <row r="55414" ht="13.8" x14ac:dyDescent="0.25"/>
    <row r="55415" ht="13.8" x14ac:dyDescent="0.25"/>
    <row r="55416" ht="13.8" x14ac:dyDescent="0.25"/>
    <row r="55417" ht="13.8" x14ac:dyDescent="0.25"/>
    <row r="55418" ht="13.8" x14ac:dyDescent="0.25"/>
    <row r="55419" ht="13.8" x14ac:dyDescent="0.25"/>
    <row r="55420" ht="13.8" x14ac:dyDescent="0.25"/>
    <row r="55421" ht="13.8" x14ac:dyDescent="0.25"/>
    <row r="55422" ht="13.8" x14ac:dyDescent="0.25"/>
    <row r="55423" ht="13.8" x14ac:dyDescent="0.25"/>
    <row r="55424" ht="13.8" x14ac:dyDescent="0.25"/>
    <row r="55425" ht="13.8" x14ac:dyDescent="0.25"/>
    <row r="55426" ht="13.8" x14ac:dyDescent="0.25"/>
    <row r="55427" ht="13.8" x14ac:dyDescent="0.25"/>
    <row r="55428" ht="13.8" x14ac:dyDescent="0.25"/>
    <row r="55429" ht="13.8" x14ac:dyDescent="0.25"/>
    <row r="55430" ht="13.8" x14ac:dyDescent="0.25"/>
    <row r="55431" ht="13.8" x14ac:dyDescent="0.25"/>
    <row r="55432" ht="13.8" x14ac:dyDescent="0.25"/>
    <row r="55433" ht="13.8" x14ac:dyDescent="0.25"/>
    <row r="55434" ht="13.8" x14ac:dyDescent="0.25"/>
    <row r="55435" ht="13.8" x14ac:dyDescent="0.25"/>
    <row r="55436" ht="13.8" x14ac:dyDescent="0.25"/>
    <row r="55437" ht="13.8" x14ac:dyDescent="0.25"/>
    <row r="55438" ht="13.8" x14ac:dyDescent="0.25"/>
    <row r="55439" ht="13.8" x14ac:dyDescent="0.25"/>
    <row r="55440" ht="13.8" x14ac:dyDescent="0.25"/>
    <row r="55441" ht="13.8" x14ac:dyDescent="0.25"/>
    <row r="55442" ht="13.8" x14ac:dyDescent="0.25"/>
    <row r="55443" ht="13.8" x14ac:dyDescent="0.25"/>
    <row r="55444" ht="13.8" x14ac:dyDescent="0.25"/>
    <row r="55445" ht="13.8" x14ac:dyDescent="0.25"/>
    <row r="55446" ht="13.8" x14ac:dyDescent="0.25"/>
    <row r="55447" ht="13.8" x14ac:dyDescent="0.25"/>
    <row r="55448" ht="13.8" x14ac:dyDescent="0.25"/>
    <row r="55449" ht="13.8" x14ac:dyDescent="0.25"/>
    <row r="55450" ht="13.8" x14ac:dyDescent="0.25"/>
    <row r="55451" ht="13.8" x14ac:dyDescent="0.25"/>
    <row r="55452" ht="13.8" x14ac:dyDescent="0.25"/>
    <row r="55453" ht="13.8" x14ac:dyDescent="0.25"/>
    <row r="55454" ht="13.8" x14ac:dyDescent="0.25"/>
    <row r="55455" ht="13.8" x14ac:dyDescent="0.25"/>
    <row r="55456" ht="13.8" x14ac:dyDescent="0.25"/>
    <row r="55457" ht="13.8" x14ac:dyDescent="0.25"/>
    <row r="55458" ht="13.8" x14ac:dyDescent="0.25"/>
    <row r="55459" ht="13.8" x14ac:dyDescent="0.25"/>
    <row r="55460" ht="13.8" x14ac:dyDescent="0.25"/>
    <row r="55461" ht="13.8" x14ac:dyDescent="0.25"/>
    <row r="55462" ht="13.8" x14ac:dyDescent="0.25"/>
    <row r="55463" ht="13.8" x14ac:dyDescent="0.25"/>
    <row r="55464" ht="13.8" x14ac:dyDescent="0.25"/>
    <row r="55465" ht="13.8" x14ac:dyDescent="0.25"/>
    <row r="55466" ht="13.8" x14ac:dyDescent="0.25"/>
    <row r="55467" ht="13.8" x14ac:dyDescent="0.25"/>
    <row r="55468" ht="13.8" x14ac:dyDescent="0.25"/>
    <row r="55469" ht="13.8" x14ac:dyDescent="0.25"/>
    <row r="55470" ht="13.8" x14ac:dyDescent="0.25"/>
    <row r="55471" ht="13.8" x14ac:dyDescent="0.25"/>
    <row r="55472" ht="13.8" x14ac:dyDescent="0.25"/>
    <row r="55473" ht="13.8" x14ac:dyDescent="0.25"/>
    <row r="55474" ht="13.8" x14ac:dyDescent="0.25"/>
    <row r="55475" ht="13.8" x14ac:dyDescent="0.25"/>
    <row r="55476" ht="13.8" x14ac:dyDescent="0.25"/>
    <row r="55477" ht="13.8" x14ac:dyDescent="0.25"/>
    <row r="55478" ht="13.8" x14ac:dyDescent="0.25"/>
    <row r="55479" ht="13.8" x14ac:dyDescent="0.25"/>
    <row r="55480" ht="13.8" x14ac:dyDescent="0.25"/>
    <row r="55481" ht="13.8" x14ac:dyDescent="0.25"/>
    <row r="55482" ht="13.8" x14ac:dyDescent="0.25"/>
    <row r="55483" ht="13.8" x14ac:dyDescent="0.25"/>
    <row r="55484" ht="13.8" x14ac:dyDescent="0.25"/>
    <row r="55485" ht="13.8" x14ac:dyDescent="0.25"/>
    <row r="55486" ht="13.8" x14ac:dyDescent="0.25"/>
    <row r="55487" ht="13.8" x14ac:dyDescent="0.25"/>
    <row r="55488" ht="13.8" x14ac:dyDescent="0.25"/>
    <row r="55489" ht="13.8" x14ac:dyDescent="0.25"/>
    <row r="55490" ht="13.8" x14ac:dyDescent="0.25"/>
    <row r="55491" ht="13.8" x14ac:dyDescent="0.25"/>
    <row r="55492" ht="13.8" x14ac:dyDescent="0.25"/>
    <row r="55493" ht="13.8" x14ac:dyDescent="0.25"/>
    <row r="55494" ht="13.8" x14ac:dyDescent="0.25"/>
    <row r="55495" ht="13.8" x14ac:dyDescent="0.25"/>
    <row r="55496" ht="13.8" x14ac:dyDescent="0.25"/>
    <row r="55497" ht="13.8" x14ac:dyDescent="0.25"/>
    <row r="55498" ht="13.8" x14ac:dyDescent="0.25"/>
    <row r="55499" ht="13.8" x14ac:dyDescent="0.25"/>
    <row r="55500" ht="13.8" x14ac:dyDescent="0.25"/>
    <row r="55501" ht="13.8" x14ac:dyDescent="0.25"/>
    <row r="55502" ht="13.8" x14ac:dyDescent="0.25"/>
    <row r="55503" ht="13.8" x14ac:dyDescent="0.25"/>
    <row r="55504" ht="13.8" x14ac:dyDescent="0.25"/>
    <row r="55505" ht="13.8" x14ac:dyDescent="0.25"/>
    <row r="55506" ht="13.8" x14ac:dyDescent="0.25"/>
    <row r="55507" ht="13.8" x14ac:dyDescent="0.25"/>
    <row r="55508" ht="13.8" x14ac:dyDescent="0.25"/>
    <row r="55509" ht="13.8" x14ac:dyDescent="0.25"/>
    <row r="55510" ht="13.8" x14ac:dyDescent="0.25"/>
    <row r="55511" ht="13.8" x14ac:dyDescent="0.25"/>
    <row r="55512" ht="13.8" x14ac:dyDescent="0.25"/>
    <row r="55513" ht="13.8" x14ac:dyDescent="0.25"/>
    <row r="55514" ht="13.8" x14ac:dyDescent="0.25"/>
    <row r="55515" ht="13.8" x14ac:dyDescent="0.25"/>
    <row r="55516" ht="13.8" x14ac:dyDescent="0.25"/>
    <row r="55517" ht="13.8" x14ac:dyDescent="0.25"/>
    <row r="55518" ht="13.8" x14ac:dyDescent="0.25"/>
    <row r="55519" ht="13.8" x14ac:dyDescent="0.25"/>
    <row r="55520" ht="13.8" x14ac:dyDescent="0.25"/>
    <row r="55521" ht="13.8" x14ac:dyDescent="0.25"/>
    <row r="55522" ht="13.8" x14ac:dyDescent="0.25"/>
    <row r="55523" ht="13.8" x14ac:dyDescent="0.25"/>
    <row r="55524" ht="13.8" x14ac:dyDescent="0.25"/>
    <row r="55525" ht="13.8" x14ac:dyDescent="0.25"/>
    <row r="55526" ht="13.8" x14ac:dyDescent="0.25"/>
    <row r="55527" ht="13.8" x14ac:dyDescent="0.25"/>
    <row r="55528" ht="13.8" x14ac:dyDescent="0.25"/>
    <row r="55529" ht="13.8" x14ac:dyDescent="0.25"/>
    <row r="55530" ht="13.8" x14ac:dyDescent="0.25"/>
    <row r="55531" ht="13.8" x14ac:dyDescent="0.25"/>
    <row r="55532" ht="13.8" x14ac:dyDescent="0.25"/>
    <row r="55533" ht="13.8" x14ac:dyDescent="0.25"/>
    <row r="55534" ht="13.8" x14ac:dyDescent="0.25"/>
    <row r="55535" ht="13.8" x14ac:dyDescent="0.25"/>
    <row r="55536" ht="13.8" x14ac:dyDescent="0.25"/>
    <row r="55537" ht="13.8" x14ac:dyDescent="0.25"/>
    <row r="55538" ht="13.8" x14ac:dyDescent="0.25"/>
    <row r="55539" ht="13.8" x14ac:dyDescent="0.25"/>
    <row r="55540" ht="13.8" x14ac:dyDescent="0.25"/>
    <row r="55541" ht="13.8" x14ac:dyDescent="0.25"/>
    <row r="55542" ht="13.8" x14ac:dyDescent="0.25"/>
    <row r="55543" ht="13.8" x14ac:dyDescent="0.25"/>
    <row r="55544" ht="13.8" x14ac:dyDescent="0.25"/>
    <row r="55545" ht="13.8" x14ac:dyDescent="0.25"/>
    <row r="55546" ht="13.8" x14ac:dyDescent="0.25"/>
    <row r="55547" ht="13.8" x14ac:dyDescent="0.25"/>
    <row r="55548" ht="13.8" x14ac:dyDescent="0.25"/>
    <row r="55549" ht="13.8" x14ac:dyDescent="0.25"/>
    <row r="55550" ht="13.8" x14ac:dyDescent="0.25"/>
    <row r="55551" ht="13.8" x14ac:dyDescent="0.25"/>
    <row r="55552" ht="13.8" x14ac:dyDescent="0.25"/>
    <row r="55553" ht="13.8" x14ac:dyDescent="0.25"/>
    <row r="55554" ht="13.8" x14ac:dyDescent="0.25"/>
    <row r="55555" ht="13.8" x14ac:dyDescent="0.25"/>
    <row r="55556" ht="13.8" x14ac:dyDescent="0.25"/>
    <row r="55557" ht="13.8" x14ac:dyDescent="0.25"/>
    <row r="55558" ht="13.8" x14ac:dyDescent="0.25"/>
    <row r="55559" ht="13.8" x14ac:dyDescent="0.25"/>
    <row r="55560" ht="13.8" x14ac:dyDescent="0.25"/>
    <row r="55561" ht="13.8" x14ac:dyDescent="0.25"/>
    <row r="55562" ht="13.8" x14ac:dyDescent="0.25"/>
    <row r="55563" ht="13.8" x14ac:dyDescent="0.25"/>
    <row r="55564" ht="13.8" x14ac:dyDescent="0.25"/>
    <row r="55565" ht="13.8" x14ac:dyDescent="0.25"/>
    <row r="55566" ht="13.8" x14ac:dyDescent="0.25"/>
    <row r="55567" ht="13.8" x14ac:dyDescent="0.25"/>
    <row r="55568" ht="13.8" x14ac:dyDescent="0.25"/>
    <row r="55569" ht="13.8" x14ac:dyDescent="0.25"/>
    <row r="55570" ht="13.8" x14ac:dyDescent="0.25"/>
    <row r="55571" ht="13.8" x14ac:dyDescent="0.25"/>
    <row r="55572" ht="13.8" x14ac:dyDescent="0.25"/>
    <row r="55573" ht="13.8" x14ac:dyDescent="0.25"/>
    <row r="55574" ht="13.8" x14ac:dyDescent="0.25"/>
    <row r="55575" ht="13.8" x14ac:dyDescent="0.25"/>
    <row r="55576" ht="13.8" x14ac:dyDescent="0.25"/>
    <row r="55577" ht="13.8" x14ac:dyDescent="0.25"/>
    <row r="55578" ht="13.8" x14ac:dyDescent="0.25"/>
    <row r="55579" ht="13.8" x14ac:dyDescent="0.25"/>
    <row r="55580" ht="13.8" x14ac:dyDescent="0.25"/>
    <row r="55581" ht="13.8" x14ac:dyDescent="0.25"/>
    <row r="55582" ht="13.8" x14ac:dyDescent="0.25"/>
    <row r="55583" ht="13.8" x14ac:dyDescent="0.25"/>
    <row r="55584" ht="13.8" x14ac:dyDescent="0.25"/>
    <row r="55585" ht="13.8" x14ac:dyDescent="0.25"/>
    <row r="55586" ht="13.8" x14ac:dyDescent="0.25"/>
    <row r="55587" ht="13.8" x14ac:dyDescent="0.25"/>
    <row r="55588" ht="13.8" x14ac:dyDescent="0.25"/>
    <row r="55589" ht="13.8" x14ac:dyDescent="0.25"/>
    <row r="55590" ht="13.8" x14ac:dyDescent="0.25"/>
    <row r="55591" ht="13.8" x14ac:dyDescent="0.25"/>
    <row r="55592" ht="13.8" x14ac:dyDescent="0.25"/>
    <row r="55593" ht="13.8" x14ac:dyDescent="0.25"/>
    <row r="55594" ht="13.8" x14ac:dyDescent="0.25"/>
    <row r="55595" ht="13.8" x14ac:dyDescent="0.25"/>
    <row r="55596" ht="13.8" x14ac:dyDescent="0.25"/>
    <row r="55597" ht="13.8" x14ac:dyDescent="0.25"/>
    <row r="55598" ht="13.8" x14ac:dyDescent="0.25"/>
    <row r="55599" ht="13.8" x14ac:dyDescent="0.25"/>
    <row r="55600" ht="13.8" x14ac:dyDescent="0.25"/>
    <row r="55601" ht="13.8" x14ac:dyDescent="0.25"/>
    <row r="55602" ht="13.8" x14ac:dyDescent="0.25"/>
    <row r="55603" ht="13.8" x14ac:dyDescent="0.25"/>
    <row r="55604" ht="13.8" x14ac:dyDescent="0.25"/>
    <row r="55605" ht="13.8" x14ac:dyDescent="0.25"/>
    <row r="55606" ht="13.8" x14ac:dyDescent="0.25"/>
    <row r="55607" ht="13.8" x14ac:dyDescent="0.25"/>
    <row r="55608" ht="13.8" x14ac:dyDescent="0.25"/>
    <row r="55609" ht="13.8" x14ac:dyDescent="0.25"/>
    <row r="55610" ht="13.8" x14ac:dyDescent="0.25"/>
    <row r="55611" ht="13.8" x14ac:dyDescent="0.25"/>
    <row r="55612" ht="13.8" x14ac:dyDescent="0.25"/>
    <row r="55613" ht="13.8" x14ac:dyDescent="0.25"/>
    <row r="55614" ht="13.8" x14ac:dyDescent="0.25"/>
    <row r="55615" ht="13.8" x14ac:dyDescent="0.25"/>
    <row r="55616" ht="13.8" x14ac:dyDescent="0.25"/>
    <row r="55617" ht="13.8" x14ac:dyDescent="0.25"/>
    <row r="55618" ht="13.8" x14ac:dyDescent="0.25"/>
    <row r="55619" ht="13.8" x14ac:dyDescent="0.25"/>
    <row r="55620" ht="13.8" x14ac:dyDescent="0.25"/>
    <row r="55621" ht="13.8" x14ac:dyDescent="0.25"/>
    <row r="55622" ht="13.8" x14ac:dyDescent="0.25"/>
    <row r="55623" ht="13.8" x14ac:dyDescent="0.25"/>
    <row r="55624" ht="13.8" x14ac:dyDescent="0.25"/>
    <row r="55625" ht="13.8" x14ac:dyDescent="0.25"/>
    <row r="55626" ht="13.8" x14ac:dyDescent="0.25"/>
    <row r="55627" ht="13.8" x14ac:dyDescent="0.25"/>
    <row r="55628" ht="13.8" x14ac:dyDescent="0.25"/>
    <row r="55629" ht="13.8" x14ac:dyDescent="0.25"/>
    <row r="55630" ht="13.8" x14ac:dyDescent="0.25"/>
    <row r="55631" ht="13.8" x14ac:dyDescent="0.25"/>
    <row r="55632" ht="13.8" x14ac:dyDescent="0.25"/>
    <row r="55633" ht="13.8" x14ac:dyDescent="0.25"/>
    <row r="55634" ht="13.8" x14ac:dyDescent="0.25"/>
    <row r="55635" ht="13.8" x14ac:dyDescent="0.25"/>
    <row r="55636" ht="13.8" x14ac:dyDescent="0.25"/>
    <row r="55637" ht="13.8" x14ac:dyDescent="0.25"/>
    <row r="55638" ht="13.8" x14ac:dyDescent="0.25"/>
    <row r="55639" ht="13.8" x14ac:dyDescent="0.25"/>
    <row r="55640" ht="13.8" x14ac:dyDescent="0.25"/>
    <row r="55641" ht="13.8" x14ac:dyDescent="0.25"/>
    <row r="55642" ht="13.8" x14ac:dyDescent="0.25"/>
    <row r="55643" ht="13.8" x14ac:dyDescent="0.25"/>
    <row r="55644" ht="13.8" x14ac:dyDescent="0.25"/>
    <row r="55645" ht="13.8" x14ac:dyDescent="0.25"/>
    <row r="55646" ht="13.8" x14ac:dyDescent="0.25"/>
    <row r="55647" ht="13.8" x14ac:dyDescent="0.25"/>
    <row r="55648" ht="13.8" x14ac:dyDescent="0.25"/>
    <row r="55649" ht="13.8" x14ac:dyDescent="0.25"/>
    <row r="55650" ht="13.8" x14ac:dyDescent="0.25"/>
    <row r="55651" ht="13.8" x14ac:dyDescent="0.25"/>
    <row r="55652" ht="13.8" x14ac:dyDescent="0.25"/>
    <row r="55653" ht="13.8" x14ac:dyDescent="0.25"/>
    <row r="55654" ht="13.8" x14ac:dyDescent="0.25"/>
    <row r="55655" ht="13.8" x14ac:dyDescent="0.25"/>
    <row r="55656" ht="13.8" x14ac:dyDescent="0.25"/>
    <row r="55657" ht="13.8" x14ac:dyDescent="0.25"/>
    <row r="55658" ht="13.8" x14ac:dyDescent="0.25"/>
    <row r="55659" ht="13.8" x14ac:dyDescent="0.25"/>
    <row r="55660" ht="13.8" x14ac:dyDescent="0.25"/>
    <row r="55661" ht="13.8" x14ac:dyDescent="0.25"/>
    <row r="55662" ht="13.8" x14ac:dyDescent="0.25"/>
    <row r="55663" ht="13.8" x14ac:dyDescent="0.25"/>
    <row r="55664" ht="13.8" x14ac:dyDescent="0.25"/>
    <row r="55665" ht="13.8" x14ac:dyDescent="0.25"/>
    <row r="55666" ht="13.8" x14ac:dyDescent="0.25"/>
    <row r="55667" ht="13.8" x14ac:dyDescent="0.25"/>
    <row r="55668" ht="13.8" x14ac:dyDescent="0.25"/>
    <row r="55669" ht="13.8" x14ac:dyDescent="0.25"/>
    <row r="55670" ht="13.8" x14ac:dyDescent="0.25"/>
    <row r="55671" ht="13.8" x14ac:dyDescent="0.25"/>
    <row r="55672" ht="13.8" x14ac:dyDescent="0.25"/>
    <row r="55673" ht="13.8" x14ac:dyDescent="0.25"/>
    <row r="55674" ht="13.8" x14ac:dyDescent="0.25"/>
    <row r="55675" ht="13.8" x14ac:dyDescent="0.25"/>
    <row r="55676" ht="13.8" x14ac:dyDescent="0.25"/>
    <row r="55677" ht="13.8" x14ac:dyDescent="0.25"/>
    <row r="55678" ht="13.8" x14ac:dyDescent="0.25"/>
    <row r="55679" ht="13.8" x14ac:dyDescent="0.25"/>
    <row r="55680" ht="13.8" x14ac:dyDescent="0.25"/>
    <row r="55681" ht="13.8" x14ac:dyDescent="0.25"/>
    <row r="55682" ht="13.8" x14ac:dyDescent="0.25"/>
    <row r="55683" ht="13.8" x14ac:dyDescent="0.25"/>
    <row r="55684" ht="13.8" x14ac:dyDescent="0.25"/>
    <row r="55685" ht="13.8" x14ac:dyDescent="0.25"/>
    <row r="55686" ht="13.8" x14ac:dyDescent="0.25"/>
    <row r="55687" ht="13.8" x14ac:dyDescent="0.25"/>
    <row r="55688" ht="13.8" x14ac:dyDescent="0.25"/>
    <row r="55689" ht="13.8" x14ac:dyDescent="0.25"/>
    <row r="55690" ht="13.8" x14ac:dyDescent="0.25"/>
    <row r="55691" ht="13.8" x14ac:dyDescent="0.25"/>
    <row r="55692" ht="13.8" x14ac:dyDescent="0.25"/>
    <row r="55693" ht="13.8" x14ac:dyDescent="0.25"/>
    <row r="55694" ht="13.8" x14ac:dyDescent="0.25"/>
    <row r="55695" ht="13.8" x14ac:dyDescent="0.25"/>
    <row r="55696" ht="13.8" x14ac:dyDescent="0.25"/>
    <row r="55697" ht="13.8" x14ac:dyDescent="0.25"/>
    <row r="55698" ht="13.8" x14ac:dyDescent="0.25"/>
    <row r="55699" ht="13.8" x14ac:dyDescent="0.25"/>
    <row r="55700" ht="13.8" x14ac:dyDescent="0.25"/>
    <row r="55701" ht="13.8" x14ac:dyDescent="0.25"/>
    <row r="55702" ht="13.8" x14ac:dyDescent="0.25"/>
    <row r="55703" ht="13.8" x14ac:dyDescent="0.25"/>
    <row r="55704" ht="13.8" x14ac:dyDescent="0.25"/>
    <row r="55705" ht="13.8" x14ac:dyDescent="0.25"/>
    <row r="55706" ht="13.8" x14ac:dyDescent="0.25"/>
    <row r="55707" ht="13.8" x14ac:dyDescent="0.25"/>
    <row r="55708" ht="13.8" x14ac:dyDescent="0.25"/>
    <row r="55709" ht="13.8" x14ac:dyDescent="0.25"/>
    <row r="55710" ht="13.8" x14ac:dyDescent="0.25"/>
    <row r="55711" ht="13.8" x14ac:dyDescent="0.25"/>
    <row r="55712" ht="13.8" x14ac:dyDescent="0.25"/>
    <row r="55713" ht="13.8" x14ac:dyDescent="0.25"/>
    <row r="55714" ht="13.8" x14ac:dyDescent="0.25"/>
    <row r="55715" ht="13.8" x14ac:dyDescent="0.25"/>
    <row r="55716" ht="13.8" x14ac:dyDescent="0.25"/>
    <row r="55717" ht="13.8" x14ac:dyDescent="0.25"/>
    <row r="55718" ht="13.8" x14ac:dyDescent="0.25"/>
    <row r="55719" ht="13.8" x14ac:dyDescent="0.25"/>
    <row r="55720" ht="13.8" x14ac:dyDescent="0.25"/>
    <row r="55721" ht="13.8" x14ac:dyDescent="0.25"/>
    <row r="55722" ht="13.8" x14ac:dyDescent="0.25"/>
    <row r="55723" ht="13.8" x14ac:dyDescent="0.25"/>
    <row r="55724" ht="13.8" x14ac:dyDescent="0.25"/>
    <row r="55725" ht="13.8" x14ac:dyDescent="0.25"/>
    <row r="55726" ht="13.8" x14ac:dyDescent="0.25"/>
    <row r="55727" ht="13.8" x14ac:dyDescent="0.25"/>
    <row r="55728" ht="13.8" x14ac:dyDescent="0.25"/>
    <row r="55729" ht="13.8" x14ac:dyDescent="0.25"/>
    <row r="55730" ht="13.8" x14ac:dyDescent="0.25"/>
    <row r="55731" ht="13.8" x14ac:dyDescent="0.25"/>
    <row r="55732" ht="13.8" x14ac:dyDescent="0.25"/>
    <row r="55733" ht="13.8" x14ac:dyDescent="0.25"/>
    <row r="55734" ht="13.8" x14ac:dyDescent="0.25"/>
    <row r="55735" ht="13.8" x14ac:dyDescent="0.25"/>
    <row r="55736" ht="13.8" x14ac:dyDescent="0.25"/>
    <row r="55737" ht="13.8" x14ac:dyDescent="0.25"/>
    <row r="55738" ht="13.8" x14ac:dyDescent="0.25"/>
    <row r="55739" ht="13.8" x14ac:dyDescent="0.25"/>
    <row r="55740" ht="13.8" x14ac:dyDescent="0.25"/>
    <row r="55741" ht="13.8" x14ac:dyDescent="0.25"/>
    <row r="55742" ht="13.8" x14ac:dyDescent="0.25"/>
    <row r="55743" ht="13.8" x14ac:dyDescent="0.25"/>
    <row r="55744" ht="13.8" x14ac:dyDescent="0.25"/>
    <row r="55745" ht="13.8" x14ac:dyDescent="0.25"/>
    <row r="55746" ht="13.8" x14ac:dyDescent="0.25"/>
    <row r="55747" ht="13.8" x14ac:dyDescent="0.25"/>
    <row r="55748" ht="13.8" x14ac:dyDescent="0.25"/>
    <row r="55749" ht="13.8" x14ac:dyDescent="0.25"/>
    <row r="55750" ht="13.8" x14ac:dyDescent="0.25"/>
    <row r="55751" ht="13.8" x14ac:dyDescent="0.25"/>
    <row r="55752" ht="13.8" x14ac:dyDescent="0.25"/>
    <row r="55753" ht="13.8" x14ac:dyDescent="0.25"/>
    <row r="55754" ht="13.8" x14ac:dyDescent="0.25"/>
    <row r="55755" ht="13.8" x14ac:dyDescent="0.25"/>
    <row r="55756" ht="13.8" x14ac:dyDescent="0.25"/>
    <row r="55757" ht="13.8" x14ac:dyDescent="0.25"/>
    <row r="55758" ht="13.8" x14ac:dyDescent="0.25"/>
    <row r="55759" ht="13.8" x14ac:dyDescent="0.25"/>
    <row r="55760" ht="13.8" x14ac:dyDescent="0.25"/>
    <row r="55761" ht="13.8" x14ac:dyDescent="0.25"/>
    <row r="55762" ht="13.8" x14ac:dyDescent="0.25"/>
    <row r="55763" ht="13.8" x14ac:dyDescent="0.25"/>
    <row r="55764" ht="13.8" x14ac:dyDescent="0.25"/>
    <row r="55765" ht="13.8" x14ac:dyDescent="0.25"/>
    <row r="55766" ht="13.8" x14ac:dyDescent="0.25"/>
    <row r="55767" ht="13.8" x14ac:dyDescent="0.25"/>
    <row r="55768" ht="13.8" x14ac:dyDescent="0.25"/>
    <row r="55769" ht="13.8" x14ac:dyDescent="0.25"/>
    <row r="55770" ht="13.8" x14ac:dyDescent="0.25"/>
    <row r="55771" ht="13.8" x14ac:dyDescent="0.25"/>
    <row r="55772" ht="13.8" x14ac:dyDescent="0.25"/>
    <row r="55773" ht="13.8" x14ac:dyDescent="0.25"/>
    <row r="55774" ht="13.8" x14ac:dyDescent="0.25"/>
    <row r="55775" ht="13.8" x14ac:dyDescent="0.25"/>
    <row r="55776" ht="13.8" x14ac:dyDescent="0.25"/>
    <row r="55777" ht="13.8" x14ac:dyDescent="0.25"/>
    <row r="55778" ht="13.8" x14ac:dyDescent="0.25"/>
    <row r="55779" ht="13.8" x14ac:dyDescent="0.25"/>
    <row r="55780" ht="13.8" x14ac:dyDescent="0.25"/>
    <row r="55781" ht="13.8" x14ac:dyDescent="0.25"/>
    <row r="55782" ht="13.8" x14ac:dyDescent="0.25"/>
    <row r="55783" ht="13.8" x14ac:dyDescent="0.25"/>
    <row r="55784" ht="13.8" x14ac:dyDescent="0.25"/>
    <row r="55785" ht="13.8" x14ac:dyDescent="0.25"/>
    <row r="55786" ht="13.8" x14ac:dyDescent="0.25"/>
    <row r="55787" ht="13.8" x14ac:dyDescent="0.25"/>
    <row r="55788" ht="13.8" x14ac:dyDescent="0.25"/>
    <row r="55789" ht="13.8" x14ac:dyDescent="0.25"/>
    <row r="55790" ht="13.8" x14ac:dyDescent="0.25"/>
    <row r="55791" ht="13.8" x14ac:dyDescent="0.25"/>
    <row r="55792" ht="13.8" x14ac:dyDescent="0.25"/>
    <row r="55793" ht="13.8" x14ac:dyDescent="0.25"/>
    <row r="55794" ht="13.8" x14ac:dyDescent="0.25"/>
    <row r="55795" ht="13.8" x14ac:dyDescent="0.25"/>
    <row r="55796" ht="13.8" x14ac:dyDescent="0.25"/>
    <row r="55797" ht="13.8" x14ac:dyDescent="0.25"/>
    <row r="55798" ht="13.8" x14ac:dyDescent="0.25"/>
    <row r="55799" ht="13.8" x14ac:dyDescent="0.25"/>
    <row r="55800" ht="13.8" x14ac:dyDescent="0.25"/>
    <row r="55801" ht="13.8" x14ac:dyDescent="0.25"/>
    <row r="55802" ht="13.8" x14ac:dyDescent="0.25"/>
    <row r="55803" ht="13.8" x14ac:dyDescent="0.25"/>
    <row r="55804" ht="13.8" x14ac:dyDescent="0.25"/>
    <row r="55805" ht="13.8" x14ac:dyDescent="0.25"/>
    <row r="55806" ht="13.8" x14ac:dyDescent="0.25"/>
    <row r="55807" ht="13.8" x14ac:dyDescent="0.25"/>
    <row r="55808" ht="13.8" x14ac:dyDescent="0.25"/>
    <row r="55809" ht="13.8" x14ac:dyDescent="0.25"/>
    <row r="55810" ht="13.8" x14ac:dyDescent="0.25"/>
    <row r="55811" ht="13.8" x14ac:dyDescent="0.25"/>
    <row r="55812" ht="13.8" x14ac:dyDescent="0.25"/>
    <row r="55813" ht="13.8" x14ac:dyDescent="0.25"/>
    <row r="55814" ht="13.8" x14ac:dyDescent="0.25"/>
    <row r="55815" ht="13.8" x14ac:dyDescent="0.25"/>
    <row r="55816" ht="13.8" x14ac:dyDescent="0.25"/>
    <row r="55817" ht="13.8" x14ac:dyDescent="0.25"/>
    <row r="55818" ht="13.8" x14ac:dyDescent="0.25"/>
    <row r="55819" ht="13.8" x14ac:dyDescent="0.25"/>
    <row r="55820" ht="13.8" x14ac:dyDescent="0.25"/>
    <row r="55821" ht="13.8" x14ac:dyDescent="0.25"/>
    <row r="55822" ht="13.8" x14ac:dyDescent="0.25"/>
    <row r="55823" ht="13.8" x14ac:dyDescent="0.25"/>
    <row r="55824" ht="13.8" x14ac:dyDescent="0.25"/>
    <row r="55825" ht="13.8" x14ac:dyDescent="0.25"/>
    <row r="55826" ht="13.8" x14ac:dyDescent="0.25"/>
    <row r="55827" ht="13.8" x14ac:dyDescent="0.25"/>
    <row r="55828" ht="13.8" x14ac:dyDescent="0.25"/>
    <row r="55829" ht="13.8" x14ac:dyDescent="0.25"/>
    <row r="55830" ht="13.8" x14ac:dyDescent="0.25"/>
    <row r="55831" ht="13.8" x14ac:dyDescent="0.25"/>
    <row r="55832" ht="13.8" x14ac:dyDescent="0.25"/>
    <row r="55833" ht="13.8" x14ac:dyDescent="0.25"/>
    <row r="55834" ht="13.8" x14ac:dyDescent="0.25"/>
    <row r="55835" ht="13.8" x14ac:dyDescent="0.25"/>
    <row r="55836" ht="13.8" x14ac:dyDescent="0.25"/>
    <row r="55837" ht="13.8" x14ac:dyDescent="0.25"/>
    <row r="55838" ht="13.8" x14ac:dyDescent="0.25"/>
    <row r="55839" ht="13.8" x14ac:dyDescent="0.25"/>
    <row r="55840" ht="13.8" x14ac:dyDescent="0.25"/>
    <row r="55841" ht="13.8" x14ac:dyDescent="0.25"/>
    <row r="55842" ht="13.8" x14ac:dyDescent="0.25"/>
    <row r="55843" ht="13.8" x14ac:dyDescent="0.25"/>
    <row r="55844" ht="13.8" x14ac:dyDescent="0.25"/>
    <row r="55845" ht="13.8" x14ac:dyDescent="0.25"/>
    <row r="55846" ht="13.8" x14ac:dyDescent="0.25"/>
    <row r="55847" ht="13.8" x14ac:dyDescent="0.25"/>
    <row r="55848" ht="13.8" x14ac:dyDescent="0.25"/>
    <row r="55849" ht="13.8" x14ac:dyDescent="0.25"/>
    <row r="55850" ht="13.8" x14ac:dyDescent="0.25"/>
    <row r="55851" ht="13.8" x14ac:dyDescent="0.25"/>
    <row r="55852" ht="13.8" x14ac:dyDescent="0.25"/>
    <row r="55853" ht="13.8" x14ac:dyDescent="0.25"/>
    <row r="55854" ht="13.8" x14ac:dyDescent="0.25"/>
    <row r="55855" ht="13.8" x14ac:dyDescent="0.25"/>
    <row r="55856" ht="13.8" x14ac:dyDescent="0.25"/>
    <row r="55857" ht="13.8" x14ac:dyDescent="0.25"/>
    <row r="55858" ht="13.8" x14ac:dyDescent="0.25"/>
    <row r="55859" ht="13.8" x14ac:dyDescent="0.25"/>
    <row r="55860" ht="13.8" x14ac:dyDescent="0.25"/>
    <row r="55861" ht="13.8" x14ac:dyDescent="0.25"/>
    <row r="55862" ht="13.8" x14ac:dyDescent="0.25"/>
    <row r="55863" ht="13.8" x14ac:dyDescent="0.25"/>
    <row r="55864" ht="13.8" x14ac:dyDescent="0.25"/>
    <row r="55865" ht="13.8" x14ac:dyDescent="0.25"/>
    <row r="55866" ht="13.8" x14ac:dyDescent="0.25"/>
    <row r="55867" ht="13.8" x14ac:dyDescent="0.25"/>
    <row r="55868" ht="13.8" x14ac:dyDescent="0.25"/>
    <row r="55869" ht="13.8" x14ac:dyDescent="0.25"/>
    <row r="55870" ht="13.8" x14ac:dyDescent="0.25"/>
    <row r="55871" ht="13.8" x14ac:dyDescent="0.25"/>
    <row r="55872" ht="13.8" x14ac:dyDescent="0.25"/>
    <row r="55873" ht="13.8" x14ac:dyDescent="0.25"/>
    <row r="55874" ht="13.8" x14ac:dyDescent="0.25"/>
    <row r="55875" ht="13.8" x14ac:dyDescent="0.25"/>
    <row r="55876" ht="13.8" x14ac:dyDescent="0.25"/>
    <row r="55877" ht="13.8" x14ac:dyDescent="0.25"/>
    <row r="55878" ht="13.8" x14ac:dyDescent="0.25"/>
    <row r="55879" ht="13.8" x14ac:dyDescent="0.25"/>
    <row r="55880" ht="13.8" x14ac:dyDescent="0.25"/>
    <row r="55881" ht="13.8" x14ac:dyDescent="0.25"/>
    <row r="55882" ht="13.8" x14ac:dyDescent="0.25"/>
    <row r="55883" ht="13.8" x14ac:dyDescent="0.25"/>
    <row r="55884" ht="13.8" x14ac:dyDescent="0.25"/>
    <row r="55885" ht="13.8" x14ac:dyDescent="0.25"/>
    <row r="55886" ht="13.8" x14ac:dyDescent="0.25"/>
    <row r="55887" ht="13.8" x14ac:dyDescent="0.25"/>
    <row r="55888" ht="13.8" x14ac:dyDescent="0.25"/>
    <row r="55889" ht="13.8" x14ac:dyDescent="0.25"/>
    <row r="55890" ht="13.8" x14ac:dyDescent="0.25"/>
    <row r="55891" ht="13.8" x14ac:dyDescent="0.25"/>
    <row r="55892" ht="13.8" x14ac:dyDescent="0.25"/>
    <row r="55893" ht="13.8" x14ac:dyDescent="0.25"/>
    <row r="55894" ht="13.8" x14ac:dyDescent="0.25"/>
    <row r="55895" ht="13.8" x14ac:dyDescent="0.25"/>
    <row r="55896" ht="13.8" x14ac:dyDescent="0.25"/>
    <row r="55897" ht="13.8" x14ac:dyDescent="0.25"/>
    <row r="55898" ht="13.8" x14ac:dyDescent="0.25"/>
    <row r="55899" ht="13.8" x14ac:dyDescent="0.25"/>
    <row r="55900" ht="13.8" x14ac:dyDescent="0.25"/>
    <row r="55901" ht="13.8" x14ac:dyDescent="0.25"/>
    <row r="55902" ht="13.8" x14ac:dyDescent="0.25"/>
    <row r="55903" ht="13.8" x14ac:dyDescent="0.25"/>
    <row r="55904" ht="13.8" x14ac:dyDescent="0.25"/>
    <row r="55905" ht="13.8" x14ac:dyDescent="0.25"/>
    <row r="55906" ht="13.8" x14ac:dyDescent="0.25"/>
    <row r="55907" ht="13.8" x14ac:dyDescent="0.25"/>
    <row r="55908" ht="13.8" x14ac:dyDescent="0.25"/>
    <row r="55909" ht="13.8" x14ac:dyDescent="0.25"/>
    <row r="55910" ht="13.8" x14ac:dyDescent="0.25"/>
    <row r="55911" ht="13.8" x14ac:dyDescent="0.25"/>
    <row r="55912" ht="13.8" x14ac:dyDescent="0.25"/>
    <row r="55913" ht="13.8" x14ac:dyDescent="0.25"/>
    <row r="55914" ht="13.8" x14ac:dyDescent="0.25"/>
    <row r="55915" ht="13.8" x14ac:dyDescent="0.25"/>
    <row r="55916" ht="13.8" x14ac:dyDescent="0.25"/>
    <row r="55917" ht="13.8" x14ac:dyDescent="0.25"/>
    <row r="55918" ht="13.8" x14ac:dyDescent="0.25"/>
    <row r="55919" ht="13.8" x14ac:dyDescent="0.25"/>
    <row r="55920" ht="13.8" x14ac:dyDescent="0.25"/>
    <row r="55921" ht="13.8" x14ac:dyDescent="0.25"/>
    <row r="55922" ht="13.8" x14ac:dyDescent="0.25"/>
    <row r="55923" ht="13.8" x14ac:dyDescent="0.25"/>
    <row r="55924" ht="13.8" x14ac:dyDescent="0.25"/>
    <row r="55925" ht="13.8" x14ac:dyDescent="0.25"/>
    <row r="55926" ht="13.8" x14ac:dyDescent="0.25"/>
    <row r="55927" ht="13.8" x14ac:dyDescent="0.25"/>
    <row r="55928" ht="13.8" x14ac:dyDescent="0.25"/>
    <row r="55929" ht="13.8" x14ac:dyDescent="0.25"/>
    <row r="55930" ht="13.8" x14ac:dyDescent="0.25"/>
    <row r="55931" ht="13.8" x14ac:dyDescent="0.25"/>
    <row r="55932" ht="13.8" x14ac:dyDescent="0.25"/>
    <row r="55933" ht="13.8" x14ac:dyDescent="0.25"/>
    <row r="55934" ht="13.8" x14ac:dyDescent="0.25"/>
    <row r="55935" ht="13.8" x14ac:dyDescent="0.25"/>
    <row r="55936" ht="13.8" x14ac:dyDescent="0.25"/>
    <row r="55937" ht="13.8" x14ac:dyDescent="0.25"/>
    <row r="55938" ht="13.8" x14ac:dyDescent="0.25"/>
    <row r="55939" ht="13.8" x14ac:dyDescent="0.25"/>
    <row r="55940" ht="13.8" x14ac:dyDescent="0.25"/>
    <row r="55941" ht="13.8" x14ac:dyDescent="0.25"/>
    <row r="55942" ht="13.8" x14ac:dyDescent="0.25"/>
    <row r="55943" ht="13.8" x14ac:dyDescent="0.25"/>
    <row r="55944" ht="13.8" x14ac:dyDescent="0.25"/>
    <row r="55945" ht="13.8" x14ac:dyDescent="0.25"/>
    <row r="55946" ht="13.8" x14ac:dyDescent="0.25"/>
    <row r="55947" ht="13.8" x14ac:dyDescent="0.25"/>
    <row r="55948" ht="13.8" x14ac:dyDescent="0.25"/>
    <row r="55949" ht="13.8" x14ac:dyDescent="0.25"/>
    <row r="55950" ht="13.8" x14ac:dyDescent="0.25"/>
    <row r="55951" ht="13.8" x14ac:dyDescent="0.25"/>
    <row r="55952" ht="13.8" x14ac:dyDescent="0.25"/>
    <row r="55953" ht="13.8" x14ac:dyDescent="0.25"/>
    <row r="55954" ht="13.8" x14ac:dyDescent="0.25"/>
    <row r="55955" ht="13.8" x14ac:dyDescent="0.25"/>
    <row r="55956" ht="13.8" x14ac:dyDescent="0.25"/>
    <row r="55957" ht="13.8" x14ac:dyDescent="0.25"/>
    <row r="55958" ht="13.8" x14ac:dyDescent="0.25"/>
    <row r="55959" ht="13.8" x14ac:dyDescent="0.25"/>
    <row r="55960" ht="13.8" x14ac:dyDescent="0.25"/>
    <row r="55961" ht="13.8" x14ac:dyDescent="0.25"/>
    <row r="55962" ht="13.8" x14ac:dyDescent="0.25"/>
    <row r="55963" ht="13.8" x14ac:dyDescent="0.25"/>
    <row r="55964" ht="13.8" x14ac:dyDescent="0.25"/>
    <row r="55965" ht="13.8" x14ac:dyDescent="0.25"/>
    <row r="55966" ht="13.8" x14ac:dyDescent="0.25"/>
    <row r="55967" ht="13.8" x14ac:dyDescent="0.25"/>
    <row r="55968" ht="13.8" x14ac:dyDescent="0.25"/>
    <row r="55969" ht="13.8" x14ac:dyDescent="0.25"/>
    <row r="55970" ht="13.8" x14ac:dyDescent="0.25"/>
    <row r="55971" ht="13.8" x14ac:dyDescent="0.25"/>
    <row r="55972" ht="13.8" x14ac:dyDescent="0.25"/>
    <row r="55973" ht="13.8" x14ac:dyDescent="0.25"/>
    <row r="55974" ht="13.8" x14ac:dyDescent="0.25"/>
    <row r="55975" ht="13.8" x14ac:dyDescent="0.25"/>
    <row r="55976" ht="13.8" x14ac:dyDescent="0.25"/>
    <row r="55977" ht="13.8" x14ac:dyDescent="0.25"/>
    <row r="55978" ht="13.8" x14ac:dyDescent="0.25"/>
    <row r="55979" ht="13.8" x14ac:dyDescent="0.25"/>
    <row r="55980" ht="13.8" x14ac:dyDescent="0.25"/>
    <row r="55981" ht="13.8" x14ac:dyDescent="0.25"/>
    <row r="55982" ht="13.8" x14ac:dyDescent="0.25"/>
    <row r="55983" ht="13.8" x14ac:dyDescent="0.25"/>
    <row r="55984" ht="13.8" x14ac:dyDescent="0.25"/>
    <row r="55985" ht="13.8" x14ac:dyDescent="0.25"/>
    <row r="55986" ht="13.8" x14ac:dyDescent="0.25"/>
    <row r="55987" ht="13.8" x14ac:dyDescent="0.25"/>
    <row r="55988" ht="13.8" x14ac:dyDescent="0.25"/>
    <row r="55989" ht="13.8" x14ac:dyDescent="0.25"/>
    <row r="55990" ht="13.8" x14ac:dyDescent="0.25"/>
    <row r="55991" ht="13.8" x14ac:dyDescent="0.25"/>
    <row r="55992" ht="13.8" x14ac:dyDescent="0.25"/>
    <row r="55993" ht="13.8" x14ac:dyDescent="0.25"/>
    <row r="55994" ht="13.8" x14ac:dyDescent="0.25"/>
    <row r="55995" ht="13.8" x14ac:dyDescent="0.25"/>
    <row r="55996" ht="13.8" x14ac:dyDescent="0.25"/>
    <row r="55997" ht="13.8" x14ac:dyDescent="0.25"/>
    <row r="55998" ht="13.8" x14ac:dyDescent="0.25"/>
    <row r="55999" ht="13.8" x14ac:dyDescent="0.25"/>
    <row r="56000" ht="13.8" x14ac:dyDescent="0.25"/>
    <row r="56001" ht="13.8" x14ac:dyDescent="0.25"/>
    <row r="56002" ht="13.8" x14ac:dyDescent="0.25"/>
    <row r="56003" ht="13.8" x14ac:dyDescent="0.25"/>
    <row r="56004" ht="13.8" x14ac:dyDescent="0.25"/>
    <row r="56005" ht="13.8" x14ac:dyDescent="0.25"/>
    <row r="56006" ht="13.8" x14ac:dyDescent="0.25"/>
    <row r="56007" ht="13.8" x14ac:dyDescent="0.25"/>
    <row r="56008" ht="13.8" x14ac:dyDescent="0.25"/>
    <row r="56009" ht="13.8" x14ac:dyDescent="0.25"/>
    <row r="56010" ht="13.8" x14ac:dyDescent="0.25"/>
    <row r="56011" ht="13.8" x14ac:dyDescent="0.25"/>
    <row r="56012" ht="13.8" x14ac:dyDescent="0.25"/>
    <row r="56013" ht="13.8" x14ac:dyDescent="0.25"/>
    <row r="56014" ht="13.8" x14ac:dyDescent="0.25"/>
    <row r="56015" ht="13.8" x14ac:dyDescent="0.25"/>
    <row r="56016" ht="13.8" x14ac:dyDescent="0.25"/>
    <row r="56017" ht="13.8" x14ac:dyDescent="0.25"/>
    <row r="56018" ht="13.8" x14ac:dyDescent="0.25"/>
    <row r="56019" ht="13.8" x14ac:dyDescent="0.25"/>
    <row r="56020" ht="13.8" x14ac:dyDescent="0.25"/>
    <row r="56021" ht="13.8" x14ac:dyDescent="0.25"/>
    <row r="56022" ht="13.8" x14ac:dyDescent="0.25"/>
    <row r="56023" ht="13.8" x14ac:dyDescent="0.25"/>
    <row r="56024" ht="13.8" x14ac:dyDescent="0.25"/>
    <row r="56025" ht="13.8" x14ac:dyDescent="0.25"/>
    <row r="56026" ht="13.8" x14ac:dyDescent="0.25"/>
    <row r="56027" ht="13.8" x14ac:dyDescent="0.25"/>
    <row r="56028" ht="13.8" x14ac:dyDescent="0.25"/>
    <row r="56029" ht="13.8" x14ac:dyDescent="0.25"/>
    <row r="56030" ht="13.8" x14ac:dyDescent="0.25"/>
    <row r="56031" ht="13.8" x14ac:dyDescent="0.25"/>
    <row r="56032" ht="13.8" x14ac:dyDescent="0.25"/>
    <row r="56033" ht="13.8" x14ac:dyDescent="0.25"/>
    <row r="56034" ht="13.8" x14ac:dyDescent="0.25"/>
    <row r="56035" ht="13.8" x14ac:dyDescent="0.25"/>
    <row r="56036" ht="13.8" x14ac:dyDescent="0.25"/>
    <row r="56037" ht="13.8" x14ac:dyDescent="0.25"/>
    <row r="56038" ht="13.8" x14ac:dyDescent="0.25"/>
    <row r="56039" ht="13.8" x14ac:dyDescent="0.25"/>
    <row r="56040" ht="13.8" x14ac:dyDescent="0.25"/>
    <row r="56041" ht="13.8" x14ac:dyDescent="0.25"/>
    <row r="56042" ht="13.8" x14ac:dyDescent="0.25"/>
    <row r="56043" ht="13.8" x14ac:dyDescent="0.25"/>
    <row r="56044" ht="13.8" x14ac:dyDescent="0.25"/>
    <row r="56045" ht="13.8" x14ac:dyDescent="0.25"/>
    <row r="56046" ht="13.8" x14ac:dyDescent="0.25"/>
    <row r="56047" ht="13.8" x14ac:dyDescent="0.25"/>
    <row r="56048" ht="13.8" x14ac:dyDescent="0.25"/>
    <row r="56049" ht="13.8" x14ac:dyDescent="0.25"/>
    <row r="56050" ht="13.8" x14ac:dyDescent="0.25"/>
    <row r="56051" ht="13.8" x14ac:dyDescent="0.25"/>
    <row r="56052" ht="13.8" x14ac:dyDescent="0.25"/>
    <row r="56053" ht="13.8" x14ac:dyDescent="0.25"/>
    <row r="56054" ht="13.8" x14ac:dyDescent="0.25"/>
    <row r="56055" ht="13.8" x14ac:dyDescent="0.25"/>
    <row r="56056" ht="13.8" x14ac:dyDescent="0.25"/>
    <row r="56057" ht="13.8" x14ac:dyDescent="0.25"/>
    <row r="56058" ht="13.8" x14ac:dyDescent="0.25"/>
    <row r="56059" ht="13.8" x14ac:dyDescent="0.25"/>
    <row r="56060" ht="13.8" x14ac:dyDescent="0.25"/>
    <row r="56061" ht="13.8" x14ac:dyDescent="0.25"/>
    <row r="56062" ht="13.8" x14ac:dyDescent="0.25"/>
    <row r="56063" ht="13.8" x14ac:dyDescent="0.25"/>
    <row r="56064" ht="13.8" x14ac:dyDescent="0.25"/>
    <row r="56065" ht="13.8" x14ac:dyDescent="0.25"/>
    <row r="56066" ht="13.8" x14ac:dyDescent="0.25"/>
    <row r="56067" ht="13.8" x14ac:dyDescent="0.25"/>
    <row r="56068" ht="13.8" x14ac:dyDescent="0.25"/>
    <row r="56069" ht="13.8" x14ac:dyDescent="0.25"/>
    <row r="56070" ht="13.8" x14ac:dyDescent="0.25"/>
    <row r="56071" ht="13.8" x14ac:dyDescent="0.25"/>
    <row r="56072" ht="13.8" x14ac:dyDescent="0.25"/>
    <row r="56073" ht="13.8" x14ac:dyDescent="0.25"/>
    <row r="56074" ht="13.8" x14ac:dyDescent="0.25"/>
    <row r="56075" ht="13.8" x14ac:dyDescent="0.25"/>
    <row r="56076" ht="13.8" x14ac:dyDescent="0.25"/>
    <row r="56077" ht="13.8" x14ac:dyDescent="0.25"/>
    <row r="56078" ht="13.8" x14ac:dyDescent="0.25"/>
    <row r="56079" ht="13.8" x14ac:dyDescent="0.25"/>
    <row r="56080" ht="13.8" x14ac:dyDescent="0.25"/>
    <row r="56081" ht="13.8" x14ac:dyDescent="0.25"/>
    <row r="56082" ht="13.8" x14ac:dyDescent="0.25"/>
    <row r="56083" ht="13.8" x14ac:dyDescent="0.25"/>
    <row r="56084" ht="13.8" x14ac:dyDescent="0.25"/>
    <row r="56085" ht="13.8" x14ac:dyDescent="0.25"/>
    <row r="56086" ht="13.8" x14ac:dyDescent="0.25"/>
    <row r="56087" ht="13.8" x14ac:dyDescent="0.25"/>
    <row r="56088" ht="13.8" x14ac:dyDescent="0.25"/>
    <row r="56089" ht="13.8" x14ac:dyDescent="0.25"/>
    <row r="56090" ht="13.8" x14ac:dyDescent="0.25"/>
    <row r="56091" ht="13.8" x14ac:dyDescent="0.25"/>
    <row r="56092" ht="13.8" x14ac:dyDescent="0.25"/>
    <row r="56093" ht="13.8" x14ac:dyDescent="0.25"/>
    <row r="56094" ht="13.8" x14ac:dyDescent="0.25"/>
    <row r="56095" ht="13.8" x14ac:dyDescent="0.25"/>
    <row r="56096" ht="13.8" x14ac:dyDescent="0.25"/>
    <row r="56097" ht="13.8" x14ac:dyDescent="0.25"/>
    <row r="56098" ht="13.8" x14ac:dyDescent="0.25"/>
    <row r="56099" ht="13.8" x14ac:dyDescent="0.25"/>
    <row r="56100" ht="13.8" x14ac:dyDescent="0.25"/>
    <row r="56101" ht="13.8" x14ac:dyDescent="0.25"/>
    <row r="56102" ht="13.8" x14ac:dyDescent="0.25"/>
    <row r="56103" ht="13.8" x14ac:dyDescent="0.25"/>
    <row r="56104" ht="13.8" x14ac:dyDescent="0.25"/>
    <row r="56105" ht="13.8" x14ac:dyDescent="0.25"/>
    <row r="56106" ht="13.8" x14ac:dyDescent="0.25"/>
    <row r="56107" ht="13.8" x14ac:dyDescent="0.25"/>
    <row r="56108" ht="13.8" x14ac:dyDescent="0.25"/>
    <row r="56109" ht="13.8" x14ac:dyDescent="0.25"/>
    <row r="56110" ht="13.8" x14ac:dyDescent="0.25"/>
    <row r="56111" ht="13.8" x14ac:dyDescent="0.25"/>
    <row r="56112" ht="13.8" x14ac:dyDescent="0.25"/>
    <row r="56113" ht="13.8" x14ac:dyDescent="0.25"/>
    <row r="56114" ht="13.8" x14ac:dyDescent="0.25"/>
    <row r="56115" ht="13.8" x14ac:dyDescent="0.25"/>
    <row r="56116" ht="13.8" x14ac:dyDescent="0.25"/>
    <row r="56117" ht="13.8" x14ac:dyDescent="0.25"/>
    <row r="56118" ht="13.8" x14ac:dyDescent="0.25"/>
    <row r="56119" ht="13.8" x14ac:dyDescent="0.25"/>
    <row r="56120" ht="13.8" x14ac:dyDescent="0.25"/>
    <row r="56121" ht="13.8" x14ac:dyDescent="0.25"/>
    <row r="56122" ht="13.8" x14ac:dyDescent="0.25"/>
    <row r="56123" ht="13.8" x14ac:dyDescent="0.25"/>
    <row r="56124" ht="13.8" x14ac:dyDescent="0.25"/>
    <row r="56125" ht="13.8" x14ac:dyDescent="0.25"/>
    <row r="56126" ht="13.8" x14ac:dyDescent="0.25"/>
    <row r="56127" ht="13.8" x14ac:dyDescent="0.25"/>
    <row r="56128" ht="13.8" x14ac:dyDescent="0.25"/>
    <row r="56129" ht="13.8" x14ac:dyDescent="0.25"/>
    <row r="56130" ht="13.8" x14ac:dyDescent="0.25"/>
    <row r="56131" ht="13.8" x14ac:dyDescent="0.25"/>
    <row r="56132" ht="13.8" x14ac:dyDescent="0.25"/>
    <row r="56133" ht="13.8" x14ac:dyDescent="0.25"/>
    <row r="56134" ht="13.8" x14ac:dyDescent="0.25"/>
    <row r="56135" ht="13.8" x14ac:dyDescent="0.25"/>
    <row r="56136" ht="13.8" x14ac:dyDescent="0.25"/>
    <row r="56137" ht="13.8" x14ac:dyDescent="0.25"/>
    <row r="56138" ht="13.8" x14ac:dyDescent="0.25"/>
    <row r="56139" ht="13.8" x14ac:dyDescent="0.25"/>
    <row r="56140" ht="13.8" x14ac:dyDescent="0.25"/>
    <row r="56141" ht="13.8" x14ac:dyDescent="0.25"/>
    <row r="56142" ht="13.8" x14ac:dyDescent="0.25"/>
    <row r="56143" ht="13.8" x14ac:dyDescent="0.25"/>
    <row r="56144" ht="13.8" x14ac:dyDescent="0.25"/>
    <row r="56145" ht="13.8" x14ac:dyDescent="0.25"/>
    <row r="56146" ht="13.8" x14ac:dyDescent="0.25"/>
    <row r="56147" ht="13.8" x14ac:dyDescent="0.25"/>
    <row r="56148" ht="13.8" x14ac:dyDescent="0.25"/>
    <row r="56149" ht="13.8" x14ac:dyDescent="0.25"/>
    <row r="56150" ht="13.8" x14ac:dyDescent="0.25"/>
    <row r="56151" ht="13.8" x14ac:dyDescent="0.25"/>
    <row r="56152" ht="13.8" x14ac:dyDescent="0.25"/>
    <row r="56153" ht="13.8" x14ac:dyDescent="0.25"/>
    <row r="56154" ht="13.8" x14ac:dyDescent="0.25"/>
    <row r="56155" ht="13.8" x14ac:dyDescent="0.25"/>
    <row r="56156" ht="13.8" x14ac:dyDescent="0.25"/>
    <row r="56157" ht="13.8" x14ac:dyDescent="0.25"/>
    <row r="56158" ht="13.8" x14ac:dyDescent="0.25"/>
    <row r="56159" ht="13.8" x14ac:dyDescent="0.25"/>
    <row r="56160" ht="13.8" x14ac:dyDescent="0.25"/>
    <row r="56161" ht="13.8" x14ac:dyDescent="0.25"/>
    <row r="56162" ht="13.8" x14ac:dyDescent="0.25"/>
    <row r="56163" ht="13.8" x14ac:dyDescent="0.25"/>
    <row r="56164" ht="13.8" x14ac:dyDescent="0.25"/>
    <row r="56165" ht="13.8" x14ac:dyDescent="0.25"/>
    <row r="56166" ht="13.8" x14ac:dyDescent="0.25"/>
    <row r="56167" ht="13.8" x14ac:dyDescent="0.25"/>
    <row r="56168" ht="13.8" x14ac:dyDescent="0.25"/>
    <row r="56169" ht="13.8" x14ac:dyDescent="0.25"/>
    <row r="56170" ht="13.8" x14ac:dyDescent="0.25"/>
    <row r="56171" ht="13.8" x14ac:dyDescent="0.25"/>
    <row r="56172" ht="13.8" x14ac:dyDescent="0.25"/>
    <row r="56173" ht="13.8" x14ac:dyDescent="0.25"/>
    <row r="56174" ht="13.8" x14ac:dyDescent="0.25"/>
    <row r="56175" ht="13.8" x14ac:dyDescent="0.25"/>
    <row r="56176" ht="13.8" x14ac:dyDescent="0.25"/>
    <row r="56177" ht="13.8" x14ac:dyDescent="0.25"/>
    <row r="56178" ht="13.8" x14ac:dyDescent="0.25"/>
    <row r="56179" ht="13.8" x14ac:dyDescent="0.25"/>
    <row r="56180" ht="13.8" x14ac:dyDescent="0.25"/>
    <row r="56181" ht="13.8" x14ac:dyDescent="0.25"/>
    <row r="56182" ht="13.8" x14ac:dyDescent="0.25"/>
    <row r="56183" ht="13.8" x14ac:dyDescent="0.25"/>
    <row r="56184" ht="13.8" x14ac:dyDescent="0.25"/>
    <row r="56185" ht="13.8" x14ac:dyDescent="0.25"/>
    <row r="56186" ht="13.8" x14ac:dyDescent="0.25"/>
    <row r="56187" ht="13.8" x14ac:dyDescent="0.25"/>
    <row r="56188" ht="13.8" x14ac:dyDescent="0.25"/>
    <row r="56189" ht="13.8" x14ac:dyDescent="0.25"/>
    <row r="56190" ht="13.8" x14ac:dyDescent="0.25"/>
    <row r="56191" ht="13.8" x14ac:dyDescent="0.25"/>
    <row r="56192" ht="13.8" x14ac:dyDescent="0.25"/>
    <row r="56193" ht="13.8" x14ac:dyDescent="0.25"/>
    <row r="56194" ht="13.8" x14ac:dyDescent="0.25"/>
    <row r="56195" ht="13.8" x14ac:dyDescent="0.25"/>
    <row r="56196" ht="13.8" x14ac:dyDescent="0.25"/>
    <row r="56197" ht="13.8" x14ac:dyDescent="0.25"/>
    <row r="56198" ht="13.8" x14ac:dyDescent="0.25"/>
    <row r="56199" ht="13.8" x14ac:dyDescent="0.25"/>
    <row r="56200" ht="13.8" x14ac:dyDescent="0.25"/>
    <row r="56201" ht="13.8" x14ac:dyDescent="0.25"/>
    <row r="56202" ht="13.8" x14ac:dyDescent="0.25"/>
    <row r="56203" ht="13.8" x14ac:dyDescent="0.25"/>
    <row r="56204" ht="13.8" x14ac:dyDescent="0.25"/>
    <row r="56205" ht="13.8" x14ac:dyDescent="0.25"/>
    <row r="56206" ht="13.8" x14ac:dyDescent="0.25"/>
    <row r="56207" ht="13.8" x14ac:dyDescent="0.25"/>
    <row r="56208" ht="13.8" x14ac:dyDescent="0.25"/>
    <row r="56209" ht="13.8" x14ac:dyDescent="0.25"/>
    <row r="56210" ht="13.8" x14ac:dyDescent="0.25"/>
    <row r="56211" ht="13.8" x14ac:dyDescent="0.25"/>
    <row r="56212" ht="13.8" x14ac:dyDescent="0.25"/>
    <row r="56213" ht="13.8" x14ac:dyDescent="0.25"/>
    <row r="56214" ht="13.8" x14ac:dyDescent="0.25"/>
    <row r="56215" ht="13.8" x14ac:dyDescent="0.25"/>
    <row r="56216" ht="13.8" x14ac:dyDescent="0.25"/>
    <row r="56217" ht="13.8" x14ac:dyDescent="0.25"/>
    <row r="56218" ht="13.8" x14ac:dyDescent="0.25"/>
    <row r="56219" ht="13.8" x14ac:dyDescent="0.25"/>
    <row r="56220" ht="13.8" x14ac:dyDescent="0.25"/>
    <row r="56221" ht="13.8" x14ac:dyDescent="0.25"/>
    <row r="56222" ht="13.8" x14ac:dyDescent="0.25"/>
    <row r="56223" ht="13.8" x14ac:dyDescent="0.25"/>
    <row r="56224" ht="13.8" x14ac:dyDescent="0.25"/>
    <row r="56225" ht="13.8" x14ac:dyDescent="0.25"/>
    <row r="56226" ht="13.8" x14ac:dyDescent="0.25"/>
    <row r="56227" ht="13.8" x14ac:dyDescent="0.25"/>
    <row r="56228" ht="13.8" x14ac:dyDescent="0.25"/>
    <row r="56229" ht="13.8" x14ac:dyDescent="0.25"/>
    <row r="56230" ht="13.8" x14ac:dyDescent="0.25"/>
    <row r="56231" ht="13.8" x14ac:dyDescent="0.25"/>
    <row r="56232" ht="13.8" x14ac:dyDescent="0.25"/>
    <row r="56233" ht="13.8" x14ac:dyDescent="0.25"/>
    <row r="56234" ht="13.8" x14ac:dyDescent="0.25"/>
    <row r="56235" ht="13.8" x14ac:dyDescent="0.25"/>
    <row r="56236" ht="13.8" x14ac:dyDescent="0.25"/>
    <row r="56237" ht="13.8" x14ac:dyDescent="0.25"/>
    <row r="56238" ht="13.8" x14ac:dyDescent="0.25"/>
    <row r="56239" ht="13.8" x14ac:dyDescent="0.25"/>
    <row r="56240" ht="13.8" x14ac:dyDescent="0.25"/>
    <row r="56241" ht="13.8" x14ac:dyDescent="0.25"/>
    <row r="56242" ht="13.8" x14ac:dyDescent="0.25"/>
    <row r="56243" ht="13.8" x14ac:dyDescent="0.25"/>
    <row r="56244" ht="13.8" x14ac:dyDescent="0.25"/>
    <row r="56245" ht="13.8" x14ac:dyDescent="0.25"/>
    <row r="56246" ht="13.8" x14ac:dyDescent="0.25"/>
    <row r="56247" ht="13.8" x14ac:dyDescent="0.25"/>
    <row r="56248" ht="13.8" x14ac:dyDescent="0.25"/>
    <row r="56249" ht="13.8" x14ac:dyDescent="0.25"/>
    <row r="56250" ht="13.8" x14ac:dyDescent="0.25"/>
    <row r="56251" ht="13.8" x14ac:dyDescent="0.25"/>
    <row r="56252" ht="13.8" x14ac:dyDescent="0.25"/>
    <row r="56253" ht="13.8" x14ac:dyDescent="0.25"/>
    <row r="56254" ht="13.8" x14ac:dyDescent="0.25"/>
    <row r="56255" ht="13.8" x14ac:dyDescent="0.25"/>
    <row r="56256" ht="13.8" x14ac:dyDescent="0.25"/>
    <row r="56257" ht="13.8" x14ac:dyDescent="0.25"/>
    <row r="56258" ht="13.8" x14ac:dyDescent="0.25"/>
    <row r="56259" ht="13.8" x14ac:dyDescent="0.25"/>
    <row r="56260" ht="13.8" x14ac:dyDescent="0.25"/>
    <row r="56261" ht="13.8" x14ac:dyDescent="0.25"/>
    <row r="56262" ht="13.8" x14ac:dyDescent="0.25"/>
    <row r="56263" ht="13.8" x14ac:dyDescent="0.25"/>
    <row r="56264" ht="13.8" x14ac:dyDescent="0.25"/>
    <row r="56265" ht="13.8" x14ac:dyDescent="0.25"/>
    <row r="56266" ht="13.8" x14ac:dyDescent="0.25"/>
    <row r="56267" ht="13.8" x14ac:dyDescent="0.25"/>
    <row r="56268" ht="13.8" x14ac:dyDescent="0.25"/>
    <row r="56269" ht="13.8" x14ac:dyDescent="0.25"/>
    <row r="56270" ht="13.8" x14ac:dyDescent="0.25"/>
    <row r="56271" ht="13.8" x14ac:dyDescent="0.25"/>
    <row r="56272" ht="13.8" x14ac:dyDescent="0.25"/>
    <row r="56273" ht="13.8" x14ac:dyDescent="0.25"/>
    <row r="56274" ht="13.8" x14ac:dyDescent="0.25"/>
    <row r="56275" ht="13.8" x14ac:dyDescent="0.25"/>
    <row r="56276" ht="13.8" x14ac:dyDescent="0.25"/>
    <row r="56277" ht="13.8" x14ac:dyDescent="0.25"/>
    <row r="56278" ht="13.8" x14ac:dyDescent="0.25"/>
    <row r="56279" ht="13.8" x14ac:dyDescent="0.25"/>
    <row r="56280" ht="13.8" x14ac:dyDescent="0.25"/>
    <row r="56281" ht="13.8" x14ac:dyDescent="0.25"/>
    <row r="56282" ht="13.8" x14ac:dyDescent="0.25"/>
    <row r="56283" ht="13.8" x14ac:dyDescent="0.25"/>
    <row r="56284" ht="13.8" x14ac:dyDescent="0.25"/>
    <row r="56285" ht="13.8" x14ac:dyDescent="0.25"/>
    <row r="56286" ht="13.8" x14ac:dyDescent="0.25"/>
    <row r="56287" ht="13.8" x14ac:dyDescent="0.25"/>
    <row r="56288" ht="13.8" x14ac:dyDescent="0.25"/>
    <row r="56289" ht="13.8" x14ac:dyDescent="0.25"/>
    <row r="56290" ht="13.8" x14ac:dyDescent="0.25"/>
    <row r="56291" ht="13.8" x14ac:dyDescent="0.25"/>
    <row r="56292" ht="13.8" x14ac:dyDescent="0.25"/>
    <row r="56293" ht="13.8" x14ac:dyDescent="0.25"/>
    <row r="56294" ht="13.8" x14ac:dyDescent="0.25"/>
    <row r="56295" ht="13.8" x14ac:dyDescent="0.25"/>
    <row r="56296" ht="13.8" x14ac:dyDescent="0.25"/>
    <row r="56297" ht="13.8" x14ac:dyDescent="0.25"/>
    <row r="56298" ht="13.8" x14ac:dyDescent="0.25"/>
    <row r="56299" ht="13.8" x14ac:dyDescent="0.25"/>
    <row r="56300" ht="13.8" x14ac:dyDescent="0.25"/>
    <row r="56301" ht="13.8" x14ac:dyDescent="0.25"/>
    <row r="56302" ht="13.8" x14ac:dyDescent="0.25"/>
    <row r="56303" ht="13.8" x14ac:dyDescent="0.25"/>
    <row r="56304" ht="13.8" x14ac:dyDescent="0.25"/>
    <row r="56305" ht="13.8" x14ac:dyDescent="0.25"/>
    <row r="56306" ht="13.8" x14ac:dyDescent="0.25"/>
    <row r="56307" ht="13.8" x14ac:dyDescent="0.25"/>
    <row r="56308" ht="13.8" x14ac:dyDescent="0.25"/>
    <row r="56309" ht="13.8" x14ac:dyDescent="0.25"/>
    <row r="56310" ht="13.8" x14ac:dyDescent="0.25"/>
    <row r="56311" ht="13.8" x14ac:dyDescent="0.25"/>
    <row r="56312" ht="13.8" x14ac:dyDescent="0.25"/>
    <row r="56313" ht="13.8" x14ac:dyDescent="0.25"/>
    <row r="56314" ht="13.8" x14ac:dyDescent="0.25"/>
    <row r="56315" ht="13.8" x14ac:dyDescent="0.25"/>
    <row r="56316" ht="13.8" x14ac:dyDescent="0.25"/>
    <row r="56317" ht="13.8" x14ac:dyDescent="0.25"/>
    <row r="56318" ht="13.8" x14ac:dyDescent="0.25"/>
    <row r="56319" ht="13.8" x14ac:dyDescent="0.25"/>
    <row r="56320" ht="13.8" x14ac:dyDescent="0.25"/>
    <row r="56321" ht="13.8" x14ac:dyDescent="0.25"/>
    <row r="56322" ht="13.8" x14ac:dyDescent="0.25"/>
    <row r="56323" ht="13.8" x14ac:dyDescent="0.25"/>
    <row r="56324" ht="13.8" x14ac:dyDescent="0.25"/>
    <row r="56325" ht="13.8" x14ac:dyDescent="0.25"/>
    <row r="56326" ht="13.8" x14ac:dyDescent="0.25"/>
    <row r="56327" ht="13.8" x14ac:dyDescent="0.25"/>
    <row r="56328" ht="13.8" x14ac:dyDescent="0.25"/>
    <row r="56329" ht="13.8" x14ac:dyDescent="0.25"/>
    <row r="56330" ht="13.8" x14ac:dyDescent="0.25"/>
    <row r="56331" ht="13.8" x14ac:dyDescent="0.25"/>
    <row r="56332" ht="13.8" x14ac:dyDescent="0.25"/>
    <row r="56333" ht="13.8" x14ac:dyDescent="0.25"/>
    <row r="56334" ht="13.8" x14ac:dyDescent="0.25"/>
    <row r="56335" ht="13.8" x14ac:dyDescent="0.25"/>
    <row r="56336" ht="13.8" x14ac:dyDescent="0.25"/>
    <row r="56337" ht="13.8" x14ac:dyDescent="0.25"/>
    <row r="56338" ht="13.8" x14ac:dyDescent="0.25"/>
    <row r="56339" ht="13.8" x14ac:dyDescent="0.25"/>
    <row r="56340" ht="13.8" x14ac:dyDescent="0.25"/>
    <row r="56341" ht="13.8" x14ac:dyDescent="0.25"/>
    <row r="56342" ht="13.8" x14ac:dyDescent="0.25"/>
    <row r="56343" ht="13.8" x14ac:dyDescent="0.25"/>
    <row r="56344" ht="13.8" x14ac:dyDescent="0.25"/>
    <row r="56345" ht="13.8" x14ac:dyDescent="0.25"/>
    <row r="56346" ht="13.8" x14ac:dyDescent="0.25"/>
    <row r="56347" ht="13.8" x14ac:dyDescent="0.25"/>
    <row r="56348" ht="13.8" x14ac:dyDescent="0.25"/>
    <row r="56349" ht="13.8" x14ac:dyDescent="0.25"/>
    <row r="56350" ht="13.8" x14ac:dyDescent="0.25"/>
    <row r="56351" ht="13.8" x14ac:dyDescent="0.25"/>
    <row r="56352" ht="13.8" x14ac:dyDescent="0.25"/>
    <row r="56353" ht="13.8" x14ac:dyDescent="0.25"/>
    <row r="56354" ht="13.8" x14ac:dyDescent="0.25"/>
    <row r="56355" ht="13.8" x14ac:dyDescent="0.25"/>
    <row r="56356" ht="13.8" x14ac:dyDescent="0.25"/>
    <row r="56357" ht="13.8" x14ac:dyDescent="0.25"/>
    <row r="56358" ht="13.8" x14ac:dyDescent="0.25"/>
    <row r="56359" ht="13.8" x14ac:dyDescent="0.25"/>
    <row r="56360" ht="13.8" x14ac:dyDescent="0.25"/>
    <row r="56361" ht="13.8" x14ac:dyDescent="0.25"/>
    <row r="56362" ht="13.8" x14ac:dyDescent="0.25"/>
    <row r="56363" ht="13.8" x14ac:dyDescent="0.25"/>
    <row r="56364" ht="13.8" x14ac:dyDescent="0.25"/>
    <row r="56365" ht="13.8" x14ac:dyDescent="0.25"/>
    <row r="56366" ht="13.8" x14ac:dyDescent="0.25"/>
    <row r="56367" ht="13.8" x14ac:dyDescent="0.25"/>
    <row r="56368" ht="13.8" x14ac:dyDescent="0.25"/>
    <row r="56369" ht="13.8" x14ac:dyDescent="0.25"/>
    <row r="56370" ht="13.8" x14ac:dyDescent="0.25"/>
    <row r="56371" ht="13.8" x14ac:dyDescent="0.25"/>
    <row r="56372" ht="13.8" x14ac:dyDescent="0.25"/>
    <row r="56373" ht="13.8" x14ac:dyDescent="0.25"/>
    <row r="56374" ht="13.8" x14ac:dyDescent="0.25"/>
    <row r="56375" ht="13.8" x14ac:dyDescent="0.25"/>
    <row r="56376" ht="13.8" x14ac:dyDescent="0.25"/>
    <row r="56377" ht="13.8" x14ac:dyDescent="0.25"/>
    <row r="56378" ht="13.8" x14ac:dyDescent="0.25"/>
    <row r="56379" ht="13.8" x14ac:dyDescent="0.25"/>
    <row r="56380" ht="13.8" x14ac:dyDescent="0.25"/>
    <row r="56381" ht="13.8" x14ac:dyDescent="0.25"/>
    <row r="56382" ht="13.8" x14ac:dyDescent="0.25"/>
    <row r="56383" ht="13.8" x14ac:dyDescent="0.25"/>
    <row r="56384" ht="13.8" x14ac:dyDescent="0.25"/>
    <row r="56385" ht="13.8" x14ac:dyDescent="0.25"/>
    <row r="56386" ht="13.8" x14ac:dyDescent="0.25"/>
    <row r="56387" ht="13.8" x14ac:dyDescent="0.25"/>
    <row r="56388" ht="13.8" x14ac:dyDescent="0.25"/>
    <row r="56389" ht="13.8" x14ac:dyDescent="0.25"/>
    <row r="56390" ht="13.8" x14ac:dyDescent="0.25"/>
    <row r="56391" ht="13.8" x14ac:dyDescent="0.25"/>
    <row r="56392" ht="13.8" x14ac:dyDescent="0.25"/>
    <row r="56393" ht="13.8" x14ac:dyDescent="0.25"/>
    <row r="56394" ht="13.8" x14ac:dyDescent="0.25"/>
    <row r="56395" ht="13.8" x14ac:dyDescent="0.25"/>
    <row r="56396" ht="13.8" x14ac:dyDescent="0.25"/>
    <row r="56397" ht="13.8" x14ac:dyDescent="0.25"/>
    <row r="56398" ht="13.8" x14ac:dyDescent="0.25"/>
    <row r="56399" ht="13.8" x14ac:dyDescent="0.25"/>
    <row r="56400" ht="13.8" x14ac:dyDescent="0.25"/>
    <row r="56401" ht="13.8" x14ac:dyDescent="0.25"/>
    <row r="56402" ht="13.8" x14ac:dyDescent="0.25"/>
    <row r="56403" ht="13.8" x14ac:dyDescent="0.25"/>
    <row r="56404" ht="13.8" x14ac:dyDescent="0.25"/>
    <row r="56405" ht="13.8" x14ac:dyDescent="0.25"/>
    <row r="56406" ht="13.8" x14ac:dyDescent="0.25"/>
    <row r="56407" ht="13.8" x14ac:dyDescent="0.25"/>
    <row r="56408" ht="13.8" x14ac:dyDescent="0.25"/>
    <row r="56409" ht="13.8" x14ac:dyDescent="0.25"/>
    <row r="56410" ht="13.8" x14ac:dyDescent="0.25"/>
    <row r="56411" ht="13.8" x14ac:dyDescent="0.25"/>
    <row r="56412" ht="13.8" x14ac:dyDescent="0.25"/>
    <row r="56413" ht="13.8" x14ac:dyDescent="0.25"/>
    <row r="56414" ht="13.8" x14ac:dyDescent="0.25"/>
    <row r="56415" ht="13.8" x14ac:dyDescent="0.25"/>
    <row r="56416" ht="13.8" x14ac:dyDescent="0.25"/>
    <row r="56417" ht="13.8" x14ac:dyDescent="0.25"/>
    <row r="56418" ht="13.8" x14ac:dyDescent="0.25"/>
    <row r="56419" ht="13.8" x14ac:dyDescent="0.25"/>
    <row r="56420" ht="13.8" x14ac:dyDescent="0.25"/>
    <row r="56421" ht="13.8" x14ac:dyDescent="0.25"/>
    <row r="56422" ht="13.8" x14ac:dyDescent="0.25"/>
    <row r="56423" ht="13.8" x14ac:dyDescent="0.25"/>
    <row r="56424" ht="13.8" x14ac:dyDescent="0.25"/>
    <row r="56425" ht="13.8" x14ac:dyDescent="0.25"/>
    <row r="56426" ht="13.8" x14ac:dyDescent="0.25"/>
    <row r="56427" ht="13.8" x14ac:dyDescent="0.25"/>
    <row r="56428" ht="13.8" x14ac:dyDescent="0.25"/>
    <row r="56429" ht="13.8" x14ac:dyDescent="0.25"/>
    <row r="56430" ht="13.8" x14ac:dyDescent="0.25"/>
    <row r="56431" ht="13.8" x14ac:dyDescent="0.25"/>
    <row r="56432" ht="13.8" x14ac:dyDescent="0.25"/>
    <row r="56433" ht="13.8" x14ac:dyDescent="0.25"/>
    <row r="56434" ht="13.8" x14ac:dyDescent="0.25"/>
    <row r="56435" ht="13.8" x14ac:dyDescent="0.25"/>
    <row r="56436" ht="13.8" x14ac:dyDescent="0.25"/>
    <row r="56437" ht="13.8" x14ac:dyDescent="0.25"/>
    <row r="56438" ht="13.8" x14ac:dyDescent="0.25"/>
    <row r="56439" ht="13.8" x14ac:dyDescent="0.25"/>
    <row r="56440" ht="13.8" x14ac:dyDescent="0.25"/>
    <row r="56441" ht="13.8" x14ac:dyDescent="0.25"/>
    <row r="56442" ht="13.8" x14ac:dyDescent="0.25"/>
    <row r="56443" ht="13.8" x14ac:dyDescent="0.25"/>
    <row r="56444" ht="13.8" x14ac:dyDescent="0.25"/>
    <row r="56445" ht="13.8" x14ac:dyDescent="0.25"/>
    <row r="56446" ht="13.8" x14ac:dyDescent="0.25"/>
    <row r="56447" ht="13.8" x14ac:dyDescent="0.25"/>
    <row r="56448" ht="13.8" x14ac:dyDescent="0.25"/>
    <row r="56449" ht="13.8" x14ac:dyDescent="0.25"/>
    <row r="56450" ht="13.8" x14ac:dyDescent="0.25"/>
    <row r="56451" ht="13.8" x14ac:dyDescent="0.25"/>
    <row r="56452" ht="13.8" x14ac:dyDescent="0.25"/>
    <row r="56453" ht="13.8" x14ac:dyDescent="0.25"/>
    <row r="56454" ht="13.8" x14ac:dyDescent="0.25"/>
    <row r="56455" ht="13.8" x14ac:dyDescent="0.25"/>
    <row r="56456" ht="13.8" x14ac:dyDescent="0.25"/>
    <row r="56457" ht="13.8" x14ac:dyDescent="0.25"/>
    <row r="56458" ht="13.8" x14ac:dyDescent="0.25"/>
    <row r="56459" ht="13.8" x14ac:dyDescent="0.25"/>
    <row r="56460" ht="13.8" x14ac:dyDescent="0.25"/>
    <row r="56461" ht="13.8" x14ac:dyDescent="0.25"/>
    <row r="56462" ht="13.8" x14ac:dyDescent="0.25"/>
    <row r="56463" ht="13.8" x14ac:dyDescent="0.25"/>
    <row r="56464" ht="13.8" x14ac:dyDescent="0.25"/>
    <row r="56465" ht="13.8" x14ac:dyDescent="0.25"/>
    <row r="56466" ht="13.8" x14ac:dyDescent="0.25"/>
    <row r="56467" ht="13.8" x14ac:dyDescent="0.25"/>
    <row r="56468" ht="13.8" x14ac:dyDescent="0.25"/>
    <row r="56469" ht="13.8" x14ac:dyDescent="0.25"/>
    <row r="56470" ht="13.8" x14ac:dyDescent="0.25"/>
    <row r="56471" ht="13.8" x14ac:dyDescent="0.25"/>
    <row r="56472" ht="13.8" x14ac:dyDescent="0.25"/>
    <row r="56473" ht="13.8" x14ac:dyDescent="0.25"/>
    <row r="56474" ht="13.8" x14ac:dyDescent="0.25"/>
    <row r="56475" ht="13.8" x14ac:dyDescent="0.25"/>
    <row r="56476" ht="13.8" x14ac:dyDescent="0.25"/>
    <row r="56477" ht="13.8" x14ac:dyDescent="0.25"/>
    <row r="56478" ht="13.8" x14ac:dyDescent="0.25"/>
    <row r="56479" ht="13.8" x14ac:dyDescent="0.25"/>
    <row r="56480" ht="13.8" x14ac:dyDescent="0.25"/>
    <row r="56481" ht="13.8" x14ac:dyDescent="0.25"/>
    <row r="56482" ht="13.8" x14ac:dyDescent="0.25"/>
    <row r="56483" ht="13.8" x14ac:dyDescent="0.25"/>
    <row r="56484" ht="13.8" x14ac:dyDescent="0.25"/>
    <row r="56485" ht="13.8" x14ac:dyDescent="0.25"/>
    <row r="56486" ht="13.8" x14ac:dyDescent="0.25"/>
    <row r="56487" ht="13.8" x14ac:dyDescent="0.25"/>
    <row r="56488" ht="13.8" x14ac:dyDescent="0.25"/>
    <row r="56489" ht="13.8" x14ac:dyDescent="0.25"/>
    <row r="56490" ht="13.8" x14ac:dyDescent="0.25"/>
    <row r="56491" ht="13.8" x14ac:dyDescent="0.25"/>
    <row r="56492" ht="13.8" x14ac:dyDescent="0.25"/>
    <row r="56493" ht="13.8" x14ac:dyDescent="0.25"/>
    <row r="56494" ht="13.8" x14ac:dyDescent="0.25"/>
    <row r="56495" ht="13.8" x14ac:dyDescent="0.25"/>
    <row r="56496" ht="13.8" x14ac:dyDescent="0.25"/>
    <row r="56497" ht="13.8" x14ac:dyDescent="0.25"/>
    <row r="56498" ht="13.8" x14ac:dyDescent="0.25"/>
    <row r="56499" ht="13.8" x14ac:dyDescent="0.25"/>
    <row r="56500" ht="13.8" x14ac:dyDescent="0.25"/>
    <row r="56501" ht="13.8" x14ac:dyDescent="0.25"/>
    <row r="56502" ht="13.8" x14ac:dyDescent="0.25"/>
    <row r="56503" ht="13.8" x14ac:dyDescent="0.25"/>
    <row r="56504" ht="13.8" x14ac:dyDescent="0.25"/>
    <row r="56505" ht="13.8" x14ac:dyDescent="0.25"/>
    <row r="56506" ht="13.8" x14ac:dyDescent="0.25"/>
    <row r="56507" ht="13.8" x14ac:dyDescent="0.25"/>
    <row r="56508" ht="13.8" x14ac:dyDescent="0.25"/>
    <row r="56509" ht="13.8" x14ac:dyDescent="0.25"/>
    <row r="56510" ht="13.8" x14ac:dyDescent="0.25"/>
    <row r="56511" ht="13.8" x14ac:dyDescent="0.25"/>
    <row r="56512" ht="13.8" x14ac:dyDescent="0.25"/>
    <row r="56513" ht="13.8" x14ac:dyDescent="0.25"/>
    <row r="56514" ht="13.8" x14ac:dyDescent="0.25"/>
    <row r="56515" ht="13.8" x14ac:dyDescent="0.25"/>
    <row r="56516" ht="13.8" x14ac:dyDescent="0.25"/>
    <row r="56517" ht="13.8" x14ac:dyDescent="0.25"/>
    <row r="56518" ht="13.8" x14ac:dyDescent="0.25"/>
    <row r="56519" ht="13.8" x14ac:dyDescent="0.25"/>
    <row r="56520" ht="13.8" x14ac:dyDescent="0.25"/>
    <row r="56521" ht="13.8" x14ac:dyDescent="0.25"/>
    <row r="56522" ht="13.8" x14ac:dyDescent="0.25"/>
    <row r="56523" ht="13.8" x14ac:dyDescent="0.25"/>
    <row r="56524" ht="13.8" x14ac:dyDescent="0.25"/>
    <row r="56525" ht="13.8" x14ac:dyDescent="0.25"/>
    <row r="56526" ht="13.8" x14ac:dyDescent="0.25"/>
    <row r="56527" ht="13.8" x14ac:dyDescent="0.25"/>
    <row r="56528" ht="13.8" x14ac:dyDescent="0.25"/>
    <row r="56529" ht="13.8" x14ac:dyDescent="0.25"/>
    <row r="56530" ht="13.8" x14ac:dyDescent="0.25"/>
    <row r="56531" ht="13.8" x14ac:dyDescent="0.25"/>
    <row r="56532" ht="13.8" x14ac:dyDescent="0.25"/>
    <row r="56533" ht="13.8" x14ac:dyDescent="0.25"/>
    <row r="56534" ht="13.8" x14ac:dyDescent="0.25"/>
    <row r="56535" ht="13.8" x14ac:dyDescent="0.25"/>
    <row r="56536" ht="13.8" x14ac:dyDescent="0.25"/>
    <row r="56537" ht="13.8" x14ac:dyDescent="0.25"/>
    <row r="56538" ht="13.8" x14ac:dyDescent="0.25"/>
    <row r="56539" ht="13.8" x14ac:dyDescent="0.25"/>
    <row r="56540" ht="13.8" x14ac:dyDescent="0.25"/>
    <row r="56541" ht="13.8" x14ac:dyDescent="0.25"/>
    <row r="56542" ht="13.8" x14ac:dyDescent="0.25"/>
    <row r="56543" ht="13.8" x14ac:dyDescent="0.25"/>
    <row r="56544" ht="13.8" x14ac:dyDescent="0.25"/>
    <row r="56545" ht="13.8" x14ac:dyDescent="0.25"/>
    <row r="56546" ht="13.8" x14ac:dyDescent="0.25"/>
    <row r="56547" ht="13.8" x14ac:dyDescent="0.25"/>
    <row r="56548" ht="13.8" x14ac:dyDescent="0.25"/>
    <row r="56549" ht="13.8" x14ac:dyDescent="0.25"/>
    <row r="56550" ht="13.8" x14ac:dyDescent="0.25"/>
    <row r="56551" ht="13.8" x14ac:dyDescent="0.25"/>
    <row r="56552" ht="13.8" x14ac:dyDescent="0.25"/>
    <row r="56553" ht="13.8" x14ac:dyDescent="0.25"/>
    <row r="56554" ht="13.8" x14ac:dyDescent="0.25"/>
    <row r="56555" ht="13.8" x14ac:dyDescent="0.25"/>
    <row r="56556" ht="13.8" x14ac:dyDescent="0.25"/>
    <row r="56557" ht="13.8" x14ac:dyDescent="0.25"/>
    <row r="56558" ht="13.8" x14ac:dyDescent="0.25"/>
    <row r="56559" ht="13.8" x14ac:dyDescent="0.25"/>
    <row r="56560" ht="13.8" x14ac:dyDescent="0.25"/>
    <row r="56561" ht="13.8" x14ac:dyDescent="0.25"/>
    <row r="56562" ht="13.8" x14ac:dyDescent="0.25"/>
    <row r="56563" ht="13.8" x14ac:dyDescent="0.25"/>
    <row r="56564" ht="13.8" x14ac:dyDescent="0.25"/>
    <row r="56565" ht="13.8" x14ac:dyDescent="0.25"/>
    <row r="56566" ht="13.8" x14ac:dyDescent="0.25"/>
    <row r="56567" ht="13.8" x14ac:dyDescent="0.25"/>
    <row r="56568" ht="13.8" x14ac:dyDescent="0.25"/>
    <row r="56569" ht="13.8" x14ac:dyDescent="0.25"/>
    <row r="56570" ht="13.8" x14ac:dyDescent="0.25"/>
    <row r="56571" ht="13.8" x14ac:dyDescent="0.25"/>
    <row r="56572" ht="13.8" x14ac:dyDescent="0.25"/>
    <row r="56573" ht="13.8" x14ac:dyDescent="0.25"/>
    <row r="56574" ht="13.8" x14ac:dyDescent="0.25"/>
    <row r="56575" ht="13.8" x14ac:dyDescent="0.25"/>
    <row r="56576" ht="13.8" x14ac:dyDescent="0.25"/>
    <row r="56577" ht="13.8" x14ac:dyDescent="0.25"/>
    <row r="56578" ht="13.8" x14ac:dyDescent="0.25"/>
    <row r="56579" ht="13.8" x14ac:dyDescent="0.25"/>
    <row r="56580" ht="13.8" x14ac:dyDescent="0.25"/>
    <row r="56581" ht="13.8" x14ac:dyDescent="0.25"/>
    <row r="56582" ht="13.8" x14ac:dyDescent="0.25"/>
    <row r="56583" ht="13.8" x14ac:dyDescent="0.25"/>
    <row r="56584" ht="13.8" x14ac:dyDescent="0.25"/>
    <row r="56585" ht="13.8" x14ac:dyDescent="0.25"/>
    <row r="56586" ht="13.8" x14ac:dyDescent="0.25"/>
    <row r="56587" ht="13.8" x14ac:dyDescent="0.25"/>
    <row r="56588" ht="13.8" x14ac:dyDescent="0.25"/>
    <row r="56589" ht="13.8" x14ac:dyDescent="0.25"/>
    <row r="56590" ht="13.8" x14ac:dyDescent="0.25"/>
    <row r="56591" ht="13.8" x14ac:dyDescent="0.25"/>
    <row r="56592" ht="13.8" x14ac:dyDescent="0.25"/>
    <row r="56593" ht="13.8" x14ac:dyDescent="0.25"/>
    <row r="56594" ht="13.8" x14ac:dyDescent="0.25"/>
    <row r="56595" ht="13.8" x14ac:dyDescent="0.25"/>
    <row r="56596" ht="13.8" x14ac:dyDescent="0.25"/>
    <row r="56597" ht="13.8" x14ac:dyDescent="0.25"/>
    <row r="56598" ht="13.8" x14ac:dyDescent="0.25"/>
    <row r="56599" ht="13.8" x14ac:dyDescent="0.25"/>
    <row r="56600" ht="13.8" x14ac:dyDescent="0.25"/>
    <row r="56601" ht="13.8" x14ac:dyDescent="0.25"/>
    <row r="56602" ht="13.8" x14ac:dyDescent="0.25"/>
    <row r="56603" ht="13.8" x14ac:dyDescent="0.25"/>
    <row r="56604" ht="13.8" x14ac:dyDescent="0.25"/>
    <row r="56605" ht="13.8" x14ac:dyDescent="0.25"/>
    <row r="56606" ht="13.8" x14ac:dyDescent="0.25"/>
    <row r="56607" ht="13.8" x14ac:dyDescent="0.25"/>
    <row r="56608" ht="13.8" x14ac:dyDescent="0.25"/>
    <row r="56609" ht="13.8" x14ac:dyDescent="0.25"/>
    <row r="56610" ht="13.8" x14ac:dyDescent="0.25"/>
    <row r="56611" ht="13.8" x14ac:dyDescent="0.25"/>
    <row r="56612" ht="13.8" x14ac:dyDescent="0.25"/>
    <row r="56613" ht="13.8" x14ac:dyDescent="0.25"/>
    <row r="56614" ht="13.8" x14ac:dyDescent="0.25"/>
    <row r="56615" ht="13.8" x14ac:dyDescent="0.25"/>
    <row r="56616" ht="13.8" x14ac:dyDescent="0.25"/>
    <row r="56617" ht="13.8" x14ac:dyDescent="0.25"/>
    <row r="56618" ht="13.8" x14ac:dyDescent="0.25"/>
    <row r="56619" ht="13.8" x14ac:dyDescent="0.25"/>
    <row r="56620" ht="13.8" x14ac:dyDescent="0.25"/>
    <row r="56621" ht="13.8" x14ac:dyDescent="0.25"/>
    <row r="56622" ht="13.8" x14ac:dyDescent="0.25"/>
    <row r="56623" ht="13.8" x14ac:dyDescent="0.25"/>
    <row r="56624" ht="13.8" x14ac:dyDescent="0.25"/>
    <row r="56625" ht="13.8" x14ac:dyDescent="0.25"/>
    <row r="56626" ht="13.8" x14ac:dyDescent="0.25"/>
    <row r="56627" ht="13.8" x14ac:dyDescent="0.25"/>
    <row r="56628" ht="13.8" x14ac:dyDescent="0.25"/>
    <row r="56629" ht="13.8" x14ac:dyDescent="0.25"/>
    <row r="56630" ht="13.8" x14ac:dyDescent="0.25"/>
    <row r="56631" ht="13.8" x14ac:dyDescent="0.25"/>
    <row r="56632" ht="13.8" x14ac:dyDescent="0.25"/>
    <row r="56633" ht="13.8" x14ac:dyDescent="0.25"/>
    <row r="56634" ht="13.8" x14ac:dyDescent="0.25"/>
    <row r="56635" ht="13.8" x14ac:dyDescent="0.25"/>
    <row r="56636" ht="13.8" x14ac:dyDescent="0.25"/>
    <row r="56637" ht="13.8" x14ac:dyDescent="0.25"/>
    <row r="56638" ht="13.8" x14ac:dyDescent="0.25"/>
    <row r="56639" ht="13.8" x14ac:dyDescent="0.25"/>
    <row r="56640" ht="13.8" x14ac:dyDescent="0.25"/>
    <row r="56641" ht="13.8" x14ac:dyDescent="0.25"/>
    <row r="56642" ht="13.8" x14ac:dyDescent="0.25"/>
    <row r="56643" ht="13.8" x14ac:dyDescent="0.25"/>
    <row r="56644" ht="13.8" x14ac:dyDescent="0.25"/>
    <row r="56645" ht="13.8" x14ac:dyDescent="0.25"/>
    <row r="56646" ht="13.8" x14ac:dyDescent="0.25"/>
    <row r="56647" ht="13.8" x14ac:dyDescent="0.25"/>
    <row r="56648" ht="13.8" x14ac:dyDescent="0.25"/>
    <row r="56649" ht="13.8" x14ac:dyDescent="0.25"/>
    <row r="56650" ht="13.8" x14ac:dyDescent="0.25"/>
    <row r="56651" ht="13.8" x14ac:dyDescent="0.25"/>
    <row r="56652" ht="13.8" x14ac:dyDescent="0.25"/>
    <row r="56653" ht="13.8" x14ac:dyDescent="0.25"/>
    <row r="56654" ht="13.8" x14ac:dyDescent="0.25"/>
    <row r="56655" ht="13.8" x14ac:dyDescent="0.25"/>
    <row r="56656" ht="13.8" x14ac:dyDescent="0.25"/>
    <row r="56657" ht="13.8" x14ac:dyDescent="0.25"/>
    <row r="56658" ht="13.8" x14ac:dyDescent="0.25"/>
    <row r="56659" ht="13.8" x14ac:dyDescent="0.25"/>
    <row r="56660" ht="13.8" x14ac:dyDescent="0.25"/>
    <row r="56661" ht="13.8" x14ac:dyDescent="0.25"/>
    <row r="56662" ht="13.8" x14ac:dyDescent="0.25"/>
    <row r="56663" ht="13.8" x14ac:dyDescent="0.25"/>
    <row r="56664" ht="13.8" x14ac:dyDescent="0.25"/>
    <row r="56665" ht="13.8" x14ac:dyDescent="0.25"/>
    <row r="56666" ht="13.8" x14ac:dyDescent="0.25"/>
    <row r="56667" ht="13.8" x14ac:dyDescent="0.25"/>
    <row r="56668" ht="13.8" x14ac:dyDescent="0.25"/>
    <row r="56669" ht="13.8" x14ac:dyDescent="0.25"/>
    <row r="56670" ht="13.8" x14ac:dyDescent="0.25"/>
    <row r="56671" ht="13.8" x14ac:dyDescent="0.25"/>
    <row r="56672" ht="13.8" x14ac:dyDescent="0.25"/>
    <row r="56673" ht="13.8" x14ac:dyDescent="0.25"/>
    <row r="56674" ht="13.8" x14ac:dyDescent="0.25"/>
    <row r="56675" ht="13.8" x14ac:dyDescent="0.25"/>
    <row r="56676" ht="13.8" x14ac:dyDescent="0.25"/>
    <row r="56677" ht="13.8" x14ac:dyDescent="0.25"/>
    <row r="56678" ht="13.8" x14ac:dyDescent="0.25"/>
    <row r="56679" ht="13.8" x14ac:dyDescent="0.25"/>
    <row r="56680" ht="13.8" x14ac:dyDescent="0.25"/>
    <row r="56681" ht="13.8" x14ac:dyDescent="0.25"/>
    <row r="56682" ht="13.8" x14ac:dyDescent="0.25"/>
    <row r="56683" ht="13.8" x14ac:dyDescent="0.25"/>
    <row r="56684" ht="13.8" x14ac:dyDescent="0.25"/>
    <row r="56685" ht="13.8" x14ac:dyDescent="0.25"/>
    <row r="56686" ht="13.8" x14ac:dyDescent="0.25"/>
    <row r="56687" ht="13.8" x14ac:dyDescent="0.25"/>
    <row r="56688" ht="13.8" x14ac:dyDescent="0.25"/>
    <row r="56689" ht="13.8" x14ac:dyDescent="0.25"/>
    <row r="56690" ht="13.8" x14ac:dyDescent="0.25"/>
    <row r="56691" ht="13.8" x14ac:dyDescent="0.25"/>
    <row r="56692" ht="13.8" x14ac:dyDescent="0.25"/>
    <row r="56693" ht="13.8" x14ac:dyDescent="0.25"/>
    <row r="56694" ht="13.8" x14ac:dyDescent="0.25"/>
    <row r="56695" ht="13.8" x14ac:dyDescent="0.25"/>
    <row r="56696" ht="13.8" x14ac:dyDescent="0.25"/>
    <row r="56697" ht="13.8" x14ac:dyDescent="0.25"/>
    <row r="56698" ht="13.8" x14ac:dyDescent="0.25"/>
    <row r="56699" ht="13.8" x14ac:dyDescent="0.25"/>
    <row r="56700" ht="13.8" x14ac:dyDescent="0.25"/>
    <row r="56701" ht="13.8" x14ac:dyDescent="0.25"/>
    <row r="56702" ht="13.8" x14ac:dyDescent="0.25"/>
    <row r="56703" ht="13.8" x14ac:dyDescent="0.25"/>
    <row r="56704" ht="13.8" x14ac:dyDescent="0.25"/>
    <row r="56705" ht="13.8" x14ac:dyDescent="0.25"/>
    <row r="56706" ht="13.8" x14ac:dyDescent="0.25"/>
    <row r="56707" ht="13.8" x14ac:dyDescent="0.25"/>
    <row r="56708" ht="13.8" x14ac:dyDescent="0.25"/>
    <row r="56709" ht="13.8" x14ac:dyDescent="0.25"/>
    <row r="56710" ht="13.8" x14ac:dyDescent="0.25"/>
    <row r="56711" ht="13.8" x14ac:dyDescent="0.25"/>
    <row r="56712" ht="13.8" x14ac:dyDescent="0.25"/>
    <row r="56713" ht="13.8" x14ac:dyDescent="0.25"/>
    <row r="56714" ht="13.8" x14ac:dyDescent="0.25"/>
    <row r="56715" ht="13.8" x14ac:dyDescent="0.25"/>
    <row r="56716" ht="13.8" x14ac:dyDescent="0.25"/>
    <row r="56717" ht="13.8" x14ac:dyDescent="0.25"/>
    <row r="56718" ht="13.8" x14ac:dyDescent="0.25"/>
    <row r="56719" ht="13.8" x14ac:dyDescent="0.25"/>
    <row r="56720" ht="13.8" x14ac:dyDescent="0.25"/>
    <row r="56721" ht="13.8" x14ac:dyDescent="0.25"/>
    <row r="56722" ht="13.8" x14ac:dyDescent="0.25"/>
    <row r="56723" ht="13.8" x14ac:dyDescent="0.25"/>
    <row r="56724" ht="13.8" x14ac:dyDescent="0.25"/>
    <row r="56725" ht="13.8" x14ac:dyDescent="0.25"/>
    <row r="56726" ht="13.8" x14ac:dyDescent="0.25"/>
    <row r="56727" ht="13.8" x14ac:dyDescent="0.25"/>
    <row r="56728" ht="13.8" x14ac:dyDescent="0.25"/>
    <row r="56729" ht="13.8" x14ac:dyDescent="0.25"/>
    <row r="56730" ht="13.8" x14ac:dyDescent="0.25"/>
    <row r="56731" ht="13.8" x14ac:dyDescent="0.25"/>
    <row r="56732" ht="13.8" x14ac:dyDescent="0.25"/>
    <row r="56733" ht="13.8" x14ac:dyDescent="0.25"/>
    <row r="56734" ht="13.8" x14ac:dyDescent="0.25"/>
    <row r="56735" ht="13.8" x14ac:dyDescent="0.25"/>
    <row r="56736" ht="13.8" x14ac:dyDescent="0.25"/>
    <row r="56737" ht="13.8" x14ac:dyDescent="0.25"/>
    <row r="56738" ht="13.8" x14ac:dyDescent="0.25"/>
    <row r="56739" ht="13.8" x14ac:dyDescent="0.25"/>
    <row r="56740" ht="13.8" x14ac:dyDescent="0.25"/>
    <row r="56741" ht="13.8" x14ac:dyDescent="0.25"/>
    <row r="56742" ht="13.8" x14ac:dyDescent="0.25"/>
    <row r="56743" ht="13.8" x14ac:dyDescent="0.25"/>
    <row r="56744" ht="13.8" x14ac:dyDescent="0.25"/>
    <row r="56745" ht="13.8" x14ac:dyDescent="0.25"/>
    <row r="56746" ht="13.8" x14ac:dyDescent="0.25"/>
    <row r="56747" ht="13.8" x14ac:dyDescent="0.25"/>
    <row r="56748" ht="13.8" x14ac:dyDescent="0.25"/>
    <row r="56749" ht="13.8" x14ac:dyDescent="0.25"/>
    <row r="56750" ht="13.8" x14ac:dyDescent="0.25"/>
    <row r="56751" ht="13.8" x14ac:dyDescent="0.25"/>
    <row r="56752" ht="13.8" x14ac:dyDescent="0.25"/>
    <row r="56753" ht="13.8" x14ac:dyDescent="0.25"/>
    <row r="56754" ht="13.8" x14ac:dyDescent="0.25"/>
    <row r="56755" ht="13.8" x14ac:dyDescent="0.25"/>
    <row r="56756" ht="13.8" x14ac:dyDescent="0.25"/>
    <row r="56757" ht="13.8" x14ac:dyDescent="0.25"/>
    <row r="56758" ht="13.8" x14ac:dyDescent="0.25"/>
    <row r="56759" ht="13.8" x14ac:dyDescent="0.25"/>
    <row r="56760" ht="13.8" x14ac:dyDescent="0.25"/>
    <row r="56761" ht="13.8" x14ac:dyDescent="0.25"/>
    <row r="56762" ht="13.8" x14ac:dyDescent="0.25"/>
    <row r="56763" ht="13.8" x14ac:dyDescent="0.25"/>
    <row r="56764" ht="13.8" x14ac:dyDescent="0.25"/>
    <row r="56765" ht="13.8" x14ac:dyDescent="0.25"/>
    <row r="56766" ht="13.8" x14ac:dyDescent="0.25"/>
    <row r="56767" ht="13.8" x14ac:dyDescent="0.25"/>
    <row r="56768" ht="13.8" x14ac:dyDescent="0.25"/>
    <row r="56769" ht="13.8" x14ac:dyDescent="0.25"/>
    <row r="56770" ht="13.8" x14ac:dyDescent="0.25"/>
    <row r="56771" ht="13.8" x14ac:dyDescent="0.25"/>
    <row r="56772" ht="13.8" x14ac:dyDescent="0.25"/>
    <row r="56773" ht="13.8" x14ac:dyDescent="0.25"/>
    <row r="56774" ht="13.8" x14ac:dyDescent="0.25"/>
    <row r="56775" ht="13.8" x14ac:dyDescent="0.25"/>
    <row r="56776" ht="13.8" x14ac:dyDescent="0.25"/>
    <row r="56777" ht="13.8" x14ac:dyDescent="0.25"/>
    <row r="56778" ht="13.8" x14ac:dyDescent="0.25"/>
    <row r="56779" ht="13.8" x14ac:dyDescent="0.25"/>
    <row r="56780" ht="13.8" x14ac:dyDescent="0.25"/>
    <row r="56781" ht="13.8" x14ac:dyDescent="0.25"/>
    <row r="56782" ht="13.8" x14ac:dyDescent="0.25"/>
    <row r="56783" ht="13.8" x14ac:dyDescent="0.25"/>
    <row r="56784" ht="13.8" x14ac:dyDescent="0.25"/>
    <row r="56785" ht="13.8" x14ac:dyDescent="0.25"/>
    <row r="56786" ht="13.8" x14ac:dyDescent="0.25"/>
    <row r="56787" ht="13.8" x14ac:dyDescent="0.25"/>
    <row r="56788" ht="13.8" x14ac:dyDescent="0.25"/>
    <row r="56789" ht="13.8" x14ac:dyDescent="0.25"/>
    <row r="56790" ht="13.8" x14ac:dyDescent="0.25"/>
    <row r="56791" ht="13.8" x14ac:dyDescent="0.25"/>
    <row r="56792" ht="13.8" x14ac:dyDescent="0.25"/>
    <row r="56793" ht="13.8" x14ac:dyDescent="0.25"/>
    <row r="56794" ht="13.8" x14ac:dyDescent="0.25"/>
    <row r="56795" ht="13.8" x14ac:dyDescent="0.25"/>
    <row r="56796" ht="13.8" x14ac:dyDescent="0.25"/>
    <row r="56797" ht="13.8" x14ac:dyDescent="0.25"/>
    <row r="56798" ht="13.8" x14ac:dyDescent="0.25"/>
    <row r="56799" ht="13.8" x14ac:dyDescent="0.25"/>
    <row r="56800" ht="13.8" x14ac:dyDescent="0.25"/>
    <row r="56801" ht="13.8" x14ac:dyDescent="0.25"/>
    <row r="56802" ht="13.8" x14ac:dyDescent="0.25"/>
    <row r="56803" ht="13.8" x14ac:dyDescent="0.25"/>
    <row r="56804" ht="13.8" x14ac:dyDescent="0.25"/>
    <row r="56805" ht="13.8" x14ac:dyDescent="0.25"/>
    <row r="56806" ht="13.8" x14ac:dyDescent="0.25"/>
    <row r="56807" ht="13.8" x14ac:dyDescent="0.25"/>
    <row r="56808" ht="13.8" x14ac:dyDescent="0.25"/>
    <row r="56809" ht="13.8" x14ac:dyDescent="0.25"/>
    <row r="56810" ht="13.8" x14ac:dyDescent="0.25"/>
    <row r="56811" ht="13.8" x14ac:dyDescent="0.25"/>
    <row r="56812" ht="13.8" x14ac:dyDescent="0.25"/>
    <row r="56813" ht="13.8" x14ac:dyDescent="0.25"/>
    <row r="56814" ht="13.8" x14ac:dyDescent="0.25"/>
    <row r="56815" ht="13.8" x14ac:dyDescent="0.25"/>
    <row r="56816" ht="13.8" x14ac:dyDescent="0.25"/>
    <row r="56817" ht="13.8" x14ac:dyDescent="0.25"/>
    <row r="56818" ht="13.8" x14ac:dyDescent="0.25"/>
    <row r="56819" ht="13.8" x14ac:dyDescent="0.25"/>
    <row r="56820" ht="13.8" x14ac:dyDescent="0.25"/>
    <row r="56821" ht="13.8" x14ac:dyDescent="0.25"/>
    <row r="56822" ht="13.8" x14ac:dyDescent="0.25"/>
    <row r="56823" ht="13.8" x14ac:dyDescent="0.25"/>
    <row r="56824" ht="13.8" x14ac:dyDescent="0.25"/>
    <row r="56825" ht="13.8" x14ac:dyDescent="0.25"/>
    <row r="56826" ht="13.8" x14ac:dyDescent="0.25"/>
    <row r="56827" ht="13.8" x14ac:dyDescent="0.25"/>
    <row r="56828" ht="13.8" x14ac:dyDescent="0.25"/>
    <row r="56829" ht="13.8" x14ac:dyDescent="0.25"/>
    <row r="56830" ht="13.8" x14ac:dyDescent="0.25"/>
    <row r="56831" ht="13.8" x14ac:dyDescent="0.25"/>
    <row r="56832" ht="13.8" x14ac:dyDescent="0.25"/>
    <row r="56833" ht="13.8" x14ac:dyDescent="0.25"/>
    <row r="56834" ht="13.8" x14ac:dyDescent="0.25"/>
    <row r="56835" ht="13.8" x14ac:dyDescent="0.25"/>
    <row r="56836" ht="13.8" x14ac:dyDescent="0.25"/>
    <row r="56837" ht="13.8" x14ac:dyDescent="0.25"/>
    <row r="56838" ht="13.8" x14ac:dyDescent="0.25"/>
    <row r="56839" ht="13.8" x14ac:dyDescent="0.25"/>
    <row r="56840" ht="13.8" x14ac:dyDescent="0.25"/>
    <row r="56841" ht="13.8" x14ac:dyDescent="0.25"/>
    <row r="56842" ht="13.8" x14ac:dyDescent="0.25"/>
    <row r="56843" ht="13.8" x14ac:dyDescent="0.25"/>
    <row r="56844" ht="13.8" x14ac:dyDescent="0.25"/>
    <row r="56845" ht="13.8" x14ac:dyDescent="0.25"/>
    <row r="56846" ht="13.8" x14ac:dyDescent="0.25"/>
    <row r="56847" ht="13.8" x14ac:dyDescent="0.25"/>
    <row r="56848" ht="13.8" x14ac:dyDescent="0.25"/>
    <row r="56849" ht="13.8" x14ac:dyDescent="0.25"/>
    <row r="56850" ht="13.8" x14ac:dyDescent="0.25"/>
    <row r="56851" ht="13.8" x14ac:dyDescent="0.25"/>
    <row r="56852" ht="13.8" x14ac:dyDescent="0.25"/>
    <row r="56853" ht="13.8" x14ac:dyDescent="0.25"/>
    <row r="56854" ht="13.8" x14ac:dyDescent="0.25"/>
    <row r="56855" ht="13.8" x14ac:dyDescent="0.25"/>
    <row r="56856" ht="13.8" x14ac:dyDescent="0.25"/>
    <row r="56857" ht="13.8" x14ac:dyDescent="0.25"/>
    <row r="56858" ht="13.8" x14ac:dyDescent="0.25"/>
    <row r="56859" ht="13.8" x14ac:dyDescent="0.25"/>
    <row r="56860" ht="13.8" x14ac:dyDescent="0.25"/>
    <row r="56861" ht="13.8" x14ac:dyDescent="0.25"/>
    <row r="56862" ht="13.8" x14ac:dyDescent="0.25"/>
    <row r="56863" ht="13.8" x14ac:dyDescent="0.25"/>
    <row r="56864" ht="13.8" x14ac:dyDescent="0.25"/>
    <row r="56865" ht="13.8" x14ac:dyDescent="0.25"/>
    <row r="56866" ht="13.8" x14ac:dyDescent="0.25"/>
    <row r="56867" ht="13.8" x14ac:dyDescent="0.25"/>
    <row r="56868" ht="13.8" x14ac:dyDescent="0.25"/>
    <row r="56869" ht="13.8" x14ac:dyDescent="0.25"/>
    <row r="56870" ht="13.8" x14ac:dyDescent="0.25"/>
    <row r="56871" ht="13.8" x14ac:dyDescent="0.25"/>
    <row r="56872" ht="13.8" x14ac:dyDescent="0.25"/>
    <row r="56873" ht="13.8" x14ac:dyDescent="0.25"/>
    <row r="56874" ht="13.8" x14ac:dyDescent="0.25"/>
    <row r="56875" ht="13.8" x14ac:dyDescent="0.25"/>
    <row r="56876" ht="13.8" x14ac:dyDescent="0.25"/>
    <row r="56877" ht="13.8" x14ac:dyDescent="0.25"/>
    <row r="56878" ht="13.8" x14ac:dyDescent="0.25"/>
    <row r="56879" ht="13.8" x14ac:dyDescent="0.25"/>
    <row r="56880" ht="13.8" x14ac:dyDescent="0.25"/>
    <row r="56881" ht="13.8" x14ac:dyDescent="0.25"/>
    <row r="56882" ht="13.8" x14ac:dyDescent="0.25"/>
    <row r="56883" ht="13.8" x14ac:dyDescent="0.25"/>
    <row r="56884" ht="13.8" x14ac:dyDescent="0.25"/>
    <row r="56885" ht="13.8" x14ac:dyDescent="0.25"/>
    <row r="56886" ht="13.8" x14ac:dyDescent="0.25"/>
    <row r="56887" ht="13.8" x14ac:dyDescent="0.25"/>
    <row r="56888" ht="13.8" x14ac:dyDescent="0.25"/>
    <row r="56889" ht="13.8" x14ac:dyDescent="0.25"/>
    <row r="56890" ht="13.8" x14ac:dyDescent="0.25"/>
    <row r="56891" ht="13.8" x14ac:dyDescent="0.25"/>
    <row r="56892" ht="13.8" x14ac:dyDescent="0.25"/>
    <row r="56893" ht="13.8" x14ac:dyDescent="0.25"/>
    <row r="56894" ht="13.8" x14ac:dyDescent="0.25"/>
    <row r="56895" ht="13.8" x14ac:dyDescent="0.25"/>
    <row r="56896" ht="13.8" x14ac:dyDescent="0.25"/>
    <row r="56897" ht="13.8" x14ac:dyDescent="0.25"/>
    <row r="56898" ht="13.8" x14ac:dyDescent="0.25"/>
    <row r="56899" ht="13.8" x14ac:dyDescent="0.25"/>
    <row r="56900" ht="13.8" x14ac:dyDescent="0.25"/>
    <row r="56901" ht="13.8" x14ac:dyDescent="0.25"/>
    <row r="56902" ht="13.8" x14ac:dyDescent="0.25"/>
    <row r="56903" ht="13.8" x14ac:dyDescent="0.25"/>
    <row r="56904" ht="13.8" x14ac:dyDescent="0.25"/>
    <row r="56905" ht="13.8" x14ac:dyDescent="0.25"/>
    <row r="56906" ht="13.8" x14ac:dyDescent="0.25"/>
    <row r="56907" ht="13.8" x14ac:dyDescent="0.25"/>
    <row r="56908" ht="13.8" x14ac:dyDescent="0.25"/>
    <row r="56909" ht="13.8" x14ac:dyDescent="0.25"/>
    <row r="56910" ht="13.8" x14ac:dyDescent="0.25"/>
    <row r="56911" ht="13.8" x14ac:dyDescent="0.25"/>
    <row r="56912" ht="13.8" x14ac:dyDescent="0.25"/>
    <row r="56913" ht="13.8" x14ac:dyDescent="0.25"/>
    <row r="56914" ht="13.8" x14ac:dyDescent="0.25"/>
    <row r="56915" ht="13.8" x14ac:dyDescent="0.25"/>
    <row r="56916" ht="13.8" x14ac:dyDescent="0.25"/>
    <row r="56917" ht="13.8" x14ac:dyDescent="0.25"/>
    <row r="56918" ht="13.8" x14ac:dyDescent="0.25"/>
    <row r="56919" ht="13.8" x14ac:dyDescent="0.25"/>
    <row r="56920" ht="13.8" x14ac:dyDescent="0.25"/>
    <row r="56921" ht="13.8" x14ac:dyDescent="0.25"/>
    <row r="56922" ht="13.8" x14ac:dyDescent="0.25"/>
    <row r="56923" ht="13.8" x14ac:dyDescent="0.25"/>
    <row r="56924" ht="13.8" x14ac:dyDescent="0.25"/>
    <row r="56925" ht="13.8" x14ac:dyDescent="0.25"/>
    <row r="56926" ht="13.8" x14ac:dyDescent="0.25"/>
    <row r="56927" ht="13.8" x14ac:dyDescent="0.25"/>
    <row r="56928" ht="13.8" x14ac:dyDescent="0.25"/>
    <row r="56929" ht="13.8" x14ac:dyDescent="0.25"/>
    <row r="56930" ht="13.8" x14ac:dyDescent="0.25"/>
    <row r="56931" ht="13.8" x14ac:dyDescent="0.25"/>
    <row r="56932" ht="13.8" x14ac:dyDescent="0.25"/>
    <row r="56933" ht="13.8" x14ac:dyDescent="0.25"/>
    <row r="56934" ht="13.8" x14ac:dyDescent="0.25"/>
    <row r="56935" ht="13.8" x14ac:dyDescent="0.25"/>
    <row r="56936" ht="13.8" x14ac:dyDescent="0.25"/>
    <row r="56937" ht="13.8" x14ac:dyDescent="0.25"/>
    <row r="56938" ht="13.8" x14ac:dyDescent="0.25"/>
    <row r="56939" ht="13.8" x14ac:dyDescent="0.25"/>
    <row r="56940" ht="13.8" x14ac:dyDescent="0.25"/>
    <row r="56941" ht="13.8" x14ac:dyDescent="0.25"/>
    <row r="56942" ht="13.8" x14ac:dyDescent="0.25"/>
    <row r="56943" ht="13.8" x14ac:dyDescent="0.25"/>
    <row r="56944" ht="13.8" x14ac:dyDescent="0.25"/>
    <row r="56945" ht="13.8" x14ac:dyDescent="0.25"/>
    <row r="56946" ht="13.8" x14ac:dyDescent="0.25"/>
    <row r="56947" ht="13.8" x14ac:dyDescent="0.25"/>
    <row r="56948" ht="13.8" x14ac:dyDescent="0.25"/>
    <row r="56949" ht="13.8" x14ac:dyDescent="0.25"/>
    <row r="56950" ht="13.8" x14ac:dyDescent="0.25"/>
    <row r="56951" ht="13.8" x14ac:dyDescent="0.25"/>
    <row r="56952" ht="13.8" x14ac:dyDescent="0.25"/>
    <row r="56953" ht="13.8" x14ac:dyDescent="0.25"/>
    <row r="56954" ht="13.8" x14ac:dyDescent="0.25"/>
    <row r="56955" ht="13.8" x14ac:dyDescent="0.25"/>
    <row r="56956" ht="13.8" x14ac:dyDescent="0.25"/>
    <row r="56957" ht="13.8" x14ac:dyDescent="0.25"/>
    <row r="56958" ht="13.8" x14ac:dyDescent="0.25"/>
    <row r="56959" ht="13.8" x14ac:dyDescent="0.25"/>
    <row r="56960" ht="13.8" x14ac:dyDescent="0.25"/>
    <row r="56961" ht="13.8" x14ac:dyDescent="0.25"/>
    <row r="56962" ht="13.8" x14ac:dyDescent="0.25"/>
    <row r="56963" ht="13.8" x14ac:dyDescent="0.25"/>
    <row r="56964" ht="13.8" x14ac:dyDescent="0.25"/>
    <row r="56965" ht="13.8" x14ac:dyDescent="0.25"/>
    <row r="56966" ht="13.8" x14ac:dyDescent="0.25"/>
    <row r="56967" ht="13.8" x14ac:dyDescent="0.25"/>
    <row r="56968" ht="13.8" x14ac:dyDescent="0.25"/>
    <row r="56969" ht="13.8" x14ac:dyDescent="0.25"/>
    <row r="56970" ht="13.8" x14ac:dyDescent="0.25"/>
    <row r="56971" ht="13.8" x14ac:dyDescent="0.25"/>
    <row r="56972" ht="13.8" x14ac:dyDescent="0.25"/>
    <row r="56973" ht="13.8" x14ac:dyDescent="0.25"/>
    <row r="56974" ht="13.8" x14ac:dyDescent="0.25"/>
    <row r="56975" ht="13.8" x14ac:dyDescent="0.25"/>
    <row r="56976" ht="13.8" x14ac:dyDescent="0.25"/>
    <row r="56977" ht="13.8" x14ac:dyDescent="0.25"/>
    <row r="56978" ht="13.8" x14ac:dyDescent="0.25"/>
    <row r="56979" ht="13.8" x14ac:dyDescent="0.25"/>
    <row r="56980" ht="13.8" x14ac:dyDescent="0.25"/>
    <row r="56981" ht="13.8" x14ac:dyDescent="0.25"/>
    <row r="56982" ht="13.8" x14ac:dyDescent="0.25"/>
    <row r="56983" ht="13.8" x14ac:dyDescent="0.25"/>
    <row r="56984" ht="13.8" x14ac:dyDescent="0.25"/>
    <row r="56985" ht="13.8" x14ac:dyDescent="0.25"/>
    <row r="56986" ht="13.8" x14ac:dyDescent="0.25"/>
    <row r="56987" ht="13.8" x14ac:dyDescent="0.25"/>
    <row r="56988" ht="13.8" x14ac:dyDescent="0.25"/>
    <row r="56989" ht="13.8" x14ac:dyDescent="0.25"/>
    <row r="56990" ht="13.8" x14ac:dyDescent="0.25"/>
    <row r="56991" ht="13.8" x14ac:dyDescent="0.25"/>
    <row r="56992" ht="13.8" x14ac:dyDescent="0.25"/>
    <row r="56993" ht="13.8" x14ac:dyDescent="0.25"/>
    <row r="56994" ht="13.8" x14ac:dyDescent="0.25"/>
    <row r="56995" ht="13.8" x14ac:dyDescent="0.25"/>
    <row r="56996" ht="13.8" x14ac:dyDescent="0.25"/>
    <row r="56997" ht="13.8" x14ac:dyDescent="0.25"/>
    <row r="56998" ht="13.8" x14ac:dyDescent="0.25"/>
    <row r="56999" ht="13.8" x14ac:dyDescent="0.25"/>
    <row r="57000" ht="13.8" x14ac:dyDescent="0.25"/>
    <row r="57001" ht="13.8" x14ac:dyDescent="0.25"/>
    <row r="57002" ht="13.8" x14ac:dyDescent="0.25"/>
    <row r="57003" ht="13.8" x14ac:dyDescent="0.25"/>
    <row r="57004" ht="13.8" x14ac:dyDescent="0.25"/>
    <row r="57005" ht="13.8" x14ac:dyDescent="0.25"/>
    <row r="57006" ht="13.8" x14ac:dyDescent="0.25"/>
    <row r="57007" ht="13.8" x14ac:dyDescent="0.25"/>
    <row r="57008" ht="13.8" x14ac:dyDescent="0.25"/>
    <row r="57009" ht="13.8" x14ac:dyDescent="0.25"/>
    <row r="57010" ht="13.8" x14ac:dyDescent="0.25"/>
    <row r="57011" ht="13.8" x14ac:dyDescent="0.25"/>
    <row r="57012" ht="13.8" x14ac:dyDescent="0.25"/>
    <row r="57013" ht="13.8" x14ac:dyDescent="0.25"/>
    <row r="57014" ht="13.8" x14ac:dyDescent="0.25"/>
    <row r="57015" ht="13.8" x14ac:dyDescent="0.25"/>
    <row r="57016" ht="13.8" x14ac:dyDescent="0.25"/>
    <row r="57017" ht="13.8" x14ac:dyDescent="0.25"/>
    <row r="57018" ht="13.8" x14ac:dyDescent="0.25"/>
    <row r="57019" ht="13.8" x14ac:dyDescent="0.25"/>
    <row r="57020" ht="13.8" x14ac:dyDescent="0.25"/>
    <row r="57021" ht="13.8" x14ac:dyDescent="0.25"/>
    <row r="57022" ht="13.8" x14ac:dyDescent="0.25"/>
    <row r="57023" ht="13.8" x14ac:dyDescent="0.25"/>
    <row r="57024" ht="13.8" x14ac:dyDescent="0.25"/>
    <row r="57025" ht="13.8" x14ac:dyDescent="0.25"/>
    <row r="57026" ht="13.8" x14ac:dyDescent="0.25"/>
    <row r="57027" ht="13.8" x14ac:dyDescent="0.25"/>
    <row r="57028" ht="13.8" x14ac:dyDescent="0.25"/>
    <row r="57029" ht="13.8" x14ac:dyDescent="0.25"/>
    <row r="57030" ht="13.8" x14ac:dyDescent="0.25"/>
    <row r="57031" ht="13.8" x14ac:dyDescent="0.25"/>
    <row r="57032" ht="13.8" x14ac:dyDescent="0.25"/>
    <row r="57033" ht="13.8" x14ac:dyDescent="0.25"/>
    <row r="57034" ht="13.8" x14ac:dyDescent="0.25"/>
    <row r="57035" ht="13.8" x14ac:dyDescent="0.25"/>
    <row r="57036" ht="13.8" x14ac:dyDescent="0.25"/>
    <row r="57037" ht="13.8" x14ac:dyDescent="0.25"/>
    <row r="57038" ht="13.8" x14ac:dyDescent="0.25"/>
    <row r="57039" ht="13.8" x14ac:dyDescent="0.25"/>
    <row r="57040" ht="13.8" x14ac:dyDescent="0.25"/>
    <row r="57041" ht="13.8" x14ac:dyDescent="0.25"/>
    <row r="57042" ht="13.8" x14ac:dyDescent="0.25"/>
    <row r="57043" ht="13.8" x14ac:dyDescent="0.25"/>
    <row r="57044" ht="13.8" x14ac:dyDescent="0.25"/>
    <row r="57045" ht="13.8" x14ac:dyDescent="0.25"/>
    <row r="57046" ht="13.8" x14ac:dyDescent="0.25"/>
    <row r="57047" ht="13.8" x14ac:dyDescent="0.25"/>
    <row r="57048" ht="13.8" x14ac:dyDescent="0.25"/>
    <row r="57049" ht="13.8" x14ac:dyDescent="0.25"/>
    <row r="57050" ht="13.8" x14ac:dyDescent="0.25"/>
    <row r="57051" ht="13.8" x14ac:dyDescent="0.25"/>
    <row r="57052" ht="13.8" x14ac:dyDescent="0.25"/>
    <row r="57053" ht="13.8" x14ac:dyDescent="0.25"/>
    <row r="57054" ht="13.8" x14ac:dyDescent="0.25"/>
    <row r="57055" ht="13.8" x14ac:dyDescent="0.25"/>
    <row r="57056" ht="13.8" x14ac:dyDescent="0.25"/>
    <row r="57057" ht="13.8" x14ac:dyDescent="0.25"/>
    <row r="57058" ht="13.8" x14ac:dyDescent="0.25"/>
    <row r="57059" ht="13.8" x14ac:dyDescent="0.25"/>
    <row r="57060" ht="13.8" x14ac:dyDescent="0.25"/>
    <row r="57061" ht="13.8" x14ac:dyDescent="0.25"/>
    <row r="57062" ht="13.8" x14ac:dyDescent="0.25"/>
    <row r="57063" ht="13.8" x14ac:dyDescent="0.25"/>
    <row r="57064" ht="13.8" x14ac:dyDescent="0.25"/>
    <row r="57065" ht="13.8" x14ac:dyDescent="0.25"/>
    <row r="57066" ht="13.8" x14ac:dyDescent="0.25"/>
    <row r="57067" ht="13.8" x14ac:dyDescent="0.25"/>
    <row r="57068" ht="13.8" x14ac:dyDescent="0.25"/>
    <row r="57069" ht="13.8" x14ac:dyDescent="0.25"/>
    <row r="57070" ht="13.8" x14ac:dyDescent="0.25"/>
    <row r="57071" ht="13.8" x14ac:dyDescent="0.25"/>
    <row r="57072" ht="13.8" x14ac:dyDescent="0.25"/>
    <row r="57073" ht="13.8" x14ac:dyDescent="0.25"/>
    <row r="57074" ht="13.8" x14ac:dyDescent="0.25"/>
    <row r="57075" ht="13.8" x14ac:dyDescent="0.25"/>
    <row r="57076" ht="13.8" x14ac:dyDescent="0.25"/>
    <row r="57077" ht="13.8" x14ac:dyDescent="0.25"/>
    <row r="57078" ht="13.8" x14ac:dyDescent="0.25"/>
    <row r="57079" ht="13.8" x14ac:dyDescent="0.25"/>
    <row r="57080" ht="13.8" x14ac:dyDescent="0.25"/>
    <row r="57081" ht="13.8" x14ac:dyDescent="0.25"/>
    <row r="57082" ht="13.8" x14ac:dyDescent="0.25"/>
    <row r="57083" ht="13.8" x14ac:dyDescent="0.25"/>
    <row r="57084" ht="13.8" x14ac:dyDescent="0.25"/>
    <row r="57085" ht="13.8" x14ac:dyDescent="0.25"/>
    <row r="57086" ht="13.8" x14ac:dyDescent="0.25"/>
    <row r="57087" ht="13.8" x14ac:dyDescent="0.25"/>
    <row r="57088" ht="13.8" x14ac:dyDescent="0.25"/>
    <row r="57089" ht="13.8" x14ac:dyDescent="0.25"/>
    <row r="57090" ht="13.8" x14ac:dyDescent="0.25"/>
    <row r="57091" ht="13.8" x14ac:dyDescent="0.25"/>
    <row r="57092" ht="13.8" x14ac:dyDescent="0.25"/>
    <row r="57093" ht="13.8" x14ac:dyDescent="0.25"/>
    <row r="57094" ht="13.8" x14ac:dyDescent="0.25"/>
    <row r="57095" ht="13.8" x14ac:dyDescent="0.25"/>
    <row r="57096" ht="13.8" x14ac:dyDescent="0.25"/>
    <row r="57097" ht="13.8" x14ac:dyDescent="0.25"/>
    <row r="57098" ht="13.8" x14ac:dyDescent="0.25"/>
    <row r="57099" ht="13.8" x14ac:dyDescent="0.25"/>
    <row r="57100" ht="13.8" x14ac:dyDescent="0.25"/>
    <row r="57101" ht="13.8" x14ac:dyDescent="0.25"/>
    <row r="57102" ht="13.8" x14ac:dyDescent="0.25"/>
    <row r="57103" ht="13.8" x14ac:dyDescent="0.25"/>
    <row r="57104" ht="13.8" x14ac:dyDescent="0.25"/>
    <row r="57105" ht="13.8" x14ac:dyDescent="0.25"/>
    <row r="57106" ht="13.8" x14ac:dyDescent="0.25"/>
    <row r="57107" ht="13.8" x14ac:dyDescent="0.25"/>
    <row r="57108" ht="13.8" x14ac:dyDescent="0.25"/>
    <row r="57109" ht="13.8" x14ac:dyDescent="0.25"/>
    <row r="57110" ht="13.8" x14ac:dyDescent="0.25"/>
    <row r="57111" ht="13.8" x14ac:dyDescent="0.25"/>
    <row r="57112" ht="13.8" x14ac:dyDescent="0.25"/>
    <row r="57113" ht="13.8" x14ac:dyDescent="0.25"/>
    <row r="57114" ht="13.8" x14ac:dyDescent="0.25"/>
    <row r="57115" ht="13.8" x14ac:dyDescent="0.25"/>
    <row r="57116" ht="13.8" x14ac:dyDescent="0.25"/>
    <row r="57117" ht="13.8" x14ac:dyDescent="0.25"/>
    <row r="57118" ht="13.8" x14ac:dyDescent="0.25"/>
    <row r="57119" ht="13.8" x14ac:dyDescent="0.25"/>
    <row r="57120" ht="13.8" x14ac:dyDescent="0.25"/>
    <row r="57121" ht="13.8" x14ac:dyDescent="0.25"/>
    <row r="57122" ht="13.8" x14ac:dyDescent="0.25"/>
    <row r="57123" ht="13.8" x14ac:dyDescent="0.25"/>
    <row r="57124" ht="13.8" x14ac:dyDescent="0.25"/>
    <row r="57125" ht="13.8" x14ac:dyDescent="0.25"/>
    <row r="57126" ht="13.8" x14ac:dyDescent="0.25"/>
    <row r="57127" ht="13.8" x14ac:dyDescent="0.25"/>
    <row r="57128" ht="13.8" x14ac:dyDescent="0.25"/>
    <row r="57129" ht="13.8" x14ac:dyDescent="0.25"/>
    <row r="57130" ht="13.8" x14ac:dyDescent="0.25"/>
    <row r="57131" ht="13.8" x14ac:dyDescent="0.25"/>
    <row r="57132" ht="13.8" x14ac:dyDescent="0.25"/>
    <row r="57133" ht="13.8" x14ac:dyDescent="0.25"/>
    <row r="57134" ht="13.8" x14ac:dyDescent="0.25"/>
    <row r="57135" ht="13.8" x14ac:dyDescent="0.25"/>
    <row r="57136" ht="13.8" x14ac:dyDescent="0.25"/>
    <row r="57137" ht="13.8" x14ac:dyDescent="0.25"/>
    <row r="57138" ht="13.8" x14ac:dyDescent="0.25"/>
    <row r="57139" ht="13.8" x14ac:dyDescent="0.25"/>
    <row r="57140" ht="13.8" x14ac:dyDescent="0.25"/>
    <row r="57141" ht="13.8" x14ac:dyDescent="0.25"/>
    <row r="57142" ht="13.8" x14ac:dyDescent="0.25"/>
    <row r="57143" ht="13.8" x14ac:dyDescent="0.25"/>
    <row r="57144" ht="13.8" x14ac:dyDescent="0.25"/>
    <row r="57145" ht="13.8" x14ac:dyDescent="0.25"/>
    <row r="57146" ht="13.8" x14ac:dyDescent="0.25"/>
    <row r="57147" ht="13.8" x14ac:dyDescent="0.25"/>
    <row r="57148" ht="13.8" x14ac:dyDescent="0.25"/>
    <row r="57149" ht="13.8" x14ac:dyDescent="0.25"/>
    <row r="57150" ht="13.8" x14ac:dyDescent="0.25"/>
    <row r="57151" ht="13.8" x14ac:dyDescent="0.25"/>
    <row r="57152" ht="13.8" x14ac:dyDescent="0.25"/>
    <row r="57153" ht="13.8" x14ac:dyDescent="0.25"/>
    <row r="57154" ht="13.8" x14ac:dyDescent="0.25"/>
    <row r="57155" ht="13.8" x14ac:dyDescent="0.25"/>
    <row r="57156" ht="13.8" x14ac:dyDescent="0.25"/>
    <row r="57157" ht="13.8" x14ac:dyDescent="0.25"/>
    <row r="57158" ht="13.8" x14ac:dyDescent="0.25"/>
    <row r="57159" ht="13.8" x14ac:dyDescent="0.25"/>
    <row r="57160" ht="13.8" x14ac:dyDescent="0.25"/>
    <row r="57161" ht="13.8" x14ac:dyDescent="0.25"/>
    <row r="57162" ht="13.8" x14ac:dyDescent="0.25"/>
    <row r="57163" ht="13.8" x14ac:dyDescent="0.25"/>
    <row r="57164" ht="13.8" x14ac:dyDescent="0.25"/>
    <row r="57165" ht="13.8" x14ac:dyDescent="0.25"/>
    <row r="57166" ht="13.8" x14ac:dyDescent="0.25"/>
    <row r="57167" ht="13.8" x14ac:dyDescent="0.25"/>
    <row r="57168" ht="13.8" x14ac:dyDescent="0.25"/>
    <row r="57169" ht="13.8" x14ac:dyDescent="0.25"/>
    <row r="57170" ht="13.8" x14ac:dyDescent="0.25"/>
    <row r="57171" ht="13.8" x14ac:dyDescent="0.25"/>
    <row r="57172" ht="13.8" x14ac:dyDescent="0.25"/>
    <row r="57173" ht="13.8" x14ac:dyDescent="0.25"/>
    <row r="57174" ht="13.8" x14ac:dyDescent="0.25"/>
    <row r="57175" ht="13.8" x14ac:dyDescent="0.25"/>
    <row r="57176" ht="13.8" x14ac:dyDescent="0.25"/>
    <row r="57177" ht="13.8" x14ac:dyDescent="0.25"/>
    <row r="57178" ht="13.8" x14ac:dyDescent="0.25"/>
    <row r="57179" ht="13.8" x14ac:dyDescent="0.25"/>
    <row r="57180" ht="13.8" x14ac:dyDescent="0.25"/>
    <row r="57181" ht="13.8" x14ac:dyDescent="0.25"/>
    <row r="57182" ht="13.8" x14ac:dyDescent="0.25"/>
    <row r="57183" ht="13.8" x14ac:dyDescent="0.25"/>
    <row r="57184" ht="13.8" x14ac:dyDescent="0.25"/>
    <row r="57185" ht="13.8" x14ac:dyDescent="0.25"/>
    <row r="57186" ht="13.8" x14ac:dyDescent="0.25"/>
    <row r="57187" ht="13.8" x14ac:dyDescent="0.25"/>
    <row r="57188" ht="13.8" x14ac:dyDescent="0.25"/>
    <row r="57189" ht="13.8" x14ac:dyDescent="0.25"/>
    <row r="57190" ht="13.8" x14ac:dyDescent="0.25"/>
    <row r="57191" ht="13.8" x14ac:dyDescent="0.25"/>
    <row r="57192" ht="13.8" x14ac:dyDescent="0.25"/>
    <row r="57193" ht="13.8" x14ac:dyDescent="0.25"/>
    <row r="57194" ht="13.8" x14ac:dyDescent="0.25"/>
    <row r="57195" ht="13.8" x14ac:dyDescent="0.25"/>
    <row r="57196" ht="13.8" x14ac:dyDescent="0.25"/>
    <row r="57197" ht="13.8" x14ac:dyDescent="0.25"/>
    <row r="57198" ht="13.8" x14ac:dyDescent="0.25"/>
    <row r="57199" ht="13.8" x14ac:dyDescent="0.25"/>
    <row r="57200" ht="13.8" x14ac:dyDescent="0.25"/>
    <row r="57201" ht="13.8" x14ac:dyDescent="0.25"/>
    <row r="57202" ht="13.8" x14ac:dyDescent="0.25"/>
    <row r="57203" ht="13.8" x14ac:dyDescent="0.25"/>
    <row r="57204" ht="13.8" x14ac:dyDescent="0.25"/>
    <row r="57205" ht="13.8" x14ac:dyDescent="0.25"/>
    <row r="57206" ht="13.8" x14ac:dyDescent="0.25"/>
    <row r="57207" ht="13.8" x14ac:dyDescent="0.25"/>
    <row r="57208" ht="13.8" x14ac:dyDescent="0.25"/>
    <row r="57209" ht="13.8" x14ac:dyDescent="0.25"/>
    <row r="57210" ht="13.8" x14ac:dyDescent="0.25"/>
    <row r="57211" ht="13.8" x14ac:dyDescent="0.25"/>
    <row r="57212" ht="13.8" x14ac:dyDescent="0.25"/>
    <row r="57213" ht="13.8" x14ac:dyDescent="0.25"/>
    <row r="57214" ht="13.8" x14ac:dyDescent="0.25"/>
    <row r="57215" ht="13.8" x14ac:dyDescent="0.25"/>
    <row r="57216" ht="13.8" x14ac:dyDescent="0.25"/>
    <row r="57217" ht="13.8" x14ac:dyDescent="0.25"/>
    <row r="57218" ht="13.8" x14ac:dyDescent="0.25"/>
    <row r="57219" ht="13.8" x14ac:dyDescent="0.25"/>
    <row r="57220" ht="13.8" x14ac:dyDescent="0.25"/>
    <row r="57221" ht="13.8" x14ac:dyDescent="0.25"/>
    <row r="57222" ht="13.8" x14ac:dyDescent="0.25"/>
    <row r="57223" ht="13.8" x14ac:dyDescent="0.25"/>
    <row r="57224" ht="13.8" x14ac:dyDescent="0.25"/>
    <row r="57225" ht="13.8" x14ac:dyDescent="0.25"/>
    <row r="57226" ht="13.8" x14ac:dyDescent="0.25"/>
    <row r="57227" ht="13.8" x14ac:dyDescent="0.25"/>
    <row r="57228" ht="13.8" x14ac:dyDescent="0.25"/>
    <row r="57229" ht="13.8" x14ac:dyDescent="0.25"/>
    <row r="57230" ht="13.8" x14ac:dyDescent="0.25"/>
    <row r="57231" ht="13.8" x14ac:dyDescent="0.25"/>
    <row r="57232" ht="13.8" x14ac:dyDescent="0.25"/>
    <row r="57233" ht="13.8" x14ac:dyDescent="0.25"/>
    <row r="57234" ht="13.8" x14ac:dyDescent="0.25"/>
    <row r="57235" ht="13.8" x14ac:dyDescent="0.25"/>
    <row r="57236" ht="13.8" x14ac:dyDescent="0.25"/>
    <row r="57237" ht="13.8" x14ac:dyDescent="0.25"/>
    <row r="57238" ht="13.8" x14ac:dyDescent="0.25"/>
    <row r="57239" ht="13.8" x14ac:dyDescent="0.25"/>
    <row r="57240" ht="13.8" x14ac:dyDescent="0.25"/>
    <row r="57241" ht="13.8" x14ac:dyDescent="0.25"/>
    <row r="57242" ht="13.8" x14ac:dyDescent="0.25"/>
    <row r="57243" ht="13.8" x14ac:dyDescent="0.25"/>
    <row r="57244" ht="13.8" x14ac:dyDescent="0.25"/>
    <row r="57245" ht="13.8" x14ac:dyDescent="0.25"/>
    <row r="57246" ht="13.8" x14ac:dyDescent="0.25"/>
    <row r="57247" ht="13.8" x14ac:dyDescent="0.25"/>
    <row r="57248" ht="13.8" x14ac:dyDescent="0.25"/>
    <row r="57249" ht="13.8" x14ac:dyDescent="0.25"/>
    <row r="57250" ht="13.8" x14ac:dyDescent="0.25"/>
    <row r="57251" ht="13.8" x14ac:dyDescent="0.25"/>
    <row r="57252" ht="13.8" x14ac:dyDescent="0.25"/>
    <row r="57253" ht="13.8" x14ac:dyDescent="0.25"/>
    <row r="57254" ht="13.8" x14ac:dyDescent="0.25"/>
    <row r="57255" ht="13.8" x14ac:dyDescent="0.25"/>
    <row r="57256" ht="13.8" x14ac:dyDescent="0.25"/>
    <row r="57257" ht="13.8" x14ac:dyDescent="0.25"/>
    <row r="57258" ht="13.8" x14ac:dyDescent="0.25"/>
    <row r="57259" ht="13.8" x14ac:dyDescent="0.25"/>
    <row r="57260" ht="13.8" x14ac:dyDescent="0.25"/>
    <row r="57261" ht="13.8" x14ac:dyDescent="0.25"/>
    <row r="57262" ht="13.8" x14ac:dyDescent="0.25"/>
    <row r="57263" ht="13.8" x14ac:dyDescent="0.25"/>
    <row r="57264" ht="13.8" x14ac:dyDescent="0.25"/>
    <row r="57265" ht="13.8" x14ac:dyDescent="0.25"/>
    <row r="57266" ht="13.8" x14ac:dyDescent="0.25"/>
    <row r="57267" ht="13.8" x14ac:dyDescent="0.25"/>
    <row r="57268" ht="13.8" x14ac:dyDescent="0.25"/>
    <row r="57269" ht="13.8" x14ac:dyDescent="0.25"/>
    <row r="57270" ht="13.8" x14ac:dyDescent="0.25"/>
    <row r="57271" ht="13.8" x14ac:dyDescent="0.25"/>
    <row r="57272" ht="13.8" x14ac:dyDescent="0.25"/>
    <row r="57273" ht="13.8" x14ac:dyDescent="0.25"/>
    <row r="57274" ht="13.8" x14ac:dyDescent="0.25"/>
    <row r="57275" ht="13.8" x14ac:dyDescent="0.25"/>
    <row r="57276" ht="13.8" x14ac:dyDescent="0.25"/>
    <row r="57277" ht="13.8" x14ac:dyDescent="0.25"/>
    <row r="57278" ht="13.8" x14ac:dyDescent="0.25"/>
    <row r="57279" ht="13.8" x14ac:dyDescent="0.25"/>
    <row r="57280" ht="13.8" x14ac:dyDescent="0.25"/>
    <row r="57281" ht="13.8" x14ac:dyDescent="0.25"/>
    <row r="57282" ht="13.8" x14ac:dyDescent="0.25"/>
    <row r="57283" ht="13.8" x14ac:dyDescent="0.25"/>
    <row r="57284" ht="13.8" x14ac:dyDescent="0.25"/>
    <row r="57285" ht="13.8" x14ac:dyDescent="0.25"/>
    <row r="57286" ht="13.8" x14ac:dyDescent="0.25"/>
    <row r="57287" ht="13.8" x14ac:dyDescent="0.25"/>
    <row r="57288" ht="13.8" x14ac:dyDescent="0.25"/>
    <row r="57289" ht="13.8" x14ac:dyDescent="0.25"/>
    <row r="57290" ht="13.8" x14ac:dyDescent="0.25"/>
    <row r="57291" ht="13.8" x14ac:dyDescent="0.25"/>
    <row r="57292" ht="13.8" x14ac:dyDescent="0.25"/>
    <row r="57293" ht="13.8" x14ac:dyDescent="0.25"/>
    <row r="57294" ht="13.8" x14ac:dyDescent="0.25"/>
    <row r="57295" ht="13.8" x14ac:dyDescent="0.25"/>
    <row r="57296" ht="13.8" x14ac:dyDescent="0.25"/>
    <row r="57297" ht="13.8" x14ac:dyDescent="0.25"/>
    <row r="57298" ht="13.8" x14ac:dyDescent="0.25"/>
    <row r="57299" ht="13.8" x14ac:dyDescent="0.25"/>
    <row r="57300" ht="13.8" x14ac:dyDescent="0.25"/>
    <row r="57301" ht="13.8" x14ac:dyDescent="0.25"/>
    <row r="57302" ht="13.8" x14ac:dyDescent="0.25"/>
    <row r="57303" ht="13.8" x14ac:dyDescent="0.25"/>
    <row r="57304" ht="13.8" x14ac:dyDescent="0.25"/>
    <row r="57305" ht="13.8" x14ac:dyDescent="0.25"/>
    <row r="57306" ht="13.8" x14ac:dyDescent="0.25"/>
    <row r="57307" ht="13.8" x14ac:dyDescent="0.25"/>
    <row r="57308" ht="13.8" x14ac:dyDescent="0.25"/>
    <row r="57309" ht="13.8" x14ac:dyDescent="0.25"/>
    <row r="57310" ht="13.8" x14ac:dyDescent="0.25"/>
    <row r="57311" ht="13.8" x14ac:dyDescent="0.25"/>
    <row r="57312" ht="13.8" x14ac:dyDescent="0.25"/>
    <row r="57313" ht="13.8" x14ac:dyDescent="0.25"/>
    <row r="57314" ht="13.8" x14ac:dyDescent="0.25"/>
    <row r="57315" ht="13.8" x14ac:dyDescent="0.25"/>
    <row r="57316" ht="13.8" x14ac:dyDescent="0.25"/>
    <row r="57317" ht="13.8" x14ac:dyDescent="0.25"/>
    <row r="57318" ht="13.8" x14ac:dyDescent="0.25"/>
    <row r="57319" ht="13.8" x14ac:dyDescent="0.25"/>
    <row r="57320" ht="13.8" x14ac:dyDescent="0.25"/>
    <row r="57321" ht="13.8" x14ac:dyDescent="0.25"/>
    <row r="57322" ht="13.8" x14ac:dyDescent="0.25"/>
    <row r="57323" ht="13.8" x14ac:dyDescent="0.25"/>
    <row r="57324" ht="13.8" x14ac:dyDescent="0.25"/>
    <row r="57325" ht="13.8" x14ac:dyDescent="0.25"/>
    <row r="57326" ht="13.8" x14ac:dyDescent="0.25"/>
    <row r="57327" ht="13.8" x14ac:dyDescent="0.25"/>
    <row r="57328" ht="13.8" x14ac:dyDescent="0.25"/>
    <row r="57329" ht="13.8" x14ac:dyDescent="0.25"/>
    <row r="57330" ht="13.8" x14ac:dyDescent="0.25"/>
    <row r="57331" ht="13.8" x14ac:dyDescent="0.25"/>
    <row r="57332" ht="13.8" x14ac:dyDescent="0.25"/>
    <row r="57333" ht="13.8" x14ac:dyDescent="0.25"/>
    <row r="57334" ht="13.8" x14ac:dyDescent="0.25"/>
    <row r="57335" ht="13.8" x14ac:dyDescent="0.25"/>
    <row r="57336" ht="13.8" x14ac:dyDescent="0.25"/>
    <row r="57337" ht="13.8" x14ac:dyDescent="0.25"/>
    <row r="57338" ht="13.8" x14ac:dyDescent="0.25"/>
    <row r="57339" ht="13.8" x14ac:dyDescent="0.25"/>
    <row r="57340" ht="13.8" x14ac:dyDescent="0.25"/>
    <row r="57341" ht="13.8" x14ac:dyDescent="0.25"/>
    <row r="57342" ht="13.8" x14ac:dyDescent="0.25"/>
    <row r="57343" ht="13.8" x14ac:dyDescent="0.25"/>
    <row r="57344" ht="13.8" x14ac:dyDescent="0.25"/>
    <row r="57345" ht="13.8" x14ac:dyDescent="0.25"/>
    <row r="57346" ht="13.8" x14ac:dyDescent="0.25"/>
    <row r="57347" ht="13.8" x14ac:dyDescent="0.25"/>
    <row r="57348" ht="13.8" x14ac:dyDescent="0.25"/>
    <row r="57349" ht="13.8" x14ac:dyDescent="0.25"/>
    <row r="57350" ht="13.8" x14ac:dyDescent="0.25"/>
    <row r="57351" ht="13.8" x14ac:dyDescent="0.25"/>
    <row r="57352" ht="13.8" x14ac:dyDescent="0.25"/>
    <row r="57353" ht="13.8" x14ac:dyDescent="0.25"/>
    <row r="57354" ht="13.8" x14ac:dyDescent="0.25"/>
    <row r="57355" ht="13.8" x14ac:dyDescent="0.25"/>
    <row r="57356" ht="13.8" x14ac:dyDescent="0.25"/>
    <row r="57357" ht="13.8" x14ac:dyDescent="0.25"/>
    <row r="57358" ht="13.8" x14ac:dyDescent="0.25"/>
    <row r="57359" ht="13.8" x14ac:dyDescent="0.25"/>
    <row r="57360" ht="13.8" x14ac:dyDescent="0.25"/>
    <row r="57361" ht="13.8" x14ac:dyDescent="0.25"/>
    <row r="57362" ht="13.8" x14ac:dyDescent="0.25"/>
    <row r="57363" ht="13.8" x14ac:dyDescent="0.25"/>
    <row r="57364" ht="13.8" x14ac:dyDescent="0.25"/>
    <row r="57365" ht="13.8" x14ac:dyDescent="0.25"/>
    <row r="57366" ht="13.8" x14ac:dyDescent="0.25"/>
    <row r="57367" ht="13.8" x14ac:dyDescent="0.25"/>
    <row r="57368" ht="13.8" x14ac:dyDescent="0.25"/>
    <row r="57369" ht="13.8" x14ac:dyDescent="0.25"/>
    <row r="57370" ht="13.8" x14ac:dyDescent="0.25"/>
    <row r="57371" ht="13.8" x14ac:dyDescent="0.25"/>
    <row r="57372" ht="13.8" x14ac:dyDescent="0.25"/>
    <row r="57373" ht="13.8" x14ac:dyDescent="0.25"/>
    <row r="57374" ht="13.8" x14ac:dyDescent="0.25"/>
    <row r="57375" ht="13.8" x14ac:dyDescent="0.25"/>
    <row r="57376" ht="13.8" x14ac:dyDescent="0.25"/>
    <row r="57377" ht="13.8" x14ac:dyDescent="0.25"/>
    <row r="57378" ht="13.8" x14ac:dyDescent="0.25"/>
    <row r="57379" ht="13.8" x14ac:dyDescent="0.25"/>
    <row r="57380" ht="13.8" x14ac:dyDescent="0.25"/>
    <row r="57381" ht="13.8" x14ac:dyDescent="0.25"/>
    <row r="57382" ht="13.8" x14ac:dyDescent="0.25"/>
    <row r="57383" ht="13.8" x14ac:dyDescent="0.25"/>
    <row r="57384" ht="13.8" x14ac:dyDescent="0.25"/>
    <row r="57385" ht="13.8" x14ac:dyDescent="0.25"/>
    <row r="57386" ht="13.8" x14ac:dyDescent="0.25"/>
    <row r="57387" ht="13.8" x14ac:dyDescent="0.25"/>
    <row r="57388" ht="13.8" x14ac:dyDescent="0.25"/>
    <row r="57389" ht="13.8" x14ac:dyDescent="0.25"/>
    <row r="57390" ht="13.8" x14ac:dyDescent="0.25"/>
    <row r="57391" ht="13.8" x14ac:dyDescent="0.25"/>
    <row r="57392" ht="13.8" x14ac:dyDescent="0.25"/>
    <row r="57393" ht="13.8" x14ac:dyDescent="0.25"/>
    <row r="57394" ht="13.8" x14ac:dyDescent="0.25"/>
    <row r="57395" ht="13.8" x14ac:dyDescent="0.25"/>
    <row r="57396" ht="13.8" x14ac:dyDescent="0.25"/>
    <row r="57397" ht="13.8" x14ac:dyDescent="0.25"/>
    <row r="57398" ht="13.8" x14ac:dyDescent="0.25"/>
    <row r="57399" ht="13.8" x14ac:dyDescent="0.25"/>
    <row r="57400" ht="13.8" x14ac:dyDescent="0.25"/>
    <row r="57401" ht="13.8" x14ac:dyDescent="0.25"/>
    <row r="57402" ht="13.8" x14ac:dyDescent="0.25"/>
    <row r="57403" ht="13.8" x14ac:dyDescent="0.25"/>
    <row r="57404" ht="13.8" x14ac:dyDescent="0.25"/>
    <row r="57405" ht="13.8" x14ac:dyDescent="0.25"/>
    <row r="57406" ht="13.8" x14ac:dyDescent="0.25"/>
    <row r="57407" ht="13.8" x14ac:dyDescent="0.25"/>
    <row r="57408" ht="13.8" x14ac:dyDescent="0.25"/>
    <row r="57409" ht="13.8" x14ac:dyDescent="0.25"/>
    <row r="57410" ht="13.8" x14ac:dyDescent="0.25"/>
    <row r="57411" ht="13.8" x14ac:dyDescent="0.25"/>
    <row r="57412" ht="13.8" x14ac:dyDescent="0.25"/>
    <row r="57413" ht="13.8" x14ac:dyDescent="0.25"/>
    <row r="57414" ht="13.8" x14ac:dyDescent="0.25"/>
    <row r="57415" ht="13.8" x14ac:dyDescent="0.25"/>
    <row r="57416" ht="13.8" x14ac:dyDescent="0.25"/>
    <row r="57417" ht="13.8" x14ac:dyDescent="0.25"/>
    <row r="57418" ht="13.8" x14ac:dyDescent="0.25"/>
    <row r="57419" ht="13.8" x14ac:dyDescent="0.25"/>
    <row r="57420" ht="13.8" x14ac:dyDescent="0.25"/>
    <row r="57421" ht="13.8" x14ac:dyDescent="0.25"/>
    <row r="57422" ht="13.8" x14ac:dyDescent="0.25"/>
    <row r="57423" ht="13.8" x14ac:dyDescent="0.25"/>
    <row r="57424" ht="13.8" x14ac:dyDescent="0.25"/>
    <row r="57425" ht="13.8" x14ac:dyDescent="0.25"/>
    <row r="57426" ht="13.8" x14ac:dyDescent="0.25"/>
    <row r="57427" ht="13.8" x14ac:dyDescent="0.25"/>
    <row r="57428" ht="13.8" x14ac:dyDescent="0.25"/>
    <row r="57429" ht="13.8" x14ac:dyDescent="0.25"/>
    <row r="57430" ht="13.8" x14ac:dyDescent="0.25"/>
    <row r="57431" ht="13.8" x14ac:dyDescent="0.25"/>
    <row r="57432" ht="13.8" x14ac:dyDescent="0.25"/>
    <row r="57433" ht="13.8" x14ac:dyDescent="0.25"/>
    <row r="57434" ht="13.8" x14ac:dyDescent="0.25"/>
    <row r="57435" ht="13.8" x14ac:dyDescent="0.25"/>
    <row r="57436" ht="13.8" x14ac:dyDescent="0.25"/>
    <row r="57437" ht="13.8" x14ac:dyDescent="0.25"/>
    <row r="57438" ht="13.8" x14ac:dyDescent="0.25"/>
    <row r="57439" ht="13.8" x14ac:dyDescent="0.25"/>
    <row r="57440" ht="13.8" x14ac:dyDescent="0.25"/>
    <row r="57441" ht="13.8" x14ac:dyDescent="0.25"/>
    <row r="57442" ht="13.8" x14ac:dyDescent="0.25"/>
    <row r="57443" ht="13.8" x14ac:dyDescent="0.25"/>
    <row r="57444" ht="13.8" x14ac:dyDescent="0.25"/>
    <row r="57445" ht="13.8" x14ac:dyDescent="0.25"/>
    <row r="57446" ht="13.8" x14ac:dyDescent="0.25"/>
    <row r="57447" ht="13.8" x14ac:dyDescent="0.25"/>
    <row r="57448" ht="13.8" x14ac:dyDescent="0.25"/>
    <row r="57449" ht="13.8" x14ac:dyDescent="0.25"/>
    <row r="57450" ht="13.8" x14ac:dyDescent="0.25"/>
    <row r="57451" ht="13.8" x14ac:dyDescent="0.25"/>
    <row r="57452" ht="13.8" x14ac:dyDescent="0.25"/>
    <row r="57453" ht="13.8" x14ac:dyDescent="0.25"/>
    <row r="57454" ht="13.8" x14ac:dyDescent="0.25"/>
    <row r="57455" ht="13.8" x14ac:dyDescent="0.25"/>
    <row r="57456" ht="13.8" x14ac:dyDescent="0.25"/>
    <row r="57457" ht="13.8" x14ac:dyDescent="0.25"/>
    <row r="57458" ht="13.8" x14ac:dyDescent="0.25"/>
    <row r="57459" ht="13.8" x14ac:dyDescent="0.25"/>
    <row r="57460" ht="13.8" x14ac:dyDescent="0.25"/>
    <row r="57461" ht="13.8" x14ac:dyDescent="0.25"/>
    <row r="57462" ht="13.8" x14ac:dyDescent="0.25"/>
    <row r="57463" ht="13.8" x14ac:dyDescent="0.25"/>
    <row r="57464" ht="13.8" x14ac:dyDescent="0.25"/>
    <row r="57465" ht="13.8" x14ac:dyDescent="0.25"/>
    <row r="57466" ht="13.8" x14ac:dyDescent="0.25"/>
    <row r="57467" ht="13.8" x14ac:dyDescent="0.25"/>
    <row r="57468" ht="13.8" x14ac:dyDescent="0.25"/>
    <row r="57469" ht="13.8" x14ac:dyDescent="0.25"/>
    <row r="57470" ht="13.8" x14ac:dyDescent="0.25"/>
    <row r="57471" ht="13.8" x14ac:dyDescent="0.25"/>
    <row r="57472" ht="13.8" x14ac:dyDescent="0.25"/>
    <row r="57473" ht="13.8" x14ac:dyDescent="0.25"/>
    <row r="57474" ht="13.8" x14ac:dyDescent="0.25"/>
    <row r="57475" ht="13.8" x14ac:dyDescent="0.25"/>
    <row r="57476" ht="13.8" x14ac:dyDescent="0.25"/>
    <row r="57477" ht="13.8" x14ac:dyDescent="0.25"/>
    <row r="57478" ht="13.8" x14ac:dyDescent="0.25"/>
    <row r="57479" ht="13.8" x14ac:dyDescent="0.25"/>
    <row r="57480" ht="13.8" x14ac:dyDescent="0.25"/>
    <row r="57481" ht="13.8" x14ac:dyDescent="0.25"/>
    <row r="57482" ht="13.8" x14ac:dyDescent="0.25"/>
    <row r="57483" ht="13.8" x14ac:dyDescent="0.25"/>
    <row r="57484" ht="13.8" x14ac:dyDescent="0.25"/>
    <row r="57485" ht="13.8" x14ac:dyDescent="0.25"/>
    <row r="57486" ht="13.8" x14ac:dyDescent="0.25"/>
    <row r="57487" ht="13.8" x14ac:dyDescent="0.25"/>
    <row r="57488" ht="13.8" x14ac:dyDescent="0.25"/>
    <row r="57489" ht="13.8" x14ac:dyDescent="0.25"/>
    <row r="57490" ht="13.8" x14ac:dyDescent="0.25"/>
    <row r="57491" ht="13.8" x14ac:dyDescent="0.25"/>
    <row r="57492" ht="13.8" x14ac:dyDescent="0.25"/>
    <row r="57493" ht="13.8" x14ac:dyDescent="0.25"/>
    <row r="57494" ht="13.8" x14ac:dyDescent="0.25"/>
    <row r="57495" ht="13.8" x14ac:dyDescent="0.25"/>
    <row r="57496" ht="13.8" x14ac:dyDescent="0.25"/>
    <row r="57497" ht="13.8" x14ac:dyDescent="0.25"/>
    <row r="57498" ht="13.8" x14ac:dyDescent="0.25"/>
    <row r="57499" ht="13.8" x14ac:dyDescent="0.25"/>
    <row r="57500" ht="13.8" x14ac:dyDescent="0.25"/>
    <row r="57501" ht="13.8" x14ac:dyDescent="0.25"/>
    <row r="57502" ht="13.8" x14ac:dyDescent="0.25"/>
    <row r="57503" ht="13.8" x14ac:dyDescent="0.25"/>
    <row r="57504" ht="13.8" x14ac:dyDescent="0.25"/>
    <row r="57505" ht="13.8" x14ac:dyDescent="0.25"/>
    <row r="57506" ht="13.8" x14ac:dyDescent="0.25"/>
    <row r="57507" ht="13.8" x14ac:dyDescent="0.25"/>
    <row r="57508" ht="13.8" x14ac:dyDescent="0.25"/>
    <row r="57509" ht="13.8" x14ac:dyDescent="0.25"/>
    <row r="57510" ht="13.8" x14ac:dyDescent="0.25"/>
    <row r="57511" ht="13.8" x14ac:dyDescent="0.25"/>
    <row r="57512" ht="13.8" x14ac:dyDescent="0.25"/>
    <row r="57513" ht="13.8" x14ac:dyDescent="0.25"/>
    <row r="57514" ht="13.8" x14ac:dyDescent="0.25"/>
    <row r="57515" ht="13.8" x14ac:dyDescent="0.25"/>
    <row r="57516" ht="13.8" x14ac:dyDescent="0.25"/>
    <row r="57517" ht="13.8" x14ac:dyDescent="0.25"/>
    <row r="57518" ht="13.8" x14ac:dyDescent="0.25"/>
    <row r="57519" ht="13.8" x14ac:dyDescent="0.25"/>
    <row r="57520" ht="13.8" x14ac:dyDescent="0.25"/>
    <row r="57521" ht="13.8" x14ac:dyDescent="0.25"/>
    <row r="57522" ht="13.8" x14ac:dyDescent="0.25"/>
    <row r="57523" ht="13.8" x14ac:dyDescent="0.25"/>
    <row r="57524" ht="13.8" x14ac:dyDescent="0.25"/>
    <row r="57525" ht="13.8" x14ac:dyDescent="0.25"/>
    <row r="57526" ht="13.8" x14ac:dyDescent="0.25"/>
    <row r="57527" ht="13.8" x14ac:dyDescent="0.25"/>
    <row r="57528" ht="13.8" x14ac:dyDescent="0.25"/>
    <row r="57529" ht="13.8" x14ac:dyDescent="0.25"/>
    <row r="57530" ht="13.8" x14ac:dyDescent="0.25"/>
    <row r="57531" ht="13.8" x14ac:dyDescent="0.25"/>
    <row r="57532" ht="13.8" x14ac:dyDescent="0.25"/>
    <row r="57533" ht="13.8" x14ac:dyDescent="0.25"/>
    <row r="57534" ht="13.8" x14ac:dyDescent="0.25"/>
    <row r="57535" ht="13.8" x14ac:dyDescent="0.25"/>
    <row r="57536" ht="13.8" x14ac:dyDescent="0.25"/>
    <row r="57537" ht="13.8" x14ac:dyDescent="0.25"/>
    <row r="57538" ht="13.8" x14ac:dyDescent="0.25"/>
    <row r="57539" ht="13.8" x14ac:dyDescent="0.25"/>
    <row r="57540" ht="13.8" x14ac:dyDescent="0.25"/>
    <row r="57541" ht="13.8" x14ac:dyDescent="0.25"/>
    <row r="57542" ht="13.8" x14ac:dyDescent="0.25"/>
    <row r="57543" ht="13.8" x14ac:dyDescent="0.25"/>
    <row r="57544" ht="13.8" x14ac:dyDescent="0.25"/>
    <row r="57545" ht="13.8" x14ac:dyDescent="0.25"/>
    <row r="57546" ht="13.8" x14ac:dyDescent="0.25"/>
    <row r="57547" ht="13.8" x14ac:dyDescent="0.25"/>
    <row r="57548" ht="13.8" x14ac:dyDescent="0.25"/>
    <row r="57549" ht="13.8" x14ac:dyDescent="0.25"/>
    <row r="57550" ht="13.8" x14ac:dyDescent="0.25"/>
    <row r="57551" ht="13.8" x14ac:dyDescent="0.25"/>
    <row r="57552" ht="13.8" x14ac:dyDescent="0.25"/>
    <row r="57553" ht="13.8" x14ac:dyDescent="0.25"/>
    <row r="57554" ht="13.8" x14ac:dyDescent="0.25"/>
    <row r="57555" ht="13.8" x14ac:dyDescent="0.25"/>
    <row r="57556" ht="13.8" x14ac:dyDescent="0.25"/>
    <row r="57557" ht="13.8" x14ac:dyDescent="0.25"/>
    <row r="57558" ht="13.8" x14ac:dyDescent="0.25"/>
    <row r="57559" ht="13.8" x14ac:dyDescent="0.25"/>
    <row r="57560" ht="13.8" x14ac:dyDescent="0.25"/>
    <row r="57561" ht="13.8" x14ac:dyDescent="0.25"/>
    <row r="57562" ht="13.8" x14ac:dyDescent="0.25"/>
    <row r="57563" ht="13.8" x14ac:dyDescent="0.25"/>
    <row r="57564" ht="13.8" x14ac:dyDescent="0.25"/>
    <row r="57565" ht="13.8" x14ac:dyDescent="0.25"/>
    <row r="57566" ht="13.8" x14ac:dyDescent="0.25"/>
    <row r="57567" ht="13.8" x14ac:dyDescent="0.25"/>
    <row r="57568" ht="13.8" x14ac:dyDescent="0.25"/>
    <row r="57569" ht="13.8" x14ac:dyDescent="0.25"/>
    <row r="57570" ht="13.8" x14ac:dyDescent="0.25"/>
    <row r="57571" ht="13.8" x14ac:dyDescent="0.25"/>
    <row r="57572" ht="13.8" x14ac:dyDescent="0.25"/>
    <row r="57573" ht="13.8" x14ac:dyDescent="0.25"/>
    <row r="57574" ht="13.8" x14ac:dyDescent="0.25"/>
    <row r="57575" ht="13.8" x14ac:dyDescent="0.25"/>
    <row r="57576" ht="13.8" x14ac:dyDescent="0.25"/>
    <row r="57577" ht="13.8" x14ac:dyDescent="0.25"/>
    <row r="57578" ht="13.8" x14ac:dyDescent="0.25"/>
    <row r="57579" ht="13.8" x14ac:dyDescent="0.25"/>
    <row r="57580" ht="13.8" x14ac:dyDescent="0.25"/>
    <row r="57581" ht="13.8" x14ac:dyDescent="0.25"/>
    <row r="57582" ht="13.8" x14ac:dyDescent="0.25"/>
    <row r="57583" ht="13.8" x14ac:dyDescent="0.25"/>
    <row r="57584" ht="13.8" x14ac:dyDescent="0.25"/>
    <row r="57585" ht="13.8" x14ac:dyDescent="0.25"/>
    <row r="57586" ht="13.8" x14ac:dyDescent="0.25"/>
    <row r="57587" ht="13.8" x14ac:dyDescent="0.25"/>
    <row r="57588" ht="13.8" x14ac:dyDescent="0.25"/>
    <row r="57589" ht="13.8" x14ac:dyDescent="0.25"/>
    <row r="57590" ht="13.8" x14ac:dyDescent="0.25"/>
    <row r="57591" ht="13.8" x14ac:dyDescent="0.25"/>
    <row r="57592" ht="13.8" x14ac:dyDescent="0.25"/>
    <row r="57593" ht="13.8" x14ac:dyDescent="0.25"/>
    <row r="57594" ht="13.8" x14ac:dyDescent="0.25"/>
    <row r="57595" ht="13.8" x14ac:dyDescent="0.25"/>
    <row r="57596" ht="13.8" x14ac:dyDescent="0.25"/>
    <row r="57597" ht="13.8" x14ac:dyDescent="0.25"/>
    <row r="57598" ht="13.8" x14ac:dyDescent="0.25"/>
    <row r="57599" ht="13.8" x14ac:dyDescent="0.25"/>
    <row r="57600" ht="13.8" x14ac:dyDescent="0.25"/>
    <row r="57601" ht="13.8" x14ac:dyDescent="0.25"/>
    <row r="57602" ht="13.8" x14ac:dyDescent="0.25"/>
    <row r="57603" ht="13.8" x14ac:dyDescent="0.25"/>
    <row r="57604" ht="13.8" x14ac:dyDescent="0.25"/>
    <row r="57605" ht="13.8" x14ac:dyDescent="0.25"/>
    <row r="57606" ht="13.8" x14ac:dyDescent="0.25"/>
    <row r="57607" ht="13.8" x14ac:dyDescent="0.25"/>
    <row r="57608" ht="13.8" x14ac:dyDescent="0.25"/>
    <row r="57609" ht="13.8" x14ac:dyDescent="0.25"/>
    <row r="57610" ht="13.8" x14ac:dyDescent="0.25"/>
    <row r="57611" ht="13.8" x14ac:dyDescent="0.25"/>
    <row r="57612" ht="13.8" x14ac:dyDescent="0.25"/>
    <row r="57613" ht="13.8" x14ac:dyDescent="0.25"/>
    <row r="57614" ht="13.8" x14ac:dyDescent="0.25"/>
    <row r="57615" ht="13.8" x14ac:dyDescent="0.25"/>
    <row r="57616" ht="13.8" x14ac:dyDescent="0.25"/>
    <row r="57617" ht="13.8" x14ac:dyDescent="0.25"/>
    <row r="57618" ht="13.8" x14ac:dyDescent="0.25"/>
    <row r="57619" ht="13.8" x14ac:dyDescent="0.25"/>
    <row r="57620" ht="13.8" x14ac:dyDescent="0.25"/>
    <row r="57621" ht="13.8" x14ac:dyDescent="0.25"/>
    <row r="57622" ht="13.8" x14ac:dyDescent="0.25"/>
    <row r="57623" ht="13.8" x14ac:dyDescent="0.25"/>
    <row r="57624" ht="13.8" x14ac:dyDescent="0.25"/>
    <row r="57625" ht="13.8" x14ac:dyDescent="0.25"/>
    <row r="57626" ht="13.8" x14ac:dyDescent="0.25"/>
    <row r="57627" ht="13.8" x14ac:dyDescent="0.25"/>
    <row r="57628" ht="13.8" x14ac:dyDescent="0.25"/>
    <row r="57629" ht="13.8" x14ac:dyDescent="0.25"/>
    <row r="57630" ht="13.8" x14ac:dyDescent="0.25"/>
    <row r="57631" ht="13.8" x14ac:dyDescent="0.25"/>
    <row r="57632" ht="13.8" x14ac:dyDescent="0.25"/>
    <row r="57633" ht="13.8" x14ac:dyDescent="0.25"/>
    <row r="57634" ht="13.8" x14ac:dyDescent="0.25"/>
    <row r="57635" ht="13.8" x14ac:dyDescent="0.25"/>
    <row r="57636" ht="13.8" x14ac:dyDescent="0.25"/>
    <row r="57637" ht="13.8" x14ac:dyDescent="0.25"/>
    <row r="57638" ht="13.8" x14ac:dyDescent="0.25"/>
    <row r="57639" ht="13.8" x14ac:dyDescent="0.25"/>
    <row r="57640" ht="13.8" x14ac:dyDescent="0.25"/>
    <row r="57641" ht="13.8" x14ac:dyDescent="0.25"/>
    <row r="57642" ht="13.8" x14ac:dyDescent="0.25"/>
    <row r="57643" ht="13.8" x14ac:dyDescent="0.25"/>
    <row r="57644" ht="13.8" x14ac:dyDescent="0.25"/>
    <row r="57645" ht="13.8" x14ac:dyDescent="0.25"/>
    <row r="57646" ht="13.8" x14ac:dyDescent="0.25"/>
    <row r="57647" ht="13.8" x14ac:dyDescent="0.25"/>
    <row r="57648" ht="13.8" x14ac:dyDescent="0.25"/>
    <row r="57649" ht="13.8" x14ac:dyDescent="0.25"/>
    <row r="57650" ht="13.8" x14ac:dyDescent="0.25"/>
    <row r="57651" ht="13.8" x14ac:dyDescent="0.25"/>
    <row r="57652" ht="13.8" x14ac:dyDescent="0.25"/>
    <row r="57653" ht="13.8" x14ac:dyDescent="0.25"/>
    <row r="57654" ht="13.8" x14ac:dyDescent="0.25"/>
    <row r="57655" ht="13.8" x14ac:dyDescent="0.25"/>
    <row r="57656" ht="13.8" x14ac:dyDescent="0.25"/>
    <row r="57657" ht="13.8" x14ac:dyDescent="0.25"/>
    <row r="57658" ht="13.8" x14ac:dyDescent="0.25"/>
    <row r="57659" ht="13.8" x14ac:dyDescent="0.25"/>
    <row r="57660" ht="13.8" x14ac:dyDescent="0.25"/>
    <row r="57661" ht="13.8" x14ac:dyDescent="0.25"/>
    <row r="57662" ht="13.8" x14ac:dyDescent="0.25"/>
    <row r="57663" ht="13.8" x14ac:dyDescent="0.25"/>
    <row r="57664" ht="13.8" x14ac:dyDescent="0.25"/>
    <row r="57665" ht="13.8" x14ac:dyDescent="0.25"/>
    <row r="57666" ht="13.8" x14ac:dyDescent="0.25"/>
    <row r="57667" ht="13.8" x14ac:dyDescent="0.25"/>
    <row r="57668" ht="13.8" x14ac:dyDescent="0.25"/>
    <row r="57669" ht="13.8" x14ac:dyDescent="0.25"/>
    <row r="57670" ht="13.8" x14ac:dyDescent="0.25"/>
    <row r="57671" ht="13.8" x14ac:dyDescent="0.25"/>
    <row r="57672" ht="13.8" x14ac:dyDescent="0.25"/>
    <row r="57673" ht="13.8" x14ac:dyDescent="0.25"/>
    <row r="57674" ht="13.8" x14ac:dyDescent="0.25"/>
    <row r="57675" ht="13.8" x14ac:dyDescent="0.25"/>
    <row r="57676" ht="13.8" x14ac:dyDescent="0.25"/>
    <row r="57677" ht="13.8" x14ac:dyDescent="0.25"/>
    <row r="57678" ht="13.8" x14ac:dyDescent="0.25"/>
    <row r="57679" ht="13.8" x14ac:dyDescent="0.25"/>
    <row r="57680" ht="13.8" x14ac:dyDescent="0.25"/>
    <row r="57681" ht="13.8" x14ac:dyDescent="0.25"/>
    <row r="57682" ht="13.8" x14ac:dyDescent="0.25"/>
    <row r="57683" ht="13.8" x14ac:dyDescent="0.25"/>
    <row r="57684" ht="13.8" x14ac:dyDescent="0.25"/>
    <row r="57685" ht="13.8" x14ac:dyDescent="0.25"/>
    <row r="57686" ht="13.8" x14ac:dyDescent="0.25"/>
    <row r="57687" ht="13.8" x14ac:dyDescent="0.25"/>
    <row r="57688" ht="13.8" x14ac:dyDescent="0.25"/>
    <row r="57689" ht="13.8" x14ac:dyDescent="0.25"/>
    <row r="57690" ht="13.8" x14ac:dyDescent="0.25"/>
    <row r="57691" ht="13.8" x14ac:dyDescent="0.25"/>
    <row r="57692" ht="13.8" x14ac:dyDescent="0.25"/>
    <row r="57693" ht="13.8" x14ac:dyDescent="0.25"/>
    <row r="57694" ht="13.8" x14ac:dyDescent="0.25"/>
    <row r="57695" ht="13.8" x14ac:dyDescent="0.25"/>
    <row r="57696" ht="13.8" x14ac:dyDescent="0.25"/>
    <row r="57697" ht="13.8" x14ac:dyDescent="0.25"/>
    <row r="57698" ht="13.8" x14ac:dyDescent="0.25"/>
    <row r="57699" ht="13.8" x14ac:dyDescent="0.25"/>
    <row r="57700" ht="13.8" x14ac:dyDescent="0.25"/>
    <row r="57701" ht="13.8" x14ac:dyDescent="0.25"/>
    <row r="57702" ht="13.8" x14ac:dyDescent="0.25"/>
    <row r="57703" ht="13.8" x14ac:dyDescent="0.25"/>
    <row r="57704" ht="13.8" x14ac:dyDescent="0.25"/>
    <row r="57705" ht="13.8" x14ac:dyDescent="0.25"/>
    <row r="57706" ht="13.8" x14ac:dyDescent="0.25"/>
    <row r="57707" ht="13.8" x14ac:dyDescent="0.25"/>
    <row r="57708" ht="13.8" x14ac:dyDescent="0.25"/>
    <row r="57709" ht="13.8" x14ac:dyDescent="0.25"/>
    <row r="57710" ht="13.8" x14ac:dyDescent="0.25"/>
    <row r="57711" ht="13.8" x14ac:dyDescent="0.25"/>
    <row r="57712" ht="13.8" x14ac:dyDescent="0.25"/>
    <row r="57713" ht="13.8" x14ac:dyDescent="0.25"/>
    <row r="57714" ht="13.8" x14ac:dyDescent="0.25"/>
    <row r="57715" ht="13.8" x14ac:dyDescent="0.25"/>
    <row r="57716" ht="13.8" x14ac:dyDescent="0.25"/>
    <row r="57717" ht="13.8" x14ac:dyDescent="0.25"/>
    <row r="57718" ht="13.8" x14ac:dyDescent="0.25"/>
    <row r="57719" ht="13.8" x14ac:dyDescent="0.25"/>
    <row r="57720" ht="13.8" x14ac:dyDescent="0.25"/>
    <row r="57721" ht="13.8" x14ac:dyDescent="0.25"/>
    <row r="57722" ht="13.8" x14ac:dyDescent="0.25"/>
    <row r="57723" ht="13.8" x14ac:dyDescent="0.25"/>
    <row r="57724" ht="13.8" x14ac:dyDescent="0.25"/>
    <row r="57725" ht="13.8" x14ac:dyDescent="0.25"/>
    <row r="57726" ht="13.8" x14ac:dyDescent="0.25"/>
    <row r="57727" ht="13.8" x14ac:dyDescent="0.25"/>
    <row r="57728" ht="13.8" x14ac:dyDescent="0.25"/>
    <row r="57729" ht="13.8" x14ac:dyDescent="0.25"/>
    <row r="57730" ht="13.8" x14ac:dyDescent="0.25"/>
    <row r="57731" ht="13.8" x14ac:dyDescent="0.25"/>
    <row r="57732" ht="13.8" x14ac:dyDescent="0.25"/>
    <row r="57733" ht="13.8" x14ac:dyDescent="0.25"/>
    <row r="57734" ht="13.8" x14ac:dyDescent="0.25"/>
    <row r="57735" ht="13.8" x14ac:dyDescent="0.25"/>
    <row r="57736" ht="13.8" x14ac:dyDescent="0.25"/>
    <row r="57737" ht="13.8" x14ac:dyDescent="0.25"/>
    <row r="57738" ht="13.8" x14ac:dyDescent="0.25"/>
    <row r="57739" ht="13.8" x14ac:dyDescent="0.25"/>
    <row r="57740" ht="13.8" x14ac:dyDescent="0.25"/>
    <row r="57741" ht="13.8" x14ac:dyDescent="0.25"/>
    <row r="57742" ht="13.8" x14ac:dyDescent="0.25"/>
    <row r="57743" ht="13.8" x14ac:dyDescent="0.25"/>
    <row r="57744" ht="13.8" x14ac:dyDescent="0.25"/>
    <row r="57745" ht="13.8" x14ac:dyDescent="0.25"/>
    <row r="57746" ht="13.8" x14ac:dyDescent="0.25"/>
    <row r="57747" ht="13.8" x14ac:dyDescent="0.25"/>
    <row r="57748" ht="13.8" x14ac:dyDescent="0.25"/>
    <row r="57749" ht="13.8" x14ac:dyDescent="0.25"/>
    <row r="57750" ht="13.8" x14ac:dyDescent="0.25"/>
    <row r="57751" ht="13.8" x14ac:dyDescent="0.25"/>
    <row r="57752" ht="13.8" x14ac:dyDescent="0.25"/>
    <row r="57753" ht="13.8" x14ac:dyDescent="0.25"/>
    <row r="57754" ht="13.8" x14ac:dyDescent="0.25"/>
    <row r="57755" ht="13.8" x14ac:dyDescent="0.25"/>
    <row r="57756" ht="13.8" x14ac:dyDescent="0.25"/>
    <row r="57757" ht="13.8" x14ac:dyDescent="0.25"/>
    <row r="57758" ht="13.8" x14ac:dyDescent="0.25"/>
    <row r="57759" ht="13.8" x14ac:dyDescent="0.25"/>
    <row r="57760" ht="13.8" x14ac:dyDescent="0.25"/>
    <row r="57761" ht="13.8" x14ac:dyDescent="0.25"/>
    <row r="57762" ht="13.8" x14ac:dyDescent="0.25"/>
    <row r="57763" ht="13.8" x14ac:dyDescent="0.25"/>
    <row r="57764" ht="13.8" x14ac:dyDescent="0.25"/>
    <row r="57765" ht="13.8" x14ac:dyDescent="0.25"/>
    <row r="57766" ht="13.8" x14ac:dyDescent="0.25"/>
    <row r="57767" ht="13.8" x14ac:dyDescent="0.25"/>
    <row r="57768" ht="13.8" x14ac:dyDescent="0.25"/>
    <row r="57769" ht="13.8" x14ac:dyDescent="0.25"/>
    <row r="57770" ht="13.8" x14ac:dyDescent="0.25"/>
    <row r="57771" ht="13.8" x14ac:dyDescent="0.25"/>
    <row r="57772" ht="13.8" x14ac:dyDescent="0.25"/>
    <row r="57773" ht="13.8" x14ac:dyDescent="0.25"/>
    <row r="57774" ht="13.8" x14ac:dyDescent="0.25"/>
    <row r="57775" ht="13.8" x14ac:dyDescent="0.25"/>
    <row r="57776" ht="13.8" x14ac:dyDescent="0.25"/>
    <row r="57777" ht="13.8" x14ac:dyDescent="0.25"/>
    <row r="57778" ht="13.8" x14ac:dyDescent="0.25"/>
    <row r="57779" ht="13.8" x14ac:dyDescent="0.25"/>
    <row r="57780" ht="13.8" x14ac:dyDescent="0.25"/>
    <row r="57781" ht="13.8" x14ac:dyDescent="0.25"/>
    <row r="57782" ht="13.8" x14ac:dyDescent="0.25"/>
    <row r="57783" ht="13.8" x14ac:dyDescent="0.25"/>
    <row r="57784" ht="13.8" x14ac:dyDescent="0.25"/>
    <row r="57785" ht="13.8" x14ac:dyDescent="0.25"/>
    <row r="57786" ht="13.8" x14ac:dyDescent="0.25"/>
    <row r="57787" ht="13.8" x14ac:dyDescent="0.25"/>
    <row r="57788" ht="13.8" x14ac:dyDescent="0.25"/>
    <row r="57789" ht="13.8" x14ac:dyDescent="0.25"/>
    <row r="57790" ht="13.8" x14ac:dyDescent="0.25"/>
    <row r="57791" ht="13.8" x14ac:dyDescent="0.25"/>
    <row r="57792" ht="13.8" x14ac:dyDescent="0.25"/>
    <row r="57793" ht="13.8" x14ac:dyDescent="0.25"/>
    <row r="57794" ht="13.8" x14ac:dyDescent="0.25"/>
    <row r="57795" ht="13.8" x14ac:dyDescent="0.25"/>
    <row r="57796" ht="13.8" x14ac:dyDescent="0.25"/>
    <row r="57797" ht="13.8" x14ac:dyDescent="0.25"/>
    <row r="57798" ht="13.8" x14ac:dyDescent="0.25"/>
    <row r="57799" ht="13.8" x14ac:dyDescent="0.25"/>
    <row r="57800" ht="13.8" x14ac:dyDescent="0.25"/>
    <row r="57801" ht="13.8" x14ac:dyDescent="0.25"/>
    <row r="57802" ht="13.8" x14ac:dyDescent="0.25"/>
    <row r="57803" ht="13.8" x14ac:dyDescent="0.25"/>
    <row r="57804" ht="13.8" x14ac:dyDescent="0.25"/>
    <row r="57805" ht="13.8" x14ac:dyDescent="0.25"/>
    <row r="57806" ht="13.8" x14ac:dyDescent="0.25"/>
    <row r="57807" ht="13.8" x14ac:dyDescent="0.25"/>
    <row r="57808" ht="13.8" x14ac:dyDescent="0.25"/>
    <row r="57809" ht="13.8" x14ac:dyDescent="0.25"/>
    <row r="57810" ht="13.8" x14ac:dyDescent="0.25"/>
    <row r="57811" ht="13.8" x14ac:dyDescent="0.25"/>
    <row r="57812" ht="13.8" x14ac:dyDescent="0.25"/>
    <row r="57813" ht="13.8" x14ac:dyDescent="0.25"/>
    <row r="57814" ht="13.8" x14ac:dyDescent="0.25"/>
    <row r="57815" ht="13.8" x14ac:dyDescent="0.25"/>
    <row r="57816" ht="13.8" x14ac:dyDescent="0.25"/>
    <row r="57817" ht="13.8" x14ac:dyDescent="0.25"/>
    <row r="57818" ht="13.8" x14ac:dyDescent="0.25"/>
    <row r="57819" ht="13.8" x14ac:dyDescent="0.25"/>
    <row r="57820" ht="13.8" x14ac:dyDescent="0.25"/>
    <row r="57821" ht="13.8" x14ac:dyDescent="0.25"/>
    <row r="57822" ht="13.8" x14ac:dyDescent="0.25"/>
    <row r="57823" ht="13.8" x14ac:dyDescent="0.25"/>
    <row r="57824" ht="13.8" x14ac:dyDescent="0.25"/>
    <row r="57825" ht="13.8" x14ac:dyDescent="0.25"/>
    <row r="57826" ht="13.8" x14ac:dyDescent="0.25"/>
    <row r="57827" ht="13.8" x14ac:dyDescent="0.25"/>
    <row r="57828" ht="13.8" x14ac:dyDescent="0.25"/>
    <row r="57829" ht="13.8" x14ac:dyDescent="0.25"/>
    <row r="57830" ht="13.8" x14ac:dyDescent="0.25"/>
    <row r="57831" ht="13.8" x14ac:dyDescent="0.25"/>
    <row r="57832" ht="13.8" x14ac:dyDescent="0.25"/>
    <row r="57833" ht="13.8" x14ac:dyDescent="0.25"/>
    <row r="57834" ht="13.8" x14ac:dyDescent="0.25"/>
    <row r="57835" ht="13.8" x14ac:dyDescent="0.25"/>
    <row r="57836" ht="13.8" x14ac:dyDescent="0.25"/>
    <row r="57837" ht="13.8" x14ac:dyDescent="0.25"/>
    <row r="57838" ht="13.8" x14ac:dyDescent="0.25"/>
    <row r="57839" ht="13.8" x14ac:dyDescent="0.25"/>
    <row r="57840" ht="13.8" x14ac:dyDescent="0.25"/>
    <row r="57841" ht="13.8" x14ac:dyDescent="0.25"/>
    <row r="57842" ht="13.8" x14ac:dyDescent="0.25"/>
    <row r="57843" ht="13.8" x14ac:dyDescent="0.25"/>
    <row r="57844" ht="13.8" x14ac:dyDescent="0.25"/>
    <row r="57845" ht="13.8" x14ac:dyDescent="0.25"/>
    <row r="57846" ht="13.8" x14ac:dyDescent="0.25"/>
    <row r="57847" ht="13.8" x14ac:dyDescent="0.25"/>
    <row r="57848" ht="13.8" x14ac:dyDescent="0.25"/>
    <row r="57849" ht="13.8" x14ac:dyDescent="0.25"/>
    <row r="57850" ht="13.8" x14ac:dyDescent="0.25"/>
    <row r="57851" ht="13.8" x14ac:dyDescent="0.25"/>
    <row r="57852" ht="13.8" x14ac:dyDescent="0.25"/>
    <row r="57853" ht="13.8" x14ac:dyDescent="0.25"/>
    <row r="57854" ht="13.8" x14ac:dyDescent="0.25"/>
    <row r="57855" ht="13.8" x14ac:dyDescent="0.25"/>
    <row r="57856" ht="13.8" x14ac:dyDescent="0.25"/>
    <row r="57857" ht="13.8" x14ac:dyDescent="0.25"/>
    <row r="57858" ht="13.8" x14ac:dyDescent="0.25"/>
    <row r="57859" ht="13.8" x14ac:dyDescent="0.25"/>
    <row r="57860" ht="13.8" x14ac:dyDescent="0.25"/>
    <row r="57861" ht="13.8" x14ac:dyDescent="0.25"/>
    <row r="57862" ht="13.8" x14ac:dyDescent="0.25"/>
    <row r="57863" ht="13.8" x14ac:dyDescent="0.25"/>
    <row r="57864" ht="13.8" x14ac:dyDescent="0.25"/>
    <row r="57865" ht="13.8" x14ac:dyDescent="0.25"/>
    <row r="57866" ht="13.8" x14ac:dyDescent="0.25"/>
    <row r="57867" ht="13.8" x14ac:dyDescent="0.25"/>
    <row r="57868" ht="13.8" x14ac:dyDescent="0.25"/>
    <row r="57869" ht="13.8" x14ac:dyDescent="0.25"/>
    <row r="57870" ht="13.8" x14ac:dyDescent="0.25"/>
    <row r="57871" ht="13.8" x14ac:dyDescent="0.25"/>
    <row r="57872" ht="13.8" x14ac:dyDescent="0.25"/>
    <row r="57873" ht="13.8" x14ac:dyDescent="0.25"/>
    <row r="57874" ht="13.8" x14ac:dyDescent="0.25"/>
    <row r="57875" ht="13.8" x14ac:dyDescent="0.25"/>
    <row r="57876" ht="13.8" x14ac:dyDescent="0.25"/>
    <row r="57877" ht="13.8" x14ac:dyDescent="0.25"/>
    <row r="57878" ht="13.8" x14ac:dyDescent="0.25"/>
    <row r="57879" ht="13.8" x14ac:dyDescent="0.25"/>
    <row r="57880" ht="13.8" x14ac:dyDescent="0.25"/>
    <row r="57881" ht="13.8" x14ac:dyDescent="0.25"/>
    <row r="57882" ht="13.8" x14ac:dyDescent="0.25"/>
    <row r="57883" ht="13.8" x14ac:dyDescent="0.25"/>
    <row r="57884" ht="13.8" x14ac:dyDescent="0.25"/>
    <row r="57885" ht="13.8" x14ac:dyDescent="0.25"/>
    <row r="57886" ht="13.8" x14ac:dyDescent="0.25"/>
    <row r="57887" ht="13.8" x14ac:dyDescent="0.25"/>
    <row r="57888" ht="13.8" x14ac:dyDescent="0.25"/>
    <row r="57889" ht="13.8" x14ac:dyDescent="0.25"/>
    <row r="57890" ht="13.8" x14ac:dyDescent="0.25"/>
    <row r="57891" ht="13.8" x14ac:dyDescent="0.25"/>
    <row r="57892" ht="13.8" x14ac:dyDescent="0.25"/>
    <row r="57893" ht="13.8" x14ac:dyDescent="0.25"/>
    <row r="57894" ht="13.8" x14ac:dyDescent="0.25"/>
    <row r="57895" ht="13.8" x14ac:dyDescent="0.25"/>
    <row r="57896" ht="13.8" x14ac:dyDescent="0.25"/>
    <row r="57897" ht="13.8" x14ac:dyDescent="0.25"/>
    <row r="57898" ht="13.8" x14ac:dyDescent="0.25"/>
    <row r="57899" ht="13.8" x14ac:dyDescent="0.25"/>
    <row r="57900" ht="13.8" x14ac:dyDescent="0.25"/>
    <row r="57901" ht="13.8" x14ac:dyDescent="0.25"/>
    <row r="57902" ht="13.8" x14ac:dyDescent="0.25"/>
    <row r="57903" ht="13.8" x14ac:dyDescent="0.25"/>
    <row r="57904" ht="13.8" x14ac:dyDescent="0.25"/>
    <row r="57905" ht="13.8" x14ac:dyDescent="0.25"/>
    <row r="57906" ht="13.8" x14ac:dyDescent="0.25"/>
    <row r="57907" ht="13.8" x14ac:dyDescent="0.25"/>
    <row r="57908" ht="13.8" x14ac:dyDescent="0.25"/>
    <row r="57909" ht="13.8" x14ac:dyDescent="0.25"/>
    <row r="57910" ht="13.8" x14ac:dyDescent="0.25"/>
    <row r="57911" ht="13.8" x14ac:dyDescent="0.25"/>
    <row r="57912" ht="13.8" x14ac:dyDescent="0.25"/>
    <row r="57913" ht="13.8" x14ac:dyDescent="0.25"/>
    <row r="57914" ht="13.8" x14ac:dyDescent="0.25"/>
    <row r="57915" ht="13.8" x14ac:dyDescent="0.25"/>
    <row r="57916" ht="13.8" x14ac:dyDescent="0.25"/>
    <row r="57917" ht="13.8" x14ac:dyDescent="0.25"/>
    <row r="57918" ht="13.8" x14ac:dyDescent="0.25"/>
    <row r="57919" ht="13.8" x14ac:dyDescent="0.25"/>
    <row r="57920" ht="13.8" x14ac:dyDescent="0.25"/>
    <row r="57921" ht="13.8" x14ac:dyDescent="0.25"/>
    <row r="57922" ht="13.8" x14ac:dyDescent="0.25"/>
    <row r="57923" ht="13.8" x14ac:dyDescent="0.25"/>
    <row r="57924" ht="13.8" x14ac:dyDescent="0.25"/>
    <row r="57925" ht="13.8" x14ac:dyDescent="0.25"/>
    <row r="57926" ht="13.8" x14ac:dyDescent="0.25"/>
    <row r="57927" ht="13.8" x14ac:dyDescent="0.25"/>
    <row r="57928" ht="13.8" x14ac:dyDescent="0.25"/>
    <row r="57929" ht="13.8" x14ac:dyDescent="0.25"/>
    <row r="57930" ht="13.8" x14ac:dyDescent="0.25"/>
    <row r="57931" ht="13.8" x14ac:dyDescent="0.25"/>
    <row r="57932" ht="13.8" x14ac:dyDescent="0.25"/>
    <row r="57933" ht="13.8" x14ac:dyDescent="0.25"/>
    <row r="57934" ht="13.8" x14ac:dyDescent="0.25"/>
    <row r="57935" ht="13.8" x14ac:dyDescent="0.25"/>
    <row r="57936" ht="13.8" x14ac:dyDescent="0.25"/>
    <row r="57937" ht="13.8" x14ac:dyDescent="0.25"/>
    <row r="57938" ht="13.8" x14ac:dyDescent="0.25"/>
    <row r="57939" ht="13.8" x14ac:dyDescent="0.25"/>
    <row r="57940" ht="13.8" x14ac:dyDescent="0.25"/>
    <row r="57941" ht="13.8" x14ac:dyDescent="0.25"/>
    <row r="57942" ht="13.8" x14ac:dyDescent="0.25"/>
    <row r="57943" ht="13.8" x14ac:dyDescent="0.25"/>
    <row r="57944" ht="13.8" x14ac:dyDescent="0.25"/>
    <row r="57945" ht="13.8" x14ac:dyDescent="0.25"/>
    <row r="57946" ht="13.8" x14ac:dyDescent="0.25"/>
    <row r="57947" ht="13.8" x14ac:dyDescent="0.25"/>
    <row r="57948" ht="13.8" x14ac:dyDescent="0.25"/>
    <row r="57949" ht="13.8" x14ac:dyDescent="0.25"/>
    <row r="57950" ht="13.8" x14ac:dyDescent="0.25"/>
    <row r="57951" ht="13.8" x14ac:dyDescent="0.25"/>
    <row r="57952" ht="13.8" x14ac:dyDescent="0.25"/>
    <row r="57953" ht="13.8" x14ac:dyDescent="0.25"/>
    <row r="57954" ht="13.8" x14ac:dyDescent="0.25"/>
    <row r="57955" ht="13.8" x14ac:dyDescent="0.25"/>
    <row r="57956" ht="13.8" x14ac:dyDescent="0.25"/>
    <row r="57957" ht="13.8" x14ac:dyDescent="0.25"/>
    <row r="57958" ht="13.8" x14ac:dyDescent="0.25"/>
    <row r="57959" ht="13.8" x14ac:dyDescent="0.25"/>
    <row r="57960" ht="13.8" x14ac:dyDescent="0.25"/>
    <row r="57961" ht="13.8" x14ac:dyDescent="0.25"/>
    <row r="57962" ht="13.8" x14ac:dyDescent="0.25"/>
    <row r="57963" ht="13.8" x14ac:dyDescent="0.25"/>
    <row r="57964" ht="13.8" x14ac:dyDescent="0.25"/>
    <row r="57965" ht="13.8" x14ac:dyDescent="0.25"/>
    <row r="57966" ht="13.8" x14ac:dyDescent="0.25"/>
    <row r="57967" ht="13.8" x14ac:dyDescent="0.25"/>
    <row r="57968" ht="13.8" x14ac:dyDescent="0.25"/>
    <row r="57969" ht="13.8" x14ac:dyDescent="0.25"/>
    <row r="57970" ht="13.8" x14ac:dyDescent="0.25"/>
    <row r="57971" ht="13.8" x14ac:dyDescent="0.25"/>
    <row r="57972" ht="13.8" x14ac:dyDescent="0.25"/>
    <row r="57973" ht="13.8" x14ac:dyDescent="0.25"/>
    <row r="57974" ht="13.8" x14ac:dyDescent="0.25"/>
    <row r="57975" ht="13.8" x14ac:dyDescent="0.25"/>
    <row r="57976" ht="13.8" x14ac:dyDescent="0.25"/>
    <row r="57977" ht="13.8" x14ac:dyDescent="0.25"/>
    <row r="57978" ht="13.8" x14ac:dyDescent="0.25"/>
    <row r="57979" ht="13.8" x14ac:dyDescent="0.25"/>
    <row r="57980" ht="13.8" x14ac:dyDescent="0.25"/>
    <row r="57981" ht="13.8" x14ac:dyDescent="0.25"/>
    <row r="57982" ht="13.8" x14ac:dyDescent="0.25"/>
    <row r="57983" ht="13.8" x14ac:dyDescent="0.25"/>
    <row r="57984" ht="13.8" x14ac:dyDescent="0.25"/>
    <row r="57985" ht="13.8" x14ac:dyDescent="0.25"/>
    <row r="57986" ht="13.8" x14ac:dyDescent="0.25"/>
    <row r="57987" ht="13.8" x14ac:dyDescent="0.25"/>
    <row r="57988" ht="13.8" x14ac:dyDescent="0.25"/>
    <row r="57989" ht="13.8" x14ac:dyDescent="0.25"/>
    <row r="57990" ht="13.8" x14ac:dyDescent="0.25"/>
    <row r="57991" ht="13.8" x14ac:dyDescent="0.25"/>
    <row r="57992" ht="13.8" x14ac:dyDescent="0.25"/>
    <row r="57993" ht="13.8" x14ac:dyDescent="0.25"/>
    <row r="57994" ht="13.8" x14ac:dyDescent="0.25"/>
    <row r="57995" ht="13.8" x14ac:dyDescent="0.25"/>
    <row r="57996" ht="13.8" x14ac:dyDescent="0.25"/>
    <row r="57997" ht="13.8" x14ac:dyDescent="0.25"/>
    <row r="57998" ht="13.8" x14ac:dyDescent="0.25"/>
    <row r="57999" ht="13.8" x14ac:dyDescent="0.25"/>
    <row r="58000" ht="13.8" x14ac:dyDescent="0.25"/>
    <row r="58001" ht="13.8" x14ac:dyDescent="0.25"/>
    <row r="58002" ht="13.8" x14ac:dyDescent="0.25"/>
    <row r="58003" ht="13.8" x14ac:dyDescent="0.25"/>
    <row r="58004" ht="13.8" x14ac:dyDescent="0.25"/>
    <row r="58005" ht="13.8" x14ac:dyDescent="0.25"/>
    <row r="58006" ht="13.8" x14ac:dyDescent="0.25"/>
    <row r="58007" ht="13.8" x14ac:dyDescent="0.25"/>
    <row r="58008" ht="13.8" x14ac:dyDescent="0.25"/>
    <row r="58009" ht="13.8" x14ac:dyDescent="0.25"/>
    <row r="58010" ht="13.8" x14ac:dyDescent="0.25"/>
    <row r="58011" ht="13.8" x14ac:dyDescent="0.25"/>
    <row r="58012" ht="13.8" x14ac:dyDescent="0.25"/>
    <row r="58013" ht="13.8" x14ac:dyDescent="0.25"/>
    <row r="58014" ht="13.8" x14ac:dyDescent="0.25"/>
    <row r="58015" ht="13.8" x14ac:dyDescent="0.25"/>
    <row r="58016" ht="13.8" x14ac:dyDescent="0.25"/>
    <row r="58017" ht="13.8" x14ac:dyDescent="0.25"/>
    <row r="58018" ht="13.8" x14ac:dyDescent="0.25"/>
    <row r="58019" ht="13.8" x14ac:dyDescent="0.25"/>
    <row r="58020" ht="13.8" x14ac:dyDescent="0.25"/>
    <row r="58021" ht="13.8" x14ac:dyDescent="0.25"/>
    <row r="58022" ht="13.8" x14ac:dyDescent="0.25"/>
    <row r="58023" ht="13.8" x14ac:dyDescent="0.25"/>
    <row r="58024" ht="13.8" x14ac:dyDescent="0.25"/>
    <row r="58025" ht="13.8" x14ac:dyDescent="0.25"/>
    <row r="58026" ht="13.8" x14ac:dyDescent="0.25"/>
    <row r="58027" ht="13.8" x14ac:dyDescent="0.25"/>
    <row r="58028" ht="13.8" x14ac:dyDescent="0.25"/>
    <row r="58029" ht="13.8" x14ac:dyDescent="0.25"/>
    <row r="58030" ht="13.8" x14ac:dyDescent="0.25"/>
    <row r="58031" ht="13.8" x14ac:dyDescent="0.25"/>
    <row r="58032" ht="13.8" x14ac:dyDescent="0.25"/>
    <row r="58033" ht="13.8" x14ac:dyDescent="0.25"/>
    <row r="58034" ht="13.8" x14ac:dyDescent="0.25"/>
    <row r="58035" ht="13.8" x14ac:dyDescent="0.25"/>
    <row r="58036" ht="13.8" x14ac:dyDescent="0.25"/>
    <row r="58037" ht="13.8" x14ac:dyDescent="0.25"/>
    <row r="58038" ht="13.8" x14ac:dyDescent="0.25"/>
    <row r="58039" ht="13.8" x14ac:dyDescent="0.25"/>
    <row r="58040" ht="13.8" x14ac:dyDescent="0.25"/>
    <row r="58041" ht="13.8" x14ac:dyDescent="0.25"/>
    <row r="58042" ht="13.8" x14ac:dyDescent="0.25"/>
    <row r="58043" ht="13.8" x14ac:dyDescent="0.25"/>
    <row r="58044" ht="13.8" x14ac:dyDescent="0.25"/>
    <row r="58045" ht="13.8" x14ac:dyDescent="0.25"/>
    <row r="58046" ht="13.8" x14ac:dyDescent="0.25"/>
    <row r="58047" ht="13.8" x14ac:dyDescent="0.25"/>
    <row r="58048" ht="13.8" x14ac:dyDescent="0.25"/>
    <row r="58049" ht="13.8" x14ac:dyDescent="0.25"/>
    <row r="58050" ht="13.8" x14ac:dyDescent="0.25"/>
    <row r="58051" ht="13.8" x14ac:dyDescent="0.25"/>
    <row r="58052" ht="13.8" x14ac:dyDescent="0.25"/>
    <row r="58053" ht="13.8" x14ac:dyDescent="0.25"/>
    <row r="58054" ht="13.8" x14ac:dyDescent="0.25"/>
    <row r="58055" ht="13.8" x14ac:dyDescent="0.25"/>
    <row r="58056" ht="13.8" x14ac:dyDescent="0.25"/>
    <row r="58057" ht="13.8" x14ac:dyDescent="0.25"/>
    <row r="58058" ht="13.8" x14ac:dyDescent="0.25"/>
    <row r="58059" ht="13.8" x14ac:dyDescent="0.25"/>
    <row r="58060" ht="13.8" x14ac:dyDescent="0.25"/>
    <row r="58061" ht="13.8" x14ac:dyDescent="0.25"/>
    <row r="58062" ht="13.8" x14ac:dyDescent="0.25"/>
    <row r="58063" ht="13.8" x14ac:dyDescent="0.25"/>
    <row r="58064" ht="13.8" x14ac:dyDescent="0.25"/>
    <row r="58065" ht="13.8" x14ac:dyDescent="0.25"/>
    <row r="58066" ht="13.8" x14ac:dyDescent="0.25"/>
    <row r="58067" ht="13.8" x14ac:dyDescent="0.25"/>
    <row r="58068" ht="13.8" x14ac:dyDescent="0.25"/>
    <row r="58069" ht="13.8" x14ac:dyDescent="0.25"/>
    <row r="58070" ht="13.8" x14ac:dyDescent="0.25"/>
    <row r="58071" ht="13.8" x14ac:dyDescent="0.25"/>
    <row r="58072" ht="13.8" x14ac:dyDescent="0.25"/>
    <row r="58073" ht="13.8" x14ac:dyDescent="0.25"/>
    <row r="58074" ht="13.8" x14ac:dyDescent="0.25"/>
    <row r="58075" ht="13.8" x14ac:dyDescent="0.25"/>
    <row r="58076" ht="13.8" x14ac:dyDescent="0.25"/>
    <row r="58077" ht="13.8" x14ac:dyDescent="0.25"/>
    <row r="58078" ht="13.8" x14ac:dyDescent="0.25"/>
    <row r="58079" ht="13.8" x14ac:dyDescent="0.25"/>
    <row r="58080" ht="13.8" x14ac:dyDescent="0.25"/>
    <row r="58081" ht="13.8" x14ac:dyDescent="0.25"/>
    <row r="58082" ht="13.8" x14ac:dyDescent="0.25"/>
    <row r="58083" ht="13.8" x14ac:dyDescent="0.25"/>
    <row r="58084" ht="13.8" x14ac:dyDescent="0.25"/>
    <row r="58085" ht="13.8" x14ac:dyDescent="0.25"/>
    <row r="58086" ht="13.8" x14ac:dyDescent="0.25"/>
    <row r="58087" ht="13.8" x14ac:dyDescent="0.25"/>
    <row r="58088" ht="13.8" x14ac:dyDescent="0.25"/>
    <row r="58089" ht="13.8" x14ac:dyDescent="0.25"/>
    <row r="58090" ht="13.8" x14ac:dyDescent="0.25"/>
    <row r="58091" ht="13.8" x14ac:dyDescent="0.25"/>
    <row r="58092" ht="13.8" x14ac:dyDescent="0.25"/>
    <row r="58093" ht="13.8" x14ac:dyDescent="0.25"/>
    <row r="58094" ht="13.8" x14ac:dyDescent="0.25"/>
    <row r="58095" ht="13.8" x14ac:dyDescent="0.25"/>
    <row r="58096" ht="13.8" x14ac:dyDescent="0.25"/>
    <row r="58097" ht="13.8" x14ac:dyDescent="0.25"/>
    <row r="58098" ht="13.8" x14ac:dyDescent="0.25"/>
    <row r="58099" ht="13.8" x14ac:dyDescent="0.25"/>
    <row r="58100" ht="13.8" x14ac:dyDescent="0.25"/>
    <row r="58101" ht="13.8" x14ac:dyDescent="0.25"/>
    <row r="58102" ht="13.8" x14ac:dyDescent="0.25"/>
    <row r="58103" ht="13.8" x14ac:dyDescent="0.25"/>
    <row r="58104" ht="13.8" x14ac:dyDescent="0.25"/>
    <row r="58105" ht="13.8" x14ac:dyDescent="0.25"/>
    <row r="58106" ht="13.8" x14ac:dyDescent="0.25"/>
    <row r="58107" ht="13.8" x14ac:dyDescent="0.25"/>
    <row r="58108" ht="13.8" x14ac:dyDescent="0.25"/>
    <row r="58109" ht="13.8" x14ac:dyDescent="0.25"/>
    <row r="58110" ht="13.8" x14ac:dyDescent="0.25"/>
    <row r="58111" ht="13.8" x14ac:dyDescent="0.25"/>
    <row r="58112" ht="13.8" x14ac:dyDescent="0.25"/>
    <row r="58113" ht="13.8" x14ac:dyDescent="0.25"/>
    <row r="58114" ht="13.8" x14ac:dyDescent="0.25"/>
    <row r="58115" ht="13.8" x14ac:dyDescent="0.25"/>
    <row r="58116" ht="13.8" x14ac:dyDescent="0.25"/>
    <row r="58117" ht="13.8" x14ac:dyDescent="0.25"/>
    <row r="58118" ht="13.8" x14ac:dyDescent="0.25"/>
    <row r="58119" ht="13.8" x14ac:dyDescent="0.25"/>
    <row r="58120" ht="13.8" x14ac:dyDescent="0.25"/>
    <row r="58121" ht="13.8" x14ac:dyDescent="0.25"/>
    <row r="58122" ht="13.8" x14ac:dyDescent="0.25"/>
    <row r="58123" ht="13.8" x14ac:dyDescent="0.25"/>
    <row r="58124" ht="13.8" x14ac:dyDescent="0.25"/>
    <row r="58125" ht="13.8" x14ac:dyDescent="0.25"/>
    <row r="58126" ht="13.8" x14ac:dyDescent="0.25"/>
    <row r="58127" ht="13.8" x14ac:dyDescent="0.25"/>
    <row r="58128" ht="13.8" x14ac:dyDescent="0.25"/>
    <row r="58129" ht="13.8" x14ac:dyDescent="0.25"/>
    <row r="58130" ht="13.8" x14ac:dyDescent="0.25"/>
    <row r="58131" ht="13.8" x14ac:dyDescent="0.25"/>
    <row r="58132" ht="13.8" x14ac:dyDescent="0.25"/>
    <row r="58133" ht="13.8" x14ac:dyDescent="0.25"/>
    <row r="58134" ht="13.8" x14ac:dyDescent="0.25"/>
    <row r="58135" ht="13.8" x14ac:dyDescent="0.25"/>
    <row r="58136" ht="13.8" x14ac:dyDescent="0.25"/>
    <row r="58137" ht="13.8" x14ac:dyDescent="0.25"/>
    <row r="58138" ht="13.8" x14ac:dyDescent="0.25"/>
    <row r="58139" ht="13.8" x14ac:dyDescent="0.25"/>
    <row r="58140" ht="13.8" x14ac:dyDescent="0.25"/>
    <row r="58141" ht="13.8" x14ac:dyDescent="0.25"/>
    <row r="58142" ht="13.8" x14ac:dyDescent="0.25"/>
    <row r="58143" ht="13.8" x14ac:dyDescent="0.25"/>
    <row r="58144" ht="13.8" x14ac:dyDescent="0.25"/>
    <row r="58145" ht="13.8" x14ac:dyDescent="0.25"/>
    <row r="58146" ht="13.8" x14ac:dyDescent="0.25"/>
    <row r="58147" ht="13.8" x14ac:dyDescent="0.25"/>
    <row r="58148" ht="13.8" x14ac:dyDescent="0.25"/>
    <row r="58149" ht="13.8" x14ac:dyDescent="0.25"/>
    <row r="58150" ht="13.8" x14ac:dyDescent="0.25"/>
    <row r="58151" ht="13.8" x14ac:dyDescent="0.25"/>
    <row r="58152" ht="13.8" x14ac:dyDescent="0.25"/>
    <row r="58153" ht="13.8" x14ac:dyDescent="0.25"/>
    <row r="58154" ht="13.8" x14ac:dyDescent="0.25"/>
    <row r="58155" ht="13.8" x14ac:dyDescent="0.25"/>
    <row r="58156" ht="13.8" x14ac:dyDescent="0.25"/>
    <row r="58157" ht="13.8" x14ac:dyDescent="0.25"/>
    <row r="58158" ht="13.8" x14ac:dyDescent="0.25"/>
    <row r="58159" ht="13.8" x14ac:dyDescent="0.25"/>
    <row r="58160" ht="13.8" x14ac:dyDescent="0.25"/>
    <row r="58161" ht="13.8" x14ac:dyDescent="0.25"/>
    <row r="58162" ht="13.8" x14ac:dyDescent="0.25"/>
    <row r="58163" ht="13.8" x14ac:dyDescent="0.25"/>
    <row r="58164" ht="13.8" x14ac:dyDescent="0.25"/>
    <row r="58165" ht="13.8" x14ac:dyDescent="0.25"/>
    <row r="58166" ht="13.8" x14ac:dyDescent="0.25"/>
    <row r="58167" ht="13.8" x14ac:dyDescent="0.25"/>
    <row r="58168" ht="13.8" x14ac:dyDescent="0.25"/>
    <row r="58169" ht="13.8" x14ac:dyDescent="0.25"/>
    <row r="58170" ht="13.8" x14ac:dyDescent="0.25"/>
    <row r="58171" ht="13.8" x14ac:dyDescent="0.25"/>
    <row r="58172" ht="13.8" x14ac:dyDescent="0.25"/>
    <row r="58173" ht="13.8" x14ac:dyDescent="0.25"/>
    <row r="58174" ht="13.8" x14ac:dyDescent="0.25"/>
    <row r="58175" ht="13.8" x14ac:dyDescent="0.25"/>
    <row r="58176" ht="13.8" x14ac:dyDescent="0.25"/>
    <row r="58177" ht="13.8" x14ac:dyDescent="0.25"/>
    <row r="58178" ht="13.8" x14ac:dyDescent="0.25"/>
    <row r="58179" ht="13.8" x14ac:dyDescent="0.25"/>
    <row r="58180" ht="13.8" x14ac:dyDescent="0.25"/>
    <row r="58181" ht="13.8" x14ac:dyDescent="0.25"/>
    <row r="58182" ht="13.8" x14ac:dyDescent="0.25"/>
    <row r="58183" ht="13.8" x14ac:dyDescent="0.25"/>
    <row r="58184" ht="13.8" x14ac:dyDescent="0.25"/>
    <row r="58185" ht="13.8" x14ac:dyDescent="0.25"/>
    <row r="58186" ht="13.8" x14ac:dyDescent="0.25"/>
    <row r="58187" ht="13.8" x14ac:dyDescent="0.25"/>
    <row r="58188" ht="13.8" x14ac:dyDescent="0.25"/>
    <row r="58189" ht="13.8" x14ac:dyDescent="0.25"/>
    <row r="58190" ht="13.8" x14ac:dyDescent="0.25"/>
    <row r="58191" ht="13.8" x14ac:dyDescent="0.25"/>
    <row r="58192" ht="13.8" x14ac:dyDescent="0.25"/>
    <row r="58193" ht="13.8" x14ac:dyDescent="0.25"/>
    <row r="58194" ht="13.8" x14ac:dyDescent="0.25"/>
    <row r="58195" ht="13.8" x14ac:dyDescent="0.25"/>
    <row r="58196" ht="13.8" x14ac:dyDescent="0.25"/>
    <row r="58197" ht="13.8" x14ac:dyDescent="0.25"/>
    <row r="58198" ht="13.8" x14ac:dyDescent="0.25"/>
    <row r="58199" ht="13.8" x14ac:dyDescent="0.25"/>
    <row r="58200" ht="13.8" x14ac:dyDescent="0.25"/>
    <row r="58201" ht="13.8" x14ac:dyDescent="0.25"/>
    <row r="58202" ht="13.8" x14ac:dyDescent="0.25"/>
    <row r="58203" ht="13.8" x14ac:dyDescent="0.25"/>
    <row r="58204" ht="13.8" x14ac:dyDescent="0.25"/>
    <row r="58205" ht="13.8" x14ac:dyDescent="0.25"/>
    <row r="58206" ht="13.8" x14ac:dyDescent="0.25"/>
    <row r="58207" ht="13.8" x14ac:dyDescent="0.25"/>
    <row r="58208" ht="13.8" x14ac:dyDescent="0.25"/>
    <row r="58209" ht="13.8" x14ac:dyDescent="0.25"/>
    <row r="58210" ht="13.8" x14ac:dyDescent="0.25"/>
    <row r="58211" ht="13.8" x14ac:dyDescent="0.25"/>
    <row r="58212" ht="13.8" x14ac:dyDescent="0.25"/>
    <row r="58213" ht="13.8" x14ac:dyDescent="0.25"/>
    <row r="58214" ht="13.8" x14ac:dyDescent="0.25"/>
    <row r="58215" ht="13.8" x14ac:dyDescent="0.25"/>
    <row r="58216" ht="13.8" x14ac:dyDescent="0.25"/>
    <row r="58217" ht="13.8" x14ac:dyDescent="0.25"/>
    <row r="58218" ht="13.8" x14ac:dyDescent="0.25"/>
    <row r="58219" ht="13.8" x14ac:dyDescent="0.25"/>
    <row r="58220" ht="13.8" x14ac:dyDescent="0.25"/>
    <row r="58221" ht="13.8" x14ac:dyDescent="0.25"/>
    <row r="58222" ht="13.8" x14ac:dyDescent="0.25"/>
    <row r="58223" ht="13.8" x14ac:dyDescent="0.25"/>
    <row r="58224" ht="13.8" x14ac:dyDescent="0.25"/>
    <row r="58225" ht="13.8" x14ac:dyDescent="0.25"/>
    <row r="58226" ht="13.8" x14ac:dyDescent="0.25"/>
    <row r="58227" ht="13.8" x14ac:dyDescent="0.25"/>
    <row r="58228" ht="13.8" x14ac:dyDescent="0.25"/>
    <row r="58229" ht="13.8" x14ac:dyDescent="0.25"/>
    <row r="58230" ht="13.8" x14ac:dyDescent="0.25"/>
    <row r="58231" ht="13.8" x14ac:dyDescent="0.25"/>
    <row r="58232" ht="13.8" x14ac:dyDescent="0.25"/>
    <row r="58233" ht="13.8" x14ac:dyDescent="0.25"/>
    <row r="58234" ht="13.8" x14ac:dyDescent="0.25"/>
    <row r="58235" ht="13.8" x14ac:dyDescent="0.25"/>
    <row r="58236" ht="13.8" x14ac:dyDescent="0.25"/>
    <row r="58237" ht="13.8" x14ac:dyDescent="0.25"/>
    <row r="58238" ht="13.8" x14ac:dyDescent="0.25"/>
    <row r="58239" ht="13.8" x14ac:dyDescent="0.25"/>
    <row r="58240" ht="13.8" x14ac:dyDescent="0.25"/>
    <row r="58241" ht="13.8" x14ac:dyDescent="0.25"/>
    <row r="58242" ht="13.8" x14ac:dyDescent="0.25"/>
    <row r="58243" ht="13.8" x14ac:dyDescent="0.25"/>
    <row r="58244" ht="13.8" x14ac:dyDescent="0.25"/>
    <row r="58245" ht="13.8" x14ac:dyDescent="0.25"/>
    <row r="58246" ht="13.8" x14ac:dyDescent="0.25"/>
    <row r="58247" ht="13.8" x14ac:dyDescent="0.25"/>
    <row r="58248" ht="13.8" x14ac:dyDescent="0.25"/>
    <row r="58249" ht="13.8" x14ac:dyDescent="0.25"/>
    <row r="58250" ht="13.8" x14ac:dyDescent="0.25"/>
    <row r="58251" ht="13.8" x14ac:dyDescent="0.25"/>
    <row r="58252" ht="13.8" x14ac:dyDescent="0.25"/>
    <row r="58253" ht="13.8" x14ac:dyDescent="0.25"/>
    <row r="58254" ht="13.8" x14ac:dyDescent="0.25"/>
    <row r="58255" ht="13.8" x14ac:dyDescent="0.25"/>
    <row r="58256" ht="13.8" x14ac:dyDescent="0.25"/>
    <row r="58257" ht="13.8" x14ac:dyDescent="0.25"/>
    <row r="58258" ht="13.8" x14ac:dyDescent="0.25"/>
    <row r="58259" ht="13.8" x14ac:dyDescent="0.25"/>
    <row r="58260" ht="13.8" x14ac:dyDescent="0.25"/>
    <row r="58261" ht="13.8" x14ac:dyDescent="0.25"/>
    <row r="58262" ht="13.8" x14ac:dyDescent="0.25"/>
    <row r="58263" ht="13.8" x14ac:dyDescent="0.25"/>
    <row r="58264" ht="13.8" x14ac:dyDescent="0.25"/>
    <row r="58265" ht="13.8" x14ac:dyDescent="0.25"/>
    <row r="58266" ht="13.8" x14ac:dyDescent="0.25"/>
    <row r="58267" ht="13.8" x14ac:dyDescent="0.25"/>
    <row r="58268" ht="13.8" x14ac:dyDescent="0.25"/>
    <row r="58269" ht="13.8" x14ac:dyDescent="0.25"/>
    <row r="58270" ht="13.8" x14ac:dyDescent="0.25"/>
    <row r="58271" ht="13.8" x14ac:dyDescent="0.25"/>
    <row r="58272" ht="13.8" x14ac:dyDescent="0.25"/>
    <row r="58273" ht="13.8" x14ac:dyDescent="0.25"/>
    <row r="58274" ht="13.8" x14ac:dyDescent="0.25"/>
    <row r="58275" ht="13.8" x14ac:dyDescent="0.25"/>
    <row r="58276" ht="13.8" x14ac:dyDescent="0.25"/>
    <row r="58277" ht="13.8" x14ac:dyDescent="0.25"/>
    <row r="58278" ht="13.8" x14ac:dyDescent="0.25"/>
    <row r="58279" ht="13.8" x14ac:dyDescent="0.25"/>
    <row r="58280" ht="13.8" x14ac:dyDescent="0.25"/>
    <row r="58281" ht="13.8" x14ac:dyDescent="0.25"/>
    <row r="58282" ht="13.8" x14ac:dyDescent="0.25"/>
    <row r="58283" ht="13.8" x14ac:dyDescent="0.25"/>
    <row r="58284" ht="13.8" x14ac:dyDescent="0.25"/>
    <row r="58285" ht="13.8" x14ac:dyDescent="0.25"/>
    <row r="58286" ht="13.8" x14ac:dyDescent="0.25"/>
    <row r="58287" ht="13.8" x14ac:dyDescent="0.25"/>
    <row r="58288" ht="13.8" x14ac:dyDescent="0.25"/>
    <row r="58289" ht="13.8" x14ac:dyDescent="0.25"/>
    <row r="58290" ht="13.8" x14ac:dyDescent="0.25"/>
    <row r="58291" ht="13.8" x14ac:dyDescent="0.25"/>
    <row r="58292" ht="13.8" x14ac:dyDescent="0.25"/>
    <row r="58293" ht="13.8" x14ac:dyDescent="0.25"/>
    <row r="58294" ht="13.8" x14ac:dyDescent="0.25"/>
    <row r="58295" ht="13.8" x14ac:dyDescent="0.25"/>
    <row r="58296" ht="13.8" x14ac:dyDescent="0.25"/>
    <row r="58297" ht="13.8" x14ac:dyDescent="0.25"/>
    <row r="58298" ht="13.8" x14ac:dyDescent="0.25"/>
    <row r="58299" ht="13.8" x14ac:dyDescent="0.25"/>
    <row r="58300" ht="13.8" x14ac:dyDescent="0.25"/>
    <row r="58301" ht="13.8" x14ac:dyDescent="0.25"/>
    <row r="58302" ht="13.8" x14ac:dyDescent="0.25"/>
    <row r="58303" ht="13.8" x14ac:dyDescent="0.25"/>
    <row r="58304" ht="13.8" x14ac:dyDescent="0.25"/>
    <row r="58305" ht="13.8" x14ac:dyDescent="0.25"/>
    <row r="58306" ht="13.8" x14ac:dyDescent="0.25"/>
    <row r="58307" ht="13.8" x14ac:dyDescent="0.25"/>
    <row r="58308" ht="13.8" x14ac:dyDescent="0.25"/>
    <row r="58309" ht="13.8" x14ac:dyDescent="0.25"/>
    <row r="58310" ht="13.8" x14ac:dyDescent="0.25"/>
    <row r="58311" ht="13.8" x14ac:dyDescent="0.25"/>
    <row r="58312" ht="13.8" x14ac:dyDescent="0.25"/>
    <row r="58313" ht="13.8" x14ac:dyDescent="0.25"/>
    <row r="58314" ht="13.8" x14ac:dyDescent="0.25"/>
    <row r="58315" ht="13.8" x14ac:dyDescent="0.25"/>
    <row r="58316" ht="13.8" x14ac:dyDescent="0.25"/>
    <row r="58317" ht="13.8" x14ac:dyDescent="0.25"/>
    <row r="58318" ht="13.8" x14ac:dyDescent="0.25"/>
    <row r="58319" ht="13.8" x14ac:dyDescent="0.25"/>
    <row r="58320" ht="13.8" x14ac:dyDescent="0.25"/>
    <row r="58321" ht="13.8" x14ac:dyDescent="0.25"/>
    <row r="58322" ht="13.8" x14ac:dyDescent="0.25"/>
    <row r="58323" ht="13.8" x14ac:dyDescent="0.25"/>
    <row r="58324" ht="13.8" x14ac:dyDescent="0.25"/>
    <row r="58325" ht="13.8" x14ac:dyDescent="0.25"/>
    <row r="58326" ht="13.8" x14ac:dyDescent="0.25"/>
    <row r="58327" ht="13.8" x14ac:dyDescent="0.25"/>
    <row r="58328" ht="13.8" x14ac:dyDescent="0.25"/>
    <row r="58329" ht="13.8" x14ac:dyDescent="0.25"/>
    <row r="58330" ht="13.8" x14ac:dyDescent="0.25"/>
    <row r="58331" ht="13.8" x14ac:dyDescent="0.25"/>
    <row r="58332" ht="13.8" x14ac:dyDescent="0.25"/>
    <row r="58333" ht="13.8" x14ac:dyDescent="0.25"/>
    <row r="58334" ht="13.8" x14ac:dyDescent="0.25"/>
    <row r="58335" ht="13.8" x14ac:dyDescent="0.25"/>
    <row r="58336" ht="13.8" x14ac:dyDescent="0.25"/>
    <row r="58337" ht="13.8" x14ac:dyDescent="0.25"/>
    <row r="58338" ht="13.8" x14ac:dyDescent="0.25"/>
    <row r="58339" ht="13.8" x14ac:dyDescent="0.25"/>
    <row r="58340" ht="13.8" x14ac:dyDescent="0.25"/>
    <row r="58341" ht="13.8" x14ac:dyDescent="0.25"/>
    <row r="58342" ht="13.8" x14ac:dyDescent="0.25"/>
    <row r="58343" ht="13.8" x14ac:dyDescent="0.25"/>
    <row r="58344" ht="13.8" x14ac:dyDescent="0.25"/>
    <row r="58345" ht="13.8" x14ac:dyDescent="0.25"/>
    <row r="58346" ht="13.8" x14ac:dyDescent="0.25"/>
    <row r="58347" ht="13.8" x14ac:dyDescent="0.25"/>
    <row r="58348" ht="13.8" x14ac:dyDescent="0.25"/>
    <row r="58349" ht="13.8" x14ac:dyDescent="0.25"/>
    <row r="58350" ht="13.8" x14ac:dyDescent="0.25"/>
    <row r="58351" ht="13.8" x14ac:dyDescent="0.25"/>
    <row r="58352" ht="13.8" x14ac:dyDescent="0.25"/>
    <row r="58353" ht="13.8" x14ac:dyDescent="0.25"/>
    <row r="58354" ht="13.8" x14ac:dyDescent="0.25"/>
    <row r="58355" ht="13.8" x14ac:dyDescent="0.25"/>
    <row r="58356" ht="13.8" x14ac:dyDescent="0.25"/>
    <row r="58357" ht="13.8" x14ac:dyDescent="0.25"/>
    <row r="58358" ht="13.8" x14ac:dyDescent="0.25"/>
    <row r="58359" ht="13.8" x14ac:dyDescent="0.25"/>
    <row r="58360" ht="13.8" x14ac:dyDescent="0.25"/>
    <row r="58361" ht="13.8" x14ac:dyDescent="0.25"/>
    <row r="58362" ht="13.8" x14ac:dyDescent="0.25"/>
    <row r="58363" ht="13.8" x14ac:dyDescent="0.25"/>
    <row r="58364" ht="13.8" x14ac:dyDescent="0.25"/>
    <row r="58365" ht="13.8" x14ac:dyDescent="0.25"/>
    <row r="58366" ht="13.8" x14ac:dyDescent="0.25"/>
    <row r="58367" ht="13.8" x14ac:dyDescent="0.25"/>
    <row r="58368" ht="13.8" x14ac:dyDescent="0.25"/>
    <row r="58369" ht="13.8" x14ac:dyDescent="0.25"/>
    <row r="58370" ht="13.8" x14ac:dyDescent="0.25"/>
    <row r="58371" ht="13.8" x14ac:dyDescent="0.25"/>
    <row r="58372" ht="13.8" x14ac:dyDescent="0.25"/>
    <row r="58373" ht="13.8" x14ac:dyDescent="0.25"/>
    <row r="58374" ht="13.8" x14ac:dyDescent="0.25"/>
    <row r="58375" ht="13.8" x14ac:dyDescent="0.25"/>
    <row r="58376" ht="13.8" x14ac:dyDescent="0.25"/>
    <row r="58377" ht="13.8" x14ac:dyDescent="0.25"/>
    <row r="58378" ht="13.8" x14ac:dyDescent="0.25"/>
    <row r="58379" ht="13.8" x14ac:dyDescent="0.25"/>
    <row r="58380" ht="13.8" x14ac:dyDescent="0.25"/>
    <row r="58381" ht="13.8" x14ac:dyDescent="0.25"/>
    <row r="58382" ht="13.8" x14ac:dyDescent="0.25"/>
    <row r="58383" ht="13.8" x14ac:dyDescent="0.25"/>
    <row r="58384" ht="13.8" x14ac:dyDescent="0.25"/>
    <row r="58385" ht="13.8" x14ac:dyDescent="0.25"/>
    <row r="58386" ht="13.8" x14ac:dyDescent="0.25"/>
    <row r="58387" ht="13.8" x14ac:dyDescent="0.25"/>
    <row r="58388" ht="13.8" x14ac:dyDescent="0.25"/>
    <row r="58389" ht="13.8" x14ac:dyDescent="0.25"/>
    <row r="58390" ht="13.8" x14ac:dyDescent="0.25"/>
    <row r="58391" ht="13.8" x14ac:dyDescent="0.25"/>
    <row r="58392" ht="13.8" x14ac:dyDescent="0.25"/>
    <row r="58393" ht="13.8" x14ac:dyDescent="0.25"/>
    <row r="58394" ht="13.8" x14ac:dyDescent="0.25"/>
    <row r="58395" ht="13.8" x14ac:dyDescent="0.25"/>
    <row r="58396" ht="13.8" x14ac:dyDescent="0.25"/>
    <row r="58397" ht="13.8" x14ac:dyDescent="0.25"/>
    <row r="58398" ht="13.8" x14ac:dyDescent="0.25"/>
    <row r="58399" ht="13.8" x14ac:dyDescent="0.25"/>
    <row r="58400" ht="13.8" x14ac:dyDescent="0.25"/>
    <row r="58401" ht="13.8" x14ac:dyDescent="0.25"/>
    <row r="58402" ht="13.8" x14ac:dyDescent="0.25"/>
    <row r="58403" ht="13.8" x14ac:dyDescent="0.25"/>
    <row r="58404" ht="13.8" x14ac:dyDescent="0.25"/>
    <row r="58405" ht="13.8" x14ac:dyDescent="0.25"/>
    <row r="58406" ht="13.8" x14ac:dyDescent="0.25"/>
    <row r="58407" ht="13.8" x14ac:dyDescent="0.25"/>
    <row r="58408" ht="13.8" x14ac:dyDescent="0.25"/>
    <row r="58409" ht="13.8" x14ac:dyDescent="0.25"/>
    <row r="58410" ht="13.8" x14ac:dyDescent="0.25"/>
    <row r="58411" ht="13.8" x14ac:dyDescent="0.25"/>
    <row r="58412" ht="13.8" x14ac:dyDescent="0.25"/>
    <row r="58413" ht="13.8" x14ac:dyDescent="0.25"/>
    <row r="58414" ht="13.8" x14ac:dyDescent="0.25"/>
    <row r="58415" ht="13.8" x14ac:dyDescent="0.25"/>
    <row r="58416" ht="13.8" x14ac:dyDescent="0.25"/>
    <row r="58417" ht="13.8" x14ac:dyDescent="0.25"/>
    <row r="58418" ht="13.8" x14ac:dyDescent="0.25"/>
    <row r="58419" ht="13.8" x14ac:dyDescent="0.25"/>
    <row r="58420" ht="13.8" x14ac:dyDescent="0.25"/>
    <row r="58421" ht="13.8" x14ac:dyDescent="0.25"/>
    <row r="58422" ht="13.8" x14ac:dyDescent="0.25"/>
    <row r="58423" ht="13.8" x14ac:dyDescent="0.25"/>
    <row r="58424" ht="13.8" x14ac:dyDescent="0.25"/>
    <row r="58425" ht="13.8" x14ac:dyDescent="0.25"/>
    <row r="58426" ht="13.8" x14ac:dyDescent="0.25"/>
    <row r="58427" ht="13.8" x14ac:dyDescent="0.25"/>
    <row r="58428" ht="13.8" x14ac:dyDescent="0.25"/>
    <row r="58429" ht="13.8" x14ac:dyDescent="0.25"/>
    <row r="58430" ht="13.8" x14ac:dyDescent="0.25"/>
    <row r="58431" ht="13.8" x14ac:dyDescent="0.25"/>
    <row r="58432" ht="13.8" x14ac:dyDescent="0.25"/>
    <row r="58433" ht="13.8" x14ac:dyDescent="0.25"/>
    <row r="58434" ht="13.8" x14ac:dyDescent="0.25"/>
    <row r="58435" ht="13.8" x14ac:dyDescent="0.25"/>
    <row r="58436" ht="13.8" x14ac:dyDescent="0.25"/>
    <row r="58437" ht="13.8" x14ac:dyDescent="0.25"/>
    <row r="58438" ht="13.8" x14ac:dyDescent="0.25"/>
    <row r="58439" ht="13.8" x14ac:dyDescent="0.25"/>
    <row r="58440" ht="13.8" x14ac:dyDescent="0.25"/>
    <row r="58441" ht="13.8" x14ac:dyDescent="0.25"/>
    <row r="58442" ht="13.8" x14ac:dyDescent="0.25"/>
    <row r="58443" ht="13.8" x14ac:dyDescent="0.25"/>
    <row r="58444" ht="13.8" x14ac:dyDescent="0.25"/>
    <row r="58445" ht="13.8" x14ac:dyDescent="0.25"/>
    <row r="58446" ht="13.8" x14ac:dyDescent="0.25"/>
    <row r="58447" ht="13.8" x14ac:dyDescent="0.25"/>
    <row r="58448" ht="13.8" x14ac:dyDescent="0.25"/>
    <row r="58449" ht="13.8" x14ac:dyDescent="0.25"/>
    <row r="58450" ht="13.8" x14ac:dyDescent="0.25"/>
    <row r="58451" ht="13.8" x14ac:dyDescent="0.25"/>
    <row r="58452" ht="13.8" x14ac:dyDescent="0.25"/>
    <row r="58453" ht="13.8" x14ac:dyDescent="0.25"/>
    <row r="58454" ht="13.8" x14ac:dyDescent="0.25"/>
    <row r="58455" ht="13.8" x14ac:dyDescent="0.25"/>
    <row r="58456" ht="13.8" x14ac:dyDescent="0.25"/>
    <row r="58457" ht="13.8" x14ac:dyDescent="0.25"/>
    <row r="58458" ht="13.8" x14ac:dyDescent="0.25"/>
    <row r="58459" ht="13.8" x14ac:dyDescent="0.25"/>
    <row r="58460" ht="13.8" x14ac:dyDescent="0.25"/>
    <row r="58461" ht="13.8" x14ac:dyDescent="0.25"/>
    <row r="58462" ht="13.8" x14ac:dyDescent="0.25"/>
    <row r="58463" ht="13.8" x14ac:dyDescent="0.25"/>
    <row r="58464" ht="13.8" x14ac:dyDescent="0.25"/>
    <row r="58465" ht="13.8" x14ac:dyDescent="0.25"/>
    <row r="58466" ht="13.8" x14ac:dyDescent="0.25"/>
    <row r="58467" ht="13.8" x14ac:dyDescent="0.25"/>
    <row r="58468" ht="13.8" x14ac:dyDescent="0.25"/>
    <row r="58469" ht="13.8" x14ac:dyDescent="0.25"/>
    <row r="58470" ht="13.8" x14ac:dyDescent="0.25"/>
    <row r="58471" ht="13.8" x14ac:dyDescent="0.25"/>
    <row r="58472" ht="13.8" x14ac:dyDescent="0.25"/>
    <row r="58473" ht="13.8" x14ac:dyDescent="0.25"/>
    <row r="58474" ht="13.8" x14ac:dyDescent="0.25"/>
    <row r="58475" ht="13.8" x14ac:dyDescent="0.25"/>
    <row r="58476" ht="13.8" x14ac:dyDescent="0.25"/>
    <row r="58477" ht="13.8" x14ac:dyDescent="0.25"/>
    <row r="58478" ht="13.8" x14ac:dyDescent="0.25"/>
    <row r="58479" ht="13.8" x14ac:dyDescent="0.25"/>
    <row r="58480" ht="13.8" x14ac:dyDescent="0.25"/>
    <row r="58481" ht="13.8" x14ac:dyDescent="0.25"/>
    <row r="58482" ht="13.8" x14ac:dyDescent="0.25"/>
    <row r="58483" ht="13.8" x14ac:dyDescent="0.25"/>
    <row r="58484" ht="13.8" x14ac:dyDescent="0.25"/>
    <row r="58485" ht="13.8" x14ac:dyDescent="0.25"/>
    <row r="58486" ht="13.8" x14ac:dyDescent="0.25"/>
    <row r="58487" ht="13.8" x14ac:dyDescent="0.25"/>
    <row r="58488" ht="13.8" x14ac:dyDescent="0.25"/>
    <row r="58489" ht="13.8" x14ac:dyDescent="0.25"/>
    <row r="58490" ht="13.8" x14ac:dyDescent="0.25"/>
    <row r="58491" ht="13.8" x14ac:dyDescent="0.25"/>
    <row r="58492" ht="13.8" x14ac:dyDescent="0.25"/>
    <row r="58493" ht="13.8" x14ac:dyDescent="0.25"/>
    <row r="58494" ht="13.8" x14ac:dyDescent="0.25"/>
    <row r="58495" ht="13.8" x14ac:dyDescent="0.25"/>
    <row r="58496" ht="13.8" x14ac:dyDescent="0.25"/>
    <row r="58497" ht="13.8" x14ac:dyDescent="0.25"/>
    <row r="58498" ht="13.8" x14ac:dyDescent="0.25"/>
    <row r="58499" ht="13.8" x14ac:dyDescent="0.25"/>
    <row r="58500" ht="13.8" x14ac:dyDescent="0.25"/>
    <row r="58501" ht="13.8" x14ac:dyDescent="0.25"/>
    <row r="58502" ht="13.8" x14ac:dyDescent="0.25"/>
    <row r="58503" ht="13.8" x14ac:dyDescent="0.25"/>
    <row r="58504" ht="13.8" x14ac:dyDescent="0.25"/>
    <row r="58505" ht="13.8" x14ac:dyDescent="0.25"/>
    <row r="58506" ht="13.8" x14ac:dyDescent="0.25"/>
    <row r="58507" ht="13.8" x14ac:dyDescent="0.25"/>
    <row r="58508" ht="13.8" x14ac:dyDescent="0.25"/>
    <row r="58509" ht="13.8" x14ac:dyDescent="0.25"/>
    <row r="58510" ht="13.8" x14ac:dyDescent="0.25"/>
    <row r="58511" ht="13.8" x14ac:dyDescent="0.25"/>
    <row r="58512" ht="13.8" x14ac:dyDescent="0.25"/>
    <row r="58513" ht="13.8" x14ac:dyDescent="0.25"/>
    <row r="58514" ht="13.8" x14ac:dyDescent="0.25"/>
    <row r="58515" ht="13.8" x14ac:dyDescent="0.25"/>
    <row r="58516" ht="13.8" x14ac:dyDescent="0.25"/>
    <row r="58517" ht="13.8" x14ac:dyDescent="0.25"/>
    <row r="58518" ht="13.8" x14ac:dyDescent="0.25"/>
    <row r="58519" ht="13.8" x14ac:dyDescent="0.25"/>
    <row r="58520" ht="13.8" x14ac:dyDescent="0.25"/>
    <row r="58521" ht="13.8" x14ac:dyDescent="0.25"/>
    <row r="58522" ht="13.8" x14ac:dyDescent="0.25"/>
    <row r="58523" ht="13.8" x14ac:dyDescent="0.25"/>
    <row r="58524" ht="13.8" x14ac:dyDescent="0.25"/>
    <row r="58525" ht="13.8" x14ac:dyDescent="0.25"/>
    <row r="58526" ht="13.8" x14ac:dyDescent="0.25"/>
    <row r="58527" ht="13.8" x14ac:dyDescent="0.25"/>
    <row r="58528" ht="13.8" x14ac:dyDescent="0.25"/>
    <row r="58529" ht="13.8" x14ac:dyDescent="0.25"/>
    <row r="58530" ht="13.8" x14ac:dyDescent="0.25"/>
    <row r="58531" ht="13.8" x14ac:dyDescent="0.25"/>
    <row r="58532" ht="13.8" x14ac:dyDescent="0.25"/>
    <row r="58533" ht="13.8" x14ac:dyDescent="0.25"/>
    <row r="58534" ht="13.8" x14ac:dyDescent="0.25"/>
    <row r="58535" ht="13.8" x14ac:dyDescent="0.25"/>
    <row r="58536" ht="13.8" x14ac:dyDescent="0.25"/>
    <row r="58537" ht="13.8" x14ac:dyDescent="0.25"/>
    <row r="58538" ht="13.8" x14ac:dyDescent="0.25"/>
    <row r="58539" ht="13.8" x14ac:dyDescent="0.25"/>
    <row r="58540" ht="13.8" x14ac:dyDescent="0.25"/>
    <row r="58541" ht="13.8" x14ac:dyDescent="0.25"/>
    <row r="58542" ht="13.8" x14ac:dyDescent="0.25"/>
    <row r="58543" ht="13.8" x14ac:dyDescent="0.25"/>
    <row r="58544" ht="13.8" x14ac:dyDescent="0.25"/>
    <row r="58545" ht="13.8" x14ac:dyDescent="0.25"/>
    <row r="58546" ht="13.8" x14ac:dyDescent="0.25"/>
    <row r="58547" ht="13.8" x14ac:dyDescent="0.25"/>
    <row r="58548" ht="13.8" x14ac:dyDescent="0.25"/>
    <row r="58549" ht="13.8" x14ac:dyDescent="0.25"/>
    <row r="58550" ht="13.8" x14ac:dyDescent="0.25"/>
    <row r="58551" ht="13.8" x14ac:dyDescent="0.25"/>
    <row r="58552" ht="13.8" x14ac:dyDescent="0.25"/>
    <row r="58553" ht="13.8" x14ac:dyDescent="0.25"/>
    <row r="58554" ht="13.8" x14ac:dyDescent="0.25"/>
    <row r="58555" ht="13.8" x14ac:dyDescent="0.25"/>
    <row r="58556" ht="13.8" x14ac:dyDescent="0.25"/>
    <row r="58557" ht="13.8" x14ac:dyDescent="0.25"/>
    <row r="58558" ht="13.8" x14ac:dyDescent="0.25"/>
    <row r="58559" ht="13.8" x14ac:dyDescent="0.25"/>
    <row r="58560" ht="13.8" x14ac:dyDescent="0.25"/>
    <row r="58561" ht="13.8" x14ac:dyDescent="0.25"/>
    <row r="58562" ht="13.8" x14ac:dyDescent="0.25"/>
    <row r="58563" ht="13.8" x14ac:dyDescent="0.25"/>
    <row r="58564" ht="13.8" x14ac:dyDescent="0.25"/>
    <row r="58565" ht="13.8" x14ac:dyDescent="0.25"/>
    <row r="58566" ht="13.8" x14ac:dyDescent="0.25"/>
    <row r="58567" ht="13.8" x14ac:dyDescent="0.25"/>
    <row r="58568" ht="13.8" x14ac:dyDescent="0.25"/>
    <row r="58569" ht="13.8" x14ac:dyDescent="0.25"/>
    <row r="58570" ht="13.8" x14ac:dyDescent="0.25"/>
    <row r="58571" ht="13.8" x14ac:dyDescent="0.25"/>
    <row r="58572" ht="13.8" x14ac:dyDescent="0.25"/>
    <row r="58573" ht="13.8" x14ac:dyDescent="0.25"/>
    <row r="58574" ht="13.8" x14ac:dyDescent="0.25"/>
    <row r="58575" ht="13.8" x14ac:dyDescent="0.25"/>
    <row r="58576" ht="13.8" x14ac:dyDescent="0.25"/>
    <row r="58577" ht="13.8" x14ac:dyDescent="0.25"/>
    <row r="58578" ht="13.8" x14ac:dyDescent="0.25"/>
    <row r="58579" ht="13.8" x14ac:dyDescent="0.25"/>
    <row r="58580" ht="13.8" x14ac:dyDescent="0.25"/>
    <row r="58581" ht="13.8" x14ac:dyDescent="0.25"/>
    <row r="58582" ht="13.8" x14ac:dyDescent="0.25"/>
    <row r="58583" ht="13.8" x14ac:dyDescent="0.25"/>
    <row r="58584" ht="13.8" x14ac:dyDescent="0.25"/>
    <row r="58585" ht="13.8" x14ac:dyDescent="0.25"/>
    <row r="58586" ht="13.8" x14ac:dyDescent="0.25"/>
    <row r="58587" ht="13.8" x14ac:dyDescent="0.25"/>
    <row r="58588" ht="13.8" x14ac:dyDescent="0.25"/>
    <row r="58589" ht="13.8" x14ac:dyDescent="0.25"/>
    <row r="58590" ht="13.8" x14ac:dyDescent="0.25"/>
    <row r="58591" ht="13.8" x14ac:dyDescent="0.25"/>
    <row r="58592" ht="13.8" x14ac:dyDescent="0.25"/>
    <row r="58593" ht="13.8" x14ac:dyDescent="0.25"/>
    <row r="58594" ht="13.8" x14ac:dyDescent="0.25"/>
    <row r="58595" ht="13.8" x14ac:dyDescent="0.25"/>
    <row r="58596" ht="13.8" x14ac:dyDescent="0.25"/>
    <row r="58597" ht="13.8" x14ac:dyDescent="0.25"/>
    <row r="58598" ht="13.8" x14ac:dyDescent="0.25"/>
    <row r="58599" ht="13.8" x14ac:dyDescent="0.25"/>
    <row r="58600" ht="13.8" x14ac:dyDescent="0.25"/>
    <row r="58601" ht="13.8" x14ac:dyDescent="0.25"/>
    <row r="58602" ht="13.8" x14ac:dyDescent="0.25"/>
    <row r="58603" ht="13.8" x14ac:dyDescent="0.25"/>
    <row r="58604" ht="13.8" x14ac:dyDescent="0.25"/>
    <row r="58605" ht="13.8" x14ac:dyDescent="0.25"/>
    <row r="58606" ht="13.8" x14ac:dyDescent="0.25"/>
    <row r="58607" ht="13.8" x14ac:dyDescent="0.25"/>
    <row r="58608" ht="13.8" x14ac:dyDescent="0.25"/>
    <row r="58609" ht="13.8" x14ac:dyDescent="0.25"/>
    <row r="58610" ht="13.8" x14ac:dyDescent="0.25"/>
    <row r="58611" ht="13.8" x14ac:dyDescent="0.25"/>
    <row r="58612" ht="13.8" x14ac:dyDescent="0.25"/>
    <row r="58613" ht="13.8" x14ac:dyDescent="0.25"/>
    <row r="58614" ht="13.8" x14ac:dyDescent="0.25"/>
    <row r="58615" ht="13.8" x14ac:dyDescent="0.25"/>
    <row r="58616" ht="13.8" x14ac:dyDescent="0.25"/>
    <row r="58617" ht="13.8" x14ac:dyDescent="0.25"/>
    <row r="58618" ht="13.8" x14ac:dyDescent="0.25"/>
    <row r="58619" ht="13.8" x14ac:dyDescent="0.25"/>
    <row r="58620" ht="13.8" x14ac:dyDescent="0.25"/>
    <row r="58621" ht="13.8" x14ac:dyDescent="0.25"/>
    <row r="58622" ht="13.8" x14ac:dyDescent="0.25"/>
    <row r="58623" ht="13.8" x14ac:dyDescent="0.25"/>
    <row r="58624" ht="13.8" x14ac:dyDescent="0.25"/>
    <row r="58625" ht="13.8" x14ac:dyDescent="0.25"/>
    <row r="58626" ht="13.8" x14ac:dyDescent="0.25"/>
    <row r="58627" ht="13.8" x14ac:dyDescent="0.25"/>
    <row r="58628" ht="13.8" x14ac:dyDescent="0.25"/>
    <row r="58629" ht="13.8" x14ac:dyDescent="0.25"/>
    <row r="58630" ht="13.8" x14ac:dyDescent="0.25"/>
    <row r="58631" ht="13.8" x14ac:dyDescent="0.25"/>
    <row r="58632" ht="13.8" x14ac:dyDescent="0.25"/>
    <row r="58633" ht="13.8" x14ac:dyDescent="0.25"/>
    <row r="58634" ht="13.8" x14ac:dyDescent="0.25"/>
    <row r="58635" ht="13.8" x14ac:dyDescent="0.25"/>
    <row r="58636" ht="13.8" x14ac:dyDescent="0.25"/>
    <row r="58637" ht="13.8" x14ac:dyDescent="0.25"/>
    <row r="58638" ht="13.8" x14ac:dyDescent="0.25"/>
    <row r="58639" ht="13.8" x14ac:dyDescent="0.25"/>
    <row r="58640" ht="13.8" x14ac:dyDescent="0.25"/>
    <row r="58641" ht="13.8" x14ac:dyDescent="0.25"/>
    <row r="58642" ht="13.8" x14ac:dyDescent="0.25"/>
    <row r="58643" ht="13.8" x14ac:dyDescent="0.25"/>
    <row r="58644" ht="13.8" x14ac:dyDescent="0.25"/>
    <row r="58645" ht="13.8" x14ac:dyDescent="0.25"/>
    <row r="58646" ht="13.8" x14ac:dyDescent="0.25"/>
    <row r="58647" ht="13.8" x14ac:dyDescent="0.25"/>
    <row r="58648" ht="13.8" x14ac:dyDescent="0.25"/>
    <row r="58649" ht="13.8" x14ac:dyDescent="0.25"/>
    <row r="58650" ht="13.8" x14ac:dyDescent="0.25"/>
    <row r="58651" ht="13.8" x14ac:dyDescent="0.25"/>
    <row r="58652" ht="13.8" x14ac:dyDescent="0.25"/>
    <row r="58653" ht="13.8" x14ac:dyDescent="0.25"/>
    <row r="58654" ht="13.8" x14ac:dyDescent="0.25"/>
    <row r="58655" ht="13.8" x14ac:dyDescent="0.25"/>
    <row r="58656" ht="13.8" x14ac:dyDescent="0.25"/>
    <row r="58657" ht="13.8" x14ac:dyDescent="0.25"/>
    <row r="58658" ht="13.8" x14ac:dyDescent="0.25"/>
    <row r="58659" ht="13.8" x14ac:dyDescent="0.25"/>
    <row r="58660" ht="13.8" x14ac:dyDescent="0.25"/>
    <row r="58661" ht="13.8" x14ac:dyDescent="0.25"/>
    <row r="58662" ht="13.8" x14ac:dyDescent="0.25"/>
    <row r="58663" ht="13.8" x14ac:dyDescent="0.25"/>
    <row r="58664" ht="13.8" x14ac:dyDescent="0.25"/>
    <row r="58665" ht="13.8" x14ac:dyDescent="0.25"/>
    <row r="58666" ht="13.8" x14ac:dyDescent="0.25"/>
    <row r="58667" ht="13.8" x14ac:dyDescent="0.25"/>
    <row r="58668" ht="13.8" x14ac:dyDescent="0.25"/>
    <row r="58669" ht="13.8" x14ac:dyDescent="0.25"/>
    <row r="58670" ht="13.8" x14ac:dyDescent="0.25"/>
    <row r="58671" ht="13.8" x14ac:dyDescent="0.25"/>
    <row r="58672" ht="13.8" x14ac:dyDescent="0.25"/>
    <row r="58673" ht="13.8" x14ac:dyDescent="0.25"/>
    <row r="58674" ht="13.8" x14ac:dyDescent="0.25"/>
    <row r="58675" ht="13.8" x14ac:dyDescent="0.25"/>
    <row r="58676" ht="13.8" x14ac:dyDescent="0.25"/>
    <row r="58677" ht="13.8" x14ac:dyDescent="0.25"/>
    <row r="58678" ht="13.8" x14ac:dyDescent="0.25"/>
    <row r="58679" ht="13.8" x14ac:dyDescent="0.25"/>
    <row r="58680" ht="13.8" x14ac:dyDescent="0.25"/>
    <row r="58681" ht="13.8" x14ac:dyDescent="0.25"/>
    <row r="58682" ht="13.8" x14ac:dyDescent="0.25"/>
    <row r="58683" ht="13.8" x14ac:dyDescent="0.25"/>
    <row r="58684" ht="13.8" x14ac:dyDescent="0.25"/>
    <row r="58685" ht="13.8" x14ac:dyDescent="0.25"/>
    <row r="58686" ht="13.8" x14ac:dyDescent="0.25"/>
    <row r="58687" ht="13.8" x14ac:dyDescent="0.25"/>
    <row r="58688" ht="13.8" x14ac:dyDescent="0.25"/>
    <row r="58689" ht="13.8" x14ac:dyDescent="0.25"/>
    <row r="58690" ht="13.8" x14ac:dyDescent="0.25"/>
    <row r="58691" ht="13.8" x14ac:dyDescent="0.25"/>
    <row r="58692" ht="13.8" x14ac:dyDescent="0.25"/>
    <row r="58693" ht="13.8" x14ac:dyDescent="0.25"/>
    <row r="58694" ht="13.8" x14ac:dyDescent="0.25"/>
    <row r="58695" ht="13.8" x14ac:dyDescent="0.25"/>
    <row r="58696" ht="13.8" x14ac:dyDescent="0.25"/>
    <row r="58697" ht="13.8" x14ac:dyDescent="0.25"/>
    <row r="58698" ht="13.8" x14ac:dyDescent="0.25"/>
    <row r="58699" ht="13.8" x14ac:dyDescent="0.25"/>
    <row r="58700" ht="13.8" x14ac:dyDescent="0.25"/>
    <row r="58701" ht="13.8" x14ac:dyDescent="0.25"/>
    <row r="58702" ht="13.8" x14ac:dyDescent="0.25"/>
    <row r="58703" ht="13.8" x14ac:dyDescent="0.25"/>
    <row r="58704" ht="13.8" x14ac:dyDescent="0.25"/>
    <row r="58705" ht="13.8" x14ac:dyDescent="0.25"/>
    <row r="58706" ht="13.8" x14ac:dyDescent="0.25"/>
    <row r="58707" ht="13.8" x14ac:dyDescent="0.25"/>
    <row r="58708" ht="13.8" x14ac:dyDescent="0.25"/>
    <row r="58709" ht="13.8" x14ac:dyDescent="0.25"/>
    <row r="58710" ht="13.8" x14ac:dyDescent="0.25"/>
    <row r="58711" ht="13.8" x14ac:dyDescent="0.25"/>
    <row r="58712" ht="13.8" x14ac:dyDescent="0.25"/>
    <row r="58713" ht="13.8" x14ac:dyDescent="0.25"/>
    <row r="58714" ht="13.8" x14ac:dyDescent="0.25"/>
    <row r="58715" ht="13.8" x14ac:dyDescent="0.25"/>
    <row r="58716" ht="13.8" x14ac:dyDescent="0.25"/>
    <row r="58717" ht="13.8" x14ac:dyDescent="0.25"/>
    <row r="58718" ht="13.8" x14ac:dyDescent="0.25"/>
    <row r="58719" ht="13.8" x14ac:dyDescent="0.25"/>
    <row r="58720" ht="13.8" x14ac:dyDescent="0.25"/>
    <row r="58721" ht="13.8" x14ac:dyDescent="0.25"/>
    <row r="58722" ht="13.8" x14ac:dyDescent="0.25"/>
    <row r="58723" ht="13.8" x14ac:dyDescent="0.25"/>
    <row r="58724" ht="13.8" x14ac:dyDescent="0.25"/>
    <row r="58725" ht="13.8" x14ac:dyDescent="0.25"/>
    <row r="58726" ht="13.8" x14ac:dyDescent="0.25"/>
    <row r="58727" ht="13.8" x14ac:dyDescent="0.25"/>
    <row r="58728" ht="13.8" x14ac:dyDescent="0.25"/>
    <row r="58729" ht="13.8" x14ac:dyDescent="0.25"/>
    <row r="58730" ht="13.8" x14ac:dyDescent="0.25"/>
    <row r="58731" ht="13.8" x14ac:dyDescent="0.25"/>
    <row r="58732" ht="13.8" x14ac:dyDescent="0.25"/>
    <row r="58733" ht="13.8" x14ac:dyDescent="0.25"/>
    <row r="58734" ht="13.8" x14ac:dyDescent="0.25"/>
    <row r="58735" ht="13.8" x14ac:dyDescent="0.25"/>
    <row r="58736" ht="13.8" x14ac:dyDescent="0.25"/>
    <row r="58737" ht="13.8" x14ac:dyDescent="0.25"/>
    <row r="58738" ht="13.8" x14ac:dyDescent="0.25"/>
    <row r="58739" ht="13.8" x14ac:dyDescent="0.25"/>
    <row r="58740" ht="13.8" x14ac:dyDescent="0.25"/>
    <row r="58741" ht="13.8" x14ac:dyDescent="0.25"/>
    <row r="58742" ht="13.8" x14ac:dyDescent="0.25"/>
    <row r="58743" ht="13.8" x14ac:dyDescent="0.25"/>
    <row r="58744" ht="13.8" x14ac:dyDescent="0.25"/>
    <row r="58745" ht="13.8" x14ac:dyDescent="0.25"/>
    <row r="58746" ht="13.8" x14ac:dyDescent="0.25"/>
    <row r="58747" ht="13.8" x14ac:dyDescent="0.25"/>
    <row r="58748" ht="13.8" x14ac:dyDescent="0.25"/>
    <row r="58749" ht="13.8" x14ac:dyDescent="0.25"/>
    <row r="58750" ht="13.8" x14ac:dyDescent="0.25"/>
    <row r="58751" ht="13.8" x14ac:dyDescent="0.25"/>
    <row r="58752" ht="13.8" x14ac:dyDescent="0.25"/>
    <row r="58753" ht="13.8" x14ac:dyDescent="0.25"/>
    <row r="58754" ht="13.8" x14ac:dyDescent="0.25"/>
    <row r="58755" ht="13.8" x14ac:dyDescent="0.25"/>
    <row r="58756" ht="13.8" x14ac:dyDescent="0.25"/>
    <row r="58757" ht="13.8" x14ac:dyDescent="0.25"/>
    <row r="58758" ht="13.8" x14ac:dyDescent="0.25"/>
    <row r="58759" ht="13.8" x14ac:dyDescent="0.25"/>
    <row r="58760" ht="13.8" x14ac:dyDescent="0.25"/>
    <row r="58761" ht="13.8" x14ac:dyDescent="0.25"/>
    <row r="58762" ht="13.8" x14ac:dyDescent="0.25"/>
    <row r="58763" ht="13.8" x14ac:dyDescent="0.25"/>
    <row r="58764" ht="13.8" x14ac:dyDescent="0.25"/>
    <row r="58765" ht="13.8" x14ac:dyDescent="0.25"/>
    <row r="58766" ht="13.8" x14ac:dyDescent="0.25"/>
    <row r="58767" ht="13.8" x14ac:dyDescent="0.25"/>
    <row r="58768" ht="13.8" x14ac:dyDescent="0.25"/>
    <row r="58769" ht="13.8" x14ac:dyDescent="0.25"/>
    <row r="58770" ht="13.8" x14ac:dyDescent="0.25"/>
    <row r="58771" ht="13.8" x14ac:dyDescent="0.25"/>
    <row r="58772" ht="13.8" x14ac:dyDescent="0.25"/>
    <row r="58773" ht="13.8" x14ac:dyDescent="0.25"/>
    <row r="58774" ht="13.8" x14ac:dyDescent="0.25"/>
    <row r="58775" ht="13.8" x14ac:dyDescent="0.25"/>
    <row r="58776" ht="13.8" x14ac:dyDescent="0.25"/>
    <row r="58777" ht="13.8" x14ac:dyDescent="0.25"/>
    <row r="58778" ht="13.8" x14ac:dyDescent="0.25"/>
    <row r="58779" ht="13.8" x14ac:dyDescent="0.25"/>
    <row r="58780" ht="13.8" x14ac:dyDescent="0.25"/>
    <row r="58781" ht="13.8" x14ac:dyDescent="0.25"/>
    <row r="58782" ht="13.8" x14ac:dyDescent="0.25"/>
    <row r="58783" ht="13.8" x14ac:dyDescent="0.25"/>
    <row r="58784" ht="13.8" x14ac:dyDescent="0.25"/>
    <row r="58785" ht="13.8" x14ac:dyDescent="0.25"/>
    <row r="58786" ht="13.8" x14ac:dyDescent="0.25"/>
    <row r="58787" ht="13.8" x14ac:dyDescent="0.25"/>
    <row r="58788" ht="13.8" x14ac:dyDescent="0.25"/>
    <row r="58789" ht="13.8" x14ac:dyDescent="0.25"/>
    <row r="58790" ht="13.8" x14ac:dyDescent="0.25"/>
    <row r="58791" ht="13.8" x14ac:dyDescent="0.25"/>
    <row r="58792" ht="13.8" x14ac:dyDescent="0.25"/>
    <row r="58793" ht="13.8" x14ac:dyDescent="0.25"/>
    <row r="58794" ht="13.8" x14ac:dyDescent="0.25"/>
    <row r="58795" ht="13.8" x14ac:dyDescent="0.25"/>
    <row r="58796" ht="13.8" x14ac:dyDescent="0.25"/>
    <row r="58797" ht="13.8" x14ac:dyDescent="0.25"/>
    <row r="58798" ht="13.8" x14ac:dyDescent="0.25"/>
    <row r="58799" ht="13.8" x14ac:dyDescent="0.25"/>
    <row r="58800" ht="13.8" x14ac:dyDescent="0.25"/>
    <row r="58801" ht="13.8" x14ac:dyDescent="0.25"/>
    <row r="58802" ht="13.8" x14ac:dyDescent="0.25"/>
    <row r="58803" ht="13.8" x14ac:dyDescent="0.25"/>
    <row r="58804" ht="13.8" x14ac:dyDescent="0.25"/>
    <row r="58805" ht="13.8" x14ac:dyDescent="0.25"/>
    <row r="58806" ht="13.8" x14ac:dyDescent="0.25"/>
    <row r="58807" ht="13.8" x14ac:dyDescent="0.25"/>
    <row r="58808" ht="13.8" x14ac:dyDescent="0.25"/>
    <row r="58809" ht="13.8" x14ac:dyDescent="0.25"/>
    <row r="58810" ht="13.8" x14ac:dyDescent="0.25"/>
    <row r="58811" ht="13.8" x14ac:dyDescent="0.25"/>
    <row r="58812" ht="13.8" x14ac:dyDescent="0.25"/>
    <row r="58813" ht="13.8" x14ac:dyDescent="0.25"/>
    <row r="58814" ht="13.8" x14ac:dyDescent="0.25"/>
    <row r="58815" ht="13.8" x14ac:dyDescent="0.25"/>
    <row r="58816" ht="13.8" x14ac:dyDescent="0.25"/>
    <row r="58817" ht="13.8" x14ac:dyDescent="0.25"/>
    <row r="58818" ht="13.8" x14ac:dyDescent="0.25"/>
    <row r="58819" ht="13.8" x14ac:dyDescent="0.25"/>
    <row r="58820" ht="13.8" x14ac:dyDescent="0.25"/>
    <row r="58821" ht="13.8" x14ac:dyDescent="0.25"/>
    <row r="58822" ht="13.8" x14ac:dyDescent="0.25"/>
    <row r="58823" ht="13.8" x14ac:dyDescent="0.25"/>
    <row r="58824" ht="13.8" x14ac:dyDescent="0.25"/>
    <row r="58825" ht="13.8" x14ac:dyDescent="0.25"/>
    <row r="58826" ht="13.8" x14ac:dyDescent="0.25"/>
    <row r="58827" ht="13.8" x14ac:dyDescent="0.25"/>
    <row r="58828" ht="13.8" x14ac:dyDescent="0.25"/>
    <row r="58829" ht="13.8" x14ac:dyDescent="0.25"/>
    <row r="58830" ht="13.8" x14ac:dyDescent="0.25"/>
    <row r="58831" ht="13.8" x14ac:dyDescent="0.25"/>
    <row r="58832" ht="13.8" x14ac:dyDescent="0.25"/>
    <row r="58833" ht="13.8" x14ac:dyDescent="0.25"/>
    <row r="58834" ht="13.8" x14ac:dyDescent="0.25"/>
    <row r="58835" ht="13.8" x14ac:dyDescent="0.25"/>
    <row r="58836" ht="13.8" x14ac:dyDescent="0.25"/>
    <row r="58837" ht="13.8" x14ac:dyDescent="0.25"/>
    <row r="58838" ht="13.8" x14ac:dyDescent="0.25"/>
    <row r="58839" ht="13.8" x14ac:dyDescent="0.25"/>
    <row r="58840" ht="13.8" x14ac:dyDescent="0.25"/>
    <row r="58841" ht="13.8" x14ac:dyDescent="0.25"/>
    <row r="58842" ht="13.8" x14ac:dyDescent="0.25"/>
    <row r="58843" ht="13.8" x14ac:dyDescent="0.25"/>
    <row r="58844" ht="13.8" x14ac:dyDescent="0.25"/>
    <row r="58845" ht="13.8" x14ac:dyDescent="0.25"/>
    <row r="58846" ht="13.8" x14ac:dyDescent="0.25"/>
    <row r="58847" ht="13.8" x14ac:dyDescent="0.25"/>
    <row r="58848" ht="13.8" x14ac:dyDescent="0.25"/>
    <row r="58849" ht="13.8" x14ac:dyDescent="0.25"/>
    <row r="58850" ht="13.8" x14ac:dyDescent="0.25"/>
    <row r="58851" ht="13.8" x14ac:dyDescent="0.25"/>
    <row r="58852" ht="13.8" x14ac:dyDescent="0.25"/>
    <row r="58853" ht="13.8" x14ac:dyDescent="0.25"/>
    <row r="58854" ht="13.8" x14ac:dyDescent="0.25"/>
    <row r="58855" ht="13.8" x14ac:dyDescent="0.25"/>
    <row r="58856" ht="13.8" x14ac:dyDescent="0.25"/>
    <row r="58857" ht="13.8" x14ac:dyDescent="0.25"/>
    <row r="58858" ht="13.8" x14ac:dyDescent="0.25"/>
    <row r="58859" ht="13.8" x14ac:dyDescent="0.25"/>
    <row r="58860" ht="13.8" x14ac:dyDescent="0.25"/>
    <row r="58861" ht="13.8" x14ac:dyDescent="0.25"/>
    <row r="58862" ht="13.8" x14ac:dyDescent="0.25"/>
    <row r="58863" ht="13.8" x14ac:dyDescent="0.25"/>
    <row r="58864" ht="13.8" x14ac:dyDescent="0.25"/>
    <row r="58865" ht="13.8" x14ac:dyDescent="0.25"/>
    <row r="58866" ht="13.8" x14ac:dyDescent="0.25"/>
    <row r="58867" ht="13.8" x14ac:dyDescent="0.25"/>
    <row r="58868" ht="13.8" x14ac:dyDescent="0.25"/>
    <row r="58869" ht="13.8" x14ac:dyDescent="0.25"/>
    <row r="58870" ht="13.8" x14ac:dyDescent="0.25"/>
    <row r="58871" ht="13.8" x14ac:dyDescent="0.25"/>
    <row r="58872" ht="13.8" x14ac:dyDescent="0.25"/>
    <row r="58873" ht="13.8" x14ac:dyDescent="0.25"/>
    <row r="58874" ht="13.8" x14ac:dyDescent="0.25"/>
    <row r="58875" ht="13.8" x14ac:dyDescent="0.25"/>
    <row r="58876" ht="13.8" x14ac:dyDescent="0.25"/>
    <row r="58877" ht="13.8" x14ac:dyDescent="0.25"/>
    <row r="58878" ht="13.8" x14ac:dyDescent="0.25"/>
    <row r="58879" ht="13.8" x14ac:dyDescent="0.25"/>
    <row r="58880" ht="13.8" x14ac:dyDescent="0.25"/>
    <row r="58881" ht="13.8" x14ac:dyDescent="0.25"/>
    <row r="58882" ht="13.8" x14ac:dyDescent="0.25"/>
    <row r="58883" ht="13.8" x14ac:dyDescent="0.25"/>
    <row r="58884" ht="13.8" x14ac:dyDescent="0.25"/>
    <row r="58885" ht="13.8" x14ac:dyDescent="0.25"/>
    <row r="58886" ht="13.8" x14ac:dyDescent="0.25"/>
    <row r="58887" ht="13.8" x14ac:dyDescent="0.25"/>
    <row r="58888" ht="13.8" x14ac:dyDescent="0.25"/>
    <row r="58889" ht="13.8" x14ac:dyDescent="0.25"/>
    <row r="58890" ht="13.8" x14ac:dyDescent="0.25"/>
    <row r="58891" ht="13.8" x14ac:dyDescent="0.25"/>
    <row r="58892" ht="13.8" x14ac:dyDescent="0.25"/>
    <row r="58893" ht="13.8" x14ac:dyDescent="0.25"/>
    <row r="58894" ht="13.8" x14ac:dyDescent="0.25"/>
    <row r="58895" ht="13.8" x14ac:dyDescent="0.25"/>
    <row r="58896" ht="13.8" x14ac:dyDescent="0.25"/>
    <row r="58897" ht="13.8" x14ac:dyDescent="0.25"/>
    <row r="58898" ht="13.8" x14ac:dyDescent="0.25"/>
    <row r="58899" ht="13.8" x14ac:dyDescent="0.25"/>
    <row r="58900" ht="13.8" x14ac:dyDescent="0.25"/>
    <row r="58901" ht="13.8" x14ac:dyDescent="0.25"/>
    <row r="58902" ht="13.8" x14ac:dyDescent="0.25"/>
    <row r="58903" ht="13.8" x14ac:dyDescent="0.25"/>
    <row r="58904" ht="13.8" x14ac:dyDescent="0.25"/>
    <row r="58905" ht="13.8" x14ac:dyDescent="0.25"/>
    <row r="58906" ht="13.8" x14ac:dyDescent="0.25"/>
    <row r="58907" ht="13.8" x14ac:dyDescent="0.25"/>
    <row r="58908" ht="13.8" x14ac:dyDescent="0.25"/>
    <row r="58909" ht="13.8" x14ac:dyDescent="0.25"/>
    <row r="58910" ht="13.8" x14ac:dyDescent="0.25"/>
    <row r="58911" ht="13.8" x14ac:dyDescent="0.25"/>
    <row r="58912" ht="13.8" x14ac:dyDescent="0.25"/>
    <row r="58913" ht="13.8" x14ac:dyDescent="0.25"/>
    <row r="58914" ht="13.8" x14ac:dyDescent="0.25"/>
    <row r="58915" ht="13.8" x14ac:dyDescent="0.25"/>
    <row r="58916" ht="13.8" x14ac:dyDescent="0.25"/>
    <row r="58917" ht="13.8" x14ac:dyDescent="0.25"/>
    <row r="58918" ht="13.8" x14ac:dyDescent="0.25"/>
    <row r="58919" ht="13.8" x14ac:dyDescent="0.25"/>
    <row r="58920" ht="13.8" x14ac:dyDescent="0.25"/>
    <row r="58921" ht="13.8" x14ac:dyDescent="0.25"/>
    <row r="58922" ht="13.8" x14ac:dyDescent="0.25"/>
    <row r="58923" ht="13.8" x14ac:dyDescent="0.25"/>
    <row r="58924" ht="13.8" x14ac:dyDescent="0.25"/>
    <row r="58925" ht="13.8" x14ac:dyDescent="0.25"/>
    <row r="58926" ht="13.8" x14ac:dyDescent="0.25"/>
    <row r="58927" ht="13.8" x14ac:dyDescent="0.25"/>
    <row r="58928" ht="13.8" x14ac:dyDescent="0.25"/>
    <row r="58929" ht="13.8" x14ac:dyDescent="0.25"/>
    <row r="58930" ht="13.8" x14ac:dyDescent="0.25"/>
    <row r="58931" ht="13.8" x14ac:dyDescent="0.25"/>
    <row r="58932" ht="13.8" x14ac:dyDescent="0.25"/>
    <row r="58933" ht="13.8" x14ac:dyDescent="0.25"/>
    <row r="58934" ht="13.8" x14ac:dyDescent="0.25"/>
    <row r="58935" ht="13.8" x14ac:dyDescent="0.25"/>
    <row r="58936" ht="13.8" x14ac:dyDescent="0.25"/>
    <row r="58937" ht="13.8" x14ac:dyDescent="0.25"/>
    <row r="58938" ht="13.8" x14ac:dyDescent="0.25"/>
    <row r="58939" ht="13.8" x14ac:dyDescent="0.25"/>
    <row r="58940" ht="13.8" x14ac:dyDescent="0.25"/>
    <row r="58941" ht="13.8" x14ac:dyDescent="0.25"/>
    <row r="58942" ht="13.8" x14ac:dyDescent="0.25"/>
    <row r="58943" ht="13.8" x14ac:dyDescent="0.25"/>
    <row r="58944" ht="13.8" x14ac:dyDescent="0.25"/>
    <row r="58945" ht="13.8" x14ac:dyDescent="0.25"/>
    <row r="58946" ht="13.8" x14ac:dyDescent="0.25"/>
    <row r="58947" ht="13.8" x14ac:dyDescent="0.25"/>
    <row r="58948" ht="13.8" x14ac:dyDescent="0.25"/>
    <row r="58949" ht="13.8" x14ac:dyDescent="0.25"/>
    <row r="58950" ht="13.8" x14ac:dyDescent="0.25"/>
    <row r="58951" ht="13.8" x14ac:dyDescent="0.25"/>
    <row r="58952" ht="13.8" x14ac:dyDescent="0.25"/>
    <row r="58953" ht="13.8" x14ac:dyDescent="0.25"/>
    <row r="58954" ht="13.8" x14ac:dyDescent="0.25"/>
    <row r="58955" ht="13.8" x14ac:dyDescent="0.25"/>
    <row r="58956" ht="13.8" x14ac:dyDescent="0.25"/>
    <row r="58957" ht="13.8" x14ac:dyDescent="0.25"/>
    <row r="58958" ht="13.8" x14ac:dyDescent="0.25"/>
    <row r="58959" ht="13.8" x14ac:dyDescent="0.25"/>
    <row r="58960" ht="13.8" x14ac:dyDescent="0.25"/>
    <row r="58961" ht="13.8" x14ac:dyDescent="0.25"/>
    <row r="58962" ht="13.8" x14ac:dyDescent="0.25"/>
    <row r="58963" ht="13.8" x14ac:dyDescent="0.25"/>
    <row r="58964" ht="13.8" x14ac:dyDescent="0.25"/>
    <row r="58965" ht="13.8" x14ac:dyDescent="0.25"/>
    <row r="58966" ht="13.8" x14ac:dyDescent="0.25"/>
    <row r="58967" ht="13.8" x14ac:dyDescent="0.25"/>
    <row r="58968" ht="13.8" x14ac:dyDescent="0.25"/>
    <row r="58969" ht="13.8" x14ac:dyDescent="0.25"/>
    <row r="58970" ht="13.8" x14ac:dyDescent="0.25"/>
    <row r="58971" ht="13.8" x14ac:dyDescent="0.25"/>
    <row r="58972" ht="13.8" x14ac:dyDescent="0.25"/>
    <row r="58973" ht="13.8" x14ac:dyDescent="0.25"/>
    <row r="58974" ht="13.8" x14ac:dyDescent="0.25"/>
    <row r="58975" ht="13.8" x14ac:dyDescent="0.25"/>
    <row r="58976" ht="13.8" x14ac:dyDescent="0.25"/>
    <row r="58977" ht="13.8" x14ac:dyDescent="0.25"/>
    <row r="58978" ht="13.8" x14ac:dyDescent="0.25"/>
    <row r="58979" ht="13.8" x14ac:dyDescent="0.25"/>
    <row r="58980" ht="13.8" x14ac:dyDescent="0.25"/>
    <row r="58981" ht="13.8" x14ac:dyDescent="0.25"/>
    <row r="58982" ht="13.8" x14ac:dyDescent="0.25"/>
    <row r="58983" ht="13.8" x14ac:dyDescent="0.25"/>
    <row r="58984" ht="13.8" x14ac:dyDescent="0.25"/>
    <row r="58985" ht="13.8" x14ac:dyDescent="0.25"/>
    <row r="58986" ht="13.8" x14ac:dyDescent="0.25"/>
    <row r="58987" ht="13.8" x14ac:dyDescent="0.25"/>
    <row r="58988" ht="13.8" x14ac:dyDescent="0.25"/>
    <row r="58989" ht="13.8" x14ac:dyDescent="0.25"/>
    <row r="58990" ht="13.8" x14ac:dyDescent="0.25"/>
    <row r="58991" ht="13.8" x14ac:dyDescent="0.25"/>
    <row r="58992" ht="13.8" x14ac:dyDescent="0.25"/>
    <row r="58993" ht="13.8" x14ac:dyDescent="0.25"/>
    <row r="58994" ht="13.8" x14ac:dyDescent="0.25"/>
    <row r="58995" ht="13.8" x14ac:dyDescent="0.25"/>
    <row r="58996" ht="13.8" x14ac:dyDescent="0.25"/>
    <row r="58997" ht="13.8" x14ac:dyDescent="0.25"/>
    <row r="58998" ht="13.8" x14ac:dyDescent="0.25"/>
    <row r="58999" ht="13.8" x14ac:dyDescent="0.25"/>
    <row r="59000" ht="13.8" x14ac:dyDescent="0.25"/>
    <row r="59001" ht="13.8" x14ac:dyDescent="0.25"/>
    <row r="59002" ht="13.8" x14ac:dyDescent="0.25"/>
    <row r="59003" ht="13.8" x14ac:dyDescent="0.25"/>
    <row r="59004" ht="13.8" x14ac:dyDescent="0.25"/>
    <row r="59005" ht="13.8" x14ac:dyDescent="0.25"/>
    <row r="59006" ht="13.8" x14ac:dyDescent="0.25"/>
    <row r="59007" ht="13.8" x14ac:dyDescent="0.25"/>
    <row r="59008" ht="13.8" x14ac:dyDescent="0.25"/>
    <row r="59009" ht="13.8" x14ac:dyDescent="0.25"/>
    <row r="59010" ht="13.8" x14ac:dyDescent="0.25"/>
    <row r="59011" ht="13.8" x14ac:dyDescent="0.25"/>
    <row r="59012" ht="13.8" x14ac:dyDescent="0.25"/>
    <row r="59013" ht="13.8" x14ac:dyDescent="0.25"/>
    <row r="59014" ht="13.8" x14ac:dyDescent="0.25"/>
    <row r="59015" ht="13.8" x14ac:dyDescent="0.25"/>
    <row r="59016" ht="13.8" x14ac:dyDescent="0.25"/>
    <row r="59017" ht="13.8" x14ac:dyDescent="0.25"/>
    <row r="59018" ht="13.8" x14ac:dyDescent="0.25"/>
    <row r="59019" ht="13.8" x14ac:dyDescent="0.25"/>
    <row r="59020" ht="13.8" x14ac:dyDescent="0.25"/>
    <row r="59021" ht="13.8" x14ac:dyDescent="0.25"/>
    <row r="59022" ht="13.8" x14ac:dyDescent="0.25"/>
    <row r="59023" ht="13.8" x14ac:dyDescent="0.25"/>
    <row r="59024" ht="13.8" x14ac:dyDescent="0.25"/>
    <row r="59025" ht="13.8" x14ac:dyDescent="0.25"/>
    <row r="59026" ht="13.8" x14ac:dyDescent="0.25"/>
    <row r="59027" ht="13.8" x14ac:dyDescent="0.25"/>
    <row r="59028" ht="13.8" x14ac:dyDescent="0.25"/>
    <row r="59029" ht="13.8" x14ac:dyDescent="0.25"/>
    <row r="59030" ht="13.8" x14ac:dyDescent="0.25"/>
    <row r="59031" ht="13.8" x14ac:dyDescent="0.25"/>
    <row r="59032" ht="13.8" x14ac:dyDescent="0.25"/>
    <row r="59033" ht="13.8" x14ac:dyDescent="0.25"/>
    <row r="59034" ht="13.8" x14ac:dyDescent="0.25"/>
    <row r="59035" ht="13.8" x14ac:dyDescent="0.25"/>
    <row r="59036" ht="13.8" x14ac:dyDescent="0.25"/>
    <row r="59037" ht="13.8" x14ac:dyDescent="0.25"/>
    <row r="59038" ht="13.8" x14ac:dyDescent="0.25"/>
    <row r="59039" ht="13.8" x14ac:dyDescent="0.25"/>
    <row r="59040" ht="13.8" x14ac:dyDescent="0.25"/>
    <row r="59041" ht="13.8" x14ac:dyDescent="0.25"/>
    <row r="59042" ht="13.8" x14ac:dyDescent="0.25"/>
    <row r="59043" ht="13.8" x14ac:dyDescent="0.25"/>
    <row r="59044" ht="13.8" x14ac:dyDescent="0.25"/>
    <row r="59045" ht="13.8" x14ac:dyDescent="0.25"/>
    <row r="59046" ht="13.8" x14ac:dyDescent="0.25"/>
    <row r="59047" ht="13.8" x14ac:dyDescent="0.25"/>
    <row r="59048" ht="13.8" x14ac:dyDescent="0.25"/>
    <row r="59049" ht="13.8" x14ac:dyDescent="0.25"/>
    <row r="59050" ht="13.8" x14ac:dyDescent="0.25"/>
    <row r="59051" ht="13.8" x14ac:dyDescent="0.25"/>
    <row r="59052" ht="13.8" x14ac:dyDescent="0.25"/>
    <row r="59053" ht="13.8" x14ac:dyDescent="0.25"/>
    <row r="59054" ht="13.8" x14ac:dyDescent="0.25"/>
    <row r="59055" ht="13.8" x14ac:dyDescent="0.25"/>
    <row r="59056" ht="13.8" x14ac:dyDescent="0.25"/>
    <row r="59057" ht="13.8" x14ac:dyDescent="0.25"/>
    <row r="59058" ht="13.8" x14ac:dyDescent="0.25"/>
    <row r="59059" ht="13.8" x14ac:dyDescent="0.25"/>
    <row r="59060" ht="13.8" x14ac:dyDescent="0.25"/>
    <row r="59061" ht="13.8" x14ac:dyDescent="0.25"/>
    <row r="59062" ht="13.8" x14ac:dyDescent="0.25"/>
    <row r="59063" ht="13.8" x14ac:dyDescent="0.25"/>
    <row r="59064" ht="13.8" x14ac:dyDescent="0.25"/>
    <row r="59065" ht="13.8" x14ac:dyDescent="0.25"/>
    <row r="59066" ht="13.8" x14ac:dyDescent="0.25"/>
    <row r="59067" ht="13.8" x14ac:dyDescent="0.25"/>
    <row r="59068" ht="13.8" x14ac:dyDescent="0.25"/>
    <row r="59069" ht="13.8" x14ac:dyDescent="0.25"/>
    <row r="59070" ht="13.8" x14ac:dyDescent="0.25"/>
    <row r="59071" ht="13.8" x14ac:dyDescent="0.25"/>
    <row r="59072" ht="13.8" x14ac:dyDescent="0.25"/>
    <row r="59073" ht="13.8" x14ac:dyDescent="0.25"/>
    <row r="59074" ht="13.8" x14ac:dyDescent="0.25"/>
    <row r="59075" ht="13.8" x14ac:dyDescent="0.25"/>
    <row r="59076" ht="13.8" x14ac:dyDescent="0.25"/>
    <row r="59077" ht="13.8" x14ac:dyDescent="0.25"/>
    <row r="59078" ht="13.8" x14ac:dyDescent="0.25"/>
    <row r="59079" ht="13.8" x14ac:dyDescent="0.25"/>
    <row r="59080" ht="13.8" x14ac:dyDescent="0.25"/>
    <row r="59081" ht="13.8" x14ac:dyDescent="0.25"/>
    <row r="59082" ht="13.8" x14ac:dyDescent="0.25"/>
    <row r="59083" ht="13.8" x14ac:dyDescent="0.25"/>
    <row r="59084" ht="13.8" x14ac:dyDescent="0.25"/>
    <row r="59085" ht="13.8" x14ac:dyDescent="0.25"/>
    <row r="59086" ht="13.8" x14ac:dyDescent="0.25"/>
    <row r="59087" ht="13.8" x14ac:dyDescent="0.25"/>
    <row r="59088" ht="13.8" x14ac:dyDescent="0.25"/>
    <row r="59089" ht="13.8" x14ac:dyDescent="0.25"/>
    <row r="59090" ht="13.8" x14ac:dyDescent="0.25"/>
    <row r="59091" ht="13.8" x14ac:dyDescent="0.25"/>
    <row r="59092" ht="13.8" x14ac:dyDescent="0.25"/>
    <row r="59093" ht="13.8" x14ac:dyDescent="0.25"/>
    <row r="59094" ht="13.8" x14ac:dyDescent="0.25"/>
    <row r="59095" ht="13.8" x14ac:dyDescent="0.25"/>
    <row r="59096" ht="13.8" x14ac:dyDescent="0.25"/>
    <row r="59097" ht="13.8" x14ac:dyDescent="0.25"/>
    <row r="59098" ht="13.8" x14ac:dyDescent="0.25"/>
    <row r="59099" ht="13.8" x14ac:dyDescent="0.25"/>
    <row r="59100" ht="13.8" x14ac:dyDescent="0.25"/>
    <row r="59101" ht="13.8" x14ac:dyDescent="0.25"/>
    <row r="59102" ht="13.8" x14ac:dyDescent="0.25"/>
    <row r="59103" ht="13.8" x14ac:dyDescent="0.25"/>
    <row r="59104" ht="13.8" x14ac:dyDescent="0.25"/>
    <row r="59105" ht="13.8" x14ac:dyDescent="0.25"/>
    <row r="59106" ht="13.8" x14ac:dyDescent="0.25"/>
    <row r="59107" ht="13.8" x14ac:dyDescent="0.25"/>
    <row r="59108" ht="13.8" x14ac:dyDescent="0.25"/>
    <row r="59109" ht="13.8" x14ac:dyDescent="0.25"/>
    <row r="59110" ht="13.8" x14ac:dyDescent="0.25"/>
    <row r="59111" ht="13.8" x14ac:dyDescent="0.25"/>
    <row r="59112" ht="13.8" x14ac:dyDescent="0.25"/>
    <row r="59113" ht="13.8" x14ac:dyDescent="0.25"/>
    <row r="59114" ht="13.8" x14ac:dyDescent="0.25"/>
    <row r="59115" ht="13.8" x14ac:dyDescent="0.25"/>
    <row r="59116" ht="13.8" x14ac:dyDescent="0.25"/>
    <row r="59117" ht="13.8" x14ac:dyDescent="0.25"/>
    <row r="59118" ht="13.8" x14ac:dyDescent="0.25"/>
    <row r="59119" ht="13.8" x14ac:dyDescent="0.25"/>
    <row r="59120" ht="13.8" x14ac:dyDescent="0.25"/>
    <row r="59121" ht="13.8" x14ac:dyDescent="0.25"/>
    <row r="59122" ht="13.8" x14ac:dyDescent="0.25"/>
    <row r="59123" ht="13.8" x14ac:dyDescent="0.25"/>
    <row r="59124" ht="13.8" x14ac:dyDescent="0.25"/>
    <row r="59125" ht="13.8" x14ac:dyDescent="0.25"/>
    <row r="59126" ht="13.8" x14ac:dyDescent="0.25"/>
    <row r="59127" ht="13.8" x14ac:dyDescent="0.25"/>
    <row r="59128" ht="13.8" x14ac:dyDescent="0.25"/>
    <row r="59129" ht="13.8" x14ac:dyDescent="0.25"/>
    <row r="59130" ht="13.8" x14ac:dyDescent="0.25"/>
    <row r="59131" ht="13.8" x14ac:dyDescent="0.25"/>
    <row r="59132" ht="13.8" x14ac:dyDescent="0.25"/>
    <row r="59133" ht="13.8" x14ac:dyDescent="0.25"/>
    <row r="59134" ht="13.8" x14ac:dyDescent="0.25"/>
    <row r="59135" ht="13.8" x14ac:dyDescent="0.25"/>
    <row r="59136" ht="13.8" x14ac:dyDescent="0.25"/>
    <row r="59137" ht="13.8" x14ac:dyDescent="0.25"/>
    <row r="59138" ht="13.8" x14ac:dyDescent="0.25"/>
    <row r="59139" ht="13.8" x14ac:dyDescent="0.25"/>
    <row r="59140" ht="13.8" x14ac:dyDescent="0.25"/>
    <row r="59141" ht="13.8" x14ac:dyDescent="0.25"/>
    <row r="59142" ht="13.8" x14ac:dyDescent="0.25"/>
    <row r="59143" ht="13.8" x14ac:dyDescent="0.25"/>
    <row r="59144" ht="13.8" x14ac:dyDescent="0.25"/>
    <row r="59145" ht="13.8" x14ac:dyDescent="0.25"/>
    <row r="59146" ht="13.8" x14ac:dyDescent="0.25"/>
    <row r="59147" ht="13.8" x14ac:dyDescent="0.25"/>
    <row r="59148" ht="13.8" x14ac:dyDescent="0.25"/>
    <row r="59149" ht="13.8" x14ac:dyDescent="0.25"/>
    <row r="59150" ht="13.8" x14ac:dyDescent="0.25"/>
    <row r="59151" ht="13.8" x14ac:dyDescent="0.25"/>
    <row r="59152" ht="13.8" x14ac:dyDescent="0.25"/>
    <row r="59153" ht="13.8" x14ac:dyDescent="0.25"/>
    <row r="59154" ht="13.8" x14ac:dyDescent="0.25"/>
    <row r="59155" ht="13.8" x14ac:dyDescent="0.25"/>
    <row r="59156" ht="13.8" x14ac:dyDescent="0.25"/>
    <row r="59157" ht="13.8" x14ac:dyDescent="0.25"/>
    <row r="59158" ht="13.8" x14ac:dyDescent="0.25"/>
    <row r="59159" ht="13.8" x14ac:dyDescent="0.25"/>
    <row r="59160" ht="13.8" x14ac:dyDescent="0.25"/>
    <row r="59161" ht="13.8" x14ac:dyDescent="0.25"/>
    <row r="59162" ht="13.8" x14ac:dyDescent="0.25"/>
    <row r="59163" ht="13.8" x14ac:dyDescent="0.25"/>
    <row r="59164" ht="13.8" x14ac:dyDescent="0.25"/>
    <row r="59165" ht="13.8" x14ac:dyDescent="0.25"/>
    <row r="59166" ht="13.8" x14ac:dyDescent="0.25"/>
    <row r="59167" ht="13.8" x14ac:dyDescent="0.25"/>
    <row r="59168" ht="13.8" x14ac:dyDescent="0.25"/>
    <row r="59169" ht="13.8" x14ac:dyDescent="0.25"/>
    <row r="59170" ht="13.8" x14ac:dyDescent="0.25"/>
    <row r="59171" ht="13.8" x14ac:dyDescent="0.25"/>
    <row r="59172" ht="13.8" x14ac:dyDescent="0.25"/>
    <row r="59173" ht="13.8" x14ac:dyDescent="0.25"/>
    <row r="59174" ht="13.8" x14ac:dyDescent="0.25"/>
    <row r="59175" ht="13.8" x14ac:dyDescent="0.25"/>
    <row r="59176" ht="13.8" x14ac:dyDescent="0.25"/>
    <row r="59177" ht="13.8" x14ac:dyDescent="0.25"/>
    <row r="59178" ht="13.8" x14ac:dyDescent="0.25"/>
    <row r="59179" ht="13.8" x14ac:dyDescent="0.25"/>
    <row r="59180" ht="13.8" x14ac:dyDescent="0.25"/>
    <row r="59181" ht="13.8" x14ac:dyDescent="0.25"/>
    <row r="59182" ht="13.8" x14ac:dyDescent="0.25"/>
    <row r="59183" ht="13.8" x14ac:dyDescent="0.25"/>
    <row r="59184" ht="13.8" x14ac:dyDescent="0.25"/>
    <row r="59185" ht="13.8" x14ac:dyDescent="0.25"/>
    <row r="59186" ht="13.8" x14ac:dyDescent="0.25"/>
    <row r="59187" ht="13.8" x14ac:dyDescent="0.25"/>
    <row r="59188" ht="13.8" x14ac:dyDescent="0.25"/>
    <row r="59189" ht="13.8" x14ac:dyDescent="0.25"/>
    <row r="59190" ht="13.8" x14ac:dyDescent="0.25"/>
    <row r="59191" ht="13.8" x14ac:dyDescent="0.25"/>
    <row r="59192" ht="13.8" x14ac:dyDescent="0.25"/>
    <row r="59193" ht="13.8" x14ac:dyDescent="0.25"/>
    <row r="59194" ht="13.8" x14ac:dyDescent="0.25"/>
    <row r="59195" ht="13.8" x14ac:dyDescent="0.25"/>
    <row r="59196" ht="13.8" x14ac:dyDescent="0.25"/>
    <row r="59197" ht="13.8" x14ac:dyDescent="0.25"/>
    <row r="59198" ht="13.8" x14ac:dyDescent="0.25"/>
    <row r="59199" ht="13.8" x14ac:dyDescent="0.25"/>
    <row r="59200" ht="13.8" x14ac:dyDescent="0.25"/>
    <row r="59201" ht="13.8" x14ac:dyDescent="0.25"/>
    <row r="59202" ht="13.8" x14ac:dyDescent="0.25"/>
    <row r="59203" ht="13.8" x14ac:dyDescent="0.25"/>
    <row r="59204" ht="13.8" x14ac:dyDescent="0.25"/>
    <row r="59205" ht="13.8" x14ac:dyDescent="0.25"/>
    <row r="59206" ht="13.8" x14ac:dyDescent="0.25"/>
    <row r="59207" ht="13.8" x14ac:dyDescent="0.25"/>
    <row r="59208" ht="13.8" x14ac:dyDescent="0.25"/>
    <row r="59209" ht="13.8" x14ac:dyDescent="0.25"/>
    <row r="59210" ht="13.8" x14ac:dyDescent="0.25"/>
    <row r="59211" ht="13.8" x14ac:dyDescent="0.25"/>
    <row r="59212" ht="13.8" x14ac:dyDescent="0.25"/>
    <row r="59213" ht="13.8" x14ac:dyDescent="0.25"/>
    <row r="59214" ht="13.8" x14ac:dyDescent="0.25"/>
    <row r="59215" ht="13.8" x14ac:dyDescent="0.25"/>
    <row r="59216" ht="13.8" x14ac:dyDescent="0.25"/>
    <row r="59217" ht="13.8" x14ac:dyDescent="0.25"/>
    <row r="59218" ht="13.8" x14ac:dyDescent="0.25"/>
    <row r="59219" ht="13.8" x14ac:dyDescent="0.25"/>
    <row r="59220" ht="13.8" x14ac:dyDescent="0.25"/>
    <row r="59221" ht="13.8" x14ac:dyDescent="0.25"/>
    <row r="59222" ht="13.8" x14ac:dyDescent="0.25"/>
    <row r="59223" ht="13.8" x14ac:dyDescent="0.25"/>
    <row r="59224" ht="13.8" x14ac:dyDescent="0.25"/>
    <row r="59225" ht="13.8" x14ac:dyDescent="0.25"/>
    <row r="59226" ht="13.8" x14ac:dyDescent="0.25"/>
    <row r="59227" ht="13.8" x14ac:dyDescent="0.25"/>
    <row r="59228" ht="13.8" x14ac:dyDescent="0.25"/>
    <row r="59229" ht="13.8" x14ac:dyDescent="0.25"/>
    <row r="59230" ht="13.8" x14ac:dyDescent="0.25"/>
    <row r="59231" ht="13.8" x14ac:dyDescent="0.25"/>
    <row r="59232" ht="13.8" x14ac:dyDescent="0.25"/>
    <row r="59233" ht="13.8" x14ac:dyDescent="0.25"/>
    <row r="59234" ht="13.8" x14ac:dyDescent="0.25"/>
    <row r="59235" ht="13.8" x14ac:dyDescent="0.25"/>
    <row r="59236" ht="13.8" x14ac:dyDescent="0.25"/>
    <row r="59237" ht="13.8" x14ac:dyDescent="0.25"/>
    <row r="59238" ht="13.8" x14ac:dyDescent="0.25"/>
    <row r="59239" ht="13.8" x14ac:dyDescent="0.25"/>
    <row r="59240" ht="13.8" x14ac:dyDescent="0.25"/>
    <row r="59241" ht="13.8" x14ac:dyDescent="0.25"/>
    <row r="59242" ht="13.8" x14ac:dyDescent="0.25"/>
    <row r="59243" ht="13.8" x14ac:dyDescent="0.25"/>
    <row r="59244" ht="13.8" x14ac:dyDescent="0.25"/>
    <row r="59245" ht="13.8" x14ac:dyDescent="0.25"/>
    <row r="59246" ht="13.8" x14ac:dyDescent="0.25"/>
    <row r="59247" ht="13.8" x14ac:dyDescent="0.25"/>
    <row r="59248" ht="13.8" x14ac:dyDescent="0.25"/>
    <row r="59249" ht="13.8" x14ac:dyDescent="0.25"/>
    <row r="59250" ht="13.8" x14ac:dyDescent="0.25"/>
    <row r="59251" ht="13.8" x14ac:dyDescent="0.25"/>
    <row r="59252" ht="13.8" x14ac:dyDescent="0.25"/>
    <row r="59253" ht="13.8" x14ac:dyDescent="0.25"/>
    <row r="59254" ht="13.8" x14ac:dyDescent="0.25"/>
    <row r="59255" ht="13.8" x14ac:dyDescent="0.25"/>
    <row r="59256" ht="13.8" x14ac:dyDescent="0.25"/>
    <row r="59257" ht="13.8" x14ac:dyDescent="0.25"/>
    <row r="59258" ht="13.8" x14ac:dyDescent="0.25"/>
    <row r="59259" ht="13.8" x14ac:dyDescent="0.25"/>
    <row r="59260" ht="13.8" x14ac:dyDescent="0.25"/>
    <row r="59261" ht="13.8" x14ac:dyDescent="0.25"/>
    <row r="59262" ht="13.8" x14ac:dyDescent="0.25"/>
    <row r="59263" ht="13.8" x14ac:dyDescent="0.25"/>
    <row r="59264" ht="13.8" x14ac:dyDescent="0.25"/>
    <row r="59265" ht="13.8" x14ac:dyDescent="0.25"/>
    <row r="59266" ht="13.8" x14ac:dyDescent="0.25"/>
    <row r="59267" ht="13.8" x14ac:dyDescent="0.25"/>
    <row r="59268" ht="13.8" x14ac:dyDescent="0.25"/>
    <row r="59269" ht="13.8" x14ac:dyDescent="0.25"/>
    <row r="59270" ht="13.8" x14ac:dyDescent="0.25"/>
    <row r="59271" ht="13.8" x14ac:dyDescent="0.25"/>
    <row r="59272" ht="13.8" x14ac:dyDescent="0.25"/>
    <row r="59273" ht="13.8" x14ac:dyDescent="0.25"/>
    <row r="59274" ht="13.8" x14ac:dyDescent="0.25"/>
    <row r="59275" ht="13.8" x14ac:dyDescent="0.25"/>
    <row r="59276" ht="13.8" x14ac:dyDescent="0.25"/>
    <row r="59277" ht="13.8" x14ac:dyDescent="0.25"/>
    <row r="59278" ht="13.8" x14ac:dyDescent="0.25"/>
    <row r="59279" ht="13.8" x14ac:dyDescent="0.25"/>
    <row r="59280" ht="13.8" x14ac:dyDescent="0.25"/>
    <row r="59281" ht="13.8" x14ac:dyDescent="0.25"/>
    <row r="59282" ht="13.8" x14ac:dyDescent="0.25"/>
    <row r="59283" ht="13.8" x14ac:dyDescent="0.25"/>
    <row r="59284" ht="13.8" x14ac:dyDescent="0.25"/>
    <row r="59285" ht="13.8" x14ac:dyDescent="0.25"/>
    <row r="59286" ht="13.8" x14ac:dyDescent="0.25"/>
    <row r="59287" ht="13.8" x14ac:dyDescent="0.25"/>
    <row r="59288" ht="13.8" x14ac:dyDescent="0.25"/>
    <row r="59289" ht="13.8" x14ac:dyDescent="0.25"/>
    <row r="59290" ht="13.8" x14ac:dyDescent="0.25"/>
    <row r="59291" ht="13.8" x14ac:dyDescent="0.25"/>
    <row r="59292" ht="13.8" x14ac:dyDescent="0.25"/>
    <row r="59293" ht="13.8" x14ac:dyDescent="0.25"/>
    <row r="59294" ht="13.8" x14ac:dyDescent="0.25"/>
    <row r="59295" ht="13.8" x14ac:dyDescent="0.25"/>
    <row r="59296" ht="13.8" x14ac:dyDescent="0.25"/>
    <row r="59297" ht="13.8" x14ac:dyDescent="0.25"/>
    <row r="59298" ht="13.8" x14ac:dyDescent="0.25"/>
    <row r="59299" ht="13.8" x14ac:dyDescent="0.25"/>
    <row r="59300" ht="13.8" x14ac:dyDescent="0.25"/>
    <row r="59301" ht="13.8" x14ac:dyDescent="0.25"/>
    <row r="59302" ht="13.8" x14ac:dyDescent="0.25"/>
    <row r="59303" ht="13.8" x14ac:dyDescent="0.25"/>
    <row r="59304" ht="13.8" x14ac:dyDescent="0.25"/>
    <row r="59305" ht="13.8" x14ac:dyDescent="0.25"/>
    <row r="59306" ht="13.8" x14ac:dyDescent="0.25"/>
    <row r="59307" ht="13.8" x14ac:dyDescent="0.25"/>
    <row r="59308" ht="13.8" x14ac:dyDescent="0.25"/>
    <row r="59309" ht="13.8" x14ac:dyDescent="0.25"/>
    <row r="59310" ht="13.8" x14ac:dyDescent="0.25"/>
    <row r="59311" ht="13.8" x14ac:dyDescent="0.25"/>
    <row r="59312" ht="13.8" x14ac:dyDescent="0.25"/>
    <row r="59313" ht="13.8" x14ac:dyDescent="0.25"/>
    <row r="59314" ht="13.8" x14ac:dyDescent="0.25"/>
    <row r="59315" ht="13.8" x14ac:dyDescent="0.25"/>
    <row r="59316" ht="13.8" x14ac:dyDescent="0.25"/>
    <row r="59317" ht="13.8" x14ac:dyDescent="0.25"/>
    <row r="59318" ht="13.8" x14ac:dyDescent="0.25"/>
    <row r="59319" ht="13.8" x14ac:dyDescent="0.25"/>
    <row r="59320" ht="13.8" x14ac:dyDescent="0.25"/>
    <row r="59321" ht="13.8" x14ac:dyDescent="0.25"/>
    <row r="59322" ht="13.8" x14ac:dyDescent="0.25"/>
    <row r="59323" ht="13.8" x14ac:dyDescent="0.25"/>
    <row r="59324" ht="13.8" x14ac:dyDescent="0.25"/>
    <row r="59325" ht="13.8" x14ac:dyDescent="0.25"/>
    <row r="59326" ht="13.8" x14ac:dyDescent="0.25"/>
    <row r="59327" ht="13.8" x14ac:dyDescent="0.25"/>
    <row r="59328" ht="13.8" x14ac:dyDescent="0.25"/>
    <row r="59329" ht="13.8" x14ac:dyDescent="0.25"/>
    <row r="59330" ht="13.8" x14ac:dyDescent="0.25"/>
    <row r="59331" ht="13.8" x14ac:dyDescent="0.25"/>
    <row r="59332" ht="13.8" x14ac:dyDescent="0.25"/>
    <row r="59333" ht="13.8" x14ac:dyDescent="0.25"/>
    <row r="59334" ht="13.8" x14ac:dyDescent="0.25"/>
    <row r="59335" ht="13.8" x14ac:dyDescent="0.25"/>
    <row r="59336" ht="13.8" x14ac:dyDescent="0.25"/>
    <row r="59337" ht="13.8" x14ac:dyDescent="0.25"/>
    <row r="59338" ht="13.8" x14ac:dyDescent="0.25"/>
    <row r="59339" ht="13.8" x14ac:dyDescent="0.25"/>
    <row r="59340" ht="13.8" x14ac:dyDescent="0.25"/>
    <row r="59341" ht="13.8" x14ac:dyDescent="0.25"/>
    <row r="59342" ht="13.8" x14ac:dyDescent="0.25"/>
    <row r="59343" ht="13.8" x14ac:dyDescent="0.25"/>
    <row r="59344" ht="13.8" x14ac:dyDescent="0.25"/>
    <row r="59345" ht="13.8" x14ac:dyDescent="0.25"/>
    <row r="59346" ht="13.8" x14ac:dyDescent="0.25"/>
    <row r="59347" ht="13.8" x14ac:dyDescent="0.25"/>
    <row r="59348" ht="13.8" x14ac:dyDescent="0.25"/>
    <row r="59349" ht="13.8" x14ac:dyDescent="0.25"/>
    <row r="59350" ht="13.8" x14ac:dyDescent="0.25"/>
    <row r="59351" ht="13.8" x14ac:dyDescent="0.25"/>
    <row r="59352" ht="13.8" x14ac:dyDescent="0.25"/>
    <row r="59353" ht="13.8" x14ac:dyDescent="0.25"/>
    <row r="59354" ht="13.8" x14ac:dyDescent="0.25"/>
    <row r="59355" ht="13.8" x14ac:dyDescent="0.25"/>
    <row r="59356" ht="13.8" x14ac:dyDescent="0.25"/>
    <row r="59357" ht="13.8" x14ac:dyDescent="0.25"/>
    <row r="59358" ht="13.8" x14ac:dyDescent="0.25"/>
    <row r="59359" ht="13.8" x14ac:dyDescent="0.25"/>
    <row r="59360" ht="13.8" x14ac:dyDescent="0.25"/>
    <row r="59361" ht="13.8" x14ac:dyDescent="0.25"/>
    <row r="59362" ht="13.8" x14ac:dyDescent="0.25"/>
    <row r="59363" ht="13.8" x14ac:dyDescent="0.25"/>
    <row r="59364" ht="13.8" x14ac:dyDescent="0.25"/>
    <row r="59365" ht="13.8" x14ac:dyDescent="0.25"/>
    <row r="59366" ht="13.8" x14ac:dyDescent="0.25"/>
    <row r="59367" ht="13.8" x14ac:dyDescent="0.25"/>
    <row r="59368" ht="13.8" x14ac:dyDescent="0.25"/>
    <row r="59369" ht="13.8" x14ac:dyDescent="0.25"/>
    <row r="59370" ht="13.8" x14ac:dyDescent="0.25"/>
    <row r="59371" ht="13.8" x14ac:dyDescent="0.25"/>
    <row r="59372" ht="13.8" x14ac:dyDescent="0.25"/>
    <row r="59373" ht="13.8" x14ac:dyDescent="0.25"/>
    <row r="59374" ht="13.8" x14ac:dyDescent="0.25"/>
    <row r="59375" ht="13.8" x14ac:dyDescent="0.25"/>
    <row r="59376" ht="13.8" x14ac:dyDescent="0.25"/>
    <row r="59377" ht="13.8" x14ac:dyDescent="0.25"/>
    <row r="59378" ht="13.8" x14ac:dyDescent="0.25"/>
    <row r="59379" ht="13.8" x14ac:dyDescent="0.25"/>
    <row r="59380" ht="13.8" x14ac:dyDescent="0.25"/>
    <row r="59381" ht="13.8" x14ac:dyDescent="0.25"/>
    <row r="59382" ht="13.8" x14ac:dyDescent="0.25"/>
    <row r="59383" ht="13.8" x14ac:dyDescent="0.25"/>
    <row r="59384" ht="13.8" x14ac:dyDescent="0.25"/>
    <row r="59385" ht="13.8" x14ac:dyDescent="0.25"/>
    <row r="59386" ht="13.8" x14ac:dyDescent="0.25"/>
    <row r="59387" ht="13.8" x14ac:dyDescent="0.25"/>
    <row r="59388" ht="13.8" x14ac:dyDescent="0.25"/>
    <row r="59389" ht="13.8" x14ac:dyDescent="0.25"/>
    <row r="59390" ht="13.8" x14ac:dyDescent="0.25"/>
    <row r="59391" ht="13.8" x14ac:dyDescent="0.25"/>
    <row r="59392" ht="13.8" x14ac:dyDescent="0.25"/>
    <row r="59393" ht="13.8" x14ac:dyDescent="0.25"/>
    <row r="59394" ht="13.8" x14ac:dyDescent="0.25"/>
    <row r="59395" ht="13.8" x14ac:dyDescent="0.25"/>
    <row r="59396" ht="13.8" x14ac:dyDescent="0.25"/>
    <row r="59397" ht="13.8" x14ac:dyDescent="0.25"/>
    <row r="59398" ht="13.8" x14ac:dyDescent="0.25"/>
    <row r="59399" ht="13.8" x14ac:dyDescent="0.25"/>
    <row r="59400" ht="13.8" x14ac:dyDescent="0.25"/>
    <row r="59401" ht="13.8" x14ac:dyDescent="0.25"/>
    <row r="59402" ht="13.8" x14ac:dyDescent="0.25"/>
    <row r="59403" ht="13.8" x14ac:dyDescent="0.25"/>
    <row r="59404" ht="13.8" x14ac:dyDescent="0.25"/>
    <row r="59405" ht="13.8" x14ac:dyDescent="0.25"/>
    <row r="59406" ht="13.8" x14ac:dyDescent="0.25"/>
    <row r="59407" ht="13.8" x14ac:dyDescent="0.25"/>
    <row r="59408" ht="13.8" x14ac:dyDescent="0.25"/>
    <row r="59409" ht="13.8" x14ac:dyDescent="0.25"/>
    <row r="59410" ht="13.8" x14ac:dyDescent="0.25"/>
    <row r="59411" ht="13.8" x14ac:dyDescent="0.25"/>
    <row r="59412" ht="13.8" x14ac:dyDescent="0.25"/>
    <row r="59413" ht="13.8" x14ac:dyDescent="0.25"/>
    <row r="59414" ht="13.8" x14ac:dyDescent="0.25"/>
    <row r="59415" ht="13.8" x14ac:dyDescent="0.25"/>
    <row r="59416" ht="13.8" x14ac:dyDescent="0.25"/>
    <row r="59417" ht="13.8" x14ac:dyDescent="0.25"/>
    <row r="59418" ht="13.8" x14ac:dyDescent="0.25"/>
    <row r="59419" ht="13.8" x14ac:dyDescent="0.25"/>
    <row r="59420" ht="13.8" x14ac:dyDescent="0.25"/>
    <row r="59421" ht="13.8" x14ac:dyDescent="0.25"/>
    <row r="59422" ht="13.8" x14ac:dyDescent="0.25"/>
    <row r="59423" ht="13.8" x14ac:dyDescent="0.25"/>
    <row r="59424" ht="13.8" x14ac:dyDescent="0.25"/>
    <row r="59425" ht="13.8" x14ac:dyDescent="0.25"/>
    <row r="59426" ht="13.8" x14ac:dyDescent="0.25"/>
    <row r="59427" ht="13.8" x14ac:dyDescent="0.25"/>
    <row r="59428" ht="13.8" x14ac:dyDescent="0.25"/>
    <row r="59429" ht="13.8" x14ac:dyDescent="0.25"/>
    <row r="59430" ht="13.8" x14ac:dyDescent="0.25"/>
    <row r="59431" ht="13.8" x14ac:dyDescent="0.25"/>
    <row r="59432" ht="13.8" x14ac:dyDescent="0.25"/>
    <row r="59433" ht="13.8" x14ac:dyDescent="0.25"/>
    <row r="59434" ht="13.8" x14ac:dyDescent="0.25"/>
    <row r="59435" ht="13.8" x14ac:dyDescent="0.25"/>
    <row r="59436" ht="13.8" x14ac:dyDescent="0.25"/>
    <row r="59437" ht="13.8" x14ac:dyDescent="0.25"/>
    <row r="59438" ht="13.8" x14ac:dyDescent="0.25"/>
    <row r="59439" ht="13.8" x14ac:dyDescent="0.25"/>
    <row r="59440" ht="13.8" x14ac:dyDescent="0.25"/>
    <row r="59441" ht="13.8" x14ac:dyDescent="0.25"/>
    <row r="59442" ht="13.8" x14ac:dyDescent="0.25"/>
    <row r="59443" ht="13.8" x14ac:dyDescent="0.25"/>
    <row r="59444" ht="13.8" x14ac:dyDescent="0.25"/>
    <row r="59445" ht="13.8" x14ac:dyDescent="0.25"/>
    <row r="59446" ht="13.8" x14ac:dyDescent="0.25"/>
    <row r="59447" ht="13.8" x14ac:dyDescent="0.25"/>
    <row r="59448" ht="13.8" x14ac:dyDescent="0.25"/>
    <row r="59449" ht="13.8" x14ac:dyDescent="0.25"/>
    <row r="59450" ht="13.8" x14ac:dyDescent="0.25"/>
    <row r="59451" ht="13.8" x14ac:dyDescent="0.25"/>
    <row r="59452" ht="13.8" x14ac:dyDescent="0.25"/>
    <row r="59453" ht="13.8" x14ac:dyDescent="0.25"/>
    <row r="59454" ht="13.8" x14ac:dyDescent="0.25"/>
    <row r="59455" ht="13.8" x14ac:dyDescent="0.25"/>
    <row r="59456" ht="13.8" x14ac:dyDescent="0.25"/>
    <row r="59457" ht="13.8" x14ac:dyDescent="0.25"/>
    <row r="59458" ht="13.8" x14ac:dyDescent="0.25"/>
    <row r="59459" ht="13.8" x14ac:dyDescent="0.25"/>
    <row r="59460" ht="13.8" x14ac:dyDescent="0.25"/>
    <row r="59461" ht="13.8" x14ac:dyDescent="0.25"/>
    <row r="59462" ht="13.8" x14ac:dyDescent="0.25"/>
    <row r="59463" ht="13.8" x14ac:dyDescent="0.25"/>
    <row r="59464" ht="13.8" x14ac:dyDescent="0.25"/>
    <row r="59465" ht="13.8" x14ac:dyDescent="0.25"/>
    <row r="59466" ht="13.8" x14ac:dyDescent="0.25"/>
    <row r="59467" ht="13.8" x14ac:dyDescent="0.25"/>
    <row r="59468" ht="13.8" x14ac:dyDescent="0.25"/>
    <row r="59469" ht="13.8" x14ac:dyDescent="0.25"/>
    <row r="59470" ht="13.8" x14ac:dyDescent="0.25"/>
    <row r="59471" ht="13.8" x14ac:dyDescent="0.25"/>
    <row r="59472" ht="13.8" x14ac:dyDescent="0.25"/>
    <row r="59473" ht="13.8" x14ac:dyDescent="0.25"/>
    <row r="59474" ht="13.8" x14ac:dyDescent="0.25"/>
    <row r="59475" ht="13.8" x14ac:dyDescent="0.25"/>
    <row r="59476" ht="13.8" x14ac:dyDescent="0.25"/>
    <row r="59477" ht="13.8" x14ac:dyDescent="0.25"/>
    <row r="59478" ht="13.8" x14ac:dyDescent="0.25"/>
    <row r="59479" ht="13.8" x14ac:dyDescent="0.25"/>
    <row r="59480" ht="13.8" x14ac:dyDescent="0.25"/>
    <row r="59481" ht="13.8" x14ac:dyDescent="0.25"/>
    <row r="59482" ht="13.8" x14ac:dyDescent="0.25"/>
    <row r="59483" ht="13.8" x14ac:dyDescent="0.25"/>
    <row r="59484" ht="13.8" x14ac:dyDescent="0.25"/>
    <row r="59485" ht="13.8" x14ac:dyDescent="0.25"/>
    <row r="59486" ht="13.8" x14ac:dyDescent="0.25"/>
    <row r="59487" ht="13.8" x14ac:dyDescent="0.25"/>
    <row r="59488" ht="13.8" x14ac:dyDescent="0.25"/>
    <row r="59489" ht="13.8" x14ac:dyDescent="0.25"/>
    <row r="59490" ht="13.8" x14ac:dyDescent="0.25"/>
    <row r="59491" ht="13.8" x14ac:dyDescent="0.25"/>
    <row r="59492" ht="13.8" x14ac:dyDescent="0.25"/>
    <row r="59493" ht="13.8" x14ac:dyDescent="0.25"/>
    <row r="59494" ht="13.8" x14ac:dyDescent="0.25"/>
    <row r="59495" ht="13.8" x14ac:dyDescent="0.25"/>
    <row r="59496" ht="13.8" x14ac:dyDescent="0.25"/>
    <row r="59497" ht="13.8" x14ac:dyDescent="0.25"/>
    <row r="59498" ht="13.8" x14ac:dyDescent="0.25"/>
    <row r="59499" ht="13.8" x14ac:dyDescent="0.25"/>
    <row r="59500" ht="13.8" x14ac:dyDescent="0.25"/>
    <row r="59501" ht="13.8" x14ac:dyDescent="0.25"/>
    <row r="59502" ht="13.8" x14ac:dyDescent="0.25"/>
    <row r="59503" ht="13.8" x14ac:dyDescent="0.25"/>
    <row r="59504" ht="13.8" x14ac:dyDescent="0.25"/>
    <row r="59505" ht="13.8" x14ac:dyDescent="0.25"/>
    <row r="59506" ht="13.8" x14ac:dyDescent="0.25"/>
    <row r="59507" ht="13.8" x14ac:dyDescent="0.25"/>
    <row r="59508" ht="13.8" x14ac:dyDescent="0.25"/>
    <row r="59509" ht="13.8" x14ac:dyDescent="0.25"/>
    <row r="59510" ht="13.8" x14ac:dyDescent="0.25"/>
    <row r="59511" ht="13.8" x14ac:dyDescent="0.25"/>
    <row r="59512" ht="13.8" x14ac:dyDescent="0.25"/>
    <row r="59513" ht="13.8" x14ac:dyDescent="0.25"/>
    <row r="59514" ht="13.8" x14ac:dyDescent="0.25"/>
    <row r="59515" ht="13.8" x14ac:dyDescent="0.25"/>
    <row r="59516" ht="13.8" x14ac:dyDescent="0.25"/>
    <row r="59517" ht="13.8" x14ac:dyDescent="0.25"/>
    <row r="59518" ht="13.8" x14ac:dyDescent="0.25"/>
    <row r="59519" ht="13.8" x14ac:dyDescent="0.25"/>
    <row r="59520" ht="13.8" x14ac:dyDescent="0.25"/>
    <row r="59521" ht="13.8" x14ac:dyDescent="0.25"/>
    <row r="59522" ht="13.8" x14ac:dyDescent="0.25"/>
    <row r="59523" ht="13.8" x14ac:dyDescent="0.25"/>
    <row r="59524" ht="13.8" x14ac:dyDescent="0.25"/>
    <row r="59525" ht="13.8" x14ac:dyDescent="0.25"/>
    <row r="59526" ht="13.8" x14ac:dyDescent="0.25"/>
    <row r="59527" ht="13.8" x14ac:dyDescent="0.25"/>
    <row r="59528" ht="13.8" x14ac:dyDescent="0.25"/>
    <row r="59529" ht="13.8" x14ac:dyDescent="0.25"/>
    <row r="59530" ht="13.8" x14ac:dyDescent="0.25"/>
    <row r="59531" ht="13.8" x14ac:dyDescent="0.25"/>
    <row r="59532" ht="13.8" x14ac:dyDescent="0.25"/>
    <row r="59533" ht="13.8" x14ac:dyDescent="0.25"/>
    <row r="59534" ht="13.8" x14ac:dyDescent="0.25"/>
    <row r="59535" ht="13.8" x14ac:dyDescent="0.25"/>
    <row r="59536" ht="13.8" x14ac:dyDescent="0.25"/>
    <row r="59537" ht="13.8" x14ac:dyDescent="0.25"/>
    <row r="59538" ht="13.8" x14ac:dyDescent="0.25"/>
    <row r="59539" ht="13.8" x14ac:dyDescent="0.25"/>
    <row r="59540" ht="13.8" x14ac:dyDescent="0.25"/>
    <row r="59541" ht="13.8" x14ac:dyDescent="0.25"/>
    <row r="59542" ht="13.8" x14ac:dyDescent="0.25"/>
    <row r="59543" ht="13.8" x14ac:dyDescent="0.25"/>
    <row r="59544" ht="13.8" x14ac:dyDescent="0.25"/>
    <row r="59545" ht="13.8" x14ac:dyDescent="0.25"/>
    <row r="59546" ht="13.8" x14ac:dyDescent="0.25"/>
    <row r="59547" ht="13.8" x14ac:dyDescent="0.25"/>
    <row r="59548" ht="13.8" x14ac:dyDescent="0.25"/>
    <row r="59549" ht="13.8" x14ac:dyDescent="0.25"/>
    <row r="59550" ht="13.8" x14ac:dyDescent="0.25"/>
    <row r="59551" ht="13.8" x14ac:dyDescent="0.25"/>
    <row r="59552" ht="13.8" x14ac:dyDescent="0.25"/>
    <row r="59553" ht="13.8" x14ac:dyDescent="0.25"/>
    <row r="59554" ht="13.8" x14ac:dyDescent="0.25"/>
    <row r="59555" ht="13.8" x14ac:dyDescent="0.25"/>
    <row r="59556" ht="13.8" x14ac:dyDescent="0.25"/>
    <row r="59557" ht="13.8" x14ac:dyDescent="0.25"/>
    <row r="59558" ht="13.8" x14ac:dyDescent="0.25"/>
    <row r="59559" ht="13.8" x14ac:dyDescent="0.25"/>
    <row r="59560" ht="13.8" x14ac:dyDescent="0.25"/>
    <row r="59561" ht="13.8" x14ac:dyDescent="0.25"/>
    <row r="59562" ht="13.8" x14ac:dyDescent="0.25"/>
    <row r="59563" ht="13.8" x14ac:dyDescent="0.25"/>
    <row r="59564" ht="13.8" x14ac:dyDescent="0.25"/>
    <row r="59565" ht="13.8" x14ac:dyDescent="0.25"/>
    <row r="59566" ht="13.8" x14ac:dyDescent="0.25"/>
    <row r="59567" ht="13.8" x14ac:dyDescent="0.25"/>
    <row r="59568" ht="13.8" x14ac:dyDescent="0.25"/>
    <row r="59569" ht="13.8" x14ac:dyDescent="0.25"/>
    <row r="59570" ht="13.8" x14ac:dyDescent="0.25"/>
    <row r="59571" ht="13.8" x14ac:dyDescent="0.25"/>
    <row r="59572" ht="13.8" x14ac:dyDescent="0.25"/>
    <row r="59573" ht="13.8" x14ac:dyDescent="0.25"/>
    <row r="59574" ht="13.8" x14ac:dyDescent="0.25"/>
    <row r="59575" ht="13.8" x14ac:dyDescent="0.25"/>
    <row r="59576" ht="13.8" x14ac:dyDescent="0.25"/>
    <row r="59577" ht="13.8" x14ac:dyDescent="0.25"/>
    <row r="59578" ht="13.8" x14ac:dyDescent="0.25"/>
    <row r="59579" ht="13.8" x14ac:dyDescent="0.25"/>
    <row r="59580" ht="13.8" x14ac:dyDescent="0.25"/>
    <row r="59581" ht="13.8" x14ac:dyDescent="0.25"/>
    <row r="59582" ht="13.8" x14ac:dyDescent="0.25"/>
    <row r="59583" ht="13.8" x14ac:dyDescent="0.25"/>
    <row r="59584" ht="13.8" x14ac:dyDescent="0.25"/>
    <row r="59585" ht="13.8" x14ac:dyDescent="0.25"/>
    <row r="59586" ht="13.8" x14ac:dyDescent="0.25"/>
    <row r="59587" ht="13.8" x14ac:dyDescent="0.25"/>
    <row r="59588" ht="13.8" x14ac:dyDescent="0.25"/>
    <row r="59589" ht="13.8" x14ac:dyDescent="0.25"/>
    <row r="59590" ht="13.8" x14ac:dyDescent="0.25"/>
    <row r="59591" ht="13.8" x14ac:dyDescent="0.25"/>
    <row r="59592" ht="13.8" x14ac:dyDescent="0.25"/>
    <row r="59593" ht="13.8" x14ac:dyDescent="0.25"/>
    <row r="59594" ht="13.8" x14ac:dyDescent="0.25"/>
    <row r="59595" ht="13.8" x14ac:dyDescent="0.25"/>
    <row r="59596" ht="13.8" x14ac:dyDescent="0.25"/>
    <row r="59597" ht="13.8" x14ac:dyDescent="0.25"/>
    <row r="59598" ht="13.8" x14ac:dyDescent="0.25"/>
    <row r="59599" ht="13.8" x14ac:dyDescent="0.25"/>
    <row r="59600" ht="13.8" x14ac:dyDescent="0.25"/>
    <row r="59601" ht="13.8" x14ac:dyDescent="0.25"/>
    <row r="59602" ht="13.8" x14ac:dyDescent="0.25"/>
    <row r="59603" ht="13.8" x14ac:dyDescent="0.25"/>
    <row r="59604" ht="13.8" x14ac:dyDescent="0.25"/>
    <row r="59605" ht="13.8" x14ac:dyDescent="0.25"/>
    <row r="59606" ht="13.8" x14ac:dyDescent="0.25"/>
    <row r="59607" ht="13.8" x14ac:dyDescent="0.25"/>
    <row r="59608" ht="13.8" x14ac:dyDescent="0.25"/>
    <row r="59609" ht="13.8" x14ac:dyDescent="0.25"/>
    <row r="59610" ht="13.8" x14ac:dyDescent="0.25"/>
    <row r="59611" ht="13.8" x14ac:dyDescent="0.25"/>
    <row r="59612" ht="13.8" x14ac:dyDescent="0.25"/>
    <row r="59613" ht="13.8" x14ac:dyDescent="0.25"/>
    <row r="59614" ht="13.8" x14ac:dyDescent="0.25"/>
    <row r="59615" ht="13.8" x14ac:dyDescent="0.25"/>
    <row r="59616" ht="13.8" x14ac:dyDescent="0.25"/>
    <row r="59617" ht="13.8" x14ac:dyDescent="0.25"/>
    <row r="59618" ht="13.8" x14ac:dyDescent="0.25"/>
    <row r="59619" ht="13.8" x14ac:dyDescent="0.25"/>
    <row r="59620" ht="13.8" x14ac:dyDescent="0.25"/>
    <row r="59621" ht="13.8" x14ac:dyDescent="0.25"/>
    <row r="59622" ht="13.8" x14ac:dyDescent="0.25"/>
    <row r="59623" ht="13.8" x14ac:dyDescent="0.25"/>
    <row r="59624" ht="13.8" x14ac:dyDescent="0.25"/>
    <row r="59625" ht="13.8" x14ac:dyDescent="0.25"/>
    <row r="59626" ht="13.8" x14ac:dyDescent="0.25"/>
    <row r="59627" ht="13.8" x14ac:dyDescent="0.25"/>
    <row r="59628" ht="13.8" x14ac:dyDescent="0.25"/>
    <row r="59629" ht="13.8" x14ac:dyDescent="0.25"/>
    <row r="59630" ht="13.8" x14ac:dyDescent="0.25"/>
    <row r="59631" ht="13.8" x14ac:dyDescent="0.25"/>
    <row r="59632" ht="13.8" x14ac:dyDescent="0.25"/>
    <row r="59633" ht="13.8" x14ac:dyDescent="0.25"/>
    <row r="59634" ht="13.8" x14ac:dyDescent="0.25"/>
    <row r="59635" ht="13.8" x14ac:dyDescent="0.25"/>
    <row r="59636" ht="13.8" x14ac:dyDescent="0.25"/>
    <row r="59637" ht="13.8" x14ac:dyDescent="0.25"/>
    <row r="59638" ht="13.8" x14ac:dyDescent="0.25"/>
    <row r="59639" ht="13.8" x14ac:dyDescent="0.25"/>
    <row r="59640" ht="13.8" x14ac:dyDescent="0.25"/>
    <row r="59641" ht="13.8" x14ac:dyDescent="0.25"/>
    <row r="59642" ht="13.8" x14ac:dyDescent="0.25"/>
    <row r="59643" ht="13.8" x14ac:dyDescent="0.25"/>
    <row r="59644" ht="13.8" x14ac:dyDescent="0.25"/>
    <row r="59645" ht="13.8" x14ac:dyDescent="0.25"/>
    <row r="59646" ht="13.8" x14ac:dyDescent="0.25"/>
    <row r="59647" ht="13.8" x14ac:dyDescent="0.25"/>
    <row r="59648" ht="13.8" x14ac:dyDescent="0.25"/>
    <row r="59649" ht="13.8" x14ac:dyDescent="0.25"/>
    <row r="59650" ht="13.8" x14ac:dyDescent="0.25"/>
    <row r="59651" ht="13.8" x14ac:dyDescent="0.25"/>
    <row r="59652" ht="13.8" x14ac:dyDescent="0.25"/>
    <row r="59653" ht="13.8" x14ac:dyDescent="0.25"/>
    <row r="59654" ht="13.8" x14ac:dyDescent="0.25"/>
    <row r="59655" ht="13.8" x14ac:dyDescent="0.25"/>
    <row r="59656" ht="13.8" x14ac:dyDescent="0.25"/>
    <row r="59657" ht="13.8" x14ac:dyDescent="0.25"/>
    <row r="59658" ht="13.8" x14ac:dyDescent="0.25"/>
    <row r="59659" ht="13.8" x14ac:dyDescent="0.25"/>
    <row r="59660" ht="13.8" x14ac:dyDescent="0.25"/>
    <row r="59661" ht="13.8" x14ac:dyDescent="0.25"/>
    <row r="59662" ht="13.8" x14ac:dyDescent="0.25"/>
    <row r="59663" ht="13.8" x14ac:dyDescent="0.25"/>
    <row r="59664" ht="13.8" x14ac:dyDescent="0.25"/>
    <row r="59665" ht="13.8" x14ac:dyDescent="0.25"/>
    <row r="59666" ht="13.8" x14ac:dyDescent="0.25"/>
    <row r="59667" ht="13.8" x14ac:dyDescent="0.25"/>
    <row r="59668" ht="13.8" x14ac:dyDescent="0.25"/>
    <row r="59669" ht="13.8" x14ac:dyDescent="0.25"/>
    <row r="59670" ht="13.8" x14ac:dyDescent="0.25"/>
    <row r="59671" ht="13.8" x14ac:dyDescent="0.25"/>
    <row r="59672" ht="13.8" x14ac:dyDescent="0.25"/>
    <row r="59673" ht="13.8" x14ac:dyDescent="0.25"/>
    <row r="59674" ht="13.8" x14ac:dyDescent="0.25"/>
    <row r="59675" ht="13.8" x14ac:dyDescent="0.25"/>
    <row r="59676" ht="13.8" x14ac:dyDescent="0.25"/>
    <row r="59677" ht="13.8" x14ac:dyDescent="0.25"/>
    <row r="59678" ht="13.8" x14ac:dyDescent="0.25"/>
    <row r="59679" ht="13.8" x14ac:dyDescent="0.25"/>
    <row r="59680" ht="13.8" x14ac:dyDescent="0.25"/>
    <row r="59681" ht="13.8" x14ac:dyDescent="0.25"/>
    <row r="59682" ht="13.8" x14ac:dyDescent="0.25"/>
    <row r="59683" ht="13.8" x14ac:dyDescent="0.25"/>
    <row r="59684" ht="13.8" x14ac:dyDescent="0.25"/>
    <row r="59685" ht="13.8" x14ac:dyDescent="0.25"/>
    <row r="59686" ht="13.8" x14ac:dyDescent="0.25"/>
    <row r="59687" ht="13.8" x14ac:dyDescent="0.25"/>
    <row r="59688" ht="13.8" x14ac:dyDescent="0.25"/>
    <row r="59689" ht="13.8" x14ac:dyDescent="0.25"/>
    <row r="59690" ht="13.8" x14ac:dyDescent="0.25"/>
    <row r="59691" ht="13.8" x14ac:dyDescent="0.25"/>
    <row r="59692" ht="13.8" x14ac:dyDescent="0.25"/>
    <row r="59693" ht="13.8" x14ac:dyDescent="0.25"/>
    <row r="59694" ht="13.8" x14ac:dyDescent="0.25"/>
    <row r="59695" ht="13.8" x14ac:dyDescent="0.25"/>
    <row r="59696" ht="13.8" x14ac:dyDescent="0.25"/>
    <row r="59697" ht="13.8" x14ac:dyDescent="0.25"/>
    <row r="59698" ht="13.8" x14ac:dyDescent="0.25"/>
    <row r="59699" ht="13.8" x14ac:dyDescent="0.25"/>
    <row r="59700" ht="13.8" x14ac:dyDescent="0.25"/>
    <row r="59701" ht="13.8" x14ac:dyDescent="0.25"/>
    <row r="59702" ht="13.8" x14ac:dyDescent="0.25"/>
    <row r="59703" ht="13.8" x14ac:dyDescent="0.25"/>
    <row r="59704" ht="13.8" x14ac:dyDescent="0.25"/>
    <row r="59705" ht="13.8" x14ac:dyDescent="0.25"/>
    <row r="59706" ht="13.8" x14ac:dyDescent="0.25"/>
    <row r="59707" ht="13.8" x14ac:dyDescent="0.25"/>
    <row r="59708" ht="13.8" x14ac:dyDescent="0.25"/>
    <row r="59709" ht="13.8" x14ac:dyDescent="0.25"/>
    <row r="59710" ht="13.8" x14ac:dyDescent="0.25"/>
    <row r="59711" ht="13.8" x14ac:dyDescent="0.25"/>
    <row r="59712" ht="13.8" x14ac:dyDescent="0.25"/>
    <row r="59713" ht="13.8" x14ac:dyDescent="0.25"/>
    <row r="59714" ht="13.8" x14ac:dyDescent="0.25"/>
    <row r="59715" ht="13.8" x14ac:dyDescent="0.25"/>
    <row r="59716" ht="13.8" x14ac:dyDescent="0.25"/>
    <row r="59717" ht="13.8" x14ac:dyDescent="0.25"/>
    <row r="59718" ht="13.8" x14ac:dyDescent="0.25"/>
    <row r="59719" ht="13.8" x14ac:dyDescent="0.25"/>
    <row r="59720" ht="13.8" x14ac:dyDescent="0.25"/>
    <row r="59721" ht="13.8" x14ac:dyDescent="0.25"/>
    <row r="59722" ht="13.8" x14ac:dyDescent="0.25"/>
    <row r="59723" ht="13.8" x14ac:dyDescent="0.25"/>
    <row r="59724" ht="13.8" x14ac:dyDescent="0.25"/>
    <row r="59725" ht="13.8" x14ac:dyDescent="0.25"/>
    <row r="59726" ht="13.8" x14ac:dyDescent="0.25"/>
    <row r="59727" ht="13.8" x14ac:dyDescent="0.25"/>
    <row r="59728" ht="13.8" x14ac:dyDescent="0.25"/>
    <row r="59729" ht="13.8" x14ac:dyDescent="0.25"/>
    <row r="59730" ht="13.8" x14ac:dyDescent="0.25"/>
    <row r="59731" ht="13.8" x14ac:dyDescent="0.25"/>
    <row r="59732" ht="13.8" x14ac:dyDescent="0.25"/>
    <row r="59733" ht="13.8" x14ac:dyDescent="0.25"/>
    <row r="59734" ht="13.8" x14ac:dyDescent="0.25"/>
    <row r="59735" ht="13.8" x14ac:dyDescent="0.25"/>
    <row r="59736" ht="13.8" x14ac:dyDescent="0.25"/>
    <row r="59737" ht="13.8" x14ac:dyDescent="0.25"/>
    <row r="59738" ht="13.8" x14ac:dyDescent="0.25"/>
    <row r="59739" ht="13.8" x14ac:dyDescent="0.25"/>
    <row r="59740" ht="13.8" x14ac:dyDescent="0.25"/>
    <row r="59741" ht="13.8" x14ac:dyDescent="0.25"/>
    <row r="59742" ht="13.8" x14ac:dyDescent="0.25"/>
    <row r="59743" ht="13.8" x14ac:dyDescent="0.25"/>
    <row r="59744" ht="13.8" x14ac:dyDescent="0.25"/>
    <row r="59745" ht="13.8" x14ac:dyDescent="0.25"/>
    <row r="59746" ht="13.8" x14ac:dyDescent="0.25"/>
    <row r="59747" ht="13.8" x14ac:dyDescent="0.25"/>
    <row r="59748" ht="13.8" x14ac:dyDescent="0.25"/>
    <row r="59749" ht="13.8" x14ac:dyDescent="0.25"/>
    <row r="59750" ht="13.8" x14ac:dyDescent="0.25"/>
    <row r="59751" ht="13.8" x14ac:dyDescent="0.25"/>
    <row r="59752" ht="13.8" x14ac:dyDescent="0.25"/>
    <row r="59753" ht="13.8" x14ac:dyDescent="0.25"/>
    <row r="59754" ht="13.8" x14ac:dyDescent="0.25"/>
    <row r="59755" ht="13.8" x14ac:dyDescent="0.25"/>
    <row r="59756" ht="13.8" x14ac:dyDescent="0.25"/>
    <row r="59757" ht="13.8" x14ac:dyDescent="0.25"/>
    <row r="59758" ht="13.8" x14ac:dyDescent="0.25"/>
    <row r="59759" ht="13.8" x14ac:dyDescent="0.25"/>
    <row r="59760" ht="13.8" x14ac:dyDescent="0.25"/>
    <row r="59761" ht="13.8" x14ac:dyDescent="0.25"/>
    <row r="59762" ht="13.8" x14ac:dyDescent="0.25"/>
    <row r="59763" ht="13.8" x14ac:dyDescent="0.25"/>
    <row r="59764" ht="13.8" x14ac:dyDescent="0.25"/>
    <row r="59765" ht="13.8" x14ac:dyDescent="0.25"/>
    <row r="59766" ht="13.8" x14ac:dyDescent="0.25"/>
    <row r="59767" ht="13.8" x14ac:dyDescent="0.25"/>
    <row r="59768" ht="13.8" x14ac:dyDescent="0.25"/>
    <row r="59769" ht="13.8" x14ac:dyDescent="0.25"/>
    <row r="59770" ht="13.8" x14ac:dyDescent="0.25"/>
    <row r="59771" ht="13.8" x14ac:dyDescent="0.25"/>
    <row r="59772" ht="13.8" x14ac:dyDescent="0.25"/>
    <row r="59773" ht="13.8" x14ac:dyDescent="0.25"/>
    <row r="59774" ht="13.8" x14ac:dyDescent="0.25"/>
    <row r="59775" ht="13.8" x14ac:dyDescent="0.25"/>
    <row r="59776" ht="13.8" x14ac:dyDescent="0.25"/>
    <row r="59777" ht="13.8" x14ac:dyDescent="0.25"/>
    <row r="59778" ht="13.8" x14ac:dyDescent="0.25"/>
    <row r="59779" ht="13.8" x14ac:dyDescent="0.25"/>
    <row r="59780" ht="13.8" x14ac:dyDescent="0.25"/>
    <row r="59781" ht="13.8" x14ac:dyDescent="0.25"/>
    <row r="59782" ht="13.8" x14ac:dyDescent="0.25"/>
    <row r="59783" ht="13.8" x14ac:dyDescent="0.25"/>
    <row r="59784" ht="13.8" x14ac:dyDescent="0.25"/>
    <row r="59785" ht="13.8" x14ac:dyDescent="0.25"/>
    <row r="59786" ht="13.8" x14ac:dyDescent="0.25"/>
    <row r="59787" ht="13.8" x14ac:dyDescent="0.25"/>
    <row r="59788" ht="13.8" x14ac:dyDescent="0.25"/>
    <row r="59789" ht="13.8" x14ac:dyDescent="0.25"/>
    <row r="59790" ht="13.8" x14ac:dyDescent="0.25"/>
    <row r="59791" ht="13.8" x14ac:dyDescent="0.25"/>
    <row r="59792" ht="13.8" x14ac:dyDescent="0.25"/>
    <row r="59793" ht="13.8" x14ac:dyDescent="0.25"/>
    <row r="59794" ht="13.8" x14ac:dyDescent="0.25"/>
    <row r="59795" ht="13.8" x14ac:dyDescent="0.25"/>
    <row r="59796" ht="13.8" x14ac:dyDescent="0.25"/>
    <row r="59797" ht="13.8" x14ac:dyDescent="0.25"/>
    <row r="59798" ht="13.8" x14ac:dyDescent="0.25"/>
    <row r="59799" ht="13.8" x14ac:dyDescent="0.25"/>
    <row r="59800" ht="13.8" x14ac:dyDescent="0.25"/>
    <row r="59801" ht="13.8" x14ac:dyDescent="0.25"/>
    <row r="59802" ht="13.8" x14ac:dyDescent="0.25"/>
    <row r="59803" ht="13.8" x14ac:dyDescent="0.25"/>
    <row r="59804" ht="13.8" x14ac:dyDescent="0.25"/>
    <row r="59805" ht="13.8" x14ac:dyDescent="0.25"/>
    <row r="59806" ht="13.8" x14ac:dyDescent="0.25"/>
    <row r="59807" ht="13.8" x14ac:dyDescent="0.25"/>
    <row r="59808" ht="13.8" x14ac:dyDescent="0.25"/>
    <row r="59809" ht="13.8" x14ac:dyDescent="0.25"/>
    <row r="59810" ht="13.8" x14ac:dyDescent="0.25"/>
    <row r="59811" ht="13.8" x14ac:dyDescent="0.25"/>
    <row r="59812" ht="13.8" x14ac:dyDescent="0.25"/>
    <row r="59813" ht="13.8" x14ac:dyDescent="0.25"/>
    <row r="59814" ht="13.8" x14ac:dyDescent="0.25"/>
    <row r="59815" ht="13.8" x14ac:dyDescent="0.25"/>
    <row r="59816" ht="13.8" x14ac:dyDescent="0.25"/>
    <row r="59817" ht="13.8" x14ac:dyDescent="0.25"/>
    <row r="59818" ht="13.8" x14ac:dyDescent="0.25"/>
    <row r="59819" ht="13.8" x14ac:dyDescent="0.25"/>
    <row r="59820" ht="13.8" x14ac:dyDescent="0.25"/>
    <row r="59821" ht="13.8" x14ac:dyDescent="0.25"/>
    <row r="59822" ht="13.8" x14ac:dyDescent="0.25"/>
    <row r="59823" ht="13.8" x14ac:dyDescent="0.25"/>
    <row r="59824" ht="13.8" x14ac:dyDescent="0.25"/>
    <row r="59825" ht="13.8" x14ac:dyDescent="0.25"/>
    <row r="59826" ht="13.8" x14ac:dyDescent="0.25"/>
    <row r="59827" ht="13.8" x14ac:dyDescent="0.25"/>
    <row r="59828" ht="13.8" x14ac:dyDescent="0.25"/>
    <row r="59829" ht="13.8" x14ac:dyDescent="0.25"/>
    <row r="59830" ht="13.8" x14ac:dyDescent="0.25"/>
    <row r="59831" ht="13.8" x14ac:dyDescent="0.25"/>
    <row r="59832" ht="13.8" x14ac:dyDescent="0.25"/>
    <row r="59833" ht="13.8" x14ac:dyDescent="0.25"/>
    <row r="59834" ht="13.8" x14ac:dyDescent="0.25"/>
    <row r="59835" ht="13.8" x14ac:dyDescent="0.25"/>
    <row r="59836" ht="13.8" x14ac:dyDescent="0.25"/>
    <row r="59837" ht="13.8" x14ac:dyDescent="0.25"/>
    <row r="59838" ht="13.8" x14ac:dyDescent="0.25"/>
    <row r="59839" ht="13.8" x14ac:dyDescent="0.25"/>
    <row r="59840" ht="13.8" x14ac:dyDescent="0.25"/>
    <row r="59841" ht="13.8" x14ac:dyDescent="0.25"/>
    <row r="59842" ht="13.8" x14ac:dyDescent="0.25"/>
    <row r="59843" ht="13.8" x14ac:dyDescent="0.25"/>
    <row r="59844" ht="13.8" x14ac:dyDescent="0.25"/>
    <row r="59845" ht="13.8" x14ac:dyDescent="0.25"/>
    <row r="59846" ht="13.8" x14ac:dyDescent="0.25"/>
    <row r="59847" ht="13.8" x14ac:dyDescent="0.25"/>
    <row r="59848" ht="13.8" x14ac:dyDescent="0.25"/>
    <row r="59849" ht="13.8" x14ac:dyDescent="0.25"/>
    <row r="59850" ht="13.8" x14ac:dyDescent="0.25"/>
    <row r="59851" ht="13.8" x14ac:dyDescent="0.25"/>
    <row r="59852" ht="13.8" x14ac:dyDescent="0.25"/>
    <row r="59853" ht="13.8" x14ac:dyDescent="0.25"/>
    <row r="59854" ht="13.8" x14ac:dyDescent="0.25"/>
    <row r="59855" ht="13.8" x14ac:dyDescent="0.25"/>
    <row r="59856" ht="13.8" x14ac:dyDescent="0.25"/>
    <row r="59857" ht="13.8" x14ac:dyDescent="0.25"/>
    <row r="59858" ht="13.8" x14ac:dyDescent="0.25"/>
    <row r="59859" ht="13.8" x14ac:dyDescent="0.25"/>
    <row r="59860" ht="13.8" x14ac:dyDescent="0.25"/>
    <row r="59861" ht="13.8" x14ac:dyDescent="0.25"/>
    <row r="59862" ht="13.8" x14ac:dyDescent="0.25"/>
    <row r="59863" ht="13.8" x14ac:dyDescent="0.25"/>
    <row r="59864" ht="13.8" x14ac:dyDescent="0.25"/>
    <row r="59865" ht="13.8" x14ac:dyDescent="0.25"/>
    <row r="59866" ht="13.8" x14ac:dyDescent="0.25"/>
    <row r="59867" ht="13.8" x14ac:dyDescent="0.25"/>
    <row r="59868" ht="13.8" x14ac:dyDescent="0.25"/>
    <row r="59869" ht="13.8" x14ac:dyDescent="0.25"/>
    <row r="59870" ht="13.8" x14ac:dyDescent="0.25"/>
    <row r="59871" ht="13.8" x14ac:dyDescent="0.25"/>
    <row r="59872" ht="13.8" x14ac:dyDescent="0.25"/>
    <row r="59873" ht="13.8" x14ac:dyDescent="0.25"/>
    <row r="59874" ht="13.8" x14ac:dyDescent="0.25"/>
    <row r="59875" ht="13.8" x14ac:dyDescent="0.25"/>
    <row r="59876" ht="13.8" x14ac:dyDescent="0.25"/>
    <row r="59877" ht="13.8" x14ac:dyDescent="0.25"/>
    <row r="59878" ht="13.8" x14ac:dyDescent="0.25"/>
    <row r="59879" ht="13.8" x14ac:dyDescent="0.25"/>
    <row r="59880" ht="13.8" x14ac:dyDescent="0.25"/>
    <row r="59881" ht="13.8" x14ac:dyDescent="0.25"/>
    <row r="59882" ht="13.8" x14ac:dyDescent="0.25"/>
    <row r="59883" ht="13.8" x14ac:dyDescent="0.25"/>
    <row r="59884" ht="13.8" x14ac:dyDescent="0.25"/>
    <row r="59885" ht="13.8" x14ac:dyDescent="0.25"/>
    <row r="59886" ht="13.8" x14ac:dyDescent="0.25"/>
    <row r="59887" ht="13.8" x14ac:dyDescent="0.25"/>
    <row r="59888" ht="13.8" x14ac:dyDescent="0.25"/>
    <row r="59889" ht="13.8" x14ac:dyDescent="0.25"/>
    <row r="59890" ht="13.8" x14ac:dyDescent="0.25"/>
    <row r="59891" ht="13.8" x14ac:dyDescent="0.25"/>
    <row r="59892" ht="13.8" x14ac:dyDescent="0.25"/>
    <row r="59893" ht="13.8" x14ac:dyDescent="0.25"/>
    <row r="59894" ht="13.8" x14ac:dyDescent="0.25"/>
    <row r="59895" ht="13.8" x14ac:dyDescent="0.25"/>
    <row r="59896" ht="13.8" x14ac:dyDescent="0.25"/>
    <row r="59897" ht="13.8" x14ac:dyDescent="0.25"/>
    <row r="59898" ht="13.8" x14ac:dyDescent="0.25"/>
    <row r="59899" ht="13.8" x14ac:dyDescent="0.25"/>
    <row r="59900" ht="13.8" x14ac:dyDescent="0.25"/>
    <row r="59901" ht="13.8" x14ac:dyDescent="0.25"/>
    <row r="59902" ht="13.8" x14ac:dyDescent="0.25"/>
    <row r="59903" ht="13.8" x14ac:dyDescent="0.25"/>
    <row r="59904" ht="13.8" x14ac:dyDescent="0.25"/>
    <row r="59905" ht="13.8" x14ac:dyDescent="0.25"/>
    <row r="59906" ht="13.8" x14ac:dyDescent="0.25"/>
    <row r="59907" ht="13.8" x14ac:dyDescent="0.25"/>
    <row r="59908" ht="13.8" x14ac:dyDescent="0.25"/>
    <row r="59909" ht="13.8" x14ac:dyDescent="0.25"/>
    <row r="59910" ht="13.8" x14ac:dyDescent="0.25"/>
    <row r="59911" ht="13.8" x14ac:dyDescent="0.25"/>
    <row r="59912" ht="13.8" x14ac:dyDescent="0.25"/>
    <row r="59913" ht="13.8" x14ac:dyDescent="0.25"/>
    <row r="59914" ht="13.8" x14ac:dyDescent="0.25"/>
    <row r="59915" ht="13.8" x14ac:dyDescent="0.25"/>
    <row r="59916" ht="13.8" x14ac:dyDescent="0.25"/>
    <row r="59917" ht="13.8" x14ac:dyDescent="0.25"/>
    <row r="59918" ht="13.8" x14ac:dyDescent="0.25"/>
    <row r="59919" ht="13.8" x14ac:dyDescent="0.25"/>
    <row r="59920" ht="13.8" x14ac:dyDescent="0.25"/>
    <row r="59921" ht="13.8" x14ac:dyDescent="0.25"/>
    <row r="59922" ht="13.8" x14ac:dyDescent="0.25"/>
    <row r="59923" ht="13.8" x14ac:dyDescent="0.25"/>
    <row r="59924" ht="13.8" x14ac:dyDescent="0.25"/>
    <row r="59925" ht="13.8" x14ac:dyDescent="0.25"/>
    <row r="59926" ht="13.8" x14ac:dyDescent="0.25"/>
    <row r="59927" ht="13.8" x14ac:dyDescent="0.25"/>
    <row r="59928" ht="13.8" x14ac:dyDescent="0.25"/>
    <row r="59929" ht="13.8" x14ac:dyDescent="0.25"/>
    <row r="59930" ht="13.8" x14ac:dyDescent="0.25"/>
    <row r="59931" ht="13.8" x14ac:dyDescent="0.25"/>
    <row r="59932" ht="13.8" x14ac:dyDescent="0.25"/>
    <row r="59933" ht="13.8" x14ac:dyDescent="0.25"/>
    <row r="59934" ht="13.8" x14ac:dyDescent="0.25"/>
    <row r="59935" ht="13.8" x14ac:dyDescent="0.25"/>
    <row r="59936" ht="13.8" x14ac:dyDescent="0.25"/>
    <row r="59937" ht="13.8" x14ac:dyDescent="0.25"/>
    <row r="59938" ht="13.8" x14ac:dyDescent="0.25"/>
    <row r="59939" ht="13.8" x14ac:dyDescent="0.25"/>
    <row r="59940" ht="13.8" x14ac:dyDescent="0.25"/>
    <row r="59941" ht="13.8" x14ac:dyDescent="0.25"/>
    <row r="59942" ht="13.8" x14ac:dyDescent="0.25"/>
    <row r="59943" ht="13.8" x14ac:dyDescent="0.25"/>
    <row r="59944" ht="13.8" x14ac:dyDescent="0.25"/>
    <row r="59945" ht="13.8" x14ac:dyDescent="0.25"/>
    <row r="59946" ht="13.8" x14ac:dyDescent="0.25"/>
    <row r="59947" ht="13.8" x14ac:dyDescent="0.25"/>
    <row r="59948" ht="13.8" x14ac:dyDescent="0.25"/>
    <row r="59949" ht="13.8" x14ac:dyDescent="0.25"/>
    <row r="59950" ht="13.8" x14ac:dyDescent="0.25"/>
    <row r="59951" ht="13.8" x14ac:dyDescent="0.25"/>
    <row r="59952" ht="13.8" x14ac:dyDescent="0.25"/>
    <row r="59953" ht="13.8" x14ac:dyDescent="0.25"/>
    <row r="59954" ht="13.8" x14ac:dyDescent="0.25"/>
    <row r="59955" ht="13.8" x14ac:dyDescent="0.25"/>
    <row r="59956" ht="13.8" x14ac:dyDescent="0.25"/>
    <row r="59957" ht="13.8" x14ac:dyDescent="0.25"/>
    <row r="59958" ht="13.8" x14ac:dyDescent="0.25"/>
    <row r="59959" ht="13.8" x14ac:dyDescent="0.25"/>
    <row r="59960" ht="13.8" x14ac:dyDescent="0.25"/>
    <row r="59961" ht="13.8" x14ac:dyDescent="0.25"/>
    <row r="59962" ht="13.8" x14ac:dyDescent="0.25"/>
    <row r="59963" ht="13.8" x14ac:dyDescent="0.25"/>
    <row r="59964" ht="13.8" x14ac:dyDescent="0.25"/>
    <row r="59965" ht="13.8" x14ac:dyDescent="0.25"/>
    <row r="59966" ht="13.8" x14ac:dyDescent="0.25"/>
    <row r="59967" ht="13.8" x14ac:dyDescent="0.25"/>
    <row r="59968" ht="13.8" x14ac:dyDescent="0.25"/>
    <row r="59969" ht="13.8" x14ac:dyDescent="0.25"/>
    <row r="59970" ht="13.8" x14ac:dyDescent="0.25"/>
    <row r="59971" ht="13.8" x14ac:dyDescent="0.25"/>
    <row r="59972" ht="13.8" x14ac:dyDescent="0.25"/>
    <row r="59973" ht="13.8" x14ac:dyDescent="0.25"/>
    <row r="59974" ht="13.8" x14ac:dyDescent="0.25"/>
    <row r="59975" ht="13.8" x14ac:dyDescent="0.25"/>
    <row r="59976" ht="13.8" x14ac:dyDescent="0.25"/>
    <row r="59977" ht="13.8" x14ac:dyDescent="0.25"/>
    <row r="59978" ht="13.8" x14ac:dyDescent="0.25"/>
    <row r="59979" ht="13.8" x14ac:dyDescent="0.25"/>
    <row r="59980" ht="13.8" x14ac:dyDescent="0.25"/>
    <row r="59981" ht="13.8" x14ac:dyDescent="0.25"/>
    <row r="59982" ht="13.8" x14ac:dyDescent="0.25"/>
    <row r="59983" ht="13.8" x14ac:dyDescent="0.25"/>
    <row r="59984" ht="13.8" x14ac:dyDescent="0.25"/>
    <row r="59985" ht="13.8" x14ac:dyDescent="0.25"/>
    <row r="59986" ht="13.8" x14ac:dyDescent="0.25"/>
    <row r="59987" ht="13.8" x14ac:dyDescent="0.25"/>
    <row r="59988" ht="13.8" x14ac:dyDescent="0.25"/>
    <row r="59989" ht="13.8" x14ac:dyDescent="0.25"/>
    <row r="59990" ht="13.8" x14ac:dyDescent="0.25"/>
    <row r="59991" ht="13.8" x14ac:dyDescent="0.25"/>
    <row r="59992" ht="13.8" x14ac:dyDescent="0.25"/>
    <row r="59993" ht="13.8" x14ac:dyDescent="0.25"/>
    <row r="59994" ht="13.8" x14ac:dyDescent="0.25"/>
    <row r="59995" ht="13.8" x14ac:dyDescent="0.25"/>
    <row r="59996" ht="13.8" x14ac:dyDescent="0.25"/>
    <row r="59997" ht="13.8" x14ac:dyDescent="0.25"/>
    <row r="59998" ht="13.8" x14ac:dyDescent="0.25"/>
    <row r="59999" ht="13.8" x14ac:dyDescent="0.25"/>
    <row r="60000" ht="13.8" x14ac:dyDescent="0.25"/>
    <row r="60001" ht="13.8" x14ac:dyDescent="0.25"/>
    <row r="60002" ht="13.8" x14ac:dyDescent="0.25"/>
    <row r="60003" ht="13.8" x14ac:dyDescent="0.25"/>
    <row r="60004" ht="13.8" x14ac:dyDescent="0.25"/>
    <row r="60005" ht="13.8" x14ac:dyDescent="0.25"/>
    <row r="60006" ht="13.8" x14ac:dyDescent="0.25"/>
    <row r="60007" ht="13.8" x14ac:dyDescent="0.25"/>
    <row r="60008" ht="13.8" x14ac:dyDescent="0.25"/>
    <row r="60009" ht="13.8" x14ac:dyDescent="0.25"/>
    <row r="60010" ht="13.8" x14ac:dyDescent="0.25"/>
    <row r="60011" ht="13.8" x14ac:dyDescent="0.25"/>
    <row r="60012" ht="13.8" x14ac:dyDescent="0.25"/>
    <row r="60013" ht="13.8" x14ac:dyDescent="0.25"/>
    <row r="60014" ht="13.8" x14ac:dyDescent="0.25"/>
    <row r="60015" ht="13.8" x14ac:dyDescent="0.25"/>
    <row r="60016" ht="13.8" x14ac:dyDescent="0.25"/>
    <row r="60017" ht="13.8" x14ac:dyDescent="0.25"/>
    <row r="60018" ht="13.8" x14ac:dyDescent="0.25"/>
    <row r="60019" ht="13.8" x14ac:dyDescent="0.25"/>
    <row r="60020" ht="13.8" x14ac:dyDescent="0.25"/>
    <row r="60021" ht="13.8" x14ac:dyDescent="0.25"/>
    <row r="60022" ht="13.8" x14ac:dyDescent="0.25"/>
    <row r="60023" ht="13.8" x14ac:dyDescent="0.25"/>
    <row r="60024" ht="13.8" x14ac:dyDescent="0.25"/>
    <row r="60025" ht="13.8" x14ac:dyDescent="0.25"/>
    <row r="60026" ht="13.8" x14ac:dyDescent="0.25"/>
    <row r="60027" ht="13.8" x14ac:dyDescent="0.25"/>
    <row r="60028" ht="13.8" x14ac:dyDescent="0.25"/>
    <row r="60029" ht="13.8" x14ac:dyDescent="0.25"/>
    <row r="60030" ht="13.8" x14ac:dyDescent="0.25"/>
    <row r="60031" ht="13.8" x14ac:dyDescent="0.25"/>
    <row r="60032" ht="13.8" x14ac:dyDescent="0.25"/>
    <row r="60033" ht="13.8" x14ac:dyDescent="0.25"/>
    <row r="60034" ht="13.8" x14ac:dyDescent="0.25"/>
    <row r="60035" ht="13.8" x14ac:dyDescent="0.25"/>
    <row r="60036" ht="13.8" x14ac:dyDescent="0.25"/>
    <row r="60037" ht="13.8" x14ac:dyDescent="0.25"/>
    <row r="60038" ht="13.8" x14ac:dyDescent="0.25"/>
    <row r="60039" ht="13.8" x14ac:dyDescent="0.25"/>
    <row r="60040" ht="13.8" x14ac:dyDescent="0.25"/>
    <row r="60041" ht="13.8" x14ac:dyDescent="0.25"/>
    <row r="60042" ht="13.8" x14ac:dyDescent="0.25"/>
    <row r="60043" ht="13.8" x14ac:dyDescent="0.25"/>
    <row r="60044" ht="13.8" x14ac:dyDescent="0.25"/>
    <row r="60045" ht="13.8" x14ac:dyDescent="0.25"/>
    <row r="60046" ht="13.8" x14ac:dyDescent="0.25"/>
    <row r="60047" ht="13.8" x14ac:dyDescent="0.25"/>
    <row r="60048" ht="13.8" x14ac:dyDescent="0.25"/>
    <row r="60049" ht="13.8" x14ac:dyDescent="0.25"/>
    <row r="60050" ht="13.8" x14ac:dyDescent="0.25"/>
    <row r="60051" ht="13.8" x14ac:dyDescent="0.25"/>
    <row r="60052" ht="13.8" x14ac:dyDescent="0.25"/>
    <row r="60053" ht="13.8" x14ac:dyDescent="0.25"/>
    <row r="60054" ht="13.8" x14ac:dyDescent="0.25"/>
    <row r="60055" ht="13.8" x14ac:dyDescent="0.25"/>
    <row r="60056" ht="13.8" x14ac:dyDescent="0.25"/>
    <row r="60057" ht="13.8" x14ac:dyDescent="0.25"/>
    <row r="60058" ht="13.8" x14ac:dyDescent="0.25"/>
    <row r="60059" ht="13.8" x14ac:dyDescent="0.25"/>
    <row r="60060" ht="13.8" x14ac:dyDescent="0.25"/>
    <row r="60061" ht="13.8" x14ac:dyDescent="0.25"/>
    <row r="60062" ht="13.8" x14ac:dyDescent="0.25"/>
    <row r="60063" ht="13.8" x14ac:dyDescent="0.25"/>
    <row r="60064" ht="13.8" x14ac:dyDescent="0.25"/>
    <row r="60065" ht="13.8" x14ac:dyDescent="0.25"/>
    <row r="60066" ht="13.8" x14ac:dyDescent="0.25"/>
    <row r="60067" ht="13.8" x14ac:dyDescent="0.25"/>
    <row r="60068" ht="13.8" x14ac:dyDescent="0.25"/>
    <row r="60069" ht="13.8" x14ac:dyDescent="0.25"/>
    <row r="60070" ht="13.8" x14ac:dyDescent="0.25"/>
    <row r="60071" ht="13.8" x14ac:dyDescent="0.25"/>
    <row r="60072" ht="13.8" x14ac:dyDescent="0.25"/>
    <row r="60073" ht="13.8" x14ac:dyDescent="0.25"/>
    <row r="60074" ht="13.8" x14ac:dyDescent="0.25"/>
    <row r="60075" ht="13.8" x14ac:dyDescent="0.25"/>
    <row r="60076" ht="13.8" x14ac:dyDescent="0.25"/>
    <row r="60077" ht="13.8" x14ac:dyDescent="0.25"/>
    <row r="60078" ht="13.8" x14ac:dyDescent="0.25"/>
    <row r="60079" ht="13.8" x14ac:dyDescent="0.25"/>
    <row r="60080" ht="13.8" x14ac:dyDescent="0.25"/>
    <row r="60081" ht="13.8" x14ac:dyDescent="0.25"/>
    <row r="60082" ht="13.8" x14ac:dyDescent="0.25"/>
    <row r="60083" ht="13.8" x14ac:dyDescent="0.25"/>
    <row r="60084" ht="13.8" x14ac:dyDescent="0.25"/>
    <row r="60085" ht="13.8" x14ac:dyDescent="0.25"/>
    <row r="60086" ht="13.8" x14ac:dyDescent="0.25"/>
    <row r="60087" ht="13.8" x14ac:dyDescent="0.25"/>
    <row r="60088" ht="13.8" x14ac:dyDescent="0.25"/>
    <row r="60089" ht="13.8" x14ac:dyDescent="0.25"/>
    <row r="60090" ht="13.8" x14ac:dyDescent="0.25"/>
    <row r="60091" ht="13.8" x14ac:dyDescent="0.25"/>
    <row r="60092" ht="13.8" x14ac:dyDescent="0.25"/>
    <row r="60093" ht="13.8" x14ac:dyDescent="0.25"/>
    <row r="60094" ht="13.8" x14ac:dyDescent="0.25"/>
    <row r="60095" ht="13.8" x14ac:dyDescent="0.25"/>
    <row r="60096" ht="13.8" x14ac:dyDescent="0.25"/>
    <row r="60097" ht="13.8" x14ac:dyDescent="0.25"/>
    <row r="60098" ht="13.8" x14ac:dyDescent="0.25"/>
    <row r="60099" ht="13.8" x14ac:dyDescent="0.25"/>
    <row r="60100" ht="13.8" x14ac:dyDescent="0.25"/>
    <row r="60101" ht="13.8" x14ac:dyDescent="0.25"/>
    <row r="60102" ht="13.8" x14ac:dyDescent="0.25"/>
    <row r="60103" ht="13.8" x14ac:dyDescent="0.25"/>
    <row r="60104" ht="13.8" x14ac:dyDescent="0.25"/>
    <row r="60105" ht="13.8" x14ac:dyDescent="0.25"/>
    <row r="60106" ht="13.8" x14ac:dyDescent="0.25"/>
    <row r="60107" ht="13.8" x14ac:dyDescent="0.25"/>
    <row r="60108" ht="13.8" x14ac:dyDescent="0.25"/>
    <row r="60109" ht="13.8" x14ac:dyDescent="0.25"/>
    <row r="60110" ht="13.8" x14ac:dyDescent="0.25"/>
    <row r="60111" ht="13.8" x14ac:dyDescent="0.25"/>
    <row r="60112" ht="13.8" x14ac:dyDescent="0.25"/>
    <row r="60113" ht="13.8" x14ac:dyDescent="0.25"/>
    <row r="60114" ht="13.8" x14ac:dyDescent="0.25"/>
    <row r="60115" ht="13.8" x14ac:dyDescent="0.25"/>
    <row r="60116" ht="13.8" x14ac:dyDescent="0.25"/>
    <row r="60117" ht="13.8" x14ac:dyDescent="0.25"/>
    <row r="60118" ht="13.8" x14ac:dyDescent="0.25"/>
    <row r="60119" ht="13.8" x14ac:dyDescent="0.25"/>
    <row r="60120" ht="13.8" x14ac:dyDescent="0.25"/>
    <row r="60121" ht="13.8" x14ac:dyDescent="0.25"/>
    <row r="60122" ht="13.8" x14ac:dyDescent="0.25"/>
    <row r="60123" ht="13.8" x14ac:dyDescent="0.25"/>
    <row r="60124" ht="13.8" x14ac:dyDescent="0.25"/>
    <row r="60125" ht="13.8" x14ac:dyDescent="0.25"/>
    <row r="60126" ht="13.8" x14ac:dyDescent="0.25"/>
    <row r="60127" ht="13.8" x14ac:dyDescent="0.25"/>
    <row r="60128" ht="13.8" x14ac:dyDescent="0.25"/>
    <row r="60129" ht="13.8" x14ac:dyDescent="0.25"/>
    <row r="60130" ht="13.8" x14ac:dyDescent="0.25"/>
    <row r="60131" ht="13.8" x14ac:dyDescent="0.25"/>
    <row r="60132" ht="13.8" x14ac:dyDescent="0.25"/>
    <row r="60133" ht="13.8" x14ac:dyDescent="0.25"/>
    <row r="60134" ht="13.8" x14ac:dyDescent="0.25"/>
    <row r="60135" ht="13.8" x14ac:dyDescent="0.25"/>
    <row r="60136" ht="13.8" x14ac:dyDescent="0.25"/>
    <row r="60137" ht="13.8" x14ac:dyDescent="0.25"/>
    <row r="60138" ht="13.8" x14ac:dyDescent="0.25"/>
    <row r="60139" ht="13.8" x14ac:dyDescent="0.25"/>
    <row r="60140" ht="13.8" x14ac:dyDescent="0.25"/>
    <row r="60141" ht="13.8" x14ac:dyDescent="0.25"/>
    <row r="60142" ht="13.8" x14ac:dyDescent="0.25"/>
    <row r="60143" ht="13.8" x14ac:dyDescent="0.25"/>
    <row r="60144" ht="13.8" x14ac:dyDescent="0.25"/>
    <row r="60145" ht="13.8" x14ac:dyDescent="0.25"/>
    <row r="60146" ht="13.8" x14ac:dyDescent="0.25"/>
    <row r="60147" ht="13.8" x14ac:dyDescent="0.25"/>
    <row r="60148" ht="13.8" x14ac:dyDescent="0.25"/>
    <row r="60149" ht="13.8" x14ac:dyDescent="0.25"/>
    <row r="60150" ht="13.8" x14ac:dyDescent="0.25"/>
    <row r="60151" ht="13.8" x14ac:dyDescent="0.25"/>
    <row r="60152" ht="13.8" x14ac:dyDescent="0.25"/>
    <row r="60153" ht="13.8" x14ac:dyDescent="0.25"/>
    <row r="60154" ht="13.8" x14ac:dyDescent="0.25"/>
    <row r="60155" ht="13.8" x14ac:dyDescent="0.25"/>
    <row r="60156" ht="13.8" x14ac:dyDescent="0.25"/>
    <row r="60157" ht="13.8" x14ac:dyDescent="0.25"/>
    <row r="60158" ht="13.8" x14ac:dyDescent="0.25"/>
    <row r="60159" ht="13.8" x14ac:dyDescent="0.25"/>
    <row r="60160" ht="13.8" x14ac:dyDescent="0.25"/>
    <row r="60161" ht="13.8" x14ac:dyDescent="0.25"/>
    <row r="60162" ht="13.8" x14ac:dyDescent="0.25"/>
    <row r="60163" ht="13.8" x14ac:dyDescent="0.25"/>
    <row r="60164" ht="13.8" x14ac:dyDescent="0.25"/>
    <row r="60165" ht="13.8" x14ac:dyDescent="0.25"/>
    <row r="60166" ht="13.8" x14ac:dyDescent="0.25"/>
    <row r="60167" ht="13.8" x14ac:dyDescent="0.25"/>
    <row r="60168" ht="13.8" x14ac:dyDescent="0.25"/>
    <row r="60169" ht="13.8" x14ac:dyDescent="0.25"/>
    <row r="60170" ht="13.8" x14ac:dyDescent="0.25"/>
    <row r="60171" ht="13.8" x14ac:dyDescent="0.25"/>
    <row r="60172" ht="13.8" x14ac:dyDescent="0.25"/>
    <row r="60173" ht="13.8" x14ac:dyDescent="0.25"/>
    <row r="60174" ht="13.8" x14ac:dyDescent="0.25"/>
    <row r="60175" ht="13.8" x14ac:dyDescent="0.25"/>
    <row r="60176" ht="13.8" x14ac:dyDescent="0.25"/>
    <row r="60177" ht="13.8" x14ac:dyDescent="0.25"/>
    <row r="60178" ht="13.8" x14ac:dyDescent="0.25"/>
    <row r="60179" ht="13.8" x14ac:dyDescent="0.25"/>
    <row r="60180" ht="13.8" x14ac:dyDescent="0.25"/>
    <row r="60181" ht="13.8" x14ac:dyDescent="0.25"/>
    <row r="60182" ht="13.8" x14ac:dyDescent="0.25"/>
    <row r="60183" ht="13.8" x14ac:dyDescent="0.25"/>
    <row r="60184" ht="13.8" x14ac:dyDescent="0.25"/>
    <row r="60185" ht="13.8" x14ac:dyDescent="0.25"/>
    <row r="60186" ht="13.8" x14ac:dyDescent="0.25"/>
    <row r="60187" ht="13.8" x14ac:dyDescent="0.25"/>
    <row r="60188" ht="13.8" x14ac:dyDescent="0.25"/>
    <row r="60189" ht="13.8" x14ac:dyDescent="0.25"/>
    <row r="60190" ht="13.8" x14ac:dyDescent="0.25"/>
    <row r="60191" ht="13.8" x14ac:dyDescent="0.25"/>
    <row r="60192" ht="13.8" x14ac:dyDescent="0.25"/>
    <row r="60193" ht="13.8" x14ac:dyDescent="0.25"/>
    <row r="60194" ht="13.8" x14ac:dyDescent="0.25"/>
    <row r="60195" ht="13.8" x14ac:dyDescent="0.25"/>
    <row r="60196" ht="13.8" x14ac:dyDescent="0.25"/>
    <row r="60197" ht="13.8" x14ac:dyDescent="0.25"/>
    <row r="60198" ht="13.8" x14ac:dyDescent="0.25"/>
    <row r="60199" ht="13.8" x14ac:dyDescent="0.25"/>
    <row r="60200" ht="13.8" x14ac:dyDescent="0.25"/>
    <row r="60201" ht="13.8" x14ac:dyDescent="0.25"/>
    <row r="60202" ht="13.8" x14ac:dyDescent="0.25"/>
    <row r="60203" ht="13.8" x14ac:dyDescent="0.25"/>
    <row r="60204" ht="13.8" x14ac:dyDescent="0.25"/>
    <row r="60205" ht="13.8" x14ac:dyDescent="0.25"/>
    <row r="60206" ht="13.8" x14ac:dyDescent="0.25"/>
    <row r="60207" ht="13.8" x14ac:dyDescent="0.25"/>
    <row r="60208" ht="13.8" x14ac:dyDescent="0.25"/>
    <row r="60209" ht="13.8" x14ac:dyDescent="0.25"/>
    <row r="60210" ht="13.8" x14ac:dyDescent="0.25"/>
    <row r="60211" ht="13.8" x14ac:dyDescent="0.25"/>
    <row r="60212" ht="13.8" x14ac:dyDescent="0.25"/>
    <row r="60213" ht="13.8" x14ac:dyDescent="0.25"/>
    <row r="60214" ht="13.8" x14ac:dyDescent="0.25"/>
    <row r="60215" ht="13.8" x14ac:dyDescent="0.25"/>
    <row r="60216" ht="13.8" x14ac:dyDescent="0.25"/>
    <row r="60217" ht="13.8" x14ac:dyDescent="0.25"/>
    <row r="60218" ht="13.8" x14ac:dyDescent="0.25"/>
    <row r="60219" ht="13.8" x14ac:dyDescent="0.25"/>
    <row r="60220" ht="13.8" x14ac:dyDescent="0.25"/>
    <row r="60221" ht="13.8" x14ac:dyDescent="0.25"/>
    <row r="60222" ht="13.8" x14ac:dyDescent="0.25"/>
    <row r="60223" ht="13.8" x14ac:dyDescent="0.25"/>
    <row r="60224" ht="13.8" x14ac:dyDescent="0.25"/>
    <row r="60225" ht="13.8" x14ac:dyDescent="0.25"/>
    <row r="60226" ht="13.8" x14ac:dyDescent="0.25"/>
    <row r="60227" ht="13.8" x14ac:dyDescent="0.25"/>
    <row r="60228" ht="13.8" x14ac:dyDescent="0.25"/>
    <row r="60229" ht="13.8" x14ac:dyDescent="0.25"/>
    <row r="60230" ht="13.8" x14ac:dyDescent="0.25"/>
    <row r="60231" ht="13.8" x14ac:dyDescent="0.25"/>
    <row r="60232" ht="13.8" x14ac:dyDescent="0.25"/>
    <row r="60233" ht="13.8" x14ac:dyDescent="0.25"/>
    <row r="60234" ht="13.8" x14ac:dyDescent="0.25"/>
    <row r="60235" ht="13.8" x14ac:dyDescent="0.25"/>
    <row r="60236" ht="13.8" x14ac:dyDescent="0.25"/>
    <row r="60237" ht="13.8" x14ac:dyDescent="0.25"/>
    <row r="60238" ht="13.8" x14ac:dyDescent="0.25"/>
    <row r="60239" ht="13.8" x14ac:dyDescent="0.25"/>
    <row r="60240" ht="13.8" x14ac:dyDescent="0.25"/>
    <row r="60241" ht="13.8" x14ac:dyDescent="0.25"/>
    <row r="60242" ht="13.8" x14ac:dyDescent="0.25"/>
    <row r="60243" ht="13.8" x14ac:dyDescent="0.25"/>
    <row r="60244" ht="13.8" x14ac:dyDescent="0.25"/>
    <row r="60245" ht="13.8" x14ac:dyDescent="0.25"/>
    <row r="60246" ht="13.8" x14ac:dyDescent="0.25"/>
    <row r="60247" ht="13.8" x14ac:dyDescent="0.25"/>
    <row r="60248" ht="13.8" x14ac:dyDescent="0.25"/>
    <row r="60249" ht="13.8" x14ac:dyDescent="0.25"/>
    <row r="60250" ht="13.8" x14ac:dyDescent="0.25"/>
    <row r="60251" ht="13.8" x14ac:dyDescent="0.25"/>
    <row r="60252" ht="13.8" x14ac:dyDescent="0.25"/>
    <row r="60253" ht="13.8" x14ac:dyDescent="0.25"/>
    <row r="60254" ht="13.8" x14ac:dyDescent="0.25"/>
    <row r="60255" ht="13.8" x14ac:dyDescent="0.25"/>
    <row r="60256" ht="13.8" x14ac:dyDescent="0.25"/>
    <row r="60257" ht="13.8" x14ac:dyDescent="0.25"/>
    <row r="60258" ht="13.8" x14ac:dyDescent="0.25"/>
    <row r="60259" ht="13.8" x14ac:dyDescent="0.25"/>
    <row r="60260" ht="13.8" x14ac:dyDescent="0.25"/>
    <row r="60261" ht="13.8" x14ac:dyDescent="0.25"/>
    <row r="60262" ht="13.8" x14ac:dyDescent="0.25"/>
    <row r="60263" ht="13.8" x14ac:dyDescent="0.25"/>
    <row r="60264" ht="13.8" x14ac:dyDescent="0.25"/>
    <row r="60265" ht="13.8" x14ac:dyDescent="0.25"/>
    <row r="60266" ht="13.8" x14ac:dyDescent="0.25"/>
    <row r="60267" ht="13.8" x14ac:dyDescent="0.25"/>
    <row r="60268" ht="13.8" x14ac:dyDescent="0.25"/>
    <row r="60269" ht="13.8" x14ac:dyDescent="0.25"/>
    <row r="60270" ht="13.8" x14ac:dyDescent="0.25"/>
    <row r="60271" ht="13.8" x14ac:dyDescent="0.25"/>
    <row r="60272" ht="13.8" x14ac:dyDescent="0.25"/>
    <row r="60273" ht="13.8" x14ac:dyDescent="0.25"/>
    <row r="60274" ht="13.8" x14ac:dyDescent="0.25"/>
    <row r="60275" ht="13.8" x14ac:dyDescent="0.25"/>
    <row r="60276" ht="13.8" x14ac:dyDescent="0.25"/>
    <row r="60277" ht="13.8" x14ac:dyDescent="0.25"/>
    <row r="60278" ht="13.8" x14ac:dyDescent="0.25"/>
    <row r="60279" ht="13.8" x14ac:dyDescent="0.25"/>
    <row r="60280" ht="13.8" x14ac:dyDescent="0.25"/>
    <row r="60281" ht="13.8" x14ac:dyDescent="0.25"/>
    <row r="60282" ht="13.8" x14ac:dyDescent="0.25"/>
    <row r="60283" ht="13.8" x14ac:dyDescent="0.25"/>
    <row r="60284" ht="13.8" x14ac:dyDescent="0.25"/>
    <row r="60285" ht="13.8" x14ac:dyDescent="0.25"/>
    <row r="60286" ht="13.8" x14ac:dyDescent="0.25"/>
    <row r="60287" ht="13.8" x14ac:dyDescent="0.25"/>
    <row r="60288" ht="13.8" x14ac:dyDescent="0.25"/>
    <row r="60289" ht="13.8" x14ac:dyDescent="0.25"/>
    <row r="60290" ht="13.8" x14ac:dyDescent="0.25"/>
    <row r="60291" ht="13.8" x14ac:dyDescent="0.25"/>
    <row r="60292" ht="13.8" x14ac:dyDescent="0.25"/>
    <row r="60293" ht="13.8" x14ac:dyDescent="0.25"/>
    <row r="60294" ht="13.8" x14ac:dyDescent="0.25"/>
    <row r="60295" ht="13.8" x14ac:dyDescent="0.25"/>
    <row r="60296" ht="13.8" x14ac:dyDescent="0.25"/>
    <row r="60297" ht="13.8" x14ac:dyDescent="0.25"/>
    <row r="60298" ht="13.8" x14ac:dyDescent="0.25"/>
    <row r="60299" ht="13.8" x14ac:dyDescent="0.25"/>
    <row r="60300" ht="13.8" x14ac:dyDescent="0.25"/>
    <row r="60301" ht="13.8" x14ac:dyDescent="0.25"/>
    <row r="60302" ht="13.8" x14ac:dyDescent="0.25"/>
    <row r="60303" ht="13.8" x14ac:dyDescent="0.25"/>
    <row r="60304" ht="13.8" x14ac:dyDescent="0.25"/>
    <row r="60305" ht="13.8" x14ac:dyDescent="0.25"/>
    <row r="60306" ht="13.8" x14ac:dyDescent="0.25"/>
    <row r="60307" ht="13.8" x14ac:dyDescent="0.25"/>
    <row r="60308" ht="13.8" x14ac:dyDescent="0.25"/>
    <row r="60309" ht="13.8" x14ac:dyDescent="0.25"/>
    <row r="60310" ht="13.8" x14ac:dyDescent="0.25"/>
    <row r="60311" ht="13.8" x14ac:dyDescent="0.25"/>
    <row r="60312" ht="13.8" x14ac:dyDescent="0.25"/>
    <row r="60313" ht="13.8" x14ac:dyDescent="0.25"/>
    <row r="60314" ht="13.8" x14ac:dyDescent="0.25"/>
    <row r="60315" ht="13.8" x14ac:dyDescent="0.25"/>
    <row r="60316" ht="13.8" x14ac:dyDescent="0.25"/>
    <row r="60317" ht="13.8" x14ac:dyDescent="0.25"/>
    <row r="60318" ht="13.8" x14ac:dyDescent="0.25"/>
    <row r="60319" ht="13.8" x14ac:dyDescent="0.25"/>
    <row r="60320" ht="13.8" x14ac:dyDescent="0.25"/>
    <row r="60321" ht="13.8" x14ac:dyDescent="0.25"/>
    <row r="60322" ht="13.8" x14ac:dyDescent="0.25"/>
    <row r="60323" ht="13.8" x14ac:dyDescent="0.25"/>
    <row r="60324" ht="13.8" x14ac:dyDescent="0.25"/>
    <row r="60325" ht="13.8" x14ac:dyDescent="0.25"/>
    <row r="60326" ht="13.8" x14ac:dyDescent="0.25"/>
    <row r="60327" ht="13.8" x14ac:dyDescent="0.25"/>
    <row r="60328" ht="13.8" x14ac:dyDescent="0.25"/>
    <row r="60329" ht="13.8" x14ac:dyDescent="0.25"/>
    <row r="60330" ht="13.8" x14ac:dyDescent="0.25"/>
    <row r="60331" ht="13.8" x14ac:dyDescent="0.25"/>
    <row r="60332" ht="13.8" x14ac:dyDescent="0.25"/>
    <row r="60333" ht="13.8" x14ac:dyDescent="0.25"/>
    <row r="60334" ht="13.8" x14ac:dyDescent="0.25"/>
    <row r="60335" ht="13.8" x14ac:dyDescent="0.25"/>
    <row r="60336" ht="13.8" x14ac:dyDescent="0.25"/>
    <row r="60337" ht="13.8" x14ac:dyDescent="0.25"/>
    <row r="60338" ht="13.8" x14ac:dyDescent="0.25"/>
    <row r="60339" ht="13.8" x14ac:dyDescent="0.25"/>
    <row r="60340" ht="13.8" x14ac:dyDescent="0.25"/>
    <row r="60341" ht="13.8" x14ac:dyDescent="0.25"/>
    <row r="60342" ht="13.8" x14ac:dyDescent="0.25"/>
    <row r="60343" ht="13.8" x14ac:dyDescent="0.25"/>
    <row r="60344" ht="13.8" x14ac:dyDescent="0.25"/>
    <row r="60345" ht="13.8" x14ac:dyDescent="0.25"/>
    <row r="60346" ht="13.8" x14ac:dyDescent="0.25"/>
    <row r="60347" ht="13.8" x14ac:dyDescent="0.25"/>
    <row r="60348" ht="13.8" x14ac:dyDescent="0.25"/>
    <row r="60349" ht="13.8" x14ac:dyDescent="0.25"/>
    <row r="60350" ht="13.8" x14ac:dyDescent="0.25"/>
    <row r="60351" ht="13.8" x14ac:dyDescent="0.25"/>
    <row r="60352" ht="13.8" x14ac:dyDescent="0.25"/>
    <row r="60353" ht="13.8" x14ac:dyDescent="0.25"/>
    <row r="60354" ht="13.8" x14ac:dyDescent="0.25"/>
    <row r="60355" ht="13.8" x14ac:dyDescent="0.25"/>
    <row r="60356" ht="13.8" x14ac:dyDescent="0.25"/>
    <row r="60357" ht="13.8" x14ac:dyDescent="0.25"/>
    <row r="60358" ht="13.8" x14ac:dyDescent="0.25"/>
    <row r="60359" ht="13.8" x14ac:dyDescent="0.25"/>
    <row r="60360" ht="13.8" x14ac:dyDescent="0.25"/>
    <row r="60361" ht="13.8" x14ac:dyDescent="0.25"/>
    <row r="60362" ht="13.8" x14ac:dyDescent="0.25"/>
    <row r="60363" ht="13.8" x14ac:dyDescent="0.25"/>
    <row r="60364" ht="13.8" x14ac:dyDescent="0.25"/>
    <row r="60365" ht="13.8" x14ac:dyDescent="0.25"/>
    <row r="60366" ht="13.8" x14ac:dyDescent="0.25"/>
    <row r="60367" ht="13.8" x14ac:dyDescent="0.25"/>
    <row r="60368" ht="13.8" x14ac:dyDescent="0.25"/>
    <row r="60369" ht="13.8" x14ac:dyDescent="0.25"/>
    <row r="60370" ht="13.8" x14ac:dyDescent="0.25"/>
    <row r="60371" ht="13.8" x14ac:dyDescent="0.25"/>
    <row r="60372" ht="13.8" x14ac:dyDescent="0.25"/>
    <row r="60373" ht="13.8" x14ac:dyDescent="0.25"/>
    <row r="60374" ht="13.8" x14ac:dyDescent="0.25"/>
    <row r="60375" ht="13.8" x14ac:dyDescent="0.25"/>
    <row r="60376" ht="13.8" x14ac:dyDescent="0.25"/>
    <row r="60377" ht="13.8" x14ac:dyDescent="0.25"/>
    <row r="60378" ht="13.8" x14ac:dyDescent="0.25"/>
    <row r="60379" ht="13.8" x14ac:dyDescent="0.25"/>
    <row r="60380" ht="13.8" x14ac:dyDescent="0.25"/>
    <row r="60381" ht="13.8" x14ac:dyDescent="0.25"/>
    <row r="60382" ht="13.8" x14ac:dyDescent="0.25"/>
    <row r="60383" ht="13.8" x14ac:dyDescent="0.25"/>
    <row r="60384" ht="13.8" x14ac:dyDescent="0.25"/>
    <row r="60385" ht="13.8" x14ac:dyDescent="0.25"/>
    <row r="60386" ht="13.8" x14ac:dyDescent="0.25"/>
    <row r="60387" ht="13.8" x14ac:dyDescent="0.25"/>
    <row r="60388" ht="13.8" x14ac:dyDescent="0.25"/>
    <row r="60389" ht="13.8" x14ac:dyDescent="0.25"/>
    <row r="60390" ht="13.8" x14ac:dyDescent="0.25"/>
    <row r="60391" ht="13.8" x14ac:dyDescent="0.25"/>
    <row r="60392" ht="13.8" x14ac:dyDescent="0.25"/>
    <row r="60393" ht="13.8" x14ac:dyDescent="0.25"/>
    <row r="60394" ht="13.8" x14ac:dyDescent="0.25"/>
    <row r="60395" ht="13.8" x14ac:dyDescent="0.25"/>
    <row r="60396" ht="13.8" x14ac:dyDescent="0.25"/>
    <row r="60397" ht="13.8" x14ac:dyDescent="0.25"/>
    <row r="60398" ht="13.8" x14ac:dyDescent="0.25"/>
    <row r="60399" ht="13.8" x14ac:dyDescent="0.25"/>
    <row r="60400" ht="13.8" x14ac:dyDescent="0.25"/>
    <row r="60401" ht="13.8" x14ac:dyDescent="0.25"/>
    <row r="60402" ht="13.8" x14ac:dyDescent="0.25"/>
    <row r="60403" ht="13.8" x14ac:dyDescent="0.25"/>
    <row r="60404" ht="13.8" x14ac:dyDescent="0.25"/>
    <row r="60405" ht="13.8" x14ac:dyDescent="0.25"/>
    <row r="60406" ht="13.8" x14ac:dyDescent="0.25"/>
    <row r="60407" ht="13.8" x14ac:dyDescent="0.25"/>
    <row r="60408" ht="13.8" x14ac:dyDescent="0.25"/>
    <row r="60409" ht="13.8" x14ac:dyDescent="0.25"/>
    <row r="60410" ht="13.8" x14ac:dyDescent="0.25"/>
    <row r="60411" ht="13.8" x14ac:dyDescent="0.25"/>
    <row r="60412" ht="13.8" x14ac:dyDescent="0.25"/>
    <row r="60413" ht="13.8" x14ac:dyDescent="0.25"/>
    <row r="60414" ht="13.8" x14ac:dyDescent="0.25"/>
    <row r="60415" ht="13.8" x14ac:dyDescent="0.25"/>
    <row r="60416" ht="13.8" x14ac:dyDescent="0.25"/>
    <row r="60417" ht="13.8" x14ac:dyDescent="0.25"/>
    <row r="60418" ht="13.8" x14ac:dyDescent="0.25"/>
    <row r="60419" ht="13.8" x14ac:dyDescent="0.25"/>
    <row r="60420" ht="13.8" x14ac:dyDescent="0.25"/>
    <row r="60421" ht="13.8" x14ac:dyDescent="0.25"/>
    <row r="60422" ht="13.8" x14ac:dyDescent="0.25"/>
    <row r="60423" ht="13.8" x14ac:dyDescent="0.25"/>
    <row r="60424" ht="13.8" x14ac:dyDescent="0.25"/>
    <row r="60425" ht="13.8" x14ac:dyDescent="0.25"/>
    <row r="60426" ht="13.8" x14ac:dyDescent="0.25"/>
    <row r="60427" ht="13.8" x14ac:dyDescent="0.25"/>
    <row r="60428" ht="13.8" x14ac:dyDescent="0.25"/>
    <row r="60429" ht="13.8" x14ac:dyDescent="0.25"/>
    <row r="60430" ht="13.8" x14ac:dyDescent="0.25"/>
    <row r="60431" ht="13.8" x14ac:dyDescent="0.25"/>
    <row r="60432" ht="13.8" x14ac:dyDescent="0.25"/>
    <row r="60433" ht="13.8" x14ac:dyDescent="0.25"/>
    <row r="60434" ht="13.8" x14ac:dyDescent="0.25"/>
    <row r="60435" ht="13.8" x14ac:dyDescent="0.25"/>
    <row r="60436" ht="13.8" x14ac:dyDescent="0.25"/>
    <row r="60437" ht="13.8" x14ac:dyDescent="0.25"/>
    <row r="60438" ht="13.8" x14ac:dyDescent="0.25"/>
    <row r="60439" ht="13.8" x14ac:dyDescent="0.25"/>
    <row r="60440" ht="13.8" x14ac:dyDescent="0.25"/>
    <row r="60441" ht="13.8" x14ac:dyDescent="0.25"/>
    <row r="60442" ht="13.8" x14ac:dyDescent="0.25"/>
    <row r="60443" ht="13.8" x14ac:dyDescent="0.25"/>
    <row r="60444" ht="13.8" x14ac:dyDescent="0.25"/>
    <row r="60445" ht="13.8" x14ac:dyDescent="0.25"/>
    <row r="60446" ht="13.8" x14ac:dyDescent="0.25"/>
    <row r="60447" ht="13.8" x14ac:dyDescent="0.25"/>
    <row r="60448" ht="13.8" x14ac:dyDescent="0.25"/>
    <row r="60449" ht="13.8" x14ac:dyDescent="0.25"/>
    <row r="60450" ht="13.8" x14ac:dyDescent="0.25"/>
    <row r="60451" ht="13.8" x14ac:dyDescent="0.25"/>
    <row r="60452" ht="13.8" x14ac:dyDescent="0.25"/>
    <row r="60453" ht="13.8" x14ac:dyDescent="0.25"/>
    <row r="60454" ht="13.8" x14ac:dyDescent="0.25"/>
    <row r="60455" ht="13.8" x14ac:dyDescent="0.25"/>
    <row r="60456" ht="13.8" x14ac:dyDescent="0.25"/>
    <row r="60457" ht="13.8" x14ac:dyDescent="0.25"/>
    <row r="60458" ht="13.8" x14ac:dyDescent="0.25"/>
    <row r="60459" ht="13.8" x14ac:dyDescent="0.25"/>
    <row r="60460" ht="13.8" x14ac:dyDescent="0.25"/>
    <row r="60461" ht="13.8" x14ac:dyDescent="0.25"/>
    <row r="60462" ht="13.8" x14ac:dyDescent="0.25"/>
    <row r="60463" ht="13.8" x14ac:dyDescent="0.25"/>
    <row r="60464" ht="13.8" x14ac:dyDescent="0.25"/>
    <row r="60465" ht="13.8" x14ac:dyDescent="0.25"/>
    <row r="60466" ht="13.8" x14ac:dyDescent="0.25"/>
    <row r="60467" ht="13.8" x14ac:dyDescent="0.25"/>
    <row r="60468" ht="13.8" x14ac:dyDescent="0.25"/>
    <row r="60469" ht="13.8" x14ac:dyDescent="0.25"/>
    <row r="60470" ht="13.8" x14ac:dyDescent="0.25"/>
    <row r="60471" ht="13.8" x14ac:dyDescent="0.25"/>
    <row r="60472" ht="13.8" x14ac:dyDescent="0.25"/>
    <row r="60473" ht="13.8" x14ac:dyDescent="0.25"/>
    <row r="60474" ht="13.8" x14ac:dyDescent="0.25"/>
    <row r="60475" ht="13.8" x14ac:dyDescent="0.25"/>
    <row r="60476" ht="13.8" x14ac:dyDescent="0.25"/>
    <row r="60477" ht="13.8" x14ac:dyDescent="0.25"/>
    <row r="60478" ht="13.8" x14ac:dyDescent="0.25"/>
    <row r="60479" ht="13.8" x14ac:dyDescent="0.25"/>
    <row r="60480" ht="13.8" x14ac:dyDescent="0.25"/>
    <row r="60481" ht="13.8" x14ac:dyDescent="0.25"/>
    <row r="60482" ht="13.8" x14ac:dyDescent="0.25"/>
    <row r="60483" ht="13.8" x14ac:dyDescent="0.25"/>
    <row r="60484" ht="13.8" x14ac:dyDescent="0.25"/>
    <row r="60485" ht="13.8" x14ac:dyDescent="0.25"/>
    <row r="60486" ht="13.8" x14ac:dyDescent="0.25"/>
    <row r="60487" ht="13.8" x14ac:dyDescent="0.25"/>
    <row r="60488" ht="13.8" x14ac:dyDescent="0.25"/>
    <row r="60489" ht="13.8" x14ac:dyDescent="0.25"/>
    <row r="60490" ht="13.8" x14ac:dyDescent="0.25"/>
    <row r="60491" ht="13.8" x14ac:dyDescent="0.25"/>
    <row r="60492" ht="13.8" x14ac:dyDescent="0.25"/>
    <row r="60493" ht="13.8" x14ac:dyDescent="0.25"/>
    <row r="60494" ht="13.8" x14ac:dyDescent="0.25"/>
    <row r="60495" ht="13.8" x14ac:dyDescent="0.25"/>
    <row r="60496" ht="13.8" x14ac:dyDescent="0.25"/>
    <row r="60497" ht="13.8" x14ac:dyDescent="0.25"/>
    <row r="60498" ht="13.8" x14ac:dyDescent="0.25"/>
    <row r="60499" ht="13.8" x14ac:dyDescent="0.25"/>
    <row r="60500" ht="13.8" x14ac:dyDescent="0.25"/>
    <row r="60501" ht="13.8" x14ac:dyDescent="0.25"/>
    <row r="60502" ht="13.8" x14ac:dyDescent="0.25"/>
    <row r="60503" ht="13.8" x14ac:dyDescent="0.25"/>
    <row r="60504" ht="13.8" x14ac:dyDescent="0.25"/>
    <row r="60505" ht="13.8" x14ac:dyDescent="0.25"/>
    <row r="60506" ht="13.8" x14ac:dyDescent="0.25"/>
    <row r="60507" ht="13.8" x14ac:dyDescent="0.25"/>
    <row r="60508" ht="13.8" x14ac:dyDescent="0.25"/>
    <row r="60509" ht="13.8" x14ac:dyDescent="0.25"/>
    <row r="60510" ht="13.8" x14ac:dyDescent="0.25"/>
    <row r="60511" ht="13.8" x14ac:dyDescent="0.25"/>
    <row r="60512" ht="13.8" x14ac:dyDescent="0.25"/>
    <row r="60513" ht="13.8" x14ac:dyDescent="0.25"/>
    <row r="60514" ht="13.8" x14ac:dyDescent="0.25"/>
    <row r="60515" ht="13.8" x14ac:dyDescent="0.25"/>
    <row r="60516" ht="13.8" x14ac:dyDescent="0.25"/>
    <row r="60517" ht="13.8" x14ac:dyDescent="0.25"/>
    <row r="60518" ht="13.8" x14ac:dyDescent="0.25"/>
    <row r="60519" ht="13.8" x14ac:dyDescent="0.25"/>
    <row r="60520" ht="13.8" x14ac:dyDescent="0.25"/>
    <row r="60521" ht="13.8" x14ac:dyDescent="0.25"/>
    <row r="60522" ht="13.8" x14ac:dyDescent="0.25"/>
    <row r="60523" ht="13.8" x14ac:dyDescent="0.25"/>
    <row r="60524" ht="13.8" x14ac:dyDescent="0.25"/>
    <row r="60525" ht="13.8" x14ac:dyDescent="0.25"/>
    <row r="60526" ht="13.8" x14ac:dyDescent="0.25"/>
    <row r="60527" ht="13.8" x14ac:dyDescent="0.25"/>
    <row r="60528" ht="13.8" x14ac:dyDescent="0.25"/>
    <row r="60529" ht="13.8" x14ac:dyDescent="0.25"/>
    <row r="60530" ht="13.8" x14ac:dyDescent="0.25"/>
    <row r="60531" ht="13.8" x14ac:dyDescent="0.25"/>
    <row r="60532" ht="13.8" x14ac:dyDescent="0.25"/>
    <row r="60533" ht="13.8" x14ac:dyDescent="0.25"/>
    <row r="60534" ht="13.8" x14ac:dyDescent="0.25"/>
    <row r="60535" ht="13.8" x14ac:dyDescent="0.25"/>
    <row r="60536" ht="13.8" x14ac:dyDescent="0.25"/>
    <row r="60537" ht="13.8" x14ac:dyDescent="0.25"/>
    <row r="60538" ht="13.8" x14ac:dyDescent="0.25"/>
    <row r="60539" ht="13.8" x14ac:dyDescent="0.25"/>
    <row r="60540" ht="13.8" x14ac:dyDescent="0.25"/>
    <row r="60541" ht="13.8" x14ac:dyDescent="0.25"/>
    <row r="60542" ht="13.8" x14ac:dyDescent="0.25"/>
    <row r="60543" ht="13.8" x14ac:dyDescent="0.25"/>
    <row r="60544" ht="13.8" x14ac:dyDescent="0.25"/>
    <row r="60545" ht="13.8" x14ac:dyDescent="0.25"/>
    <row r="60546" ht="13.8" x14ac:dyDescent="0.25"/>
    <row r="60547" ht="13.8" x14ac:dyDescent="0.25"/>
    <row r="60548" ht="13.8" x14ac:dyDescent="0.25"/>
    <row r="60549" ht="13.8" x14ac:dyDescent="0.25"/>
    <row r="60550" ht="13.8" x14ac:dyDescent="0.25"/>
    <row r="60551" ht="13.8" x14ac:dyDescent="0.25"/>
    <row r="60552" ht="13.8" x14ac:dyDescent="0.25"/>
    <row r="60553" ht="13.8" x14ac:dyDescent="0.25"/>
    <row r="60554" ht="13.8" x14ac:dyDescent="0.25"/>
    <row r="60555" ht="13.8" x14ac:dyDescent="0.25"/>
    <row r="60556" ht="13.8" x14ac:dyDescent="0.25"/>
    <row r="60557" ht="13.8" x14ac:dyDescent="0.25"/>
    <row r="60558" ht="13.8" x14ac:dyDescent="0.25"/>
    <row r="60559" ht="13.8" x14ac:dyDescent="0.25"/>
    <row r="60560" ht="13.8" x14ac:dyDescent="0.25"/>
    <row r="60561" ht="13.8" x14ac:dyDescent="0.25"/>
    <row r="60562" ht="13.8" x14ac:dyDescent="0.25"/>
    <row r="60563" ht="13.8" x14ac:dyDescent="0.25"/>
    <row r="60564" ht="13.8" x14ac:dyDescent="0.25"/>
    <row r="60565" ht="13.8" x14ac:dyDescent="0.25"/>
    <row r="60566" ht="13.8" x14ac:dyDescent="0.25"/>
    <row r="60567" ht="13.8" x14ac:dyDescent="0.25"/>
    <row r="60568" ht="13.8" x14ac:dyDescent="0.25"/>
    <row r="60569" ht="13.8" x14ac:dyDescent="0.25"/>
    <row r="60570" ht="13.8" x14ac:dyDescent="0.25"/>
    <row r="60571" ht="13.8" x14ac:dyDescent="0.25"/>
    <row r="60572" ht="13.8" x14ac:dyDescent="0.25"/>
    <row r="60573" ht="13.8" x14ac:dyDescent="0.25"/>
    <row r="60574" ht="13.8" x14ac:dyDescent="0.25"/>
    <row r="60575" ht="13.8" x14ac:dyDescent="0.25"/>
    <row r="60576" ht="13.8" x14ac:dyDescent="0.25"/>
    <row r="60577" ht="13.8" x14ac:dyDescent="0.25"/>
    <row r="60578" ht="13.8" x14ac:dyDescent="0.25"/>
    <row r="60579" ht="13.8" x14ac:dyDescent="0.25"/>
    <row r="60580" ht="13.8" x14ac:dyDescent="0.25"/>
    <row r="60581" ht="13.8" x14ac:dyDescent="0.25"/>
    <row r="60582" ht="13.8" x14ac:dyDescent="0.25"/>
    <row r="60583" ht="13.8" x14ac:dyDescent="0.25"/>
    <row r="60584" ht="13.8" x14ac:dyDescent="0.25"/>
    <row r="60585" ht="13.8" x14ac:dyDescent="0.25"/>
    <row r="60586" ht="13.8" x14ac:dyDescent="0.25"/>
    <row r="60587" ht="13.8" x14ac:dyDescent="0.25"/>
    <row r="60588" ht="13.8" x14ac:dyDescent="0.25"/>
    <row r="60589" ht="13.8" x14ac:dyDescent="0.25"/>
    <row r="60590" ht="13.8" x14ac:dyDescent="0.25"/>
    <row r="60591" ht="13.8" x14ac:dyDescent="0.25"/>
    <row r="60592" ht="13.8" x14ac:dyDescent="0.25"/>
    <row r="60593" ht="13.8" x14ac:dyDescent="0.25"/>
    <row r="60594" ht="13.8" x14ac:dyDescent="0.25"/>
    <row r="60595" ht="13.8" x14ac:dyDescent="0.25"/>
    <row r="60596" ht="13.8" x14ac:dyDescent="0.25"/>
    <row r="60597" ht="13.8" x14ac:dyDescent="0.25"/>
    <row r="60598" ht="13.8" x14ac:dyDescent="0.25"/>
    <row r="60599" ht="13.8" x14ac:dyDescent="0.25"/>
    <row r="60600" ht="13.8" x14ac:dyDescent="0.25"/>
    <row r="60601" ht="13.8" x14ac:dyDescent="0.25"/>
    <row r="60602" ht="13.8" x14ac:dyDescent="0.25"/>
    <row r="60603" ht="13.8" x14ac:dyDescent="0.25"/>
    <row r="60604" ht="13.8" x14ac:dyDescent="0.25"/>
    <row r="60605" ht="13.8" x14ac:dyDescent="0.25"/>
    <row r="60606" ht="13.8" x14ac:dyDescent="0.25"/>
    <row r="60607" ht="13.8" x14ac:dyDescent="0.25"/>
    <row r="60608" ht="13.8" x14ac:dyDescent="0.25"/>
    <row r="60609" ht="13.8" x14ac:dyDescent="0.25"/>
    <row r="60610" ht="13.8" x14ac:dyDescent="0.25"/>
    <row r="60611" ht="13.8" x14ac:dyDescent="0.25"/>
    <row r="60612" ht="13.8" x14ac:dyDescent="0.25"/>
    <row r="60613" ht="13.8" x14ac:dyDescent="0.25"/>
    <row r="60614" ht="13.8" x14ac:dyDescent="0.25"/>
    <row r="60615" ht="13.8" x14ac:dyDescent="0.25"/>
    <row r="60616" ht="13.8" x14ac:dyDescent="0.25"/>
    <row r="60617" ht="13.8" x14ac:dyDescent="0.25"/>
    <row r="60618" ht="13.8" x14ac:dyDescent="0.25"/>
    <row r="60619" ht="13.8" x14ac:dyDescent="0.25"/>
    <row r="60620" ht="13.8" x14ac:dyDescent="0.25"/>
    <row r="60621" ht="13.8" x14ac:dyDescent="0.25"/>
    <row r="60622" ht="13.8" x14ac:dyDescent="0.25"/>
    <row r="60623" ht="13.8" x14ac:dyDescent="0.25"/>
    <row r="60624" ht="13.8" x14ac:dyDescent="0.25"/>
    <row r="60625" ht="13.8" x14ac:dyDescent="0.25"/>
    <row r="60626" ht="13.8" x14ac:dyDescent="0.25"/>
    <row r="60627" ht="13.8" x14ac:dyDescent="0.25"/>
    <row r="60628" ht="13.8" x14ac:dyDescent="0.25"/>
    <row r="60629" ht="13.8" x14ac:dyDescent="0.25"/>
    <row r="60630" ht="13.8" x14ac:dyDescent="0.25"/>
    <row r="60631" ht="13.8" x14ac:dyDescent="0.25"/>
    <row r="60632" ht="13.8" x14ac:dyDescent="0.25"/>
    <row r="60633" ht="13.8" x14ac:dyDescent="0.25"/>
    <row r="60634" ht="13.8" x14ac:dyDescent="0.25"/>
    <row r="60635" ht="13.8" x14ac:dyDescent="0.25"/>
    <row r="60636" ht="13.8" x14ac:dyDescent="0.25"/>
    <row r="60637" ht="13.8" x14ac:dyDescent="0.25"/>
    <row r="60638" ht="13.8" x14ac:dyDescent="0.25"/>
    <row r="60639" ht="13.8" x14ac:dyDescent="0.25"/>
    <row r="60640" ht="13.8" x14ac:dyDescent="0.25"/>
    <row r="60641" ht="13.8" x14ac:dyDescent="0.25"/>
    <row r="60642" ht="13.8" x14ac:dyDescent="0.25"/>
    <row r="60643" ht="13.8" x14ac:dyDescent="0.25"/>
    <row r="60644" ht="13.8" x14ac:dyDescent="0.25"/>
    <row r="60645" ht="13.8" x14ac:dyDescent="0.25"/>
    <row r="60646" ht="13.8" x14ac:dyDescent="0.25"/>
    <row r="60647" ht="13.8" x14ac:dyDescent="0.25"/>
    <row r="60648" ht="13.8" x14ac:dyDescent="0.25"/>
    <row r="60649" ht="13.8" x14ac:dyDescent="0.25"/>
    <row r="60650" ht="13.8" x14ac:dyDescent="0.25"/>
    <row r="60651" ht="13.8" x14ac:dyDescent="0.25"/>
    <row r="60652" ht="13.8" x14ac:dyDescent="0.25"/>
    <row r="60653" ht="13.8" x14ac:dyDescent="0.25"/>
    <row r="60654" ht="13.8" x14ac:dyDescent="0.25"/>
    <row r="60655" ht="13.8" x14ac:dyDescent="0.25"/>
    <row r="60656" ht="13.8" x14ac:dyDescent="0.25"/>
    <row r="60657" ht="13.8" x14ac:dyDescent="0.25"/>
    <row r="60658" ht="13.8" x14ac:dyDescent="0.25"/>
    <row r="60659" ht="13.8" x14ac:dyDescent="0.25"/>
    <row r="60660" ht="13.8" x14ac:dyDescent="0.25"/>
    <row r="60661" ht="13.8" x14ac:dyDescent="0.25"/>
    <row r="60662" ht="13.8" x14ac:dyDescent="0.25"/>
    <row r="60663" ht="13.8" x14ac:dyDescent="0.25"/>
    <row r="60664" ht="13.8" x14ac:dyDescent="0.25"/>
    <row r="60665" ht="13.8" x14ac:dyDescent="0.25"/>
    <row r="60666" ht="13.8" x14ac:dyDescent="0.25"/>
    <row r="60667" ht="13.8" x14ac:dyDescent="0.25"/>
    <row r="60668" ht="13.8" x14ac:dyDescent="0.25"/>
    <row r="60669" ht="13.8" x14ac:dyDescent="0.25"/>
    <row r="60670" ht="13.8" x14ac:dyDescent="0.25"/>
    <row r="60671" ht="13.8" x14ac:dyDescent="0.25"/>
    <row r="60672" ht="13.8" x14ac:dyDescent="0.25"/>
    <row r="60673" ht="13.8" x14ac:dyDescent="0.25"/>
    <row r="60674" ht="13.8" x14ac:dyDescent="0.25"/>
    <row r="60675" ht="13.8" x14ac:dyDescent="0.25"/>
    <row r="60676" ht="13.8" x14ac:dyDescent="0.25"/>
    <row r="60677" ht="13.8" x14ac:dyDescent="0.25"/>
    <row r="60678" ht="13.8" x14ac:dyDescent="0.25"/>
    <row r="60679" ht="13.8" x14ac:dyDescent="0.25"/>
    <row r="60680" ht="13.8" x14ac:dyDescent="0.25"/>
    <row r="60681" ht="13.8" x14ac:dyDescent="0.25"/>
    <row r="60682" ht="13.8" x14ac:dyDescent="0.25"/>
    <row r="60683" ht="13.8" x14ac:dyDescent="0.25"/>
    <row r="60684" ht="13.8" x14ac:dyDescent="0.25"/>
    <row r="60685" ht="13.8" x14ac:dyDescent="0.25"/>
    <row r="60686" ht="13.8" x14ac:dyDescent="0.25"/>
    <row r="60687" ht="13.8" x14ac:dyDescent="0.25"/>
    <row r="60688" ht="13.8" x14ac:dyDescent="0.25"/>
    <row r="60689" ht="13.8" x14ac:dyDescent="0.25"/>
    <row r="60690" ht="13.8" x14ac:dyDescent="0.25"/>
    <row r="60691" ht="13.8" x14ac:dyDescent="0.25"/>
    <row r="60692" ht="13.8" x14ac:dyDescent="0.25"/>
    <row r="60693" ht="13.8" x14ac:dyDescent="0.25"/>
    <row r="60694" ht="13.8" x14ac:dyDescent="0.25"/>
    <row r="60695" ht="13.8" x14ac:dyDescent="0.25"/>
    <row r="60696" ht="13.8" x14ac:dyDescent="0.25"/>
    <row r="60697" ht="13.8" x14ac:dyDescent="0.25"/>
    <row r="60698" ht="13.8" x14ac:dyDescent="0.25"/>
    <row r="60699" ht="13.8" x14ac:dyDescent="0.25"/>
    <row r="60700" ht="13.8" x14ac:dyDescent="0.25"/>
    <row r="60701" ht="13.8" x14ac:dyDescent="0.25"/>
    <row r="60702" ht="13.8" x14ac:dyDescent="0.25"/>
    <row r="60703" ht="13.8" x14ac:dyDescent="0.25"/>
    <row r="60704" ht="13.8" x14ac:dyDescent="0.25"/>
    <row r="60705" ht="13.8" x14ac:dyDescent="0.25"/>
    <row r="60706" ht="13.8" x14ac:dyDescent="0.25"/>
    <row r="60707" ht="13.8" x14ac:dyDescent="0.25"/>
    <row r="60708" ht="13.8" x14ac:dyDescent="0.25"/>
    <row r="60709" ht="13.8" x14ac:dyDescent="0.25"/>
    <row r="60710" ht="13.8" x14ac:dyDescent="0.25"/>
    <row r="60711" ht="13.8" x14ac:dyDescent="0.25"/>
    <row r="60712" ht="13.8" x14ac:dyDescent="0.25"/>
    <row r="60713" ht="13.8" x14ac:dyDescent="0.25"/>
    <row r="60714" ht="13.8" x14ac:dyDescent="0.25"/>
    <row r="60715" ht="13.8" x14ac:dyDescent="0.25"/>
    <row r="60716" ht="13.8" x14ac:dyDescent="0.25"/>
    <row r="60717" ht="13.8" x14ac:dyDescent="0.25"/>
    <row r="60718" ht="13.8" x14ac:dyDescent="0.25"/>
    <row r="60719" ht="13.8" x14ac:dyDescent="0.25"/>
    <row r="60720" ht="13.8" x14ac:dyDescent="0.25"/>
    <row r="60721" ht="13.8" x14ac:dyDescent="0.25"/>
    <row r="60722" ht="13.8" x14ac:dyDescent="0.25"/>
    <row r="60723" ht="13.8" x14ac:dyDescent="0.25"/>
    <row r="60724" ht="13.8" x14ac:dyDescent="0.25"/>
    <row r="60725" ht="13.8" x14ac:dyDescent="0.25"/>
    <row r="60726" ht="13.8" x14ac:dyDescent="0.25"/>
    <row r="60727" ht="13.8" x14ac:dyDescent="0.25"/>
    <row r="60728" ht="13.8" x14ac:dyDescent="0.25"/>
    <row r="60729" ht="13.8" x14ac:dyDescent="0.25"/>
    <row r="60730" ht="13.8" x14ac:dyDescent="0.25"/>
    <row r="60731" ht="13.8" x14ac:dyDescent="0.25"/>
    <row r="60732" ht="13.8" x14ac:dyDescent="0.25"/>
    <row r="60733" ht="13.8" x14ac:dyDescent="0.25"/>
    <row r="60734" ht="13.8" x14ac:dyDescent="0.25"/>
    <row r="60735" ht="13.8" x14ac:dyDescent="0.25"/>
    <row r="60736" ht="13.8" x14ac:dyDescent="0.25"/>
    <row r="60737" ht="13.8" x14ac:dyDescent="0.25"/>
    <row r="60738" ht="13.8" x14ac:dyDescent="0.25"/>
    <row r="60739" ht="13.8" x14ac:dyDescent="0.25"/>
    <row r="60740" ht="13.8" x14ac:dyDescent="0.25"/>
    <row r="60741" ht="13.8" x14ac:dyDescent="0.25"/>
    <row r="60742" ht="13.8" x14ac:dyDescent="0.25"/>
    <row r="60743" ht="13.8" x14ac:dyDescent="0.25"/>
    <row r="60744" ht="13.8" x14ac:dyDescent="0.25"/>
    <row r="60745" ht="13.8" x14ac:dyDescent="0.25"/>
    <row r="60746" ht="13.8" x14ac:dyDescent="0.25"/>
    <row r="60747" ht="13.8" x14ac:dyDescent="0.25"/>
    <row r="60748" ht="13.8" x14ac:dyDescent="0.25"/>
    <row r="60749" ht="13.8" x14ac:dyDescent="0.25"/>
    <row r="60750" ht="13.8" x14ac:dyDescent="0.25"/>
    <row r="60751" ht="13.8" x14ac:dyDescent="0.25"/>
    <row r="60752" ht="13.8" x14ac:dyDescent="0.25"/>
    <row r="60753" ht="13.8" x14ac:dyDescent="0.25"/>
    <row r="60754" ht="13.8" x14ac:dyDescent="0.25"/>
    <row r="60755" ht="13.8" x14ac:dyDescent="0.25"/>
    <row r="60756" ht="13.8" x14ac:dyDescent="0.25"/>
    <row r="60757" ht="13.8" x14ac:dyDescent="0.25"/>
    <row r="60758" ht="13.8" x14ac:dyDescent="0.25"/>
    <row r="60759" ht="13.8" x14ac:dyDescent="0.25"/>
    <row r="60760" ht="13.8" x14ac:dyDescent="0.25"/>
    <row r="60761" ht="13.8" x14ac:dyDescent="0.25"/>
    <row r="60762" ht="13.8" x14ac:dyDescent="0.25"/>
    <row r="60763" ht="13.8" x14ac:dyDescent="0.25"/>
    <row r="60764" ht="13.8" x14ac:dyDescent="0.25"/>
    <row r="60765" ht="13.8" x14ac:dyDescent="0.25"/>
    <row r="60766" ht="13.8" x14ac:dyDescent="0.25"/>
    <row r="60767" ht="13.8" x14ac:dyDescent="0.25"/>
    <row r="60768" ht="13.8" x14ac:dyDescent="0.25"/>
    <row r="60769" ht="13.8" x14ac:dyDescent="0.25"/>
    <row r="60770" ht="13.8" x14ac:dyDescent="0.25"/>
    <row r="60771" ht="13.8" x14ac:dyDescent="0.25"/>
    <row r="60772" ht="13.8" x14ac:dyDescent="0.25"/>
    <row r="60773" ht="13.8" x14ac:dyDescent="0.25"/>
    <row r="60774" ht="13.8" x14ac:dyDescent="0.25"/>
    <row r="60775" ht="13.8" x14ac:dyDescent="0.25"/>
    <row r="60776" ht="13.8" x14ac:dyDescent="0.25"/>
    <row r="60777" ht="13.8" x14ac:dyDescent="0.25"/>
    <row r="60778" ht="13.8" x14ac:dyDescent="0.25"/>
    <row r="60779" ht="13.8" x14ac:dyDescent="0.25"/>
    <row r="60780" ht="13.8" x14ac:dyDescent="0.25"/>
    <row r="60781" ht="13.8" x14ac:dyDescent="0.25"/>
    <row r="60782" ht="13.8" x14ac:dyDescent="0.25"/>
    <row r="60783" ht="13.8" x14ac:dyDescent="0.25"/>
    <row r="60784" ht="13.8" x14ac:dyDescent="0.25"/>
    <row r="60785" ht="13.8" x14ac:dyDescent="0.25"/>
    <row r="60786" ht="13.8" x14ac:dyDescent="0.25"/>
    <row r="60787" ht="13.8" x14ac:dyDescent="0.25"/>
    <row r="60788" ht="13.8" x14ac:dyDescent="0.25"/>
    <row r="60789" ht="13.8" x14ac:dyDescent="0.25"/>
    <row r="60790" ht="13.8" x14ac:dyDescent="0.25"/>
    <row r="60791" ht="13.8" x14ac:dyDescent="0.25"/>
    <row r="60792" ht="13.8" x14ac:dyDescent="0.25"/>
    <row r="60793" ht="13.8" x14ac:dyDescent="0.25"/>
    <row r="60794" ht="13.8" x14ac:dyDescent="0.25"/>
    <row r="60795" ht="13.8" x14ac:dyDescent="0.25"/>
    <row r="60796" ht="13.8" x14ac:dyDescent="0.25"/>
    <row r="60797" ht="13.8" x14ac:dyDescent="0.25"/>
    <row r="60798" ht="13.8" x14ac:dyDescent="0.25"/>
    <row r="60799" ht="13.8" x14ac:dyDescent="0.25"/>
    <row r="60800" ht="13.8" x14ac:dyDescent="0.25"/>
    <row r="60801" ht="13.8" x14ac:dyDescent="0.25"/>
    <row r="60802" ht="13.8" x14ac:dyDescent="0.25"/>
    <row r="60803" ht="13.8" x14ac:dyDescent="0.25"/>
    <row r="60804" ht="13.8" x14ac:dyDescent="0.25"/>
    <row r="60805" ht="13.8" x14ac:dyDescent="0.25"/>
    <row r="60806" ht="13.8" x14ac:dyDescent="0.25"/>
    <row r="60807" ht="13.8" x14ac:dyDescent="0.25"/>
    <row r="60808" ht="13.8" x14ac:dyDescent="0.25"/>
    <row r="60809" ht="13.8" x14ac:dyDescent="0.25"/>
    <row r="60810" ht="13.8" x14ac:dyDescent="0.25"/>
    <row r="60811" ht="13.8" x14ac:dyDescent="0.25"/>
    <row r="60812" ht="13.8" x14ac:dyDescent="0.25"/>
    <row r="60813" ht="13.8" x14ac:dyDescent="0.25"/>
    <row r="60814" ht="13.8" x14ac:dyDescent="0.25"/>
    <row r="60815" ht="13.8" x14ac:dyDescent="0.25"/>
    <row r="60816" ht="13.8" x14ac:dyDescent="0.25"/>
    <row r="60817" ht="13.8" x14ac:dyDescent="0.25"/>
    <row r="60818" ht="13.8" x14ac:dyDescent="0.25"/>
    <row r="60819" ht="13.8" x14ac:dyDescent="0.25"/>
    <row r="60820" ht="13.8" x14ac:dyDescent="0.25"/>
    <row r="60821" ht="13.8" x14ac:dyDescent="0.25"/>
    <row r="60822" ht="13.8" x14ac:dyDescent="0.25"/>
    <row r="60823" ht="13.8" x14ac:dyDescent="0.25"/>
    <row r="60824" ht="13.8" x14ac:dyDescent="0.25"/>
    <row r="60825" ht="13.8" x14ac:dyDescent="0.25"/>
    <row r="60826" ht="13.8" x14ac:dyDescent="0.25"/>
    <row r="60827" ht="13.8" x14ac:dyDescent="0.25"/>
    <row r="60828" ht="13.8" x14ac:dyDescent="0.25"/>
    <row r="60829" ht="13.8" x14ac:dyDescent="0.25"/>
    <row r="60830" ht="13.8" x14ac:dyDescent="0.25"/>
    <row r="60831" ht="13.8" x14ac:dyDescent="0.25"/>
    <row r="60832" ht="13.8" x14ac:dyDescent="0.25"/>
    <row r="60833" ht="13.8" x14ac:dyDescent="0.25"/>
    <row r="60834" ht="13.8" x14ac:dyDescent="0.25"/>
    <row r="60835" ht="13.8" x14ac:dyDescent="0.25"/>
    <row r="60836" ht="13.8" x14ac:dyDescent="0.25"/>
    <row r="60837" ht="13.8" x14ac:dyDescent="0.25"/>
    <row r="60838" ht="13.8" x14ac:dyDescent="0.25"/>
    <row r="60839" ht="13.8" x14ac:dyDescent="0.25"/>
    <row r="60840" ht="13.8" x14ac:dyDescent="0.25"/>
    <row r="60841" ht="13.8" x14ac:dyDescent="0.25"/>
    <row r="60842" ht="13.8" x14ac:dyDescent="0.25"/>
    <row r="60843" ht="13.8" x14ac:dyDescent="0.25"/>
    <row r="60844" ht="13.8" x14ac:dyDescent="0.25"/>
    <row r="60845" ht="13.8" x14ac:dyDescent="0.25"/>
    <row r="60846" ht="13.8" x14ac:dyDescent="0.25"/>
    <row r="60847" ht="13.8" x14ac:dyDescent="0.25"/>
    <row r="60848" ht="13.8" x14ac:dyDescent="0.25"/>
    <row r="60849" ht="13.8" x14ac:dyDescent="0.25"/>
    <row r="60850" ht="13.8" x14ac:dyDescent="0.25"/>
    <row r="60851" ht="13.8" x14ac:dyDescent="0.25"/>
    <row r="60852" ht="13.8" x14ac:dyDescent="0.25"/>
    <row r="60853" ht="13.8" x14ac:dyDescent="0.25"/>
    <row r="60854" ht="13.8" x14ac:dyDescent="0.25"/>
    <row r="60855" ht="13.8" x14ac:dyDescent="0.25"/>
    <row r="60856" ht="13.8" x14ac:dyDescent="0.25"/>
    <row r="60857" ht="13.8" x14ac:dyDescent="0.25"/>
    <row r="60858" ht="13.8" x14ac:dyDescent="0.25"/>
    <row r="60859" ht="13.8" x14ac:dyDescent="0.25"/>
    <row r="60860" ht="13.8" x14ac:dyDescent="0.25"/>
    <row r="60861" ht="13.8" x14ac:dyDescent="0.25"/>
    <row r="60862" ht="13.8" x14ac:dyDescent="0.25"/>
    <row r="60863" ht="13.8" x14ac:dyDescent="0.25"/>
    <row r="60864" ht="13.8" x14ac:dyDescent="0.25"/>
    <row r="60865" ht="13.8" x14ac:dyDescent="0.25"/>
    <row r="60866" ht="13.8" x14ac:dyDescent="0.25"/>
    <row r="60867" ht="13.8" x14ac:dyDescent="0.25"/>
    <row r="60868" ht="13.8" x14ac:dyDescent="0.25"/>
    <row r="60869" ht="13.8" x14ac:dyDescent="0.25"/>
    <row r="60870" ht="13.8" x14ac:dyDescent="0.25"/>
    <row r="60871" ht="13.8" x14ac:dyDescent="0.25"/>
    <row r="60872" ht="13.8" x14ac:dyDescent="0.25"/>
    <row r="60873" ht="13.8" x14ac:dyDescent="0.25"/>
    <row r="60874" ht="13.8" x14ac:dyDescent="0.25"/>
    <row r="60875" ht="13.8" x14ac:dyDescent="0.25"/>
    <row r="60876" ht="13.8" x14ac:dyDescent="0.25"/>
    <row r="60877" ht="13.8" x14ac:dyDescent="0.25"/>
    <row r="60878" ht="13.8" x14ac:dyDescent="0.25"/>
    <row r="60879" ht="13.8" x14ac:dyDescent="0.25"/>
    <row r="60880" ht="13.8" x14ac:dyDescent="0.25"/>
    <row r="60881" ht="13.8" x14ac:dyDescent="0.25"/>
    <row r="60882" ht="13.8" x14ac:dyDescent="0.25"/>
    <row r="60883" ht="13.8" x14ac:dyDescent="0.25"/>
    <row r="60884" ht="13.8" x14ac:dyDescent="0.25"/>
    <row r="60885" ht="13.8" x14ac:dyDescent="0.25"/>
    <row r="60886" ht="13.8" x14ac:dyDescent="0.25"/>
    <row r="60887" ht="13.8" x14ac:dyDescent="0.25"/>
    <row r="60888" ht="13.8" x14ac:dyDescent="0.25"/>
    <row r="60889" ht="13.8" x14ac:dyDescent="0.25"/>
    <row r="60890" ht="13.8" x14ac:dyDescent="0.25"/>
    <row r="60891" ht="13.8" x14ac:dyDescent="0.25"/>
    <row r="60892" ht="13.8" x14ac:dyDescent="0.25"/>
    <row r="60893" ht="13.8" x14ac:dyDescent="0.25"/>
    <row r="60894" ht="13.8" x14ac:dyDescent="0.25"/>
    <row r="60895" ht="13.8" x14ac:dyDescent="0.25"/>
    <row r="60896" ht="13.8" x14ac:dyDescent="0.25"/>
    <row r="60897" ht="13.8" x14ac:dyDescent="0.25"/>
    <row r="60898" ht="13.8" x14ac:dyDescent="0.25"/>
    <row r="60899" ht="13.8" x14ac:dyDescent="0.25"/>
    <row r="60900" ht="13.8" x14ac:dyDescent="0.25"/>
    <row r="60901" ht="13.8" x14ac:dyDescent="0.25"/>
    <row r="60902" ht="13.8" x14ac:dyDescent="0.25"/>
    <row r="60903" ht="13.8" x14ac:dyDescent="0.25"/>
    <row r="60904" ht="13.8" x14ac:dyDescent="0.25"/>
    <row r="60905" ht="13.8" x14ac:dyDescent="0.25"/>
    <row r="60906" ht="13.8" x14ac:dyDescent="0.25"/>
    <row r="60907" ht="13.8" x14ac:dyDescent="0.25"/>
    <row r="60908" ht="13.8" x14ac:dyDescent="0.25"/>
    <row r="60909" ht="13.8" x14ac:dyDescent="0.25"/>
    <row r="60910" ht="13.8" x14ac:dyDescent="0.25"/>
    <row r="60911" ht="13.8" x14ac:dyDescent="0.25"/>
    <row r="60912" ht="13.8" x14ac:dyDescent="0.25"/>
    <row r="60913" ht="13.8" x14ac:dyDescent="0.25"/>
    <row r="60914" ht="13.8" x14ac:dyDescent="0.25"/>
    <row r="60915" ht="13.8" x14ac:dyDescent="0.25"/>
    <row r="60916" ht="13.8" x14ac:dyDescent="0.25"/>
    <row r="60917" ht="13.8" x14ac:dyDescent="0.25"/>
    <row r="60918" ht="13.8" x14ac:dyDescent="0.25"/>
    <row r="60919" ht="13.8" x14ac:dyDescent="0.25"/>
    <row r="60920" ht="13.8" x14ac:dyDescent="0.25"/>
    <row r="60921" ht="13.8" x14ac:dyDescent="0.25"/>
    <row r="60922" ht="13.8" x14ac:dyDescent="0.25"/>
    <row r="60923" ht="13.8" x14ac:dyDescent="0.25"/>
    <row r="60924" ht="13.8" x14ac:dyDescent="0.25"/>
    <row r="60925" ht="13.8" x14ac:dyDescent="0.25"/>
    <row r="60926" ht="13.8" x14ac:dyDescent="0.25"/>
    <row r="60927" ht="13.8" x14ac:dyDescent="0.25"/>
    <row r="60928" ht="13.8" x14ac:dyDescent="0.25"/>
    <row r="60929" ht="13.8" x14ac:dyDescent="0.25"/>
    <row r="60930" ht="13.8" x14ac:dyDescent="0.25"/>
    <row r="60931" ht="13.8" x14ac:dyDescent="0.25"/>
    <row r="60932" ht="13.8" x14ac:dyDescent="0.25"/>
    <row r="60933" ht="13.8" x14ac:dyDescent="0.25"/>
    <row r="60934" ht="13.8" x14ac:dyDescent="0.25"/>
    <row r="60935" ht="13.8" x14ac:dyDescent="0.25"/>
    <row r="60936" ht="13.8" x14ac:dyDescent="0.25"/>
    <row r="60937" ht="13.8" x14ac:dyDescent="0.25"/>
    <row r="60938" ht="13.8" x14ac:dyDescent="0.25"/>
    <row r="60939" ht="13.8" x14ac:dyDescent="0.25"/>
    <row r="60940" ht="13.8" x14ac:dyDescent="0.25"/>
    <row r="60941" ht="13.8" x14ac:dyDescent="0.25"/>
    <row r="60942" ht="13.8" x14ac:dyDescent="0.25"/>
    <row r="60943" ht="13.8" x14ac:dyDescent="0.25"/>
    <row r="60944" ht="13.8" x14ac:dyDescent="0.25"/>
    <row r="60945" ht="13.8" x14ac:dyDescent="0.25"/>
    <row r="60946" ht="13.8" x14ac:dyDescent="0.25"/>
    <row r="60947" ht="13.8" x14ac:dyDescent="0.25"/>
    <row r="60948" ht="13.8" x14ac:dyDescent="0.25"/>
    <row r="60949" ht="13.8" x14ac:dyDescent="0.25"/>
    <row r="60950" ht="13.8" x14ac:dyDescent="0.25"/>
    <row r="60951" ht="13.8" x14ac:dyDescent="0.25"/>
    <row r="60952" ht="13.8" x14ac:dyDescent="0.25"/>
    <row r="60953" ht="13.8" x14ac:dyDescent="0.25"/>
    <row r="60954" ht="13.8" x14ac:dyDescent="0.25"/>
    <row r="60955" ht="13.8" x14ac:dyDescent="0.25"/>
    <row r="60956" ht="13.8" x14ac:dyDescent="0.25"/>
    <row r="60957" ht="13.8" x14ac:dyDescent="0.25"/>
    <row r="60958" ht="13.8" x14ac:dyDescent="0.25"/>
    <row r="60959" ht="13.8" x14ac:dyDescent="0.25"/>
    <row r="60960" ht="13.8" x14ac:dyDescent="0.25"/>
    <row r="60961" ht="13.8" x14ac:dyDescent="0.25"/>
    <row r="60962" ht="13.8" x14ac:dyDescent="0.25"/>
    <row r="60963" ht="13.8" x14ac:dyDescent="0.25"/>
    <row r="60964" ht="13.8" x14ac:dyDescent="0.25"/>
    <row r="60965" ht="13.8" x14ac:dyDescent="0.25"/>
    <row r="60966" ht="13.8" x14ac:dyDescent="0.25"/>
    <row r="60967" ht="13.8" x14ac:dyDescent="0.25"/>
    <row r="60968" ht="13.8" x14ac:dyDescent="0.25"/>
    <row r="60969" ht="13.8" x14ac:dyDescent="0.25"/>
    <row r="60970" ht="13.8" x14ac:dyDescent="0.25"/>
    <row r="60971" ht="13.8" x14ac:dyDescent="0.25"/>
    <row r="60972" ht="13.8" x14ac:dyDescent="0.25"/>
    <row r="60973" ht="13.8" x14ac:dyDescent="0.25"/>
    <row r="60974" ht="13.8" x14ac:dyDescent="0.25"/>
    <row r="60975" ht="13.8" x14ac:dyDescent="0.25"/>
    <row r="60976" ht="13.8" x14ac:dyDescent="0.25"/>
    <row r="60977" ht="13.8" x14ac:dyDescent="0.25"/>
    <row r="60978" ht="13.8" x14ac:dyDescent="0.25"/>
    <row r="60979" ht="13.8" x14ac:dyDescent="0.25"/>
    <row r="60980" ht="13.8" x14ac:dyDescent="0.25"/>
    <row r="60981" ht="13.8" x14ac:dyDescent="0.25"/>
    <row r="60982" ht="13.8" x14ac:dyDescent="0.25"/>
    <row r="60983" ht="13.8" x14ac:dyDescent="0.25"/>
    <row r="60984" ht="13.8" x14ac:dyDescent="0.25"/>
    <row r="60985" ht="13.8" x14ac:dyDescent="0.25"/>
    <row r="60986" ht="13.8" x14ac:dyDescent="0.25"/>
    <row r="60987" ht="13.8" x14ac:dyDescent="0.25"/>
    <row r="60988" ht="13.8" x14ac:dyDescent="0.25"/>
    <row r="60989" ht="13.8" x14ac:dyDescent="0.25"/>
    <row r="60990" ht="13.8" x14ac:dyDescent="0.25"/>
    <row r="60991" ht="13.8" x14ac:dyDescent="0.25"/>
    <row r="60992" ht="13.8" x14ac:dyDescent="0.25"/>
    <row r="60993" ht="13.8" x14ac:dyDescent="0.25"/>
    <row r="60994" ht="13.8" x14ac:dyDescent="0.25"/>
    <row r="60995" ht="13.8" x14ac:dyDescent="0.25"/>
    <row r="60996" ht="13.8" x14ac:dyDescent="0.25"/>
    <row r="60997" ht="13.8" x14ac:dyDescent="0.25"/>
    <row r="60998" ht="13.8" x14ac:dyDescent="0.25"/>
    <row r="60999" ht="13.8" x14ac:dyDescent="0.25"/>
    <row r="61000" ht="13.8" x14ac:dyDescent="0.25"/>
    <row r="61001" ht="13.8" x14ac:dyDescent="0.25"/>
    <row r="61002" ht="13.8" x14ac:dyDescent="0.25"/>
    <row r="61003" ht="13.8" x14ac:dyDescent="0.25"/>
    <row r="61004" ht="13.8" x14ac:dyDescent="0.25"/>
    <row r="61005" ht="13.8" x14ac:dyDescent="0.25"/>
    <row r="61006" ht="13.8" x14ac:dyDescent="0.25"/>
    <row r="61007" ht="13.8" x14ac:dyDescent="0.25"/>
    <row r="61008" ht="13.8" x14ac:dyDescent="0.25"/>
    <row r="61009" ht="13.8" x14ac:dyDescent="0.25"/>
    <row r="61010" ht="13.8" x14ac:dyDescent="0.25"/>
    <row r="61011" ht="13.8" x14ac:dyDescent="0.25"/>
    <row r="61012" ht="13.8" x14ac:dyDescent="0.25"/>
    <row r="61013" ht="13.8" x14ac:dyDescent="0.25"/>
    <row r="61014" ht="13.8" x14ac:dyDescent="0.25"/>
    <row r="61015" ht="13.8" x14ac:dyDescent="0.25"/>
    <row r="61016" ht="13.8" x14ac:dyDescent="0.25"/>
    <row r="61017" ht="13.8" x14ac:dyDescent="0.25"/>
    <row r="61018" ht="13.8" x14ac:dyDescent="0.25"/>
    <row r="61019" ht="13.8" x14ac:dyDescent="0.25"/>
    <row r="61020" ht="13.8" x14ac:dyDescent="0.25"/>
    <row r="61021" ht="13.8" x14ac:dyDescent="0.25"/>
    <row r="61022" ht="13.8" x14ac:dyDescent="0.25"/>
    <row r="61023" ht="13.8" x14ac:dyDescent="0.25"/>
    <row r="61024" ht="13.8" x14ac:dyDescent="0.25"/>
    <row r="61025" ht="13.8" x14ac:dyDescent="0.25"/>
    <row r="61026" ht="13.8" x14ac:dyDescent="0.25"/>
    <row r="61027" ht="13.8" x14ac:dyDescent="0.25"/>
    <row r="61028" ht="13.8" x14ac:dyDescent="0.25"/>
    <row r="61029" ht="13.8" x14ac:dyDescent="0.25"/>
    <row r="61030" ht="13.8" x14ac:dyDescent="0.25"/>
    <row r="61031" ht="13.8" x14ac:dyDescent="0.25"/>
    <row r="61032" ht="13.8" x14ac:dyDescent="0.25"/>
    <row r="61033" ht="13.8" x14ac:dyDescent="0.25"/>
    <row r="61034" ht="13.8" x14ac:dyDescent="0.25"/>
    <row r="61035" ht="13.8" x14ac:dyDescent="0.25"/>
    <row r="61036" ht="13.8" x14ac:dyDescent="0.25"/>
    <row r="61037" ht="13.8" x14ac:dyDescent="0.25"/>
    <row r="61038" ht="13.8" x14ac:dyDescent="0.25"/>
    <row r="61039" ht="13.8" x14ac:dyDescent="0.25"/>
    <row r="61040" ht="13.8" x14ac:dyDescent="0.25"/>
    <row r="61041" ht="13.8" x14ac:dyDescent="0.25"/>
    <row r="61042" ht="13.8" x14ac:dyDescent="0.25"/>
    <row r="61043" ht="13.8" x14ac:dyDescent="0.25"/>
    <row r="61044" ht="13.8" x14ac:dyDescent="0.25"/>
    <row r="61045" ht="13.8" x14ac:dyDescent="0.25"/>
    <row r="61046" ht="13.8" x14ac:dyDescent="0.25"/>
    <row r="61047" ht="13.8" x14ac:dyDescent="0.25"/>
    <row r="61048" ht="13.8" x14ac:dyDescent="0.25"/>
    <row r="61049" ht="13.8" x14ac:dyDescent="0.25"/>
    <row r="61050" ht="13.8" x14ac:dyDescent="0.25"/>
    <row r="61051" ht="13.8" x14ac:dyDescent="0.25"/>
    <row r="61052" ht="13.8" x14ac:dyDescent="0.25"/>
    <row r="61053" ht="13.8" x14ac:dyDescent="0.25"/>
    <row r="61054" ht="13.8" x14ac:dyDescent="0.25"/>
    <row r="61055" ht="13.8" x14ac:dyDescent="0.25"/>
    <row r="61056" ht="13.8" x14ac:dyDescent="0.25"/>
    <row r="61057" ht="13.8" x14ac:dyDescent="0.25"/>
    <row r="61058" ht="13.8" x14ac:dyDescent="0.25"/>
    <row r="61059" ht="13.8" x14ac:dyDescent="0.25"/>
    <row r="61060" ht="13.8" x14ac:dyDescent="0.25"/>
    <row r="61061" ht="13.8" x14ac:dyDescent="0.25"/>
    <row r="61062" ht="13.8" x14ac:dyDescent="0.25"/>
    <row r="61063" ht="13.8" x14ac:dyDescent="0.25"/>
    <row r="61064" ht="13.8" x14ac:dyDescent="0.25"/>
    <row r="61065" ht="13.8" x14ac:dyDescent="0.25"/>
    <row r="61066" ht="13.8" x14ac:dyDescent="0.25"/>
    <row r="61067" ht="13.8" x14ac:dyDescent="0.25"/>
    <row r="61068" ht="13.8" x14ac:dyDescent="0.25"/>
    <row r="61069" ht="13.8" x14ac:dyDescent="0.25"/>
    <row r="61070" ht="13.8" x14ac:dyDescent="0.25"/>
    <row r="61071" ht="13.8" x14ac:dyDescent="0.25"/>
    <row r="61072" ht="13.8" x14ac:dyDescent="0.25"/>
    <row r="61073" ht="13.8" x14ac:dyDescent="0.25"/>
    <row r="61074" ht="13.8" x14ac:dyDescent="0.25"/>
    <row r="61075" ht="13.8" x14ac:dyDescent="0.25"/>
    <row r="61076" ht="13.8" x14ac:dyDescent="0.25"/>
    <row r="61077" ht="13.8" x14ac:dyDescent="0.25"/>
    <row r="61078" ht="13.8" x14ac:dyDescent="0.25"/>
    <row r="61079" ht="13.8" x14ac:dyDescent="0.25"/>
    <row r="61080" ht="13.8" x14ac:dyDescent="0.25"/>
    <row r="61081" ht="13.8" x14ac:dyDescent="0.25"/>
    <row r="61082" ht="13.8" x14ac:dyDescent="0.25"/>
    <row r="61083" ht="13.8" x14ac:dyDescent="0.25"/>
    <row r="61084" ht="13.8" x14ac:dyDescent="0.25"/>
    <row r="61085" ht="13.8" x14ac:dyDescent="0.25"/>
    <row r="61086" ht="13.8" x14ac:dyDescent="0.25"/>
    <row r="61087" ht="13.8" x14ac:dyDescent="0.25"/>
    <row r="61088" ht="13.8" x14ac:dyDescent="0.25"/>
    <row r="61089" ht="13.8" x14ac:dyDescent="0.25"/>
    <row r="61090" ht="13.8" x14ac:dyDescent="0.25"/>
    <row r="61091" ht="13.8" x14ac:dyDescent="0.25"/>
    <row r="61092" ht="13.8" x14ac:dyDescent="0.25"/>
    <row r="61093" ht="13.8" x14ac:dyDescent="0.25"/>
    <row r="61094" ht="13.8" x14ac:dyDescent="0.25"/>
    <row r="61095" ht="13.8" x14ac:dyDescent="0.25"/>
    <row r="61096" ht="13.8" x14ac:dyDescent="0.25"/>
    <row r="61097" ht="13.8" x14ac:dyDescent="0.25"/>
    <row r="61098" ht="13.8" x14ac:dyDescent="0.25"/>
    <row r="61099" ht="13.8" x14ac:dyDescent="0.25"/>
    <row r="61100" ht="13.8" x14ac:dyDescent="0.25"/>
    <row r="61101" ht="13.8" x14ac:dyDescent="0.25"/>
    <row r="61102" ht="13.8" x14ac:dyDescent="0.25"/>
    <row r="61103" ht="13.8" x14ac:dyDescent="0.25"/>
    <row r="61104" ht="13.8" x14ac:dyDescent="0.25"/>
    <row r="61105" ht="13.8" x14ac:dyDescent="0.25"/>
    <row r="61106" ht="13.8" x14ac:dyDescent="0.25"/>
    <row r="61107" ht="13.8" x14ac:dyDescent="0.25"/>
    <row r="61108" ht="13.8" x14ac:dyDescent="0.25"/>
    <row r="61109" ht="13.8" x14ac:dyDescent="0.25"/>
    <row r="61110" ht="13.8" x14ac:dyDescent="0.25"/>
    <row r="61111" ht="13.8" x14ac:dyDescent="0.25"/>
    <row r="61112" ht="13.8" x14ac:dyDescent="0.25"/>
    <row r="61113" ht="13.8" x14ac:dyDescent="0.25"/>
    <row r="61114" ht="13.8" x14ac:dyDescent="0.25"/>
    <row r="61115" ht="13.8" x14ac:dyDescent="0.25"/>
    <row r="61116" ht="13.8" x14ac:dyDescent="0.25"/>
    <row r="61117" ht="13.8" x14ac:dyDescent="0.25"/>
    <row r="61118" ht="13.8" x14ac:dyDescent="0.25"/>
    <row r="61119" ht="13.8" x14ac:dyDescent="0.25"/>
    <row r="61120" ht="13.8" x14ac:dyDescent="0.25"/>
    <row r="61121" ht="13.8" x14ac:dyDescent="0.25"/>
    <row r="61122" ht="13.8" x14ac:dyDescent="0.25"/>
    <row r="61123" ht="13.8" x14ac:dyDescent="0.25"/>
    <row r="61124" ht="13.8" x14ac:dyDescent="0.25"/>
    <row r="61125" ht="13.8" x14ac:dyDescent="0.25"/>
    <row r="61126" ht="13.8" x14ac:dyDescent="0.25"/>
    <row r="61127" ht="13.8" x14ac:dyDescent="0.25"/>
    <row r="61128" ht="13.8" x14ac:dyDescent="0.25"/>
    <row r="61129" ht="13.8" x14ac:dyDescent="0.25"/>
    <row r="61130" ht="13.8" x14ac:dyDescent="0.25"/>
    <row r="61131" ht="13.8" x14ac:dyDescent="0.25"/>
    <row r="61132" ht="13.8" x14ac:dyDescent="0.25"/>
    <row r="61133" ht="13.8" x14ac:dyDescent="0.25"/>
    <row r="61134" ht="13.8" x14ac:dyDescent="0.25"/>
    <row r="61135" ht="13.8" x14ac:dyDescent="0.25"/>
    <row r="61136" ht="13.8" x14ac:dyDescent="0.25"/>
    <row r="61137" ht="13.8" x14ac:dyDescent="0.25"/>
    <row r="61138" ht="13.8" x14ac:dyDescent="0.25"/>
    <row r="61139" ht="13.8" x14ac:dyDescent="0.25"/>
    <row r="61140" ht="13.8" x14ac:dyDescent="0.25"/>
    <row r="61141" ht="13.8" x14ac:dyDescent="0.25"/>
    <row r="61142" ht="13.8" x14ac:dyDescent="0.25"/>
    <row r="61143" ht="13.8" x14ac:dyDescent="0.25"/>
    <row r="61144" ht="13.8" x14ac:dyDescent="0.25"/>
    <row r="61145" ht="13.8" x14ac:dyDescent="0.25"/>
    <row r="61146" ht="13.8" x14ac:dyDescent="0.25"/>
    <row r="61147" ht="13.8" x14ac:dyDescent="0.25"/>
    <row r="61148" ht="13.8" x14ac:dyDescent="0.25"/>
    <row r="61149" ht="13.8" x14ac:dyDescent="0.25"/>
    <row r="61150" ht="13.8" x14ac:dyDescent="0.25"/>
    <row r="61151" ht="13.8" x14ac:dyDescent="0.25"/>
    <row r="61152" ht="13.8" x14ac:dyDescent="0.25"/>
    <row r="61153" ht="13.8" x14ac:dyDescent="0.25"/>
    <row r="61154" ht="13.8" x14ac:dyDescent="0.25"/>
    <row r="61155" ht="13.8" x14ac:dyDescent="0.25"/>
    <row r="61156" ht="13.8" x14ac:dyDescent="0.25"/>
    <row r="61157" ht="13.8" x14ac:dyDescent="0.25"/>
    <row r="61158" ht="13.8" x14ac:dyDescent="0.25"/>
    <row r="61159" ht="13.8" x14ac:dyDescent="0.25"/>
    <row r="61160" ht="13.8" x14ac:dyDescent="0.25"/>
    <row r="61161" ht="13.8" x14ac:dyDescent="0.25"/>
    <row r="61162" ht="13.8" x14ac:dyDescent="0.25"/>
    <row r="61163" ht="13.8" x14ac:dyDescent="0.25"/>
    <row r="61164" ht="13.8" x14ac:dyDescent="0.25"/>
    <row r="61165" ht="13.8" x14ac:dyDescent="0.25"/>
    <row r="61166" ht="13.8" x14ac:dyDescent="0.25"/>
    <row r="61167" ht="13.8" x14ac:dyDescent="0.25"/>
    <row r="61168" ht="13.8" x14ac:dyDescent="0.25"/>
    <row r="61169" ht="13.8" x14ac:dyDescent="0.25"/>
    <row r="61170" ht="13.8" x14ac:dyDescent="0.25"/>
    <row r="61171" ht="13.8" x14ac:dyDescent="0.25"/>
    <row r="61172" ht="13.8" x14ac:dyDescent="0.25"/>
    <row r="61173" ht="13.8" x14ac:dyDescent="0.25"/>
    <row r="61174" ht="13.8" x14ac:dyDescent="0.25"/>
    <row r="61175" ht="13.8" x14ac:dyDescent="0.25"/>
    <row r="61176" ht="13.8" x14ac:dyDescent="0.25"/>
    <row r="61177" ht="13.8" x14ac:dyDescent="0.25"/>
    <row r="61178" ht="13.8" x14ac:dyDescent="0.25"/>
    <row r="61179" ht="13.8" x14ac:dyDescent="0.25"/>
    <row r="61180" ht="13.8" x14ac:dyDescent="0.25"/>
    <row r="61181" ht="13.8" x14ac:dyDescent="0.25"/>
    <row r="61182" ht="13.8" x14ac:dyDescent="0.25"/>
    <row r="61183" ht="13.8" x14ac:dyDescent="0.25"/>
    <row r="61184" ht="13.8" x14ac:dyDescent="0.25"/>
    <row r="61185" ht="13.8" x14ac:dyDescent="0.25"/>
    <row r="61186" ht="13.8" x14ac:dyDescent="0.25"/>
    <row r="61187" ht="13.8" x14ac:dyDescent="0.25"/>
    <row r="61188" ht="13.8" x14ac:dyDescent="0.25"/>
    <row r="61189" ht="13.8" x14ac:dyDescent="0.25"/>
    <row r="61190" ht="13.8" x14ac:dyDescent="0.25"/>
    <row r="61191" ht="13.8" x14ac:dyDescent="0.25"/>
    <row r="61192" ht="13.8" x14ac:dyDescent="0.25"/>
    <row r="61193" ht="13.8" x14ac:dyDescent="0.25"/>
    <row r="61194" ht="13.8" x14ac:dyDescent="0.25"/>
    <row r="61195" ht="13.8" x14ac:dyDescent="0.25"/>
    <row r="61196" ht="13.8" x14ac:dyDescent="0.25"/>
    <row r="61197" ht="13.8" x14ac:dyDescent="0.25"/>
    <row r="61198" ht="13.8" x14ac:dyDescent="0.25"/>
    <row r="61199" ht="13.8" x14ac:dyDescent="0.25"/>
    <row r="61200" ht="13.8" x14ac:dyDescent="0.25"/>
    <row r="61201" ht="13.8" x14ac:dyDescent="0.25"/>
    <row r="61202" ht="13.8" x14ac:dyDescent="0.25"/>
    <row r="61203" ht="13.8" x14ac:dyDescent="0.25"/>
    <row r="61204" ht="13.8" x14ac:dyDescent="0.25"/>
    <row r="61205" ht="13.8" x14ac:dyDescent="0.25"/>
    <row r="61206" ht="13.8" x14ac:dyDescent="0.25"/>
    <row r="61207" ht="13.8" x14ac:dyDescent="0.25"/>
    <row r="61208" ht="13.8" x14ac:dyDescent="0.25"/>
    <row r="61209" ht="13.8" x14ac:dyDescent="0.25"/>
    <row r="61210" ht="13.8" x14ac:dyDescent="0.25"/>
    <row r="61211" ht="13.8" x14ac:dyDescent="0.25"/>
    <row r="61212" ht="13.8" x14ac:dyDescent="0.25"/>
    <row r="61213" ht="13.8" x14ac:dyDescent="0.25"/>
    <row r="61214" ht="13.8" x14ac:dyDescent="0.25"/>
    <row r="61215" ht="13.8" x14ac:dyDescent="0.25"/>
    <row r="61216" ht="13.8" x14ac:dyDescent="0.25"/>
    <row r="61217" ht="13.8" x14ac:dyDescent="0.25"/>
    <row r="61218" ht="13.8" x14ac:dyDescent="0.25"/>
    <row r="61219" ht="13.8" x14ac:dyDescent="0.25"/>
    <row r="61220" ht="13.8" x14ac:dyDescent="0.25"/>
    <row r="61221" ht="13.8" x14ac:dyDescent="0.25"/>
    <row r="61222" ht="13.8" x14ac:dyDescent="0.25"/>
    <row r="61223" ht="13.8" x14ac:dyDescent="0.25"/>
    <row r="61224" ht="13.8" x14ac:dyDescent="0.25"/>
    <row r="61225" ht="13.8" x14ac:dyDescent="0.25"/>
    <row r="61226" ht="13.8" x14ac:dyDescent="0.25"/>
    <row r="61227" ht="13.8" x14ac:dyDescent="0.25"/>
    <row r="61228" ht="13.8" x14ac:dyDescent="0.25"/>
    <row r="61229" ht="13.8" x14ac:dyDescent="0.25"/>
    <row r="61230" ht="13.8" x14ac:dyDescent="0.25"/>
    <row r="61231" ht="13.8" x14ac:dyDescent="0.25"/>
    <row r="61232" ht="13.8" x14ac:dyDescent="0.25"/>
    <row r="61233" ht="13.8" x14ac:dyDescent="0.25"/>
    <row r="61234" ht="13.8" x14ac:dyDescent="0.25"/>
    <row r="61235" ht="13.8" x14ac:dyDescent="0.25"/>
    <row r="61236" ht="13.8" x14ac:dyDescent="0.25"/>
    <row r="61237" ht="13.8" x14ac:dyDescent="0.25"/>
    <row r="61238" ht="13.8" x14ac:dyDescent="0.25"/>
    <row r="61239" ht="13.8" x14ac:dyDescent="0.25"/>
    <row r="61240" ht="13.8" x14ac:dyDescent="0.25"/>
    <row r="61241" ht="13.8" x14ac:dyDescent="0.25"/>
    <row r="61242" ht="13.8" x14ac:dyDescent="0.25"/>
    <row r="61243" ht="13.8" x14ac:dyDescent="0.25"/>
    <row r="61244" ht="13.8" x14ac:dyDescent="0.25"/>
    <row r="61245" ht="13.8" x14ac:dyDescent="0.25"/>
    <row r="61246" ht="13.8" x14ac:dyDescent="0.25"/>
    <row r="61247" ht="13.8" x14ac:dyDescent="0.25"/>
    <row r="61248" ht="13.8" x14ac:dyDescent="0.25"/>
    <row r="61249" ht="13.8" x14ac:dyDescent="0.25"/>
    <row r="61250" ht="13.8" x14ac:dyDescent="0.25"/>
    <row r="61251" ht="13.8" x14ac:dyDescent="0.25"/>
    <row r="61252" ht="13.8" x14ac:dyDescent="0.25"/>
    <row r="61253" ht="13.8" x14ac:dyDescent="0.25"/>
    <row r="61254" ht="13.8" x14ac:dyDescent="0.25"/>
    <row r="61255" ht="13.8" x14ac:dyDescent="0.25"/>
    <row r="61256" ht="13.8" x14ac:dyDescent="0.25"/>
    <row r="61257" ht="13.8" x14ac:dyDescent="0.25"/>
    <row r="61258" ht="13.8" x14ac:dyDescent="0.25"/>
    <row r="61259" ht="13.8" x14ac:dyDescent="0.25"/>
    <row r="61260" ht="13.8" x14ac:dyDescent="0.25"/>
    <row r="61261" ht="13.8" x14ac:dyDescent="0.25"/>
    <row r="61262" ht="13.8" x14ac:dyDescent="0.25"/>
    <row r="61263" ht="13.8" x14ac:dyDescent="0.25"/>
    <row r="61264" ht="13.8" x14ac:dyDescent="0.25"/>
    <row r="61265" ht="13.8" x14ac:dyDescent="0.25"/>
    <row r="61266" ht="13.8" x14ac:dyDescent="0.25"/>
    <row r="61267" ht="13.8" x14ac:dyDescent="0.25"/>
    <row r="61268" ht="13.8" x14ac:dyDescent="0.25"/>
    <row r="61269" ht="13.8" x14ac:dyDescent="0.25"/>
    <row r="61270" ht="13.8" x14ac:dyDescent="0.25"/>
    <row r="61271" ht="13.8" x14ac:dyDescent="0.25"/>
    <row r="61272" ht="13.8" x14ac:dyDescent="0.25"/>
    <row r="61273" ht="13.8" x14ac:dyDescent="0.25"/>
    <row r="61274" ht="13.8" x14ac:dyDescent="0.25"/>
    <row r="61275" ht="13.8" x14ac:dyDescent="0.25"/>
    <row r="61276" ht="13.8" x14ac:dyDescent="0.25"/>
    <row r="61277" ht="13.8" x14ac:dyDescent="0.25"/>
    <row r="61278" ht="13.8" x14ac:dyDescent="0.25"/>
    <row r="61279" ht="13.8" x14ac:dyDescent="0.25"/>
    <row r="61280" ht="13.8" x14ac:dyDescent="0.25"/>
    <row r="61281" ht="13.8" x14ac:dyDescent="0.25"/>
    <row r="61282" ht="13.8" x14ac:dyDescent="0.25"/>
    <row r="61283" ht="13.8" x14ac:dyDescent="0.25"/>
    <row r="61284" ht="13.8" x14ac:dyDescent="0.25"/>
    <row r="61285" ht="13.8" x14ac:dyDescent="0.25"/>
    <row r="61286" ht="13.8" x14ac:dyDescent="0.25"/>
    <row r="61287" ht="13.8" x14ac:dyDescent="0.25"/>
    <row r="61288" ht="13.8" x14ac:dyDescent="0.25"/>
    <row r="61289" ht="13.8" x14ac:dyDescent="0.25"/>
    <row r="61290" ht="13.8" x14ac:dyDescent="0.25"/>
    <row r="61291" ht="13.8" x14ac:dyDescent="0.25"/>
    <row r="61292" ht="13.8" x14ac:dyDescent="0.25"/>
    <row r="61293" ht="13.8" x14ac:dyDescent="0.25"/>
    <row r="61294" ht="13.8" x14ac:dyDescent="0.25"/>
    <row r="61295" ht="13.8" x14ac:dyDescent="0.25"/>
    <row r="61296" ht="13.8" x14ac:dyDescent="0.25"/>
    <row r="61297" ht="13.8" x14ac:dyDescent="0.25"/>
    <row r="61298" ht="13.8" x14ac:dyDescent="0.25"/>
    <row r="61299" ht="13.8" x14ac:dyDescent="0.25"/>
    <row r="61300" ht="13.8" x14ac:dyDescent="0.25"/>
    <row r="61301" ht="13.8" x14ac:dyDescent="0.25"/>
    <row r="61302" ht="13.8" x14ac:dyDescent="0.25"/>
    <row r="61303" ht="13.8" x14ac:dyDescent="0.25"/>
    <row r="61304" ht="13.8" x14ac:dyDescent="0.25"/>
    <row r="61305" ht="13.8" x14ac:dyDescent="0.25"/>
    <row r="61306" ht="13.8" x14ac:dyDescent="0.25"/>
    <row r="61307" ht="13.8" x14ac:dyDescent="0.25"/>
    <row r="61308" ht="13.8" x14ac:dyDescent="0.25"/>
    <row r="61309" ht="13.8" x14ac:dyDescent="0.25"/>
    <row r="61310" ht="13.8" x14ac:dyDescent="0.25"/>
    <row r="61311" ht="13.8" x14ac:dyDescent="0.25"/>
    <row r="61312" ht="13.8" x14ac:dyDescent="0.25"/>
    <row r="61313" ht="13.8" x14ac:dyDescent="0.25"/>
    <row r="61314" ht="13.8" x14ac:dyDescent="0.25"/>
    <row r="61315" ht="13.8" x14ac:dyDescent="0.25"/>
    <row r="61316" ht="13.8" x14ac:dyDescent="0.25"/>
    <row r="61317" ht="13.8" x14ac:dyDescent="0.25"/>
    <row r="61318" ht="13.8" x14ac:dyDescent="0.25"/>
    <row r="61319" ht="13.8" x14ac:dyDescent="0.25"/>
    <row r="61320" ht="13.8" x14ac:dyDescent="0.25"/>
    <row r="61321" ht="13.8" x14ac:dyDescent="0.25"/>
    <row r="61322" ht="13.8" x14ac:dyDescent="0.25"/>
    <row r="61323" ht="13.8" x14ac:dyDescent="0.25"/>
    <row r="61324" ht="13.8" x14ac:dyDescent="0.25"/>
    <row r="61325" ht="13.8" x14ac:dyDescent="0.25"/>
    <row r="61326" ht="13.8" x14ac:dyDescent="0.25"/>
    <row r="61327" ht="13.8" x14ac:dyDescent="0.25"/>
    <row r="61328" ht="13.8" x14ac:dyDescent="0.25"/>
    <row r="61329" ht="13.8" x14ac:dyDescent="0.25"/>
    <row r="61330" ht="13.8" x14ac:dyDescent="0.25"/>
    <row r="61331" ht="13.8" x14ac:dyDescent="0.25"/>
    <row r="61332" ht="13.8" x14ac:dyDescent="0.25"/>
    <row r="61333" ht="13.8" x14ac:dyDescent="0.25"/>
    <row r="61334" ht="13.8" x14ac:dyDescent="0.25"/>
    <row r="61335" ht="13.8" x14ac:dyDescent="0.25"/>
    <row r="61336" ht="13.8" x14ac:dyDescent="0.25"/>
    <row r="61337" ht="13.8" x14ac:dyDescent="0.25"/>
    <row r="61338" ht="13.8" x14ac:dyDescent="0.25"/>
    <row r="61339" ht="13.8" x14ac:dyDescent="0.25"/>
    <row r="61340" ht="13.8" x14ac:dyDescent="0.25"/>
    <row r="61341" ht="13.8" x14ac:dyDescent="0.25"/>
    <row r="61342" ht="13.8" x14ac:dyDescent="0.25"/>
    <row r="61343" ht="13.8" x14ac:dyDescent="0.25"/>
    <row r="61344" ht="13.8" x14ac:dyDescent="0.25"/>
    <row r="61345" ht="13.8" x14ac:dyDescent="0.25"/>
    <row r="61346" ht="13.8" x14ac:dyDescent="0.25"/>
    <row r="61347" ht="13.8" x14ac:dyDescent="0.25"/>
    <row r="61348" ht="13.8" x14ac:dyDescent="0.25"/>
    <row r="61349" ht="13.8" x14ac:dyDescent="0.25"/>
    <row r="61350" ht="13.8" x14ac:dyDescent="0.25"/>
    <row r="61351" ht="13.8" x14ac:dyDescent="0.25"/>
    <row r="61352" ht="13.8" x14ac:dyDescent="0.25"/>
    <row r="61353" ht="13.8" x14ac:dyDescent="0.25"/>
    <row r="61354" ht="13.8" x14ac:dyDescent="0.25"/>
    <row r="61355" ht="13.8" x14ac:dyDescent="0.25"/>
    <row r="61356" ht="13.8" x14ac:dyDescent="0.25"/>
    <row r="61357" ht="13.8" x14ac:dyDescent="0.25"/>
    <row r="61358" ht="13.8" x14ac:dyDescent="0.25"/>
    <row r="61359" ht="13.8" x14ac:dyDescent="0.25"/>
    <row r="61360" ht="13.8" x14ac:dyDescent="0.25"/>
    <row r="61361" ht="13.8" x14ac:dyDescent="0.25"/>
    <row r="61362" ht="13.8" x14ac:dyDescent="0.25"/>
    <row r="61363" ht="13.8" x14ac:dyDescent="0.25"/>
    <row r="61364" ht="13.8" x14ac:dyDescent="0.25"/>
    <row r="61365" ht="13.8" x14ac:dyDescent="0.25"/>
    <row r="61366" ht="13.8" x14ac:dyDescent="0.25"/>
    <row r="61367" ht="13.8" x14ac:dyDescent="0.25"/>
    <row r="61368" ht="13.8" x14ac:dyDescent="0.25"/>
    <row r="61369" ht="13.8" x14ac:dyDescent="0.25"/>
    <row r="61370" ht="13.8" x14ac:dyDescent="0.25"/>
    <row r="61371" ht="13.8" x14ac:dyDescent="0.25"/>
    <row r="61372" ht="13.8" x14ac:dyDescent="0.25"/>
    <row r="61373" ht="13.8" x14ac:dyDescent="0.25"/>
    <row r="61374" ht="13.8" x14ac:dyDescent="0.25"/>
    <row r="61375" ht="13.8" x14ac:dyDescent="0.25"/>
    <row r="61376" ht="13.8" x14ac:dyDescent="0.25"/>
    <row r="61377" ht="13.8" x14ac:dyDescent="0.25"/>
    <row r="61378" ht="13.8" x14ac:dyDescent="0.25"/>
    <row r="61379" ht="13.8" x14ac:dyDescent="0.25"/>
    <row r="61380" ht="13.8" x14ac:dyDescent="0.25"/>
    <row r="61381" ht="13.8" x14ac:dyDescent="0.25"/>
    <row r="61382" ht="13.8" x14ac:dyDescent="0.25"/>
    <row r="61383" ht="13.8" x14ac:dyDescent="0.25"/>
    <row r="61384" ht="13.8" x14ac:dyDescent="0.25"/>
    <row r="61385" ht="13.8" x14ac:dyDescent="0.25"/>
    <row r="61386" ht="13.8" x14ac:dyDescent="0.25"/>
    <row r="61387" ht="13.8" x14ac:dyDescent="0.25"/>
    <row r="61388" ht="13.8" x14ac:dyDescent="0.25"/>
    <row r="61389" ht="13.8" x14ac:dyDescent="0.25"/>
    <row r="61390" ht="13.8" x14ac:dyDescent="0.25"/>
    <row r="61391" ht="13.8" x14ac:dyDescent="0.25"/>
    <row r="61392" ht="13.8" x14ac:dyDescent="0.25"/>
    <row r="61393" ht="13.8" x14ac:dyDescent="0.25"/>
    <row r="61394" ht="13.8" x14ac:dyDescent="0.25"/>
    <row r="61395" ht="13.8" x14ac:dyDescent="0.25"/>
    <row r="61396" ht="13.8" x14ac:dyDescent="0.25"/>
    <row r="61397" ht="13.8" x14ac:dyDescent="0.25"/>
    <row r="61398" ht="13.8" x14ac:dyDescent="0.25"/>
    <row r="61399" ht="13.8" x14ac:dyDescent="0.25"/>
    <row r="61400" ht="13.8" x14ac:dyDescent="0.25"/>
    <row r="61401" ht="13.8" x14ac:dyDescent="0.25"/>
    <row r="61402" ht="13.8" x14ac:dyDescent="0.25"/>
    <row r="61403" ht="13.8" x14ac:dyDescent="0.25"/>
    <row r="61404" ht="13.8" x14ac:dyDescent="0.25"/>
    <row r="61405" ht="13.8" x14ac:dyDescent="0.25"/>
    <row r="61406" ht="13.8" x14ac:dyDescent="0.25"/>
    <row r="61407" ht="13.8" x14ac:dyDescent="0.25"/>
    <row r="61408" ht="13.8" x14ac:dyDescent="0.25"/>
    <row r="61409" ht="13.8" x14ac:dyDescent="0.25"/>
    <row r="61410" ht="13.8" x14ac:dyDescent="0.25"/>
    <row r="61411" ht="13.8" x14ac:dyDescent="0.25"/>
    <row r="61412" ht="13.8" x14ac:dyDescent="0.25"/>
    <row r="61413" ht="13.8" x14ac:dyDescent="0.25"/>
    <row r="61414" ht="13.8" x14ac:dyDescent="0.25"/>
    <row r="61415" ht="13.8" x14ac:dyDescent="0.25"/>
    <row r="61416" ht="13.8" x14ac:dyDescent="0.25"/>
    <row r="61417" ht="13.8" x14ac:dyDescent="0.25"/>
    <row r="61418" ht="13.8" x14ac:dyDescent="0.25"/>
    <row r="61419" ht="13.8" x14ac:dyDescent="0.25"/>
    <row r="61420" ht="13.8" x14ac:dyDescent="0.25"/>
    <row r="61421" ht="13.8" x14ac:dyDescent="0.25"/>
    <row r="61422" ht="13.8" x14ac:dyDescent="0.25"/>
    <row r="61423" ht="13.8" x14ac:dyDescent="0.25"/>
    <row r="61424" ht="13.8" x14ac:dyDescent="0.25"/>
    <row r="61425" ht="13.8" x14ac:dyDescent="0.25"/>
    <row r="61426" ht="13.8" x14ac:dyDescent="0.25"/>
    <row r="61427" ht="13.8" x14ac:dyDescent="0.25"/>
    <row r="61428" ht="13.8" x14ac:dyDescent="0.25"/>
    <row r="61429" ht="13.8" x14ac:dyDescent="0.25"/>
    <row r="61430" ht="13.8" x14ac:dyDescent="0.25"/>
    <row r="61431" ht="13.8" x14ac:dyDescent="0.25"/>
    <row r="61432" ht="13.8" x14ac:dyDescent="0.25"/>
    <row r="61433" ht="13.8" x14ac:dyDescent="0.25"/>
    <row r="61434" ht="13.8" x14ac:dyDescent="0.25"/>
    <row r="61435" ht="13.8" x14ac:dyDescent="0.25"/>
    <row r="61436" ht="13.8" x14ac:dyDescent="0.25"/>
    <row r="61437" ht="13.8" x14ac:dyDescent="0.25"/>
    <row r="61438" ht="13.8" x14ac:dyDescent="0.25"/>
    <row r="61439" ht="13.8" x14ac:dyDescent="0.25"/>
    <row r="61440" ht="13.8" x14ac:dyDescent="0.25"/>
    <row r="61441" ht="13.8" x14ac:dyDescent="0.25"/>
    <row r="61442" ht="13.8" x14ac:dyDescent="0.25"/>
    <row r="61443" ht="13.8" x14ac:dyDescent="0.25"/>
    <row r="61444" ht="13.8" x14ac:dyDescent="0.25"/>
    <row r="61445" ht="13.8" x14ac:dyDescent="0.25"/>
    <row r="61446" ht="13.8" x14ac:dyDescent="0.25"/>
    <row r="61447" ht="13.8" x14ac:dyDescent="0.25"/>
    <row r="61448" ht="13.8" x14ac:dyDescent="0.25"/>
    <row r="61449" ht="13.8" x14ac:dyDescent="0.25"/>
    <row r="61450" ht="13.8" x14ac:dyDescent="0.25"/>
    <row r="61451" ht="13.8" x14ac:dyDescent="0.25"/>
    <row r="61452" ht="13.8" x14ac:dyDescent="0.25"/>
    <row r="61453" ht="13.8" x14ac:dyDescent="0.25"/>
    <row r="61454" ht="13.8" x14ac:dyDescent="0.25"/>
    <row r="61455" ht="13.8" x14ac:dyDescent="0.25"/>
    <row r="61456" ht="13.8" x14ac:dyDescent="0.25"/>
    <row r="61457" ht="13.8" x14ac:dyDescent="0.25"/>
    <row r="61458" ht="13.8" x14ac:dyDescent="0.25"/>
    <row r="61459" ht="13.8" x14ac:dyDescent="0.25"/>
    <row r="61460" ht="13.8" x14ac:dyDescent="0.25"/>
    <row r="61461" ht="13.8" x14ac:dyDescent="0.25"/>
    <row r="61462" ht="13.8" x14ac:dyDescent="0.25"/>
    <row r="61463" ht="13.8" x14ac:dyDescent="0.25"/>
    <row r="61464" ht="13.8" x14ac:dyDescent="0.25"/>
    <row r="61465" ht="13.8" x14ac:dyDescent="0.25"/>
    <row r="61466" ht="13.8" x14ac:dyDescent="0.25"/>
    <row r="61467" ht="13.8" x14ac:dyDescent="0.25"/>
    <row r="61468" ht="13.8" x14ac:dyDescent="0.25"/>
    <row r="61469" ht="13.8" x14ac:dyDescent="0.25"/>
    <row r="61470" ht="13.8" x14ac:dyDescent="0.25"/>
    <row r="61471" ht="13.8" x14ac:dyDescent="0.25"/>
    <row r="61472" ht="13.8" x14ac:dyDescent="0.25"/>
    <row r="61473" ht="13.8" x14ac:dyDescent="0.25"/>
    <row r="61474" ht="13.8" x14ac:dyDescent="0.25"/>
    <row r="61475" ht="13.8" x14ac:dyDescent="0.25"/>
    <row r="61476" ht="13.8" x14ac:dyDescent="0.25"/>
    <row r="61477" ht="13.8" x14ac:dyDescent="0.25"/>
    <row r="61478" ht="13.8" x14ac:dyDescent="0.25"/>
    <row r="61479" ht="13.8" x14ac:dyDescent="0.25"/>
    <row r="61480" ht="13.8" x14ac:dyDescent="0.25"/>
    <row r="61481" ht="13.8" x14ac:dyDescent="0.25"/>
    <row r="61482" ht="13.8" x14ac:dyDescent="0.25"/>
    <row r="61483" ht="13.8" x14ac:dyDescent="0.25"/>
    <row r="61484" ht="13.8" x14ac:dyDescent="0.25"/>
    <row r="61485" ht="13.8" x14ac:dyDescent="0.25"/>
    <row r="61486" ht="13.8" x14ac:dyDescent="0.25"/>
    <row r="61487" ht="13.8" x14ac:dyDescent="0.25"/>
    <row r="61488" ht="13.8" x14ac:dyDescent="0.25"/>
    <row r="61489" ht="13.8" x14ac:dyDescent="0.25"/>
    <row r="61490" ht="13.8" x14ac:dyDescent="0.25"/>
    <row r="61491" ht="13.8" x14ac:dyDescent="0.25"/>
    <row r="61492" ht="13.8" x14ac:dyDescent="0.25"/>
    <row r="61493" ht="13.8" x14ac:dyDescent="0.25"/>
    <row r="61494" ht="13.8" x14ac:dyDescent="0.25"/>
    <row r="61495" ht="13.8" x14ac:dyDescent="0.25"/>
    <row r="61496" ht="13.8" x14ac:dyDescent="0.25"/>
    <row r="61497" ht="13.8" x14ac:dyDescent="0.25"/>
    <row r="61498" ht="13.8" x14ac:dyDescent="0.25"/>
    <row r="61499" ht="13.8" x14ac:dyDescent="0.25"/>
    <row r="61500" ht="13.8" x14ac:dyDescent="0.25"/>
    <row r="61501" ht="13.8" x14ac:dyDescent="0.25"/>
    <row r="61502" ht="13.8" x14ac:dyDescent="0.25"/>
    <row r="61503" ht="13.8" x14ac:dyDescent="0.25"/>
    <row r="61504" ht="13.8" x14ac:dyDescent="0.25"/>
    <row r="61505" ht="13.8" x14ac:dyDescent="0.25"/>
    <row r="61506" ht="13.8" x14ac:dyDescent="0.25"/>
    <row r="61507" ht="13.8" x14ac:dyDescent="0.25"/>
    <row r="61508" ht="13.8" x14ac:dyDescent="0.25"/>
    <row r="61509" ht="13.8" x14ac:dyDescent="0.25"/>
    <row r="61510" ht="13.8" x14ac:dyDescent="0.25"/>
    <row r="61511" ht="13.8" x14ac:dyDescent="0.25"/>
    <row r="61512" ht="13.8" x14ac:dyDescent="0.25"/>
    <row r="61513" ht="13.8" x14ac:dyDescent="0.25"/>
    <row r="61514" ht="13.8" x14ac:dyDescent="0.25"/>
    <row r="61515" ht="13.8" x14ac:dyDescent="0.25"/>
    <row r="61516" ht="13.8" x14ac:dyDescent="0.25"/>
    <row r="61517" ht="13.8" x14ac:dyDescent="0.25"/>
    <row r="61518" ht="13.8" x14ac:dyDescent="0.25"/>
    <row r="61519" ht="13.8" x14ac:dyDescent="0.25"/>
    <row r="61520" ht="13.8" x14ac:dyDescent="0.25"/>
    <row r="61521" ht="13.8" x14ac:dyDescent="0.25"/>
    <row r="61522" ht="13.8" x14ac:dyDescent="0.25"/>
    <row r="61523" ht="13.8" x14ac:dyDescent="0.25"/>
    <row r="61524" ht="13.8" x14ac:dyDescent="0.25"/>
    <row r="61525" ht="13.8" x14ac:dyDescent="0.25"/>
    <row r="61526" ht="13.8" x14ac:dyDescent="0.25"/>
    <row r="61527" ht="13.8" x14ac:dyDescent="0.25"/>
    <row r="61528" ht="13.8" x14ac:dyDescent="0.25"/>
    <row r="61529" ht="13.8" x14ac:dyDescent="0.25"/>
    <row r="61530" ht="13.8" x14ac:dyDescent="0.25"/>
    <row r="61531" ht="13.8" x14ac:dyDescent="0.25"/>
    <row r="61532" ht="13.8" x14ac:dyDescent="0.25"/>
    <row r="61533" ht="13.8" x14ac:dyDescent="0.25"/>
    <row r="61534" ht="13.8" x14ac:dyDescent="0.25"/>
    <row r="61535" ht="13.8" x14ac:dyDescent="0.25"/>
    <row r="61536" ht="13.8" x14ac:dyDescent="0.25"/>
    <row r="61537" ht="13.8" x14ac:dyDescent="0.25"/>
    <row r="61538" ht="13.8" x14ac:dyDescent="0.25"/>
    <row r="61539" ht="13.8" x14ac:dyDescent="0.25"/>
    <row r="61540" ht="13.8" x14ac:dyDescent="0.25"/>
    <row r="61541" ht="13.8" x14ac:dyDescent="0.25"/>
    <row r="61542" ht="13.8" x14ac:dyDescent="0.25"/>
    <row r="61543" ht="13.8" x14ac:dyDescent="0.25"/>
    <row r="61544" ht="13.8" x14ac:dyDescent="0.25"/>
    <row r="61545" ht="13.8" x14ac:dyDescent="0.25"/>
    <row r="61546" ht="13.8" x14ac:dyDescent="0.25"/>
    <row r="61547" ht="13.8" x14ac:dyDescent="0.25"/>
    <row r="61548" ht="13.8" x14ac:dyDescent="0.25"/>
    <row r="61549" ht="13.8" x14ac:dyDescent="0.25"/>
    <row r="61550" ht="13.8" x14ac:dyDescent="0.25"/>
    <row r="61551" ht="13.8" x14ac:dyDescent="0.25"/>
    <row r="61552" ht="13.8" x14ac:dyDescent="0.25"/>
    <row r="61553" ht="13.8" x14ac:dyDescent="0.25"/>
    <row r="61554" ht="13.8" x14ac:dyDescent="0.25"/>
    <row r="61555" ht="13.8" x14ac:dyDescent="0.25"/>
    <row r="61556" ht="13.8" x14ac:dyDescent="0.25"/>
    <row r="61557" ht="13.8" x14ac:dyDescent="0.25"/>
    <row r="61558" ht="13.8" x14ac:dyDescent="0.25"/>
    <row r="61559" ht="13.8" x14ac:dyDescent="0.25"/>
    <row r="61560" ht="13.8" x14ac:dyDescent="0.25"/>
    <row r="61561" ht="13.8" x14ac:dyDescent="0.25"/>
    <row r="61562" ht="13.8" x14ac:dyDescent="0.25"/>
    <row r="61563" ht="13.8" x14ac:dyDescent="0.25"/>
    <row r="61564" ht="13.8" x14ac:dyDescent="0.25"/>
    <row r="61565" ht="13.8" x14ac:dyDescent="0.25"/>
    <row r="61566" ht="13.8" x14ac:dyDescent="0.25"/>
    <row r="61567" ht="13.8" x14ac:dyDescent="0.25"/>
    <row r="61568" ht="13.8" x14ac:dyDescent="0.25"/>
    <row r="61569" ht="13.8" x14ac:dyDescent="0.25"/>
    <row r="61570" ht="13.8" x14ac:dyDescent="0.25"/>
    <row r="61571" ht="13.8" x14ac:dyDescent="0.25"/>
    <row r="61572" ht="13.8" x14ac:dyDescent="0.25"/>
    <row r="61573" ht="13.8" x14ac:dyDescent="0.25"/>
    <row r="61574" ht="13.8" x14ac:dyDescent="0.25"/>
    <row r="61575" ht="13.8" x14ac:dyDescent="0.25"/>
    <row r="61576" ht="13.8" x14ac:dyDescent="0.25"/>
    <row r="61577" ht="13.8" x14ac:dyDescent="0.25"/>
    <row r="61578" ht="13.8" x14ac:dyDescent="0.25"/>
    <row r="61579" ht="13.8" x14ac:dyDescent="0.25"/>
    <row r="61580" ht="13.8" x14ac:dyDescent="0.25"/>
    <row r="61581" ht="13.8" x14ac:dyDescent="0.25"/>
    <row r="61582" ht="13.8" x14ac:dyDescent="0.25"/>
    <row r="61583" ht="13.8" x14ac:dyDescent="0.25"/>
    <row r="61584" ht="13.8" x14ac:dyDescent="0.25"/>
    <row r="61585" ht="13.8" x14ac:dyDescent="0.25"/>
    <row r="61586" ht="13.8" x14ac:dyDescent="0.25"/>
    <row r="61587" ht="13.8" x14ac:dyDescent="0.25"/>
    <row r="61588" ht="13.8" x14ac:dyDescent="0.25"/>
    <row r="61589" ht="13.8" x14ac:dyDescent="0.25"/>
    <row r="61590" ht="13.8" x14ac:dyDescent="0.25"/>
    <row r="61591" ht="13.8" x14ac:dyDescent="0.25"/>
    <row r="61592" ht="13.8" x14ac:dyDescent="0.25"/>
    <row r="61593" ht="13.8" x14ac:dyDescent="0.25"/>
    <row r="61594" ht="13.8" x14ac:dyDescent="0.25"/>
    <row r="61595" ht="13.8" x14ac:dyDescent="0.25"/>
    <row r="61596" ht="13.8" x14ac:dyDescent="0.25"/>
    <row r="61597" ht="13.8" x14ac:dyDescent="0.25"/>
    <row r="61598" ht="13.8" x14ac:dyDescent="0.25"/>
    <row r="61599" ht="13.8" x14ac:dyDescent="0.25"/>
    <row r="61600" ht="13.8" x14ac:dyDescent="0.25"/>
    <row r="61601" ht="13.8" x14ac:dyDescent="0.25"/>
    <row r="61602" ht="13.8" x14ac:dyDescent="0.25"/>
    <row r="61603" ht="13.8" x14ac:dyDescent="0.25"/>
    <row r="61604" ht="13.8" x14ac:dyDescent="0.25"/>
    <row r="61605" ht="13.8" x14ac:dyDescent="0.25"/>
    <row r="61606" ht="13.8" x14ac:dyDescent="0.25"/>
    <row r="61607" ht="13.8" x14ac:dyDescent="0.25"/>
    <row r="61608" ht="13.8" x14ac:dyDescent="0.25"/>
    <row r="61609" ht="13.8" x14ac:dyDescent="0.25"/>
    <row r="61610" ht="13.8" x14ac:dyDescent="0.25"/>
    <row r="61611" ht="13.8" x14ac:dyDescent="0.25"/>
    <row r="61612" ht="13.8" x14ac:dyDescent="0.25"/>
    <row r="61613" ht="13.8" x14ac:dyDescent="0.25"/>
    <row r="61614" ht="13.8" x14ac:dyDescent="0.25"/>
    <row r="61615" ht="13.8" x14ac:dyDescent="0.25"/>
    <row r="61616" ht="13.8" x14ac:dyDescent="0.25"/>
    <row r="61617" ht="13.8" x14ac:dyDescent="0.25"/>
    <row r="61618" ht="13.8" x14ac:dyDescent="0.25"/>
    <row r="61619" ht="13.8" x14ac:dyDescent="0.25"/>
    <row r="61620" ht="13.8" x14ac:dyDescent="0.25"/>
    <row r="61621" ht="13.8" x14ac:dyDescent="0.25"/>
    <row r="61622" ht="13.8" x14ac:dyDescent="0.25"/>
    <row r="61623" ht="13.8" x14ac:dyDescent="0.25"/>
    <row r="61624" ht="13.8" x14ac:dyDescent="0.25"/>
    <row r="61625" ht="13.8" x14ac:dyDescent="0.25"/>
    <row r="61626" ht="13.8" x14ac:dyDescent="0.25"/>
    <row r="61627" ht="13.8" x14ac:dyDescent="0.25"/>
    <row r="61628" ht="13.8" x14ac:dyDescent="0.25"/>
    <row r="61629" ht="13.8" x14ac:dyDescent="0.25"/>
    <row r="61630" ht="13.8" x14ac:dyDescent="0.25"/>
    <row r="61631" ht="13.8" x14ac:dyDescent="0.25"/>
    <row r="61632" ht="13.8" x14ac:dyDescent="0.25"/>
    <row r="61633" ht="13.8" x14ac:dyDescent="0.25"/>
    <row r="61634" ht="13.8" x14ac:dyDescent="0.25"/>
    <row r="61635" ht="13.8" x14ac:dyDescent="0.25"/>
    <row r="61636" ht="13.8" x14ac:dyDescent="0.25"/>
    <row r="61637" ht="13.8" x14ac:dyDescent="0.25"/>
    <row r="61638" ht="13.8" x14ac:dyDescent="0.25"/>
    <row r="61639" ht="13.8" x14ac:dyDescent="0.25"/>
    <row r="61640" ht="13.8" x14ac:dyDescent="0.25"/>
    <row r="61641" ht="13.8" x14ac:dyDescent="0.25"/>
    <row r="61642" ht="13.8" x14ac:dyDescent="0.25"/>
    <row r="61643" ht="13.8" x14ac:dyDescent="0.25"/>
    <row r="61644" ht="13.8" x14ac:dyDescent="0.25"/>
    <row r="61645" ht="13.8" x14ac:dyDescent="0.25"/>
    <row r="61646" ht="13.8" x14ac:dyDescent="0.25"/>
    <row r="61647" ht="13.8" x14ac:dyDescent="0.25"/>
    <row r="61648" ht="13.8" x14ac:dyDescent="0.25"/>
    <row r="61649" ht="13.8" x14ac:dyDescent="0.25"/>
    <row r="61650" ht="13.8" x14ac:dyDescent="0.25"/>
    <row r="61651" ht="13.8" x14ac:dyDescent="0.25"/>
    <row r="61652" ht="13.8" x14ac:dyDescent="0.25"/>
    <row r="61653" ht="13.8" x14ac:dyDescent="0.25"/>
    <row r="61654" ht="13.8" x14ac:dyDescent="0.25"/>
    <row r="61655" ht="13.8" x14ac:dyDescent="0.25"/>
    <row r="61656" ht="13.8" x14ac:dyDescent="0.25"/>
    <row r="61657" ht="13.8" x14ac:dyDescent="0.25"/>
    <row r="61658" ht="13.8" x14ac:dyDescent="0.25"/>
    <row r="61659" ht="13.8" x14ac:dyDescent="0.25"/>
    <row r="61660" ht="13.8" x14ac:dyDescent="0.25"/>
    <row r="61661" ht="13.8" x14ac:dyDescent="0.25"/>
    <row r="61662" ht="13.8" x14ac:dyDescent="0.25"/>
    <row r="61663" ht="13.8" x14ac:dyDescent="0.25"/>
    <row r="61664" ht="13.8" x14ac:dyDescent="0.25"/>
    <row r="61665" ht="13.8" x14ac:dyDescent="0.25"/>
    <row r="61666" ht="13.8" x14ac:dyDescent="0.25"/>
    <row r="61667" ht="13.8" x14ac:dyDescent="0.25"/>
    <row r="61668" ht="13.8" x14ac:dyDescent="0.25"/>
    <row r="61669" ht="13.8" x14ac:dyDescent="0.25"/>
    <row r="61670" ht="13.8" x14ac:dyDescent="0.25"/>
    <row r="61671" ht="13.8" x14ac:dyDescent="0.25"/>
    <row r="61672" ht="13.8" x14ac:dyDescent="0.25"/>
    <row r="61673" ht="13.8" x14ac:dyDescent="0.25"/>
    <row r="61674" ht="13.8" x14ac:dyDescent="0.25"/>
    <row r="61675" ht="13.8" x14ac:dyDescent="0.25"/>
    <row r="61676" ht="13.8" x14ac:dyDescent="0.25"/>
    <row r="61677" ht="13.8" x14ac:dyDescent="0.25"/>
    <row r="61678" ht="13.8" x14ac:dyDescent="0.25"/>
    <row r="61679" ht="13.8" x14ac:dyDescent="0.25"/>
    <row r="61680" ht="13.8" x14ac:dyDescent="0.25"/>
    <row r="61681" ht="13.8" x14ac:dyDescent="0.25"/>
    <row r="61682" ht="13.8" x14ac:dyDescent="0.25"/>
    <row r="61683" ht="13.8" x14ac:dyDescent="0.25"/>
    <row r="61684" ht="13.8" x14ac:dyDescent="0.25"/>
    <row r="61685" ht="13.8" x14ac:dyDescent="0.25"/>
    <row r="61686" ht="13.8" x14ac:dyDescent="0.25"/>
    <row r="61687" ht="13.8" x14ac:dyDescent="0.25"/>
    <row r="61688" ht="13.8" x14ac:dyDescent="0.25"/>
    <row r="61689" ht="13.8" x14ac:dyDescent="0.25"/>
    <row r="61690" ht="13.8" x14ac:dyDescent="0.25"/>
    <row r="61691" ht="13.8" x14ac:dyDescent="0.25"/>
    <row r="61692" ht="13.8" x14ac:dyDescent="0.25"/>
    <row r="61693" ht="13.8" x14ac:dyDescent="0.25"/>
    <row r="61694" ht="13.8" x14ac:dyDescent="0.25"/>
    <row r="61695" ht="13.8" x14ac:dyDescent="0.25"/>
    <row r="61696" ht="13.8" x14ac:dyDescent="0.25"/>
    <row r="61697" ht="13.8" x14ac:dyDescent="0.25"/>
    <row r="61698" ht="13.8" x14ac:dyDescent="0.25"/>
    <row r="61699" ht="13.8" x14ac:dyDescent="0.25"/>
    <row r="61700" ht="13.8" x14ac:dyDescent="0.25"/>
    <row r="61701" ht="13.8" x14ac:dyDescent="0.25"/>
    <row r="61702" ht="13.8" x14ac:dyDescent="0.25"/>
    <row r="61703" ht="13.8" x14ac:dyDescent="0.25"/>
    <row r="61704" ht="13.8" x14ac:dyDescent="0.25"/>
    <row r="61705" ht="13.8" x14ac:dyDescent="0.25"/>
    <row r="61706" ht="13.8" x14ac:dyDescent="0.25"/>
    <row r="61707" ht="13.8" x14ac:dyDescent="0.25"/>
    <row r="61708" ht="13.8" x14ac:dyDescent="0.25"/>
    <row r="61709" ht="13.8" x14ac:dyDescent="0.25"/>
    <row r="61710" ht="13.8" x14ac:dyDescent="0.25"/>
    <row r="61711" ht="13.8" x14ac:dyDescent="0.25"/>
    <row r="61712" ht="13.8" x14ac:dyDescent="0.25"/>
    <row r="61713" ht="13.8" x14ac:dyDescent="0.25"/>
    <row r="61714" ht="13.8" x14ac:dyDescent="0.25"/>
    <row r="61715" ht="13.8" x14ac:dyDescent="0.25"/>
    <row r="61716" ht="13.8" x14ac:dyDescent="0.25"/>
    <row r="61717" ht="13.8" x14ac:dyDescent="0.25"/>
    <row r="61718" ht="13.8" x14ac:dyDescent="0.25"/>
    <row r="61719" ht="13.8" x14ac:dyDescent="0.25"/>
    <row r="61720" ht="13.8" x14ac:dyDescent="0.25"/>
    <row r="61721" ht="13.8" x14ac:dyDescent="0.25"/>
    <row r="61722" ht="13.8" x14ac:dyDescent="0.25"/>
    <row r="61723" ht="13.8" x14ac:dyDescent="0.25"/>
    <row r="61724" ht="13.8" x14ac:dyDescent="0.25"/>
    <row r="61725" ht="13.8" x14ac:dyDescent="0.25"/>
    <row r="61726" ht="13.8" x14ac:dyDescent="0.25"/>
    <row r="61727" ht="13.8" x14ac:dyDescent="0.25"/>
    <row r="61728" ht="13.8" x14ac:dyDescent="0.25"/>
    <row r="61729" ht="13.8" x14ac:dyDescent="0.25"/>
    <row r="61730" ht="13.8" x14ac:dyDescent="0.25"/>
    <row r="61731" ht="13.8" x14ac:dyDescent="0.25"/>
    <row r="61732" ht="13.8" x14ac:dyDescent="0.25"/>
    <row r="61733" ht="13.8" x14ac:dyDescent="0.25"/>
    <row r="61734" ht="13.8" x14ac:dyDescent="0.25"/>
    <row r="61735" ht="13.8" x14ac:dyDescent="0.25"/>
    <row r="61736" ht="13.8" x14ac:dyDescent="0.25"/>
    <row r="61737" ht="13.8" x14ac:dyDescent="0.25"/>
    <row r="61738" ht="13.8" x14ac:dyDescent="0.25"/>
    <row r="61739" ht="13.8" x14ac:dyDescent="0.25"/>
    <row r="61740" ht="13.8" x14ac:dyDescent="0.25"/>
    <row r="61741" ht="13.8" x14ac:dyDescent="0.25"/>
    <row r="61742" ht="13.8" x14ac:dyDescent="0.25"/>
    <row r="61743" ht="13.8" x14ac:dyDescent="0.25"/>
    <row r="61744" ht="13.8" x14ac:dyDescent="0.25"/>
    <row r="61745" ht="13.8" x14ac:dyDescent="0.25"/>
    <row r="61746" ht="13.8" x14ac:dyDescent="0.25"/>
    <row r="61747" ht="13.8" x14ac:dyDescent="0.25"/>
    <row r="61748" ht="13.8" x14ac:dyDescent="0.25"/>
    <row r="61749" ht="13.8" x14ac:dyDescent="0.25"/>
    <row r="61750" ht="13.8" x14ac:dyDescent="0.25"/>
    <row r="61751" ht="13.8" x14ac:dyDescent="0.25"/>
    <row r="61752" ht="13.8" x14ac:dyDescent="0.25"/>
    <row r="61753" ht="13.8" x14ac:dyDescent="0.25"/>
    <row r="61754" ht="13.8" x14ac:dyDescent="0.25"/>
    <row r="61755" ht="13.8" x14ac:dyDescent="0.25"/>
    <row r="61756" ht="13.8" x14ac:dyDescent="0.25"/>
    <row r="61757" ht="13.8" x14ac:dyDescent="0.25"/>
    <row r="61758" ht="13.8" x14ac:dyDescent="0.25"/>
    <row r="61759" ht="13.8" x14ac:dyDescent="0.25"/>
    <row r="61760" ht="13.8" x14ac:dyDescent="0.25"/>
    <row r="61761" ht="13.8" x14ac:dyDescent="0.25"/>
    <row r="61762" ht="13.8" x14ac:dyDescent="0.25"/>
    <row r="61763" ht="13.8" x14ac:dyDescent="0.25"/>
    <row r="61764" ht="13.8" x14ac:dyDescent="0.25"/>
    <row r="61765" ht="13.8" x14ac:dyDescent="0.25"/>
    <row r="61766" ht="13.8" x14ac:dyDescent="0.25"/>
    <row r="61767" ht="13.8" x14ac:dyDescent="0.25"/>
    <row r="61768" ht="13.8" x14ac:dyDescent="0.25"/>
    <row r="61769" ht="13.8" x14ac:dyDescent="0.25"/>
    <row r="61770" ht="13.8" x14ac:dyDescent="0.25"/>
    <row r="61771" ht="13.8" x14ac:dyDescent="0.25"/>
    <row r="61772" ht="13.8" x14ac:dyDescent="0.25"/>
    <row r="61773" ht="13.8" x14ac:dyDescent="0.25"/>
    <row r="61774" ht="13.8" x14ac:dyDescent="0.25"/>
    <row r="61775" ht="13.8" x14ac:dyDescent="0.25"/>
    <row r="61776" ht="13.8" x14ac:dyDescent="0.25"/>
    <row r="61777" ht="13.8" x14ac:dyDescent="0.25"/>
    <row r="61778" ht="13.8" x14ac:dyDescent="0.25"/>
    <row r="61779" ht="13.8" x14ac:dyDescent="0.25"/>
    <row r="61780" ht="13.8" x14ac:dyDescent="0.25"/>
    <row r="61781" ht="13.8" x14ac:dyDescent="0.25"/>
    <row r="61782" ht="13.8" x14ac:dyDescent="0.25"/>
    <row r="61783" ht="13.8" x14ac:dyDescent="0.25"/>
    <row r="61784" ht="13.8" x14ac:dyDescent="0.25"/>
    <row r="61785" ht="13.8" x14ac:dyDescent="0.25"/>
    <row r="61786" ht="13.8" x14ac:dyDescent="0.25"/>
    <row r="61787" ht="13.8" x14ac:dyDescent="0.25"/>
    <row r="61788" ht="13.8" x14ac:dyDescent="0.25"/>
    <row r="61789" ht="13.8" x14ac:dyDescent="0.25"/>
    <row r="61790" ht="13.8" x14ac:dyDescent="0.25"/>
    <row r="61791" ht="13.8" x14ac:dyDescent="0.25"/>
    <row r="61792" ht="13.8" x14ac:dyDescent="0.25"/>
    <row r="61793" ht="13.8" x14ac:dyDescent="0.25"/>
    <row r="61794" ht="13.8" x14ac:dyDescent="0.25"/>
    <row r="61795" ht="13.8" x14ac:dyDescent="0.25"/>
    <row r="61796" ht="13.8" x14ac:dyDescent="0.25"/>
    <row r="61797" ht="13.8" x14ac:dyDescent="0.25"/>
    <row r="61798" ht="13.8" x14ac:dyDescent="0.25"/>
    <row r="61799" ht="13.8" x14ac:dyDescent="0.25"/>
    <row r="61800" ht="13.8" x14ac:dyDescent="0.25"/>
    <row r="61801" ht="13.8" x14ac:dyDescent="0.25"/>
    <row r="61802" ht="13.8" x14ac:dyDescent="0.25"/>
    <row r="61803" ht="13.8" x14ac:dyDescent="0.25"/>
    <row r="61804" ht="13.8" x14ac:dyDescent="0.25"/>
    <row r="61805" ht="13.8" x14ac:dyDescent="0.25"/>
    <row r="61806" ht="13.8" x14ac:dyDescent="0.25"/>
    <row r="61807" ht="13.8" x14ac:dyDescent="0.25"/>
    <row r="61808" ht="13.8" x14ac:dyDescent="0.25"/>
    <row r="61809" ht="13.8" x14ac:dyDescent="0.25"/>
    <row r="61810" ht="13.8" x14ac:dyDescent="0.25"/>
    <row r="61811" ht="13.8" x14ac:dyDescent="0.25"/>
    <row r="61812" ht="13.8" x14ac:dyDescent="0.25"/>
    <row r="61813" ht="13.8" x14ac:dyDescent="0.25"/>
    <row r="61814" ht="13.8" x14ac:dyDescent="0.25"/>
    <row r="61815" ht="13.8" x14ac:dyDescent="0.25"/>
    <row r="61816" ht="13.8" x14ac:dyDescent="0.25"/>
    <row r="61817" ht="13.8" x14ac:dyDescent="0.25"/>
    <row r="61818" ht="13.8" x14ac:dyDescent="0.25"/>
    <row r="61819" ht="13.8" x14ac:dyDescent="0.25"/>
    <row r="61820" ht="13.8" x14ac:dyDescent="0.25"/>
    <row r="61821" ht="13.8" x14ac:dyDescent="0.25"/>
    <row r="61822" ht="13.8" x14ac:dyDescent="0.25"/>
    <row r="61823" ht="13.8" x14ac:dyDescent="0.25"/>
    <row r="61824" ht="13.8" x14ac:dyDescent="0.25"/>
    <row r="61825" ht="13.8" x14ac:dyDescent="0.25"/>
    <row r="61826" ht="13.8" x14ac:dyDescent="0.25"/>
    <row r="61827" ht="13.8" x14ac:dyDescent="0.25"/>
    <row r="61828" ht="13.8" x14ac:dyDescent="0.25"/>
    <row r="61829" ht="13.8" x14ac:dyDescent="0.25"/>
    <row r="61830" ht="13.8" x14ac:dyDescent="0.25"/>
    <row r="61831" ht="13.8" x14ac:dyDescent="0.25"/>
    <row r="61832" ht="13.8" x14ac:dyDescent="0.25"/>
    <row r="61833" ht="13.8" x14ac:dyDescent="0.25"/>
    <row r="61834" ht="13.8" x14ac:dyDescent="0.25"/>
    <row r="61835" ht="13.8" x14ac:dyDescent="0.25"/>
    <row r="61836" ht="13.8" x14ac:dyDescent="0.25"/>
    <row r="61837" ht="13.8" x14ac:dyDescent="0.25"/>
    <row r="61838" ht="13.8" x14ac:dyDescent="0.25"/>
    <row r="61839" ht="13.8" x14ac:dyDescent="0.25"/>
    <row r="61840" ht="13.8" x14ac:dyDescent="0.25"/>
    <row r="61841" ht="13.8" x14ac:dyDescent="0.25"/>
    <row r="61842" ht="13.8" x14ac:dyDescent="0.25"/>
    <row r="61843" ht="13.8" x14ac:dyDescent="0.25"/>
    <row r="61844" ht="13.8" x14ac:dyDescent="0.25"/>
    <row r="61845" ht="13.8" x14ac:dyDescent="0.25"/>
    <row r="61846" ht="13.8" x14ac:dyDescent="0.25"/>
    <row r="61847" ht="13.8" x14ac:dyDescent="0.25"/>
    <row r="61848" ht="13.8" x14ac:dyDescent="0.25"/>
    <row r="61849" ht="13.8" x14ac:dyDescent="0.25"/>
    <row r="61850" ht="13.8" x14ac:dyDescent="0.25"/>
    <row r="61851" ht="13.8" x14ac:dyDescent="0.25"/>
    <row r="61852" ht="13.8" x14ac:dyDescent="0.25"/>
    <row r="61853" ht="13.8" x14ac:dyDescent="0.25"/>
    <row r="61854" ht="13.8" x14ac:dyDescent="0.25"/>
    <row r="61855" ht="13.8" x14ac:dyDescent="0.25"/>
    <row r="61856" ht="13.8" x14ac:dyDescent="0.25"/>
    <row r="61857" ht="13.8" x14ac:dyDescent="0.25"/>
    <row r="61858" ht="13.8" x14ac:dyDescent="0.25"/>
    <row r="61859" ht="13.8" x14ac:dyDescent="0.25"/>
    <row r="61860" ht="13.8" x14ac:dyDescent="0.25"/>
    <row r="61861" ht="13.8" x14ac:dyDescent="0.25"/>
    <row r="61862" ht="13.8" x14ac:dyDescent="0.25"/>
    <row r="61863" ht="13.8" x14ac:dyDescent="0.25"/>
    <row r="61864" ht="13.8" x14ac:dyDescent="0.25"/>
    <row r="61865" ht="13.8" x14ac:dyDescent="0.25"/>
    <row r="61866" ht="13.8" x14ac:dyDescent="0.25"/>
    <row r="61867" ht="13.8" x14ac:dyDescent="0.25"/>
    <row r="61868" ht="13.8" x14ac:dyDescent="0.25"/>
    <row r="61869" ht="13.8" x14ac:dyDescent="0.25"/>
    <row r="61870" ht="13.8" x14ac:dyDescent="0.25"/>
    <row r="61871" ht="13.8" x14ac:dyDescent="0.25"/>
    <row r="61872" ht="13.8" x14ac:dyDescent="0.25"/>
    <row r="61873" ht="13.8" x14ac:dyDescent="0.25"/>
    <row r="61874" ht="13.8" x14ac:dyDescent="0.25"/>
    <row r="61875" ht="13.8" x14ac:dyDescent="0.25"/>
    <row r="61876" ht="13.8" x14ac:dyDescent="0.25"/>
    <row r="61877" ht="13.8" x14ac:dyDescent="0.25"/>
    <row r="61878" ht="13.8" x14ac:dyDescent="0.25"/>
    <row r="61879" ht="13.8" x14ac:dyDescent="0.25"/>
    <row r="61880" ht="13.8" x14ac:dyDescent="0.25"/>
    <row r="61881" ht="13.8" x14ac:dyDescent="0.25"/>
    <row r="61882" ht="13.8" x14ac:dyDescent="0.25"/>
    <row r="61883" ht="13.8" x14ac:dyDescent="0.25"/>
    <row r="61884" ht="13.8" x14ac:dyDescent="0.25"/>
    <row r="61885" ht="13.8" x14ac:dyDescent="0.25"/>
    <row r="61886" ht="13.8" x14ac:dyDescent="0.25"/>
    <row r="61887" ht="13.8" x14ac:dyDescent="0.25"/>
    <row r="61888" ht="13.8" x14ac:dyDescent="0.25"/>
    <row r="61889" ht="13.8" x14ac:dyDescent="0.25"/>
    <row r="61890" ht="13.8" x14ac:dyDescent="0.25"/>
    <row r="61891" ht="13.8" x14ac:dyDescent="0.25"/>
    <row r="61892" ht="13.8" x14ac:dyDescent="0.25"/>
    <row r="61893" ht="13.8" x14ac:dyDescent="0.25"/>
    <row r="61894" ht="13.8" x14ac:dyDescent="0.25"/>
    <row r="61895" ht="13.8" x14ac:dyDescent="0.25"/>
    <row r="61896" ht="13.8" x14ac:dyDescent="0.25"/>
    <row r="61897" ht="13.8" x14ac:dyDescent="0.25"/>
    <row r="61898" ht="13.8" x14ac:dyDescent="0.25"/>
    <row r="61899" ht="13.8" x14ac:dyDescent="0.25"/>
    <row r="61900" ht="13.8" x14ac:dyDescent="0.25"/>
    <row r="61901" ht="13.8" x14ac:dyDescent="0.25"/>
    <row r="61902" ht="13.8" x14ac:dyDescent="0.25"/>
    <row r="61903" ht="13.8" x14ac:dyDescent="0.25"/>
    <row r="61904" ht="13.8" x14ac:dyDescent="0.25"/>
    <row r="61905" ht="13.8" x14ac:dyDescent="0.25"/>
    <row r="61906" ht="13.8" x14ac:dyDescent="0.25"/>
    <row r="61907" ht="13.8" x14ac:dyDescent="0.25"/>
    <row r="61908" ht="13.8" x14ac:dyDescent="0.25"/>
    <row r="61909" ht="13.8" x14ac:dyDescent="0.25"/>
    <row r="61910" ht="13.8" x14ac:dyDescent="0.25"/>
    <row r="61911" ht="13.8" x14ac:dyDescent="0.25"/>
    <row r="61912" ht="13.8" x14ac:dyDescent="0.25"/>
    <row r="61913" ht="13.8" x14ac:dyDescent="0.25"/>
    <row r="61914" ht="13.8" x14ac:dyDescent="0.25"/>
    <row r="61915" ht="13.8" x14ac:dyDescent="0.25"/>
    <row r="61916" ht="13.8" x14ac:dyDescent="0.25"/>
    <row r="61917" ht="13.8" x14ac:dyDescent="0.25"/>
    <row r="61918" ht="13.8" x14ac:dyDescent="0.25"/>
    <row r="61919" ht="13.8" x14ac:dyDescent="0.25"/>
    <row r="61920" ht="13.8" x14ac:dyDescent="0.25"/>
    <row r="61921" ht="13.8" x14ac:dyDescent="0.25"/>
    <row r="61922" ht="13.8" x14ac:dyDescent="0.25"/>
    <row r="61923" ht="13.8" x14ac:dyDescent="0.25"/>
    <row r="61924" ht="13.8" x14ac:dyDescent="0.25"/>
    <row r="61925" ht="13.8" x14ac:dyDescent="0.25"/>
    <row r="61926" ht="13.8" x14ac:dyDescent="0.25"/>
    <row r="61927" ht="13.8" x14ac:dyDescent="0.25"/>
    <row r="61928" ht="13.8" x14ac:dyDescent="0.25"/>
    <row r="61929" ht="13.8" x14ac:dyDescent="0.25"/>
    <row r="61930" ht="13.8" x14ac:dyDescent="0.25"/>
    <row r="61931" ht="13.8" x14ac:dyDescent="0.25"/>
    <row r="61932" ht="13.8" x14ac:dyDescent="0.25"/>
    <row r="61933" ht="13.8" x14ac:dyDescent="0.25"/>
    <row r="61934" ht="13.8" x14ac:dyDescent="0.25"/>
    <row r="61935" ht="13.8" x14ac:dyDescent="0.25"/>
    <row r="61936" ht="13.8" x14ac:dyDescent="0.25"/>
    <row r="61937" ht="13.8" x14ac:dyDescent="0.25"/>
    <row r="61938" ht="13.8" x14ac:dyDescent="0.25"/>
    <row r="61939" ht="13.8" x14ac:dyDescent="0.25"/>
    <row r="61940" ht="13.8" x14ac:dyDescent="0.25"/>
    <row r="61941" ht="13.8" x14ac:dyDescent="0.25"/>
    <row r="61942" ht="13.8" x14ac:dyDescent="0.25"/>
    <row r="61943" ht="13.8" x14ac:dyDescent="0.25"/>
    <row r="61944" ht="13.8" x14ac:dyDescent="0.25"/>
    <row r="61945" ht="13.8" x14ac:dyDescent="0.25"/>
    <row r="61946" ht="13.8" x14ac:dyDescent="0.25"/>
    <row r="61947" ht="13.8" x14ac:dyDescent="0.25"/>
    <row r="61948" ht="13.8" x14ac:dyDescent="0.25"/>
    <row r="61949" ht="13.8" x14ac:dyDescent="0.25"/>
    <row r="61950" ht="13.8" x14ac:dyDescent="0.25"/>
    <row r="61951" ht="13.8" x14ac:dyDescent="0.25"/>
    <row r="61952" ht="13.8" x14ac:dyDescent="0.25"/>
    <row r="61953" ht="13.8" x14ac:dyDescent="0.25"/>
    <row r="61954" ht="13.8" x14ac:dyDescent="0.25"/>
    <row r="61955" ht="13.8" x14ac:dyDescent="0.25"/>
    <row r="61956" ht="13.8" x14ac:dyDescent="0.25"/>
    <row r="61957" ht="13.8" x14ac:dyDescent="0.25"/>
    <row r="61958" ht="13.8" x14ac:dyDescent="0.25"/>
    <row r="61959" ht="13.8" x14ac:dyDescent="0.25"/>
    <row r="61960" ht="13.8" x14ac:dyDescent="0.25"/>
    <row r="61961" ht="13.8" x14ac:dyDescent="0.25"/>
    <row r="61962" ht="13.8" x14ac:dyDescent="0.25"/>
    <row r="61963" ht="13.8" x14ac:dyDescent="0.25"/>
    <row r="61964" ht="13.8" x14ac:dyDescent="0.25"/>
    <row r="61965" ht="13.8" x14ac:dyDescent="0.25"/>
    <row r="61966" ht="13.8" x14ac:dyDescent="0.25"/>
    <row r="61967" ht="13.8" x14ac:dyDescent="0.25"/>
    <row r="61968" ht="13.8" x14ac:dyDescent="0.25"/>
    <row r="61969" ht="13.8" x14ac:dyDescent="0.25"/>
    <row r="61970" ht="13.8" x14ac:dyDescent="0.25"/>
    <row r="61971" ht="13.8" x14ac:dyDescent="0.25"/>
    <row r="61972" ht="13.8" x14ac:dyDescent="0.25"/>
    <row r="61973" ht="13.8" x14ac:dyDescent="0.25"/>
    <row r="61974" ht="13.8" x14ac:dyDescent="0.25"/>
    <row r="61975" ht="13.8" x14ac:dyDescent="0.25"/>
    <row r="61976" ht="13.8" x14ac:dyDescent="0.25"/>
    <row r="61977" ht="13.8" x14ac:dyDescent="0.25"/>
    <row r="61978" ht="13.8" x14ac:dyDescent="0.25"/>
    <row r="61979" ht="13.8" x14ac:dyDescent="0.25"/>
    <row r="61980" ht="13.8" x14ac:dyDescent="0.25"/>
    <row r="61981" ht="13.8" x14ac:dyDescent="0.25"/>
    <row r="61982" ht="13.8" x14ac:dyDescent="0.25"/>
    <row r="61983" ht="13.8" x14ac:dyDescent="0.25"/>
    <row r="61984" ht="13.8" x14ac:dyDescent="0.25"/>
    <row r="61985" ht="13.8" x14ac:dyDescent="0.25"/>
    <row r="61986" ht="13.8" x14ac:dyDescent="0.25"/>
    <row r="61987" ht="13.8" x14ac:dyDescent="0.25"/>
    <row r="61988" ht="13.8" x14ac:dyDescent="0.25"/>
    <row r="61989" ht="13.8" x14ac:dyDescent="0.25"/>
    <row r="61990" ht="13.8" x14ac:dyDescent="0.25"/>
    <row r="61991" ht="13.8" x14ac:dyDescent="0.25"/>
    <row r="61992" ht="13.8" x14ac:dyDescent="0.25"/>
    <row r="61993" ht="13.8" x14ac:dyDescent="0.25"/>
    <row r="61994" ht="13.8" x14ac:dyDescent="0.25"/>
    <row r="61995" ht="13.8" x14ac:dyDescent="0.25"/>
    <row r="61996" ht="13.8" x14ac:dyDescent="0.25"/>
    <row r="61997" ht="13.8" x14ac:dyDescent="0.25"/>
    <row r="61998" ht="13.8" x14ac:dyDescent="0.25"/>
    <row r="61999" ht="13.8" x14ac:dyDescent="0.25"/>
    <row r="62000" ht="13.8" x14ac:dyDescent="0.25"/>
    <row r="62001" ht="13.8" x14ac:dyDescent="0.25"/>
    <row r="62002" ht="13.8" x14ac:dyDescent="0.25"/>
    <row r="62003" ht="13.8" x14ac:dyDescent="0.25"/>
    <row r="62004" ht="13.8" x14ac:dyDescent="0.25"/>
    <row r="62005" ht="13.8" x14ac:dyDescent="0.25"/>
    <row r="62006" ht="13.8" x14ac:dyDescent="0.25"/>
    <row r="62007" ht="13.8" x14ac:dyDescent="0.25"/>
    <row r="62008" ht="13.8" x14ac:dyDescent="0.25"/>
    <row r="62009" ht="13.8" x14ac:dyDescent="0.25"/>
    <row r="62010" ht="13.8" x14ac:dyDescent="0.25"/>
    <row r="62011" ht="13.8" x14ac:dyDescent="0.25"/>
    <row r="62012" ht="13.8" x14ac:dyDescent="0.25"/>
    <row r="62013" ht="13.8" x14ac:dyDescent="0.25"/>
    <row r="62014" ht="13.8" x14ac:dyDescent="0.25"/>
    <row r="62015" ht="13.8" x14ac:dyDescent="0.25"/>
    <row r="62016" ht="13.8" x14ac:dyDescent="0.25"/>
    <row r="62017" ht="13.8" x14ac:dyDescent="0.25"/>
    <row r="62018" ht="13.8" x14ac:dyDescent="0.25"/>
    <row r="62019" ht="13.8" x14ac:dyDescent="0.25"/>
    <row r="62020" ht="13.8" x14ac:dyDescent="0.25"/>
    <row r="62021" ht="13.8" x14ac:dyDescent="0.25"/>
    <row r="62022" ht="13.8" x14ac:dyDescent="0.25"/>
    <row r="62023" ht="13.8" x14ac:dyDescent="0.25"/>
    <row r="62024" ht="13.8" x14ac:dyDescent="0.25"/>
    <row r="62025" ht="13.8" x14ac:dyDescent="0.25"/>
    <row r="62026" ht="13.8" x14ac:dyDescent="0.25"/>
    <row r="62027" ht="13.8" x14ac:dyDescent="0.25"/>
    <row r="62028" ht="13.8" x14ac:dyDescent="0.25"/>
    <row r="62029" ht="13.8" x14ac:dyDescent="0.25"/>
    <row r="62030" ht="13.8" x14ac:dyDescent="0.25"/>
    <row r="62031" ht="13.8" x14ac:dyDescent="0.25"/>
    <row r="62032" ht="13.8" x14ac:dyDescent="0.25"/>
    <row r="62033" ht="13.8" x14ac:dyDescent="0.25"/>
    <row r="62034" ht="13.8" x14ac:dyDescent="0.25"/>
    <row r="62035" ht="13.8" x14ac:dyDescent="0.25"/>
    <row r="62036" ht="13.8" x14ac:dyDescent="0.25"/>
    <row r="62037" ht="13.8" x14ac:dyDescent="0.25"/>
    <row r="62038" ht="13.8" x14ac:dyDescent="0.25"/>
    <row r="62039" ht="13.8" x14ac:dyDescent="0.25"/>
    <row r="62040" ht="13.8" x14ac:dyDescent="0.25"/>
    <row r="62041" ht="13.8" x14ac:dyDescent="0.25"/>
    <row r="62042" ht="13.8" x14ac:dyDescent="0.25"/>
    <row r="62043" ht="13.8" x14ac:dyDescent="0.25"/>
    <row r="62044" ht="13.8" x14ac:dyDescent="0.25"/>
    <row r="62045" ht="13.8" x14ac:dyDescent="0.25"/>
    <row r="62046" ht="13.8" x14ac:dyDescent="0.25"/>
    <row r="62047" ht="13.8" x14ac:dyDescent="0.25"/>
    <row r="62048" ht="13.8" x14ac:dyDescent="0.25"/>
    <row r="62049" ht="13.8" x14ac:dyDescent="0.25"/>
    <row r="62050" ht="13.8" x14ac:dyDescent="0.25"/>
    <row r="62051" ht="13.8" x14ac:dyDescent="0.25"/>
    <row r="62052" ht="13.8" x14ac:dyDescent="0.25"/>
    <row r="62053" ht="13.8" x14ac:dyDescent="0.25"/>
    <row r="62054" ht="13.8" x14ac:dyDescent="0.25"/>
    <row r="62055" ht="13.8" x14ac:dyDescent="0.25"/>
    <row r="62056" ht="13.8" x14ac:dyDescent="0.25"/>
    <row r="62057" ht="13.8" x14ac:dyDescent="0.25"/>
    <row r="62058" ht="13.8" x14ac:dyDescent="0.25"/>
    <row r="62059" ht="13.8" x14ac:dyDescent="0.25"/>
    <row r="62060" ht="13.8" x14ac:dyDescent="0.25"/>
    <row r="62061" ht="13.8" x14ac:dyDescent="0.25"/>
    <row r="62062" ht="13.8" x14ac:dyDescent="0.25"/>
    <row r="62063" ht="13.8" x14ac:dyDescent="0.25"/>
    <row r="62064" ht="13.8" x14ac:dyDescent="0.25"/>
    <row r="62065" ht="13.8" x14ac:dyDescent="0.25"/>
    <row r="62066" ht="13.8" x14ac:dyDescent="0.25"/>
    <row r="62067" ht="13.8" x14ac:dyDescent="0.25"/>
    <row r="62068" ht="13.8" x14ac:dyDescent="0.25"/>
    <row r="62069" ht="13.8" x14ac:dyDescent="0.25"/>
    <row r="62070" ht="13.8" x14ac:dyDescent="0.25"/>
    <row r="62071" ht="13.8" x14ac:dyDescent="0.25"/>
    <row r="62072" ht="13.8" x14ac:dyDescent="0.25"/>
    <row r="62073" ht="13.8" x14ac:dyDescent="0.25"/>
    <row r="62074" ht="13.8" x14ac:dyDescent="0.25"/>
    <row r="62075" ht="13.8" x14ac:dyDescent="0.25"/>
    <row r="62076" ht="13.8" x14ac:dyDescent="0.25"/>
    <row r="62077" ht="13.8" x14ac:dyDescent="0.25"/>
    <row r="62078" ht="13.8" x14ac:dyDescent="0.25"/>
    <row r="62079" ht="13.8" x14ac:dyDescent="0.25"/>
    <row r="62080" ht="13.8" x14ac:dyDescent="0.25"/>
    <row r="62081" ht="13.8" x14ac:dyDescent="0.25"/>
    <row r="62082" ht="13.8" x14ac:dyDescent="0.25"/>
    <row r="62083" ht="13.8" x14ac:dyDescent="0.25"/>
    <row r="62084" ht="13.8" x14ac:dyDescent="0.25"/>
    <row r="62085" ht="13.8" x14ac:dyDescent="0.25"/>
    <row r="62086" ht="13.8" x14ac:dyDescent="0.25"/>
    <row r="62087" ht="13.8" x14ac:dyDescent="0.25"/>
    <row r="62088" ht="13.8" x14ac:dyDescent="0.25"/>
    <row r="62089" ht="13.8" x14ac:dyDescent="0.25"/>
    <row r="62090" ht="13.8" x14ac:dyDescent="0.25"/>
    <row r="62091" ht="13.8" x14ac:dyDescent="0.25"/>
    <row r="62092" ht="13.8" x14ac:dyDescent="0.25"/>
    <row r="62093" ht="13.8" x14ac:dyDescent="0.25"/>
    <row r="62094" ht="13.8" x14ac:dyDescent="0.25"/>
    <row r="62095" ht="13.8" x14ac:dyDescent="0.25"/>
    <row r="62096" ht="13.8" x14ac:dyDescent="0.25"/>
    <row r="62097" ht="13.8" x14ac:dyDescent="0.25"/>
    <row r="62098" ht="13.8" x14ac:dyDescent="0.25"/>
    <row r="62099" ht="13.8" x14ac:dyDescent="0.25"/>
    <row r="62100" ht="13.8" x14ac:dyDescent="0.25"/>
    <row r="62101" ht="13.8" x14ac:dyDescent="0.25"/>
    <row r="62102" ht="13.8" x14ac:dyDescent="0.25"/>
    <row r="62103" ht="13.8" x14ac:dyDescent="0.25"/>
    <row r="62104" ht="13.8" x14ac:dyDescent="0.25"/>
    <row r="62105" ht="13.8" x14ac:dyDescent="0.25"/>
    <row r="62106" ht="13.8" x14ac:dyDescent="0.25"/>
    <row r="62107" ht="13.8" x14ac:dyDescent="0.25"/>
    <row r="62108" ht="13.8" x14ac:dyDescent="0.25"/>
    <row r="62109" ht="13.8" x14ac:dyDescent="0.25"/>
    <row r="62110" ht="13.8" x14ac:dyDescent="0.25"/>
    <row r="62111" ht="13.8" x14ac:dyDescent="0.25"/>
    <row r="62112" ht="13.8" x14ac:dyDescent="0.25"/>
    <row r="62113" ht="13.8" x14ac:dyDescent="0.25"/>
    <row r="62114" ht="13.8" x14ac:dyDescent="0.25"/>
    <row r="62115" ht="13.8" x14ac:dyDescent="0.25"/>
    <row r="62116" ht="13.8" x14ac:dyDescent="0.25"/>
    <row r="62117" ht="13.8" x14ac:dyDescent="0.25"/>
    <row r="62118" ht="13.8" x14ac:dyDescent="0.25"/>
    <row r="62119" ht="13.8" x14ac:dyDescent="0.25"/>
    <row r="62120" ht="13.8" x14ac:dyDescent="0.25"/>
    <row r="62121" ht="13.8" x14ac:dyDescent="0.25"/>
    <row r="62122" ht="13.8" x14ac:dyDescent="0.25"/>
    <row r="62123" ht="13.8" x14ac:dyDescent="0.25"/>
    <row r="62124" ht="13.8" x14ac:dyDescent="0.25"/>
    <row r="62125" ht="13.8" x14ac:dyDescent="0.25"/>
    <row r="62126" ht="13.8" x14ac:dyDescent="0.25"/>
    <row r="62127" ht="13.8" x14ac:dyDescent="0.25"/>
    <row r="62128" ht="13.8" x14ac:dyDescent="0.25"/>
    <row r="62129" ht="13.8" x14ac:dyDescent="0.25"/>
    <row r="62130" ht="13.8" x14ac:dyDescent="0.25"/>
    <row r="62131" ht="13.8" x14ac:dyDescent="0.25"/>
    <row r="62132" ht="13.8" x14ac:dyDescent="0.25"/>
    <row r="62133" ht="13.8" x14ac:dyDescent="0.25"/>
    <row r="62134" ht="13.8" x14ac:dyDescent="0.25"/>
    <row r="62135" ht="13.8" x14ac:dyDescent="0.25"/>
    <row r="62136" ht="13.8" x14ac:dyDescent="0.25"/>
    <row r="62137" ht="13.8" x14ac:dyDescent="0.25"/>
    <row r="62138" ht="13.8" x14ac:dyDescent="0.25"/>
    <row r="62139" ht="13.8" x14ac:dyDescent="0.25"/>
    <row r="62140" ht="13.8" x14ac:dyDescent="0.25"/>
    <row r="62141" ht="13.8" x14ac:dyDescent="0.25"/>
    <row r="62142" ht="13.8" x14ac:dyDescent="0.25"/>
    <row r="62143" ht="13.8" x14ac:dyDescent="0.25"/>
    <row r="62144" ht="13.8" x14ac:dyDescent="0.25"/>
    <row r="62145" ht="13.8" x14ac:dyDescent="0.25"/>
    <row r="62146" ht="13.8" x14ac:dyDescent="0.25"/>
    <row r="62147" ht="13.8" x14ac:dyDescent="0.25"/>
    <row r="62148" ht="13.8" x14ac:dyDescent="0.25"/>
    <row r="62149" ht="13.8" x14ac:dyDescent="0.25"/>
    <row r="62150" ht="13.8" x14ac:dyDescent="0.25"/>
    <row r="62151" ht="13.8" x14ac:dyDescent="0.25"/>
    <row r="62152" ht="13.8" x14ac:dyDescent="0.25"/>
    <row r="62153" ht="13.8" x14ac:dyDescent="0.25"/>
    <row r="62154" ht="13.8" x14ac:dyDescent="0.25"/>
    <row r="62155" ht="13.8" x14ac:dyDescent="0.25"/>
    <row r="62156" ht="13.8" x14ac:dyDescent="0.25"/>
    <row r="62157" ht="13.8" x14ac:dyDescent="0.25"/>
    <row r="62158" ht="13.8" x14ac:dyDescent="0.25"/>
    <row r="62159" ht="13.8" x14ac:dyDescent="0.25"/>
    <row r="62160" ht="13.8" x14ac:dyDescent="0.25"/>
    <row r="62161" ht="13.8" x14ac:dyDescent="0.25"/>
    <row r="62162" ht="13.8" x14ac:dyDescent="0.25"/>
    <row r="62163" ht="13.8" x14ac:dyDescent="0.25"/>
    <row r="62164" ht="13.8" x14ac:dyDescent="0.25"/>
    <row r="62165" ht="13.8" x14ac:dyDescent="0.25"/>
    <row r="62166" ht="13.8" x14ac:dyDescent="0.25"/>
    <row r="62167" ht="13.8" x14ac:dyDescent="0.25"/>
    <row r="62168" ht="13.8" x14ac:dyDescent="0.25"/>
    <row r="62169" ht="13.8" x14ac:dyDescent="0.25"/>
    <row r="62170" ht="13.8" x14ac:dyDescent="0.25"/>
    <row r="62171" ht="13.8" x14ac:dyDescent="0.25"/>
    <row r="62172" ht="13.8" x14ac:dyDescent="0.25"/>
    <row r="62173" ht="13.8" x14ac:dyDescent="0.25"/>
    <row r="62174" ht="13.8" x14ac:dyDescent="0.25"/>
    <row r="62175" ht="13.8" x14ac:dyDescent="0.25"/>
    <row r="62176" ht="13.8" x14ac:dyDescent="0.25"/>
    <row r="62177" ht="13.8" x14ac:dyDescent="0.25"/>
    <row r="62178" ht="13.8" x14ac:dyDescent="0.25"/>
    <row r="62179" ht="13.8" x14ac:dyDescent="0.25"/>
    <row r="62180" ht="13.8" x14ac:dyDescent="0.25"/>
    <row r="62181" ht="13.8" x14ac:dyDescent="0.25"/>
    <row r="62182" ht="13.8" x14ac:dyDescent="0.25"/>
    <row r="62183" ht="13.8" x14ac:dyDescent="0.25"/>
    <row r="62184" ht="13.8" x14ac:dyDescent="0.25"/>
    <row r="62185" ht="13.8" x14ac:dyDescent="0.25"/>
    <row r="62186" ht="13.8" x14ac:dyDescent="0.25"/>
    <row r="62187" ht="13.8" x14ac:dyDescent="0.25"/>
    <row r="62188" ht="13.8" x14ac:dyDescent="0.25"/>
    <row r="62189" ht="13.8" x14ac:dyDescent="0.25"/>
    <row r="62190" ht="13.8" x14ac:dyDescent="0.25"/>
    <row r="62191" ht="13.8" x14ac:dyDescent="0.25"/>
    <row r="62192" ht="13.8" x14ac:dyDescent="0.25"/>
    <row r="62193" ht="13.8" x14ac:dyDescent="0.25"/>
    <row r="62194" ht="13.8" x14ac:dyDescent="0.25"/>
    <row r="62195" ht="13.8" x14ac:dyDescent="0.25"/>
    <row r="62196" ht="13.8" x14ac:dyDescent="0.25"/>
    <row r="62197" ht="13.8" x14ac:dyDescent="0.25"/>
    <row r="62198" ht="13.8" x14ac:dyDescent="0.25"/>
    <row r="62199" ht="13.8" x14ac:dyDescent="0.25"/>
    <row r="62200" ht="13.8" x14ac:dyDescent="0.25"/>
    <row r="62201" ht="13.8" x14ac:dyDescent="0.25"/>
    <row r="62202" ht="13.8" x14ac:dyDescent="0.25"/>
    <row r="62203" ht="13.8" x14ac:dyDescent="0.25"/>
    <row r="62204" ht="13.8" x14ac:dyDescent="0.25"/>
    <row r="62205" ht="13.8" x14ac:dyDescent="0.25"/>
    <row r="62206" ht="13.8" x14ac:dyDescent="0.25"/>
    <row r="62207" ht="13.8" x14ac:dyDescent="0.25"/>
    <row r="62208" ht="13.8" x14ac:dyDescent="0.25"/>
    <row r="62209" ht="13.8" x14ac:dyDescent="0.25"/>
    <row r="62210" ht="13.8" x14ac:dyDescent="0.25"/>
    <row r="62211" ht="13.8" x14ac:dyDescent="0.25"/>
    <row r="62212" ht="13.8" x14ac:dyDescent="0.25"/>
    <row r="62213" ht="13.8" x14ac:dyDescent="0.25"/>
    <row r="62214" ht="13.8" x14ac:dyDescent="0.25"/>
    <row r="62215" ht="13.8" x14ac:dyDescent="0.25"/>
    <row r="62216" ht="13.8" x14ac:dyDescent="0.25"/>
    <row r="62217" ht="13.8" x14ac:dyDescent="0.25"/>
    <row r="62218" ht="13.8" x14ac:dyDescent="0.25"/>
    <row r="62219" ht="13.8" x14ac:dyDescent="0.25"/>
    <row r="62220" ht="13.8" x14ac:dyDescent="0.25"/>
    <row r="62221" ht="13.8" x14ac:dyDescent="0.25"/>
    <row r="62222" ht="13.8" x14ac:dyDescent="0.25"/>
    <row r="62223" ht="13.8" x14ac:dyDescent="0.25"/>
    <row r="62224" ht="13.8" x14ac:dyDescent="0.25"/>
    <row r="62225" ht="13.8" x14ac:dyDescent="0.25"/>
    <row r="62226" ht="13.8" x14ac:dyDescent="0.25"/>
    <row r="62227" ht="13.8" x14ac:dyDescent="0.25"/>
    <row r="62228" ht="13.8" x14ac:dyDescent="0.25"/>
    <row r="62229" ht="13.8" x14ac:dyDescent="0.25"/>
    <row r="62230" ht="13.8" x14ac:dyDescent="0.25"/>
    <row r="62231" ht="13.8" x14ac:dyDescent="0.25"/>
    <row r="62232" ht="13.8" x14ac:dyDescent="0.25"/>
    <row r="62233" ht="13.8" x14ac:dyDescent="0.25"/>
    <row r="62234" ht="13.8" x14ac:dyDescent="0.25"/>
    <row r="62235" ht="13.8" x14ac:dyDescent="0.25"/>
    <row r="62236" ht="13.8" x14ac:dyDescent="0.25"/>
    <row r="62237" ht="13.8" x14ac:dyDescent="0.25"/>
    <row r="62238" ht="13.8" x14ac:dyDescent="0.25"/>
    <row r="62239" ht="13.8" x14ac:dyDescent="0.25"/>
    <row r="62240" ht="13.8" x14ac:dyDescent="0.25"/>
    <row r="62241" ht="13.8" x14ac:dyDescent="0.25"/>
    <row r="62242" ht="13.8" x14ac:dyDescent="0.25"/>
    <row r="62243" ht="13.8" x14ac:dyDescent="0.25"/>
    <row r="62244" ht="13.8" x14ac:dyDescent="0.25"/>
    <row r="62245" ht="13.8" x14ac:dyDescent="0.25"/>
    <row r="62246" ht="13.8" x14ac:dyDescent="0.25"/>
    <row r="62247" ht="13.8" x14ac:dyDescent="0.25"/>
    <row r="62248" ht="13.8" x14ac:dyDescent="0.25"/>
    <row r="62249" ht="13.8" x14ac:dyDescent="0.25"/>
    <row r="62250" ht="13.8" x14ac:dyDescent="0.25"/>
    <row r="62251" ht="13.8" x14ac:dyDescent="0.25"/>
    <row r="62252" ht="13.8" x14ac:dyDescent="0.25"/>
    <row r="62253" ht="13.8" x14ac:dyDescent="0.25"/>
    <row r="62254" ht="13.8" x14ac:dyDescent="0.25"/>
    <row r="62255" ht="13.8" x14ac:dyDescent="0.25"/>
    <row r="62256" ht="13.8" x14ac:dyDescent="0.25"/>
    <row r="62257" ht="13.8" x14ac:dyDescent="0.25"/>
    <row r="62258" ht="13.8" x14ac:dyDescent="0.25"/>
    <row r="62259" ht="13.8" x14ac:dyDescent="0.25"/>
    <row r="62260" ht="13.8" x14ac:dyDescent="0.25"/>
    <row r="62261" ht="13.8" x14ac:dyDescent="0.25"/>
    <row r="62262" ht="13.8" x14ac:dyDescent="0.25"/>
    <row r="62263" ht="13.8" x14ac:dyDescent="0.25"/>
    <row r="62264" ht="13.8" x14ac:dyDescent="0.25"/>
    <row r="62265" ht="13.8" x14ac:dyDescent="0.25"/>
    <row r="62266" ht="13.8" x14ac:dyDescent="0.25"/>
    <row r="62267" ht="13.8" x14ac:dyDescent="0.25"/>
    <row r="62268" ht="13.8" x14ac:dyDescent="0.25"/>
    <row r="62269" ht="13.8" x14ac:dyDescent="0.25"/>
    <row r="62270" ht="13.8" x14ac:dyDescent="0.25"/>
    <row r="62271" ht="13.8" x14ac:dyDescent="0.25"/>
    <row r="62272" ht="13.8" x14ac:dyDescent="0.25"/>
    <row r="62273" ht="13.8" x14ac:dyDescent="0.25"/>
    <row r="62274" ht="13.8" x14ac:dyDescent="0.25"/>
    <row r="62275" ht="13.8" x14ac:dyDescent="0.25"/>
    <row r="62276" ht="13.8" x14ac:dyDescent="0.25"/>
    <row r="62277" ht="13.8" x14ac:dyDescent="0.25"/>
    <row r="62278" ht="13.8" x14ac:dyDescent="0.25"/>
    <row r="62279" ht="13.8" x14ac:dyDescent="0.25"/>
    <row r="62280" ht="13.8" x14ac:dyDescent="0.25"/>
    <row r="62281" ht="13.8" x14ac:dyDescent="0.25"/>
    <row r="62282" ht="13.8" x14ac:dyDescent="0.25"/>
    <row r="62283" ht="13.8" x14ac:dyDescent="0.25"/>
    <row r="62284" ht="13.8" x14ac:dyDescent="0.25"/>
    <row r="62285" ht="13.8" x14ac:dyDescent="0.25"/>
    <row r="62286" ht="13.8" x14ac:dyDescent="0.25"/>
    <row r="62287" ht="13.8" x14ac:dyDescent="0.25"/>
    <row r="62288" ht="13.8" x14ac:dyDescent="0.25"/>
    <row r="62289" ht="13.8" x14ac:dyDescent="0.25"/>
    <row r="62290" ht="13.8" x14ac:dyDescent="0.25"/>
    <row r="62291" ht="13.8" x14ac:dyDescent="0.25"/>
    <row r="62292" ht="13.8" x14ac:dyDescent="0.25"/>
    <row r="62293" ht="13.8" x14ac:dyDescent="0.25"/>
    <row r="62294" ht="13.8" x14ac:dyDescent="0.25"/>
    <row r="62295" ht="13.8" x14ac:dyDescent="0.25"/>
    <row r="62296" ht="13.8" x14ac:dyDescent="0.25"/>
    <row r="62297" ht="13.8" x14ac:dyDescent="0.25"/>
    <row r="62298" ht="13.8" x14ac:dyDescent="0.25"/>
    <row r="62299" ht="13.8" x14ac:dyDescent="0.25"/>
    <row r="62300" ht="13.8" x14ac:dyDescent="0.25"/>
    <row r="62301" ht="13.8" x14ac:dyDescent="0.25"/>
    <row r="62302" ht="13.8" x14ac:dyDescent="0.25"/>
    <row r="62303" ht="13.8" x14ac:dyDescent="0.25"/>
    <row r="62304" ht="13.8" x14ac:dyDescent="0.25"/>
    <row r="62305" ht="13.8" x14ac:dyDescent="0.25"/>
    <row r="62306" ht="13.8" x14ac:dyDescent="0.25"/>
    <row r="62307" ht="13.8" x14ac:dyDescent="0.25"/>
    <row r="62308" ht="13.8" x14ac:dyDescent="0.25"/>
    <row r="62309" ht="13.8" x14ac:dyDescent="0.25"/>
    <row r="62310" ht="13.8" x14ac:dyDescent="0.25"/>
    <row r="62311" ht="13.8" x14ac:dyDescent="0.25"/>
    <row r="62312" ht="13.8" x14ac:dyDescent="0.25"/>
    <row r="62313" ht="13.8" x14ac:dyDescent="0.25"/>
    <row r="62314" ht="13.8" x14ac:dyDescent="0.25"/>
    <row r="62315" ht="13.8" x14ac:dyDescent="0.25"/>
    <row r="62316" ht="13.8" x14ac:dyDescent="0.25"/>
    <row r="62317" ht="13.8" x14ac:dyDescent="0.25"/>
    <row r="62318" ht="13.8" x14ac:dyDescent="0.25"/>
    <row r="62319" ht="13.8" x14ac:dyDescent="0.25"/>
    <row r="62320" ht="13.8" x14ac:dyDescent="0.25"/>
    <row r="62321" ht="13.8" x14ac:dyDescent="0.25"/>
    <row r="62322" ht="13.8" x14ac:dyDescent="0.25"/>
    <row r="62323" ht="13.8" x14ac:dyDescent="0.25"/>
    <row r="62324" ht="13.8" x14ac:dyDescent="0.25"/>
    <row r="62325" ht="13.8" x14ac:dyDescent="0.25"/>
    <row r="62326" ht="13.8" x14ac:dyDescent="0.25"/>
    <row r="62327" ht="13.8" x14ac:dyDescent="0.25"/>
    <row r="62328" ht="13.8" x14ac:dyDescent="0.25"/>
    <row r="62329" ht="13.8" x14ac:dyDescent="0.25"/>
    <row r="62330" ht="13.8" x14ac:dyDescent="0.25"/>
    <row r="62331" ht="13.8" x14ac:dyDescent="0.25"/>
    <row r="62332" ht="13.8" x14ac:dyDescent="0.25"/>
    <row r="62333" ht="13.8" x14ac:dyDescent="0.25"/>
    <row r="62334" ht="13.8" x14ac:dyDescent="0.25"/>
    <row r="62335" ht="13.8" x14ac:dyDescent="0.25"/>
    <row r="62336" ht="13.8" x14ac:dyDescent="0.25"/>
    <row r="62337" ht="13.8" x14ac:dyDescent="0.25"/>
    <row r="62338" ht="13.8" x14ac:dyDescent="0.25"/>
    <row r="62339" ht="13.8" x14ac:dyDescent="0.25"/>
    <row r="62340" ht="13.8" x14ac:dyDescent="0.25"/>
    <row r="62341" ht="13.8" x14ac:dyDescent="0.25"/>
    <row r="62342" ht="13.8" x14ac:dyDescent="0.25"/>
    <row r="62343" ht="13.8" x14ac:dyDescent="0.25"/>
    <row r="62344" ht="13.8" x14ac:dyDescent="0.25"/>
    <row r="62345" ht="13.8" x14ac:dyDescent="0.25"/>
    <row r="62346" ht="13.8" x14ac:dyDescent="0.25"/>
    <row r="62347" ht="13.8" x14ac:dyDescent="0.25"/>
    <row r="62348" ht="13.8" x14ac:dyDescent="0.25"/>
    <row r="62349" ht="13.8" x14ac:dyDescent="0.25"/>
    <row r="62350" ht="13.8" x14ac:dyDescent="0.25"/>
    <row r="62351" ht="13.8" x14ac:dyDescent="0.25"/>
    <row r="62352" ht="13.8" x14ac:dyDescent="0.25"/>
    <row r="62353" ht="13.8" x14ac:dyDescent="0.25"/>
    <row r="62354" ht="13.8" x14ac:dyDescent="0.25"/>
    <row r="62355" ht="13.8" x14ac:dyDescent="0.25"/>
    <row r="62356" ht="13.8" x14ac:dyDescent="0.25"/>
    <row r="62357" ht="13.8" x14ac:dyDescent="0.25"/>
    <row r="62358" ht="13.8" x14ac:dyDescent="0.25"/>
    <row r="62359" ht="13.8" x14ac:dyDescent="0.25"/>
    <row r="62360" ht="13.8" x14ac:dyDescent="0.25"/>
    <row r="62361" ht="13.8" x14ac:dyDescent="0.25"/>
    <row r="62362" ht="13.8" x14ac:dyDescent="0.25"/>
    <row r="62363" ht="13.8" x14ac:dyDescent="0.25"/>
    <row r="62364" ht="13.8" x14ac:dyDescent="0.25"/>
    <row r="62365" ht="13.8" x14ac:dyDescent="0.25"/>
    <row r="62366" ht="13.8" x14ac:dyDescent="0.25"/>
    <row r="62367" ht="13.8" x14ac:dyDescent="0.25"/>
    <row r="62368" ht="13.8" x14ac:dyDescent="0.25"/>
    <row r="62369" ht="13.8" x14ac:dyDescent="0.25"/>
    <row r="62370" ht="13.8" x14ac:dyDescent="0.25"/>
    <row r="62371" ht="13.8" x14ac:dyDescent="0.25"/>
    <row r="62372" ht="13.8" x14ac:dyDescent="0.25"/>
    <row r="62373" ht="13.8" x14ac:dyDescent="0.25"/>
    <row r="62374" ht="13.8" x14ac:dyDescent="0.25"/>
    <row r="62375" ht="13.8" x14ac:dyDescent="0.25"/>
    <row r="62376" ht="13.8" x14ac:dyDescent="0.25"/>
    <row r="62377" ht="13.8" x14ac:dyDescent="0.25"/>
    <row r="62378" ht="13.8" x14ac:dyDescent="0.25"/>
    <row r="62379" ht="13.8" x14ac:dyDescent="0.25"/>
    <row r="62380" ht="13.8" x14ac:dyDescent="0.25"/>
    <row r="62381" ht="13.8" x14ac:dyDescent="0.25"/>
    <row r="62382" ht="13.8" x14ac:dyDescent="0.25"/>
    <row r="62383" ht="13.8" x14ac:dyDescent="0.25"/>
    <row r="62384" ht="13.8" x14ac:dyDescent="0.25"/>
    <row r="62385" ht="13.8" x14ac:dyDescent="0.25"/>
    <row r="62386" ht="13.8" x14ac:dyDescent="0.25"/>
    <row r="62387" ht="13.8" x14ac:dyDescent="0.25"/>
    <row r="62388" ht="13.8" x14ac:dyDescent="0.25"/>
    <row r="62389" ht="13.8" x14ac:dyDescent="0.25"/>
    <row r="62390" ht="13.8" x14ac:dyDescent="0.25"/>
    <row r="62391" ht="13.8" x14ac:dyDescent="0.25"/>
    <row r="62392" ht="13.8" x14ac:dyDescent="0.25"/>
    <row r="62393" ht="13.8" x14ac:dyDescent="0.25"/>
    <row r="62394" ht="13.8" x14ac:dyDescent="0.25"/>
    <row r="62395" ht="13.8" x14ac:dyDescent="0.25"/>
    <row r="62396" ht="13.8" x14ac:dyDescent="0.25"/>
    <row r="62397" ht="13.8" x14ac:dyDescent="0.25"/>
    <row r="62398" ht="13.8" x14ac:dyDescent="0.25"/>
    <row r="62399" ht="13.8" x14ac:dyDescent="0.25"/>
    <row r="62400" ht="13.8" x14ac:dyDescent="0.25"/>
    <row r="62401" ht="13.8" x14ac:dyDescent="0.25"/>
    <row r="62402" ht="13.8" x14ac:dyDescent="0.25"/>
    <row r="62403" ht="13.8" x14ac:dyDescent="0.25"/>
    <row r="62404" ht="13.8" x14ac:dyDescent="0.25"/>
    <row r="62405" ht="13.8" x14ac:dyDescent="0.25"/>
    <row r="62406" ht="13.8" x14ac:dyDescent="0.25"/>
    <row r="62407" ht="13.8" x14ac:dyDescent="0.25"/>
    <row r="62408" ht="13.8" x14ac:dyDescent="0.25"/>
    <row r="62409" ht="13.8" x14ac:dyDescent="0.25"/>
    <row r="62410" ht="13.8" x14ac:dyDescent="0.25"/>
    <row r="62411" ht="13.8" x14ac:dyDescent="0.25"/>
    <row r="62412" ht="13.8" x14ac:dyDescent="0.25"/>
    <row r="62413" ht="13.8" x14ac:dyDescent="0.25"/>
    <row r="62414" ht="13.8" x14ac:dyDescent="0.25"/>
    <row r="62415" ht="13.8" x14ac:dyDescent="0.25"/>
    <row r="62416" ht="13.8" x14ac:dyDescent="0.25"/>
    <row r="62417" ht="13.8" x14ac:dyDescent="0.25"/>
    <row r="62418" ht="13.8" x14ac:dyDescent="0.25"/>
    <row r="62419" ht="13.8" x14ac:dyDescent="0.25"/>
    <row r="62420" ht="13.8" x14ac:dyDescent="0.25"/>
    <row r="62421" ht="13.8" x14ac:dyDescent="0.25"/>
    <row r="62422" ht="13.8" x14ac:dyDescent="0.25"/>
    <row r="62423" ht="13.8" x14ac:dyDescent="0.25"/>
    <row r="62424" ht="13.8" x14ac:dyDescent="0.25"/>
    <row r="62425" ht="13.8" x14ac:dyDescent="0.25"/>
    <row r="62426" ht="13.8" x14ac:dyDescent="0.25"/>
    <row r="62427" ht="13.8" x14ac:dyDescent="0.25"/>
    <row r="62428" ht="13.8" x14ac:dyDescent="0.25"/>
    <row r="62429" ht="13.8" x14ac:dyDescent="0.25"/>
    <row r="62430" ht="13.8" x14ac:dyDescent="0.25"/>
    <row r="62431" ht="13.8" x14ac:dyDescent="0.25"/>
    <row r="62432" ht="13.8" x14ac:dyDescent="0.25"/>
    <row r="62433" ht="13.8" x14ac:dyDescent="0.25"/>
    <row r="62434" ht="13.8" x14ac:dyDescent="0.25"/>
    <row r="62435" ht="13.8" x14ac:dyDescent="0.25"/>
    <row r="62436" ht="13.8" x14ac:dyDescent="0.25"/>
    <row r="62437" ht="13.8" x14ac:dyDescent="0.25"/>
    <row r="62438" ht="13.8" x14ac:dyDescent="0.25"/>
    <row r="62439" ht="13.8" x14ac:dyDescent="0.25"/>
    <row r="62440" ht="13.8" x14ac:dyDescent="0.25"/>
    <row r="62441" ht="13.8" x14ac:dyDescent="0.25"/>
    <row r="62442" ht="13.8" x14ac:dyDescent="0.25"/>
    <row r="62443" ht="13.8" x14ac:dyDescent="0.25"/>
    <row r="62444" ht="13.8" x14ac:dyDescent="0.25"/>
    <row r="62445" ht="13.8" x14ac:dyDescent="0.25"/>
    <row r="62446" ht="13.8" x14ac:dyDescent="0.25"/>
    <row r="62447" ht="13.8" x14ac:dyDescent="0.25"/>
    <row r="62448" ht="13.8" x14ac:dyDescent="0.25"/>
    <row r="62449" ht="13.8" x14ac:dyDescent="0.25"/>
    <row r="62450" ht="13.8" x14ac:dyDescent="0.25"/>
    <row r="62451" ht="13.8" x14ac:dyDescent="0.25"/>
    <row r="62452" ht="13.8" x14ac:dyDescent="0.25"/>
    <row r="62453" ht="13.8" x14ac:dyDescent="0.25"/>
    <row r="62454" ht="13.8" x14ac:dyDescent="0.25"/>
    <row r="62455" ht="13.8" x14ac:dyDescent="0.25"/>
    <row r="62456" ht="13.8" x14ac:dyDescent="0.25"/>
    <row r="62457" ht="13.8" x14ac:dyDescent="0.25"/>
    <row r="62458" ht="13.8" x14ac:dyDescent="0.25"/>
    <row r="62459" ht="13.8" x14ac:dyDescent="0.25"/>
    <row r="62460" ht="13.8" x14ac:dyDescent="0.25"/>
    <row r="62461" ht="13.8" x14ac:dyDescent="0.25"/>
    <row r="62462" ht="13.8" x14ac:dyDescent="0.25"/>
    <row r="62463" ht="13.8" x14ac:dyDescent="0.25"/>
    <row r="62464" ht="13.8" x14ac:dyDescent="0.25"/>
    <row r="62465" ht="13.8" x14ac:dyDescent="0.25"/>
    <row r="62466" ht="13.8" x14ac:dyDescent="0.25"/>
    <row r="62467" ht="13.8" x14ac:dyDescent="0.25"/>
    <row r="62468" ht="13.8" x14ac:dyDescent="0.25"/>
    <row r="62469" ht="13.8" x14ac:dyDescent="0.25"/>
    <row r="62470" ht="13.8" x14ac:dyDescent="0.25"/>
    <row r="62471" ht="13.8" x14ac:dyDescent="0.25"/>
    <row r="62472" ht="13.8" x14ac:dyDescent="0.25"/>
    <row r="62473" ht="13.8" x14ac:dyDescent="0.25"/>
    <row r="62474" ht="13.8" x14ac:dyDescent="0.25"/>
    <row r="62475" ht="13.8" x14ac:dyDescent="0.25"/>
    <row r="62476" ht="13.8" x14ac:dyDescent="0.25"/>
    <row r="62477" ht="13.8" x14ac:dyDescent="0.25"/>
    <row r="62478" ht="13.8" x14ac:dyDescent="0.25"/>
    <row r="62479" ht="13.8" x14ac:dyDescent="0.25"/>
    <row r="62480" ht="13.8" x14ac:dyDescent="0.25"/>
    <row r="62481" ht="13.8" x14ac:dyDescent="0.25"/>
    <row r="62482" ht="13.8" x14ac:dyDescent="0.25"/>
    <row r="62483" ht="13.8" x14ac:dyDescent="0.25"/>
    <row r="62484" ht="13.8" x14ac:dyDescent="0.25"/>
    <row r="62485" ht="13.8" x14ac:dyDescent="0.25"/>
    <row r="62486" ht="13.8" x14ac:dyDescent="0.25"/>
    <row r="62487" ht="13.8" x14ac:dyDescent="0.25"/>
    <row r="62488" ht="13.8" x14ac:dyDescent="0.25"/>
    <row r="62489" ht="13.8" x14ac:dyDescent="0.25"/>
    <row r="62490" ht="13.8" x14ac:dyDescent="0.25"/>
    <row r="62491" ht="13.8" x14ac:dyDescent="0.25"/>
    <row r="62492" ht="13.8" x14ac:dyDescent="0.25"/>
    <row r="62493" ht="13.8" x14ac:dyDescent="0.25"/>
    <row r="62494" ht="13.8" x14ac:dyDescent="0.25"/>
    <row r="62495" ht="13.8" x14ac:dyDescent="0.25"/>
    <row r="62496" ht="13.8" x14ac:dyDescent="0.25"/>
    <row r="62497" ht="13.8" x14ac:dyDescent="0.25"/>
    <row r="62498" ht="13.8" x14ac:dyDescent="0.25"/>
    <row r="62499" ht="13.8" x14ac:dyDescent="0.25"/>
    <row r="62500" ht="13.8" x14ac:dyDescent="0.25"/>
    <row r="62501" ht="13.8" x14ac:dyDescent="0.25"/>
    <row r="62502" ht="13.8" x14ac:dyDescent="0.25"/>
    <row r="62503" ht="13.8" x14ac:dyDescent="0.25"/>
    <row r="62504" ht="13.8" x14ac:dyDescent="0.25"/>
    <row r="62505" ht="13.8" x14ac:dyDescent="0.25"/>
    <row r="62506" ht="13.8" x14ac:dyDescent="0.25"/>
    <row r="62507" ht="13.8" x14ac:dyDescent="0.25"/>
    <row r="62508" ht="13.8" x14ac:dyDescent="0.25"/>
    <row r="62509" ht="13.8" x14ac:dyDescent="0.25"/>
    <row r="62510" ht="13.8" x14ac:dyDescent="0.25"/>
    <row r="62511" ht="13.8" x14ac:dyDescent="0.25"/>
    <row r="62512" ht="13.8" x14ac:dyDescent="0.25"/>
    <row r="62513" ht="13.8" x14ac:dyDescent="0.25"/>
    <row r="62514" ht="13.8" x14ac:dyDescent="0.25"/>
    <row r="62515" ht="13.8" x14ac:dyDescent="0.25"/>
    <row r="62516" ht="13.8" x14ac:dyDescent="0.25"/>
    <row r="62517" ht="13.8" x14ac:dyDescent="0.25"/>
    <row r="62518" ht="13.8" x14ac:dyDescent="0.25"/>
    <row r="62519" ht="13.8" x14ac:dyDescent="0.25"/>
    <row r="62520" ht="13.8" x14ac:dyDescent="0.25"/>
    <row r="62521" ht="13.8" x14ac:dyDescent="0.25"/>
    <row r="62522" ht="13.8" x14ac:dyDescent="0.25"/>
    <row r="62523" ht="13.8" x14ac:dyDescent="0.25"/>
    <row r="62524" ht="13.8" x14ac:dyDescent="0.25"/>
    <row r="62525" ht="13.8" x14ac:dyDescent="0.25"/>
    <row r="62526" ht="13.8" x14ac:dyDescent="0.25"/>
    <row r="62527" ht="13.8" x14ac:dyDescent="0.25"/>
    <row r="62528" ht="13.8" x14ac:dyDescent="0.25"/>
    <row r="62529" ht="13.8" x14ac:dyDescent="0.25"/>
    <row r="62530" ht="13.8" x14ac:dyDescent="0.25"/>
    <row r="62531" ht="13.8" x14ac:dyDescent="0.25"/>
    <row r="62532" ht="13.8" x14ac:dyDescent="0.25"/>
    <row r="62533" ht="13.8" x14ac:dyDescent="0.25"/>
    <row r="62534" ht="13.8" x14ac:dyDescent="0.25"/>
    <row r="62535" ht="13.8" x14ac:dyDescent="0.25"/>
    <row r="62536" ht="13.8" x14ac:dyDescent="0.25"/>
    <row r="62537" ht="13.8" x14ac:dyDescent="0.25"/>
    <row r="62538" ht="13.8" x14ac:dyDescent="0.25"/>
    <row r="62539" ht="13.8" x14ac:dyDescent="0.25"/>
    <row r="62540" ht="13.8" x14ac:dyDescent="0.25"/>
    <row r="62541" ht="13.8" x14ac:dyDescent="0.25"/>
    <row r="62542" ht="13.8" x14ac:dyDescent="0.25"/>
    <row r="62543" ht="13.8" x14ac:dyDescent="0.25"/>
    <row r="62544" ht="13.8" x14ac:dyDescent="0.25"/>
    <row r="62545" ht="13.8" x14ac:dyDescent="0.25"/>
    <row r="62546" ht="13.8" x14ac:dyDescent="0.25"/>
    <row r="62547" ht="13.8" x14ac:dyDescent="0.25"/>
    <row r="62548" ht="13.8" x14ac:dyDescent="0.25"/>
    <row r="62549" ht="13.8" x14ac:dyDescent="0.25"/>
    <row r="62550" ht="13.8" x14ac:dyDescent="0.25"/>
    <row r="62551" ht="13.8" x14ac:dyDescent="0.25"/>
    <row r="62552" ht="13.8" x14ac:dyDescent="0.25"/>
    <row r="62553" ht="13.8" x14ac:dyDescent="0.25"/>
    <row r="62554" ht="13.8" x14ac:dyDescent="0.25"/>
    <row r="62555" ht="13.8" x14ac:dyDescent="0.25"/>
    <row r="62556" ht="13.8" x14ac:dyDescent="0.25"/>
    <row r="62557" ht="13.8" x14ac:dyDescent="0.25"/>
    <row r="62558" ht="13.8" x14ac:dyDescent="0.25"/>
    <row r="62559" ht="13.8" x14ac:dyDescent="0.25"/>
    <row r="62560" ht="13.8" x14ac:dyDescent="0.25"/>
    <row r="62561" ht="13.8" x14ac:dyDescent="0.25"/>
    <row r="62562" ht="13.8" x14ac:dyDescent="0.25"/>
    <row r="62563" ht="13.8" x14ac:dyDescent="0.25"/>
    <row r="62564" ht="13.8" x14ac:dyDescent="0.25"/>
    <row r="62565" ht="13.8" x14ac:dyDescent="0.25"/>
    <row r="62566" ht="13.8" x14ac:dyDescent="0.25"/>
    <row r="62567" ht="13.8" x14ac:dyDescent="0.25"/>
    <row r="62568" ht="13.8" x14ac:dyDescent="0.25"/>
    <row r="62569" ht="13.8" x14ac:dyDescent="0.25"/>
    <row r="62570" ht="13.8" x14ac:dyDescent="0.25"/>
    <row r="62571" ht="13.8" x14ac:dyDescent="0.25"/>
    <row r="62572" ht="13.8" x14ac:dyDescent="0.25"/>
    <row r="62573" ht="13.8" x14ac:dyDescent="0.25"/>
    <row r="62574" ht="13.8" x14ac:dyDescent="0.25"/>
    <row r="62575" ht="13.8" x14ac:dyDescent="0.25"/>
    <row r="62576" ht="13.8" x14ac:dyDescent="0.25"/>
    <row r="62577" ht="13.8" x14ac:dyDescent="0.25"/>
    <row r="62578" ht="13.8" x14ac:dyDescent="0.25"/>
    <row r="62579" ht="13.8" x14ac:dyDescent="0.25"/>
    <row r="62580" ht="13.8" x14ac:dyDescent="0.25"/>
    <row r="62581" ht="13.8" x14ac:dyDescent="0.25"/>
    <row r="62582" ht="13.8" x14ac:dyDescent="0.25"/>
    <row r="62583" ht="13.8" x14ac:dyDescent="0.25"/>
    <row r="62584" ht="13.8" x14ac:dyDescent="0.25"/>
    <row r="62585" ht="13.8" x14ac:dyDescent="0.25"/>
    <row r="62586" ht="13.8" x14ac:dyDescent="0.25"/>
    <row r="62587" ht="13.8" x14ac:dyDescent="0.25"/>
    <row r="62588" ht="13.8" x14ac:dyDescent="0.25"/>
    <row r="62589" ht="13.8" x14ac:dyDescent="0.25"/>
    <row r="62590" ht="13.8" x14ac:dyDescent="0.25"/>
    <row r="62591" ht="13.8" x14ac:dyDescent="0.25"/>
    <row r="62592" ht="13.8" x14ac:dyDescent="0.25"/>
    <row r="62593" ht="13.8" x14ac:dyDescent="0.25"/>
    <row r="62594" ht="13.8" x14ac:dyDescent="0.25"/>
    <row r="62595" ht="13.8" x14ac:dyDescent="0.25"/>
    <row r="62596" ht="13.8" x14ac:dyDescent="0.25"/>
    <row r="62597" ht="13.8" x14ac:dyDescent="0.25"/>
    <row r="62598" ht="13.8" x14ac:dyDescent="0.25"/>
    <row r="62599" ht="13.8" x14ac:dyDescent="0.25"/>
    <row r="62600" ht="13.8" x14ac:dyDescent="0.25"/>
    <row r="62601" ht="13.8" x14ac:dyDescent="0.25"/>
    <row r="62602" ht="13.8" x14ac:dyDescent="0.25"/>
    <row r="62603" ht="13.8" x14ac:dyDescent="0.25"/>
    <row r="62604" ht="13.8" x14ac:dyDescent="0.25"/>
    <row r="62605" ht="13.8" x14ac:dyDescent="0.25"/>
    <row r="62606" ht="13.8" x14ac:dyDescent="0.25"/>
    <row r="62607" ht="13.8" x14ac:dyDescent="0.25"/>
    <row r="62608" ht="13.8" x14ac:dyDescent="0.25"/>
    <row r="62609" ht="13.8" x14ac:dyDescent="0.25"/>
    <row r="62610" ht="13.8" x14ac:dyDescent="0.25"/>
    <row r="62611" ht="13.8" x14ac:dyDescent="0.25"/>
    <row r="62612" ht="13.8" x14ac:dyDescent="0.25"/>
    <row r="62613" ht="13.8" x14ac:dyDescent="0.25"/>
    <row r="62614" ht="13.8" x14ac:dyDescent="0.25"/>
    <row r="62615" ht="13.8" x14ac:dyDescent="0.25"/>
    <row r="62616" ht="13.8" x14ac:dyDescent="0.25"/>
    <row r="62617" ht="13.8" x14ac:dyDescent="0.25"/>
    <row r="62618" ht="13.8" x14ac:dyDescent="0.25"/>
    <row r="62619" ht="13.8" x14ac:dyDescent="0.25"/>
    <row r="62620" ht="13.8" x14ac:dyDescent="0.25"/>
    <row r="62621" ht="13.8" x14ac:dyDescent="0.25"/>
    <row r="62622" ht="13.8" x14ac:dyDescent="0.25"/>
    <row r="62623" ht="13.8" x14ac:dyDescent="0.25"/>
    <row r="62624" ht="13.8" x14ac:dyDescent="0.25"/>
    <row r="62625" ht="13.8" x14ac:dyDescent="0.25"/>
    <row r="62626" ht="13.8" x14ac:dyDescent="0.25"/>
    <row r="62627" ht="13.8" x14ac:dyDescent="0.25"/>
    <row r="62628" ht="13.8" x14ac:dyDescent="0.25"/>
    <row r="62629" ht="13.8" x14ac:dyDescent="0.25"/>
    <row r="62630" ht="13.8" x14ac:dyDescent="0.25"/>
    <row r="62631" ht="13.8" x14ac:dyDescent="0.25"/>
    <row r="62632" ht="13.8" x14ac:dyDescent="0.25"/>
    <row r="62633" ht="13.8" x14ac:dyDescent="0.25"/>
    <row r="62634" ht="13.8" x14ac:dyDescent="0.25"/>
    <row r="62635" ht="13.8" x14ac:dyDescent="0.25"/>
    <row r="62636" ht="13.8" x14ac:dyDescent="0.25"/>
    <row r="62637" ht="13.8" x14ac:dyDescent="0.25"/>
    <row r="62638" ht="13.8" x14ac:dyDescent="0.25"/>
    <row r="62639" ht="13.8" x14ac:dyDescent="0.25"/>
    <row r="62640" ht="13.8" x14ac:dyDescent="0.25"/>
    <row r="62641" ht="13.8" x14ac:dyDescent="0.25"/>
    <row r="62642" ht="13.8" x14ac:dyDescent="0.25"/>
    <row r="62643" ht="13.8" x14ac:dyDescent="0.25"/>
    <row r="62644" ht="13.8" x14ac:dyDescent="0.25"/>
    <row r="62645" ht="13.8" x14ac:dyDescent="0.25"/>
    <row r="62646" ht="13.8" x14ac:dyDescent="0.25"/>
    <row r="62647" ht="13.8" x14ac:dyDescent="0.25"/>
    <row r="62648" ht="13.8" x14ac:dyDescent="0.25"/>
    <row r="62649" ht="13.8" x14ac:dyDescent="0.25"/>
    <row r="62650" ht="13.8" x14ac:dyDescent="0.25"/>
    <row r="62651" ht="13.8" x14ac:dyDescent="0.25"/>
    <row r="62652" ht="13.8" x14ac:dyDescent="0.25"/>
    <row r="62653" ht="13.8" x14ac:dyDescent="0.25"/>
    <row r="62654" ht="13.8" x14ac:dyDescent="0.25"/>
    <row r="62655" ht="13.8" x14ac:dyDescent="0.25"/>
    <row r="62656" ht="13.8" x14ac:dyDescent="0.25"/>
    <row r="62657" ht="13.8" x14ac:dyDescent="0.25"/>
    <row r="62658" ht="13.8" x14ac:dyDescent="0.25"/>
    <row r="62659" ht="13.8" x14ac:dyDescent="0.25"/>
    <row r="62660" ht="13.8" x14ac:dyDescent="0.25"/>
    <row r="62661" ht="13.8" x14ac:dyDescent="0.25"/>
    <row r="62662" ht="13.8" x14ac:dyDescent="0.25"/>
    <row r="62663" ht="13.8" x14ac:dyDescent="0.25"/>
    <row r="62664" ht="13.8" x14ac:dyDescent="0.25"/>
    <row r="62665" ht="13.8" x14ac:dyDescent="0.25"/>
    <row r="62666" ht="13.8" x14ac:dyDescent="0.25"/>
    <row r="62667" ht="13.8" x14ac:dyDescent="0.25"/>
    <row r="62668" ht="13.8" x14ac:dyDescent="0.25"/>
    <row r="62669" ht="13.8" x14ac:dyDescent="0.25"/>
    <row r="62670" ht="13.8" x14ac:dyDescent="0.25"/>
    <row r="62671" ht="13.8" x14ac:dyDescent="0.25"/>
    <row r="62672" ht="13.8" x14ac:dyDescent="0.25"/>
    <row r="62673" ht="13.8" x14ac:dyDescent="0.25"/>
    <row r="62674" ht="13.8" x14ac:dyDescent="0.25"/>
    <row r="62675" ht="13.8" x14ac:dyDescent="0.25"/>
    <row r="62676" ht="13.8" x14ac:dyDescent="0.25"/>
    <row r="62677" ht="13.8" x14ac:dyDescent="0.25"/>
    <row r="62678" ht="13.8" x14ac:dyDescent="0.25"/>
    <row r="62679" ht="13.8" x14ac:dyDescent="0.25"/>
    <row r="62680" ht="13.8" x14ac:dyDescent="0.25"/>
    <row r="62681" ht="13.8" x14ac:dyDescent="0.25"/>
    <row r="62682" ht="13.8" x14ac:dyDescent="0.25"/>
    <row r="62683" ht="13.8" x14ac:dyDescent="0.25"/>
    <row r="62684" ht="13.8" x14ac:dyDescent="0.25"/>
    <row r="62685" ht="13.8" x14ac:dyDescent="0.25"/>
    <row r="62686" ht="13.8" x14ac:dyDescent="0.25"/>
    <row r="62687" ht="13.8" x14ac:dyDescent="0.25"/>
    <row r="62688" ht="13.8" x14ac:dyDescent="0.25"/>
    <row r="62689" ht="13.8" x14ac:dyDescent="0.25"/>
    <row r="62690" ht="13.8" x14ac:dyDescent="0.25"/>
    <row r="62691" ht="13.8" x14ac:dyDescent="0.25"/>
    <row r="62692" ht="13.8" x14ac:dyDescent="0.25"/>
    <row r="62693" ht="13.8" x14ac:dyDescent="0.25"/>
    <row r="62694" ht="13.8" x14ac:dyDescent="0.25"/>
    <row r="62695" ht="13.8" x14ac:dyDescent="0.25"/>
    <row r="62696" ht="13.8" x14ac:dyDescent="0.25"/>
    <row r="62697" ht="13.8" x14ac:dyDescent="0.25"/>
    <row r="62698" ht="13.8" x14ac:dyDescent="0.25"/>
    <row r="62699" ht="13.8" x14ac:dyDescent="0.25"/>
    <row r="62700" ht="13.8" x14ac:dyDescent="0.25"/>
    <row r="62701" ht="13.8" x14ac:dyDescent="0.25"/>
    <row r="62702" ht="13.8" x14ac:dyDescent="0.25"/>
    <row r="62703" ht="13.8" x14ac:dyDescent="0.25"/>
    <row r="62704" ht="13.8" x14ac:dyDescent="0.25"/>
    <row r="62705" ht="13.8" x14ac:dyDescent="0.25"/>
    <row r="62706" ht="13.8" x14ac:dyDescent="0.25"/>
    <row r="62707" ht="13.8" x14ac:dyDescent="0.25"/>
    <row r="62708" ht="13.8" x14ac:dyDescent="0.25"/>
    <row r="62709" ht="13.8" x14ac:dyDescent="0.25"/>
    <row r="62710" ht="13.8" x14ac:dyDescent="0.25"/>
    <row r="62711" ht="13.8" x14ac:dyDescent="0.25"/>
    <row r="62712" ht="13.8" x14ac:dyDescent="0.25"/>
    <row r="62713" ht="13.8" x14ac:dyDescent="0.25"/>
    <row r="62714" ht="13.8" x14ac:dyDescent="0.25"/>
    <row r="62715" ht="13.8" x14ac:dyDescent="0.25"/>
    <row r="62716" ht="13.8" x14ac:dyDescent="0.25"/>
    <row r="62717" ht="13.8" x14ac:dyDescent="0.25"/>
    <row r="62718" ht="13.8" x14ac:dyDescent="0.25"/>
    <row r="62719" ht="13.8" x14ac:dyDescent="0.25"/>
    <row r="62720" ht="13.8" x14ac:dyDescent="0.25"/>
    <row r="62721" ht="13.8" x14ac:dyDescent="0.25"/>
    <row r="62722" ht="13.8" x14ac:dyDescent="0.25"/>
    <row r="62723" ht="13.8" x14ac:dyDescent="0.25"/>
    <row r="62724" ht="13.8" x14ac:dyDescent="0.25"/>
    <row r="62725" ht="13.8" x14ac:dyDescent="0.25"/>
    <row r="62726" ht="13.8" x14ac:dyDescent="0.25"/>
    <row r="62727" ht="13.8" x14ac:dyDescent="0.25"/>
    <row r="62728" ht="13.8" x14ac:dyDescent="0.25"/>
    <row r="62729" ht="13.8" x14ac:dyDescent="0.25"/>
    <row r="62730" ht="13.8" x14ac:dyDescent="0.25"/>
    <row r="62731" ht="13.8" x14ac:dyDescent="0.25"/>
    <row r="62732" ht="13.8" x14ac:dyDescent="0.25"/>
    <row r="62733" ht="13.8" x14ac:dyDescent="0.25"/>
    <row r="62734" ht="13.8" x14ac:dyDescent="0.25"/>
    <row r="62735" ht="13.8" x14ac:dyDescent="0.25"/>
    <row r="62736" ht="13.8" x14ac:dyDescent="0.25"/>
    <row r="62737" ht="13.8" x14ac:dyDescent="0.25"/>
    <row r="62738" ht="13.8" x14ac:dyDescent="0.25"/>
    <row r="62739" ht="13.8" x14ac:dyDescent="0.25"/>
    <row r="62740" ht="13.8" x14ac:dyDescent="0.25"/>
    <row r="62741" ht="13.8" x14ac:dyDescent="0.25"/>
    <row r="62742" ht="13.8" x14ac:dyDescent="0.25"/>
    <row r="62743" ht="13.8" x14ac:dyDescent="0.25"/>
    <row r="62744" ht="13.8" x14ac:dyDescent="0.25"/>
    <row r="62745" ht="13.8" x14ac:dyDescent="0.25"/>
    <row r="62746" ht="13.8" x14ac:dyDescent="0.25"/>
    <row r="62747" ht="13.8" x14ac:dyDescent="0.25"/>
    <row r="62748" ht="13.8" x14ac:dyDescent="0.25"/>
    <row r="62749" ht="13.8" x14ac:dyDescent="0.25"/>
    <row r="62750" ht="13.8" x14ac:dyDescent="0.25"/>
    <row r="62751" ht="13.8" x14ac:dyDescent="0.25"/>
    <row r="62752" ht="13.8" x14ac:dyDescent="0.25"/>
    <row r="62753" ht="13.8" x14ac:dyDescent="0.25"/>
    <row r="62754" ht="13.8" x14ac:dyDescent="0.25"/>
    <row r="62755" ht="13.8" x14ac:dyDescent="0.25"/>
    <row r="62756" ht="13.8" x14ac:dyDescent="0.25"/>
    <row r="62757" ht="13.8" x14ac:dyDescent="0.25"/>
    <row r="62758" ht="13.8" x14ac:dyDescent="0.25"/>
    <row r="62759" ht="13.8" x14ac:dyDescent="0.25"/>
    <row r="62760" ht="13.8" x14ac:dyDescent="0.25"/>
    <row r="62761" ht="13.8" x14ac:dyDescent="0.25"/>
    <row r="62762" ht="13.8" x14ac:dyDescent="0.25"/>
    <row r="62763" ht="13.8" x14ac:dyDescent="0.25"/>
    <row r="62764" ht="13.8" x14ac:dyDescent="0.25"/>
    <row r="62765" ht="13.8" x14ac:dyDescent="0.25"/>
    <row r="62766" ht="13.8" x14ac:dyDescent="0.25"/>
    <row r="62767" ht="13.8" x14ac:dyDescent="0.25"/>
    <row r="62768" ht="13.8" x14ac:dyDescent="0.25"/>
    <row r="62769" ht="13.8" x14ac:dyDescent="0.25"/>
    <row r="62770" ht="13.8" x14ac:dyDescent="0.25"/>
    <row r="62771" ht="13.8" x14ac:dyDescent="0.25"/>
    <row r="62772" ht="13.8" x14ac:dyDescent="0.25"/>
    <row r="62773" ht="13.8" x14ac:dyDescent="0.25"/>
    <row r="62774" ht="13.8" x14ac:dyDescent="0.25"/>
    <row r="62775" ht="13.8" x14ac:dyDescent="0.25"/>
    <row r="62776" ht="13.8" x14ac:dyDescent="0.25"/>
    <row r="62777" ht="13.8" x14ac:dyDescent="0.25"/>
    <row r="62778" ht="13.8" x14ac:dyDescent="0.25"/>
    <row r="62779" ht="13.8" x14ac:dyDescent="0.25"/>
    <row r="62780" ht="13.8" x14ac:dyDescent="0.25"/>
    <row r="62781" ht="13.8" x14ac:dyDescent="0.25"/>
    <row r="62782" ht="13.8" x14ac:dyDescent="0.25"/>
    <row r="62783" ht="13.8" x14ac:dyDescent="0.25"/>
    <row r="62784" ht="13.8" x14ac:dyDescent="0.25"/>
    <row r="62785" ht="13.8" x14ac:dyDescent="0.25"/>
    <row r="62786" ht="13.8" x14ac:dyDescent="0.25"/>
    <row r="62787" ht="13.8" x14ac:dyDescent="0.25"/>
    <row r="62788" ht="13.8" x14ac:dyDescent="0.25"/>
    <row r="62789" ht="13.8" x14ac:dyDescent="0.25"/>
    <row r="62790" ht="13.8" x14ac:dyDescent="0.25"/>
    <row r="62791" ht="13.8" x14ac:dyDescent="0.25"/>
    <row r="62792" ht="13.8" x14ac:dyDescent="0.25"/>
    <row r="62793" ht="13.8" x14ac:dyDescent="0.25"/>
    <row r="62794" ht="13.8" x14ac:dyDescent="0.25"/>
    <row r="62795" ht="13.8" x14ac:dyDescent="0.25"/>
    <row r="62796" ht="13.8" x14ac:dyDescent="0.25"/>
    <row r="62797" ht="13.8" x14ac:dyDescent="0.25"/>
    <row r="62798" ht="13.8" x14ac:dyDescent="0.25"/>
    <row r="62799" ht="13.8" x14ac:dyDescent="0.25"/>
    <row r="62800" ht="13.8" x14ac:dyDescent="0.25"/>
    <row r="62801" ht="13.8" x14ac:dyDescent="0.25"/>
    <row r="62802" ht="13.8" x14ac:dyDescent="0.25"/>
    <row r="62803" ht="13.8" x14ac:dyDescent="0.25"/>
    <row r="62804" ht="13.8" x14ac:dyDescent="0.25"/>
    <row r="62805" ht="13.8" x14ac:dyDescent="0.25"/>
    <row r="62806" ht="13.8" x14ac:dyDescent="0.25"/>
    <row r="62807" ht="13.8" x14ac:dyDescent="0.25"/>
    <row r="62808" ht="13.8" x14ac:dyDescent="0.25"/>
    <row r="62809" ht="13.8" x14ac:dyDescent="0.25"/>
    <row r="62810" ht="13.8" x14ac:dyDescent="0.25"/>
    <row r="62811" ht="13.8" x14ac:dyDescent="0.25"/>
    <row r="62812" ht="13.8" x14ac:dyDescent="0.25"/>
    <row r="62813" ht="13.8" x14ac:dyDescent="0.25"/>
    <row r="62814" ht="13.8" x14ac:dyDescent="0.25"/>
    <row r="62815" ht="13.8" x14ac:dyDescent="0.25"/>
    <row r="62816" ht="13.8" x14ac:dyDescent="0.25"/>
    <row r="62817" ht="13.8" x14ac:dyDescent="0.25"/>
    <row r="62818" ht="13.8" x14ac:dyDescent="0.25"/>
    <row r="62819" ht="13.8" x14ac:dyDescent="0.25"/>
    <row r="62820" ht="13.8" x14ac:dyDescent="0.25"/>
    <row r="62821" ht="13.8" x14ac:dyDescent="0.25"/>
    <row r="62822" ht="13.8" x14ac:dyDescent="0.25"/>
    <row r="62823" ht="13.8" x14ac:dyDescent="0.25"/>
    <row r="62824" ht="13.8" x14ac:dyDescent="0.25"/>
    <row r="62825" ht="13.8" x14ac:dyDescent="0.25"/>
    <row r="62826" ht="13.8" x14ac:dyDescent="0.25"/>
    <row r="62827" ht="13.8" x14ac:dyDescent="0.25"/>
    <row r="62828" ht="13.8" x14ac:dyDescent="0.25"/>
    <row r="62829" ht="13.8" x14ac:dyDescent="0.25"/>
    <row r="62830" ht="13.8" x14ac:dyDescent="0.25"/>
    <row r="62831" ht="13.8" x14ac:dyDescent="0.25"/>
    <row r="62832" ht="13.8" x14ac:dyDescent="0.25"/>
    <row r="62833" ht="13.8" x14ac:dyDescent="0.25"/>
    <row r="62834" ht="13.8" x14ac:dyDescent="0.25"/>
    <row r="62835" ht="13.8" x14ac:dyDescent="0.25"/>
    <row r="62836" ht="13.8" x14ac:dyDescent="0.25"/>
    <row r="62837" ht="13.8" x14ac:dyDescent="0.25"/>
    <row r="62838" ht="13.8" x14ac:dyDescent="0.25"/>
    <row r="62839" ht="13.8" x14ac:dyDescent="0.25"/>
    <row r="62840" ht="13.8" x14ac:dyDescent="0.25"/>
    <row r="62841" ht="13.8" x14ac:dyDescent="0.25"/>
    <row r="62842" ht="13.8" x14ac:dyDescent="0.25"/>
    <row r="62843" ht="13.8" x14ac:dyDescent="0.25"/>
    <row r="62844" ht="13.8" x14ac:dyDescent="0.25"/>
    <row r="62845" ht="13.8" x14ac:dyDescent="0.25"/>
    <row r="62846" ht="13.8" x14ac:dyDescent="0.25"/>
    <row r="62847" ht="13.8" x14ac:dyDescent="0.25"/>
    <row r="62848" ht="13.8" x14ac:dyDescent="0.25"/>
    <row r="62849" ht="13.8" x14ac:dyDescent="0.25"/>
    <row r="62850" ht="13.8" x14ac:dyDescent="0.25"/>
    <row r="62851" ht="13.8" x14ac:dyDescent="0.25"/>
    <row r="62852" ht="13.8" x14ac:dyDescent="0.25"/>
    <row r="62853" ht="13.8" x14ac:dyDescent="0.25"/>
    <row r="62854" ht="13.8" x14ac:dyDescent="0.25"/>
    <row r="62855" ht="13.8" x14ac:dyDescent="0.25"/>
    <row r="62856" ht="13.8" x14ac:dyDescent="0.25"/>
    <row r="62857" ht="13.8" x14ac:dyDescent="0.25"/>
    <row r="62858" ht="13.8" x14ac:dyDescent="0.25"/>
    <row r="62859" ht="13.8" x14ac:dyDescent="0.25"/>
    <row r="62860" ht="13.8" x14ac:dyDescent="0.25"/>
    <row r="62861" ht="13.8" x14ac:dyDescent="0.25"/>
    <row r="62862" ht="13.8" x14ac:dyDescent="0.25"/>
    <row r="62863" ht="13.8" x14ac:dyDescent="0.25"/>
    <row r="62864" ht="13.8" x14ac:dyDescent="0.25"/>
    <row r="62865" ht="13.8" x14ac:dyDescent="0.25"/>
    <row r="62866" ht="13.8" x14ac:dyDescent="0.25"/>
    <row r="62867" ht="13.8" x14ac:dyDescent="0.25"/>
    <row r="62868" ht="13.8" x14ac:dyDescent="0.25"/>
    <row r="62869" ht="13.8" x14ac:dyDescent="0.25"/>
    <row r="62870" ht="13.8" x14ac:dyDescent="0.25"/>
    <row r="62871" ht="13.8" x14ac:dyDescent="0.25"/>
    <row r="62872" ht="13.8" x14ac:dyDescent="0.25"/>
    <row r="62873" ht="13.8" x14ac:dyDescent="0.25"/>
    <row r="62874" ht="13.8" x14ac:dyDescent="0.25"/>
    <row r="62875" ht="13.8" x14ac:dyDescent="0.25"/>
    <row r="62876" ht="13.8" x14ac:dyDescent="0.25"/>
    <row r="62877" ht="13.8" x14ac:dyDescent="0.25"/>
    <row r="62878" ht="13.8" x14ac:dyDescent="0.25"/>
    <row r="62879" ht="13.8" x14ac:dyDescent="0.25"/>
    <row r="62880" ht="13.8" x14ac:dyDescent="0.25"/>
    <row r="62881" ht="13.8" x14ac:dyDescent="0.25"/>
    <row r="62882" ht="13.8" x14ac:dyDescent="0.25"/>
    <row r="62883" ht="13.8" x14ac:dyDescent="0.25"/>
    <row r="62884" ht="13.8" x14ac:dyDescent="0.25"/>
    <row r="62885" ht="13.8" x14ac:dyDescent="0.25"/>
    <row r="62886" ht="13.8" x14ac:dyDescent="0.25"/>
    <row r="62887" ht="13.8" x14ac:dyDescent="0.25"/>
    <row r="62888" ht="13.8" x14ac:dyDescent="0.25"/>
    <row r="62889" ht="13.8" x14ac:dyDescent="0.25"/>
    <row r="62890" ht="13.8" x14ac:dyDescent="0.25"/>
    <row r="62891" ht="13.8" x14ac:dyDescent="0.25"/>
    <row r="62892" ht="13.8" x14ac:dyDescent="0.25"/>
    <row r="62893" ht="13.8" x14ac:dyDescent="0.25"/>
    <row r="62894" ht="13.8" x14ac:dyDescent="0.25"/>
    <row r="62895" ht="13.8" x14ac:dyDescent="0.25"/>
    <row r="62896" ht="13.8" x14ac:dyDescent="0.25"/>
    <row r="62897" ht="13.8" x14ac:dyDescent="0.25"/>
    <row r="62898" ht="13.8" x14ac:dyDescent="0.25"/>
    <row r="62899" ht="13.8" x14ac:dyDescent="0.25"/>
    <row r="62900" ht="13.8" x14ac:dyDescent="0.25"/>
    <row r="62901" ht="13.8" x14ac:dyDescent="0.25"/>
    <row r="62902" ht="13.8" x14ac:dyDescent="0.25"/>
    <row r="62903" ht="13.8" x14ac:dyDescent="0.25"/>
    <row r="62904" ht="13.8" x14ac:dyDescent="0.25"/>
    <row r="62905" ht="13.8" x14ac:dyDescent="0.25"/>
    <row r="62906" ht="13.8" x14ac:dyDescent="0.25"/>
    <row r="62907" ht="13.8" x14ac:dyDescent="0.25"/>
    <row r="62908" ht="13.8" x14ac:dyDescent="0.25"/>
    <row r="62909" ht="13.8" x14ac:dyDescent="0.25"/>
    <row r="62910" ht="13.8" x14ac:dyDescent="0.25"/>
    <row r="62911" ht="13.8" x14ac:dyDescent="0.25"/>
    <row r="62912" ht="13.8" x14ac:dyDescent="0.25"/>
    <row r="62913" ht="13.8" x14ac:dyDescent="0.25"/>
    <row r="62914" ht="13.8" x14ac:dyDescent="0.25"/>
    <row r="62915" ht="13.8" x14ac:dyDescent="0.25"/>
    <row r="62916" ht="13.8" x14ac:dyDescent="0.25"/>
    <row r="62917" ht="13.8" x14ac:dyDescent="0.25"/>
    <row r="62918" ht="13.8" x14ac:dyDescent="0.25"/>
    <row r="62919" ht="13.8" x14ac:dyDescent="0.25"/>
    <row r="62920" ht="13.8" x14ac:dyDescent="0.25"/>
    <row r="62921" ht="13.8" x14ac:dyDescent="0.25"/>
    <row r="62922" ht="13.8" x14ac:dyDescent="0.25"/>
    <row r="62923" ht="13.8" x14ac:dyDescent="0.25"/>
    <row r="62924" ht="13.8" x14ac:dyDescent="0.25"/>
    <row r="62925" ht="13.8" x14ac:dyDescent="0.25"/>
    <row r="62926" ht="13.8" x14ac:dyDescent="0.25"/>
    <row r="62927" ht="13.8" x14ac:dyDescent="0.25"/>
    <row r="62928" ht="13.8" x14ac:dyDescent="0.25"/>
    <row r="62929" ht="13.8" x14ac:dyDescent="0.25"/>
    <row r="62930" ht="13.8" x14ac:dyDescent="0.25"/>
    <row r="62931" ht="13.8" x14ac:dyDescent="0.25"/>
    <row r="62932" ht="13.8" x14ac:dyDescent="0.25"/>
    <row r="62933" ht="13.8" x14ac:dyDescent="0.25"/>
    <row r="62934" ht="13.8" x14ac:dyDescent="0.25"/>
    <row r="62935" ht="13.8" x14ac:dyDescent="0.25"/>
    <row r="62936" ht="13.8" x14ac:dyDescent="0.25"/>
    <row r="62937" ht="13.8" x14ac:dyDescent="0.25"/>
    <row r="62938" ht="13.8" x14ac:dyDescent="0.25"/>
    <row r="62939" ht="13.8" x14ac:dyDescent="0.25"/>
    <row r="62940" ht="13.8" x14ac:dyDescent="0.25"/>
    <row r="62941" ht="13.8" x14ac:dyDescent="0.25"/>
    <row r="62942" ht="13.8" x14ac:dyDescent="0.25"/>
    <row r="62943" ht="13.8" x14ac:dyDescent="0.25"/>
    <row r="62944" ht="13.8" x14ac:dyDescent="0.25"/>
    <row r="62945" ht="13.8" x14ac:dyDescent="0.25"/>
    <row r="62946" ht="13.8" x14ac:dyDescent="0.25"/>
    <row r="62947" ht="13.8" x14ac:dyDescent="0.25"/>
    <row r="62948" ht="13.8" x14ac:dyDescent="0.25"/>
    <row r="62949" ht="13.8" x14ac:dyDescent="0.25"/>
    <row r="62950" ht="13.8" x14ac:dyDescent="0.25"/>
    <row r="62951" ht="13.8" x14ac:dyDescent="0.25"/>
    <row r="62952" ht="13.8" x14ac:dyDescent="0.25"/>
    <row r="62953" ht="13.8" x14ac:dyDescent="0.25"/>
    <row r="62954" ht="13.8" x14ac:dyDescent="0.25"/>
    <row r="62955" ht="13.8" x14ac:dyDescent="0.25"/>
    <row r="62956" ht="13.8" x14ac:dyDescent="0.25"/>
    <row r="62957" ht="13.8" x14ac:dyDescent="0.25"/>
    <row r="62958" ht="13.8" x14ac:dyDescent="0.25"/>
    <row r="62959" ht="13.8" x14ac:dyDescent="0.25"/>
    <row r="62960" ht="13.8" x14ac:dyDescent="0.25"/>
    <row r="62961" ht="13.8" x14ac:dyDescent="0.25"/>
    <row r="62962" ht="13.8" x14ac:dyDescent="0.25"/>
    <row r="62963" ht="13.8" x14ac:dyDescent="0.25"/>
    <row r="62964" ht="13.8" x14ac:dyDescent="0.25"/>
    <row r="62965" ht="13.8" x14ac:dyDescent="0.25"/>
    <row r="62966" ht="13.8" x14ac:dyDescent="0.25"/>
    <row r="62967" ht="13.8" x14ac:dyDescent="0.25"/>
    <row r="62968" ht="13.8" x14ac:dyDescent="0.25"/>
    <row r="62969" ht="13.8" x14ac:dyDescent="0.25"/>
    <row r="62970" ht="13.8" x14ac:dyDescent="0.25"/>
    <row r="62971" ht="13.8" x14ac:dyDescent="0.25"/>
    <row r="62972" ht="13.8" x14ac:dyDescent="0.25"/>
    <row r="62973" ht="13.8" x14ac:dyDescent="0.25"/>
    <row r="62974" ht="13.8" x14ac:dyDescent="0.25"/>
    <row r="62975" ht="13.8" x14ac:dyDescent="0.25"/>
    <row r="62976" ht="13.8" x14ac:dyDescent="0.25"/>
    <row r="62977" ht="13.8" x14ac:dyDescent="0.25"/>
    <row r="62978" ht="13.8" x14ac:dyDescent="0.25"/>
    <row r="62979" ht="13.8" x14ac:dyDescent="0.25"/>
    <row r="62980" ht="13.8" x14ac:dyDescent="0.25"/>
    <row r="62981" ht="13.8" x14ac:dyDescent="0.25"/>
    <row r="62982" ht="13.8" x14ac:dyDescent="0.25"/>
    <row r="62983" ht="13.8" x14ac:dyDescent="0.25"/>
    <row r="62984" ht="13.8" x14ac:dyDescent="0.25"/>
    <row r="62985" ht="13.8" x14ac:dyDescent="0.25"/>
    <row r="62986" ht="13.8" x14ac:dyDescent="0.25"/>
    <row r="62987" ht="13.8" x14ac:dyDescent="0.25"/>
    <row r="62988" ht="13.8" x14ac:dyDescent="0.25"/>
    <row r="62989" ht="13.8" x14ac:dyDescent="0.25"/>
    <row r="62990" ht="13.8" x14ac:dyDescent="0.25"/>
    <row r="62991" ht="13.8" x14ac:dyDescent="0.25"/>
    <row r="62992" ht="13.8" x14ac:dyDescent="0.25"/>
    <row r="62993" ht="13.8" x14ac:dyDescent="0.25"/>
    <row r="62994" ht="13.8" x14ac:dyDescent="0.25"/>
    <row r="62995" ht="13.8" x14ac:dyDescent="0.25"/>
    <row r="62996" ht="13.8" x14ac:dyDescent="0.25"/>
    <row r="62997" ht="13.8" x14ac:dyDescent="0.25"/>
    <row r="62998" ht="13.8" x14ac:dyDescent="0.25"/>
    <row r="62999" ht="13.8" x14ac:dyDescent="0.25"/>
    <row r="63000" ht="13.8" x14ac:dyDescent="0.25"/>
    <row r="63001" ht="13.8" x14ac:dyDescent="0.25"/>
    <row r="63002" ht="13.8" x14ac:dyDescent="0.25"/>
    <row r="63003" ht="13.8" x14ac:dyDescent="0.25"/>
    <row r="63004" ht="13.8" x14ac:dyDescent="0.25"/>
    <row r="63005" ht="13.8" x14ac:dyDescent="0.25"/>
    <row r="63006" ht="13.8" x14ac:dyDescent="0.25"/>
    <row r="63007" ht="13.8" x14ac:dyDescent="0.25"/>
    <row r="63008" ht="13.8" x14ac:dyDescent="0.25"/>
    <row r="63009" ht="13.8" x14ac:dyDescent="0.25"/>
    <row r="63010" ht="13.8" x14ac:dyDescent="0.25"/>
    <row r="63011" ht="13.8" x14ac:dyDescent="0.25"/>
    <row r="63012" ht="13.8" x14ac:dyDescent="0.25"/>
    <row r="63013" ht="13.8" x14ac:dyDescent="0.25"/>
    <row r="63014" ht="13.8" x14ac:dyDescent="0.25"/>
    <row r="63015" ht="13.8" x14ac:dyDescent="0.25"/>
    <row r="63016" ht="13.8" x14ac:dyDescent="0.25"/>
    <row r="63017" ht="13.8" x14ac:dyDescent="0.25"/>
    <row r="63018" ht="13.8" x14ac:dyDescent="0.25"/>
    <row r="63019" ht="13.8" x14ac:dyDescent="0.25"/>
    <row r="63020" ht="13.8" x14ac:dyDescent="0.25"/>
    <row r="63021" ht="13.8" x14ac:dyDescent="0.25"/>
    <row r="63022" ht="13.8" x14ac:dyDescent="0.25"/>
    <row r="63023" ht="13.8" x14ac:dyDescent="0.25"/>
    <row r="63024" ht="13.8" x14ac:dyDescent="0.25"/>
    <row r="63025" ht="13.8" x14ac:dyDescent="0.25"/>
    <row r="63026" ht="13.8" x14ac:dyDescent="0.25"/>
    <row r="63027" ht="13.8" x14ac:dyDescent="0.25"/>
    <row r="63028" ht="13.8" x14ac:dyDescent="0.25"/>
    <row r="63029" ht="13.8" x14ac:dyDescent="0.25"/>
    <row r="63030" ht="13.8" x14ac:dyDescent="0.25"/>
    <row r="63031" ht="13.8" x14ac:dyDescent="0.25"/>
    <row r="63032" ht="13.8" x14ac:dyDescent="0.25"/>
    <row r="63033" ht="13.8" x14ac:dyDescent="0.25"/>
    <row r="63034" ht="13.8" x14ac:dyDescent="0.25"/>
    <row r="63035" ht="13.8" x14ac:dyDescent="0.25"/>
    <row r="63036" ht="13.8" x14ac:dyDescent="0.25"/>
    <row r="63037" ht="13.8" x14ac:dyDescent="0.25"/>
    <row r="63038" ht="13.8" x14ac:dyDescent="0.25"/>
    <row r="63039" ht="13.8" x14ac:dyDescent="0.25"/>
    <row r="63040" ht="13.8" x14ac:dyDescent="0.25"/>
    <row r="63041" ht="13.8" x14ac:dyDescent="0.25"/>
    <row r="63042" ht="13.8" x14ac:dyDescent="0.25"/>
    <row r="63043" ht="13.8" x14ac:dyDescent="0.25"/>
    <row r="63044" ht="13.8" x14ac:dyDescent="0.25"/>
    <row r="63045" ht="13.8" x14ac:dyDescent="0.25"/>
    <row r="63046" ht="13.8" x14ac:dyDescent="0.25"/>
    <row r="63047" ht="13.8" x14ac:dyDescent="0.25"/>
    <row r="63048" ht="13.8" x14ac:dyDescent="0.25"/>
    <row r="63049" ht="13.8" x14ac:dyDescent="0.25"/>
    <row r="63050" ht="13.8" x14ac:dyDescent="0.25"/>
    <row r="63051" ht="13.8" x14ac:dyDescent="0.25"/>
    <row r="63052" ht="13.8" x14ac:dyDescent="0.25"/>
    <row r="63053" ht="13.8" x14ac:dyDescent="0.25"/>
    <row r="63054" ht="13.8" x14ac:dyDescent="0.25"/>
    <row r="63055" ht="13.8" x14ac:dyDescent="0.25"/>
    <row r="63056" ht="13.8" x14ac:dyDescent="0.25"/>
    <row r="63057" ht="13.8" x14ac:dyDescent="0.25"/>
    <row r="63058" ht="13.8" x14ac:dyDescent="0.25"/>
    <row r="63059" ht="13.8" x14ac:dyDescent="0.25"/>
    <row r="63060" ht="13.8" x14ac:dyDescent="0.25"/>
    <row r="63061" ht="13.8" x14ac:dyDescent="0.25"/>
    <row r="63062" ht="13.8" x14ac:dyDescent="0.25"/>
    <row r="63063" ht="13.8" x14ac:dyDescent="0.25"/>
    <row r="63064" ht="13.8" x14ac:dyDescent="0.25"/>
    <row r="63065" ht="13.8" x14ac:dyDescent="0.25"/>
    <row r="63066" ht="13.8" x14ac:dyDescent="0.25"/>
    <row r="63067" ht="13.8" x14ac:dyDescent="0.25"/>
    <row r="63068" ht="13.8" x14ac:dyDescent="0.25"/>
    <row r="63069" ht="13.8" x14ac:dyDescent="0.25"/>
    <row r="63070" ht="13.8" x14ac:dyDescent="0.25"/>
    <row r="63071" ht="13.8" x14ac:dyDescent="0.25"/>
    <row r="63072" ht="13.8" x14ac:dyDescent="0.25"/>
    <row r="63073" ht="13.8" x14ac:dyDescent="0.25"/>
    <row r="63074" ht="13.8" x14ac:dyDescent="0.25"/>
    <row r="63075" ht="13.8" x14ac:dyDescent="0.25"/>
    <row r="63076" ht="13.8" x14ac:dyDescent="0.25"/>
    <row r="63077" ht="13.8" x14ac:dyDescent="0.25"/>
    <row r="63078" ht="13.8" x14ac:dyDescent="0.25"/>
    <row r="63079" ht="13.8" x14ac:dyDescent="0.25"/>
    <row r="63080" ht="13.8" x14ac:dyDescent="0.25"/>
    <row r="63081" ht="13.8" x14ac:dyDescent="0.25"/>
    <row r="63082" ht="13.8" x14ac:dyDescent="0.25"/>
    <row r="63083" ht="13.8" x14ac:dyDescent="0.25"/>
    <row r="63084" ht="13.8" x14ac:dyDescent="0.25"/>
    <row r="63085" ht="13.8" x14ac:dyDescent="0.25"/>
    <row r="63086" ht="13.8" x14ac:dyDescent="0.25"/>
    <row r="63087" ht="13.8" x14ac:dyDescent="0.25"/>
    <row r="63088" ht="13.8" x14ac:dyDescent="0.25"/>
    <row r="63089" ht="13.8" x14ac:dyDescent="0.25"/>
    <row r="63090" ht="13.8" x14ac:dyDescent="0.25"/>
    <row r="63091" ht="13.8" x14ac:dyDescent="0.25"/>
    <row r="63092" ht="13.8" x14ac:dyDescent="0.25"/>
    <row r="63093" ht="13.8" x14ac:dyDescent="0.25"/>
    <row r="63094" ht="13.8" x14ac:dyDescent="0.25"/>
    <row r="63095" ht="13.8" x14ac:dyDescent="0.25"/>
    <row r="63096" ht="13.8" x14ac:dyDescent="0.25"/>
    <row r="63097" ht="13.8" x14ac:dyDescent="0.25"/>
    <row r="63098" ht="13.8" x14ac:dyDescent="0.25"/>
    <row r="63099" ht="13.8" x14ac:dyDescent="0.25"/>
    <row r="63100" ht="13.8" x14ac:dyDescent="0.25"/>
    <row r="63101" ht="13.8" x14ac:dyDescent="0.25"/>
    <row r="63102" ht="13.8" x14ac:dyDescent="0.25"/>
    <row r="63103" ht="13.8" x14ac:dyDescent="0.25"/>
    <row r="63104" ht="13.8" x14ac:dyDescent="0.25"/>
    <row r="63105" ht="13.8" x14ac:dyDescent="0.25"/>
    <row r="63106" ht="13.8" x14ac:dyDescent="0.25"/>
    <row r="63107" ht="13.8" x14ac:dyDescent="0.25"/>
    <row r="63108" ht="13.8" x14ac:dyDescent="0.25"/>
    <row r="63109" ht="13.8" x14ac:dyDescent="0.25"/>
    <row r="63110" ht="13.8" x14ac:dyDescent="0.25"/>
    <row r="63111" ht="13.8" x14ac:dyDescent="0.25"/>
    <row r="63112" ht="13.8" x14ac:dyDescent="0.25"/>
    <row r="63113" ht="13.8" x14ac:dyDescent="0.25"/>
    <row r="63114" ht="13.8" x14ac:dyDescent="0.25"/>
    <row r="63115" ht="13.8" x14ac:dyDescent="0.25"/>
    <row r="63116" ht="13.8" x14ac:dyDescent="0.25"/>
    <row r="63117" ht="13.8" x14ac:dyDescent="0.25"/>
    <row r="63118" ht="13.8" x14ac:dyDescent="0.25"/>
    <row r="63119" ht="13.8" x14ac:dyDescent="0.25"/>
    <row r="63120" ht="13.8" x14ac:dyDescent="0.25"/>
    <row r="63121" ht="13.8" x14ac:dyDescent="0.25"/>
    <row r="63122" ht="13.8" x14ac:dyDescent="0.25"/>
    <row r="63123" ht="13.8" x14ac:dyDescent="0.25"/>
    <row r="63124" ht="13.8" x14ac:dyDescent="0.25"/>
    <row r="63125" ht="13.8" x14ac:dyDescent="0.25"/>
    <row r="63126" ht="13.8" x14ac:dyDescent="0.25"/>
    <row r="63127" ht="13.8" x14ac:dyDescent="0.25"/>
    <row r="63128" ht="13.8" x14ac:dyDescent="0.25"/>
    <row r="63129" ht="13.8" x14ac:dyDescent="0.25"/>
    <row r="63130" ht="13.8" x14ac:dyDescent="0.25"/>
    <row r="63131" ht="13.8" x14ac:dyDescent="0.25"/>
    <row r="63132" ht="13.8" x14ac:dyDescent="0.25"/>
    <row r="63133" ht="13.8" x14ac:dyDescent="0.25"/>
    <row r="63134" ht="13.8" x14ac:dyDescent="0.25"/>
    <row r="63135" ht="13.8" x14ac:dyDescent="0.25"/>
    <row r="63136" ht="13.8" x14ac:dyDescent="0.25"/>
    <row r="63137" ht="13.8" x14ac:dyDescent="0.25"/>
    <row r="63138" ht="13.8" x14ac:dyDescent="0.25"/>
    <row r="63139" ht="13.8" x14ac:dyDescent="0.25"/>
    <row r="63140" ht="13.8" x14ac:dyDescent="0.25"/>
    <row r="63141" ht="13.8" x14ac:dyDescent="0.25"/>
    <row r="63142" ht="13.8" x14ac:dyDescent="0.25"/>
    <row r="63143" ht="13.8" x14ac:dyDescent="0.25"/>
    <row r="63144" ht="13.8" x14ac:dyDescent="0.25"/>
    <row r="63145" ht="13.8" x14ac:dyDescent="0.25"/>
    <row r="63146" ht="13.8" x14ac:dyDescent="0.25"/>
    <row r="63147" ht="13.8" x14ac:dyDescent="0.25"/>
    <row r="63148" ht="13.8" x14ac:dyDescent="0.25"/>
    <row r="63149" ht="13.8" x14ac:dyDescent="0.25"/>
    <row r="63150" ht="13.8" x14ac:dyDescent="0.25"/>
    <row r="63151" ht="13.8" x14ac:dyDescent="0.25"/>
    <row r="63152" ht="13.8" x14ac:dyDescent="0.25"/>
    <row r="63153" ht="13.8" x14ac:dyDescent="0.25"/>
    <row r="63154" ht="13.8" x14ac:dyDescent="0.25"/>
    <row r="63155" ht="13.8" x14ac:dyDescent="0.25"/>
    <row r="63156" ht="13.8" x14ac:dyDescent="0.25"/>
    <row r="63157" ht="13.8" x14ac:dyDescent="0.25"/>
    <row r="63158" ht="13.8" x14ac:dyDescent="0.25"/>
    <row r="63159" ht="13.8" x14ac:dyDescent="0.25"/>
    <row r="63160" ht="13.8" x14ac:dyDescent="0.25"/>
    <row r="63161" ht="13.8" x14ac:dyDescent="0.25"/>
    <row r="63162" ht="13.8" x14ac:dyDescent="0.25"/>
    <row r="63163" ht="13.8" x14ac:dyDescent="0.25"/>
    <row r="63164" ht="13.8" x14ac:dyDescent="0.25"/>
    <row r="63165" ht="13.8" x14ac:dyDescent="0.25"/>
    <row r="63166" ht="13.8" x14ac:dyDescent="0.25"/>
    <row r="63167" ht="13.8" x14ac:dyDescent="0.25"/>
    <row r="63168" ht="13.8" x14ac:dyDescent="0.25"/>
    <row r="63169" ht="13.8" x14ac:dyDescent="0.25"/>
    <row r="63170" ht="13.8" x14ac:dyDescent="0.25"/>
    <row r="63171" ht="13.8" x14ac:dyDescent="0.25"/>
    <row r="63172" ht="13.8" x14ac:dyDescent="0.25"/>
    <row r="63173" ht="13.8" x14ac:dyDescent="0.25"/>
    <row r="63174" ht="13.8" x14ac:dyDescent="0.25"/>
    <row r="63175" ht="13.8" x14ac:dyDescent="0.25"/>
    <row r="63176" ht="13.8" x14ac:dyDescent="0.25"/>
    <row r="63177" ht="13.8" x14ac:dyDescent="0.25"/>
    <row r="63178" ht="13.8" x14ac:dyDescent="0.25"/>
    <row r="63179" ht="13.8" x14ac:dyDescent="0.25"/>
    <row r="63180" ht="13.8" x14ac:dyDescent="0.25"/>
    <row r="63181" ht="13.8" x14ac:dyDescent="0.25"/>
    <row r="63182" ht="13.8" x14ac:dyDescent="0.25"/>
    <row r="63183" ht="13.8" x14ac:dyDescent="0.25"/>
    <row r="63184" ht="13.8" x14ac:dyDescent="0.25"/>
    <row r="63185" ht="13.8" x14ac:dyDescent="0.25"/>
    <row r="63186" ht="13.8" x14ac:dyDescent="0.25"/>
    <row r="63187" ht="13.8" x14ac:dyDescent="0.25"/>
    <row r="63188" ht="13.8" x14ac:dyDescent="0.25"/>
    <row r="63189" ht="13.8" x14ac:dyDescent="0.25"/>
    <row r="63190" ht="13.8" x14ac:dyDescent="0.25"/>
    <row r="63191" ht="13.8" x14ac:dyDescent="0.25"/>
    <row r="63192" ht="13.8" x14ac:dyDescent="0.25"/>
    <row r="63193" ht="13.8" x14ac:dyDescent="0.25"/>
    <row r="63194" ht="13.8" x14ac:dyDescent="0.25"/>
    <row r="63195" ht="13.8" x14ac:dyDescent="0.25"/>
    <row r="63196" ht="13.8" x14ac:dyDescent="0.25"/>
    <row r="63197" ht="13.8" x14ac:dyDescent="0.25"/>
    <row r="63198" ht="13.8" x14ac:dyDescent="0.25"/>
    <row r="63199" ht="13.8" x14ac:dyDescent="0.25"/>
    <row r="63200" ht="13.8" x14ac:dyDescent="0.25"/>
    <row r="63201" ht="13.8" x14ac:dyDescent="0.25"/>
    <row r="63202" ht="13.8" x14ac:dyDescent="0.25"/>
    <row r="63203" ht="13.8" x14ac:dyDescent="0.25"/>
    <row r="63204" ht="13.8" x14ac:dyDescent="0.25"/>
    <row r="63205" ht="13.8" x14ac:dyDescent="0.25"/>
    <row r="63206" ht="13.8" x14ac:dyDescent="0.25"/>
    <row r="63207" ht="13.8" x14ac:dyDescent="0.25"/>
    <row r="63208" ht="13.8" x14ac:dyDescent="0.25"/>
    <row r="63209" ht="13.8" x14ac:dyDescent="0.25"/>
    <row r="63210" ht="13.8" x14ac:dyDescent="0.25"/>
    <row r="63211" ht="13.8" x14ac:dyDescent="0.25"/>
    <row r="63212" ht="13.8" x14ac:dyDescent="0.25"/>
    <row r="63213" ht="13.8" x14ac:dyDescent="0.25"/>
    <row r="63214" ht="13.8" x14ac:dyDescent="0.25"/>
    <row r="63215" ht="13.8" x14ac:dyDescent="0.25"/>
    <row r="63216" ht="13.8" x14ac:dyDescent="0.25"/>
    <row r="63217" ht="13.8" x14ac:dyDescent="0.25"/>
    <row r="63218" ht="13.8" x14ac:dyDescent="0.25"/>
    <row r="63219" ht="13.8" x14ac:dyDescent="0.25"/>
    <row r="63220" ht="13.8" x14ac:dyDescent="0.25"/>
    <row r="63221" ht="13.8" x14ac:dyDescent="0.25"/>
    <row r="63222" ht="13.8" x14ac:dyDescent="0.25"/>
    <row r="63223" ht="13.8" x14ac:dyDescent="0.25"/>
    <row r="63224" ht="13.8" x14ac:dyDescent="0.25"/>
    <row r="63225" ht="13.8" x14ac:dyDescent="0.25"/>
    <row r="63226" ht="13.8" x14ac:dyDescent="0.25"/>
    <row r="63227" ht="13.8" x14ac:dyDescent="0.25"/>
    <row r="63228" ht="13.8" x14ac:dyDescent="0.25"/>
    <row r="63229" ht="13.8" x14ac:dyDescent="0.25"/>
    <row r="63230" ht="13.8" x14ac:dyDescent="0.25"/>
    <row r="63231" ht="13.8" x14ac:dyDescent="0.25"/>
    <row r="63232" ht="13.8" x14ac:dyDescent="0.25"/>
    <row r="63233" ht="13.8" x14ac:dyDescent="0.25"/>
    <row r="63234" ht="13.8" x14ac:dyDescent="0.25"/>
    <row r="63235" ht="13.8" x14ac:dyDescent="0.25"/>
    <row r="63236" ht="13.8" x14ac:dyDescent="0.25"/>
    <row r="63237" ht="13.8" x14ac:dyDescent="0.25"/>
    <row r="63238" ht="13.8" x14ac:dyDescent="0.25"/>
    <row r="63239" ht="13.8" x14ac:dyDescent="0.25"/>
    <row r="63240" ht="13.8" x14ac:dyDescent="0.25"/>
    <row r="63241" ht="13.8" x14ac:dyDescent="0.25"/>
    <row r="63242" ht="13.8" x14ac:dyDescent="0.25"/>
    <row r="63243" ht="13.8" x14ac:dyDescent="0.25"/>
    <row r="63244" ht="13.8" x14ac:dyDescent="0.25"/>
    <row r="63245" ht="13.8" x14ac:dyDescent="0.25"/>
    <row r="63246" ht="13.8" x14ac:dyDescent="0.25"/>
    <row r="63247" ht="13.8" x14ac:dyDescent="0.25"/>
    <row r="63248" ht="13.8" x14ac:dyDescent="0.25"/>
    <row r="63249" ht="13.8" x14ac:dyDescent="0.25"/>
    <row r="63250" ht="13.8" x14ac:dyDescent="0.25"/>
    <row r="63251" ht="13.8" x14ac:dyDescent="0.25"/>
    <row r="63252" ht="13.8" x14ac:dyDescent="0.25"/>
    <row r="63253" ht="13.8" x14ac:dyDescent="0.25"/>
    <row r="63254" ht="13.8" x14ac:dyDescent="0.25"/>
    <row r="63255" ht="13.8" x14ac:dyDescent="0.25"/>
    <row r="63256" ht="13.8" x14ac:dyDescent="0.25"/>
    <row r="63257" ht="13.8" x14ac:dyDescent="0.25"/>
    <row r="63258" ht="13.8" x14ac:dyDescent="0.25"/>
    <row r="63259" ht="13.8" x14ac:dyDescent="0.25"/>
    <row r="63260" ht="13.8" x14ac:dyDescent="0.25"/>
    <row r="63261" ht="13.8" x14ac:dyDescent="0.25"/>
    <row r="63262" ht="13.8" x14ac:dyDescent="0.25"/>
    <row r="63263" ht="13.8" x14ac:dyDescent="0.25"/>
    <row r="63264" ht="13.8" x14ac:dyDescent="0.25"/>
    <row r="63265" ht="13.8" x14ac:dyDescent="0.25"/>
    <row r="63266" ht="13.8" x14ac:dyDescent="0.25"/>
    <row r="63267" ht="13.8" x14ac:dyDescent="0.25"/>
    <row r="63268" ht="13.8" x14ac:dyDescent="0.25"/>
    <row r="63269" ht="13.8" x14ac:dyDescent="0.25"/>
    <row r="63270" ht="13.8" x14ac:dyDescent="0.25"/>
    <row r="63271" ht="13.8" x14ac:dyDescent="0.25"/>
    <row r="63272" ht="13.8" x14ac:dyDescent="0.25"/>
    <row r="63273" ht="13.8" x14ac:dyDescent="0.25"/>
    <row r="63274" ht="13.8" x14ac:dyDescent="0.25"/>
    <row r="63275" ht="13.8" x14ac:dyDescent="0.25"/>
    <row r="63276" ht="13.8" x14ac:dyDescent="0.25"/>
    <row r="63277" ht="13.8" x14ac:dyDescent="0.25"/>
    <row r="63278" ht="13.8" x14ac:dyDescent="0.25"/>
    <row r="63279" ht="13.8" x14ac:dyDescent="0.25"/>
    <row r="63280" ht="13.8" x14ac:dyDescent="0.25"/>
    <row r="63281" ht="13.8" x14ac:dyDescent="0.25"/>
    <row r="63282" ht="13.8" x14ac:dyDescent="0.25"/>
    <row r="63283" ht="13.8" x14ac:dyDescent="0.25"/>
    <row r="63284" ht="13.8" x14ac:dyDescent="0.25"/>
    <row r="63285" ht="13.8" x14ac:dyDescent="0.25"/>
    <row r="63286" ht="13.8" x14ac:dyDescent="0.25"/>
    <row r="63287" ht="13.8" x14ac:dyDescent="0.25"/>
    <row r="63288" ht="13.8" x14ac:dyDescent="0.25"/>
    <row r="63289" ht="13.8" x14ac:dyDescent="0.25"/>
    <row r="63290" ht="13.8" x14ac:dyDescent="0.25"/>
    <row r="63291" ht="13.8" x14ac:dyDescent="0.25"/>
    <row r="63292" ht="13.8" x14ac:dyDescent="0.25"/>
    <row r="63293" ht="13.8" x14ac:dyDescent="0.25"/>
    <row r="63294" ht="13.8" x14ac:dyDescent="0.25"/>
    <row r="63295" ht="13.8" x14ac:dyDescent="0.25"/>
    <row r="63296" ht="13.8" x14ac:dyDescent="0.25"/>
    <row r="63297" ht="13.8" x14ac:dyDescent="0.25"/>
    <row r="63298" ht="13.8" x14ac:dyDescent="0.25"/>
    <row r="63299" ht="13.8" x14ac:dyDescent="0.25"/>
    <row r="63300" ht="13.8" x14ac:dyDescent="0.25"/>
    <row r="63301" ht="13.8" x14ac:dyDescent="0.25"/>
    <row r="63302" ht="13.8" x14ac:dyDescent="0.25"/>
    <row r="63303" ht="13.8" x14ac:dyDescent="0.25"/>
    <row r="63304" ht="13.8" x14ac:dyDescent="0.25"/>
    <row r="63305" ht="13.8" x14ac:dyDescent="0.25"/>
    <row r="63306" ht="13.8" x14ac:dyDescent="0.25"/>
    <row r="63307" ht="13.8" x14ac:dyDescent="0.25"/>
    <row r="63308" ht="13.8" x14ac:dyDescent="0.25"/>
    <row r="63309" ht="13.8" x14ac:dyDescent="0.25"/>
    <row r="63310" ht="13.8" x14ac:dyDescent="0.25"/>
    <row r="63311" ht="13.8" x14ac:dyDescent="0.25"/>
    <row r="63312" ht="13.8" x14ac:dyDescent="0.25"/>
    <row r="63313" ht="13.8" x14ac:dyDescent="0.25"/>
    <row r="63314" ht="13.8" x14ac:dyDescent="0.25"/>
    <row r="63315" ht="13.8" x14ac:dyDescent="0.25"/>
    <row r="63316" ht="13.8" x14ac:dyDescent="0.25"/>
    <row r="63317" ht="13.8" x14ac:dyDescent="0.25"/>
    <row r="63318" ht="13.8" x14ac:dyDescent="0.25"/>
    <row r="63319" ht="13.8" x14ac:dyDescent="0.25"/>
    <row r="63320" ht="13.8" x14ac:dyDescent="0.25"/>
    <row r="63321" ht="13.8" x14ac:dyDescent="0.25"/>
    <row r="63322" ht="13.8" x14ac:dyDescent="0.25"/>
    <row r="63323" ht="13.8" x14ac:dyDescent="0.25"/>
    <row r="63324" ht="13.8" x14ac:dyDescent="0.25"/>
    <row r="63325" ht="13.8" x14ac:dyDescent="0.25"/>
    <row r="63326" ht="13.8" x14ac:dyDescent="0.25"/>
    <row r="63327" ht="13.8" x14ac:dyDescent="0.25"/>
    <row r="63328" ht="13.8" x14ac:dyDescent="0.25"/>
    <row r="63329" ht="13.8" x14ac:dyDescent="0.25"/>
    <row r="63330" ht="13.8" x14ac:dyDescent="0.25"/>
    <row r="63331" ht="13.8" x14ac:dyDescent="0.25"/>
    <row r="63332" ht="13.8" x14ac:dyDescent="0.25"/>
    <row r="63333" ht="13.8" x14ac:dyDescent="0.25"/>
    <row r="63334" ht="13.8" x14ac:dyDescent="0.25"/>
    <row r="63335" ht="13.8" x14ac:dyDescent="0.25"/>
    <row r="63336" ht="13.8" x14ac:dyDescent="0.25"/>
    <row r="63337" ht="13.8" x14ac:dyDescent="0.25"/>
    <row r="63338" ht="13.8" x14ac:dyDescent="0.25"/>
    <row r="63339" ht="13.8" x14ac:dyDescent="0.25"/>
    <row r="63340" ht="13.8" x14ac:dyDescent="0.25"/>
    <row r="63341" ht="13.8" x14ac:dyDescent="0.25"/>
    <row r="63342" ht="13.8" x14ac:dyDescent="0.25"/>
    <row r="63343" ht="13.8" x14ac:dyDescent="0.25"/>
    <row r="63344" ht="13.8" x14ac:dyDescent="0.25"/>
    <row r="63345" ht="13.8" x14ac:dyDescent="0.25"/>
    <row r="63346" ht="13.8" x14ac:dyDescent="0.25"/>
    <row r="63347" ht="13.8" x14ac:dyDescent="0.25"/>
    <row r="63348" ht="13.8" x14ac:dyDescent="0.25"/>
    <row r="63349" ht="13.8" x14ac:dyDescent="0.25"/>
    <row r="63350" ht="13.8" x14ac:dyDescent="0.25"/>
    <row r="63351" ht="13.8" x14ac:dyDescent="0.25"/>
    <row r="63352" ht="13.8" x14ac:dyDescent="0.25"/>
    <row r="63353" ht="13.8" x14ac:dyDescent="0.25"/>
    <row r="63354" ht="13.8" x14ac:dyDescent="0.25"/>
    <row r="63355" ht="13.8" x14ac:dyDescent="0.25"/>
    <row r="63356" ht="13.8" x14ac:dyDescent="0.25"/>
    <row r="63357" ht="13.8" x14ac:dyDescent="0.25"/>
    <row r="63358" ht="13.8" x14ac:dyDescent="0.25"/>
    <row r="63359" ht="13.8" x14ac:dyDescent="0.25"/>
    <row r="63360" ht="13.8" x14ac:dyDescent="0.25"/>
    <row r="63361" ht="13.8" x14ac:dyDescent="0.25"/>
    <row r="63362" ht="13.8" x14ac:dyDescent="0.25"/>
    <row r="63363" ht="13.8" x14ac:dyDescent="0.25"/>
    <row r="63364" ht="13.8" x14ac:dyDescent="0.25"/>
    <row r="63365" ht="13.8" x14ac:dyDescent="0.25"/>
    <row r="63366" ht="13.8" x14ac:dyDescent="0.25"/>
    <row r="63367" ht="13.8" x14ac:dyDescent="0.25"/>
    <row r="63368" ht="13.8" x14ac:dyDescent="0.25"/>
    <row r="63369" ht="13.8" x14ac:dyDescent="0.25"/>
    <row r="63370" ht="13.8" x14ac:dyDescent="0.25"/>
    <row r="63371" ht="13.8" x14ac:dyDescent="0.25"/>
    <row r="63372" ht="13.8" x14ac:dyDescent="0.25"/>
    <row r="63373" ht="13.8" x14ac:dyDescent="0.25"/>
    <row r="63374" ht="13.8" x14ac:dyDescent="0.25"/>
    <row r="63375" ht="13.8" x14ac:dyDescent="0.25"/>
    <row r="63376" ht="13.8" x14ac:dyDescent="0.25"/>
    <row r="63377" ht="13.8" x14ac:dyDescent="0.25"/>
    <row r="63378" ht="13.8" x14ac:dyDescent="0.25"/>
    <row r="63379" ht="13.8" x14ac:dyDescent="0.25"/>
    <row r="63380" ht="13.8" x14ac:dyDescent="0.25"/>
    <row r="63381" ht="13.8" x14ac:dyDescent="0.25"/>
    <row r="63382" ht="13.8" x14ac:dyDescent="0.25"/>
    <row r="63383" ht="13.8" x14ac:dyDescent="0.25"/>
    <row r="63384" ht="13.8" x14ac:dyDescent="0.25"/>
    <row r="63385" ht="13.8" x14ac:dyDescent="0.25"/>
    <row r="63386" ht="13.8" x14ac:dyDescent="0.25"/>
    <row r="63387" ht="13.8" x14ac:dyDescent="0.25"/>
    <row r="63388" ht="13.8" x14ac:dyDescent="0.25"/>
    <row r="63389" ht="13.8" x14ac:dyDescent="0.25"/>
    <row r="63390" ht="13.8" x14ac:dyDescent="0.25"/>
    <row r="63391" ht="13.8" x14ac:dyDescent="0.25"/>
    <row r="63392" ht="13.8" x14ac:dyDescent="0.25"/>
    <row r="63393" ht="13.8" x14ac:dyDescent="0.25"/>
    <row r="63394" ht="13.8" x14ac:dyDescent="0.25"/>
    <row r="63395" ht="13.8" x14ac:dyDescent="0.25"/>
    <row r="63396" ht="13.8" x14ac:dyDescent="0.25"/>
    <row r="63397" ht="13.8" x14ac:dyDescent="0.25"/>
    <row r="63398" ht="13.8" x14ac:dyDescent="0.25"/>
    <row r="63399" ht="13.8" x14ac:dyDescent="0.25"/>
    <row r="63400" ht="13.8" x14ac:dyDescent="0.25"/>
    <row r="63401" ht="13.8" x14ac:dyDescent="0.25"/>
    <row r="63402" ht="13.8" x14ac:dyDescent="0.25"/>
    <row r="63403" ht="13.8" x14ac:dyDescent="0.25"/>
    <row r="63404" ht="13.8" x14ac:dyDescent="0.25"/>
    <row r="63405" ht="13.8" x14ac:dyDescent="0.25"/>
    <row r="63406" ht="13.8" x14ac:dyDescent="0.25"/>
    <row r="63407" ht="13.8" x14ac:dyDescent="0.25"/>
    <row r="63408" ht="13.8" x14ac:dyDescent="0.25"/>
    <row r="63409" ht="13.8" x14ac:dyDescent="0.25"/>
    <row r="63410" ht="13.8" x14ac:dyDescent="0.25"/>
    <row r="63411" ht="13.8" x14ac:dyDescent="0.25"/>
    <row r="63412" ht="13.8" x14ac:dyDescent="0.25"/>
    <row r="63413" ht="13.8" x14ac:dyDescent="0.25"/>
    <row r="63414" ht="13.8" x14ac:dyDescent="0.25"/>
    <row r="63415" ht="13.8" x14ac:dyDescent="0.25"/>
    <row r="63416" ht="13.8" x14ac:dyDescent="0.25"/>
    <row r="63417" ht="13.8" x14ac:dyDescent="0.25"/>
    <row r="63418" ht="13.8" x14ac:dyDescent="0.25"/>
    <row r="63419" ht="13.8" x14ac:dyDescent="0.25"/>
    <row r="63420" ht="13.8" x14ac:dyDescent="0.25"/>
    <row r="63421" ht="13.8" x14ac:dyDescent="0.25"/>
    <row r="63422" ht="13.8" x14ac:dyDescent="0.25"/>
    <row r="63423" ht="13.8" x14ac:dyDescent="0.25"/>
    <row r="63424" ht="13.8" x14ac:dyDescent="0.25"/>
    <row r="63425" ht="13.8" x14ac:dyDescent="0.25"/>
    <row r="63426" ht="13.8" x14ac:dyDescent="0.25"/>
    <row r="63427" ht="13.8" x14ac:dyDescent="0.25"/>
    <row r="63428" ht="13.8" x14ac:dyDescent="0.25"/>
    <row r="63429" ht="13.8" x14ac:dyDescent="0.25"/>
    <row r="63430" ht="13.8" x14ac:dyDescent="0.25"/>
    <row r="63431" ht="13.8" x14ac:dyDescent="0.25"/>
    <row r="63432" ht="13.8" x14ac:dyDescent="0.25"/>
    <row r="63433" ht="13.8" x14ac:dyDescent="0.25"/>
    <row r="63434" ht="13.8" x14ac:dyDescent="0.25"/>
    <row r="63435" ht="13.8" x14ac:dyDescent="0.25"/>
    <row r="63436" ht="13.8" x14ac:dyDescent="0.25"/>
    <row r="63437" ht="13.8" x14ac:dyDescent="0.25"/>
    <row r="63438" ht="13.8" x14ac:dyDescent="0.25"/>
    <row r="63439" ht="13.8" x14ac:dyDescent="0.25"/>
    <row r="63440" ht="13.8" x14ac:dyDescent="0.25"/>
    <row r="63441" ht="13.8" x14ac:dyDescent="0.25"/>
    <row r="63442" ht="13.8" x14ac:dyDescent="0.25"/>
    <row r="63443" ht="13.8" x14ac:dyDescent="0.25"/>
    <row r="63444" ht="13.8" x14ac:dyDescent="0.25"/>
    <row r="63445" ht="13.8" x14ac:dyDescent="0.25"/>
    <row r="63446" ht="13.8" x14ac:dyDescent="0.25"/>
    <row r="63447" ht="13.8" x14ac:dyDescent="0.25"/>
    <row r="63448" ht="13.8" x14ac:dyDescent="0.25"/>
    <row r="63449" ht="13.8" x14ac:dyDescent="0.25"/>
    <row r="63450" ht="13.8" x14ac:dyDescent="0.25"/>
    <row r="63451" ht="13.8" x14ac:dyDescent="0.25"/>
    <row r="63452" ht="13.8" x14ac:dyDescent="0.25"/>
    <row r="63453" ht="13.8" x14ac:dyDescent="0.25"/>
    <row r="63454" ht="13.8" x14ac:dyDescent="0.25"/>
    <row r="63455" ht="13.8" x14ac:dyDescent="0.25"/>
    <row r="63456" ht="13.8" x14ac:dyDescent="0.25"/>
    <row r="63457" ht="13.8" x14ac:dyDescent="0.25"/>
    <row r="63458" ht="13.8" x14ac:dyDescent="0.25"/>
    <row r="63459" ht="13.8" x14ac:dyDescent="0.25"/>
    <row r="63460" ht="13.8" x14ac:dyDescent="0.25"/>
    <row r="63461" ht="13.8" x14ac:dyDescent="0.25"/>
    <row r="63462" ht="13.8" x14ac:dyDescent="0.25"/>
    <row r="63463" ht="13.8" x14ac:dyDescent="0.25"/>
    <row r="63464" ht="13.8" x14ac:dyDescent="0.25"/>
    <row r="63465" ht="13.8" x14ac:dyDescent="0.25"/>
    <row r="63466" ht="13.8" x14ac:dyDescent="0.25"/>
    <row r="63467" ht="13.8" x14ac:dyDescent="0.25"/>
    <row r="63468" ht="13.8" x14ac:dyDescent="0.25"/>
    <row r="63469" ht="13.8" x14ac:dyDescent="0.25"/>
    <row r="63470" ht="13.8" x14ac:dyDescent="0.25"/>
    <row r="63471" ht="13.8" x14ac:dyDescent="0.25"/>
    <row r="63472" ht="13.8" x14ac:dyDescent="0.25"/>
    <row r="63473" ht="13.8" x14ac:dyDescent="0.25"/>
    <row r="63474" ht="13.8" x14ac:dyDescent="0.25"/>
    <row r="63475" ht="13.8" x14ac:dyDescent="0.25"/>
    <row r="63476" ht="13.8" x14ac:dyDescent="0.25"/>
    <row r="63477" ht="13.8" x14ac:dyDescent="0.25"/>
    <row r="63478" ht="13.8" x14ac:dyDescent="0.25"/>
    <row r="63479" ht="13.8" x14ac:dyDescent="0.25"/>
    <row r="63480" ht="13.8" x14ac:dyDescent="0.25"/>
    <row r="63481" ht="13.8" x14ac:dyDescent="0.25"/>
    <row r="63482" ht="13.8" x14ac:dyDescent="0.25"/>
    <row r="63483" ht="13.8" x14ac:dyDescent="0.25"/>
    <row r="63484" ht="13.8" x14ac:dyDescent="0.25"/>
    <row r="63485" ht="13.8" x14ac:dyDescent="0.25"/>
    <row r="63486" ht="13.8" x14ac:dyDescent="0.25"/>
    <row r="63487" ht="13.8" x14ac:dyDescent="0.25"/>
    <row r="63488" ht="13.8" x14ac:dyDescent="0.25"/>
    <row r="63489" ht="13.8" x14ac:dyDescent="0.25"/>
    <row r="63490" ht="13.8" x14ac:dyDescent="0.25"/>
    <row r="63491" ht="13.8" x14ac:dyDescent="0.25"/>
    <row r="63492" ht="13.8" x14ac:dyDescent="0.25"/>
    <row r="63493" ht="13.8" x14ac:dyDescent="0.25"/>
    <row r="63494" ht="13.8" x14ac:dyDescent="0.25"/>
    <row r="63495" ht="13.8" x14ac:dyDescent="0.25"/>
    <row r="63496" ht="13.8" x14ac:dyDescent="0.25"/>
    <row r="63497" ht="13.8" x14ac:dyDescent="0.25"/>
    <row r="63498" ht="13.8" x14ac:dyDescent="0.25"/>
    <row r="63499" ht="13.8" x14ac:dyDescent="0.25"/>
    <row r="63500" ht="13.8" x14ac:dyDescent="0.25"/>
    <row r="63501" ht="13.8" x14ac:dyDescent="0.25"/>
    <row r="63502" ht="13.8" x14ac:dyDescent="0.25"/>
    <row r="63503" ht="13.8" x14ac:dyDescent="0.25"/>
    <row r="63504" ht="13.8" x14ac:dyDescent="0.25"/>
    <row r="63505" ht="13.8" x14ac:dyDescent="0.25"/>
    <row r="63506" ht="13.8" x14ac:dyDescent="0.25"/>
    <row r="63507" ht="13.8" x14ac:dyDescent="0.25"/>
    <row r="63508" ht="13.8" x14ac:dyDescent="0.25"/>
    <row r="63509" ht="13.8" x14ac:dyDescent="0.25"/>
    <row r="63510" ht="13.8" x14ac:dyDescent="0.25"/>
    <row r="63511" ht="13.8" x14ac:dyDescent="0.25"/>
    <row r="63512" ht="13.8" x14ac:dyDescent="0.25"/>
    <row r="63513" ht="13.8" x14ac:dyDescent="0.25"/>
    <row r="63514" ht="13.8" x14ac:dyDescent="0.25"/>
    <row r="63515" ht="13.8" x14ac:dyDescent="0.25"/>
    <row r="63516" ht="13.8" x14ac:dyDescent="0.25"/>
    <row r="63517" ht="13.8" x14ac:dyDescent="0.25"/>
    <row r="63518" ht="13.8" x14ac:dyDescent="0.25"/>
    <row r="63519" ht="13.8" x14ac:dyDescent="0.25"/>
    <row r="63520" ht="13.8" x14ac:dyDescent="0.25"/>
    <row r="63521" ht="13.8" x14ac:dyDescent="0.25"/>
    <row r="63522" ht="13.8" x14ac:dyDescent="0.25"/>
    <row r="63523" ht="13.8" x14ac:dyDescent="0.25"/>
    <row r="63524" ht="13.8" x14ac:dyDescent="0.25"/>
    <row r="63525" ht="13.8" x14ac:dyDescent="0.25"/>
    <row r="63526" ht="13.8" x14ac:dyDescent="0.25"/>
    <row r="63527" ht="13.8" x14ac:dyDescent="0.25"/>
    <row r="63528" ht="13.8" x14ac:dyDescent="0.25"/>
    <row r="63529" ht="13.8" x14ac:dyDescent="0.25"/>
    <row r="63530" ht="13.8" x14ac:dyDescent="0.25"/>
    <row r="63531" ht="13.8" x14ac:dyDescent="0.25"/>
    <row r="63532" ht="13.8" x14ac:dyDescent="0.25"/>
    <row r="63533" ht="13.8" x14ac:dyDescent="0.25"/>
    <row r="63534" ht="13.8" x14ac:dyDescent="0.25"/>
    <row r="63535" ht="13.8" x14ac:dyDescent="0.25"/>
    <row r="63536" ht="13.8" x14ac:dyDescent="0.25"/>
    <row r="63537" ht="13.8" x14ac:dyDescent="0.25"/>
    <row r="63538" ht="13.8" x14ac:dyDescent="0.25"/>
    <row r="63539" ht="13.8" x14ac:dyDescent="0.25"/>
    <row r="63540" ht="13.8" x14ac:dyDescent="0.25"/>
    <row r="63541" ht="13.8" x14ac:dyDescent="0.25"/>
    <row r="63542" ht="13.8" x14ac:dyDescent="0.25"/>
    <row r="63543" ht="13.8" x14ac:dyDescent="0.25"/>
    <row r="63544" ht="13.8" x14ac:dyDescent="0.25"/>
    <row r="63545" ht="13.8" x14ac:dyDescent="0.25"/>
    <row r="63546" ht="13.8" x14ac:dyDescent="0.25"/>
    <row r="63547" ht="13.8" x14ac:dyDescent="0.25"/>
    <row r="63548" ht="13.8" x14ac:dyDescent="0.25"/>
    <row r="63549" ht="13.8" x14ac:dyDescent="0.25"/>
    <row r="63550" ht="13.8" x14ac:dyDescent="0.25"/>
    <row r="63551" ht="13.8" x14ac:dyDescent="0.25"/>
    <row r="63552" ht="13.8" x14ac:dyDescent="0.25"/>
    <row r="63553" ht="13.8" x14ac:dyDescent="0.25"/>
    <row r="63554" ht="13.8" x14ac:dyDescent="0.25"/>
    <row r="63555" ht="13.8" x14ac:dyDescent="0.25"/>
    <row r="63556" ht="13.8" x14ac:dyDescent="0.25"/>
    <row r="63557" ht="13.8" x14ac:dyDescent="0.25"/>
    <row r="63558" ht="13.8" x14ac:dyDescent="0.25"/>
    <row r="63559" ht="13.8" x14ac:dyDescent="0.25"/>
    <row r="63560" ht="13.8" x14ac:dyDescent="0.25"/>
    <row r="63561" ht="13.8" x14ac:dyDescent="0.25"/>
    <row r="63562" ht="13.8" x14ac:dyDescent="0.25"/>
    <row r="63563" ht="13.8" x14ac:dyDescent="0.25"/>
    <row r="63564" ht="13.8" x14ac:dyDescent="0.25"/>
    <row r="63565" ht="13.8" x14ac:dyDescent="0.25"/>
    <row r="63566" ht="13.8" x14ac:dyDescent="0.25"/>
    <row r="63567" ht="13.8" x14ac:dyDescent="0.25"/>
    <row r="63568" ht="13.8" x14ac:dyDescent="0.25"/>
    <row r="63569" ht="13.8" x14ac:dyDescent="0.25"/>
    <row r="63570" ht="13.8" x14ac:dyDescent="0.25"/>
    <row r="63571" ht="13.8" x14ac:dyDescent="0.25"/>
    <row r="63572" ht="13.8" x14ac:dyDescent="0.25"/>
    <row r="63573" ht="13.8" x14ac:dyDescent="0.25"/>
    <row r="63574" ht="13.8" x14ac:dyDescent="0.25"/>
    <row r="63575" ht="13.8" x14ac:dyDescent="0.25"/>
    <row r="63576" ht="13.8" x14ac:dyDescent="0.25"/>
    <row r="63577" ht="13.8" x14ac:dyDescent="0.25"/>
    <row r="63578" ht="13.8" x14ac:dyDescent="0.25"/>
    <row r="63579" ht="13.8" x14ac:dyDescent="0.25"/>
    <row r="63580" ht="13.8" x14ac:dyDescent="0.25"/>
    <row r="63581" ht="13.8" x14ac:dyDescent="0.25"/>
    <row r="63582" ht="13.8" x14ac:dyDescent="0.25"/>
    <row r="63583" ht="13.8" x14ac:dyDescent="0.25"/>
    <row r="63584" ht="13.8" x14ac:dyDescent="0.25"/>
    <row r="63585" ht="13.8" x14ac:dyDescent="0.25"/>
    <row r="63586" ht="13.8" x14ac:dyDescent="0.25"/>
    <row r="63587" ht="13.8" x14ac:dyDescent="0.25"/>
    <row r="63588" ht="13.8" x14ac:dyDescent="0.25"/>
    <row r="63589" ht="13.8" x14ac:dyDescent="0.25"/>
    <row r="63590" ht="13.8" x14ac:dyDescent="0.25"/>
    <row r="63591" ht="13.8" x14ac:dyDescent="0.25"/>
    <row r="63592" ht="13.8" x14ac:dyDescent="0.25"/>
    <row r="63593" ht="13.8" x14ac:dyDescent="0.25"/>
    <row r="63594" ht="13.8" x14ac:dyDescent="0.25"/>
    <row r="63595" ht="13.8" x14ac:dyDescent="0.25"/>
    <row r="63596" ht="13.8" x14ac:dyDescent="0.25"/>
    <row r="63597" ht="13.8" x14ac:dyDescent="0.25"/>
    <row r="63598" ht="13.8" x14ac:dyDescent="0.25"/>
    <row r="63599" ht="13.8" x14ac:dyDescent="0.25"/>
    <row r="63600" ht="13.8" x14ac:dyDescent="0.25"/>
    <row r="63601" ht="13.8" x14ac:dyDescent="0.25"/>
    <row r="63602" ht="13.8" x14ac:dyDescent="0.25"/>
    <row r="63603" ht="13.8" x14ac:dyDescent="0.25"/>
    <row r="63604" ht="13.8" x14ac:dyDescent="0.25"/>
    <row r="63605" ht="13.8" x14ac:dyDescent="0.25"/>
    <row r="63606" ht="13.8" x14ac:dyDescent="0.25"/>
    <row r="63607" ht="13.8" x14ac:dyDescent="0.25"/>
    <row r="63608" ht="13.8" x14ac:dyDescent="0.25"/>
    <row r="63609" ht="13.8" x14ac:dyDescent="0.25"/>
    <row r="63610" ht="13.8" x14ac:dyDescent="0.25"/>
    <row r="63611" ht="13.8" x14ac:dyDescent="0.25"/>
    <row r="63612" ht="13.8" x14ac:dyDescent="0.25"/>
    <row r="63613" ht="13.8" x14ac:dyDescent="0.25"/>
    <row r="63614" ht="13.8" x14ac:dyDescent="0.25"/>
    <row r="63615" ht="13.8" x14ac:dyDescent="0.25"/>
    <row r="63616" ht="13.8" x14ac:dyDescent="0.25"/>
    <row r="63617" ht="13.8" x14ac:dyDescent="0.25"/>
    <row r="63618" ht="13.8" x14ac:dyDescent="0.25"/>
    <row r="63619" ht="13.8" x14ac:dyDescent="0.25"/>
    <row r="63620" ht="13.8" x14ac:dyDescent="0.25"/>
    <row r="63621" ht="13.8" x14ac:dyDescent="0.25"/>
    <row r="63622" ht="13.8" x14ac:dyDescent="0.25"/>
    <row r="63623" ht="13.8" x14ac:dyDescent="0.25"/>
    <row r="63624" ht="13.8" x14ac:dyDescent="0.25"/>
    <row r="63625" ht="13.8" x14ac:dyDescent="0.25"/>
    <row r="63626" ht="13.8" x14ac:dyDescent="0.25"/>
    <row r="63627" ht="13.8" x14ac:dyDescent="0.25"/>
    <row r="63628" ht="13.8" x14ac:dyDescent="0.25"/>
    <row r="63629" ht="13.8" x14ac:dyDescent="0.25"/>
    <row r="63630" ht="13.8" x14ac:dyDescent="0.25"/>
    <row r="63631" ht="13.8" x14ac:dyDescent="0.25"/>
    <row r="63632" ht="13.8" x14ac:dyDescent="0.25"/>
    <row r="63633" ht="13.8" x14ac:dyDescent="0.25"/>
    <row r="63634" ht="13.8" x14ac:dyDescent="0.25"/>
    <row r="63635" ht="13.8" x14ac:dyDescent="0.25"/>
    <row r="63636" ht="13.8" x14ac:dyDescent="0.25"/>
    <row r="63637" ht="13.8" x14ac:dyDescent="0.25"/>
    <row r="63638" ht="13.8" x14ac:dyDescent="0.25"/>
    <row r="63639" ht="13.8" x14ac:dyDescent="0.25"/>
    <row r="63640" ht="13.8" x14ac:dyDescent="0.25"/>
    <row r="63641" ht="13.8" x14ac:dyDescent="0.25"/>
    <row r="63642" ht="13.8" x14ac:dyDescent="0.25"/>
    <row r="63643" ht="13.8" x14ac:dyDescent="0.25"/>
    <row r="63644" ht="13.8" x14ac:dyDescent="0.25"/>
    <row r="63645" ht="13.8" x14ac:dyDescent="0.25"/>
    <row r="63646" ht="13.8" x14ac:dyDescent="0.25"/>
    <row r="63647" ht="13.8" x14ac:dyDescent="0.25"/>
    <row r="63648" ht="13.8" x14ac:dyDescent="0.25"/>
    <row r="63649" ht="13.8" x14ac:dyDescent="0.25"/>
    <row r="63650" ht="13.8" x14ac:dyDescent="0.25"/>
    <row r="63651" ht="13.8" x14ac:dyDescent="0.25"/>
    <row r="63652" ht="13.8" x14ac:dyDescent="0.25"/>
    <row r="63653" ht="13.8" x14ac:dyDescent="0.25"/>
    <row r="63654" ht="13.8" x14ac:dyDescent="0.25"/>
    <row r="63655" ht="13.8" x14ac:dyDescent="0.25"/>
    <row r="63656" ht="13.8" x14ac:dyDescent="0.25"/>
    <row r="63657" ht="13.8" x14ac:dyDescent="0.25"/>
    <row r="63658" ht="13.8" x14ac:dyDescent="0.25"/>
    <row r="63659" ht="13.8" x14ac:dyDescent="0.25"/>
    <row r="63660" ht="13.8" x14ac:dyDescent="0.25"/>
    <row r="63661" ht="13.8" x14ac:dyDescent="0.25"/>
    <row r="63662" ht="13.8" x14ac:dyDescent="0.25"/>
    <row r="63663" ht="13.8" x14ac:dyDescent="0.25"/>
    <row r="63664" ht="13.8" x14ac:dyDescent="0.25"/>
    <row r="63665" ht="13.8" x14ac:dyDescent="0.25"/>
    <row r="63666" ht="13.8" x14ac:dyDescent="0.25"/>
    <row r="63667" ht="13.8" x14ac:dyDescent="0.25"/>
    <row r="63668" ht="13.8" x14ac:dyDescent="0.25"/>
    <row r="63669" ht="13.8" x14ac:dyDescent="0.25"/>
    <row r="63670" ht="13.8" x14ac:dyDescent="0.25"/>
    <row r="63671" ht="13.8" x14ac:dyDescent="0.25"/>
    <row r="63672" ht="13.8" x14ac:dyDescent="0.25"/>
    <row r="63673" ht="13.8" x14ac:dyDescent="0.25"/>
    <row r="63674" ht="13.8" x14ac:dyDescent="0.25"/>
    <row r="63675" ht="13.8" x14ac:dyDescent="0.25"/>
    <row r="63676" ht="13.8" x14ac:dyDescent="0.25"/>
    <row r="63677" ht="13.8" x14ac:dyDescent="0.25"/>
    <row r="63678" ht="13.8" x14ac:dyDescent="0.25"/>
    <row r="63679" ht="13.8" x14ac:dyDescent="0.25"/>
    <row r="63680" ht="13.8" x14ac:dyDescent="0.25"/>
    <row r="63681" ht="13.8" x14ac:dyDescent="0.25"/>
    <row r="63682" ht="13.8" x14ac:dyDescent="0.25"/>
    <row r="63683" ht="13.8" x14ac:dyDescent="0.25"/>
    <row r="63684" ht="13.8" x14ac:dyDescent="0.25"/>
    <row r="63685" ht="13.8" x14ac:dyDescent="0.25"/>
    <row r="63686" ht="13.8" x14ac:dyDescent="0.25"/>
    <row r="63687" ht="13.8" x14ac:dyDescent="0.25"/>
    <row r="63688" ht="13.8" x14ac:dyDescent="0.25"/>
    <row r="63689" ht="13.8" x14ac:dyDescent="0.25"/>
    <row r="63690" ht="13.8" x14ac:dyDescent="0.25"/>
    <row r="63691" ht="13.8" x14ac:dyDescent="0.25"/>
    <row r="63692" ht="13.8" x14ac:dyDescent="0.25"/>
    <row r="63693" ht="13.8" x14ac:dyDescent="0.25"/>
    <row r="63694" ht="13.8" x14ac:dyDescent="0.25"/>
    <row r="63695" ht="13.8" x14ac:dyDescent="0.25"/>
    <row r="63696" ht="13.8" x14ac:dyDescent="0.25"/>
    <row r="63697" ht="13.8" x14ac:dyDescent="0.25"/>
    <row r="63698" ht="13.8" x14ac:dyDescent="0.25"/>
    <row r="63699" ht="13.8" x14ac:dyDescent="0.25"/>
    <row r="63700" ht="13.8" x14ac:dyDescent="0.25"/>
    <row r="63701" ht="13.8" x14ac:dyDescent="0.25"/>
    <row r="63702" ht="13.8" x14ac:dyDescent="0.25"/>
    <row r="63703" ht="13.8" x14ac:dyDescent="0.25"/>
    <row r="63704" ht="13.8" x14ac:dyDescent="0.25"/>
    <row r="63705" ht="13.8" x14ac:dyDescent="0.25"/>
    <row r="63706" ht="13.8" x14ac:dyDescent="0.25"/>
    <row r="63707" ht="13.8" x14ac:dyDescent="0.25"/>
    <row r="63708" ht="13.8" x14ac:dyDescent="0.25"/>
    <row r="63709" ht="13.8" x14ac:dyDescent="0.25"/>
    <row r="63710" ht="13.8" x14ac:dyDescent="0.25"/>
    <row r="63711" ht="13.8" x14ac:dyDescent="0.25"/>
    <row r="63712" ht="13.8" x14ac:dyDescent="0.25"/>
    <row r="63713" ht="13.8" x14ac:dyDescent="0.25"/>
    <row r="63714" ht="13.8" x14ac:dyDescent="0.25"/>
    <row r="63715" ht="13.8" x14ac:dyDescent="0.25"/>
    <row r="63716" ht="13.8" x14ac:dyDescent="0.25"/>
    <row r="63717" ht="13.8" x14ac:dyDescent="0.25"/>
    <row r="63718" ht="13.8" x14ac:dyDescent="0.25"/>
    <row r="63719" ht="13.8" x14ac:dyDescent="0.25"/>
    <row r="63720" ht="13.8" x14ac:dyDescent="0.25"/>
    <row r="63721" ht="13.8" x14ac:dyDescent="0.25"/>
    <row r="63722" ht="13.8" x14ac:dyDescent="0.25"/>
    <row r="63723" ht="13.8" x14ac:dyDescent="0.25"/>
    <row r="63724" ht="13.8" x14ac:dyDescent="0.25"/>
    <row r="63725" ht="13.8" x14ac:dyDescent="0.25"/>
    <row r="63726" ht="13.8" x14ac:dyDescent="0.25"/>
    <row r="63727" ht="13.8" x14ac:dyDescent="0.25"/>
    <row r="63728" ht="13.8" x14ac:dyDescent="0.25"/>
    <row r="63729" ht="13.8" x14ac:dyDescent="0.25"/>
    <row r="63730" ht="13.8" x14ac:dyDescent="0.25"/>
    <row r="63731" ht="13.8" x14ac:dyDescent="0.25"/>
    <row r="63732" ht="13.8" x14ac:dyDescent="0.25"/>
    <row r="63733" ht="13.8" x14ac:dyDescent="0.25"/>
    <row r="63734" ht="13.8" x14ac:dyDescent="0.25"/>
    <row r="63735" ht="13.8" x14ac:dyDescent="0.25"/>
    <row r="63736" ht="13.8" x14ac:dyDescent="0.25"/>
    <row r="63737" ht="13.8" x14ac:dyDescent="0.25"/>
    <row r="63738" ht="13.8" x14ac:dyDescent="0.25"/>
    <row r="63739" ht="13.8" x14ac:dyDescent="0.25"/>
    <row r="63740" ht="13.8" x14ac:dyDescent="0.25"/>
    <row r="63741" ht="13.8" x14ac:dyDescent="0.25"/>
    <row r="63742" ht="13.8" x14ac:dyDescent="0.25"/>
    <row r="63743" ht="13.8" x14ac:dyDescent="0.25"/>
    <row r="63744" ht="13.8" x14ac:dyDescent="0.25"/>
    <row r="63745" ht="13.8" x14ac:dyDescent="0.25"/>
    <row r="63746" ht="13.8" x14ac:dyDescent="0.25"/>
    <row r="63747" ht="13.8" x14ac:dyDescent="0.25"/>
    <row r="63748" ht="13.8" x14ac:dyDescent="0.25"/>
    <row r="63749" ht="13.8" x14ac:dyDescent="0.25"/>
    <row r="63750" ht="13.8" x14ac:dyDescent="0.25"/>
    <row r="63751" ht="13.8" x14ac:dyDescent="0.25"/>
    <row r="63752" ht="13.8" x14ac:dyDescent="0.25"/>
    <row r="63753" ht="13.8" x14ac:dyDescent="0.25"/>
    <row r="63754" ht="13.8" x14ac:dyDescent="0.25"/>
    <row r="63755" ht="13.8" x14ac:dyDescent="0.25"/>
    <row r="63756" ht="13.8" x14ac:dyDescent="0.25"/>
    <row r="63757" ht="13.8" x14ac:dyDescent="0.25"/>
    <row r="63758" ht="13.8" x14ac:dyDescent="0.25"/>
    <row r="63759" ht="13.8" x14ac:dyDescent="0.25"/>
    <row r="63760" ht="13.8" x14ac:dyDescent="0.25"/>
    <row r="63761" ht="13.8" x14ac:dyDescent="0.25"/>
    <row r="63762" ht="13.8" x14ac:dyDescent="0.25"/>
    <row r="63763" ht="13.8" x14ac:dyDescent="0.25"/>
    <row r="63764" ht="13.8" x14ac:dyDescent="0.25"/>
    <row r="63765" ht="13.8" x14ac:dyDescent="0.25"/>
    <row r="63766" ht="13.8" x14ac:dyDescent="0.25"/>
    <row r="63767" ht="13.8" x14ac:dyDescent="0.25"/>
    <row r="63768" ht="13.8" x14ac:dyDescent="0.25"/>
    <row r="63769" ht="13.8" x14ac:dyDescent="0.25"/>
    <row r="63770" ht="13.8" x14ac:dyDescent="0.25"/>
    <row r="63771" ht="13.8" x14ac:dyDescent="0.25"/>
    <row r="63772" ht="13.8" x14ac:dyDescent="0.25"/>
    <row r="63773" ht="13.8" x14ac:dyDescent="0.25"/>
    <row r="63774" ht="13.8" x14ac:dyDescent="0.25"/>
    <row r="63775" ht="13.8" x14ac:dyDescent="0.25"/>
    <row r="63776" ht="13.8" x14ac:dyDescent="0.25"/>
    <row r="63777" ht="13.8" x14ac:dyDescent="0.25"/>
    <row r="63778" ht="13.8" x14ac:dyDescent="0.25"/>
    <row r="63779" ht="13.8" x14ac:dyDescent="0.25"/>
    <row r="63780" ht="13.8" x14ac:dyDescent="0.25"/>
    <row r="63781" ht="13.8" x14ac:dyDescent="0.25"/>
    <row r="63782" ht="13.8" x14ac:dyDescent="0.25"/>
    <row r="63783" ht="13.8" x14ac:dyDescent="0.25"/>
    <row r="63784" ht="13.8" x14ac:dyDescent="0.25"/>
    <row r="63785" ht="13.8" x14ac:dyDescent="0.25"/>
    <row r="63786" ht="13.8" x14ac:dyDescent="0.25"/>
    <row r="63787" ht="13.8" x14ac:dyDescent="0.25"/>
    <row r="63788" ht="13.8" x14ac:dyDescent="0.25"/>
    <row r="63789" ht="13.8" x14ac:dyDescent="0.25"/>
    <row r="63790" ht="13.8" x14ac:dyDescent="0.25"/>
    <row r="63791" ht="13.8" x14ac:dyDescent="0.25"/>
    <row r="63792" ht="13.8" x14ac:dyDescent="0.25"/>
    <row r="63793" ht="13.8" x14ac:dyDescent="0.25"/>
    <row r="63794" ht="13.8" x14ac:dyDescent="0.25"/>
    <row r="63795" ht="13.8" x14ac:dyDescent="0.25"/>
    <row r="63796" ht="13.8" x14ac:dyDescent="0.25"/>
    <row r="63797" ht="13.8" x14ac:dyDescent="0.25"/>
    <row r="63798" ht="13.8" x14ac:dyDescent="0.25"/>
    <row r="63799" ht="13.8" x14ac:dyDescent="0.25"/>
    <row r="63800" ht="13.8" x14ac:dyDescent="0.25"/>
    <row r="63801" ht="13.8" x14ac:dyDescent="0.25"/>
    <row r="63802" ht="13.8" x14ac:dyDescent="0.25"/>
    <row r="63803" ht="13.8" x14ac:dyDescent="0.25"/>
    <row r="63804" ht="13.8" x14ac:dyDescent="0.25"/>
    <row r="63805" ht="13.8" x14ac:dyDescent="0.25"/>
    <row r="63806" ht="13.8" x14ac:dyDescent="0.25"/>
    <row r="63807" ht="13.8" x14ac:dyDescent="0.25"/>
    <row r="63808" ht="13.8" x14ac:dyDescent="0.25"/>
    <row r="63809" ht="13.8" x14ac:dyDescent="0.25"/>
    <row r="63810" ht="13.8" x14ac:dyDescent="0.25"/>
    <row r="63811" ht="13.8" x14ac:dyDescent="0.25"/>
    <row r="63812" ht="13.8" x14ac:dyDescent="0.25"/>
    <row r="63813" ht="13.8" x14ac:dyDescent="0.25"/>
    <row r="63814" ht="13.8" x14ac:dyDescent="0.25"/>
    <row r="63815" ht="13.8" x14ac:dyDescent="0.25"/>
    <row r="63816" ht="13.8" x14ac:dyDescent="0.25"/>
    <row r="63817" ht="13.8" x14ac:dyDescent="0.25"/>
    <row r="63818" ht="13.8" x14ac:dyDescent="0.25"/>
    <row r="63819" ht="13.8" x14ac:dyDescent="0.25"/>
    <row r="63820" ht="13.8" x14ac:dyDescent="0.25"/>
    <row r="63821" ht="13.8" x14ac:dyDescent="0.25"/>
    <row r="63822" ht="13.8" x14ac:dyDescent="0.25"/>
    <row r="63823" ht="13.8" x14ac:dyDescent="0.25"/>
    <row r="63824" ht="13.8" x14ac:dyDescent="0.25"/>
    <row r="63825" ht="13.8" x14ac:dyDescent="0.25"/>
    <row r="63826" ht="13.8" x14ac:dyDescent="0.25"/>
    <row r="63827" ht="13.8" x14ac:dyDescent="0.25"/>
    <row r="63828" ht="13.8" x14ac:dyDescent="0.25"/>
    <row r="63829" ht="13.8" x14ac:dyDescent="0.25"/>
    <row r="63830" ht="13.8" x14ac:dyDescent="0.25"/>
    <row r="63831" ht="13.8" x14ac:dyDescent="0.25"/>
    <row r="63832" ht="13.8" x14ac:dyDescent="0.25"/>
    <row r="63833" ht="13.8" x14ac:dyDescent="0.25"/>
    <row r="63834" ht="13.8" x14ac:dyDescent="0.25"/>
    <row r="63835" ht="13.8" x14ac:dyDescent="0.25"/>
    <row r="63836" ht="13.8" x14ac:dyDescent="0.25"/>
    <row r="63837" ht="13.8" x14ac:dyDescent="0.25"/>
    <row r="63838" ht="13.8" x14ac:dyDescent="0.25"/>
    <row r="63839" ht="13.8" x14ac:dyDescent="0.25"/>
    <row r="63840" ht="13.8" x14ac:dyDescent="0.25"/>
    <row r="63841" ht="13.8" x14ac:dyDescent="0.25"/>
    <row r="63842" ht="13.8" x14ac:dyDescent="0.25"/>
    <row r="63843" ht="13.8" x14ac:dyDescent="0.25"/>
    <row r="63844" ht="13.8" x14ac:dyDescent="0.25"/>
    <row r="63845" ht="13.8" x14ac:dyDescent="0.25"/>
    <row r="63846" ht="13.8" x14ac:dyDescent="0.25"/>
    <row r="63847" ht="13.8" x14ac:dyDescent="0.25"/>
    <row r="63848" ht="13.8" x14ac:dyDescent="0.25"/>
    <row r="63849" ht="13.8" x14ac:dyDescent="0.25"/>
    <row r="63850" ht="13.8" x14ac:dyDescent="0.25"/>
    <row r="63851" ht="13.8" x14ac:dyDescent="0.25"/>
    <row r="63852" ht="13.8" x14ac:dyDescent="0.25"/>
    <row r="63853" ht="13.8" x14ac:dyDescent="0.25"/>
    <row r="63854" ht="13.8" x14ac:dyDescent="0.25"/>
    <row r="63855" ht="13.8" x14ac:dyDescent="0.25"/>
    <row r="63856" ht="13.8" x14ac:dyDescent="0.25"/>
    <row r="63857" ht="13.8" x14ac:dyDescent="0.25"/>
    <row r="63858" ht="13.8" x14ac:dyDescent="0.25"/>
    <row r="63859" ht="13.8" x14ac:dyDescent="0.25"/>
    <row r="63860" ht="13.8" x14ac:dyDescent="0.25"/>
    <row r="63861" ht="13.8" x14ac:dyDescent="0.25"/>
    <row r="63862" ht="13.8" x14ac:dyDescent="0.25"/>
    <row r="63863" ht="13.8" x14ac:dyDescent="0.25"/>
    <row r="63864" ht="13.8" x14ac:dyDescent="0.25"/>
    <row r="63865" ht="13.8" x14ac:dyDescent="0.25"/>
    <row r="63866" ht="13.8" x14ac:dyDescent="0.25"/>
    <row r="63867" ht="13.8" x14ac:dyDescent="0.25"/>
    <row r="63868" ht="13.8" x14ac:dyDescent="0.25"/>
    <row r="63869" ht="13.8" x14ac:dyDescent="0.25"/>
    <row r="63870" ht="13.8" x14ac:dyDescent="0.25"/>
    <row r="63871" ht="13.8" x14ac:dyDescent="0.25"/>
    <row r="63872" ht="13.8" x14ac:dyDescent="0.25"/>
    <row r="63873" ht="13.8" x14ac:dyDescent="0.25"/>
    <row r="63874" ht="13.8" x14ac:dyDescent="0.25"/>
    <row r="63875" ht="13.8" x14ac:dyDescent="0.25"/>
    <row r="63876" ht="13.8" x14ac:dyDescent="0.25"/>
    <row r="63877" ht="13.8" x14ac:dyDescent="0.25"/>
    <row r="63878" ht="13.8" x14ac:dyDescent="0.25"/>
    <row r="63879" ht="13.8" x14ac:dyDescent="0.25"/>
    <row r="63880" ht="13.8" x14ac:dyDescent="0.25"/>
    <row r="63881" ht="13.8" x14ac:dyDescent="0.25"/>
    <row r="63882" ht="13.8" x14ac:dyDescent="0.25"/>
    <row r="63883" ht="13.8" x14ac:dyDescent="0.25"/>
    <row r="63884" ht="13.8" x14ac:dyDescent="0.25"/>
    <row r="63885" ht="13.8" x14ac:dyDescent="0.25"/>
    <row r="63886" ht="13.8" x14ac:dyDescent="0.25"/>
    <row r="63887" ht="13.8" x14ac:dyDescent="0.25"/>
    <row r="63888" ht="13.8" x14ac:dyDescent="0.25"/>
    <row r="63889" ht="13.8" x14ac:dyDescent="0.25"/>
    <row r="63890" ht="13.8" x14ac:dyDescent="0.25"/>
    <row r="63891" ht="13.8" x14ac:dyDescent="0.25"/>
    <row r="63892" ht="13.8" x14ac:dyDescent="0.25"/>
    <row r="63893" ht="13.8" x14ac:dyDescent="0.25"/>
    <row r="63894" ht="13.8" x14ac:dyDescent="0.25"/>
    <row r="63895" ht="13.8" x14ac:dyDescent="0.25"/>
    <row r="63896" ht="13.8" x14ac:dyDescent="0.25"/>
    <row r="63897" ht="13.8" x14ac:dyDescent="0.25"/>
    <row r="63898" ht="13.8" x14ac:dyDescent="0.25"/>
    <row r="63899" ht="13.8" x14ac:dyDescent="0.25"/>
    <row r="63900" ht="13.8" x14ac:dyDescent="0.25"/>
    <row r="63901" ht="13.8" x14ac:dyDescent="0.25"/>
    <row r="63902" ht="13.8" x14ac:dyDescent="0.25"/>
    <row r="63903" ht="13.8" x14ac:dyDescent="0.25"/>
    <row r="63904" ht="13.8" x14ac:dyDescent="0.25"/>
    <row r="63905" ht="13.8" x14ac:dyDescent="0.25"/>
    <row r="63906" ht="13.8" x14ac:dyDescent="0.25"/>
    <row r="63907" ht="13.8" x14ac:dyDescent="0.25"/>
    <row r="63908" ht="13.8" x14ac:dyDescent="0.25"/>
    <row r="63909" ht="13.8" x14ac:dyDescent="0.25"/>
    <row r="63910" ht="13.8" x14ac:dyDescent="0.25"/>
    <row r="63911" ht="13.8" x14ac:dyDescent="0.25"/>
    <row r="63912" ht="13.8" x14ac:dyDescent="0.25"/>
    <row r="63913" ht="13.8" x14ac:dyDescent="0.25"/>
    <row r="63914" ht="13.8" x14ac:dyDescent="0.25"/>
    <row r="63915" ht="13.8" x14ac:dyDescent="0.25"/>
    <row r="63916" ht="13.8" x14ac:dyDescent="0.25"/>
    <row r="63917" ht="13.8" x14ac:dyDescent="0.25"/>
    <row r="63918" ht="13.8" x14ac:dyDescent="0.25"/>
    <row r="63919" ht="13.8" x14ac:dyDescent="0.25"/>
    <row r="63920" ht="13.8" x14ac:dyDescent="0.25"/>
    <row r="63921" ht="13.8" x14ac:dyDescent="0.25"/>
    <row r="63922" ht="13.8" x14ac:dyDescent="0.25"/>
    <row r="63923" ht="13.8" x14ac:dyDescent="0.25"/>
    <row r="63924" ht="13.8" x14ac:dyDescent="0.25"/>
    <row r="63925" ht="13.8" x14ac:dyDescent="0.25"/>
    <row r="63926" ht="13.8" x14ac:dyDescent="0.25"/>
    <row r="63927" ht="13.8" x14ac:dyDescent="0.25"/>
    <row r="63928" ht="13.8" x14ac:dyDescent="0.25"/>
    <row r="63929" ht="13.8" x14ac:dyDescent="0.25"/>
    <row r="63930" ht="13.8" x14ac:dyDescent="0.25"/>
    <row r="63931" ht="13.8" x14ac:dyDescent="0.25"/>
    <row r="63932" ht="13.8" x14ac:dyDescent="0.25"/>
    <row r="63933" ht="13.8" x14ac:dyDescent="0.25"/>
    <row r="63934" ht="13.8" x14ac:dyDescent="0.25"/>
    <row r="63935" ht="13.8" x14ac:dyDescent="0.25"/>
    <row r="63936" ht="13.8" x14ac:dyDescent="0.25"/>
    <row r="63937" ht="13.8" x14ac:dyDescent="0.25"/>
    <row r="63938" ht="13.8" x14ac:dyDescent="0.25"/>
    <row r="63939" ht="13.8" x14ac:dyDescent="0.25"/>
    <row r="63940" ht="13.8" x14ac:dyDescent="0.25"/>
    <row r="63941" ht="13.8" x14ac:dyDescent="0.25"/>
    <row r="63942" ht="13.8" x14ac:dyDescent="0.25"/>
    <row r="63943" ht="13.8" x14ac:dyDescent="0.25"/>
    <row r="63944" ht="13.8" x14ac:dyDescent="0.25"/>
    <row r="63945" ht="13.8" x14ac:dyDescent="0.25"/>
    <row r="63946" ht="13.8" x14ac:dyDescent="0.25"/>
    <row r="63947" ht="13.8" x14ac:dyDescent="0.25"/>
    <row r="63948" ht="13.8" x14ac:dyDescent="0.25"/>
    <row r="63949" ht="13.8" x14ac:dyDescent="0.25"/>
    <row r="63950" ht="13.8" x14ac:dyDescent="0.25"/>
    <row r="63951" ht="13.8" x14ac:dyDescent="0.25"/>
    <row r="63952" ht="13.8" x14ac:dyDescent="0.25"/>
    <row r="63953" ht="13.8" x14ac:dyDescent="0.25"/>
    <row r="63954" ht="13.8" x14ac:dyDescent="0.25"/>
    <row r="63955" ht="13.8" x14ac:dyDescent="0.25"/>
    <row r="63956" ht="13.8" x14ac:dyDescent="0.25"/>
    <row r="63957" ht="13.8" x14ac:dyDescent="0.25"/>
    <row r="63958" ht="13.8" x14ac:dyDescent="0.25"/>
    <row r="63959" ht="13.8" x14ac:dyDescent="0.25"/>
    <row r="63960" ht="13.8" x14ac:dyDescent="0.25"/>
    <row r="63961" ht="13.8" x14ac:dyDescent="0.25"/>
    <row r="63962" ht="13.8" x14ac:dyDescent="0.25"/>
    <row r="63963" ht="13.8" x14ac:dyDescent="0.25"/>
    <row r="63964" ht="13.8" x14ac:dyDescent="0.25"/>
    <row r="63965" ht="13.8" x14ac:dyDescent="0.25"/>
    <row r="63966" ht="13.8" x14ac:dyDescent="0.25"/>
    <row r="63967" ht="13.8" x14ac:dyDescent="0.25"/>
    <row r="63968" ht="13.8" x14ac:dyDescent="0.25"/>
    <row r="63969" ht="13.8" x14ac:dyDescent="0.25"/>
    <row r="63970" ht="13.8" x14ac:dyDescent="0.25"/>
    <row r="63971" ht="13.8" x14ac:dyDescent="0.25"/>
    <row r="63972" ht="13.8" x14ac:dyDescent="0.25"/>
    <row r="63973" ht="13.8" x14ac:dyDescent="0.25"/>
    <row r="63974" ht="13.8" x14ac:dyDescent="0.25"/>
    <row r="63975" ht="13.8" x14ac:dyDescent="0.25"/>
    <row r="63976" ht="13.8" x14ac:dyDescent="0.25"/>
    <row r="63977" ht="13.8" x14ac:dyDescent="0.25"/>
    <row r="63978" ht="13.8" x14ac:dyDescent="0.25"/>
    <row r="63979" ht="13.8" x14ac:dyDescent="0.25"/>
    <row r="63980" ht="13.8" x14ac:dyDescent="0.25"/>
    <row r="63981" ht="13.8" x14ac:dyDescent="0.25"/>
    <row r="63982" ht="13.8" x14ac:dyDescent="0.25"/>
    <row r="63983" ht="13.8" x14ac:dyDescent="0.25"/>
    <row r="63984" ht="13.8" x14ac:dyDescent="0.25"/>
    <row r="63985" ht="13.8" x14ac:dyDescent="0.25"/>
    <row r="63986" ht="13.8" x14ac:dyDescent="0.25"/>
    <row r="63987" ht="13.8" x14ac:dyDescent="0.25"/>
    <row r="63988" ht="13.8" x14ac:dyDescent="0.25"/>
    <row r="63989" ht="13.8" x14ac:dyDescent="0.25"/>
    <row r="63990" ht="13.8" x14ac:dyDescent="0.25"/>
    <row r="63991" ht="13.8" x14ac:dyDescent="0.25"/>
    <row r="63992" ht="13.8" x14ac:dyDescent="0.25"/>
    <row r="63993" ht="13.8" x14ac:dyDescent="0.25"/>
    <row r="63994" ht="13.8" x14ac:dyDescent="0.25"/>
    <row r="63995" ht="13.8" x14ac:dyDescent="0.25"/>
    <row r="63996" ht="13.8" x14ac:dyDescent="0.25"/>
    <row r="63997" ht="13.8" x14ac:dyDescent="0.25"/>
    <row r="63998" ht="13.8" x14ac:dyDescent="0.25"/>
    <row r="63999" ht="13.8" x14ac:dyDescent="0.25"/>
    <row r="64000" ht="13.8" x14ac:dyDescent="0.25"/>
    <row r="64001" ht="13.8" x14ac:dyDescent="0.25"/>
    <row r="64002" ht="13.8" x14ac:dyDescent="0.25"/>
    <row r="64003" ht="13.8" x14ac:dyDescent="0.25"/>
    <row r="64004" ht="13.8" x14ac:dyDescent="0.25"/>
    <row r="64005" ht="13.8" x14ac:dyDescent="0.25"/>
    <row r="64006" ht="13.8" x14ac:dyDescent="0.25"/>
    <row r="64007" ht="13.8" x14ac:dyDescent="0.25"/>
    <row r="64008" ht="13.8" x14ac:dyDescent="0.25"/>
    <row r="64009" ht="13.8" x14ac:dyDescent="0.25"/>
    <row r="64010" ht="13.8" x14ac:dyDescent="0.25"/>
    <row r="64011" ht="13.8" x14ac:dyDescent="0.25"/>
    <row r="64012" ht="13.8" x14ac:dyDescent="0.25"/>
    <row r="64013" ht="13.8" x14ac:dyDescent="0.25"/>
    <row r="64014" ht="13.8" x14ac:dyDescent="0.25"/>
    <row r="64015" ht="13.8" x14ac:dyDescent="0.25"/>
    <row r="64016" ht="13.8" x14ac:dyDescent="0.25"/>
    <row r="64017" ht="13.8" x14ac:dyDescent="0.25"/>
    <row r="64018" ht="13.8" x14ac:dyDescent="0.25"/>
    <row r="64019" ht="13.8" x14ac:dyDescent="0.25"/>
    <row r="64020" ht="13.8" x14ac:dyDescent="0.25"/>
    <row r="64021" ht="13.8" x14ac:dyDescent="0.25"/>
    <row r="64022" ht="13.8" x14ac:dyDescent="0.25"/>
    <row r="64023" ht="13.8" x14ac:dyDescent="0.25"/>
    <row r="64024" ht="13.8" x14ac:dyDescent="0.25"/>
    <row r="64025" ht="13.8" x14ac:dyDescent="0.25"/>
    <row r="64026" ht="13.8" x14ac:dyDescent="0.25"/>
    <row r="64027" ht="13.8" x14ac:dyDescent="0.25"/>
    <row r="64028" ht="13.8" x14ac:dyDescent="0.25"/>
    <row r="64029" ht="13.8" x14ac:dyDescent="0.25"/>
    <row r="64030" ht="13.8" x14ac:dyDescent="0.25"/>
    <row r="64031" ht="13.8" x14ac:dyDescent="0.25"/>
    <row r="64032" ht="13.8" x14ac:dyDescent="0.25"/>
    <row r="64033" ht="13.8" x14ac:dyDescent="0.25"/>
    <row r="64034" ht="13.8" x14ac:dyDescent="0.25"/>
    <row r="64035" ht="13.8" x14ac:dyDescent="0.25"/>
    <row r="64036" ht="13.8" x14ac:dyDescent="0.25"/>
    <row r="64037" ht="13.8" x14ac:dyDescent="0.25"/>
    <row r="64038" ht="13.8" x14ac:dyDescent="0.25"/>
    <row r="64039" ht="13.8" x14ac:dyDescent="0.25"/>
    <row r="64040" ht="13.8" x14ac:dyDescent="0.25"/>
    <row r="64041" ht="13.8" x14ac:dyDescent="0.25"/>
    <row r="64042" ht="13.8" x14ac:dyDescent="0.25"/>
    <row r="64043" ht="13.8" x14ac:dyDescent="0.25"/>
    <row r="64044" ht="13.8" x14ac:dyDescent="0.25"/>
    <row r="64045" ht="13.8" x14ac:dyDescent="0.25"/>
    <row r="64046" ht="13.8" x14ac:dyDescent="0.25"/>
    <row r="64047" ht="13.8" x14ac:dyDescent="0.25"/>
    <row r="64048" ht="13.8" x14ac:dyDescent="0.25"/>
    <row r="64049" ht="13.8" x14ac:dyDescent="0.25"/>
    <row r="64050" ht="13.8" x14ac:dyDescent="0.25"/>
    <row r="64051" ht="13.8" x14ac:dyDescent="0.25"/>
    <row r="64052" ht="13.8" x14ac:dyDescent="0.25"/>
    <row r="64053" ht="13.8" x14ac:dyDescent="0.25"/>
    <row r="64054" ht="13.8" x14ac:dyDescent="0.25"/>
    <row r="64055" ht="13.8" x14ac:dyDescent="0.25"/>
    <row r="64056" ht="13.8" x14ac:dyDescent="0.25"/>
    <row r="64057" ht="13.8" x14ac:dyDescent="0.25"/>
    <row r="64058" ht="13.8" x14ac:dyDescent="0.25"/>
    <row r="64059" ht="13.8" x14ac:dyDescent="0.25"/>
    <row r="64060" ht="13.8" x14ac:dyDescent="0.25"/>
    <row r="64061" ht="13.8" x14ac:dyDescent="0.25"/>
    <row r="64062" ht="13.8" x14ac:dyDescent="0.25"/>
    <row r="64063" ht="13.8" x14ac:dyDescent="0.25"/>
    <row r="64064" ht="13.8" x14ac:dyDescent="0.25"/>
    <row r="64065" ht="13.8" x14ac:dyDescent="0.25"/>
    <row r="64066" ht="13.8" x14ac:dyDescent="0.25"/>
    <row r="64067" ht="13.8" x14ac:dyDescent="0.25"/>
    <row r="64068" ht="13.8" x14ac:dyDescent="0.25"/>
    <row r="64069" ht="13.8" x14ac:dyDescent="0.25"/>
    <row r="64070" ht="13.8" x14ac:dyDescent="0.25"/>
    <row r="64071" ht="13.8" x14ac:dyDescent="0.25"/>
    <row r="64072" ht="13.8" x14ac:dyDescent="0.25"/>
    <row r="64073" ht="13.8" x14ac:dyDescent="0.25"/>
    <row r="64074" ht="13.8" x14ac:dyDescent="0.25"/>
    <row r="64075" ht="13.8" x14ac:dyDescent="0.25"/>
    <row r="64076" ht="13.8" x14ac:dyDescent="0.25"/>
    <row r="64077" ht="13.8" x14ac:dyDescent="0.25"/>
    <row r="64078" ht="13.8" x14ac:dyDescent="0.25"/>
    <row r="64079" ht="13.8" x14ac:dyDescent="0.25"/>
    <row r="64080" ht="13.8" x14ac:dyDescent="0.25"/>
    <row r="64081" ht="13.8" x14ac:dyDescent="0.25"/>
    <row r="64082" ht="13.8" x14ac:dyDescent="0.25"/>
    <row r="64083" ht="13.8" x14ac:dyDescent="0.25"/>
    <row r="64084" ht="13.8" x14ac:dyDescent="0.25"/>
    <row r="64085" ht="13.8" x14ac:dyDescent="0.25"/>
    <row r="64086" ht="13.8" x14ac:dyDescent="0.25"/>
    <row r="64087" ht="13.8" x14ac:dyDescent="0.25"/>
    <row r="64088" ht="13.8" x14ac:dyDescent="0.25"/>
    <row r="64089" ht="13.8" x14ac:dyDescent="0.25"/>
    <row r="64090" ht="13.8" x14ac:dyDescent="0.25"/>
    <row r="64091" ht="13.8" x14ac:dyDescent="0.25"/>
    <row r="64092" ht="13.8" x14ac:dyDescent="0.25"/>
    <row r="64093" ht="13.8" x14ac:dyDescent="0.25"/>
    <row r="64094" ht="13.8" x14ac:dyDescent="0.25"/>
    <row r="64095" ht="13.8" x14ac:dyDescent="0.25"/>
    <row r="64096" ht="13.8" x14ac:dyDescent="0.25"/>
    <row r="64097" ht="13.8" x14ac:dyDescent="0.25"/>
    <row r="64098" ht="13.8" x14ac:dyDescent="0.25"/>
    <row r="64099" ht="13.8" x14ac:dyDescent="0.25"/>
    <row r="64100" ht="13.8" x14ac:dyDescent="0.25"/>
    <row r="64101" ht="13.8" x14ac:dyDescent="0.25"/>
    <row r="64102" ht="13.8" x14ac:dyDescent="0.25"/>
    <row r="64103" ht="13.8" x14ac:dyDescent="0.25"/>
    <row r="64104" ht="13.8" x14ac:dyDescent="0.25"/>
    <row r="64105" ht="13.8" x14ac:dyDescent="0.25"/>
    <row r="64106" ht="13.8" x14ac:dyDescent="0.25"/>
    <row r="64107" ht="13.8" x14ac:dyDescent="0.25"/>
    <row r="64108" ht="13.8" x14ac:dyDescent="0.25"/>
    <row r="64109" ht="13.8" x14ac:dyDescent="0.25"/>
    <row r="64110" ht="13.8" x14ac:dyDescent="0.25"/>
    <row r="64111" ht="13.8" x14ac:dyDescent="0.25"/>
    <row r="64112" ht="13.8" x14ac:dyDescent="0.25"/>
    <row r="64113" ht="13.8" x14ac:dyDescent="0.25"/>
    <row r="64114" ht="13.8" x14ac:dyDescent="0.25"/>
    <row r="64115" ht="13.8" x14ac:dyDescent="0.25"/>
    <row r="64116" ht="13.8" x14ac:dyDescent="0.25"/>
    <row r="64117" ht="13.8" x14ac:dyDescent="0.25"/>
    <row r="64118" ht="13.8" x14ac:dyDescent="0.25"/>
    <row r="64119" ht="13.8" x14ac:dyDescent="0.25"/>
    <row r="64120" ht="13.8" x14ac:dyDescent="0.25"/>
    <row r="64121" ht="13.8" x14ac:dyDescent="0.25"/>
    <row r="64122" ht="13.8" x14ac:dyDescent="0.25"/>
    <row r="64123" ht="13.8" x14ac:dyDescent="0.25"/>
    <row r="64124" ht="13.8" x14ac:dyDescent="0.25"/>
    <row r="64125" ht="13.8" x14ac:dyDescent="0.25"/>
    <row r="64126" ht="13.8" x14ac:dyDescent="0.25"/>
    <row r="64127" ht="13.8" x14ac:dyDescent="0.25"/>
    <row r="64128" ht="13.8" x14ac:dyDescent="0.25"/>
    <row r="64129" ht="13.8" x14ac:dyDescent="0.25"/>
    <row r="64130" ht="13.8" x14ac:dyDescent="0.25"/>
    <row r="64131" ht="13.8" x14ac:dyDescent="0.25"/>
    <row r="64132" ht="13.8" x14ac:dyDescent="0.25"/>
    <row r="64133" ht="13.8" x14ac:dyDescent="0.25"/>
    <row r="64134" ht="13.8" x14ac:dyDescent="0.25"/>
    <row r="64135" ht="13.8" x14ac:dyDescent="0.25"/>
    <row r="64136" ht="13.8" x14ac:dyDescent="0.25"/>
    <row r="64137" ht="13.8" x14ac:dyDescent="0.25"/>
    <row r="64138" ht="13.8" x14ac:dyDescent="0.25"/>
    <row r="64139" ht="13.8" x14ac:dyDescent="0.25"/>
    <row r="64140" ht="13.8" x14ac:dyDescent="0.25"/>
    <row r="64141" ht="13.8" x14ac:dyDescent="0.25"/>
    <row r="64142" ht="13.8" x14ac:dyDescent="0.25"/>
    <row r="64143" ht="13.8" x14ac:dyDescent="0.25"/>
    <row r="64144" ht="13.8" x14ac:dyDescent="0.25"/>
    <row r="64145" ht="13.8" x14ac:dyDescent="0.25"/>
    <row r="64146" ht="13.8" x14ac:dyDescent="0.25"/>
    <row r="64147" ht="13.8" x14ac:dyDescent="0.25"/>
    <row r="64148" ht="13.8" x14ac:dyDescent="0.25"/>
    <row r="64149" ht="13.8" x14ac:dyDescent="0.25"/>
    <row r="64150" ht="13.8" x14ac:dyDescent="0.25"/>
    <row r="64151" ht="13.8" x14ac:dyDescent="0.25"/>
    <row r="64152" ht="13.8" x14ac:dyDescent="0.25"/>
    <row r="64153" ht="13.8" x14ac:dyDescent="0.25"/>
    <row r="64154" ht="13.8" x14ac:dyDescent="0.25"/>
    <row r="64155" ht="13.8" x14ac:dyDescent="0.25"/>
    <row r="64156" ht="13.8" x14ac:dyDescent="0.25"/>
    <row r="64157" ht="13.8" x14ac:dyDescent="0.25"/>
    <row r="64158" ht="13.8" x14ac:dyDescent="0.25"/>
    <row r="64159" ht="13.8" x14ac:dyDescent="0.25"/>
    <row r="64160" ht="13.8" x14ac:dyDescent="0.25"/>
    <row r="64161" ht="13.8" x14ac:dyDescent="0.25"/>
    <row r="64162" ht="13.8" x14ac:dyDescent="0.25"/>
    <row r="64163" ht="13.8" x14ac:dyDescent="0.25"/>
    <row r="64164" ht="13.8" x14ac:dyDescent="0.25"/>
    <row r="64165" ht="13.8" x14ac:dyDescent="0.25"/>
    <row r="64166" ht="13.8" x14ac:dyDescent="0.25"/>
    <row r="64167" ht="13.8" x14ac:dyDescent="0.25"/>
    <row r="64168" ht="13.8" x14ac:dyDescent="0.25"/>
    <row r="64169" ht="13.8" x14ac:dyDescent="0.25"/>
    <row r="64170" ht="13.8" x14ac:dyDescent="0.25"/>
    <row r="64171" ht="13.8" x14ac:dyDescent="0.25"/>
    <row r="64172" ht="13.8" x14ac:dyDescent="0.25"/>
    <row r="64173" ht="13.8" x14ac:dyDescent="0.25"/>
    <row r="64174" ht="13.8" x14ac:dyDescent="0.25"/>
    <row r="64175" ht="13.8" x14ac:dyDescent="0.25"/>
    <row r="64176" ht="13.8" x14ac:dyDescent="0.25"/>
    <row r="64177" ht="13.8" x14ac:dyDescent="0.25"/>
    <row r="64178" ht="13.8" x14ac:dyDescent="0.25"/>
    <row r="64179" ht="13.8" x14ac:dyDescent="0.25"/>
    <row r="64180" ht="13.8" x14ac:dyDescent="0.25"/>
    <row r="64181" ht="13.8" x14ac:dyDescent="0.25"/>
    <row r="64182" ht="13.8" x14ac:dyDescent="0.25"/>
    <row r="64183" ht="13.8" x14ac:dyDescent="0.25"/>
    <row r="64184" ht="13.8" x14ac:dyDescent="0.25"/>
    <row r="64185" ht="13.8" x14ac:dyDescent="0.25"/>
    <row r="64186" ht="13.8" x14ac:dyDescent="0.25"/>
    <row r="64187" ht="13.8" x14ac:dyDescent="0.25"/>
    <row r="64188" ht="13.8" x14ac:dyDescent="0.25"/>
    <row r="64189" ht="13.8" x14ac:dyDescent="0.25"/>
    <row r="64190" ht="13.8" x14ac:dyDescent="0.25"/>
    <row r="64191" ht="13.8" x14ac:dyDescent="0.25"/>
    <row r="64192" ht="13.8" x14ac:dyDescent="0.25"/>
    <row r="64193" ht="13.8" x14ac:dyDescent="0.25"/>
    <row r="64194" ht="13.8" x14ac:dyDescent="0.25"/>
    <row r="64195" ht="13.8" x14ac:dyDescent="0.25"/>
    <row r="64196" ht="13.8" x14ac:dyDescent="0.25"/>
    <row r="64197" ht="13.8" x14ac:dyDescent="0.25"/>
    <row r="64198" ht="13.8" x14ac:dyDescent="0.25"/>
    <row r="64199" ht="13.8" x14ac:dyDescent="0.25"/>
    <row r="64200" ht="13.8" x14ac:dyDescent="0.25"/>
    <row r="64201" ht="13.8" x14ac:dyDescent="0.25"/>
    <row r="64202" ht="13.8" x14ac:dyDescent="0.25"/>
    <row r="64203" ht="13.8" x14ac:dyDescent="0.25"/>
    <row r="64204" ht="13.8" x14ac:dyDescent="0.25"/>
    <row r="64205" ht="13.8" x14ac:dyDescent="0.25"/>
    <row r="64206" ht="13.8" x14ac:dyDescent="0.25"/>
    <row r="64207" ht="13.8" x14ac:dyDescent="0.25"/>
    <row r="64208" ht="13.8" x14ac:dyDescent="0.25"/>
    <row r="64209" ht="13.8" x14ac:dyDescent="0.25"/>
    <row r="64210" ht="13.8" x14ac:dyDescent="0.25"/>
    <row r="64211" ht="13.8" x14ac:dyDescent="0.25"/>
    <row r="64212" ht="13.8" x14ac:dyDescent="0.25"/>
    <row r="64213" ht="13.8" x14ac:dyDescent="0.25"/>
    <row r="64214" ht="13.8" x14ac:dyDescent="0.25"/>
    <row r="64215" ht="13.8" x14ac:dyDescent="0.25"/>
    <row r="64216" ht="13.8" x14ac:dyDescent="0.25"/>
    <row r="64217" ht="13.8" x14ac:dyDescent="0.25"/>
    <row r="64218" ht="13.8" x14ac:dyDescent="0.25"/>
    <row r="64219" ht="13.8" x14ac:dyDescent="0.25"/>
    <row r="64220" ht="13.8" x14ac:dyDescent="0.25"/>
    <row r="64221" ht="13.8" x14ac:dyDescent="0.25"/>
    <row r="64222" ht="13.8" x14ac:dyDescent="0.25"/>
    <row r="64223" ht="13.8" x14ac:dyDescent="0.25"/>
    <row r="64224" ht="13.8" x14ac:dyDescent="0.25"/>
    <row r="64225" ht="13.8" x14ac:dyDescent="0.25"/>
    <row r="64226" ht="13.8" x14ac:dyDescent="0.25"/>
    <row r="64227" ht="13.8" x14ac:dyDescent="0.25"/>
    <row r="64228" ht="13.8" x14ac:dyDescent="0.25"/>
    <row r="64229" ht="13.8" x14ac:dyDescent="0.25"/>
    <row r="64230" ht="13.8" x14ac:dyDescent="0.25"/>
    <row r="64231" ht="13.8" x14ac:dyDescent="0.25"/>
    <row r="64232" ht="13.8" x14ac:dyDescent="0.25"/>
    <row r="64233" ht="13.8" x14ac:dyDescent="0.25"/>
    <row r="64234" ht="13.8" x14ac:dyDescent="0.25"/>
    <row r="64235" ht="13.8" x14ac:dyDescent="0.25"/>
    <row r="64236" ht="13.8" x14ac:dyDescent="0.25"/>
    <row r="64237" ht="13.8" x14ac:dyDescent="0.25"/>
    <row r="64238" ht="13.8" x14ac:dyDescent="0.25"/>
    <row r="64239" ht="13.8" x14ac:dyDescent="0.25"/>
    <row r="64240" ht="13.8" x14ac:dyDescent="0.25"/>
    <row r="64241" ht="13.8" x14ac:dyDescent="0.25"/>
    <row r="64242" ht="13.8" x14ac:dyDescent="0.25"/>
    <row r="64243" ht="13.8" x14ac:dyDescent="0.25"/>
    <row r="64244" ht="13.8" x14ac:dyDescent="0.25"/>
    <row r="64245" ht="13.8" x14ac:dyDescent="0.25"/>
    <row r="64246" ht="13.8" x14ac:dyDescent="0.25"/>
    <row r="64247" ht="13.8" x14ac:dyDescent="0.25"/>
    <row r="64248" ht="13.8" x14ac:dyDescent="0.25"/>
    <row r="64249" ht="13.8" x14ac:dyDescent="0.25"/>
    <row r="64250" ht="13.8" x14ac:dyDescent="0.25"/>
    <row r="64251" ht="13.8" x14ac:dyDescent="0.25"/>
    <row r="64252" ht="13.8" x14ac:dyDescent="0.25"/>
    <row r="64253" ht="13.8" x14ac:dyDescent="0.25"/>
    <row r="64254" ht="13.8" x14ac:dyDescent="0.25"/>
    <row r="64255" ht="13.8" x14ac:dyDescent="0.25"/>
    <row r="64256" ht="13.8" x14ac:dyDescent="0.25"/>
    <row r="64257" ht="13.8" x14ac:dyDescent="0.25"/>
    <row r="64258" ht="13.8" x14ac:dyDescent="0.25"/>
    <row r="64259" ht="13.8" x14ac:dyDescent="0.25"/>
    <row r="64260" ht="13.8" x14ac:dyDescent="0.25"/>
    <row r="64261" ht="13.8" x14ac:dyDescent="0.25"/>
    <row r="64262" ht="13.8" x14ac:dyDescent="0.25"/>
    <row r="64263" ht="13.8" x14ac:dyDescent="0.25"/>
    <row r="64264" ht="13.8" x14ac:dyDescent="0.25"/>
    <row r="64265" ht="13.8" x14ac:dyDescent="0.25"/>
    <row r="64266" ht="13.8" x14ac:dyDescent="0.25"/>
    <row r="64267" ht="13.8" x14ac:dyDescent="0.25"/>
    <row r="64268" ht="13.8" x14ac:dyDescent="0.25"/>
    <row r="64269" ht="13.8" x14ac:dyDescent="0.25"/>
    <row r="64270" ht="13.8" x14ac:dyDescent="0.25"/>
    <row r="64271" ht="13.8" x14ac:dyDescent="0.25"/>
    <row r="64272" ht="13.8" x14ac:dyDescent="0.25"/>
    <row r="64273" ht="13.8" x14ac:dyDescent="0.25"/>
    <row r="64274" ht="13.8" x14ac:dyDescent="0.25"/>
    <row r="64275" ht="13.8" x14ac:dyDescent="0.25"/>
    <row r="64276" ht="13.8" x14ac:dyDescent="0.25"/>
    <row r="64277" ht="13.8" x14ac:dyDescent="0.25"/>
    <row r="64278" ht="13.8" x14ac:dyDescent="0.25"/>
    <row r="64279" ht="13.8" x14ac:dyDescent="0.25"/>
    <row r="64280" ht="13.8" x14ac:dyDescent="0.25"/>
    <row r="64281" ht="13.8" x14ac:dyDescent="0.25"/>
    <row r="64282" ht="13.8" x14ac:dyDescent="0.25"/>
    <row r="64283" ht="13.8" x14ac:dyDescent="0.25"/>
    <row r="64284" ht="13.8" x14ac:dyDescent="0.25"/>
    <row r="64285" ht="13.8" x14ac:dyDescent="0.25"/>
    <row r="64286" ht="13.8" x14ac:dyDescent="0.25"/>
    <row r="64287" ht="13.8" x14ac:dyDescent="0.25"/>
    <row r="64288" ht="13.8" x14ac:dyDescent="0.25"/>
    <row r="64289" ht="13.8" x14ac:dyDescent="0.25"/>
    <row r="64290" ht="13.8" x14ac:dyDescent="0.25"/>
    <row r="64291" ht="13.8" x14ac:dyDescent="0.25"/>
    <row r="64292" ht="13.8" x14ac:dyDescent="0.25"/>
    <row r="64293" ht="13.8" x14ac:dyDescent="0.25"/>
    <row r="64294" ht="13.8" x14ac:dyDescent="0.25"/>
    <row r="64295" ht="13.8" x14ac:dyDescent="0.25"/>
    <row r="64296" ht="13.8" x14ac:dyDescent="0.25"/>
    <row r="64297" ht="13.8" x14ac:dyDescent="0.25"/>
    <row r="64298" ht="13.8" x14ac:dyDescent="0.25"/>
    <row r="64299" ht="13.8" x14ac:dyDescent="0.25"/>
    <row r="64300" ht="13.8" x14ac:dyDescent="0.25"/>
    <row r="64301" ht="13.8" x14ac:dyDescent="0.25"/>
    <row r="64302" ht="13.8" x14ac:dyDescent="0.25"/>
    <row r="64303" ht="13.8" x14ac:dyDescent="0.25"/>
    <row r="64304" ht="13.8" x14ac:dyDescent="0.25"/>
    <row r="64305" ht="13.8" x14ac:dyDescent="0.25"/>
    <row r="64306" ht="13.8" x14ac:dyDescent="0.25"/>
    <row r="64307" ht="13.8" x14ac:dyDescent="0.25"/>
    <row r="64308" ht="13.8" x14ac:dyDescent="0.25"/>
    <row r="64309" ht="13.8" x14ac:dyDescent="0.25"/>
    <row r="64310" ht="13.8" x14ac:dyDescent="0.25"/>
    <row r="64311" ht="13.8" x14ac:dyDescent="0.25"/>
    <row r="64312" ht="13.8" x14ac:dyDescent="0.25"/>
    <row r="64313" ht="13.8" x14ac:dyDescent="0.25"/>
    <row r="64314" ht="13.8" x14ac:dyDescent="0.25"/>
    <row r="64315" ht="13.8" x14ac:dyDescent="0.25"/>
    <row r="64316" ht="13.8" x14ac:dyDescent="0.25"/>
    <row r="64317" ht="13.8" x14ac:dyDescent="0.25"/>
    <row r="64318" ht="13.8" x14ac:dyDescent="0.25"/>
    <row r="64319" ht="13.8" x14ac:dyDescent="0.25"/>
    <row r="64320" ht="13.8" x14ac:dyDescent="0.25"/>
    <row r="64321" ht="13.8" x14ac:dyDescent="0.25"/>
    <row r="64322" ht="13.8" x14ac:dyDescent="0.25"/>
    <row r="64323" ht="13.8" x14ac:dyDescent="0.25"/>
    <row r="64324" ht="13.8" x14ac:dyDescent="0.25"/>
    <row r="64325" ht="13.8" x14ac:dyDescent="0.25"/>
    <row r="64326" ht="13.8" x14ac:dyDescent="0.25"/>
    <row r="64327" ht="13.8" x14ac:dyDescent="0.25"/>
    <row r="64328" ht="13.8" x14ac:dyDescent="0.25"/>
    <row r="64329" ht="13.8" x14ac:dyDescent="0.25"/>
    <row r="64330" ht="13.8" x14ac:dyDescent="0.25"/>
    <row r="64331" ht="13.8" x14ac:dyDescent="0.25"/>
    <row r="64332" ht="13.8" x14ac:dyDescent="0.25"/>
    <row r="64333" ht="13.8" x14ac:dyDescent="0.25"/>
    <row r="64334" ht="13.8" x14ac:dyDescent="0.25"/>
    <row r="64335" ht="13.8" x14ac:dyDescent="0.25"/>
    <row r="64336" ht="13.8" x14ac:dyDescent="0.25"/>
    <row r="64337" ht="13.8" x14ac:dyDescent="0.25"/>
    <row r="64338" ht="13.8" x14ac:dyDescent="0.25"/>
    <row r="64339" ht="13.8" x14ac:dyDescent="0.25"/>
    <row r="64340" ht="13.8" x14ac:dyDescent="0.25"/>
    <row r="64341" ht="13.8" x14ac:dyDescent="0.25"/>
    <row r="64342" ht="13.8" x14ac:dyDescent="0.25"/>
    <row r="64343" ht="13.8" x14ac:dyDescent="0.25"/>
    <row r="64344" ht="13.8" x14ac:dyDescent="0.25"/>
    <row r="64345" ht="13.8" x14ac:dyDescent="0.25"/>
    <row r="64346" ht="13.8" x14ac:dyDescent="0.25"/>
    <row r="64347" ht="13.8" x14ac:dyDescent="0.25"/>
    <row r="64348" ht="13.8" x14ac:dyDescent="0.25"/>
    <row r="64349" ht="13.8" x14ac:dyDescent="0.25"/>
    <row r="64350" ht="13.8" x14ac:dyDescent="0.25"/>
    <row r="64351" ht="13.8" x14ac:dyDescent="0.25"/>
    <row r="64352" ht="13.8" x14ac:dyDescent="0.25"/>
    <row r="64353" ht="13.8" x14ac:dyDescent="0.25"/>
    <row r="64354" ht="13.8" x14ac:dyDescent="0.25"/>
    <row r="64355" ht="13.8" x14ac:dyDescent="0.25"/>
    <row r="64356" ht="13.8" x14ac:dyDescent="0.25"/>
    <row r="64357" ht="13.8" x14ac:dyDescent="0.25"/>
    <row r="64358" ht="13.8" x14ac:dyDescent="0.25"/>
    <row r="64359" ht="13.8" x14ac:dyDescent="0.25"/>
    <row r="64360" ht="13.8" x14ac:dyDescent="0.25"/>
    <row r="64361" ht="13.8" x14ac:dyDescent="0.25"/>
    <row r="64362" ht="13.8" x14ac:dyDescent="0.25"/>
    <row r="64363" ht="13.8" x14ac:dyDescent="0.25"/>
    <row r="64364" ht="13.8" x14ac:dyDescent="0.25"/>
    <row r="64365" ht="13.8" x14ac:dyDescent="0.25"/>
    <row r="64366" ht="13.8" x14ac:dyDescent="0.25"/>
    <row r="64367" ht="13.8" x14ac:dyDescent="0.25"/>
    <row r="64368" ht="13.8" x14ac:dyDescent="0.25"/>
    <row r="64369" ht="13.8" x14ac:dyDescent="0.25"/>
    <row r="64370" ht="13.8" x14ac:dyDescent="0.25"/>
    <row r="64371" ht="13.8" x14ac:dyDescent="0.25"/>
    <row r="64372" ht="13.8" x14ac:dyDescent="0.25"/>
    <row r="64373" ht="13.8" x14ac:dyDescent="0.25"/>
    <row r="64374" ht="13.8" x14ac:dyDescent="0.25"/>
    <row r="64375" ht="13.8" x14ac:dyDescent="0.25"/>
    <row r="64376" ht="13.8" x14ac:dyDescent="0.25"/>
    <row r="64377" ht="13.8" x14ac:dyDescent="0.25"/>
    <row r="64378" ht="13.8" x14ac:dyDescent="0.25"/>
    <row r="64379" ht="13.8" x14ac:dyDescent="0.25"/>
    <row r="64380" ht="13.8" x14ac:dyDescent="0.25"/>
    <row r="64381" ht="13.8" x14ac:dyDescent="0.25"/>
    <row r="64382" ht="13.8" x14ac:dyDescent="0.25"/>
    <row r="64383" ht="13.8" x14ac:dyDescent="0.25"/>
    <row r="64384" ht="13.8" x14ac:dyDescent="0.25"/>
    <row r="64385" ht="13.8" x14ac:dyDescent="0.25"/>
    <row r="64386" ht="13.8" x14ac:dyDescent="0.25"/>
    <row r="64387" ht="13.8" x14ac:dyDescent="0.25"/>
    <row r="64388" ht="13.8" x14ac:dyDescent="0.25"/>
    <row r="64389" ht="13.8" x14ac:dyDescent="0.25"/>
    <row r="64390" ht="13.8" x14ac:dyDescent="0.25"/>
    <row r="64391" ht="13.8" x14ac:dyDescent="0.25"/>
    <row r="64392" ht="13.8" x14ac:dyDescent="0.25"/>
    <row r="64393" ht="13.8" x14ac:dyDescent="0.25"/>
    <row r="64394" ht="13.8" x14ac:dyDescent="0.25"/>
    <row r="64395" ht="13.8" x14ac:dyDescent="0.25"/>
    <row r="64396" ht="13.8" x14ac:dyDescent="0.25"/>
    <row r="64397" ht="13.8" x14ac:dyDescent="0.25"/>
    <row r="64398" ht="13.8" x14ac:dyDescent="0.25"/>
    <row r="64399" ht="13.8" x14ac:dyDescent="0.25"/>
    <row r="64400" ht="13.8" x14ac:dyDescent="0.25"/>
    <row r="64401" ht="13.8" x14ac:dyDescent="0.25"/>
    <row r="64402" ht="13.8" x14ac:dyDescent="0.25"/>
    <row r="64403" ht="13.8" x14ac:dyDescent="0.25"/>
    <row r="64404" ht="13.8" x14ac:dyDescent="0.25"/>
    <row r="64405" ht="13.8" x14ac:dyDescent="0.25"/>
    <row r="64406" ht="13.8" x14ac:dyDescent="0.25"/>
    <row r="64407" ht="13.8" x14ac:dyDescent="0.25"/>
    <row r="64408" ht="13.8" x14ac:dyDescent="0.25"/>
    <row r="64409" ht="13.8" x14ac:dyDescent="0.25"/>
    <row r="64410" ht="13.8" x14ac:dyDescent="0.25"/>
    <row r="64411" ht="13.8" x14ac:dyDescent="0.25"/>
    <row r="64412" ht="13.8" x14ac:dyDescent="0.25"/>
    <row r="64413" ht="13.8" x14ac:dyDescent="0.25"/>
    <row r="64414" ht="13.8" x14ac:dyDescent="0.25"/>
    <row r="64415" ht="13.8" x14ac:dyDescent="0.25"/>
    <row r="64416" ht="13.8" x14ac:dyDescent="0.25"/>
    <row r="64417" ht="13.8" x14ac:dyDescent="0.25"/>
    <row r="64418" ht="13.8" x14ac:dyDescent="0.25"/>
    <row r="64419" ht="13.8" x14ac:dyDescent="0.25"/>
    <row r="64420" ht="13.8" x14ac:dyDescent="0.25"/>
    <row r="64421" ht="13.8" x14ac:dyDescent="0.25"/>
    <row r="64422" ht="13.8" x14ac:dyDescent="0.25"/>
    <row r="64423" ht="13.8" x14ac:dyDescent="0.25"/>
    <row r="64424" ht="13.8" x14ac:dyDescent="0.25"/>
    <row r="64425" ht="13.8" x14ac:dyDescent="0.25"/>
    <row r="64426" ht="13.8" x14ac:dyDescent="0.25"/>
    <row r="64427" ht="13.8" x14ac:dyDescent="0.25"/>
    <row r="64428" ht="13.8" x14ac:dyDescent="0.25"/>
    <row r="64429" ht="13.8" x14ac:dyDescent="0.25"/>
    <row r="64430" ht="13.8" x14ac:dyDescent="0.25"/>
    <row r="64431" ht="13.8" x14ac:dyDescent="0.25"/>
    <row r="64432" ht="13.8" x14ac:dyDescent="0.25"/>
    <row r="64433" ht="13.8" x14ac:dyDescent="0.25"/>
    <row r="64434" ht="13.8" x14ac:dyDescent="0.25"/>
    <row r="64435" ht="13.8" x14ac:dyDescent="0.25"/>
    <row r="64436" ht="13.8" x14ac:dyDescent="0.25"/>
    <row r="64437" ht="13.8" x14ac:dyDescent="0.25"/>
    <row r="64438" ht="13.8" x14ac:dyDescent="0.25"/>
    <row r="64439" ht="13.8" x14ac:dyDescent="0.25"/>
    <row r="64440" ht="13.8" x14ac:dyDescent="0.25"/>
    <row r="64441" ht="13.8" x14ac:dyDescent="0.25"/>
    <row r="64442" ht="13.8" x14ac:dyDescent="0.25"/>
    <row r="64443" ht="13.8" x14ac:dyDescent="0.25"/>
    <row r="64444" ht="13.8" x14ac:dyDescent="0.25"/>
    <row r="64445" ht="13.8" x14ac:dyDescent="0.25"/>
    <row r="64446" ht="13.8" x14ac:dyDescent="0.25"/>
    <row r="64447" ht="13.8" x14ac:dyDescent="0.25"/>
    <row r="64448" ht="13.8" x14ac:dyDescent="0.25"/>
    <row r="64449" ht="13.8" x14ac:dyDescent="0.25"/>
    <row r="64450" ht="13.8" x14ac:dyDescent="0.25"/>
    <row r="64451" ht="13.8" x14ac:dyDescent="0.25"/>
    <row r="64452" ht="13.8" x14ac:dyDescent="0.25"/>
    <row r="64453" ht="13.8" x14ac:dyDescent="0.25"/>
    <row r="64454" ht="13.8" x14ac:dyDescent="0.25"/>
    <row r="64455" ht="13.8" x14ac:dyDescent="0.25"/>
    <row r="64456" ht="13.8" x14ac:dyDescent="0.25"/>
    <row r="64457" ht="13.8" x14ac:dyDescent="0.25"/>
    <row r="64458" ht="13.8" x14ac:dyDescent="0.25"/>
    <row r="64459" ht="13.8" x14ac:dyDescent="0.25"/>
    <row r="64460" ht="13.8" x14ac:dyDescent="0.25"/>
    <row r="64461" ht="13.8" x14ac:dyDescent="0.25"/>
    <row r="64462" ht="13.8" x14ac:dyDescent="0.25"/>
    <row r="64463" ht="13.8" x14ac:dyDescent="0.25"/>
    <row r="64464" ht="13.8" x14ac:dyDescent="0.25"/>
    <row r="64465" ht="13.8" x14ac:dyDescent="0.25"/>
    <row r="64466" ht="13.8" x14ac:dyDescent="0.25"/>
    <row r="64467" ht="13.8" x14ac:dyDescent="0.25"/>
    <row r="64468" ht="13.8" x14ac:dyDescent="0.25"/>
    <row r="64469" ht="13.8" x14ac:dyDescent="0.25"/>
    <row r="64470" ht="13.8" x14ac:dyDescent="0.25"/>
    <row r="64471" ht="13.8" x14ac:dyDescent="0.25"/>
    <row r="64472" ht="13.8" x14ac:dyDescent="0.25"/>
    <row r="64473" ht="13.8" x14ac:dyDescent="0.25"/>
    <row r="64474" ht="13.8" x14ac:dyDescent="0.25"/>
    <row r="64475" ht="13.8" x14ac:dyDescent="0.25"/>
    <row r="64476" ht="13.8" x14ac:dyDescent="0.25"/>
    <row r="64477" ht="13.8" x14ac:dyDescent="0.25"/>
    <row r="64478" ht="13.8" x14ac:dyDescent="0.25"/>
    <row r="64479" ht="13.8" x14ac:dyDescent="0.25"/>
    <row r="64480" ht="13.8" x14ac:dyDescent="0.25"/>
    <row r="64481" ht="13.8" x14ac:dyDescent="0.25"/>
    <row r="64482" ht="13.8" x14ac:dyDescent="0.25"/>
    <row r="64483" ht="13.8" x14ac:dyDescent="0.25"/>
    <row r="64484" ht="13.8" x14ac:dyDescent="0.25"/>
    <row r="64485" ht="13.8" x14ac:dyDescent="0.25"/>
    <row r="64486" ht="13.8" x14ac:dyDescent="0.25"/>
    <row r="64487" ht="13.8" x14ac:dyDescent="0.25"/>
    <row r="64488" ht="13.8" x14ac:dyDescent="0.25"/>
    <row r="64489" ht="13.8" x14ac:dyDescent="0.25"/>
    <row r="64490" ht="13.8" x14ac:dyDescent="0.25"/>
    <row r="64491" ht="13.8" x14ac:dyDescent="0.25"/>
    <row r="64492" ht="13.8" x14ac:dyDescent="0.25"/>
    <row r="64493" ht="13.8" x14ac:dyDescent="0.25"/>
    <row r="64494" ht="13.8" x14ac:dyDescent="0.25"/>
    <row r="64495" ht="13.8" x14ac:dyDescent="0.25"/>
    <row r="64496" ht="13.8" x14ac:dyDescent="0.25"/>
    <row r="64497" ht="13.8" x14ac:dyDescent="0.25"/>
    <row r="64498" ht="13.8" x14ac:dyDescent="0.25"/>
    <row r="64499" ht="13.8" x14ac:dyDescent="0.25"/>
    <row r="64500" ht="13.8" x14ac:dyDescent="0.25"/>
    <row r="64501" ht="13.8" x14ac:dyDescent="0.25"/>
    <row r="64502" ht="13.8" x14ac:dyDescent="0.25"/>
    <row r="64503" ht="13.8" x14ac:dyDescent="0.25"/>
    <row r="64504" ht="13.8" x14ac:dyDescent="0.25"/>
    <row r="64505" ht="13.8" x14ac:dyDescent="0.25"/>
    <row r="64506" ht="13.8" x14ac:dyDescent="0.25"/>
    <row r="64507" ht="13.8" x14ac:dyDescent="0.25"/>
    <row r="64508" ht="13.8" x14ac:dyDescent="0.25"/>
    <row r="64509" ht="13.8" x14ac:dyDescent="0.25"/>
    <row r="64510" ht="13.8" x14ac:dyDescent="0.25"/>
    <row r="64511" ht="13.8" x14ac:dyDescent="0.25"/>
    <row r="64512" ht="13.8" x14ac:dyDescent="0.25"/>
    <row r="64513" ht="13.8" x14ac:dyDescent="0.25"/>
    <row r="64514" ht="13.8" x14ac:dyDescent="0.25"/>
    <row r="64515" ht="13.8" x14ac:dyDescent="0.25"/>
    <row r="64516" ht="13.8" x14ac:dyDescent="0.25"/>
    <row r="64517" ht="13.8" x14ac:dyDescent="0.25"/>
    <row r="64518" ht="13.8" x14ac:dyDescent="0.25"/>
    <row r="64519" ht="13.8" x14ac:dyDescent="0.25"/>
    <row r="64520" ht="13.8" x14ac:dyDescent="0.25"/>
    <row r="64521" ht="13.8" x14ac:dyDescent="0.25"/>
    <row r="64522" ht="13.8" x14ac:dyDescent="0.25"/>
    <row r="64523" ht="13.8" x14ac:dyDescent="0.25"/>
    <row r="64524" ht="13.8" x14ac:dyDescent="0.25"/>
    <row r="64525" ht="13.8" x14ac:dyDescent="0.25"/>
    <row r="64526" ht="13.8" x14ac:dyDescent="0.25"/>
    <row r="64527" ht="13.8" x14ac:dyDescent="0.25"/>
    <row r="64528" ht="13.8" x14ac:dyDescent="0.25"/>
    <row r="64529" ht="13.8" x14ac:dyDescent="0.25"/>
    <row r="64530" ht="13.8" x14ac:dyDescent="0.25"/>
    <row r="64531" ht="13.8" x14ac:dyDescent="0.25"/>
    <row r="64532" ht="13.8" x14ac:dyDescent="0.25"/>
    <row r="64533" ht="13.8" x14ac:dyDescent="0.25"/>
    <row r="64534" ht="13.8" x14ac:dyDescent="0.25"/>
    <row r="64535" ht="13.8" x14ac:dyDescent="0.25"/>
    <row r="64536" ht="13.8" x14ac:dyDescent="0.25"/>
    <row r="64537" ht="13.8" x14ac:dyDescent="0.25"/>
    <row r="64538" ht="13.8" x14ac:dyDescent="0.25"/>
    <row r="64539" ht="13.8" x14ac:dyDescent="0.25"/>
    <row r="64540" ht="13.8" x14ac:dyDescent="0.25"/>
    <row r="64541" ht="13.8" x14ac:dyDescent="0.25"/>
    <row r="64542" ht="13.8" x14ac:dyDescent="0.25"/>
    <row r="64543" ht="13.8" x14ac:dyDescent="0.25"/>
    <row r="64544" ht="13.8" x14ac:dyDescent="0.25"/>
    <row r="64545" ht="13.8" x14ac:dyDescent="0.25"/>
    <row r="64546" ht="13.8" x14ac:dyDescent="0.25"/>
    <row r="64547" ht="13.8" x14ac:dyDescent="0.25"/>
    <row r="64548" ht="13.8" x14ac:dyDescent="0.25"/>
    <row r="64549" ht="13.8" x14ac:dyDescent="0.25"/>
    <row r="64550" ht="13.8" x14ac:dyDescent="0.25"/>
    <row r="64551" ht="13.8" x14ac:dyDescent="0.25"/>
    <row r="64552" ht="13.8" x14ac:dyDescent="0.25"/>
    <row r="64553" ht="13.8" x14ac:dyDescent="0.25"/>
    <row r="64554" ht="13.8" x14ac:dyDescent="0.25"/>
    <row r="64555" ht="13.8" x14ac:dyDescent="0.25"/>
    <row r="64556" ht="13.8" x14ac:dyDescent="0.25"/>
    <row r="64557" ht="13.8" x14ac:dyDescent="0.25"/>
    <row r="64558" ht="13.8" x14ac:dyDescent="0.25"/>
    <row r="64559" ht="13.8" x14ac:dyDescent="0.25"/>
    <row r="64560" ht="13.8" x14ac:dyDescent="0.25"/>
    <row r="64561" ht="13.8" x14ac:dyDescent="0.25"/>
    <row r="64562" ht="13.8" x14ac:dyDescent="0.25"/>
    <row r="64563" ht="13.8" x14ac:dyDescent="0.25"/>
    <row r="64564" ht="13.8" x14ac:dyDescent="0.25"/>
    <row r="64565" ht="13.8" x14ac:dyDescent="0.25"/>
    <row r="64566" ht="13.8" x14ac:dyDescent="0.25"/>
    <row r="64567" ht="13.8" x14ac:dyDescent="0.25"/>
    <row r="64568" ht="13.8" x14ac:dyDescent="0.25"/>
    <row r="64569" ht="13.8" x14ac:dyDescent="0.25"/>
    <row r="64570" ht="13.8" x14ac:dyDescent="0.25"/>
    <row r="64571" ht="13.8" x14ac:dyDescent="0.25"/>
    <row r="64572" ht="13.8" x14ac:dyDescent="0.25"/>
    <row r="64573" ht="13.8" x14ac:dyDescent="0.25"/>
    <row r="64574" ht="13.8" x14ac:dyDescent="0.25"/>
    <row r="64575" ht="13.8" x14ac:dyDescent="0.25"/>
    <row r="64576" ht="13.8" x14ac:dyDescent="0.25"/>
    <row r="64577" ht="13.8" x14ac:dyDescent="0.25"/>
    <row r="64578" ht="13.8" x14ac:dyDescent="0.25"/>
    <row r="64579" ht="13.8" x14ac:dyDescent="0.25"/>
    <row r="64580" ht="13.8" x14ac:dyDescent="0.25"/>
    <row r="64581" ht="13.8" x14ac:dyDescent="0.25"/>
    <row r="64582" ht="13.8" x14ac:dyDescent="0.25"/>
    <row r="64583" ht="13.8" x14ac:dyDescent="0.25"/>
    <row r="64584" ht="13.8" x14ac:dyDescent="0.25"/>
    <row r="64585" ht="13.8" x14ac:dyDescent="0.25"/>
    <row r="64586" ht="13.8" x14ac:dyDescent="0.25"/>
    <row r="64587" ht="13.8" x14ac:dyDescent="0.25"/>
    <row r="64588" ht="13.8" x14ac:dyDescent="0.25"/>
    <row r="64589" ht="13.8" x14ac:dyDescent="0.25"/>
    <row r="64590" ht="13.8" x14ac:dyDescent="0.25"/>
    <row r="64591" ht="13.8" x14ac:dyDescent="0.25"/>
    <row r="64592" ht="13.8" x14ac:dyDescent="0.25"/>
    <row r="64593" ht="13.8" x14ac:dyDescent="0.25"/>
    <row r="64594" ht="13.8" x14ac:dyDescent="0.25"/>
    <row r="64595" ht="13.8" x14ac:dyDescent="0.25"/>
    <row r="64596" ht="13.8" x14ac:dyDescent="0.25"/>
    <row r="64597" ht="13.8" x14ac:dyDescent="0.25"/>
    <row r="64598" ht="13.8" x14ac:dyDescent="0.25"/>
    <row r="64599" ht="13.8" x14ac:dyDescent="0.25"/>
    <row r="64600" ht="13.8" x14ac:dyDescent="0.25"/>
    <row r="64601" ht="13.8" x14ac:dyDescent="0.25"/>
    <row r="64602" ht="13.8" x14ac:dyDescent="0.25"/>
    <row r="64603" ht="13.8" x14ac:dyDescent="0.25"/>
    <row r="64604" ht="13.8" x14ac:dyDescent="0.25"/>
    <row r="64605" ht="13.8" x14ac:dyDescent="0.25"/>
    <row r="64606" ht="13.8" x14ac:dyDescent="0.25"/>
    <row r="64607" ht="13.8" x14ac:dyDescent="0.25"/>
    <row r="64608" ht="13.8" x14ac:dyDescent="0.25"/>
    <row r="64609" ht="13.8" x14ac:dyDescent="0.25"/>
    <row r="64610" ht="13.8" x14ac:dyDescent="0.25"/>
    <row r="64611" ht="13.8" x14ac:dyDescent="0.25"/>
    <row r="64612" ht="13.8" x14ac:dyDescent="0.25"/>
    <row r="64613" ht="13.8" x14ac:dyDescent="0.25"/>
    <row r="64614" ht="13.8" x14ac:dyDescent="0.25"/>
    <row r="64615" ht="13.8" x14ac:dyDescent="0.25"/>
    <row r="64616" ht="13.8" x14ac:dyDescent="0.25"/>
    <row r="64617" ht="13.8" x14ac:dyDescent="0.25"/>
    <row r="64618" ht="13.8" x14ac:dyDescent="0.25"/>
    <row r="64619" ht="13.8" x14ac:dyDescent="0.25"/>
    <row r="64620" ht="13.8" x14ac:dyDescent="0.25"/>
    <row r="64621" ht="13.8" x14ac:dyDescent="0.25"/>
    <row r="64622" ht="13.8" x14ac:dyDescent="0.25"/>
    <row r="64623" ht="13.8" x14ac:dyDescent="0.25"/>
    <row r="64624" ht="13.8" x14ac:dyDescent="0.25"/>
    <row r="64625" ht="13.8" x14ac:dyDescent="0.25"/>
    <row r="64626" ht="13.8" x14ac:dyDescent="0.25"/>
    <row r="64627" ht="13.8" x14ac:dyDescent="0.25"/>
    <row r="64628" ht="13.8" x14ac:dyDescent="0.25"/>
    <row r="64629" ht="13.8" x14ac:dyDescent="0.25"/>
    <row r="64630" ht="13.8" x14ac:dyDescent="0.25"/>
    <row r="64631" ht="13.8" x14ac:dyDescent="0.25"/>
    <row r="64632" ht="13.8" x14ac:dyDescent="0.25"/>
    <row r="64633" ht="13.8" x14ac:dyDescent="0.25"/>
    <row r="64634" ht="13.8" x14ac:dyDescent="0.25"/>
    <row r="64635" ht="13.8" x14ac:dyDescent="0.25"/>
    <row r="64636" ht="13.8" x14ac:dyDescent="0.25"/>
    <row r="64637" ht="13.8" x14ac:dyDescent="0.25"/>
    <row r="64638" ht="13.8" x14ac:dyDescent="0.25"/>
    <row r="64639" ht="13.8" x14ac:dyDescent="0.25"/>
    <row r="64640" ht="13.8" x14ac:dyDescent="0.25"/>
    <row r="64641" ht="13.8" x14ac:dyDescent="0.25"/>
    <row r="64642" ht="13.8" x14ac:dyDescent="0.25"/>
    <row r="64643" ht="13.8" x14ac:dyDescent="0.25"/>
    <row r="64644" ht="13.8" x14ac:dyDescent="0.25"/>
    <row r="64645" ht="13.8" x14ac:dyDescent="0.25"/>
    <row r="64646" ht="13.8" x14ac:dyDescent="0.25"/>
    <row r="64647" ht="13.8" x14ac:dyDescent="0.25"/>
    <row r="64648" ht="13.8" x14ac:dyDescent="0.25"/>
    <row r="64649" ht="13.8" x14ac:dyDescent="0.25"/>
    <row r="64650" ht="13.8" x14ac:dyDescent="0.25"/>
    <row r="64651" ht="13.8" x14ac:dyDescent="0.25"/>
    <row r="64652" ht="13.8" x14ac:dyDescent="0.25"/>
    <row r="64653" ht="13.8" x14ac:dyDescent="0.25"/>
    <row r="64654" ht="13.8" x14ac:dyDescent="0.25"/>
    <row r="64655" ht="13.8" x14ac:dyDescent="0.25"/>
    <row r="64656" ht="13.8" x14ac:dyDescent="0.25"/>
    <row r="64657" ht="13.8" x14ac:dyDescent="0.25"/>
    <row r="64658" ht="13.8" x14ac:dyDescent="0.25"/>
    <row r="64659" ht="13.8" x14ac:dyDescent="0.25"/>
    <row r="64660" ht="13.8" x14ac:dyDescent="0.25"/>
    <row r="64661" ht="13.8" x14ac:dyDescent="0.25"/>
    <row r="64662" ht="13.8" x14ac:dyDescent="0.25"/>
    <row r="64663" ht="13.8" x14ac:dyDescent="0.25"/>
    <row r="64664" ht="13.8" x14ac:dyDescent="0.25"/>
    <row r="64665" ht="13.8" x14ac:dyDescent="0.25"/>
    <row r="64666" ht="13.8" x14ac:dyDescent="0.25"/>
    <row r="64667" ht="13.8" x14ac:dyDescent="0.25"/>
    <row r="64668" ht="13.8" x14ac:dyDescent="0.25"/>
    <row r="64669" ht="13.8" x14ac:dyDescent="0.25"/>
    <row r="64670" ht="13.8" x14ac:dyDescent="0.25"/>
    <row r="64671" ht="13.8" x14ac:dyDescent="0.25"/>
    <row r="64672" ht="13.8" x14ac:dyDescent="0.25"/>
    <row r="64673" ht="13.8" x14ac:dyDescent="0.25"/>
    <row r="64674" ht="13.8" x14ac:dyDescent="0.25"/>
    <row r="64675" ht="13.8" x14ac:dyDescent="0.25"/>
    <row r="64676" ht="13.8" x14ac:dyDescent="0.25"/>
    <row r="64677" ht="13.8" x14ac:dyDescent="0.25"/>
    <row r="64678" ht="13.8" x14ac:dyDescent="0.25"/>
    <row r="64679" ht="13.8" x14ac:dyDescent="0.25"/>
    <row r="64680" ht="13.8" x14ac:dyDescent="0.25"/>
    <row r="64681" ht="13.8" x14ac:dyDescent="0.25"/>
    <row r="64682" ht="13.8" x14ac:dyDescent="0.25"/>
    <row r="64683" ht="13.8" x14ac:dyDescent="0.25"/>
    <row r="64684" ht="13.8" x14ac:dyDescent="0.25"/>
    <row r="64685" ht="13.8" x14ac:dyDescent="0.25"/>
    <row r="64686" ht="13.8" x14ac:dyDescent="0.25"/>
    <row r="64687" ht="13.8" x14ac:dyDescent="0.25"/>
    <row r="64688" ht="13.8" x14ac:dyDescent="0.25"/>
    <row r="64689" ht="13.8" x14ac:dyDescent="0.25"/>
    <row r="64690" ht="13.8" x14ac:dyDescent="0.25"/>
    <row r="64691" ht="13.8" x14ac:dyDescent="0.25"/>
    <row r="64692" ht="13.8" x14ac:dyDescent="0.25"/>
    <row r="64693" ht="13.8" x14ac:dyDescent="0.25"/>
    <row r="64694" ht="13.8" x14ac:dyDescent="0.25"/>
    <row r="64695" ht="13.8" x14ac:dyDescent="0.25"/>
    <row r="64696" ht="13.8" x14ac:dyDescent="0.25"/>
    <row r="64697" ht="13.8" x14ac:dyDescent="0.25"/>
    <row r="64698" ht="13.8" x14ac:dyDescent="0.25"/>
    <row r="64699" ht="13.8" x14ac:dyDescent="0.25"/>
    <row r="64700" ht="13.8" x14ac:dyDescent="0.25"/>
    <row r="64701" ht="13.8" x14ac:dyDescent="0.25"/>
    <row r="64702" ht="13.8" x14ac:dyDescent="0.25"/>
    <row r="64703" ht="13.8" x14ac:dyDescent="0.25"/>
    <row r="64704" ht="13.8" x14ac:dyDescent="0.25"/>
    <row r="64705" ht="13.8" x14ac:dyDescent="0.25"/>
    <row r="64706" ht="13.8" x14ac:dyDescent="0.25"/>
    <row r="64707" ht="13.8" x14ac:dyDescent="0.25"/>
    <row r="64708" ht="13.8" x14ac:dyDescent="0.25"/>
    <row r="64709" ht="13.8" x14ac:dyDescent="0.25"/>
    <row r="64710" ht="13.8" x14ac:dyDescent="0.25"/>
    <row r="64711" ht="13.8" x14ac:dyDescent="0.25"/>
    <row r="64712" ht="13.8" x14ac:dyDescent="0.25"/>
    <row r="64713" ht="13.8" x14ac:dyDescent="0.25"/>
    <row r="64714" ht="13.8" x14ac:dyDescent="0.25"/>
    <row r="64715" ht="13.8" x14ac:dyDescent="0.25"/>
    <row r="64716" ht="13.8" x14ac:dyDescent="0.25"/>
    <row r="64717" ht="13.8" x14ac:dyDescent="0.25"/>
    <row r="64718" ht="13.8" x14ac:dyDescent="0.25"/>
    <row r="64719" ht="13.8" x14ac:dyDescent="0.25"/>
    <row r="64720" ht="13.8" x14ac:dyDescent="0.25"/>
    <row r="64721" ht="13.8" x14ac:dyDescent="0.25"/>
    <row r="64722" ht="13.8" x14ac:dyDescent="0.25"/>
    <row r="64723" ht="13.8" x14ac:dyDescent="0.25"/>
    <row r="64724" ht="13.8" x14ac:dyDescent="0.25"/>
    <row r="64725" ht="13.8" x14ac:dyDescent="0.25"/>
    <row r="64726" ht="13.8" x14ac:dyDescent="0.25"/>
    <row r="64727" ht="13.8" x14ac:dyDescent="0.25"/>
    <row r="64728" ht="13.8" x14ac:dyDescent="0.25"/>
    <row r="64729" ht="13.8" x14ac:dyDescent="0.25"/>
    <row r="64730" ht="13.8" x14ac:dyDescent="0.25"/>
    <row r="64731" ht="13.8" x14ac:dyDescent="0.25"/>
    <row r="64732" ht="13.8" x14ac:dyDescent="0.25"/>
    <row r="64733" ht="13.8" x14ac:dyDescent="0.25"/>
    <row r="64734" ht="13.8" x14ac:dyDescent="0.25"/>
    <row r="64735" ht="13.8" x14ac:dyDescent="0.25"/>
    <row r="64736" ht="13.8" x14ac:dyDescent="0.25"/>
    <row r="64737" ht="13.8" x14ac:dyDescent="0.25"/>
    <row r="64738" ht="13.8" x14ac:dyDescent="0.25"/>
    <row r="64739" ht="13.8" x14ac:dyDescent="0.25"/>
    <row r="64740" ht="13.8" x14ac:dyDescent="0.25"/>
    <row r="64741" ht="13.8" x14ac:dyDescent="0.25"/>
    <row r="64742" ht="13.8" x14ac:dyDescent="0.25"/>
    <row r="64743" ht="13.8" x14ac:dyDescent="0.25"/>
    <row r="64744" ht="13.8" x14ac:dyDescent="0.25"/>
    <row r="64745" ht="13.8" x14ac:dyDescent="0.25"/>
    <row r="64746" ht="13.8" x14ac:dyDescent="0.25"/>
    <row r="64747" ht="13.8" x14ac:dyDescent="0.25"/>
    <row r="64748" ht="13.8" x14ac:dyDescent="0.25"/>
    <row r="64749" ht="13.8" x14ac:dyDescent="0.25"/>
    <row r="64750" ht="13.8" x14ac:dyDescent="0.25"/>
    <row r="64751" ht="13.8" x14ac:dyDescent="0.25"/>
    <row r="64752" ht="13.8" x14ac:dyDescent="0.25"/>
    <row r="64753" ht="13.8" x14ac:dyDescent="0.25"/>
    <row r="64754" ht="13.8" x14ac:dyDescent="0.25"/>
    <row r="64755" ht="13.8" x14ac:dyDescent="0.25"/>
    <row r="64756" ht="13.8" x14ac:dyDescent="0.25"/>
    <row r="64757" ht="13.8" x14ac:dyDescent="0.25"/>
    <row r="64758" ht="13.8" x14ac:dyDescent="0.25"/>
    <row r="64759" ht="13.8" x14ac:dyDescent="0.25"/>
    <row r="64760" ht="13.8" x14ac:dyDescent="0.25"/>
    <row r="64761" ht="13.8" x14ac:dyDescent="0.25"/>
    <row r="64762" ht="13.8" x14ac:dyDescent="0.25"/>
    <row r="64763" ht="13.8" x14ac:dyDescent="0.25"/>
    <row r="64764" ht="13.8" x14ac:dyDescent="0.25"/>
    <row r="64765" ht="13.8" x14ac:dyDescent="0.25"/>
    <row r="64766" ht="13.8" x14ac:dyDescent="0.25"/>
    <row r="64767" ht="13.8" x14ac:dyDescent="0.25"/>
    <row r="64768" ht="13.8" x14ac:dyDescent="0.25"/>
    <row r="64769" ht="13.8" x14ac:dyDescent="0.25"/>
    <row r="64770" ht="13.8" x14ac:dyDescent="0.25"/>
    <row r="64771" ht="13.8" x14ac:dyDescent="0.25"/>
    <row r="64772" ht="13.8" x14ac:dyDescent="0.25"/>
    <row r="64773" ht="13.8" x14ac:dyDescent="0.25"/>
    <row r="64774" ht="13.8" x14ac:dyDescent="0.25"/>
    <row r="64775" ht="13.8" x14ac:dyDescent="0.25"/>
    <row r="64776" ht="13.8" x14ac:dyDescent="0.25"/>
    <row r="64777" ht="13.8" x14ac:dyDescent="0.25"/>
    <row r="64778" ht="13.8" x14ac:dyDescent="0.25"/>
    <row r="64779" ht="13.8" x14ac:dyDescent="0.25"/>
    <row r="64780" ht="13.8" x14ac:dyDescent="0.25"/>
    <row r="64781" ht="13.8" x14ac:dyDescent="0.25"/>
    <row r="64782" ht="13.8" x14ac:dyDescent="0.25"/>
    <row r="64783" ht="13.8" x14ac:dyDescent="0.25"/>
    <row r="64784" ht="13.8" x14ac:dyDescent="0.25"/>
    <row r="64785" ht="13.8" x14ac:dyDescent="0.25"/>
    <row r="64786" ht="13.8" x14ac:dyDescent="0.25"/>
    <row r="64787" ht="13.8" x14ac:dyDescent="0.25"/>
    <row r="64788" ht="13.8" x14ac:dyDescent="0.25"/>
    <row r="64789" ht="13.8" x14ac:dyDescent="0.25"/>
    <row r="64790" ht="13.8" x14ac:dyDescent="0.25"/>
    <row r="64791" ht="13.8" x14ac:dyDescent="0.25"/>
    <row r="64792" ht="13.8" x14ac:dyDescent="0.25"/>
    <row r="64793" ht="13.8" x14ac:dyDescent="0.25"/>
    <row r="64794" ht="13.8" x14ac:dyDescent="0.25"/>
    <row r="64795" ht="13.8" x14ac:dyDescent="0.25"/>
    <row r="64796" ht="13.8" x14ac:dyDescent="0.25"/>
    <row r="64797" ht="13.8" x14ac:dyDescent="0.25"/>
    <row r="64798" ht="13.8" x14ac:dyDescent="0.25"/>
    <row r="64799" ht="13.8" x14ac:dyDescent="0.25"/>
    <row r="64800" ht="13.8" x14ac:dyDescent="0.25"/>
    <row r="64801" ht="13.8" x14ac:dyDescent="0.25"/>
    <row r="64802" ht="13.8" x14ac:dyDescent="0.25"/>
    <row r="64803" ht="13.8" x14ac:dyDescent="0.25"/>
    <row r="64804" ht="13.8" x14ac:dyDescent="0.25"/>
    <row r="64805" ht="13.8" x14ac:dyDescent="0.25"/>
    <row r="64806" ht="13.8" x14ac:dyDescent="0.25"/>
    <row r="64807" ht="13.8" x14ac:dyDescent="0.25"/>
    <row r="64808" ht="13.8" x14ac:dyDescent="0.25"/>
    <row r="64809" ht="13.8" x14ac:dyDescent="0.25"/>
    <row r="64810" ht="13.8" x14ac:dyDescent="0.25"/>
    <row r="64811" ht="13.8" x14ac:dyDescent="0.25"/>
    <row r="64812" ht="13.8" x14ac:dyDescent="0.25"/>
    <row r="64813" ht="13.8" x14ac:dyDescent="0.25"/>
    <row r="64814" ht="13.8" x14ac:dyDescent="0.25"/>
    <row r="64815" ht="13.8" x14ac:dyDescent="0.25"/>
    <row r="64816" ht="13.8" x14ac:dyDescent="0.25"/>
    <row r="64817" ht="13.8" x14ac:dyDescent="0.25"/>
    <row r="64818" ht="13.8" x14ac:dyDescent="0.25"/>
    <row r="64819" ht="13.8" x14ac:dyDescent="0.25"/>
    <row r="64820" ht="13.8" x14ac:dyDescent="0.25"/>
    <row r="64821" ht="13.8" x14ac:dyDescent="0.25"/>
    <row r="64822" ht="13.8" x14ac:dyDescent="0.25"/>
    <row r="64823" ht="13.8" x14ac:dyDescent="0.25"/>
    <row r="64824" ht="13.8" x14ac:dyDescent="0.25"/>
    <row r="64825" ht="13.8" x14ac:dyDescent="0.25"/>
    <row r="64826" ht="13.8" x14ac:dyDescent="0.25"/>
    <row r="64827" ht="13.8" x14ac:dyDescent="0.25"/>
    <row r="64828" ht="13.8" x14ac:dyDescent="0.25"/>
    <row r="64829" ht="13.8" x14ac:dyDescent="0.25"/>
    <row r="64830" ht="13.8" x14ac:dyDescent="0.25"/>
    <row r="64831" ht="13.8" x14ac:dyDescent="0.25"/>
    <row r="64832" ht="13.8" x14ac:dyDescent="0.25"/>
    <row r="64833" ht="13.8" x14ac:dyDescent="0.25"/>
    <row r="64834" ht="13.8" x14ac:dyDescent="0.25"/>
    <row r="64835" ht="13.8" x14ac:dyDescent="0.25"/>
    <row r="64836" ht="13.8" x14ac:dyDescent="0.25"/>
    <row r="64837" ht="13.8" x14ac:dyDescent="0.25"/>
    <row r="64838" ht="13.8" x14ac:dyDescent="0.25"/>
    <row r="64839" ht="13.8" x14ac:dyDescent="0.25"/>
    <row r="64840" ht="13.8" x14ac:dyDescent="0.25"/>
    <row r="64841" ht="13.8" x14ac:dyDescent="0.25"/>
    <row r="64842" ht="13.8" x14ac:dyDescent="0.25"/>
    <row r="64843" ht="13.8" x14ac:dyDescent="0.25"/>
    <row r="64844" ht="13.8" x14ac:dyDescent="0.25"/>
    <row r="64845" ht="13.8" x14ac:dyDescent="0.25"/>
    <row r="64846" ht="13.8" x14ac:dyDescent="0.25"/>
    <row r="64847" ht="13.8" x14ac:dyDescent="0.25"/>
    <row r="64848" ht="13.8" x14ac:dyDescent="0.25"/>
    <row r="64849" ht="13.8" x14ac:dyDescent="0.25"/>
    <row r="64850" ht="13.8" x14ac:dyDescent="0.25"/>
    <row r="64851" ht="13.8" x14ac:dyDescent="0.25"/>
    <row r="64852" ht="13.8" x14ac:dyDescent="0.25"/>
    <row r="64853" ht="13.8" x14ac:dyDescent="0.25"/>
    <row r="64854" ht="13.8" x14ac:dyDescent="0.25"/>
    <row r="64855" ht="13.8" x14ac:dyDescent="0.25"/>
    <row r="64856" ht="13.8" x14ac:dyDescent="0.25"/>
    <row r="64857" ht="13.8" x14ac:dyDescent="0.25"/>
    <row r="64858" ht="13.8" x14ac:dyDescent="0.25"/>
    <row r="64859" ht="13.8" x14ac:dyDescent="0.25"/>
    <row r="64860" ht="13.8" x14ac:dyDescent="0.25"/>
    <row r="64861" ht="13.8" x14ac:dyDescent="0.25"/>
    <row r="64862" ht="13.8" x14ac:dyDescent="0.25"/>
    <row r="64863" ht="13.8" x14ac:dyDescent="0.25"/>
    <row r="64864" ht="13.8" x14ac:dyDescent="0.25"/>
    <row r="64865" ht="13.8" x14ac:dyDescent="0.25"/>
    <row r="64866" ht="13.8" x14ac:dyDescent="0.25"/>
    <row r="64867" ht="13.8" x14ac:dyDescent="0.25"/>
    <row r="64868" ht="13.8" x14ac:dyDescent="0.25"/>
    <row r="64869" ht="13.8" x14ac:dyDescent="0.25"/>
    <row r="64870" ht="13.8" x14ac:dyDescent="0.25"/>
    <row r="64871" ht="13.8" x14ac:dyDescent="0.25"/>
    <row r="64872" ht="13.8" x14ac:dyDescent="0.25"/>
    <row r="64873" ht="13.8" x14ac:dyDescent="0.25"/>
    <row r="64874" ht="13.8" x14ac:dyDescent="0.25"/>
    <row r="64875" ht="13.8" x14ac:dyDescent="0.25"/>
    <row r="64876" ht="13.8" x14ac:dyDescent="0.25"/>
    <row r="64877" ht="13.8" x14ac:dyDescent="0.25"/>
    <row r="64878" ht="13.8" x14ac:dyDescent="0.25"/>
    <row r="64879" ht="13.8" x14ac:dyDescent="0.25"/>
    <row r="64880" ht="13.8" x14ac:dyDescent="0.25"/>
    <row r="64881" ht="13.8" x14ac:dyDescent="0.25"/>
    <row r="64882" ht="13.8" x14ac:dyDescent="0.25"/>
    <row r="64883" ht="13.8" x14ac:dyDescent="0.25"/>
    <row r="64884" ht="13.8" x14ac:dyDescent="0.25"/>
    <row r="64885" ht="13.8" x14ac:dyDescent="0.25"/>
    <row r="64886" ht="13.8" x14ac:dyDescent="0.25"/>
    <row r="64887" ht="13.8" x14ac:dyDescent="0.25"/>
    <row r="64888" ht="13.8" x14ac:dyDescent="0.25"/>
    <row r="64889" ht="13.8" x14ac:dyDescent="0.25"/>
    <row r="64890" ht="13.8" x14ac:dyDescent="0.25"/>
    <row r="64891" ht="13.8" x14ac:dyDescent="0.25"/>
    <row r="64892" ht="13.8" x14ac:dyDescent="0.25"/>
    <row r="64893" ht="13.8" x14ac:dyDescent="0.25"/>
    <row r="64894" ht="13.8" x14ac:dyDescent="0.25"/>
    <row r="64895" ht="13.8" x14ac:dyDescent="0.25"/>
    <row r="64896" ht="13.8" x14ac:dyDescent="0.25"/>
    <row r="64897" ht="13.8" x14ac:dyDescent="0.25"/>
    <row r="64898" ht="13.8" x14ac:dyDescent="0.25"/>
    <row r="64899" ht="13.8" x14ac:dyDescent="0.25"/>
    <row r="64900" ht="13.8" x14ac:dyDescent="0.25"/>
    <row r="64901" ht="13.8" x14ac:dyDescent="0.25"/>
    <row r="64902" ht="13.8" x14ac:dyDescent="0.25"/>
    <row r="64903" ht="13.8" x14ac:dyDescent="0.25"/>
    <row r="64904" ht="13.8" x14ac:dyDescent="0.25"/>
    <row r="64905" ht="13.8" x14ac:dyDescent="0.25"/>
    <row r="64906" ht="13.8" x14ac:dyDescent="0.25"/>
    <row r="64907" ht="13.8" x14ac:dyDescent="0.25"/>
    <row r="64908" ht="13.8" x14ac:dyDescent="0.25"/>
    <row r="64909" ht="13.8" x14ac:dyDescent="0.25"/>
    <row r="64910" ht="13.8" x14ac:dyDescent="0.25"/>
    <row r="64911" ht="13.8" x14ac:dyDescent="0.25"/>
    <row r="64912" ht="13.8" x14ac:dyDescent="0.25"/>
    <row r="64913" ht="13.8" x14ac:dyDescent="0.25"/>
    <row r="64914" ht="13.8" x14ac:dyDescent="0.25"/>
    <row r="64915" ht="13.8" x14ac:dyDescent="0.25"/>
    <row r="64916" ht="13.8" x14ac:dyDescent="0.25"/>
    <row r="64917" ht="13.8" x14ac:dyDescent="0.25"/>
    <row r="64918" ht="13.8" x14ac:dyDescent="0.25"/>
    <row r="64919" ht="13.8" x14ac:dyDescent="0.25"/>
    <row r="64920" ht="13.8" x14ac:dyDescent="0.25"/>
    <row r="64921" ht="13.8" x14ac:dyDescent="0.25"/>
    <row r="64922" ht="13.8" x14ac:dyDescent="0.25"/>
    <row r="64923" ht="13.8" x14ac:dyDescent="0.25"/>
    <row r="64924" ht="13.8" x14ac:dyDescent="0.25"/>
    <row r="64925" ht="13.8" x14ac:dyDescent="0.25"/>
    <row r="64926" ht="13.8" x14ac:dyDescent="0.25"/>
    <row r="64927" ht="13.8" x14ac:dyDescent="0.25"/>
    <row r="64928" ht="13.8" x14ac:dyDescent="0.25"/>
    <row r="64929" ht="13.8" x14ac:dyDescent="0.25"/>
    <row r="64930" ht="13.8" x14ac:dyDescent="0.25"/>
    <row r="64931" ht="13.8" x14ac:dyDescent="0.25"/>
    <row r="64932" ht="13.8" x14ac:dyDescent="0.25"/>
    <row r="64933" ht="13.8" x14ac:dyDescent="0.25"/>
    <row r="64934" ht="13.8" x14ac:dyDescent="0.25"/>
    <row r="64935" ht="13.8" x14ac:dyDescent="0.25"/>
    <row r="64936" ht="13.8" x14ac:dyDescent="0.25"/>
    <row r="64937" ht="13.8" x14ac:dyDescent="0.25"/>
    <row r="64938" ht="13.8" x14ac:dyDescent="0.25"/>
    <row r="64939" ht="13.8" x14ac:dyDescent="0.25"/>
    <row r="64940" ht="13.8" x14ac:dyDescent="0.25"/>
    <row r="64941" ht="13.8" x14ac:dyDescent="0.25"/>
    <row r="64942" ht="13.8" x14ac:dyDescent="0.25"/>
    <row r="64943" ht="13.8" x14ac:dyDescent="0.25"/>
    <row r="64944" ht="13.8" x14ac:dyDescent="0.25"/>
    <row r="64945" ht="13.8" x14ac:dyDescent="0.25"/>
    <row r="64946" ht="13.8" x14ac:dyDescent="0.25"/>
    <row r="64947" ht="13.8" x14ac:dyDescent="0.25"/>
    <row r="64948" ht="13.8" x14ac:dyDescent="0.25"/>
    <row r="64949" ht="13.8" x14ac:dyDescent="0.25"/>
    <row r="64950" ht="13.8" x14ac:dyDescent="0.25"/>
    <row r="64951" ht="13.8" x14ac:dyDescent="0.25"/>
    <row r="64952" ht="13.8" x14ac:dyDescent="0.25"/>
    <row r="64953" ht="13.8" x14ac:dyDescent="0.25"/>
    <row r="64954" ht="13.8" x14ac:dyDescent="0.25"/>
    <row r="64955" ht="13.8" x14ac:dyDescent="0.25"/>
    <row r="64956" ht="13.8" x14ac:dyDescent="0.25"/>
    <row r="64957" ht="13.8" x14ac:dyDescent="0.25"/>
    <row r="64958" ht="13.8" x14ac:dyDescent="0.25"/>
    <row r="64959" ht="13.8" x14ac:dyDescent="0.25"/>
    <row r="64960" ht="13.8" x14ac:dyDescent="0.25"/>
    <row r="64961" ht="13.8" x14ac:dyDescent="0.25"/>
    <row r="64962" ht="13.8" x14ac:dyDescent="0.25"/>
    <row r="64963" ht="13.8" x14ac:dyDescent="0.25"/>
    <row r="64964" ht="13.8" x14ac:dyDescent="0.25"/>
    <row r="64965" ht="13.8" x14ac:dyDescent="0.25"/>
    <row r="64966" ht="13.8" x14ac:dyDescent="0.25"/>
    <row r="64967" ht="13.8" x14ac:dyDescent="0.25"/>
    <row r="64968" ht="13.8" x14ac:dyDescent="0.25"/>
    <row r="64969" ht="13.8" x14ac:dyDescent="0.25"/>
    <row r="64970" ht="13.8" x14ac:dyDescent="0.25"/>
    <row r="64971" ht="13.8" x14ac:dyDescent="0.25"/>
    <row r="64972" ht="13.8" x14ac:dyDescent="0.25"/>
    <row r="64973" ht="13.8" x14ac:dyDescent="0.25"/>
    <row r="64974" ht="13.8" x14ac:dyDescent="0.25"/>
    <row r="64975" ht="13.8" x14ac:dyDescent="0.25"/>
    <row r="64976" ht="13.8" x14ac:dyDescent="0.25"/>
    <row r="64977" ht="13.8" x14ac:dyDescent="0.25"/>
    <row r="64978" ht="13.8" x14ac:dyDescent="0.25"/>
    <row r="64979" ht="13.8" x14ac:dyDescent="0.25"/>
    <row r="64980" ht="13.8" x14ac:dyDescent="0.25"/>
    <row r="64981" ht="13.8" x14ac:dyDescent="0.25"/>
    <row r="64982" ht="13.8" x14ac:dyDescent="0.25"/>
    <row r="64983" ht="13.8" x14ac:dyDescent="0.25"/>
    <row r="64984" ht="13.8" x14ac:dyDescent="0.25"/>
    <row r="64985" ht="13.8" x14ac:dyDescent="0.25"/>
    <row r="64986" ht="13.8" x14ac:dyDescent="0.25"/>
    <row r="64987" ht="13.8" x14ac:dyDescent="0.25"/>
    <row r="64988" ht="13.8" x14ac:dyDescent="0.25"/>
    <row r="64989" ht="13.8" x14ac:dyDescent="0.25"/>
    <row r="64990" ht="13.8" x14ac:dyDescent="0.25"/>
    <row r="64991" ht="13.8" x14ac:dyDescent="0.25"/>
    <row r="64992" ht="13.8" x14ac:dyDescent="0.25"/>
    <row r="64993" ht="13.8" x14ac:dyDescent="0.25"/>
    <row r="64994" ht="13.8" x14ac:dyDescent="0.25"/>
    <row r="64995" ht="13.8" x14ac:dyDescent="0.25"/>
    <row r="64996" ht="13.8" x14ac:dyDescent="0.25"/>
    <row r="64997" ht="13.8" x14ac:dyDescent="0.25"/>
    <row r="64998" ht="13.8" x14ac:dyDescent="0.25"/>
    <row r="64999" ht="13.8" x14ac:dyDescent="0.25"/>
    <row r="65000" ht="13.8" x14ac:dyDescent="0.25"/>
    <row r="65001" ht="13.8" x14ac:dyDescent="0.25"/>
    <row r="65002" ht="13.8" x14ac:dyDescent="0.25"/>
    <row r="65003" ht="13.8" x14ac:dyDescent="0.25"/>
    <row r="65004" ht="13.8" x14ac:dyDescent="0.25"/>
    <row r="65005" ht="13.8" x14ac:dyDescent="0.25"/>
    <row r="65006" ht="13.8" x14ac:dyDescent="0.25"/>
    <row r="65007" ht="13.8" x14ac:dyDescent="0.25"/>
    <row r="65008" ht="13.8" x14ac:dyDescent="0.25"/>
    <row r="65009" ht="13.8" x14ac:dyDescent="0.25"/>
    <row r="65010" ht="13.8" x14ac:dyDescent="0.25"/>
    <row r="65011" ht="13.8" x14ac:dyDescent="0.25"/>
    <row r="65012" ht="13.8" x14ac:dyDescent="0.25"/>
    <row r="65013" ht="13.8" x14ac:dyDescent="0.25"/>
    <row r="65014" ht="13.8" x14ac:dyDescent="0.25"/>
    <row r="65015" ht="13.8" x14ac:dyDescent="0.25"/>
    <row r="65016" ht="13.8" x14ac:dyDescent="0.25"/>
    <row r="65017" ht="13.8" x14ac:dyDescent="0.25"/>
    <row r="65018" ht="13.8" x14ac:dyDescent="0.25"/>
    <row r="65019" ht="13.8" x14ac:dyDescent="0.25"/>
    <row r="65020" ht="13.8" x14ac:dyDescent="0.25"/>
    <row r="65021" ht="13.8" x14ac:dyDescent="0.25"/>
    <row r="65022" ht="13.8" x14ac:dyDescent="0.25"/>
    <row r="65023" ht="13.8" x14ac:dyDescent="0.25"/>
    <row r="65024" ht="13.8" x14ac:dyDescent="0.25"/>
    <row r="65025" ht="13.8" x14ac:dyDescent="0.25"/>
    <row r="65026" ht="13.8" x14ac:dyDescent="0.25"/>
    <row r="65027" ht="13.8" x14ac:dyDescent="0.25"/>
    <row r="65028" ht="13.8" x14ac:dyDescent="0.25"/>
    <row r="65029" ht="13.8" x14ac:dyDescent="0.25"/>
    <row r="65030" ht="13.8" x14ac:dyDescent="0.25"/>
    <row r="65031" ht="13.8" x14ac:dyDescent="0.25"/>
    <row r="65032" ht="13.8" x14ac:dyDescent="0.25"/>
    <row r="65033" ht="13.8" x14ac:dyDescent="0.25"/>
    <row r="65034" ht="13.8" x14ac:dyDescent="0.25"/>
    <row r="65035" ht="13.8" x14ac:dyDescent="0.25"/>
    <row r="65036" ht="13.8" x14ac:dyDescent="0.25"/>
    <row r="65037" ht="13.8" x14ac:dyDescent="0.25"/>
    <row r="65038" ht="13.8" x14ac:dyDescent="0.25"/>
    <row r="65039" ht="13.8" x14ac:dyDescent="0.25"/>
    <row r="65040" ht="13.8" x14ac:dyDescent="0.25"/>
    <row r="65041" ht="13.8" x14ac:dyDescent="0.25"/>
    <row r="65042" ht="13.8" x14ac:dyDescent="0.25"/>
    <row r="65043" ht="13.8" x14ac:dyDescent="0.25"/>
    <row r="65044" ht="13.8" x14ac:dyDescent="0.25"/>
    <row r="65045" ht="13.8" x14ac:dyDescent="0.25"/>
    <row r="65046" ht="13.8" x14ac:dyDescent="0.25"/>
    <row r="65047" ht="13.8" x14ac:dyDescent="0.25"/>
    <row r="65048" ht="13.8" x14ac:dyDescent="0.25"/>
    <row r="65049" ht="13.8" x14ac:dyDescent="0.25"/>
    <row r="65050" ht="13.8" x14ac:dyDescent="0.25"/>
    <row r="65051" ht="13.8" x14ac:dyDescent="0.25"/>
    <row r="65052" ht="13.8" x14ac:dyDescent="0.25"/>
    <row r="65053" ht="13.8" x14ac:dyDescent="0.25"/>
    <row r="65054" ht="13.8" x14ac:dyDescent="0.25"/>
    <row r="65055" ht="13.8" x14ac:dyDescent="0.25"/>
    <row r="65056" ht="13.8" x14ac:dyDescent="0.25"/>
    <row r="65057" ht="13.8" x14ac:dyDescent="0.25"/>
    <row r="65058" ht="13.8" x14ac:dyDescent="0.25"/>
    <row r="65059" ht="13.8" x14ac:dyDescent="0.25"/>
    <row r="65060" ht="13.8" x14ac:dyDescent="0.25"/>
    <row r="65061" ht="13.8" x14ac:dyDescent="0.25"/>
    <row r="65062" ht="13.8" x14ac:dyDescent="0.25"/>
    <row r="65063" ht="13.8" x14ac:dyDescent="0.25"/>
    <row r="65064" ht="13.8" x14ac:dyDescent="0.25"/>
    <row r="65065" ht="13.8" x14ac:dyDescent="0.25"/>
    <row r="65066" ht="13.8" x14ac:dyDescent="0.25"/>
    <row r="65067" ht="13.8" x14ac:dyDescent="0.25"/>
    <row r="65068" ht="13.8" x14ac:dyDescent="0.25"/>
    <row r="65069" ht="13.8" x14ac:dyDescent="0.25"/>
    <row r="65070" ht="13.8" x14ac:dyDescent="0.25"/>
    <row r="65071" ht="13.8" x14ac:dyDescent="0.25"/>
    <row r="65072" ht="13.8" x14ac:dyDescent="0.25"/>
    <row r="65073" ht="13.8" x14ac:dyDescent="0.25"/>
    <row r="65074" ht="13.8" x14ac:dyDescent="0.25"/>
    <row r="65075" ht="13.8" x14ac:dyDescent="0.25"/>
    <row r="65076" ht="13.8" x14ac:dyDescent="0.25"/>
    <row r="65077" ht="13.8" x14ac:dyDescent="0.25"/>
    <row r="65078" ht="13.8" x14ac:dyDescent="0.25"/>
    <row r="65079" ht="13.8" x14ac:dyDescent="0.25"/>
    <row r="65080" ht="13.8" x14ac:dyDescent="0.25"/>
    <row r="65081" ht="13.8" x14ac:dyDescent="0.25"/>
    <row r="65082" ht="13.8" x14ac:dyDescent="0.25"/>
    <row r="65083" ht="13.8" x14ac:dyDescent="0.25"/>
    <row r="65084" ht="13.8" x14ac:dyDescent="0.25"/>
    <row r="65085" ht="13.8" x14ac:dyDescent="0.25"/>
    <row r="65086" ht="13.8" x14ac:dyDescent="0.25"/>
    <row r="65087" ht="13.8" x14ac:dyDescent="0.25"/>
    <row r="65088" ht="13.8" x14ac:dyDescent="0.25"/>
    <row r="65089" ht="13.8" x14ac:dyDescent="0.25"/>
    <row r="65090" ht="13.8" x14ac:dyDescent="0.25"/>
    <row r="65091" ht="13.8" x14ac:dyDescent="0.25"/>
    <row r="65092" ht="13.8" x14ac:dyDescent="0.25"/>
    <row r="65093" ht="13.8" x14ac:dyDescent="0.25"/>
    <row r="65094" ht="13.8" x14ac:dyDescent="0.25"/>
    <row r="65095" ht="13.8" x14ac:dyDescent="0.25"/>
    <row r="65096" ht="13.8" x14ac:dyDescent="0.25"/>
    <row r="65097" ht="13.8" x14ac:dyDescent="0.25"/>
    <row r="65098" ht="13.8" x14ac:dyDescent="0.25"/>
    <row r="65099" ht="13.8" x14ac:dyDescent="0.25"/>
    <row r="65100" ht="13.8" x14ac:dyDescent="0.25"/>
    <row r="65101" ht="13.8" x14ac:dyDescent="0.25"/>
    <row r="65102" ht="13.8" x14ac:dyDescent="0.25"/>
    <row r="65103" ht="13.8" x14ac:dyDescent="0.25"/>
    <row r="65104" ht="13.8" x14ac:dyDescent="0.25"/>
    <row r="65105" ht="13.8" x14ac:dyDescent="0.25"/>
    <row r="65106" ht="13.8" x14ac:dyDescent="0.25"/>
    <row r="65107" ht="13.8" x14ac:dyDescent="0.25"/>
    <row r="65108" ht="13.8" x14ac:dyDescent="0.25"/>
    <row r="65109" ht="13.8" x14ac:dyDescent="0.25"/>
    <row r="65110" ht="13.8" x14ac:dyDescent="0.25"/>
    <row r="65111" ht="13.8" x14ac:dyDescent="0.25"/>
    <row r="65112" ht="13.8" x14ac:dyDescent="0.25"/>
    <row r="65113" ht="13.8" x14ac:dyDescent="0.25"/>
    <row r="65114" ht="13.8" x14ac:dyDescent="0.25"/>
    <row r="65115" ht="13.8" x14ac:dyDescent="0.25"/>
    <row r="65116" ht="13.8" x14ac:dyDescent="0.25"/>
    <row r="65117" ht="13.8" x14ac:dyDescent="0.25"/>
    <row r="65118" ht="13.8" x14ac:dyDescent="0.25"/>
    <row r="65119" ht="13.8" x14ac:dyDescent="0.25"/>
    <row r="65120" ht="13.8" x14ac:dyDescent="0.25"/>
    <row r="65121" ht="13.8" x14ac:dyDescent="0.25"/>
    <row r="65122" ht="13.8" x14ac:dyDescent="0.25"/>
    <row r="65123" ht="13.8" x14ac:dyDescent="0.25"/>
    <row r="65124" ht="13.8" x14ac:dyDescent="0.25"/>
    <row r="65125" ht="13.8" x14ac:dyDescent="0.25"/>
    <row r="65126" ht="13.8" x14ac:dyDescent="0.25"/>
    <row r="65127" ht="13.8" x14ac:dyDescent="0.25"/>
    <row r="65128" ht="13.8" x14ac:dyDescent="0.25"/>
    <row r="65129" ht="13.8" x14ac:dyDescent="0.25"/>
    <row r="65130" ht="13.8" x14ac:dyDescent="0.25"/>
    <row r="65131" ht="13.8" x14ac:dyDescent="0.25"/>
    <row r="65132" ht="13.8" x14ac:dyDescent="0.25"/>
    <row r="65133" ht="13.8" x14ac:dyDescent="0.25"/>
    <row r="65134" ht="13.8" x14ac:dyDescent="0.25"/>
    <row r="65135" ht="13.8" x14ac:dyDescent="0.25"/>
    <row r="65136" ht="13.8" x14ac:dyDescent="0.25"/>
    <row r="65137" ht="13.8" x14ac:dyDescent="0.25"/>
    <row r="65138" ht="13.8" x14ac:dyDescent="0.25"/>
    <row r="65139" ht="13.8" x14ac:dyDescent="0.25"/>
    <row r="65140" ht="13.8" x14ac:dyDescent="0.25"/>
    <row r="65141" ht="13.8" x14ac:dyDescent="0.25"/>
    <row r="65142" ht="13.8" x14ac:dyDescent="0.25"/>
    <row r="65143" ht="13.8" x14ac:dyDescent="0.25"/>
    <row r="65144" ht="13.8" x14ac:dyDescent="0.25"/>
    <row r="65145" ht="13.8" x14ac:dyDescent="0.25"/>
    <row r="65146" ht="13.8" x14ac:dyDescent="0.25"/>
    <row r="65147" ht="13.8" x14ac:dyDescent="0.25"/>
    <row r="65148" ht="13.8" x14ac:dyDescent="0.25"/>
    <row r="65149" ht="13.8" x14ac:dyDescent="0.25"/>
    <row r="65150" ht="13.8" x14ac:dyDescent="0.25"/>
    <row r="65151" ht="13.8" x14ac:dyDescent="0.25"/>
    <row r="65152" ht="13.8" x14ac:dyDescent="0.25"/>
    <row r="65153" ht="13.8" x14ac:dyDescent="0.25"/>
    <row r="65154" ht="13.8" x14ac:dyDescent="0.25"/>
    <row r="65155" ht="13.8" x14ac:dyDescent="0.25"/>
    <row r="65156" ht="13.8" x14ac:dyDescent="0.25"/>
    <row r="65157" ht="13.8" x14ac:dyDescent="0.25"/>
    <row r="65158" ht="13.8" x14ac:dyDescent="0.25"/>
    <row r="65159" ht="13.8" x14ac:dyDescent="0.25"/>
    <row r="65160" ht="13.8" x14ac:dyDescent="0.25"/>
    <row r="65161" ht="13.8" x14ac:dyDescent="0.25"/>
    <row r="65162" ht="13.8" x14ac:dyDescent="0.25"/>
    <row r="65163" ht="13.8" x14ac:dyDescent="0.25"/>
    <row r="65164" ht="13.8" x14ac:dyDescent="0.25"/>
    <row r="65165" ht="13.8" x14ac:dyDescent="0.25"/>
    <row r="65166" ht="13.8" x14ac:dyDescent="0.25"/>
    <row r="65167" ht="13.8" x14ac:dyDescent="0.25"/>
    <row r="65168" ht="13.8" x14ac:dyDescent="0.25"/>
    <row r="65169" ht="13.8" x14ac:dyDescent="0.25"/>
    <row r="65170" ht="13.8" x14ac:dyDescent="0.25"/>
    <row r="65171" ht="13.8" x14ac:dyDescent="0.25"/>
    <row r="65172" ht="13.8" x14ac:dyDescent="0.25"/>
    <row r="65173" ht="13.8" x14ac:dyDescent="0.25"/>
    <row r="65174" ht="13.8" x14ac:dyDescent="0.25"/>
    <row r="65175" ht="13.8" x14ac:dyDescent="0.25"/>
    <row r="65176" ht="13.8" x14ac:dyDescent="0.25"/>
    <row r="65177" ht="13.8" x14ac:dyDescent="0.25"/>
    <row r="65178" ht="13.8" x14ac:dyDescent="0.25"/>
    <row r="65179" ht="13.8" x14ac:dyDescent="0.25"/>
    <row r="65180" ht="13.8" x14ac:dyDescent="0.25"/>
    <row r="65181" ht="13.8" x14ac:dyDescent="0.25"/>
    <row r="65182" ht="13.8" x14ac:dyDescent="0.25"/>
    <row r="65183" ht="13.8" x14ac:dyDescent="0.25"/>
    <row r="65184" ht="13.8" x14ac:dyDescent="0.25"/>
    <row r="65185" ht="13.8" x14ac:dyDescent="0.25"/>
    <row r="65186" ht="13.8" x14ac:dyDescent="0.25"/>
    <row r="65187" ht="13.8" x14ac:dyDescent="0.25"/>
    <row r="65188" ht="13.8" x14ac:dyDescent="0.25"/>
    <row r="65189" ht="13.8" x14ac:dyDescent="0.25"/>
    <row r="65190" ht="13.8" x14ac:dyDescent="0.25"/>
    <row r="65191" ht="13.8" x14ac:dyDescent="0.25"/>
    <row r="65192" ht="13.8" x14ac:dyDescent="0.25"/>
    <row r="65193" ht="13.8" x14ac:dyDescent="0.25"/>
    <row r="65194" ht="13.8" x14ac:dyDescent="0.25"/>
    <row r="65195" ht="13.8" x14ac:dyDescent="0.25"/>
    <row r="65196" ht="13.8" x14ac:dyDescent="0.25"/>
    <row r="65197" ht="13.8" x14ac:dyDescent="0.25"/>
    <row r="65198" ht="13.8" x14ac:dyDescent="0.25"/>
    <row r="65199" ht="13.8" x14ac:dyDescent="0.25"/>
    <row r="65200" ht="13.8" x14ac:dyDescent="0.25"/>
    <row r="65201" ht="13.8" x14ac:dyDescent="0.25"/>
    <row r="65202" ht="13.8" x14ac:dyDescent="0.25"/>
    <row r="65203" ht="13.8" x14ac:dyDescent="0.25"/>
    <row r="65204" ht="13.8" x14ac:dyDescent="0.25"/>
    <row r="65205" ht="13.8" x14ac:dyDescent="0.25"/>
    <row r="65206" ht="13.8" x14ac:dyDescent="0.25"/>
    <row r="65207" ht="13.8" x14ac:dyDescent="0.25"/>
    <row r="65208" ht="13.8" x14ac:dyDescent="0.25"/>
    <row r="65209" ht="13.8" x14ac:dyDescent="0.25"/>
    <row r="65210" ht="13.8" x14ac:dyDescent="0.25"/>
    <row r="65211" ht="13.8" x14ac:dyDescent="0.25"/>
    <row r="65212" ht="13.8" x14ac:dyDescent="0.25"/>
    <row r="65213" ht="13.8" x14ac:dyDescent="0.25"/>
    <row r="65214" ht="13.8" x14ac:dyDescent="0.25"/>
    <row r="65215" ht="13.8" x14ac:dyDescent="0.25"/>
    <row r="65216" ht="13.8" x14ac:dyDescent="0.25"/>
    <row r="65217" ht="13.8" x14ac:dyDescent="0.25"/>
    <row r="65218" ht="13.8" x14ac:dyDescent="0.25"/>
    <row r="65219" ht="13.8" x14ac:dyDescent="0.25"/>
    <row r="65220" ht="13.8" x14ac:dyDescent="0.25"/>
    <row r="65221" ht="13.8" x14ac:dyDescent="0.25"/>
    <row r="65222" ht="13.8" x14ac:dyDescent="0.25"/>
    <row r="65223" ht="13.8" x14ac:dyDescent="0.25"/>
    <row r="65224" ht="13.8" x14ac:dyDescent="0.25"/>
    <row r="65225" ht="13.8" x14ac:dyDescent="0.25"/>
    <row r="65226" ht="13.8" x14ac:dyDescent="0.25"/>
    <row r="65227" ht="13.8" x14ac:dyDescent="0.25"/>
    <row r="65228" ht="13.8" x14ac:dyDescent="0.25"/>
    <row r="65229" ht="13.8" x14ac:dyDescent="0.25"/>
    <row r="65230" ht="13.8" x14ac:dyDescent="0.25"/>
    <row r="65231" ht="13.8" x14ac:dyDescent="0.25"/>
    <row r="65232" ht="13.8" x14ac:dyDescent="0.25"/>
    <row r="65233" ht="13.8" x14ac:dyDescent="0.25"/>
    <row r="65234" ht="13.8" x14ac:dyDescent="0.25"/>
    <row r="65235" ht="13.8" x14ac:dyDescent="0.25"/>
    <row r="65236" ht="13.8" x14ac:dyDescent="0.25"/>
    <row r="65237" ht="13.8" x14ac:dyDescent="0.25"/>
    <row r="65238" ht="13.8" x14ac:dyDescent="0.25"/>
    <row r="65239" ht="13.8" x14ac:dyDescent="0.25"/>
    <row r="65240" ht="13.8" x14ac:dyDescent="0.25"/>
    <row r="65241" ht="13.8" x14ac:dyDescent="0.25"/>
    <row r="65242" ht="13.8" x14ac:dyDescent="0.25"/>
    <row r="65243" ht="13.8" x14ac:dyDescent="0.25"/>
    <row r="65244" ht="13.8" x14ac:dyDescent="0.25"/>
    <row r="65245" ht="13.8" x14ac:dyDescent="0.25"/>
    <row r="65246" ht="13.8" x14ac:dyDescent="0.25"/>
    <row r="65247" ht="13.8" x14ac:dyDescent="0.25"/>
    <row r="65248" ht="13.8" x14ac:dyDescent="0.25"/>
    <row r="65249" ht="13.8" x14ac:dyDescent="0.25"/>
    <row r="65250" ht="13.8" x14ac:dyDescent="0.25"/>
    <row r="65251" ht="13.8" x14ac:dyDescent="0.25"/>
    <row r="65252" ht="13.8" x14ac:dyDescent="0.25"/>
    <row r="65253" ht="13.8" x14ac:dyDescent="0.25"/>
    <row r="65254" ht="13.8" x14ac:dyDescent="0.25"/>
    <row r="65255" ht="13.8" x14ac:dyDescent="0.25"/>
    <row r="65256" ht="13.8" x14ac:dyDescent="0.25"/>
    <row r="65257" ht="13.8" x14ac:dyDescent="0.25"/>
    <row r="65258" ht="13.8" x14ac:dyDescent="0.25"/>
    <row r="65259" ht="13.8" x14ac:dyDescent="0.25"/>
    <row r="65260" ht="13.8" x14ac:dyDescent="0.25"/>
    <row r="65261" ht="13.8" x14ac:dyDescent="0.25"/>
    <row r="65262" ht="13.8" x14ac:dyDescent="0.25"/>
    <row r="65263" ht="13.8" x14ac:dyDescent="0.25"/>
    <row r="65264" ht="13.8" x14ac:dyDescent="0.25"/>
    <row r="65265" ht="13.8" x14ac:dyDescent="0.25"/>
    <row r="65266" ht="13.8" x14ac:dyDescent="0.25"/>
    <row r="65267" ht="13.8" x14ac:dyDescent="0.25"/>
    <row r="65268" ht="13.8" x14ac:dyDescent="0.25"/>
    <row r="65269" ht="13.8" x14ac:dyDescent="0.25"/>
    <row r="65270" ht="13.8" x14ac:dyDescent="0.25"/>
    <row r="65271" ht="13.8" x14ac:dyDescent="0.25"/>
    <row r="65272" ht="13.8" x14ac:dyDescent="0.25"/>
    <row r="65273" ht="13.8" x14ac:dyDescent="0.25"/>
    <row r="65274" ht="13.8" x14ac:dyDescent="0.25"/>
    <row r="65275" ht="13.8" x14ac:dyDescent="0.25"/>
    <row r="65276" ht="13.8" x14ac:dyDescent="0.25"/>
    <row r="65277" ht="13.8" x14ac:dyDescent="0.25"/>
    <row r="65278" ht="13.8" x14ac:dyDescent="0.25"/>
    <row r="65279" ht="13.8" x14ac:dyDescent="0.25"/>
    <row r="65280" ht="13.8" x14ac:dyDescent="0.25"/>
    <row r="65281" ht="13.8" x14ac:dyDescent="0.25"/>
    <row r="65282" ht="13.8" x14ac:dyDescent="0.25"/>
    <row r="65283" ht="13.8" x14ac:dyDescent="0.25"/>
    <row r="65284" ht="13.8" x14ac:dyDescent="0.25"/>
    <row r="65285" ht="13.8" x14ac:dyDescent="0.25"/>
    <row r="65286" ht="13.8" x14ac:dyDescent="0.25"/>
    <row r="65287" ht="13.8" x14ac:dyDescent="0.25"/>
    <row r="65288" ht="13.8" x14ac:dyDescent="0.25"/>
    <row r="65289" ht="13.8" x14ac:dyDescent="0.25"/>
    <row r="65290" ht="13.8" x14ac:dyDescent="0.25"/>
    <row r="65291" ht="13.8" x14ac:dyDescent="0.25"/>
    <row r="65292" ht="13.8" x14ac:dyDescent="0.25"/>
    <row r="65293" ht="13.8" x14ac:dyDescent="0.25"/>
    <row r="65294" ht="13.8" x14ac:dyDescent="0.25"/>
    <row r="65295" ht="13.8" x14ac:dyDescent="0.25"/>
    <row r="65296" ht="13.8" x14ac:dyDescent="0.25"/>
    <row r="65297" ht="13.8" x14ac:dyDescent="0.25"/>
    <row r="65298" ht="13.8" x14ac:dyDescent="0.25"/>
    <row r="65299" ht="13.8" x14ac:dyDescent="0.25"/>
    <row r="65300" ht="13.8" x14ac:dyDescent="0.25"/>
    <row r="65301" ht="13.8" x14ac:dyDescent="0.25"/>
    <row r="65302" ht="13.8" x14ac:dyDescent="0.25"/>
    <row r="65303" ht="13.8" x14ac:dyDescent="0.25"/>
    <row r="65304" ht="13.8" x14ac:dyDescent="0.25"/>
    <row r="65305" ht="13.8" x14ac:dyDescent="0.25"/>
    <row r="65306" ht="13.8" x14ac:dyDescent="0.25"/>
    <row r="65307" ht="13.8" x14ac:dyDescent="0.25"/>
    <row r="65308" ht="13.8" x14ac:dyDescent="0.25"/>
    <row r="65309" ht="13.8" x14ac:dyDescent="0.25"/>
    <row r="65310" ht="13.8" x14ac:dyDescent="0.25"/>
    <row r="65311" ht="13.8" x14ac:dyDescent="0.25"/>
    <row r="65312" ht="13.8" x14ac:dyDescent="0.25"/>
    <row r="65313" ht="13.8" x14ac:dyDescent="0.25"/>
    <row r="65314" ht="13.8" x14ac:dyDescent="0.25"/>
    <row r="65315" ht="13.8" x14ac:dyDescent="0.25"/>
    <row r="65316" ht="13.8" x14ac:dyDescent="0.25"/>
    <row r="65317" ht="13.8" x14ac:dyDescent="0.25"/>
    <row r="65318" ht="13.8" x14ac:dyDescent="0.25"/>
    <row r="65319" ht="13.8" x14ac:dyDescent="0.25"/>
    <row r="65320" ht="13.8" x14ac:dyDescent="0.25"/>
    <row r="65321" ht="13.8" x14ac:dyDescent="0.25"/>
    <row r="65322" ht="13.8" x14ac:dyDescent="0.25"/>
    <row r="65323" ht="13.8" x14ac:dyDescent="0.25"/>
    <row r="65324" ht="13.8" x14ac:dyDescent="0.25"/>
    <row r="65325" ht="13.8" x14ac:dyDescent="0.25"/>
    <row r="65326" ht="13.8" x14ac:dyDescent="0.25"/>
    <row r="65327" ht="13.8" x14ac:dyDescent="0.25"/>
    <row r="65328" ht="13.8" x14ac:dyDescent="0.25"/>
    <row r="65329" ht="13.8" x14ac:dyDescent="0.25"/>
    <row r="65330" ht="13.8" x14ac:dyDescent="0.25"/>
    <row r="65331" ht="13.8" x14ac:dyDescent="0.25"/>
    <row r="65332" ht="13.8" x14ac:dyDescent="0.25"/>
    <row r="65333" ht="13.8" x14ac:dyDescent="0.25"/>
    <row r="65334" ht="13.8" x14ac:dyDescent="0.25"/>
    <row r="65335" ht="13.8" x14ac:dyDescent="0.25"/>
    <row r="65336" ht="13.8" x14ac:dyDescent="0.25"/>
    <row r="65337" ht="13.8" x14ac:dyDescent="0.25"/>
    <row r="65338" ht="13.8" x14ac:dyDescent="0.25"/>
    <row r="65339" ht="13.8" x14ac:dyDescent="0.25"/>
    <row r="65340" ht="13.8" x14ac:dyDescent="0.25"/>
    <row r="65341" ht="13.8" x14ac:dyDescent="0.25"/>
    <row r="65342" ht="13.8" x14ac:dyDescent="0.25"/>
    <row r="65343" ht="13.8" x14ac:dyDescent="0.25"/>
    <row r="65344" ht="13.8" x14ac:dyDescent="0.25"/>
    <row r="65345" ht="13.8" x14ac:dyDescent="0.25"/>
    <row r="65346" ht="13.8" x14ac:dyDescent="0.25"/>
    <row r="65347" ht="13.8" x14ac:dyDescent="0.25"/>
    <row r="65348" ht="13.8" x14ac:dyDescent="0.25"/>
    <row r="65349" ht="13.8" x14ac:dyDescent="0.25"/>
    <row r="65350" ht="13.8" x14ac:dyDescent="0.25"/>
    <row r="65351" ht="13.8" x14ac:dyDescent="0.25"/>
    <row r="65352" ht="13.8" x14ac:dyDescent="0.25"/>
    <row r="65353" ht="13.8" x14ac:dyDescent="0.25"/>
    <row r="65354" ht="13.8" x14ac:dyDescent="0.25"/>
    <row r="65355" ht="13.8" x14ac:dyDescent="0.25"/>
    <row r="65356" ht="13.8" x14ac:dyDescent="0.25"/>
    <row r="65357" ht="13.8" x14ac:dyDescent="0.25"/>
    <row r="65358" ht="13.8" x14ac:dyDescent="0.25"/>
    <row r="65359" ht="13.8" x14ac:dyDescent="0.25"/>
    <row r="65360" ht="13.8" x14ac:dyDescent="0.25"/>
    <row r="65361" ht="13.8" x14ac:dyDescent="0.25"/>
    <row r="65362" ht="13.8" x14ac:dyDescent="0.25"/>
    <row r="65363" ht="13.8" x14ac:dyDescent="0.25"/>
    <row r="65364" ht="13.8" x14ac:dyDescent="0.25"/>
    <row r="65365" ht="13.8" x14ac:dyDescent="0.25"/>
    <row r="65366" ht="13.8" x14ac:dyDescent="0.25"/>
    <row r="65367" ht="13.8" x14ac:dyDescent="0.25"/>
    <row r="65368" ht="13.8" x14ac:dyDescent="0.25"/>
    <row r="65369" ht="13.8" x14ac:dyDescent="0.25"/>
    <row r="65370" ht="13.8" x14ac:dyDescent="0.25"/>
    <row r="65371" ht="13.8" x14ac:dyDescent="0.25"/>
    <row r="65372" ht="13.8" x14ac:dyDescent="0.25"/>
    <row r="65373" ht="13.8" x14ac:dyDescent="0.25"/>
    <row r="65374" ht="13.8" x14ac:dyDescent="0.25"/>
    <row r="65375" ht="13.8" x14ac:dyDescent="0.25"/>
    <row r="65376" ht="13.8" x14ac:dyDescent="0.25"/>
    <row r="65377" ht="13.8" x14ac:dyDescent="0.25"/>
    <row r="65378" ht="13.8" x14ac:dyDescent="0.25"/>
    <row r="65379" ht="13.8" x14ac:dyDescent="0.25"/>
    <row r="65380" ht="13.8" x14ac:dyDescent="0.25"/>
    <row r="65381" ht="13.8" x14ac:dyDescent="0.25"/>
    <row r="65382" ht="13.8" x14ac:dyDescent="0.25"/>
    <row r="65383" ht="13.8" x14ac:dyDescent="0.25"/>
    <row r="65384" ht="13.8" x14ac:dyDescent="0.25"/>
    <row r="65385" ht="13.8" x14ac:dyDescent="0.25"/>
    <row r="65386" ht="13.8" x14ac:dyDescent="0.25"/>
    <row r="65387" ht="13.8" x14ac:dyDescent="0.25"/>
    <row r="65388" ht="13.8" x14ac:dyDescent="0.25"/>
    <row r="65389" ht="13.8" x14ac:dyDescent="0.25"/>
    <row r="65390" ht="13.8" x14ac:dyDescent="0.25"/>
    <row r="65391" ht="13.8" x14ac:dyDescent="0.25"/>
    <row r="65392" ht="13.8" x14ac:dyDescent="0.25"/>
    <row r="65393" ht="13.8" x14ac:dyDescent="0.25"/>
    <row r="65394" ht="13.8" x14ac:dyDescent="0.25"/>
    <row r="65395" ht="13.8" x14ac:dyDescent="0.25"/>
    <row r="65396" ht="13.8" x14ac:dyDescent="0.25"/>
    <row r="65397" ht="13.8" x14ac:dyDescent="0.25"/>
    <row r="65398" ht="13.8" x14ac:dyDescent="0.25"/>
    <row r="65399" ht="13.8" x14ac:dyDescent="0.25"/>
    <row r="65400" ht="13.8" x14ac:dyDescent="0.25"/>
    <row r="65401" ht="13.8" x14ac:dyDescent="0.25"/>
    <row r="65402" ht="13.8" x14ac:dyDescent="0.25"/>
    <row r="65403" ht="13.8" x14ac:dyDescent="0.25"/>
    <row r="65404" ht="13.8" x14ac:dyDescent="0.25"/>
    <row r="65405" ht="13.8" x14ac:dyDescent="0.25"/>
    <row r="65406" ht="13.8" x14ac:dyDescent="0.25"/>
    <row r="65407" ht="13.8" x14ac:dyDescent="0.25"/>
    <row r="65408" ht="13.8" x14ac:dyDescent="0.25"/>
    <row r="65409" ht="13.8" x14ac:dyDescent="0.25"/>
    <row r="65410" ht="13.8" x14ac:dyDescent="0.25"/>
    <row r="65411" ht="13.8" x14ac:dyDescent="0.25"/>
    <row r="65412" ht="13.8" x14ac:dyDescent="0.25"/>
    <row r="65413" ht="13.8" x14ac:dyDescent="0.25"/>
    <row r="65414" ht="13.8" x14ac:dyDescent="0.25"/>
    <row r="65415" ht="13.8" x14ac:dyDescent="0.25"/>
    <row r="65416" ht="13.8" x14ac:dyDescent="0.25"/>
    <row r="65417" ht="13.8" x14ac:dyDescent="0.25"/>
    <row r="65418" ht="13.8" x14ac:dyDescent="0.25"/>
    <row r="65419" ht="13.8" x14ac:dyDescent="0.25"/>
    <row r="65420" ht="13.8" x14ac:dyDescent="0.25"/>
    <row r="65421" ht="13.8" x14ac:dyDescent="0.25"/>
    <row r="65422" ht="13.8" x14ac:dyDescent="0.25"/>
    <row r="65423" ht="13.8" x14ac:dyDescent="0.25"/>
    <row r="65424" ht="13.8" x14ac:dyDescent="0.25"/>
    <row r="65425" ht="13.8" x14ac:dyDescent="0.25"/>
    <row r="65426" ht="13.8" x14ac:dyDescent="0.25"/>
    <row r="65427" ht="13.8" x14ac:dyDescent="0.25"/>
    <row r="65428" ht="13.8" x14ac:dyDescent="0.25"/>
    <row r="65429" ht="13.8" x14ac:dyDescent="0.25"/>
    <row r="65430" ht="13.8" x14ac:dyDescent="0.25"/>
    <row r="65431" ht="13.8" x14ac:dyDescent="0.25"/>
    <row r="65432" ht="13.8" x14ac:dyDescent="0.25"/>
    <row r="65433" ht="13.8" x14ac:dyDescent="0.25"/>
    <row r="65434" ht="13.8" x14ac:dyDescent="0.25"/>
    <row r="65435" ht="13.8" x14ac:dyDescent="0.25"/>
    <row r="65436" ht="13.8" x14ac:dyDescent="0.25"/>
    <row r="65437" ht="13.8" x14ac:dyDescent="0.25"/>
    <row r="65438" ht="13.8" x14ac:dyDescent="0.25"/>
    <row r="65439" ht="13.8" x14ac:dyDescent="0.25"/>
    <row r="65440" ht="13.8" x14ac:dyDescent="0.25"/>
    <row r="65441" ht="13.8" x14ac:dyDescent="0.25"/>
    <row r="65442" ht="13.8" x14ac:dyDescent="0.25"/>
    <row r="65443" ht="13.8" x14ac:dyDescent="0.25"/>
    <row r="65444" ht="13.8" x14ac:dyDescent="0.25"/>
    <row r="65445" ht="13.8" x14ac:dyDescent="0.25"/>
    <row r="65446" ht="13.8" x14ac:dyDescent="0.25"/>
    <row r="65447" ht="13.8" x14ac:dyDescent="0.25"/>
    <row r="65448" ht="13.8" x14ac:dyDescent="0.25"/>
    <row r="65449" ht="13.8" x14ac:dyDescent="0.25"/>
    <row r="65450" ht="13.8" x14ac:dyDescent="0.25"/>
    <row r="65451" ht="13.8" x14ac:dyDescent="0.25"/>
    <row r="65452" ht="13.8" x14ac:dyDescent="0.25"/>
    <row r="65453" ht="13.8" x14ac:dyDescent="0.25"/>
    <row r="65454" ht="13.8" x14ac:dyDescent="0.25"/>
    <row r="65455" ht="13.8" x14ac:dyDescent="0.25"/>
    <row r="65456" ht="13.8" x14ac:dyDescent="0.25"/>
    <row r="65457" ht="13.8" x14ac:dyDescent="0.25"/>
    <row r="65458" ht="13.8" x14ac:dyDescent="0.25"/>
    <row r="65459" ht="13.8" x14ac:dyDescent="0.25"/>
    <row r="65460" ht="13.8" x14ac:dyDescent="0.25"/>
    <row r="65461" ht="13.8" x14ac:dyDescent="0.25"/>
    <row r="65462" ht="13.8" x14ac:dyDescent="0.25"/>
    <row r="65463" ht="13.8" x14ac:dyDescent="0.25"/>
    <row r="65464" ht="13.8" x14ac:dyDescent="0.25"/>
    <row r="65465" ht="13.8" x14ac:dyDescent="0.25"/>
    <row r="65466" ht="13.8" x14ac:dyDescent="0.25"/>
    <row r="65467" ht="13.8" x14ac:dyDescent="0.25"/>
    <row r="65468" ht="13.8" x14ac:dyDescent="0.25"/>
    <row r="65469" ht="13.8" x14ac:dyDescent="0.25"/>
    <row r="65470" ht="13.8" x14ac:dyDescent="0.25"/>
    <row r="65471" ht="13.8" x14ac:dyDescent="0.25"/>
    <row r="65472" ht="13.8" x14ac:dyDescent="0.25"/>
    <row r="65473" ht="13.8" x14ac:dyDescent="0.25"/>
    <row r="65474" ht="13.8" x14ac:dyDescent="0.25"/>
    <row r="65475" ht="13.8" x14ac:dyDescent="0.25"/>
    <row r="65476" ht="13.8" x14ac:dyDescent="0.25"/>
    <row r="65477" ht="13.8" x14ac:dyDescent="0.25"/>
    <row r="65478" ht="13.8" x14ac:dyDescent="0.25"/>
    <row r="65479" ht="13.8" x14ac:dyDescent="0.25"/>
    <row r="65480" ht="13.8" x14ac:dyDescent="0.25"/>
    <row r="65481" ht="13.8" x14ac:dyDescent="0.25"/>
    <row r="65482" ht="13.8" x14ac:dyDescent="0.25"/>
    <row r="65483" ht="13.8" x14ac:dyDescent="0.25"/>
    <row r="65484" ht="13.8" x14ac:dyDescent="0.25"/>
    <row r="65485" ht="13.8" x14ac:dyDescent="0.25"/>
    <row r="65486" ht="13.8" x14ac:dyDescent="0.25"/>
    <row r="65487" ht="13.8" x14ac:dyDescent="0.25"/>
    <row r="65488" ht="13.8" x14ac:dyDescent="0.25"/>
    <row r="65489" ht="13.8" x14ac:dyDescent="0.25"/>
    <row r="65490" ht="13.8" x14ac:dyDescent="0.25"/>
    <row r="65491" ht="13.8" x14ac:dyDescent="0.25"/>
    <row r="65492" ht="13.8" x14ac:dyDescent="0.25"/>
    <row r="65493" ht="13.8" x14ac:dyDescent="0.25"/>
    <row r="65494" ht="13.8" x14ac:dyDescent="0.25"/>
    <row r="65495" ht="13.8" x14ac:dyDescent="0.25"/>
    <row r="65496" ht="13.8" x14ac:dyDescent="0.25"/>
    <row r="65497" ht="13.8" x14ac:dyDescent="0.25"/>
    <row r="65498" ht="13.8" x14ac:dyDescent="0.25"/>
    <row r="65499" ht="13.8" x14ac:dyDescent="0.25"/>
    <row r="65500" ht="13.8" x14ac:dyDescent="0.25"/>
    <row r="65501" ht="13.8" x14ac:dyDescent="0.25"/>
    <row r="65502" ht="13.8" x14ac:dyDescent="0.25"/>
    <row r="65503" ht="13.8" x14ac:dyDescent="0.25"/>
    <row r="65504" ht="13.8" x14ac:dyDescent="0.25"/>
    <row r="65505" ht="13.8" x14ac:dyDescent="0.25"/>
    <row r="65506" ht="13.8" x14ac:dyDescent="0.25"/>
    <row r="65507" ht="13.8" x14ac:dyDescent="0.25"/>
    <row r="65508" ht="13.8" x14ac:dyDescent="0.25"/>
    <row r="65509" ht="13.8" x14ac:dyDescent="0.25"/>
    <row r="65510" ht="13.8" x14ac:dyDescent="0.25"/>
    <row r="65511" ht="13.8" x14ac:dyDescent="0.25"/>
    <row r="65512" ht="13.8" x14ac:dyDescent="0.25"/>
    <row r="65513" ht="13.8" x14ac:dyDescent="0.25"/>
    <row r="65514" ht="13.8" x14ac:dyDescent="0.25"/>
    <row r="65515" ht="13.8" x14ac:dyDescent="0.25"/>
    <row r="65516" ht="13.8" x14ac:dyDescent="0.25"/>
    <row r="65517" ht="13.8" x14ac:dyDescent="0.25"/>
    <row r="65518" ht="13.8" x14ac:dyDescent="0.25"/>
    <row r="65519" ht="13.8" x14ac:dyDescent="0.25"/>
    <row r="65520" ht="13.8" x14ac:dyDescent="0.25"/>
    <row r="65521" ht="13.8" x14ac:dyDescent="0.25"/>
    <row r="65522" ht="13.8" x14ac:dyDescent="0.25"/>
    <row r="65523" ht="13.8" x14ac:dyDescent="0.25"/>
    <row r="65524" ht="13.8" x14ac:dyDescent="0.25"/>
    <row r="65525" ht="13.8" x14ac:dyDescent="0.25"/>
    <row r="65526" ht="13.8" x14ac:dyDescent="0.25"/>
    <row r="65527" ht="13.8" x14ac:dyDescent="0.25"/>
    <row r="65528" ht="13.8" x14ac:dyDescent="0.25"/>
    <row r="65529" ht="13.8" x14ac:dyDescent="0.25"/>
    <row r="65530" ht="13.8" x14ac:dyDescent="0.25"/>
    <row r="65531" ht="13.8" x14ac:dyDescent="0.25"/>
    <row r="65532" ht="13.8" x14ac:dyDescent="0.25"/>
    <row r="65533" ht="13.8" x14ac:dyDescent="0.25"/>
    <row r="65534" ht="13.8" x14ac:dyDescent="0.25"/>
    <row r="65535" ht="13.8" x14ac:dyDescent="0.25"/>
    <row r="65536" ht="13.8" x14ac:dyDescent="0.25"/>
  </sheetData>
  <mergeCells count="371">
    <mergeCell ref="D59:H59"/>
    <mergeCell ref="AA59:AE59"/>
    <mergeCell ref="AP57:AS57"/>
    <mergeCell ref="AT57:AW57"/>
    <mergeCell ref="AX57:BA57"/>
    <mergeCell ref="F58:I58"/>
    <mergeCell ref="J58:S58"/>
    <mergeCell ref="AA58:AF58"/>
    <mergeCell ref="AG58:AO58"/>
    <mergeCell ref="I57:S57"/>
    <mergeCell ref="T57:W57"/>
    <mergeCell ref="X57:AA57"/>
    <mergeCell ref="AB57:AE57"/>
    <mergeCell ref="AF57:AI57"/>
    <mergeCell ref="AK57:AO57"/>
    <mergeCell ref="B55:E57"/>
    <mergeCell ref="BK54:BO54"/>
    <mergeCell ref="AH53:AI53"/>
    <mergeCell ref="AJ53:AK53"/>
    <mergeCell ref="AL53:AM53"/>
    <mergeCell ref="AO53:AP53"/>
    <mergeCell ref="AQ53:AR53"/>
    <mergeCell ref="AS53:AT53"/>
    <mergeCell ref="BK55:BO55"/>
    <mergeCell ref="L56:S56"/>
    <mergeCell ref="T56:U56"/>
    <mergeCell ref="X56:AE56"/>
    <mergeCell ref="AF56:AG56"/>
    <mergeCell ref="AJ56:AR56"/>
    <mergeCell ref="AS56:AT56"/>
    <mergeCell ref="AW56:BC56"/>
    <mergeCell ref="BD56:BF56"/>
    <mergeCell ref="BK52:BO52"/>
    <mergeCell ref="Q53:T53"/>
    <mergeCell ref="X53:Y53"/>
    <mergeCell ref="AB53:AC53"/>
    <mergeCell ref="AD53:AE53"/>
    <mergeCell ref="AF53:AG53"/>
    <mergeCell ref="AJ51:AK51"/>
    <mergeCell ref="AL51:AM51"/>
    <mergeCell ref="AO51:AP51"/>
    <mergeCell ref="AQ51:AR51"/>
    <mergeCell ref="AS51:AT51"/>
    <mergeCell ref="AU51:AV51"/>
    <mergeCell ref="Q51:T51"/>
    <mergeCell ref="X51:Y51"/>
    <mergeCell ref="AB51:AC51"/>
    <mergeCell ref="AD51:AE51"/>
    <mergeCell ref="AF51:AG51"/>
    <mergeCell ref="AH51:AI51"/>
    <mergeCell ref="AU53:AV53"/>
    <mergeCell ref="AW53:AX53"/>
    <mergeCell ref="AY53:AZ53"/>
    <mergeCell ref="BC53:BG53"/>
    <mergeCell ref="BK53:BO53"/>
    <mergeCell ref="BK50:BO50"/>
    <mergeCell ref="AH49:AI49"/>
    <mergeCell ref="AJ49:AK49"/>
    <mergeCell ref="AL49:AM49"/>
    <mergeCell ref="AO49:AP49"/>
    <mergeCell ref="AQ49:AR49"/>
    <mergeCell ref="AS49:AT49"/>
    <mergeCell ref="AW51:AX51"/>
    <mergeCell ref="AY51:AZ51"/>
    <mergeCell ref="BC51:BG51"/>
    <mergeCell ref="BK51:BO51"/>
    <mergeCell ref="BK48:BO48"/>
    <mergeCell ref="Q49:T49"/>
    <mergeCell ref="X49:Y49"/>
    <mergeCell ref="AB49:AC49"/>
    <mergeCell ref="AD49:AE49"/>
    <mergeCell ref="AF49:AG49"/>
    <mergeCell ref="AJ47:AK47"/>
    <mergeCell ref="AL47:AM47"/>
    <mergeCell ref="AO47:AP47"/>
    <mergeCell ref="AQ47:AR47"/>
    <mergeCell ref="AS47:AT47"/>
    <mergeCell ref="AU47:AV47"/>
    <mergeCell ref="Q47:T47"/>
    <mergeCell ref="X47:Y47"/>
    <mergeCell ref="AB47:AC47"/>
    <mergeCell ref="AD47:AE47"/>
    <mergeCell ref="AF47:AG47"/>
    <mergeCell ref="AH47:AI47"/>
    <mergeCell ref="AU49:AV49"/>
    <mergeCell ref="AW49:AX49"/>
    <mergeCell ref="AY49:AZ49"/>
    <mergeCell ref="BC49:BG49"/>
    <mergeCell ref="BK49:BO49"/>
    <mergeCell ref="BK46:BO46"/>
    <mergeCell ref="AH45:AI45"/>
    <mergeCell ref="AJ45:AK45"/>
    <mergeCell ref="AL45:AM45"/>
    <mergeCell ref="AO45:AP45"/>
    <mergeCell ref="AQ45:AR45"/>
    <mergeCell ref="AS45:AT45"/>
    <mergeCell ref="AW47:AX47"/>
    <mergeCell ref="AY47:AZ47"/>
    <mergeCell ref="BC47:BG47"/>
    <mergeCell ref="BK47:BO47"/>
    <mergeCell ref="BK44:BO44"/>
    <mergeCell ref="Q45:T45"/>
    <mergeCell ref="X45:Y45"/>
    <mergeCell ref="AB45:AC45"/>
    <mergeCell ref="AD45:AE45"/>
    <mergeCell ref="AF45:AG45"/>
    <mergeCell ref="AJ43:AK43"/>
    <mergeCell ref="AL43:AM43"/>
    <mergeCell ref="AO43:AP43"/>
    <mergeCell ref="AQ43:AR43"/>
    <mergeCell ref="AS43:AT43"/>
    <mergeCell ref="AU43:AV43"/>
    <mergeCell ref="Q43:T43"/>
    <mergeCell ref="X43:Y43"/>
    <mergeCell ref="AB43:AC43"/>
    <mergeCell ref="AD43:AE43"/>
    <mergeCell ref="AF43:AG43"/>
    <mergeCell ref="AH43:AI43"/>
    <mergeCell ref="AU45:AV45"/>
    <mergeCell ref="AW45:AX45"/>
    <mergeCell ref="AY45:AZ45"/>
    <mergeCell ref="BC45:BG45"/>
    <mergeCell ref="BK45:BO45"/>
    <mergeCell ref="BK42:BO42"/>
    <mergeCell ref="AJ41:AK41"/>
    <mergeCell ref="AL41:AM41"/>
    <mergeCell ref="AO41:AP41"/>
    <mergeCell ref="AQ41:AR41"/>
    <mergeCell ref="AS41:AT41"/>
    <mergeCell ref="AU41:AV41"/>
    <mergeCell ref="AW43:AX43"/>
    <mergeCell ref="AY43:AZ43"/>
    <mergeCell ref="BC43:BG43"/>
    <mergeCell ref="BK43:BO43"/>
    <mergeCell ref="BC39:BG39"/>
    <mergeCell ref="BI39:BJ39"/>
    <mergeCell ref="BK39:BO39"/>
    <mergeCell ref="BK40:BO40"/>
    <mergeCell ref="Q41:T41"/>
    <mergeCell ref="X41:Y41"/>
    <mergeCell ref="AB41:AC41"/>
    <mergeCell ref="AD41:AE41"/>
    <mergeCell ref="AF41:AG41"/>
    <mergeCell ref="AH41:AI41"/>
    <mergeCell ref="AO39:AP39"/>
    <mergeCell ref="AQ39:AR39"/>
    <mergeCell ref="AS39:AT39"/>
    <mergeCell ref="AU39:AV39"/>
    <mergeCell ref="AW39:AX39"/>
    <mergeCell ref="AY39:AZ39"/>
    <mergeCell ref="AW41:AX41"/>
    <mergeCell ref="AY41:AZ41"/>
    <mergeCell ref="BC41:BG41"/>
    <mergeCell ref="BI41:BJ41"/>
    <mergeCell ref="BK41:BO41"/>
    <mergeCell ref="Q39:T39"/>
    <mergeCell ref="X39:Y39"/>
    <mergeCell ref="AB39:AC39"/>
    <mergeCell ref="AD39:AE39"/>
    <mergeCell ref="AF39:AG39"/>
    <mergeCell ref="AH39:AI39"/>
    <mergeCell ref="AJ39:AK39"/>
    <mergeCell ref="AL39:AM39"/>
    <mergeCell ref="AH37:AI37"/>
    <mergeCell ref="AJ37:AK37"/>
    <mergeCell ref="AL37:AM37"/>
    <mergeCell ref="AS35:AT35"/>
    <mergeCell ref="AU35:AV35"/>
    <mergeCell ref="BC35:BG35"/>
    <mergeCell ref="Q37:T37"/>
    <mergeCell ref="X37:Y37"/>
    <mergeCell ref="AB37:AC37"/>
    <mergeCell ref="AD37:AE37"/>
    <mergeCell ref="AF37:AG37"/>
    <mergeCell ref="AU37:AV37"/>
    <mergeCell ref="BC37:BG37"/>
    <mergeCell ref="AO37:AP37"/>
    <mergeCell ref="AQ37:AR37"/>
    <mergeCell ref="AS37:AT37"/>
    <mergeCell ref="AY33:AZ33"/>
    <mergeCell ref="BC33:BG33"/>
    <mergeCell ref="Q35:T35"/>
    <mergeCell ref="X35:Y35"/>
    <mergeCell ref="AB35:AC35"/>
    <mergeCell ref="AD35:AE35"/>
    <mergeCell ref="AF35:AG35"/>
    <mergeCell ref="AH35:AI35"/>
    <mergeCell ref="AJ35:AK35"/>
    <mergeCell ref="AL35:AM35"/>
    <mergeCell ref="AL33:AM33"/>
    <mergeCell ref="AO33:AP33"/>
    <mergeCell ref="AQ33:AR33"/>
    <mergeCell ref="AS33:AT33"/>
    <mergeCell ref="AU33:AV33"/>
    <mergeCell ref="AW33:AX33"/>
    <mergeCell ref="V33:W33"/>
    <mergeCell ref="AB33:AC33"/>
    <mergeCell ref="AD33:AE33"/>
    <mergeCell ref="AF33:AG33"/>
    <mergeCell ref="AH33:AI33"/>
    <mergeCell ref="AJ33:AK33"/>
    <mergeCell ref="AO35:AP35"/>
    <mergeCell ref="AQ35:AR35"/>
    <mergeCell ref="BC31:BH31"/>
    <mergeCell ref="L32:M32"/>
    <mergeCell ref="V32:W32"/>
    <mergeCell ref="BI32:BJ32"/>
    <mergeCell ref="BK32:BL32"/>
    <mergeCell ref="BM32:BP32"/>
    <mergeCell ref="BG29:BH29"/>
    <mergeCell ref="BI29:BJ29"/>
    <mergeCell ref="BL29:BP29"/>
    <mergeCell ref="P31:U34"/>
    <mergeCell ref="V31:W31"/>
    <mergeCell ref="AB31:AK31"/>
    <mergeCell ref="AL31:AV31"/>
    <mergeCell ref="AW31:AX31"/>
    <mergeCell ref="AY31:AZ31"/>
    <mergeCell ref="BA31:BB31"/>
    <mergeCell ref="AU29:AV29"/>
    <mergeCell ref="AW29:AX29"/>
    <mergeCell ref="AY29:AZ29"/>
    <mergeCell ref="BA29:BB29"/>
    <mergeCell ref="BC29:BD29"/>
    <mergeCell ref="BE29:BF29"/>
    <mergeCell ref="AH29:AI29"/>
    <mergeCell ref="AJ29:AK29"/>
    <mergeCell ref="AL29:AM29"/>
    <mergeCell ref="AO29:AP29"/>
    <mergeCell ref="AQ29:AR29"/>
    <mergeCell ref="AS29:AT29"/>
    <mergeCell ref="B28:BQ28"/>
    <mergeCell ref="P29:Q29"/>
    <mergeCell ref="R29:S29"/>
    <mergeCell ref="T29:U29"/>
    <mergeCell ref="V29:W29"/>
    <mergeCell ref="X29:Y29"/>
    <mergeCell ref="Z29:AA29"/>
    <mergeCell ref="AB29:AC29"/>
    <mergeCell ref="AD29:AE29"/>
    <mergeCell ref="AF29:AG29"/>
    <mergeCell ref="B25:F26"/>
    <mergeCell ref="G25:K26"/>
    <mergeCell ref="L25:W26"/>
    <mergeCell ref="X25:AC26"/>
    <mergeCell ref="AR25:BC25"/>
    <mergeCell ref="AR26:AT26"/>
    <mergeCell ref="AU26:AW26"/>
    <mergeCell ref="AX26:AZ26"/>
    <mergeCell ref="BA26:BC26"/>
    <mergeCell ref="AE24:AK24"/>
    <mergeCell ref="AL24:AP24"/>
    <mergeCell ref="AR24:AT24"/>
    <mergeCell ref="AU24:AW24"/>
    <mergeCell ref="AX24:AZ24"/>
    <mergeCell ref="BA24:BC24"/>
    <mergeCell ref="BA21:BC21"/>
    <mergeCell ref="AE22:AK22"/>
    <mergeCell ref="AL22:AM22"/>
    <mergeCell ref="AO22:AP22"/>
    <mergeCell ref="B23:F24"/>
    <mergeCell ref="G23:K24"/>
    <mergeCell ref="L23:W24"/>
    <mergeCell ref="X23:AC24"/>
    <mergeCell ref="AE23:AK23"/>
    <mergeCell ref="AL23:AM23"/>
    <mergeCell ref="BG20:BK20"/>
    <mergeCell ref="BL20:BO20"/>
    <mergeCell ref="B21:F22"/>
    <mergeCell ref="G21:K22"/>
    <mergeCell ref="L21:W22"/>
    <mergeCell ref="X21:AC22"/>
    <mergeCell ref="AE21:AK21"/>
    <mergeCell ref="AL21:AM21"/>
    <mergeCell ref="AO21:AP21"/>
    <mergeCell ref="AR21:AZ21"/>
    <mergeCell ref="B20:AC20"/>
    <mergeCell ref="AE20:AK20"/>
    <mergeCell ref="AL20:AM20"/>
    <mergeCell ref="AO20:AP20"/>
    <mergeCell ref="AR20:AZ20"/>
    <mergeCell ref="BA20:BC20"/>
    <mergeCell ref="AO23:AP23"/>
    <mergeCell ref="AR23:BC23"/>
    <mergeCell ref="K19:V19"/>
    <mergeCell ref="W19:AC19"/>
    <mergeCell ref="AE19:AP19"/>
    <mergeCell ref="AR19:AZ19"/>
    <mergeCell ref="BA19:BC19"/>
    <mergeCell ref="BG19:BO19"/>
    <mergeCell ref="BI17:BO17"/>
    <mergeCell ref="K18:V18"/>
    <mergeCell ref="W18:AC18"/>
    <mergeCell ref="AE18:AL18"/>
    <mergeCell ref="AM18:AP18"/>
    <mergeCell ref="AR18:AZ18"/>
    <mergeCell ref="BA18:BC18"/>
    <mergeCell ref="K17:AC17"/>
    <mergeCell ref="AE17:AL17"/>
    <mergeCell ref="AM17:AP17"/>
    <mergeCell ref="AR17:AZ17"/>
    <mergeCell ref="BA17:BC17"/>
    <mergeCell ref="BG17:BH17"/>
    <mergeCell ref="BG15:BH15"/>
    <mergeCell ref="BI15:BO15"/>
    <mergeCell ref="BA13:BC13"/>
    <mergeCell ref="BG13:BH13"/>
    <mergeCell ref="BI13:BO13"/>
    <mergeCell ref="AE16:AL16"/>
    <mergeCell ref="AM16:AP16"/>
    <mergeCell ref="AR16:AZ16"/>
    <mergeCell ref="BA16:BC16"/>
    <mergeCell ref="BG16:BH16"/>
    <mergeCell ref="BI16:BO16"/>
    <mergeCell ref="BA14:BC14"/>
    <mergeCell ref="BG14:BH14"/>
    <mergeCell ref="BI14:BO14"/>
    <mergeCell ref="B14:F15"/>
    <mergeCell ref="G14:I15"/>
    <mergeCell ref="K14:Y14"/>
    <mergeCell ref="Z14:AC14"/>
    <mergeCell ref="AE14:AL14"/>
    <mergeCell ref="AM14:AP14"/>
    <mergeCell ref="AR14:AZ14"/>
    <mergeCell ref="B13:I13"/>
    <mergeCell ref="K13:Y13"/>
    <mergeCell ref="Z13:AC13"/>
    <mergeCell ref="AE13:AL13"/>
    <mergeCell ref="AM13:AP13"/>
    <mergeCell ref="AR13:AZ13"/>
    <mergeCell ref="K15:Y15"/>
    <mergeCell ref="Z15:AC15"/>
    <mergeCell ref="AE15:AL15"/>
    <mergeCell ref="AM15:AP15"/>
    <mergeCell ref="AR15:BC15"/>
    <mergeCell ref="BG11:BO11"/>
    <mergeCell ref="K12:Y12"/>
    <mergeCell ref="Z12:AC12"/>
    <mergeCell ref="AE12:AL12"/>
    <mergeCell ref="AM12:AP12"/>
    <mergeCell ref="AR12:AZ12"/>
    <mergeCell ref="BA12:BC12"/>
    <mergeCell ref="BG12:BH12"/>
    <mergeCell ref="BI12:BO12"/>
    <mergeCell ref="B11:E11"/>
    <mergeCell ref="F11:I11"/>
    <mergeCell ref="K11:Y11"/>
    <mergeCell ref="Z11:AC11"/>
    <mergeCell ref="AE11:AP11"/>
    <mergeCell ref="AR11:BC11"/>
    <mergeCell ref="B9:AY9"/>
    <mergeCell ref="B10:I10"/>
    <mergeCell ref="K10:AC10"/>
    <mergeCell ref="AE10:AP10"/>
    <mergeCell ref="AR10:BC10"/>
    <mergeCell ref="BG10:BO10"/>
    <mergeCell ref="B8:H8"/>
    <mergeCell ref="I8:X8"/>
    <mergeCell ref="Y8:AD8"/>
    <mergeCell ref="AE8:AR8"/>
    <mergeCell ref="AS8:AZ8"/>
    <mergeCell ref="BA8:BQ8"/>
    <mergeCell ref="BH1:BQ2"/>
    <mergeCell ref="BH3:BQ5"/>
    <mergeCell ref="B7:H7"/>
    <mergeCell ref="I7:X7"/>
    <mergeCell ref="Y7:AD7"/>
    <mergeCell ref="AE7:AR7"/>
    <mergeCell ref="AS7:AZ7"/>
    <mergeCell ref="BA7:BQ7"/>
    <mergeCell ref="L1:BG5"/>
  </mergeCells>
  <dataValidations count="1">
    <dataValidation type="list" allowBlank="1" showInputMessage="1" showErrorMessage="1" sqref="AE7:AR7" xr:uid="{00000000-0002-0000-0100-000000000000}">
      <formula1>"Coca-Cola Original,Coca-Cola sem Açucar,Tri-fanta, Garrafa sem Rótulo"</formula1>
    </dataValidation>
  </dataValidation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7"/>
  <dimension ref="A1:BO65536"/>
  <sheetViews>
    <sheetView showGridLines="0" zoomScale="70" zoomScaleNormal="70" workbookViewId="0">
      <selection activeCell="U1177" sqref="U1177"/>
    </sheetView>
  </sheetViews>
  <sheetFormatPr defaultColWidth="2" defaultRowHeight="0" customHeight="1" zeroHeight="1" x14ac:dyDescent="0.25"/>
  <cols>
    <col min="1" max="1" width="6.88671875" style="66" customWidth="1"/>
    <col min="2" max="2" width="9.5546875" style="66" customWidth="1"/>
    <col min="3" max="3" width="18.109375" style="66" bestFit="1" customWidth="1"/>
    <col min="4" max="4" width="17.5546875" style="66" customWidth="1"/>
    <col min="5" max="5" width="21.5546875" style="66" customWidth="1"/>
    <col min="6" max="6" width="18.6640625" style="66" customWidth="1"/>
    <col min="7" max="7" width="60.5546875" style="66" bestFit="1" customWidth="1"/>
    <col min="8" max="8" width="18.5546875" style="66" bestFit="1" customWidth="1"/>
    <col min="9" max="9" width="3.6640625" style="66" customWidth="1"/>
    <col min="10" max="10" width="19.6640625" style="66" bestFit="1" customWidth="1"/>
    <col min="11" max="11" width="3.33203125" style="66" hidden="1" customWidth="1"/>
    <col min="12" max="12" width="3.5546875" style="66" hidden="1" customWidth="1"/>
    <col min="13" max="13" width="1.109375" style="66" hidden="1" customWidth="1"/>
    <col min="14" max="14" width="2.6640625" style="66" customWidth="1"/>
    <col min="15" max="16" width="3.6640625" style="66" customWidth="1"/>
    <col min="17" max="17" width="2.6640625" style="66" customWidth="1"/>
    <col min="18" max="18" width="3.6640625" style="66" customWidth="1"/>
    <col min="19" max="19" width="2.6640625" style="66" customWidth="1"/>
    <col min="20" max="20" width="8" style="66" customWidth="1"/>
    <col min="21" max="21" width="18.5546875" style="66" customWidth="1"/>
    <col min="22" max="22" width="3.88671875" style="66" customWidth="1"/>
    <col min="23" max="24" width="3.6640625" style="66" customWidth="1"/>
    <col min="25" max="25" width="2.5546875" style="66" customWidth="1"/>
    <col min="26" max="26" width="3.6640625" style="66" customWidth="1"/>
    <col min="27" max="28" width="2.6640625" style="66" customWidth="1"/>
    <col min="29" max="29" width="3.6640625" style="66" customWidth="1"/>
    <col min="30" max="30" width="2.6640625" style="66" customWidth="1"/>
    <col min="31" max="32" width="3.6640625" style="66" customWidth="1"/>
    <col min="33" max="33" width="2.6640625" style="66" customWidth="1"/>
    <col min="34" max="35" width="3.6640625" style="66" customWidth="1"/>
    <col min="36" max="37" width="3.88671875" style="66" customWidth="1"/>
    <col min="38" max="38" width="4.33203125" style="66" hidden="1" customWidth="1"/>
    <col min="39" max="39" width="3.6640625" style="66" customWidth="1"/>
    <col min="40" max="40" width="4.33203125" style="66" customWidth="1"/>
    <col min="41" max="41" width="2.6640625" style="66" customWidth="1"/>
    <col min="42" max="42" width="3.6640625" style="66" customWidth="1"/>
    <col min="43" max="43" width="2.6640625" style="66" customWidth="1"/>
    <col min="44" max="44" width="3.6640625" style="66" customWidth="1"/>
    <col min="45" max="45" width="2.6640625" style="66" customWidth="1"/>
    <col min="46" max="46" width="3.6640625" style="66" customWidth="1"/>
    <col min="47" max="47" width="2.6640625" style="66" customWidth="1"/>
    <col min="48" max="48" width="3.6640625" style="66" customWidth="1"/>
    <col min="49" max="49" width="2.6640625" style="66" customWidth="1"/>
    <col min="50" max="50" width="3.6640625" style="66" customWidth="1"/>
    <col min="51" max="51" width="7.109375" style="66" customWidth="1"/>
    <col min="52" max="52" width="4" style="66" customWidth="1"/>
    <col min="53" max="53" width="7.88671875" style="66" customWidth="1"/>
    <col min="54" max="55" width="2.6640625" style="66" customWidth="1"/>
    <col min="56" max="56" width="2.5546875" style="66" customWidth="1"/>
    <col min="57" max="60" width="2.6640625" style="66" customWidth="1"/>
    <col min="61" max="61" width="4" style="66" customWidth="1"/>
    <col min="62" max="62" width="2.6640625" style="66" customWidth="1"/>
    <col min="63" max="63" width="4.88671875" style="66" customWidth="1"/>
    <col min="64" max="64" width="1.88671875" style="66" customWidth="1"/>
    <col min="65" max="65" width="4.33203125" style="66" customWidth="1"/>
    <col min="66" max="66" width="3.6640625" style="66" customWidth="1"/>
    <col min="67" max="67" width="5.88671875" style="66" customWidth="1"/>
    <col min="68" max="253" width="9.109375" style="66" customWidth="1"/>
    <col min="254" max="254" width="2" style="66"/>
    <col min="255" max="255" width="2.44140625" style="66" customWidth="1"/>
    <col min="256" max="257" width="4.44140625" style="66" customWidth="1"/>
    <col min="258" max="261" width="4.6640625" style="66" customWidth="1"/>
    <col min="262" max="262" width="1.33203125" style="66" customWidth="1"/>
    <col min="263" max="263" width="3.109375" style="66" customWidth="1"/>
    <col min="264" max="265" width="3.6640625" style="66" customWidth="1"/>
    <col min="266" max="266" width="5.6640625" style="66" customWidth="1"/>
    <col min="267" max="269" width="0" style="66" hidden="1" customWidth="1"/>
    <col min="270" max="270" width="2.6640625" style="66" customWidth="1"/>
    <col min="271" max="272" width="3.6640625" style="66" customWidth="1"/>
    <col min="273" max="273" width="2.6640625" style="66" customWidth="1"/>
    <col min="274" max="274" width="3.6640625" style="66" customWidth="1"/>
    <col min="275" max="275" width="2.6640625" style="66" customWidth="1"/>
    <col min="276" max="276" width="3.5546875" style="66" customWidth="1"/>
    <col min="277" max="278" width="2.6640625" style="66" customWidth="1"/>
    <col min="279" max="280" width="3.6640625" style="66" customWidth="1"/>
    <col min="281" max="281" width="2.5546875" style="66" customWidth="1"/>
    <col min="282" max="282" width="3.6640625" style="66" customWidth="1"/>
    <col min="283" max="284" width="2.6640625" style="66" customWidth="1"/>
    <col min="285" max="285" width="3.6640625" style="66" customWidth="1"/>
    <col min="286" max="286" width="2.6640625" style="66" customWidth="1"/>
    <col min="287" max="288" width="3.6640625" style="66" customWidth="1"/>
    <col min="289" max="289" width="2.6640625" style="66" customWidth="1"/>
    <col min="290" max="291" width="3.6640625" style="66" customWidth="1"/>
    <col min="292" max="293" width="3.88671875" style="66" customWidth="1"/>
    <col min="294" max="294" width="0" style="66" hidden="1" customWidth="1"/>
    <col min="295" max="295" width="3.6640625" style="66" customWidth="1"/>
    <col min="296" max="296" width="4.33203125" style="66" customWidth="1"/>
    <col min="297" max="297" width="2.6640625" style="66" customWidth="1"/>
    <col min="298" max="298" width="3.6640625" style="66" customWidth="1"/>
    <col min="299" max="299" width="2.6640625" style="66" customWidth="1"/>
    <col min="300" max="300" width="3.6640625" style="66" customWidth="1"/>
    <col min="301" max="301" width="2.6640625" style="66" customWidth="1"/>
    <col min="302" max="302" width="3.6640625" style="66" customWidth="1"/>
    <col min="303" max="303" width="2.6640625" style="66" customWidth="1"/>
    <col min="304" max="304" width="3.6640625" style="66" customWidth="1"/>
    <col min="305" max="305" width="2.6640625" style="66" customWidth="1"/>
    <col min="306" max="306" width="3.6640625" style="66" customWidth="1"/>
    <col min="307" max="307" width="2.6640625" style="66" customWidth="1"/>
    <col min="308" max="308" width="4" style="66" customWidth="1"/>
    <col min="309" max="309" width="3.6640625" style="66" customWidth="1"/>
    <col min="310" max="311" width="2.6640625" style="66" customWidth="1"/>
    <col min="312" max="312" width="2.5546875" style="66" customWidth="1"/>
    <col min="313" max="316" width="2.6640625" style="66" customWidth="1"/>
    <col min="317" max="317" width="4" style="66" customWidth="1"/>
    <col min="318" max="318" width="2.6640625" style="66" customWidth="1"/>
    <col min="319" max="319" width="4.88671875" style="66" customWidth="1"/>
    <col min="320" max="320" width="1.88671875" style="66" customWidth="1"/>
    <col min="321" max="321" width="4.33203125" style="66" customWidth="1"/>
    <col min="322" max="322" width="3.6640625" style="66" customWidth="1"/>
    <col min="323" max="323" width="5.88671875" style="66" customWidth="1"/>
    <col min="324" max="509" width="9.109375" style="66" customWidth="1"/>
    <col min="510" max="510" width="2" style="66"/>
    <col min="511" max="511" width="2.44140625" style="66" customWidth="1"/>
    <col min="512" max="513" width="4.44140625" style="66" customWidth="1"/>
    <col min="514" max="517" width="4.6640625" style="66" customWidth="1"/>
    <col min="518" max="518" width="1.33203125" style="66" customWidth="1"/>
    <col min="519" max="519" width="3.109375" style="66" customWidth="1"/>
    <col min="520" max="521" width="3.6640625" style="66" customWidth="1"/>
    <col min="522" max="522" width="5.6640625" style="66" customWidth="1"/>
    <col min="523" max="525" width="0" style="66" hidden="1" customWidth="1"/>
    <col min="526" max="526" width="2.6640625" style="66" customWidth="1"/>
    <col min="527" max="528" width="3.6640625" style="66" customWidth="1"/>
    <col min="529" max="529" width="2.6640625" style="66" customWidth="1"/>
    <col min="530" max="530" width="3.6640625" style="66" customWidth="1"/>
    <col min="531" max="531" width="2.6640625" style="66" customWidth="1"/>
    <col min="532" max="532" width="3.5546875" style="66" customWidth="1"/>
    <col min="533" max="534" width="2.6640625" style="66" customWidth="1"/>
    <col min="535" max="536" width="3.6640625" style="66" customWidth="1"/>
    <col min="537" max="537" width="2.5546875" style="66" customWidth="1"/>
    <col min="538" max="538" width="3.6640625" style="66" customWidth="1"/>
    <col min="539" max="540" width="2.6640625" style="66" customWidth="1"/>
    <col min="541" max="541" width="3.6640625" style="66" customWidth="1"/>
    <col min="542" max="542" width="2.6640625" style="66" customWidth="1"/>
    <col min="543" max="544" width="3.6640625" style="66" customWidth="1"/>
    <col min="545" max="545" width="2.6640625" style="66" customWidth="1"/>
    <col min="546" max="547" width="3.6640625" style="66" customWidth="1"/>
    <col min="548" max="549" width="3.88671875" style="66" customWidth="1"/>
    <col min="550" max="550" width="0" style="66" hidden="1" customWidth="1"/>
    <col min="551" max="551" width="3.6640625" style="66" customWidth="1"/>
    <col min="552" max="552" width="4.33203125" style="66" customWidth="1"/>
    <col min="553" max="553" width="2.6640625" style="66" customWidth="1"/>
    <col min="554" max="554" width="3.6640625" style="66" customWidth="1"/>
    <col min="555" max="555" width="2.6640625" style="66" customWidth="1"/>
    <col min="556" max="556" width="3.6640625" style="66" customWidth="1"/>
    <col min="557" max="557" width="2.6640625" style="66" customWidth="1"/>
    <col min="558" max="558" width="3.6640625" style="66" customWidth="1"/>
    <col min="559" max="559" width="2.6640625" style="66" customWidth="1"/>
    <col min="560" max="560" width="3.6640625" style="66" customWidth="1"/>
    <col min="561" max="561" width="2.6640625" style="66" customWidth="1"/>
    <col min="562" max="562" width="3.6640625" style="66" customWidth="1"/>
    <col min="563" max="563" width="2.6640625" style="66" customWidth="1"/>
    <col min="564" max="564" width="4" style="66" customWidth="1"/>
    <col min="565" max="565" width="3.6640625" style="66" customWidth="1"/>
    <col min="566" max="567" width="2.6640625" style="66" customWidth="1"/>
    <col min="568" max="568" width="2.5546875" style="66" customWidth="1"/>
    <col min="569" max="572" width="2.6640625" style="66" customWidth="1"/>
    <col min="573" max="573" width="4" style="66" customWidth="1"/>
    <col min="574" max="574" width="2.6640625" style="66" customWidth="1"/>
    <col min="575" max="575" width="4.88671875" style="66" customWidth="1"/>
    <col min="576" max="576" width="1.88671875" style="66" customWidth="1"/>
    <col min="577" max="577" width="4.33203125" style="66" customWidth="1"/>
    <col min="578" max="578" width="3.6640625" style="66" customWidth="1"/>
    <col min="579" max="579" width="5.88671875" style="66" customWidth="1"/>
    <col min="580" max="765" width="9.109375" style="66" customWidth="1"/>
    <col min="766" max="766" width="2" style="66"/>
    <col min="767" max="767" width="2.44140625" style="66" customWidth="1"/>
    <col min="768" max="769" width="4.44140625" style="66" customWidth="1"/>
    <col min="770" max="773" width="4.6640625" style="66" customWidth="1"/>
    <col min="774" max="774" width="1.33203125" style="66" customWidth="1"/>
    <col min="775" max="775" width="3.109375" style="66" customWidth="1"/>
    <col min="776" max="777" width="3.6640625" style="66" customWidth="1"/>
    <col min="778" max="778" width="5.6640625" style="66" customWidth="1"/>
    <col min="779" max="781" width="0" style="66" hidden="1" customWidth="1"/>
    <col min="782" max="782" width="2.6640625" style="66" customWidth="1"/>
    <col min="783" max="784" width="3.6640625" style="66" customWidth="1"/>
    <col min="785" max="785" width="2.6640625" style="66" customWidth="1"/>
    <col min="786" max="786" width="3.6640625" style="66" customWidth="1"/>
    <col min="787" max="787" width="2.6640625" style="66" customWidth="1"/>
    <col min="788" max="788" width="3.5546875" style="66" customWidth="1"/>
    <col min="789" max="790" width="2.6640625" style="66" customWidth="1"/>
    <col min="791" max="792" width="3.6640625" style="66" customWidth="1"/>
    <col min="793" max="793" width="2.5546875" style="66" customWidth="1"/>
    <col min="794" max="794" width="3.6640625" style="66" customWidth="1"/>
    <col min="795" max="796" width="2.6640625" style="66" customWidth="1"/>
    <col min="797" max="797" width="3.6640625" style="66" customWidth="1"/>
    <col min="798" max="798" width="2.6640625" style="66" customWidth="1"/>
    <col min="799" max="800" width="3.6640625" style="66" customWidth="1"/>
    <col min="801" max="801" width="2.6640625" style="66" customWidth="1"/>
    <col min="802" max="803" width="3.6640625" style="66" customWidth="1"/>
    <col min="804" max="805" width="3.88671875" style="66" customWidth="1"/>
    <col min="806" max="806" width="0" style="66" hidden="1" customWidth="1"/>
    <col min="807" max="807" width="3.6640625" style="66" customWidth="1"/>
    <col min="808" max="808" width="4.33203125" style="66" customWidth="1"/>
    <col min="809" max="809" width="2.6640625" style="66" customWidth="1"/>
    <col min="810" max="810" width="3.6640625" style="66" customWidth="1"/>
    <col min="811" max="811" width="2.6640625" style="66" customWidth="1"/>
    <col min="812" max="812" width="3.6640625" style="66" customWidth="1"/>
    <col min="813" max="813" width="2.6640625" style="66" customWidth="1"/>
    <col min="814" max="814" width="3.6640625" style="66" customWidth="1"/>
    <col min="815" max="815" width="2.6640625" style="66" customWidth="1"/>
    <col min="816" max="816" width="3.6640625" style="66" customWidth="1"/>
    <col min="817" max="817" width="2.6640625" style="66" customWidth="1"/>
    <col min="818" max="818" width="3.6640625" style="66" customWidth="1"/>
    <col min="819" max="819" width="2.6640625" style="66" customWidth="1"/>
    <col min="820" max="820" width="4" style="66" customWidth="1"/>
    <col min="821" max="821" width="3.6640625" style="66" customWidth="1"/>
    <col min="822" max="823" width="2.6640625" style="66" customWidth="1"/>
    <col min="824" max="824" width="2.5546875" style="66" customWidth="1"/>
    <col min="825" max="828" width="2.6640625" style="66" customWidth="1"/>
    <col min="829" max="829" width="4" style="66" customWidth="1"/>
    <col min="830" max="830" width="2.6640625" style="66" customWidth="1"/>
    <col min="831" max="831" width="4.88671875" style="66" customWidth="1"/>
    <col min="832" max="832" width="1.88671875" style="66" customWidth="1"/>
    <col min="833" max="833" width="4.33203125" style="66" customWidth="1"/>
    <col min="834" max="834" width="3.6640625" style="66" customWidth="1"/>
    <col min="835" max="835" width="5.88671875" style="66" customWidth="1"/>
    <col min="836" max="1021" width="9.109375" style="66" customWidth="1"/>
    <col min="1022" max="1022" width="2" style="66"/>
    <col min="1023" max="1023" width="2.44140625" style="66" customWidth="1"/>
    <col min="1024" max="1025" width="4.44140625" style="66" customWidth="1"/>
    <col min="1026" max="1029" width="4.6640625" style="66" customWidth="1"/>
    <col min="1030" max="1030" width="1.33203125" style="66" customWidth="1"/>
    <col min="1031" max="1031" width="3.109375" style="66" customWidth="1"/>
    <col min="1032" max="1033" width="3.6640625" style="66" customWidth="1"/>
    <col min="1034" max="1034" width="5.6640625" style="66" customWidth="1"/>
    <col min="1035" max="1037" width="0" style="66" hidden="1" customWidth="1"/>
    <col min="1038" max="1038" width="2.6640625" style="66" customWidth="1"/>
    <col min="1039" max="1040" width="3.6640625" style="66" customWidth="1"/>
    <col min="1041" max="1041" width="2.6640625" style="66" customWidth="1"/>
    <col min="1042" max="1042" width="3.6640625" style="66" customWidth="1"/>
    <col min="1043" max="1043" width="2.6640625" style="66" customWidth="1"/>
    <col min="1044" max="1044" width="3.5546875" style="66" customWidth="1"/>
    <col min="1045" max="1046" width="2.6640625" style="66" customWidth="1"/>
    <col min="1047" max="1048" width="3.6640625" style="66" customWidth="1"/>
    <col min="1049" max="1049" width="2.5546875" style="66" customWidth="1"/>
    <col min="1050" max="1050" width="3.6640625" style="66" customWidth="1"/>
    <col min="1051" max="1052" width="2.6640625" style="66" customWidth="1"/>
    <col min="1053" max="1053" width="3.6640625" style="66" customWidth="1"/>
    <col min="1054" max="1054" width="2.6640625" style="66" customWidth="1"/>
    <col min="1055" max="1056" width="3.6640625" style="66" customWidth="1"/>
    <col min="1057" max="1057" width="2.6640625" style="66" customWidth="1"/>
    <col min="1058" max="1059" width="3.6640625" style="66" customWidth="1"/>
    <col min="1060" max="1061" width="3.88671875" style="66" customWidth="1"/>
    <col min="1062" max="1062" width="0" style="66" hidden="1" customWidth="1"/>
    <col min="1063" max="1063" width="3.6640625" style="66" customWidth="1"/>
    <col min="1064" max="1064" width="4.33203125" style="66" customWidth="1"/>
    <col min="1065" max="1065" width="2.6640625" style="66" customWidth="1"/>
    <col min="1066" max="1066" width="3.6640625" style="66" customWidth="1"/>
    <col min="1067" max="1067" width="2.6640625" style="66" customWidth="1"/>
    <col min="1068" max="1068" width="3.6640625" style="66" customWidth="1"/>
    <col min="1069" max="1069" width="2.6640625" style="66" customWidth="1"/>
    <col min="1070" max="1070" width="3.6640625" style="66" customWidth="1"/>
    <col min="1071" max="1071" width="2.6640625" style="66" customWidth="1"/>
    <col min="1072" max="1072" width="3.6640625" style="66" customWidth="1"/>
    <col min="1073" max="1073" width="2.6640625" style="66" customWidth="1"/>
    <col min="1074" max="1074" width="3.6640625" style="66" customWidth="1"/>
    <col min="1075" max="1075" width="2.6640625" style="66" customWidth="1"/>
    <col min="1076" max="1076" width="4" style="66" customWidth="1"/>
    <col min="1077" max="1077" width="3.6640625" style="66" customWidth="1"/>
    <col min="1078" max="1079" width="2.6640625" style="66" customWidth="1"/>
    <col min="1080" max="1080" width="2.5546875" style="66" customWidth="1"/>
    <col min="1081" max="1084" width="2.6640625" style="66" customWidth="1"/>
    <col min="1085" max="1085" width="4" style="66" customWidth="1"/>
    <col min="1086" max="1086" width="2.6640625" style="66" customWidth="1"/>
    <col min="1087" max="1087" width="4.88671875" style="66" customWidth="1"/>
    <col min="1088" max="1088" width="1.88671875" style="66" customWidth="1"/>
    <col min="1089" max="1089" width="4.33203125" style="66" customWidth="1"/>
    <col min="1090" max="1090" width="3.6640625" style="66" customWidth="1"/>
    <col min="1091" max="1091" width="5.88671875" style="66" customWidth="1"/>
    <col min="1092" max="1277" width="9.109375" style="66" customWidth="1"/>
    <col min="1278" max="1278" width="2" style="66"/>
    <col min="1279" max="1279" width="2.44140625" style="66" customWidth="1"/>
    <col min="1280" max="1281" width="4.44140625" style="66" customWidth="1"/>
    <col min="1282" max="1285" width="4.6640625" style="66" customWidth="1"/>
    <col min="1286" max="1286" width="1.33203125" style="66" customWidth="1"/>
    <col min="1287" max="1287" width="3.109375" style="66" customWidth="1"/>
    <col min="1288" max="1289" width="3.6640625" style="66" customWidth="1"/>
    <col min="1290" max="1290" width="5.6640625" style="66" customWidth="1"/>
    <col min="1291" max="1293" width="0" style="66" hidden="1" customWidth="1"/>
    <col min="1294" max="1294" width="2.6640625" style="66" customWidth="1"/>
    <col min="1295" max="1296" width="3.6640625" style="66" customWidth="1"/>
    <col min="1297" max="1297" width="2.6640625" style="66" customWidth="1"/>
    <col min="1298" max="1298" width="3.6640625" style="66" customWidth="1"/>
    <col min="1299" max="1299" width="2.6640625" style="66" customWidth="1"/>
    <col min="1300" max="1300" width="3.5546875" style="66" customWidth="1"/>
    <col min="1301" max="1302" width="2.6640625" style="66" customWidth="1"/>
    <col min="1303" max="1304" width="3.6640625" style="66" customWidth="1"/>
    <col min="1305" max="1305" width="2.5546875" style="66" customWidth="1"/>
    <col min="1306" max="1306" width="3.6640625" style="66" customWidth="1"/>
    <col min="1307" max="1308" width="2.6640625" style="66" customWidth="1"/>
    <col min="1309" max="1309" width="3.6640625" style="66" customWidth="1"/>
    <col min="1310" max="1310" width="2.6640625" style="66" customWidth="1"/>
    <col min="1311" max="1312" width="3.6640625" style="66" customWidth="1"/>
    <col min="1313" max="1313" width="2.6640625" style="66" customWidth="1"/>
    <col min="1314" max="1315" width="3.6640625" style="66" customWidth="1"/>
    <col min="1316" max="1317" width="3.88671875" style="66" customWidth="1"/>
    <col min="1318" max="1318" width="0" style="66" hidden="1" customWidth="1"/>
    <col min="1319" max="1319" width="3.6640625" style="66" customWidth="1"/>
    <col min="1320" max="1320" width="4.33203125" style="66" customWidth="1"/>
    <col min="1321" max="1321" width="2.6640625" style="66" customWidth="1"/>
    <col min="1322" max="1322" width="3.6640625" style="66" customWidth="1"/>
    <col min="1323" max="1323" width="2.6640625" style="66" customWidth="1"/>
    <col min="1324" max="1324" width="3.6640625" style="66" customWidth="1"/>
    <col min="1325" max="1325" width="2.6640625" style="66" customWidth="1"/>
    <col min="1326" max="1326" width="3.6640625" style="66" customWidth="1"/>
    <col min="1327" max="1327" width="2.6640625" style="66" customWidth="1"/>
    <col min="1328" max="1328" width="3.6640625" style="66" customWidth="1"/>
    <col min="1329" max="1329" width="2.6640625" style="66" customWidth="1"/>
    <col min="1330" max="1330" width="3.6640625" style="66" customWidth="1"/>
    <col min="1331" max="1331" width="2.6640625" style="66" customWidth="1"/>
    <col min="1332" max="1332" width="4" style="66" customWidth="1"/>
    <col min="1333" max="1333" width="3.6640625" style="66" customWidth="1"/>
    <col min="1334" max="1335" width="2.6640625" style="66" customWidth="1"/>
    <col min="1336" max="1336" width="2.5546875" style="66" customWidth="1"/>
    <col min="1337" max="1340" width="2.6640625" style="66" customWidth="1"/>
    <col min="1341" max="1341" width="4" style="66" customWidth="1"/>
    <col min="1342" max="1342" width="2.6640625" style="66" customWidth="1"/>
    <col min="1343" max="1343" width="4.88671875" style="66" customWidth="1"/>
    <col min="1344" max="1344" width="1.88671875" style="66" customWidth="1"/>
    <col min="1345" max="1345" width="4.33203125" style="66" customWidth="1"/>
    <col min="1346" max="1346" width="3.6640625" style="66" customWidth="1"/>
    <col min="1347" max="1347" width="5.88671875" style="66" customWidth="1"/>
    <col min="1348" max="1533" width="9.109375" style="66" customWidth="1"/>
    <col min="1534" max="1534" width="2" style="66"/>
    <col min="1535" max="1535" width="2.44140625" style="66" customWidth="1"/>
    <col min="1536" max="1537" width="4.44140625" style="66" customWidth="1"/>
    <col min="1538" max="1541" width="4.6640625" style="66" customWidth="1"/>
    <col min="1542" max="1542" width="1.33203125" style="66" customWidth="1"/>
    <col min="1543" max="1543" width="3.109375" style="66" customWidth="1"/>
    <col min="1544" max="1545" width="3.6640625" style="66" customWidth="1"/>
    <col min="1546" max="1546" width="5.6640625" style="66" customWidth="1"/>
    <col min="1547" max="1549" width="0" style="66" hidden="1" customWidth="1"/>
    <col min="1550" max="1550" width="2.6640625" style="66" customWidth="1"/>
    <col min="1551" max="1552" width="3.6640625" style="66" customWidth="1"/>
    <col min="1553" max="1553" width="2.6640625" style="66" customWidth="1"/>
    <col min="1554" max="1554" width="3.6640625" style="66" customWidth="1"/>
    <col min="1555" max="1555" width="2.6640625" style="66" customWidth="1"/>
    <col min="1556" max="1556" width="3.5546875" style="66" customWidth="1"/>
    <col min="1557" max="1558" width="2.6640625" style="66" customWidth="1"/>
    <col min="1559" max="1560" width="3.6640625" style="66" customWidth="1"/>
    <col min="1561" max="1561" width="2.5546875" style="66" customWidth="1"/>
    <col min="1562" max="1562" width="3.6640625" style="66" customWidth="1"/>
    <col min="1563" max="1564" width="2.6640625" style="66" customWidth="1"/>
    <col min="1565" max="1565" width="3.6640625" style="66" customWidth="1"/>
    <col min="1566" max="1566" width="2.6640625" style="66" customWidth="1"/>
    <col min="1567" max="1568" width="3.6640625" style="66" customWidth="1"/>
    <col min="1569" max="1569" width="2.6640625" style="66" customWidth="1"/>
    <col min="1570" max="1571" width="3.6640625" style="66" customWidth="1"/>
    <col min="1572" max="1573" width="3.88671875" style="66" customWidth="1"/>
    <col min="1574" max="1574" width="0" style="66" hidden="1" customWidth="1"/>
    <col min="1575" max="1575" width="3.6640625" style="66" customWidth="1"/>
    <col min="1576" max="1576" width="4.33203125" style="66" customWidth="1"/>
    <col min="1577" max="1577" width="2.6640625" style="66" customWidth="1"/>
    <col min="1578" max="1578" width="3.6640625" style="66" customWidth="1"/>
    <col min="1579" max="1579" width="2.6640625" style="66" customWidth="1"/>
    <col min="1580" max="1580" width="3.6640625" style="66" customWidth="1"/>
    <col min="1581" max="1581" width="2.6640625" style="66" customWidth="1"/>
    <col min="1582" max="1582" width="3.6640625" style="66" customWidth="1"/>
    <col min="1583" max="1583" width="2.6640625" style="66" customWidth="1"/>
    <col min="1584" max="1584" width="3.6640625" style="66" customWidth="1"/>
    <col min="1585" max="1585" width="2.6640625" style="66" customWidth="1"/>
    <col min="1586" max="1586" width="3.6640625" style="66" customWidth="1"/>
    <col min="1587" max="1587" width="2.6640625" style="66" customWidth="1"/>
    <col min="1588" max="1588" width="4" style="66" customWidth="1"/>
    <col min="1589" max="1589" width="3.6640625" style="66" customWidth="1"/>
    <col min="1590" max="1591" width="2.6640625" style="66" customWidth="1"/>
    <col min="1592" max="1592" width="2.5546875" style="66" customWidth="1"/>
    <col min="1593" max="1596" width="2.6640625" style="66" customWidth="1"/>
    <col min="1597" max="1597" width="4" style="66" customWidth="1"/>
    <col min="1598" max="1598" width="2.6640625" style="66" customWidth="1"/>
    <col min="1599" max="1599" width="4.88671875" style="66" customWidth="1"/>
    <col min="1600" max="1600" width="1.88671875" style="66" customWidth="1"/>
    <col min="1601" max="1601" width="4.33203125" style="66" customWidth="1"/>
    <col min="1602" max="1602" width="3.6640625" style="66" customWidth="1"/>
    <col min="1603" max="1603" width="5.88671875" style="66" customWidth="1"/>
    <col min="1604" max="1789" width="9.109375" style="66" customWidth="1"/>
    <col min="1790" max="1790" width="2" style="66"/>
    <col min="1791" max="1791" width="2.44140625" style="66" customWidth="1"/>
    <col min="1792" max="1793" width="4.44140625" style="66" customWidth="1"/>
    <col min="1794" max="1797" width="4.6640625" style="66" customWidth="1"/>
    <col min="1798" max="1798" width="1.33203125" style="66" customWidth="1"/>
    <col min="1799" max="1799" width="3.109375" style="66" customWidth="1"/>
    <col min="1800" max="1801" width="3.6640625" style="66" customWidth="1"/>
    <col min="1802" max="1802" width="5.6640625" style="66" customWidth="1"/>
    <col min="1803" max="1805" width="0" style="66" hidden="1" customWidth="1"/>
    <col min="1806" max="1806" width="2.6640625" style="66" customWidth="1"/>
    <col min="1807" max="1808" width="3.6640625" style="66" customWidth="1"/>
    <col min="1809" max="1809" width="2.6640625" style="66" customWidth="1"/>
    <col min="1810" max="1810" width="3.6640625" style="66" customWidth="1"/>
    <col min="1811" max="1811" width="2.6640625" style="66" customWidth="1"/>
    <col min="1812" max="1812" width="3.5546875" style="66" customWidth="1"/>
    <col min="1813" max="1814" width="2.6640625" style="66" customWidth="1"/>
    <col min="1815" max="1816" width="3.6640625" style="66" customWidth="1"/>
    <col min="1817" max="1817" width="2.5546875" style="66" customWidth="1"/>
    <col min="1818" max="1818" width="3.6640625" style="66" customWidth="1"/>
    <col min="1819" max="1820" width="2.6640625" style="66" customWidth="1"/>
    <col min="1821" max="1821" width="3.6640625" style="66" customWidth="1"/>
    <col min="1822" max="1822" width="2.6640625" style="66" customWidth="1"/>
    <col min="1823" max="1824" width="3.6640625" style="66" customWidth="1"/>
    <col min="1825" max="1825" width="2.6640625" style="66" customWidth="1"/>
    <col min="1826" max="1827" width="3.6640625" style="66" customWidth="1"/>
    <col min="1828" max="1829" width="3.88671875" style="66" customWidth="1"/>
    <col min="1830" max="1830" width="0" style="66" hidden="1" customWidth="1"/>
    <col min="1831" max="1831" width="3.6640625" style="66" customWidth="1"/>
    <col min="1832" max="1832" width="4.33203125" style="66" customWidth="1"/>
    <col min="1833" max="1833" width="2.6640625" style="66" customWidth="1"/>
    <col min="1834" max="1834" width="3.6640625" style="66" customWidth="1"/>
    <col min="1835" max="1835" width="2.6640625" style="66" customWidth="1"/>
    <col min="1836" max="1836" width="3.6640625" style="66" customWidth="1"/>
    <col min="1837" max="1837" width="2.6640625" style="66" customWidth="1"/>
    <col min="1838" max="1838" width="3.6640625" style="66" customWidth="1"/>
    <col min="1839" max="1839" width="2.6640625" style="66" customWidth="1"/>
    <col min="1840" max="1840" width="3.6640625" style="66" customWidth="1"/>
    <col min="1841" max="1841" width="2.6640625" style="66" customWidth="1"/>
    <col min="1842" max="1842" width="3.6640625" style="66" customWidth="1"/>
    <col min="1843" max="1843" width="2.6640625" style="66" customWidth="1"/>
    <col min="1844" max="1844" width="4" style="66" customWidth="1"/>
    <col min="1845" max="1845" width="3.6640625" style="66" customWidth="1"/>
    <col min="1846" max="1847" width="2.6640625" style="66" customWidth="1"/>
    <col min="1848" max="1848" width="2.5546875" style="66" customWidth="1"/>
    <col min="1849" max="1852" width="2.6640625" style="66" customWidth="1"/>
    <col min="1853" max="1853" width="4" style="66" customWidth="1"/>
    <col min="1854" max="1854" width="2.6640625" style="66" customWidth="1"/>
    <col min="1855" max="1855" width="4.88671875" style="66" customWidth="1"/>
    <col min="1856" max="1856" width="1.88671875" style="66" customWidth="1"/>
    <col min="1857" max="1857" width="4.33203125" style="66" customWidth="1"/>
    <col min="1858" max="1858" width="3.6640625" style="66" customWidth="1"/>
    <col min="1859" max="1859" width="5.88671875" style="66" customWidth="1"/>
    <col min="1860" max="2045" width="9.109375" style="66" customWidth="1"/>
    <col min="2046" max="2046" width="2" style="66"/>
    <col min="2047" max="2047" width="2.44140625" style="66" customWidth="1"/>
    <col min="2048" max="2049" width="4.44140625" style="66" customWidth="1"/>
    <col min="2050" max="2053" width="4.6640625" style="66" customWidth="1"/>
    <col min="2054" max="2054" width="1.33203125" style="66" customWidth="1"/>
    <col min="2055" max="2055" width="3.109375" style="66" customWidth="1"/>
    <col min="2056" max="2057" width="3.6640625" style="66" customWidth="1"/>
    <col min="2058" max="2058" width="5.6640625" style="66" customWidth="1"/>
    <col min="2059" max="2061" width="0" style="66" hidden="1" customWidth="1"/>
    <col min="2062" max="2062" width="2.6640625" style="66" customWidth="1"/>
    <col min="2063" max="2064" width="3.6640625" style="66" customWidth="1"/>
    <col min="2065" max="2065" width="2.6640625" style="66" customWidth="1"/>
    <col min="2066" max="2066" width="3.6640625" style="66" customWidth="1"/>
    <col min="2067" max="2067" width="2.6640625" style="66" customWidth="1"/>
    <col min="2068" max="2068" width="3.5546875" style="66" customWidth="1"/>
    <col min="2069" max="2070" width="2.6640625" style="66" customWidth="1"/>
    <col min="2071" max="2072" width="3.6640625" style="66" customWidth="1"/>
    <col min="2073" max="2073" width="2.5546875" style="66" customWidth="1"/>
    <col min="2074" max="2074" width="3.6640625" style="66" customWidth="1"/>
    <col min="2075" max="2076" width="2.6640625" style="66" customWidth="1"/>
    <col min="2077" max="2077" width="3.6640625" style="66" customWidth="1"/>
    <col min="2078" max="2078" width="2.6640625" style="66" customWidth="1"/>
    <col min="2079" max="2080" width="3.6640625" style="66" customWidth="1"/>
    <col min="2081" max="2081" width="2.6640625" style="66" customWidth="1"/>
    <col min="2082" max="2083" width="3.6640625" style="66" customWidth="1"/>
    <col min="2084" max="2085" width="3.88671875" style="66" customWidth="1"/>
    <col min="2086" max="2086" width="0" style="66" hidden="1" customWidth="1"/>
    <col min="2087" max="2087" width="3.6640625" style="66" customWidth="1"/>
    <col min="2088" max="2088" width="4.33203125" style="66" customWidth="1"/>
    <col min="2089" max="2089" width="2.6640625" style="66" customWidth="1"/>
    <col min="2090" max="2090" width="3.6640625" style="66" customWidth="1"/>
    <col min="2091" max="2091" width="2.6640625" style="66" customWidth="1"/>
    <col min="2092" max="2092" width="3.6640625" style="66" customWidth="1"/>
    <col min="2093" max="2093" width="2.6640625" style="66" customWidth="1"/>
    <col min="2094" max="2094" width="3.6640625" style="66" customWidth="1"/>
    <col min="2095" max="2095" width="2.6640625" style="66" customWidth="1"/>
    <col min="2096" max="2096" width="3.6640625" style="66" customWidth="1"/>
    <col min="2097" max="2097" width="2.6640625" style="66" customWidth="1"/>
    <col min="2098" max="2098" width="3.6640625" style="66" customWidth="1"/>
    <col min="2099" max="2099" width="2.6640625" style="66" customWidth="1"/>
    <col min="2100" max="2100" width="4" style="66" customWidth="1"/>
    <col min="2101" max="2101" width="3.6640625" style="66" customWidth="1"/>
    <col min="2102" max="2103" width="2.6640625" style="66" customWidth="1"/>
    <col min="2104" max="2104" width="2.5546875" style="66" customWidth="1"/>
    <col min="2105" max="2108" width="2.6640625" style="66" customWidth="1"/>
    <col min="2109" max="2109" width="4" style="66" customWidth="1"/>
    <col min="2110" max="2110" width="2.6640625" style="66" customWidth="1"/>
    <col min="2111" max="2111" width="4.88671875" style="66" customWidth="1"/>
    <col min="2112" max="2112" width="1.88671875" style="66" customWidth="1"/>
    <col min="2113" max="2113" width="4.33203125" style="66" customWidth="1"/>
    <col min="2114" max="2114" width="3.6640625" style="66" customWidth="1"/>
    <col min="2115" max="2115" width="5.88671875" style="66" customWidth="1"/>
    <col min="2116" max="2301" width="9.109375" style="66" customWidth="1"/>
    <col min="2302" max="2302" width="2" style="66"/>
    <col min="2303" max="2303" width="2.44140625" style="66" customWidth="1"/>
    <col min="2304" max="2305" width="4.44140625" style="66" customWidth="1"/>
    <col min="2306" max="2309" width="4.6640625" style="66" customWidth="1"/>
    <col min="2310" max="2310" width="1.33203125" style="66" customWidth="1"/>
    <col min="2311" max="2311" width="3.109375" style="66" customWidth="1"/>
    <col min="2312" max="2313" width="3.6640625" style="66" customWidth="1"/>
    <col min="2314" max="2314" width="5.6640625" style="66" customWidth="1"/>
    <col min="2315" max="2317" width="0" style="66" hidden="1" customWidth="1"/>
    <col min="2318" max="2318" width="2.6640625" style="66" customWidth="1"/>
    <col min="2319" max="2320" width="3.6640625" style="66" customWidth="1"/>
    <col min="2321" max="2321" width="2.6640625" style="66" customWidth="1"/>
    <col min="2322" max="2322" width="3.6640625" style="66" customWidth="1"/>
    <col min="2323" max="2323" width="2.6640625" style="66" customWidth="1"/>
    <col min="2324" max="2324" width="3.5546875" style="66" customWidth="1"/>
    <col min="2325" max="2326" width="2.6640625" style="66" customWidth="1"/>
    <col min="2327" max="2328" width="3.6640625" style="66" customWidth="1"/>
    <col min="2329" max="2329" width="2.5546875" style="66" customWidth="1"/>
    <col min="2330" max="2330" width="3.6640625" style="66" customWidth="1"/>
    <col min="2331" max="2332" width="2.6640625" style="66" customWidth="1"/>
    <col min="2333" max="2333" width="3.6640625" style="66" customWidth="1"/>
    <col min="2334" max="2334" width="2.6640625" style="66" customWidth="1"/>
    <col min="2335" max="2336" width="3.6640625" style="66" customWidth="1"/>
    <col min="2337" max="2337" width="2.6640625" style="66" customWidth="1"/>
    <col min="2338" max="2339" width="3.6640625" style="66" customWidth="1"/>
    <col min="2340" max="2341" width="3.88671875" style="66" customWidth="1"/>
    <col min="2342" max="2342" width="0" style="66" hidden="1" customWidth="1"/>
    <col min="2343" max="2343" width="3.6640625" style="66" customWidth="1"/>
    <col min="2344" max="2344" width="4.33203125" style="66" customWidth="1"/>
    <col min="2345" max="2345" width="2.6640625" style="66" customWidth="1"/>
    <col min="2346" max="2346" width="3.6640625" style="66" customWidth="1"/>
    <col min="2347" max="2347" width="2.6640625" style="66" customWidth="1"/>
    <col min="2348" max="2348" width="3.6640625" style="66" customWidth="1"/>
    <col min="2349" max="2349" width="2.6640625" style="66" customWidth="1"/>
    <col min="2350" max="2350" width="3.6640625" style="66" customWidth="1"/>
    <col min="2351" max="2351" width="2.6640625" style="66" customWidth="1"/>
    <col min="2352" max="2352" width="3.6640625" style="66" customWidth="1"/>
    <col min="2353" max="2353" width="2.6640625" style="66" customWidth="1"/>
    <col min="2354" max="2354" width="3.6640625" style="66" customWidth="1"/>
    <col min="2355" max="2355" width="2.6640625" style="66" customWidth="1"/>
    <col min="2356" max="2356" width="4" style="66" customWidth="1"/>
    <col min="2357" max="2357" width="3.6640625" style="66" customWidth="1"/>
    <col min="2358" max="2359" width="2.6640625" style="66" customWidth="1"/>
    <col min="2360" max="2360" width="2.5546875" style="66" customWidth="1"/>
    <col min="2361" max="2364" width="2.6640625" style="66" customWidth="1"/>
    <col min="2365" max="2365" width="4" style="66" customWidth="1"/>
    <col min="2366" max="2366" width="2.6640625" style="66" customWidth="1"/>
    <col min="2367" max="2367" width="4.88671875" style="66" customWidth="1"/>
    <col min="2368" max="2368" width="1.88671875" style="66" customWidth="1"/>
    <col min="2369" max="2369" width="4.33203125" style="66" customWidth="1"/>
    <col min="2370" max="2370" width="3.6640625" style="66" customWidth="1"/>
    <col min="2371" max="2371" width="5.88671875" style="66" customWidth="1"/>
    <col min="2372" max="2557" width="9.109375" style="66" customWidth="1"/>
    <col min="2558" max="2558" width="2" style="66"/>
    <col min="2559" max="2559" width="2.44140625" style="66" customWidth="1"/>
    <col min="2560" max="2561" width="4.44140625" style="66" customWidth="1"/>
    <col min="2562" max="2565" width="4.6640625" style="66" customWidth="1"/>
    <col min="2566" max="2566" width="1.33203125" style="66" customWidth="1"/>
    <col min="2567" max="2567" width="3.109375" style="66" customWidth="1"/>
    <col min="2568" max="2569" width="3.6640625" style="66" customWidth="1"/>
    <col min="2570" max="2570" width="5.6640625" style="66" customWidth="1"/>
    <col min="2571" max="2573" width="0" style="66" hidden="1" customWidth="1"/>
    <col min="2574" max="2574" width="2.6640625" style="66" customWidth="1"/>
    <col min="2575" max="2576" width="3.6640625" style="66" customWidth="1"/>
    <col min="2577" max="2577" width="2.6640625" style="66" customWidth="1"/>
    <col min="2578" max="2578" width="3.6640625" style="66" customWidth="1"/>
    <col min="2579" max="2579" width="2.6640625" style="66" customWidth="1"/>
    <col min="2580" max="2580" width="3.5546875" style="66" customWidth="1"/>
    <col min="2581" max="2582" width="2.6640625" style="66" customWidth="1"/>
    <col min="2583" max="2584" width="3.6640625" style="66" customWidth="1"/>
    <col min="2585" max="2585" width="2.5546875" style="66" customWidth="1"/>
    <col min="2586" max="2586" width="3.6640625" style="66" customWidth="1"/>
    <col min="2587" max="2588" width="2.6640625" style="66" customWidth="1"/>
    <col min="2589" max="2589" width="3.6640625" style="66" customWidth="1"/>
    <col min="2590" max="2590" width="2.6640625" style="66" customWidth="1"/>
    <col min="2591" max="2592" width="3.6640625" style="66" customWidth="1"/>
    <col min="2593" max="2593" width="2.6640625" style="66" customWidth="1"/>
    <col min="2594" max="2595" width="3.6640625" style="66" customWidth="1"/>
    <col min="2596" max="2597" width="3.88671875" style="66" customWidth="1"/>
    <col min="2598" max="2598" width="0" style="66" hidden="1" customWidth="1"/>
    <col min="2599" max="2599" width="3.6640625" style="66" customWidth="1"/>
    <col min="2600" max="2600" width="4.33203125" style="66" customWidth="1"/>
    <col min="2601" max="2601" width="2.6640625" style="66" customWidth="1"/>
    <col min="2602" max="2602" width="3.6640625" style="66" customWidth="1"/>
    <col min="2603" max="2603" width="2.6640625" style="66" customWidth="1"/>
    <col min="2604" max="2604" width="3.6640625" style="66" customWidth="1"/>
    <col min="2605" max="2605" width="2.6640625" style="66" customWidth="1"/>
    <col min="2606" max="2606" width="3.6640625" style="66" customWidth="1"/>
    <col min="2607" max="2607" width="2.6640625" style="66" customWidth="1"/>
    <col min="2608" max="2608" width="3.6640625" style="66" customWidth="1"/>
    <col min="2609" max="2609" width="2.6640625" style="66" customWidth="1"/>
    <col min="2610" max="2610" width="3.6640625" style="66" customWidth="1"/>
    <col min="2611" max="2611" width="2.6640625" style="66" customWidth="1"/>
    <col min="2612" max="2612" width="4" style="66" customWidth="1"/>
    <col min="2613" max="2613" width="3.6640625" style="66" customWidth="1"/>
    <col min="2614" max="2615" width="2.6640625" style="66" customWidth="1"/>
    <col min="2616" max="2616" width="2.5546875" style="66" customWidth="1"/>
    <col min="2617" max="2620" width="2.6640625" style="66" customWidth="1"/>
    <col min="2621" max="2621" width="4" style="66" customWidth="1"/>
    <col min="2622" max="2622" width="2.6640625" style="66" customWidth="1"/>
    <col min="2623" max="2623" width="4.88671875" style="66" customWidth="1"/>
    <col min="2624" max="2624" width="1.88671875" style="66" customWidth="1"/>
    <col min="2625" max="2625" width="4.33203125" style="66" customWidth="1"/>
    <col min="2626" max="2626" width="3.6640625" style="66" customWidth="1"/>
    <col min="2627" max="2627" width="5.88671875" style="66" customWidth="1"/>
    <col min="2628" max="2813" width="9.109375" style="66" customWidth="1"/>
    <col min="2814" max="2814" width="2" style="66"/>
    <col min="2815" max="2815" width="2.44140625" style="66" customWidth="1"/>
    <col min="2816" max="2817" width="4.44140625" style="66" customWidth="1"/>
    <col min="2818" max="2821" width="4.6640625" style="66" customWidth="1"/>
    <col min="2822" max="2822" width="1.33203125" style="66" customWidth="1"/>
    <col min="2823" max="2823" width="3.109375" style="66" customWidth="1"/>
    <col min="2824" max="2825" width="3.6640625" style="66" customWidth="1"/>
    <col min="2826" max="2826" width="5.6640625" style="66" customWidth="1"/>
    <col min="2827" max="2829" width="0" style="66" hidden="1" customWidth="1"/>
    <col min="2830" max="2830" width="2.6640625" style="66" customWidth="1"/>
    <col min="2831" max="2832" width="3.6640625" style="66" customWidth="1"/>
    <col min="2833" max="2833" width="2.6640625" style="66" customWidth="1"/>
    <col min="2834" max="2834" width="3.6640625" style="66" customWidth="1"/>
    <col min="2835" max="2835" width="2.6640625" style="66" customWidth="1"/>
    <col min="2836" max="2836" width="3.5546875" style="66" customWidth="1"/>
    <col min="2837" max="2838" width="2.6640625" style="66" customWidth="1"/>
    <col min="2839" max="2840" width="3.6640625" style="66" customWidth="1"/>
    <col min="2841" max="2841" width="2.5546875" style="66" customWidth="1"/>
    <col min="2842" max="2842" width="3.6640625" style="66" customWidth="1"/>
    <col min="2843" max="2844" width="2.6640625" style="66" customWidth="1"/>
    <col min="2845" max="2845" width="3.6640625" style="66" customWidth="1"/>
    <col min="2846" max="2846" width="2.6640625" style="66" customWidth="1"/>
    <col min="2847" max="2848" width="3.6640625" style="66" customWidth="1"/>
    <col min="2849" max="2849" width="2.6640625" style="66" customWidth="1"/>
    <col min="2850" max="2851" width="3.6640625" style="66" customWidth="1"/>
    <col min="2852" max="2853" width="3.88671875" style="66" customWidth="1"/>
    <col min="2854" max="2854" width="0" style="66" hidden="1" customWidth="1"/>
    <col min="2855" max="2855" width="3.6640625" style="66" customWidth="1"/>
    <col min="2856" max="2856" width="4.33203125" style="66" customWidth="1"/>
    <col min="2857" max="2857" width="2.6640625" style="66" customWidth="1"/>
    <col min="2858" max="2858" width="3.6640625" style="66" customWidth="1"/>
    <col min="2859" max="2859" width="2.6640625" style="66" customWidth="1"/>
    <col min="2860" max="2860" width="3.6640625" style="66" customWidth="1"/>
    <col min="2861" max="2861" width="2.6640625" style="66" customWidth="1"/>
    <col min="2862" max="2862" width="3.6640625" style="66" customWidth="1"/>
    <col min="2863" max="2863" width="2.6640625" style="66" customWidth="1"/>
    <col min="2864" max="2864" width="3.6640625" style="66" customWidth="1"/>
    <col min="2865" max="2865" width="2.6640625" style="66" customWidth="1"/>
    <col min="2866" max="2866" width="3.6640625" style="66" customWidth="1"/>
    <col min="2867" max="2867" width="2.6640625" style="66" customWidth="1"/>
    <col min="2868" max="2868" width="4" style="66" customWidth="1"/>
    <col min="2869" max="2869" width="3.6640625" style="66" customWidth="1"/>
    <col min="2870" max="2871" width="2.6640625" style="66" customWidth="1"/>
    <col min="2872" max="2872" width="2.5546875" style="66" customWidth="1"/>
    <col min="2873" max="2876" width="2.6640625" style="66" customWidth="1"/>
    <col min="2877" max="2877" width="4" style="66" customWidth="1"/>
    <col min="2878" max="2878" width="2.6640625" style="66" customWidth="1"/>
    <col min="2879" max="2879" width="4.88671875" style="66" customWidth="1"/>
    <col min="2880" max="2880" width="1.88671875" style="66" customWidth="1"/>
    <col min="2881" max="2881" width="4.33203125" style="66" customWidth="1"/>
    <col min="2882" max="2882" width="3.6640625" style="66" customWidth="1"/>
    <col min="2883" max="2883" width="5.88671875" style="66" customWidth="1"/>
    <col min="2884" max="3069" width="9.109375" style="66" customWidth="1"/>
    <col min="3070" max="3070" width="2" style="66"/>
    <col min="3071" max="3071" width="2.44140625" style="66" customWidth="1"/>
    <col min="3072" max="3073" width="4.44140625" style="66" customWidth="1"/>
    <col min="3074" max="3077" width="4.6640625" style="66" customWidth="1"/>
    <col min="3078" max="3078" width="1.33203125" style="66" customWidth="1"/>
    <col min="3079" max="3079" width="3.109375" style="66" customWidth="1"/>
    <col min="3080" max="3081" width="3.6640625" style="66" customWidth="1"/>
    <col min="3082" max="3082" width="5.6640625" style="66" customWidth="1"/>
    <col min="3083" max="3085" width="0" style="66" hidden="1" customWidth="1"/>
    <col min="3086" max="3086" width="2.6640625" style="66" customWidth="1"/>
    <col min="3087" max="3088" width="3.6640625" style="66" customWidth="1"/>
    <col min="3089" max="3089" width="2.6640625" style="66" customWidth="1"/>
    <col min="3090" max="3090" width="3.6640625" style="66" customWidth="1"/>
    <col min="3091" max="3091" width="2.6640625" style="66" customWidth="1"/>
    <col min="3092" max="3092" width="3.5546875" style="66" customWidth="1"/>
    <col min="3093" max="3094" width="2.6640625" style="66" customWidth="1"/>
    <col min="3095" max="3096" width="3.6640625" style="66" customWidth="1"/>
    <col min="3097" max="3097" width="2.5546875" style="66" customWidth="1"/>
    <col min="3098" max="3098" width="3.6640625" style="66" customWidth="1"/>
    <col min="3099" max="3100" width="2.6640625" style="66" customWidth="1"/>
    <col min="3101" max="3101" width="3.6640625" style="66" customWidth="1"/>
    <col min="3102" max="3102" width="2.6640625" style="66" customWidth="1"/>
    <col min="3103" max="3104" width="3.6640625" style="66" customWidth="1"/>
    <col min="3105" max="3105" width="2.6640625" style="66" customWidth="1"/>
    <col min="3106" max="3107" width="3.6640625" style="66" customWidth="1"/>
    <col min="3108" max="3109" width="3.88671875" style="66" customWidth="1"/>
    <col min="3110" max="3110" width="0" style="66" hidden="1" customWidth="1"/>
    <col min="3111" max="3111" width="3.6640625" style="66" customWidth="1"/>
    <col min="3112" max="3112" width="4.33203125" style="66" customWidth="1"/>
    <col min="3113" max="3113" width="2.6640625" style="66" customWidth="1"/>
    <col min="3114" max="3114" width="3.6640625" style="66" customWidth="1"/>
    <col min="3115" max="3115" width="2.6640625" style="66" customWidth="1"/>
    <col min="3116" max="3116" width="3.6640625" style="66" customWidth="1"/>
    <col min="3117" max="3117" width="2.6640625" style="66" customWidth="1"/>
    <col min="3118" max="3118" width="3.6640625" style="66" customWidth="1"/>
    <col min="3119" max="3119" width="2.6640625" style="66" customWidth="1"/>
    <col min="3120" max="3120" width="3.6640625" style="66" customWidth="1"/>
    <col min="3121" max="3121" width="2.6640625" style="66" customWidth="1"/>
    <col min="3122" max="3122" width="3.6640625" style="66" customWidth="1"/>
    <col min="3123" max="3123" width="2.6640625" style="66" customWidth="1"/>
    <col min="3124" max="3124" width="4" style="66" customWidth="1"/>
    <col min="3125" max="3125" width="3.6640625" style="66" customWidth="1"/>
    <col min="3126" max="3127" width="2.6640625" style="66" customWidth="1"/>
    <col min="3128" max="3128" width="2.5546875" style="66" customWidth="1"/>
    <col min="3129" max="3132" width="2.6640625" style="66" customWidth="1"/>
    <col min="3133" max="3133" width="4" style="66" customWidth="1"/>
    <col min="3134" max="3134" width="2.6640625" style="66" customWidth="1"/>
    <col min="3135" max="3135" width="4.88671875" style="66" customWidth="1"/>
    <col min="3136" max="3136" width="1.88671875" style="66" customWidth="1"/>
    <col min="3137" max="3137" width="4.33203125" style="66" customWidth="1"/>
    <col min="3138" max="3138" width="3.6640625" style="66" customWidth="1"/>
    <col min="3139" max="3139" width="5.88671875" style="66" customWidth="1"/>
    <col min="3140" max="3325" width="9.109375" style="66" customWidth="1"/>
    <col min="3326" max="3326" width="2" style="66"/>
    <col min="3327" max="3327" width="2.44140625" style="66" customWidth="1"/>
    <col min="3328" max="3329" width="4.44140625" style="66" customWidth="1"/>
    <col min="3330" max="3333" width="4.6640625" style="66" customWidth="1"/>
    <col min="3334" max="3334" width="1.33203125" style="66" customWidth="1"/>
    <col min="3335" max="3335" width="3.109375" style="66" customWidth="1"/>
    <col min="3336" max="3337" width="3.6640625" style="66" customWidth="1"/>
    <col min="3338" max="3338" width="5.6640625" style="66" customWidth="1"/>
    <col min="3339" max="3341" width="0" style="66" hidden="1" customWidth="1"/>
    <col min="3342" max="3342" width="2.6640625" style="66" customWidth="1"/>
    <col min="3343" max="3344" width="3.6640625" style="66" customWidth="1"/>
    <col min="3345" max="3345" width="2.6640625" style="66" customWidth="1"/>
    <col min="3346" max="3346" width="3.6640625" style="66" customWidth="1"/>
    <col min="3347" max="3347" width="2.6640625" style="66" customWidth="1"/>
    <col min="3348" max="3348" width="3.5546875" style="66" customWidth="1"/>
    <col min="3349" max="3350" width="2.6640625" style="66" customWidth="1"/>
    <col min="3351" max="3352" width="3.6640625" style="66" customWidth="1"/>
    <col min="3353" max="3353" width="2.5546875" style="66" customWidth="1"/>
    <col min="3354" max="3354" width="3.6640625" style="66" customWidth="1"/>
    <col min="3355" max="3356" width="2.6640625" style="66" customWidth="1"/>
    <col min="3357" max="3357" width="3.6640625" style="66" customWidth="1"/>
    <col min="3358" max="3358" width="2.6640625" style="66" customWidth="1"/>
    <col min="3359" max="3360" width="3.6640625" style="66" customWidth="1"/>
    <col min="3361" max="3361" width="2.6640625" style="66" customWidth="1"/>
    <col min="3362" max="3363" width="3.6640625" style="66" customWidth="1"/>
    <col min="3364" max="3365" width="3.88671875" style="66" customWidth="1"/>
    <col min="3366" max="3366" width="0" style="66" hidden="1" customWidth="1"/>
    <col min="3367" max="3367" width="3.6640625" style="66" customWidth="1"/>
    <col min="3368" max="3368" width="4.33203125" style="66" customWidth="1"/>
    <col min="3369" max="3369" width="2.6640625" style="66" customWidth="1"/>
    <col min="3370" max="3370" width="3.6640625" style="66" customWidth="1"/>
    <col min="3371" max="3371" width="2.6640625" style="66" customWidth="1"/>
    <col min="3372" max="3372" width="3.6640625" style="66" customWidth="1"/>
    <col min="3373" max="3373" width="2.6640625" style="66" customWidth="1"/>
    <col min="3374" max="3374" width="3.6640625" style="66" customWidth="1"/>
    <col min="3375" max="3375" width="2.6640625" style="66" customWidth="1"/>
    <col min="3376" max="3376" width="3.6640625" style="66" customWidth="1"/>
    <col min="3377" max="3377" width="2.6640625" style="66" customWidth="1"/>
    <col min="3378" max="3378" width="3.6640625" style="66" customWidth="1"/>
    <col min="3379" max="3379" width="2.6640625" style="66" customWidth="1"/>
    <col min="3380" max="3380" width="4" style="66" customWidth="1"/>
    <col min="3381" max="3381" width="3.6640625" style="66" customWidth="1"/>
    <col min="3382" max="3383" width="2.6640625" style="66" customWidth="1"/>
    <col min="3384" max="3384" width="2.5546875" style="66" customWidth="1"/>
    <col min="3385" max="3388" width="2.6640625" style="66" customWidth="1"/>
    <col min="3389" max="3389" width="4" style="66" customWidth="1"/>
    <col min="3390" max="3390" width="2.6640625" style="66" customWidth="1"/>
    <col min="3391" max="3391" width="4.88671875" style="66" customWidth="1"/>
    <col min="3392" max="3392" width="1.88671875" style="66" customWidth="1"/>
    <col min="3393" max="3393" width="4.33203125" style="66" customWidth="1"/>
    <col min="3394" max="3394" width="3.6640625" style="66" customWidth="1"/>
    <col min="3395" max="3395" width="5.88671875" style="66" customWidth="1"/>
    <col min="3396" max="3581" width="9.109375" style="66" customWidth="1"/>
    <col min="3582" max="3582" width="2" style="66"/>
    <col min="3583" max="3583" width="2.44140625" style="66" customWidth="1"/>
    <col min="3584" max="3585" width="4.44140625" style="66" customWidth="1"/>
    <col min="3586" max="3589" width="4.6640625" style="66" customWidth="1"/>
    <col min="3590" max="3590" width="1.33203125" style="66" customWidth="1"/>
    <col min="3591" max="3591" width="3.109375" style="66" customWidth="1"/>
    <col min="3592" max="3593" width="3.6640625" style="66" customWidth="1"/>
    <col min="3594" max="3594" width="5.6640625" style="66" customWidth="1"/>
    <col min="3595" max="3597" width="0" style="66" hidden="1" customWidth="1"/>
    <col min="3598" max="3598" width="2.6640625" style="66" customWidth="1"/>
    <col min="3599" max="3600" width="3.6640625" style="66" customWidth="1"/>
    <col min="3601" max="3601" width="2.6640625" style="66" customWidth="1"/>
    <col min="3602" max="3602" width="3.6640625" style="66" customWidth="1"/>
    <col min="3603" max="3603" width="2.6640625" style="66" customWidth="1"/>
    <col min="3604" max="3604" width="3.5546875" style="66" customWidth="1"/>
    <col min="3605" max="3606" width="2.6640625" style="66" customWidth="1"/>
    <col min="3607" max="3608" width="3.6640625" style="66" customWidth="1"/>
    <col min="3609" max="3609" width="2.5546875" style="66" customWidth="1"/>
    <col min="3610" max="3610" width="3.6640625" style="66" customWidth="1"/>
    <col min="3611" max="3612" width="2.6640625" style="66" customWidth="1"/>
    <col min="3613" max="3613" width="3.6640625" style="66" customWidth="1"/>
    <col min="3614" max="3614" width="2.6640625" style="66" customWidth="1"/>
    <col min="3615" max="3616" width="3.6640625" style="66" customWidth="1"/>
    <col min="3617" max="3617" width="2.6640625" style="66" customWidth="1"/>
    <col min="3618" max="3619" width="3.6640625" style="66" customWidth="1"/>
    <col min="3620" max="3621" width="3.88671875" style="66" customWidth="1"/>
    <col min="3622" max="3622" width="0" style="66" hidden="1" customWidth="1"/>
    <col min="3623" max="3623" width="3.6640625" style="66" customWidth="1"/>
    <col min="3624" max="3624" width="4.33203125" style="66" customWidth="1"/>
    <col min="3625" max="3625" width="2.6640625" style="66" customWidth="1"/>
    <col min="3626" max="3626" width="3.6640625" style="66" customWidth="1"/>
    <col min="3627" max="3627" width="2.6640625" style="66" customWidth="1"/>
    <col min="3628" max="3628" width="3.6640625" style="66" customWidth="1"/>
    <col min="3629" max="3629" width="2.6640625" style="66" customWidth="1"/>
    <col min="3630" max="3630" width="3.6640625" style="66" customWidth="1"/>
    <col min="3631" max="3631" width="2.6640625" style="66" customWidth="1"/>
    <col min="3632" max="3632" width="3.6640625" style="66" customWidth="1"/>
    <col min="3633" max="3633" width="2.6640625" style="66" customWidth="1"/>
    <col min="3634" max="3634" width="3.6640625" style="66" customWidth="1"/>
    <col min="3635" max="3635" width="2.6640625" style="66" customWidth="1"/>
    <col min="3636" max="3636" width="4" style="66" customWidth="1"/>
    <col min="3637" max="3637" width="3.6640625" style="66" customWidth="1"/>
    <col min="3638" max="3639" width="2.6640625" style="66" customWidth="1"/>
    <col min="3640" max="3640" width="2.5546875" style="66" customWidth="1"/>
    <col min="3641" max="3644" width="2.6640625" style="66" customWidth="1"/>
    <col min="3645" max="3645" width="4" style="66" customWidth="1"/>
    <col min="3646" max="3646" width="2.6640625" style="66" customWidth="1"/>
    <col min="3647" max="3647" width="4.88671875" style="66" customWidth="1"/>
    <col min="3648" max="3648" width="1.88671875" style="66" customWidth="1"/>
    <col min="3649" max="3649" width="4.33203125" style="66" customWidth="1"/>
    <col min="3650" max="3650" width="3.6640625" style="66" customWidth="1"/>
    <col min="3651" max="3651" width="5.88671875" style="66" customWidth="1"/>
    <col min="3652" max="3837" width="9.109375" style="66" customWidth="1"/>
    <col min="3838" max="3838" width="2" style="66"/>
    <col min="3839" max="3839" width="2.44140625" style="66" customWidth="1"/>
    <col min="3840" max="3841" width="4.44140625" style="66" customWidth="1"/>
    <col min="3842" max="3845" width="4.6640625" style="66" customWidth="1"/>
    <col min="3846" max="3846" width="1.33203125" style="66" customWidth="1"/>
    <col min="3847" max="3847" width="3.109375" style="66" customWidth="1"/>
    <col min="3848" max="3849" width="3.6640625" style="66" customWidth="1"/>
    <col min="3850" max="3850" width="5.6640625" style="66" customWidth="1"/>
    <col min="3851" max="3853" width="0" style="66" hidden="1" customWidth="1"/>
    <col min="3854" max="3854" width="2.6640625" style="66" customWidth="1"/>
    <col min="3855" max="3856" width="3.6640625" style="66" customWidth="1"/>
    <col min="3857" max="3857" width="2.6640625" style="66" customWidth="1"/>
    <col min="3858" max="3858" width="3.6640625" style="66" customWidth="1"/>
    <col min="3859" max="3859" width="2.6640625" style="66" customWidth="1"/>
    <col min="3860" max="3860" width="3.5546875" style="66" customWidth="1"/>
    <col min="3861" max="3862" width="2.6640625" style="66" customWidth="1"/>
    <col min="3863" max="3864" width="3.6640625" style="66" customWidth="1"/>
    <col min="3865" max="3865" width="2.5546875" style="66" customWidth="1"/>
    <col min="3866" max="3866" width="3.6640625" style="66" customWidth="1"/>
    <col min="3867" max="3868" width="2.6640625" style="66" customWidth="1"/>
    <col min="3869" max="3869" width="3.6640625" style="66" customWidth="1"/>
    <col min="3870" max="3870" width="2.6640625" style="66" customWidth="1"/>
    <col min="3871" max="3872" width="3.6640625" style="66" customWidth="1"/>
    <col min="3873" max="3873" width="2.6640625" style="66" customWidth="1"/>
    <col min="3874" max="3875" width="3.6640625" style="66" customWidth="1"/>
    <col min="3876" max="3877" width="3.88671875" style="66" customWidth="1"/>
    <col min="3878" max="3878" width="0" style="66" hidden="1" customWidth="1"/>
    <col min="3879" max="3879" width="3.6640625" style="66" customWidth="1"/>
    <col min="3880" max="3880" width="4.33203125" style="66" customWidth="1"/>
    <col min="3881" max="3881" width="2.6640625" style="66" customWidth="1"/>
    <col min="3882" max="3882" width="3.6640625" style="66" customWidth="1"/>
    <col min="3883" max="3883" width="2.6640625" style="66" customWidth="1"/>
    <col min="3884" max="3884" width="3.6640625" style="66" customWidth="1"/>
    <col min="3885" max="3885" width="2.6640625" style="66" customWidth="1"/>
    <col min="3886" max="3886" width="3.6640625" style="66" customWidth="1"/>
    <col min="3887" max="3887" width="2.6640625" style="66" customWidth="1"/>
    <col min="3888" max="3888" width="3.6640625" style="66" customWidth="1"/>
    <col min="3889" max="3889" width="2.6640625" style="66" customWidth="1"/>
    <col min="3890" max="3890" width="3.6640625" style="66" customWidth="1"/>
    <col min="3891" max="3891" width="2.6640625" style="66" customWidth="1"/>
    <col min="3892" max="3892" width="4" style="66" customWidth="1"/>
    <col min="3893" max="3893" width="3.6640625" style="66" customWidth="1"/>
    <col min="3894" max="3895" width="2.6640625" style="66" customWidth="1"/>
    <col min="3896" max="3896" width="2.5546875" style="66" customWidth="1"/>
    <col min="3897" max="3900" width="2.6640625" style="66" customWidth="1"/>
    <col min="3901" max="3901" width="4" style="66" customWidth="1"/>
    <col min="3902" max="3902" width="2.6640625" style="66" customWidth="1"/>
    <col min="3903" max="3903" width="4.88671875" style="66" customWidth="1"/>
    <col min="3904" max="3904" width="1.88671875" style="66" customWidth="1"/>
    <col min="3905" max="3905" width="4.33203125" style="66" customWidth="1"/>
    <col min="3906" max="3906" width="3.6640625" style="66" customWidth="1"/>
    <col min="3907" max="3907" width="5.88671875" style="66" customWidth="1"/>
    <col min="3908" max="4093" width="9.109375" style="66" customWidth="1"/>
    <col min="4094" max="4094" width="2" style="66"/>
    <col min="4095" max="4095" width="2.44140625" style="66" customWidth="1"/>
    <col min="4096" max="4097" width="4.44140625" style="66" customWidth="1"/>
    <col min="4098" max="4101" width="4.6640625" style="66" customWidth="1"/>
    <col min="4102" max="4102" width="1.33203125" style="66" customWidth="1"/>
    <col min="4103" max="4103" width="3.109375" style="66" customWidth="1"/>
    <col min="4104" max="4105" width="3.6640625" style="66" customWidth="1"/>
    <col min="4106" max="4106" width="5.6640625" style="66" customWidth="1"/>
    <col min="4107" max="4109" width="0" style="66" hidden="1" customWidth="1"/>
    <col min="4110" max="4110" width="2.6640625" style="66" customWidth="1"/>
    <col min="4111" max="4112" width="3.6640625" style="66" customWidth="1"/>
    <col min="4113" max="4113" width="2.6640625" style="66" customWidth="1"/>
    <col min="4114" max="4114" width="3.6640625" style="66" customWidth="1"/>
    <col min="4115" max="4115" width="2.6640625" style="66" customWidth="1"/>
    <col min="4116" max="4116" width="3.5546875" style="66" customWidth="1"/>
    <col min="4117" max="4118" width="2.6640625" style="66" customWidth="1"/>
    <col min="4119" max="4120" width="3.6640625" style="66" customWidth="1"/>
    <col min="4121" max="4121" width="2.5546875" style="66" customWidth="1"/>
    <col min="4122" max="4122" width="3.6640625" style="66" customWidth="1"/>
    <col min="4123" max="4124" width="2.6640625" style="66" customWidth="1"/>
    <col min="4125" max="4125" width="3.6640625" style="66" customWidth="1"/>
    <col min="4126" max="4126" width="2.6640625" style="66" customWidth="1"/>
    <col min="4127" max="4128" width="3.6640625" style="66" customWidth="1"/>
    <col min="4129" max="4129" width="2.6640625" style="66" customWidth="1"/>
    <col min="4130" max="4131" width="3.6640625" style="66" customWidth="1"/>
    <col min="4132" max="4133" width="3.88671875" style="66" customWidth="1"/>
    <col min="4134" max="4134" width="0" style="66" hidden="1" customWidth="1"/>
    <col min="4135" max="4135" width="3.6640625" style="66" customWidth="1"/>
    <col min="4136" max="4136" width="4.33203125" style="66" customWidth="1"/>
    <col min="4137" max="4137" width="2.6640625" style="66" customWidth="1"/>
    <col min="4138" max="4138" width="3.6640625" style="66" customWidth="1"/>
    <col min="4139" max="4139" width="2.6640625" style="66" customWidth="1"/>
    <col min="4140" max="4140" width="3.6640625" style="66" customWidth="1"/>
    <col min="4141" max="4141" width="2.6640625" style="66" customWidth="1"/>
    <col min="4142" max="4142" width="3.6640625" style="66" customWidth="1"/>
    <col min="4143" max="4143" width="2.6640625" style="66" customWidth="1"/>
    <col min="4144" max="4144" width="3.6640625" style="66" customWidth="1"/>
    <col min="4145" max="4145" width="2.6640625" style="66" customWidth="1"/>
    <col min="4146" max="4146" width="3.6640625" style="66" customWidth="1"/>
    <col min="4147" max="4147" width="2.6640625" style="66" customWidth="1"/>
    <col min="4148" max="4148" width="4" style="66" customWidth="1"/>
    <col min="4149" max="4149" width="3.6640625" style="66" customWidth="1"/>
    <col min="4150" max="4151" width="2.6640625" style="66" customWidth="1"/>
    <col min="4152" max="4152" width="2.5546875" style="66" customWidth="1"/>
    <col min="4153" max="4156" width="2.6640625" style="66" customWidth="1"/>
    <col min="4157" max="4157" width="4" style="66" customWidth="1"/>
    <col min="4158" max="4158" width="2.6640625" style="66" customWidth="1"/>
    <col min="4159" max="4159" width="4.88671875" style="66" customWidth="1"/>
    <col min="4160" max="4160" width="1.88671875" style="66" customWidth="1"/>
    <col min="4161" max="4161" width="4.33203125" style="66" customWidth="1"/>
    <col min="4162" max="4162" width="3.6640625" style="66" customWidth="1"/>
    <col min="4163" max="4163" width="5.88671875" style="66" customWidth="1"/>
    <col min="4164" max="4349" width="9.109375" style="66" customWidth="1"/>
    <col min="4350" max="4350" width="2" style="66"/>
    <col min="4351" max="4351" width="2.44140625" style="66" customWidth="1"/>
    <col min="4352" max="4353" width="4.44140625" style="66" customWidth="1"/>
    <col min="4354" max="4357" width="4.6640625" style="66" customWidth="1"/>
    <col min="4358" max="4358" width="1.33203125" style="66" customWidth="1"/>
    <col min="4359" max="4359" width="3.109375" style="66" customWidth="1"/>
    <col min="4360" max="4361" width="3.6640625" style="66" customWidth="1"/>
    <col min="4362" max="4362" width="5.6640625" style="66" customWidth="1"/>
    <col min="4363" max="4365" width="0" style="66" hidden="1" customWidth="1"/>
    <col min="4366" max="4366" width="2.6640625" style="66" customWidth="1"/>
    <col min="4367" max="4368" width="3.6640625" style="66" customWidth="1"/>
    <col min="4369" max="4369" width="2.6640625" style="66" customWidth="1"/>
    <col min="4370" max="4370" width="3.6640625" style="66" customWidth="1"/>
    <col min="4371" max="4371" width="2.6640625" style="66" customWidth="1"/>
    <col min="4372" max="4372" width="3.5546875" style="66" customWidth="1"/>
    <col min="4373" max="4374" width="2.6640625" style="66" customWidth="1"/>
    <col min="4375" max="4376" width="3.6640625" style="66" customWidth="1"/>
    <col min="4377" max="4377" width="2.5546875" style="66" customWidth="1"/>
    <col min="4378" max="4378" width="3.6640625" style="66" customWidth="1"/>
    <col min="4379" max="4380" width="2.6640625" style="66" customWidth="1"/>
    <col min="4381" max="4381" width="3.6640625" style="66" customWidth="1"/>
    <col min="4382" max="4382" width="2.6640625" style="66" customWidth="1"/>
    <col min="4383" max="4384" width="3.6640625" style="66" customWidth="1"/>
    <col min="4385" max="4385" width="2.6640625" style="66" customWidth="1"/>
    <col min="4386" max="4387" width="3.6640625" style="66" customWidth="1"/>
    <col min="4388" max="4389" width="3.88671875" style="66" customWidth="1"/>
    <col min="4390" max="4390" width="0" style="66" hidden="1" customWidth="1"/>
    <col min="4391" max="4391" width="3.6640625" style="66" customWidth="1"/>
    <col min="4392" max="4392" width="4.33203125" style="66" customWidth="1"/>
    <col min="4393" max="4393" width="2.6640625" style="66" customWidth="1"/>
    <col min="4394" max="4394" width="3.6640625" style="66" customWidth="1"/>
    <col min="4395" max="4395" width="2.6640625" style="66" customWidth="1"/>
    <col min="4396" max="4396" width="3.6640625" style="66" customWidth="1"/>
    <col min="4397" max="4397" width="2.6640625" style="66" customWidth="1"/>
    <col min="4398" max="4398" width="3.6640625" style="66" customWidth="1"/>
    <col min="4399" max="4399" width="2.6640625" style="66" customWidth="1"/>
    <col min="4400" max="4400" width="3.6640625" style="66" customWidth="1"/>
    <col min="4401" max="4401" width="2.6640625" style="66" customWidth="1"/>
    <col min="4402" max="4402" width="3.6640625" style="66" customWidth="1"/>
    <col min="4403" max="4403" width="2.6640625" style="66" customWidth="1"/>
    <col min="4404" max="4404" width="4" style="66" customWidth="1"/>
    <col min="4405" max="4405" width="3.6640625" style="66" customWidth="1"/>
    <col min="4406" max="4407" width="2.6640625" style="66" customWidth="1"/>
    <col min="4408" max="4408" width="2.5546875" style="66" customWidth="1"/>
    <col min="4409" max="4412" width="2.6640625" style="66" customWidth="1"/>
    <col min="4413" max="4413" width="4" style="66" customWidth="1"/>
    <col min="4414" max="4414" width="2.6640625" style="66" customWidth="1"/>
    <col min="4415" max="4415" width="4.88671875" style="66" customWidth="1"/>
    <col min="4416" max="4416" width="1.88671875" style="66" customWidth="1"/>
    <col min="4417" max="4417" width="4.33203125" style="66" customWidth="1"/>
    <col min="4418" max="4418" width="3.6640625" style="66" customWidth="1"/>
    <col min="4419" max="4419" width="5.88671875" style="66" customWidth="1"/>
    <col min="4420" max="4605" width="9.109375" style="66" customWidth="1"/>
    <col min="4606" max="4606" width="2" style="66"/>
    <col min="4607" max="4607" width="2.44140625" style="66" customWidth="1"/>
    <col min="4608" max="4609" width="4.44140625" style="66" customWidth="1"/>
    <col min="4610" max="4613" width="4.6640625" style="66" customWidth="1"/>
    <col min="4614" max="4614" width="1.33203125" style="66" customWidth="1"/>
    <col min="4615" max="4615" width="3.109375" style="66" customWidth="1"/>
    <col min="4616" max="4617" width="3.6640625" style="66" customWidth="1"/>
    <col min="4618" max="4618" width="5.6640625" style="66" customWidth="1"/>
    <col min="4619" max="4621" width="0" style="66" hidden="1" customWidth="1"/>
    <col min="4622" max="4622" width="2.6640625" style="66" customWidth="1"/>
    <col min="4623" max="4624" width="3.6640625" style="66" customWidth="1"/>
    <col min="4625" max="4625" width="2.6640625" style="66" customWidth="1"/>
    <col min="4626" max="4626" width="3.6640625" style="66" customWidth="1"/>
    <col min="4627" max="4627" width="2.6640625" style="66" customWidth="1"/>
    <col min="4628" max="4628" width="3.5546875" style="66" customWidth="1"/>
    <col min="4629" max="4630" width="2.6640625" style="66" customWidth="1"/>
    <col min="4631" max="4632" width="3.6640625" style="66" customWidth="1"/>
    <col min="4633" max="4633" width="2.5546875" style="66" customWidth="1"/>
    <col min="4634" max="4634" width="3.6640625" style="66" customWidth="1"/>
    <col min="4635" max="4636" width="2.6640625" style="66" customWidth="1"/>
    <col min="4637" max="4637" width="3.6640625" style="66" customWidth="1"/>
    <col min="4638" max="4638" width="2.6640625" style="66" customWidth="1"/>
    <col min="4639" max="4640" width="3.6640625" style="66" customWidth="1"/>
    <col min="4641" max="4641" width="2.6640625" style="66" customWidth="1"/>
    <col min="4642" max="4643" width="3.6640625" style="66" customWidth="1"/>
    <col min="4644" max="4645" width="3.88671875" style="66" customWidth="1"/>
    <col min="4646" max="4646" width="0" style="66" hidden="1" customWidth="1"/>
    <col min="4647" max="4647" width="3.6640625" style="66" customWidth="1"/>
    <col min="4648" max="4648" width="4.33203125" style="66" customWidth="1"/>
    <col min="4649" max="4649" width="2.6640625" style="66" customWidth="1"/>
    <col min="4650" max="4650" width="3.6640625" style="66" customWidth="1"/>
    <col min="4651" max="4651" width="2.6640625" style="66" customWidth="1"/>
    <col min="4652" max="4652" width="3.6640625" style="66" customWidth="1"/>
    <col min="4653" max="4653" width="2.6640625" style="66" customWidth="1"/>
    <col min="4654" max="4654" width="3.6640625" style="66" customWidth="1"/>
    <col min="4655" max="4655" width="2.6640625" style="66" customWidth="1"/>
    <col min="4656" max="4656" width="3.6640625" style="66" customWidth="1"/>
    <col min="4657" max="4657" width="2.6640625" style="66" customWidth="1"/>
    <col min="4658" max="4658" width="3.6640625" style="66" customWidth="1"/>
    <col min="4659" max="4659" width="2.6640625" style="66" customWidth="1"/>
    <col min="4660" max="4660" width="4" style="66" customWidth="1"/>
    <col min="4661" max="4661" width="3.6640625" style="66" customWidth="1"/>
    <col min="4662" max="4663" width="2.6640625" style="66" customWidth="1"/>
    <col min="4664" max="4664" width="2.5546875" style="66" customWidth="1"/>
    <col min="4665" max="4668" width="2.6640625" style="66" customWidth="1"/>
    <col min="4669" max="4669" width="4" style="66" customWidth="1"/>
    <col min="4670" max="4670" width="2.6640625" style="66" customWidth="1"/>
    <col min="4671" max="4671" width="4.88671875" style="66" customWidth="1"/>
    <col min="4672" max="4672" width="1.88671875" style="66" customWidth="1"/>
    <col min="4673" max="4673" width="4.33203125" style="66" customWidth="1"/>
    <col min="4674" max="4674" width="3.6640625" style="66" customWidth="1"/>
    <col min="4675" max="4675" width="5.88671875" style="66" customWidth="1"/>
    <col min="4676" max="4861" width="9.109375" style="66" customWidth="1"/>
    <col min="4862" max="4862" width="2" style="66"/>
    <col min="4863" max="4863" width="2.44140625" style="66" customWidth="1"/>
    <col min="4864" max="4865" width="4.44140625" style="66" customWidth="1"/>
    <col min="4866" max="4869" width="4.6640625" style="66" customWidth="1"/>
    <col min="4870" max="4870" width="1.33203125" style="66" customWidth="1"/>
    <col min="4871" max="4871" width="3.109375" style="66" customWidth="1"/>
    <col min="4872" max="4873" width="3.6640625" style="66" customWidth="1"/>
    <col min="4874" max="4874" width="5.6640625" style="66" customWidth="1"/>
    <col min="4875" max="4877" width="0" style="66" hidden="1" customWidth="1"/>
    <col min="4878" max="4878" width="2.6640625" style="66" customWidth="1"/>
    <col min="4879" max="4880" width="3.6640625" style="66" customWidth="1"/>
    <col min="4881" max="4881" width="2.6640625" style="66" customWidth="1"/>
    <col min="4882" max="4882" width="3.6640625" style="66" customWidth="1"/>
    <col min="4883" max="4883" width="2.6640625" style="66" customWidth="1"/>
    <col min="4884" max="4884" width="3.5546875" style="66" customWidth="1"/>
    <col min="4885" max="4886" width="2.6640625" style="66" customWidth="1"/>
    <col min="4887" max="4888" width="3.6640625" style="66" customWidth="1"/>
    <col min="4889" max="4889" width="2.5546875" style="66" customWidth="1"/>
    <col min="4890" max="4890" width="3.6640625" style="66" customWidth="1"/>
    <col min="4891" max="4892" width="2.6640625" style="66" customWidth="1"/>
    <col min="4893" max="4893" width="3.6640625" style="66" customWidth="1"/>
    <col min="4894" max="4894" width="2.6640625" style="66" customWidth="1"/>
    <col min="4895" max="4896" width="3.6640625" style="66" customWidth="1"/>
    <col min="4897" max="4897" width="2.6640625" style="66" customWidth="1"/>
    <col min="4898" max="4899" width="3.6640625" style="66" customWidth="1"/>
    <col min="4900" max="4901" width="3.88671875" style="66" customWidth="1"/>
    <col min="4902" max="4902" width="0" style="66" hidden="1" customWidth="1"/>
    <col min="4903" max="4903" width="3.6640625" style="66" customWidth="1"/>
    <col min="4904" max="4904" width="4.33203125" style="66" customWidth="1"/>
    <col min="4905" max="4905" width="2.6640625" style="66" customWidth="1"/>
    <col min="4906" max="4906" width="3.6640625" style="66" customWidth="1"/>
    <col min="4907" max="4907" width="2.6640625" style="66" customWidth="1"/>
    <col min="4908" max="4908" width="3.6640625" style="66" customWidth="1"/>
    <col min="4909" max="4909" width="2.6640625" style="66" customWidth="1"/>
    <col min="4910" max="4910" width="3.6640625" style="66" customWidth="1"/>
    <col min="4911" max="4911" width="2.6640625" style="66" customWidth="1"/>
    <col min="4912" max="4912" width="3.6640625" style="66" customWidth="1"/>
    <col min="4913" max="4913" width="2.6640625" style="66" customWidth="1"/>
    <col min="4914" max="4914" width="3.6640625" style="66" customWidth="1"/>
    <col min="4915" max="4915" width="2.6640625" style="66" customWidth="1"/>
    <col min="4916" max="4916" width="4" style="66" customWidth="1"/>
    <col min="4917" max="4917" width="3.6640625" style="66" customWidth="1"/>
    <col min="4918" max="4919" width="2.6640625" style="66" customWidth="1"/>
    <col min="4920" max="4920" width="2.5546875" style="66" customWidth="1"/>
    <col min="4921" max="4924" width="2.6640625" style="66" customWidth="1"/>
    <col min="4925" max="4925" width="4" style="66" customWidth="1"/>
    <col min="4926" max="4926" width="2.6640625" style="66" customWidth="1"/>
    <col min="4927" max="4927" width="4.88671875" style="66" customWidth="1"/>
    <col min="4928" max="4928" width="1.88671875" style="66" customWidth="1"/>
    <col min="4929" max="4929" width="4.33203125" style="66" customWidth="1"/>
    <col min="4930" max="4930" width="3.6640625" style="66" customWidth="1"/>
    <col min="4931" max="4931" width="5.88671875" style="66" customWidth="1"/>
    <col min="4932" max="5117" width="9.109375" style="66" customWidth="1"/>
    <col min="5118" max="5118" width="2" style="66"/>
    <col min="5119" max="5119" width="2.44140625" style="66" customWidth="1"/>
    <col min="5120" max="5121" width="4.44140625" style="66" customWidth="1"/>
    <col min="5122" max="5125" width="4.6640625" style="66" customWidth="1"/>
    <col min="5126" max="5126" width="1.33203125" style="66" customWidth="1"/>
    <col min="5127" max="5127" width="3.109375" style="66" customWidth="1"/>
    <col min="5128" max="5129" width="3.6640625" style="66" customWidth="1"/>
    <col min="5130" max="5130" width="5.6640625" style="66" customWidth="1"/>
    <col min="5131" max="5133" width="0" style="66" hidden="1" customWidth="1"/>
    <col min="5134" max="5134" width="2.6640625" style="66" customWidth="1"/>
    <col min="5135" max="5136" width="3.6640625" style="66" customWidth="1"/>
    <col min="5137" max="5137" width="2.6640625" style="66" customWidth="1"/>
    <col min="5138" max="5138" width="3.6640625" style="66" customWidth="1"/>
    <col min="5139" max="5139" width="2.6640625" style="66" customWidth="1"/>
    <col min="5140" max="5140" width="3.5546875" style="66" customWidth="1"/>
    <col min="5141" max="5142" width="2.6640625" style="66" customWidth="1"/>
    <col min="5143" max="5144" width="3.6640625" style="66" customWidth="1"/>
    <col min="5145" max="5145" width="2.5546875" style="66" customWidth="1"/>
    <col min="5146" max="5146" width="3.6640625" style="66" customWidth="1"/>
    <col min="5147" max="5148" width="2.6640625" style="66" customWidth="1"/>
    <col min="5149" max="5149" width="3.6640625" style="66" customWidth="1"/>
    <col min="5150" max="5150" width="2.6640625" style="66" customWidth="1"/>
    <col min="5151" max="5152" width="3.6640625" style="66" customWidth="1"/>
    <col min="5153" max="5153" width="2.6640625" style="66" customWidth="1"/>
    <col min="5154" max="5155" width="3.6640625" style="66" customWidth="1"/>
    <col min="5156" max="5157" width="3.88671875" style="66" customWidth="1"/>
    <col min="5158" max="5158" width="0" style="66" hidden="1" customWidth="1"/>
    <col min="5159" max="5159" width="3.6640625" style="66" customWidth="1"/>
    <col min="5160" max="5160" width="4.33203125" style="66" customWidth="1"/>
    <col min="5161" max="5161" width="2.6640625" style="66" customWidth="1"/>
    <col min="5162" max="5162" width="3.6640625" style="66" customWidth="1"/>
    <col min="5163" max="5163" width="2.6640625" style="66" customWidth="1"/>
    <col min="5164" max="5164" width="3.6640625" style="66" customWidth="1"/>
    <col min="5165" max="5165" width="2.6640625" style="66" customWidth="1"/>
    <col min="5166" max="5166" width="3.6640625" style="66" customWidth="1"/>
    <col min="5167" max="5167" width="2.6640625" style="66" customWidth="1"/>
    <col min="5168" max="5168" width="3.6640625" style="66" customWidth="1"/>
    <col min="5169" max="5169" width="2.6640625" style="66" customWidth="1"/>
    <col min="5170" max="5170" width="3.6640625" style="66" customWidth="1"/>
    <col min="5171" max="5171" width="2.6640625" style="66" customWidth="1"/>
    <col min="5172" max="5172" width="4" style="66" customWidth="1"/>
    <col min="5173" max="5173" width="3.6640625" style="66" customWidth="1"/>
    <col min="5174" max="5175" width="2.6640625" style="66" customWidth="1"/>
    <col min="5176" max="5176" width="2.5546875" style="66" customWidth="1"/>
    <col min="5177" max="5180" width="2.6640625" style="66" customWidth="1"/>
    <col min="5181" max="5181" width="4" style="66" customWidth="1"/>
    <col min="5182" max="5182" width="2.6640625" style="66" customWidth="1"/>
    <col min="5183" max="5183" width="4.88671875" style="66" customWidth="1"/>
    <col min="5184" max="5184" width="1.88671875" style="66" customWidth="1"/>
    <col min="5185" max="5185" width="4.33203125" style="66" customWidth="1"/>
    <col min="5186" max="5186" width="3.6640625" style="66" customWidth="1"/>
    <col min="5187" max="5187" width="5.88671875" style="66" customWidth="1"/>
    <col min="5188" max="5373" width="9.109375" style="66" customWidth="1"/>
    <col min="5374" max="5374" width="2" style="66"/>
    <col min="5375" max="5375" width="2.44140625" style="66" customWidth="1"/>
    <col min="5376" max="5377" width="4.44140625" style="66" customWidth="1"/>
    <col min="5378" max="5381" width="4.6640625" style="66" customWidth="1"/>
    <col min="5382" max="5382" width="1.33203125" style="66" customWidth="1"/>
    <col min="5383" max="5383" width="3.109375" style="66" customWidth="1"/>
    <col min="5384" max="5385" width="3.6640625" style="66" customWidth="1"/>
    <col min="5386" max="5386" width="5.6640625" style="66" customWidth="1"/>
    <col min="5387" max="5389" width="0" style="66" hidden="1" customWidth="1"/>
    <col min="5390" max="5390" width="2.6640625" style="66" customWidth="1"/>
    <col min="5391" max="5392" width="3.6640625" style="66" customWidth="1"/>
    <col min="5393" max="5393" width="2.6640625" style="66" customWidth="1"/>
    <col min="5394" max="5394" width="3.6640625" style="66" customWidth="1"/>
    <col min="5395" max="5395" width="2.6640625" style="66" customWidth="1"/>
    <col min="5396" max="5396" width="3.5546875" style="66" customWidth="1"/>
    <col min="5397" max="5398" width="2.6640625" style="66" customWidth="1"/>
    <col min="5399" max="5400" width="3.6640625" style="66" customWidth="1"/>
    <col min="5401" max="5401" width="2.5546875" style="66" customWidth="1"/>
    <col min="5402" max="5402" width="3.6640625" style="66" customWidth="1"/>
    <col min="5403" max="5404" width="2.6640625" style="66" customWidth="1"/>
    <col min="5405" max="5405" width="3.6640625" style="66" customWidth="1"/>
    <col min="5406" max="5406" width="2.6640625" style="66" customWidth="1"/>
    <col min="5407" max="5408" width="3.6640625" style="66" customWidth="1"/>
    <col min="5409" max="5409" width="2.6640625" style="66" customWidth="1"/>
    <col min="5410" max="5411" width="3.6640625" style="66" customWidth="1"/>
    <col min="5412" max="5413" width="3.88671875" style="66" customWidth="1"/>
    <col min="5414" max="5414" width="0" style="66" hidden="1" customWidth="1"/>
    <col min="5415" max="5415" width="3.6640625" style="66" customWidth="1"/>
    <col min="5416" max="5416" width="4.33203125" style="66" customWidth="1"/>
    <col min="5417" max="5417" width="2.6640625" style="66" customWidth="1"/>
    <col min="5418" max="5418" width="3.6640625" style="66" customWidth="1"/>
    <col min="5419" max="5419" width="2.6640625" style="66" customWidth="1"/>
    <col min="5420" max="5420" width="3.6640625" style="66" customWidth="1"/>
    <col min="5421" max="5421" width="2.6640625" style="66" customWidth="1"/>
    <col min="5422" max="5422" width="3.6640625" style="66" customWidth="1"/>
    <col min="5423" max="5423" width="2.6640625" style="66" customWidth="1"/>
    <col min="5424" max="5424" width="3.6640625" style="66" customWidth="1"/>
    <col min="5425" max="5425" width="2.6640625" style="66" customWidth="1"/>
    <col min="5426" max="5426" width="3.6640625" style="66" customWidth="1"/>
    <col min="5427" max="5427" width="2.6640625" style="66" customWidth="1"/>
    <col min="5428" max="5428" width="4" style="66" customWidth="1"/>
    <col min="5429" max="5429" width="3.6640625" style="66" customWidth="1"/>
    <col min="5430" max="5431" width="2.6640625" style="66" customWidth="1"/>
    <col min="5432" max="5432" width="2.5546875" style="66" customWidth="1"/>
    <col min="5433" max="5436" width="2.6640625" style="66" customWidth="1"/>
    <col min="5437" max="5437" width="4" style="66" customWidth="1"/>
    <col min="5438" max="5438" width="2.6640625" style="66" customWidth="1"/>
    <col min="5439" max="5439" width="4.88671875" style="66" customWidth="1"/>
    <col min="5440" max="5440" width="1.88671875" style="66" customWidth="1"/>
    <col min="5441" max="5441" width="4.33203125" style="66" customWidth="1"/>
    <col min="5442" max="5442" width="3.6640625" style="66" customWidth="1"/>
    <col min="5443" max="5443" width="5.88671875" style="66" customWidth="1"/>
    <col min="5444" max="5629" width="9.109375" style="66" customWidth="1"/>
    <col min="5630" max="5630" width="2" style="66"/>
    <col min="5631" max="5631" width="2.44140625" style="66" customWidth="1"/>
    <col min="5632" max="5633" width="4.44140625" style="66" customWidth="1"/>
    <col min="5634" max="5637" width="4.6640625" style="66" customWidth="1"/>
    <col min="5638" max="5638" width="1.33203125" style="66" customWidth="1"/>
    <col min="5639" max="5639" width="3.109375" style="66" customWidth="1"/>
    <col min="5640" max="5641" width="3.6640625" style="66" customWidth="1"/>
    <col min="5642" max="5642" width="5.6640625" style="66" customWidth="1"/>
    <col min="5643" max="5645" width="0" style="66" hidden="1" customWidth="1"/>
    <col min="5646" max="5646" width="2.6640625" style="66" customWidth="1"/>
    <col min="5647" max="5648" width="3.6640625" style="66" customWidth="1"/>
    <col min="5649" max="5649" width="2.6640625" style="66" customWidth="1"/>
    <col min="5650" max="5650" width="3.6640625" style="66" customWidth="1"/>
    <col min="5651" max="5651" width="2.6640625" style="66" customWidth="1"/>
    <col min="5652" max="5652" width="3.5546875" style="66" customWidth="1"/>
    <col min="5653" max="5654" width="2.6640625" style="66" customWidth="1"/>
    <col min="5655" max="5656" width="3.6640625" style="66" customWidth="1"/>
    <col min="5657" max="5657" width="2.5546875" style="66" customWidth="1"/>
    <col min="5658" max="5658" width="3.6640625" style="66" customWidth="1"/>
    <col min="5659" max="5660" width="2.6640625" style="66" customWidth="1"/>
    <col min="5661" max="5661" width="3.6640625" style="66" customWidth="1"/>
    <col min="5662" max="5662" width="2.6640625" style="66" customWidth="1"/>
    <col min="5663" max="5664" width="3.6640625" style="66" customWidth="1"/>
    <col min="5665" max="5665" width="2.6640625" style="66" customWidth="1"/>
    <col min="5666" max="5667" width="3.6640625" style="66" customWidth="1"/>
    <col min="5668" max="5669" width="3.88671875" style="66" customWidth="1"/>
    <col min="5670" max="5670" width="0" style="66" hidden="1" customWidth="1"/>
    <col min="5671" max="5671" width="3.6640625" style="66" customWidth="1"/>
    <col min="5672" max="5672" width="4.33203125" style="66" customWidth="1"/>
    <col min="5673" max="5673" width="2.6640625" style="66" customWidth="1"/>
    <col min="5674" max="5674" width="3.6640625" style="66" customWidth="1"/>
    <col min="5675" max="5675" width="2.6640625" style="66" customWidth="1"/>
    <col min="5676" max="5676" width="3.6640625" style="66" customWidth="1"/>
    <col min="5677" max="5677" width="2.6640625" style="66" customWidth="1"/>
    <col min="5678" max="5678" width="3.6640625" style="66" customWidth="1"/>
    <col min="5679" max="5679" width="2.6640625" style="66" customWidth="1"/>
    <col min="5680" max="5680" width="3.6640625" style="66" customWidth="1"/>
    <col min="5681" max="5681" width="2.6640625" style="66" customWidth="1"/>
    <col min="5682" max="5682" width="3.6640625" style="66" customWidth="1"/>
    <col min="5683" max="5683" width="2.6640625" style="66" customWidth="1"/>
    <col min="5684" max="5684" width="4" style="66" customWidth="1"/>
    <col min="5685" max="5685" width="3.6640625" style="66" customWidth="1"/>
    <col min="5686" max="5687" width="2.6640625" style="66" customWidth="1"/>
    <col min="5688" max="5688" width="2.5546875" style="66" customWidth="1"/>
    <col min="5689" max="5692" width="2.6640625" style="66" customWidth="1"/>
    <col min="5693" max="5693" width="4" style="66" customWidth="1"/>
    <col min="5694" max="5694" width="2.6640625" style="66" customWidth="1"/>
    <col min="5695" max="5695" width="4.88671875" style="66" customWidth="1"/>
    <col min="5696" max="5696" width="1.88671875" style="66" customWidth="1"/>
    <col min="5697" max="5697" width="4.33203125" style="66" customWidth="1"/>
    <col min="5698" max="5698" width="3.6640625" style="66" customWidth="1"/>
    <col min="5699" max="5699" width="5.88671875" style="66" customWidth="1"/>
    <col min="5700" max="5885" width="9.109375" style="66" customWidth="1"/>
    <col min="5886" max="5886" width="2" style="66"/>
    <col min="5887" max="5887" width="2.44140625" style="66" customWidth="1"/>
    <col min="5888" max="5889" width="4.44140625" style="66" customWidth="1"/>
    <col min="5890" max="5893" width="4.6640625" style="66" customWidth="1"/>
    <col min="5894" max="5894" width="1.33203125" style="66" customWidth="1"/>
    <col min="5895" max="5895" width="3.109375" style="66" customWidth="1"/>
    <col min="5896" max="5897" width="3.6640625" style="66" customWidth="1"/>
    <col min="5898" max="5898" width="5.6640625" style="66" customWidth="1"/>
    <col min="5899" max="5901" width="0" style="66" hidden="1" customWidth="1"/>
    <col min="5902" max="5902" width="2.6640625" style="66" customWidth="1"/>
    <col min="5903" max="5904" width="3.6640625" style="66" customWidth="1"/>
    <col min="5905" max="5905" width="2.6640625" style="66" customWidth="1"/>
    <col min="5906" max="5906" width="3.6640625" style="66" customWidth="1"/>
    <col min="5907" max="5907" width="2.6640625" style="66" customWidth="1"/>
    <col min="5908" max="5908" width="3.5546875" style="66" customWidth="1"/>
    <col min="5909" max="5910" width="2.6640625" style="66" customWidth="1"/>
    <col min="5911" max="5912" width="3.6640625" style="66" customWidth="1"/>
    <col min="5913" max="5913" width="2.5546875" style="66" customWidth="1"/>
    <col min="5914" max="5914" width="3.6640625" style="66" customWidth="1"/>
    <col min="5915" max="5916" width="2.6640625" style="66" customWidth="1"/>
    <col min="5917" max="5917" width="3.6640625" style="66" customWidth="1"/>
    <col min="5918" max="5918" width="2.6640625" style="66" customWidth="1"/>
    <col min="5919" max="5920" width="3.6640625" style="66" customWidth="1"/>
    <col min="5921" max="5921" width="2.6640625" style="66" customWidth="1"/>
    <col min="5922" max="5923" width="3.6640625" style="66" customWidth="1"/>
    <col min="5924" max="5925" width="3.88671875" style="66" customWidth="1"/>
    <col min="5926" max="5926" width="0" style="66" hidden="1" customWidth="1"/>
    <col min="5927" max="5927" width="3.6640625" style="66" customWidth="1"/>
    <col min="5928" max="5928" width="4.33203125" style="66" customWidth="1"/>
    <col min="5929" max="5929" width="2.6640625" style="66" customWidth="1"/>
    <col min="5930" max="5930" width="3.6640625" style="66" customWidth="1"/>
    <col min="5931" max="5931" width="2.6640625" style="66" customWidth="1"/>
    <col min="5932" max="5932" width="3.6640625" style="66" customWidth="1"/>
    <col min="5933" max="5933" width="2.6640625" style="66" customWidth="1"/>
    <col min="5934" max="5934" width="3.6640625" style="66" customWidth="1"/>
    <col min="5935" max="5935" width="2.6640625" style="66" customWidth="1"/>
    <col min="5936" max="5936" width="3.6640625" style="66" customWidth="1"/>
    <col min="5937" max="5937" width="2.6640625" style="66" customWidth="1"/>
    <col min="5938" max="5938" width="3.6640625" style="66" customWidth="1"/>
    <col min="5939" max="5939" width="2.6640625" style="66" customWidth="1"/>
    <col min="5940" max="5940" width="4" style="66" customWidth="1"/>
    <col min="5941" max="5941" width="3.6640625" style="66" customWidth="1"/>
    <col min="5942" max="5943" width="2.6640625" style="66" customWidth="1"/>
    <col min="5944" max="5944" width="2.5546875" style="66" customWidth="1"/>
    <col min="5945" max="5948" width="2.6640625" style="66" customWidth="1"/>
    <col min="5949" max="5949" width="4" style="66" customWidth="1"/>
    <col min="5950" max="5950" width="2.6640625" style="66" customWidth="1"/>
    <col min="5951" max="5951" width="4.88671875" style="66" customWidth="1"/>
    <col min="5952" max="5952" width="1.88671875" style="66" customWidth="1"/>
    <col min="5953" max="5953" width="4.33203125" style="66" customWidth="1"/>
    <col min="5954" max="5954" width="3.6640625" style="66" customWidth="1"/>
    <col min="5955" max="5955" width="5.88671875" style="66" customWidth="1"/>
    <col min="5956" max="6141" width="9.109375" style="66" customWidth="1"/>
    <col min="6142" max="6142" width="2" style="66"/>
    <col min="6143" max="6143" width="2.44140625" style="66" customWidth="1"/>
    <col min="6144" max="6145" width="4.44140625" style="66" customWidth="1"/>
    <col min="6146" max="6149" width="4.6640625" style="66" customWidth="1"/>
    <col min="6150" max="6150" width="1.33203125" style="66" customWidth="1"/>
    <col min="6151" max="6151" width="3.109375" style="66" customWidth="1"/>
    <col min="6152" max="6153" width="3.6640625" style="66" customWidth="1"/>
    <col min="6154" max="6154" width="5.6640625" style="66" customWidth="1"/>
    <col min="6155" max="6157" width="0" style="66" hidden="1" customWidth="1"/>
    <col min="6158" max="6158" width="2.6640625" style="66" customWidth="1"/>
    <col min="6159" max="6160" width="3.6640625" style="66" customWidth="1"/>
    <col min="6161" max="6161" width="2.6640625" style="66" customWidth="1"/>
    <col min="6162" max="6162" width="3.6640625" style="66" customWidth="1"/>
    <col min="6163" max="6163" width="2.6640625" style="66" customWidth="1"/>
    <col min="6164" max="6164" width="3.5546875" style="66" customWidth="1"/>
    <col min="6165" max="6166" width="2.6640625" style="66" customWidth="1"/>
    <col min="6167" max="6168" width="3.6640625" style="66" customWidth="1"/>
    <col min="6169" max="6169" width="2.5546875" style="66" customWidth="1"/>
    <col min="6170" max="6170" width="3.6640625" style="66" customWidth="1"/>
    <col min="6171" max="6172" width="2.6640625" style="66" customWidth="1"/>
    <col min="6173" max="6173" width="3.6640625" style="66" customWidth="1"/>
    <col min="6174" max="6174" width="2.6640625" style="66" customWidth="1"/>
    <col min="6175" max="6176" width="3.6640625" style="66" customWidth="1"/>
    <col min="6177" max="6177" width="2.6640625" style="66" customWidth="1"/>
    <col min="6178" max="6179" width="3.6640625" style="66" customWidth="1"/>
    <col min="6180" max="6181" width="3.88671875" style="66" customWidth="1"/>
    <col min="6182" max="6182" width="0" style="66" hidden="1" customWidth="1"/>
    <col min="6183" max="6183" width="3.6640625" style="66" customWidth="1"/>
    <col min="6184" max="6184" width="4.33203125" style="66" customWidth="1"/>
    <col min="6185" max="6185" width="2.6640625" style="66" customWidth="1"/>
    <col min="6186" max="6186" width="3.6640625" style="66" customWidth="1"/>
    <col min="6187" max="6187" width="2.6640625" style="66" customWidth="1"/>
    <col min="6188" max="6188" width="3.6640625" style="66" customWidth="1"/>
    <col min="6189" max="6189" width="2.6640625" style="66" customWidth="1"/>
    <col min="6190" max="6190" width="3.6640625" style="66" customWidth="1"/>
    <col min="6191" max="6191" width="2.6640625" style="66" customWidth="1"/>
    <col min="6192" max="6192" width="3.6640625" style="66" customWidth="1"/>
    <col min="6193" max="6193" width="2.6640625" style="66" customWidth="1"/>
    <col min="6194" max="6194" width="3.6640625" style="66" customWidth="1"/>
    <col min="6195" max="6195" width="2.6640625" style="66" customWidth="1"/>
    <col min="6196" max="6196" width="4" style="66" customWidth="1"/>
    <col min="6197" max="6197" width="3.6640625" style="66" customWidth="1"/>
    <col min="6198" max="6199" width="2.6640625" style="66" customWidth="1"/>
    <col min="6200" max="6200" width="2.5546875" style="66" customWidth="1"/>
    <col min="6201" max="6204" width="2.6640625" style="66" customWidth="1"/>
    <col min="6205" max="6205" width="4" style="66" customWidth="1"/>
    <col min="6206" max="6206" width="2.6640625" style="66" customWidth="1"/>
    <col min="6207" max="6207" width="4.88671875" style="66" customWidth="1"/>
    <col min="6208" max="6208" width="1.88671875" style="66" customWidth="1"/>
    <col min="6209" max="6209" width="4.33203125" style="66" customWidth="1"/>
    <col min="6210" max="6210" width="3.6640625" style="66" customWidth="1"/>
    <col min="6211" max="6211" width="5.88671875" style="66" customWidth="1"/>
    <col min="6212" max="6397" width="9.109375" style="66" customWidth="1"/>
    <col min="6398" max="6398" width="2" style="66"/>
    <col min="6399" max="6399" width="2.44140625" style="66" customWidth="1"/>
    <col min="6400" max="6401" width="4.44140625" style="66" customWidth="1"/>
    <col min="6402" max="6405" width="4.6640625" style="66" customWidth="1"/>
    <col min="6406" max="6406" width="1.33203125" style="66" customWidth="1"/>
    <col min="6407" max="6407" width="3.109375" style="66" customWidth="1"/>
    <col min="6408" max="6409" width="3.6640625" style="66" customWidth="1"/>
    <col min="6410" max="6410" width="5.6640625" style="66" customWidth="1"/>
    <col min="6411" max="6413" width="0" style="66" hidden="1" customWidth="1"/>
    <col min="6414" max="6414" width="2.6640625" style="66" customWidth="1"/>
    <col min="6415" max="6416" width="3.6640625" style="66" customWidth="1"/>
    <col min="6417" max="6417" width="2.6640625" style="66" customWidth="1"/>
    <col min="6418" max="6418" width="3.6640625" style="66" customWidth="1"/>
    <col min="6419" max="6419" width="2.6640625" style="66" customWidth="1"/>
    <col min="6420" max="6420" width="3.5546875" style="66" customWidth="1"/>
    <col min="6421" max="6422" width="2.6640625" style="66" customWidth="1"/>
    <col min="6423" max="6424" width="3.6640625" style="66" customWidth="1"/>
    <col min="6425" max="6425" width="2.5546875" style="66" customWidth="1"/>
    <col min="6426" max="6426" width="3.6640625" style="66" customWidth="1"/>
    <col min="6427" max="6428" width="2.6640625" style="66" customWidth="1"/>
    <col min="6429" max="6429" width="3.6640625" style="66" customWidth="1"/>
    <col min="6430" max="6430" width="2.6640625" style="66" customWidth="1"/>
    <col min="6431" max="6432" width="3.6640625" style="66" customWidth="1"/>
    <col min="6433" max="6433" width="2.6640625" style="66" customWidth="1"/>
    <col min="6434" max="6435" width="3.6640625" style="66" customWidth="1"/>
    <col min="6436" max="6437" width="3.88671875" style="66" customWidth="1"/>
    <col min="6438" max="6438" width="0" style="66" hidden="1" customWidth="1"/>
    <col min="6439" max="6439" width="3.6640625" style="66" customWidth="1"/>
    <col min="6440" max="6440" width="4.33203125" style="66" customWidth="1"/>
    <col min="6441" max="6441" width="2.6640625" style="66" customWidth="1"/>
    <col min="6442" max="6442" width="3.6640625" style="66" customWidth="1"/>
    <col min="6443" max="6443" width="2.6640625" style="66" customWidth="1"/>
    <col min="6444" max="6444" width="3.6640625" style="66" customWidth="1"/>
    <col min="6445" max="6445" width="2.6640625" style="66" customWidth="1"/>
    <col min="6446" max="6446" width="3.6640625" style="66" customWidth="1"/>
    <col min="6447" max="6447" width="2.6640625" style="66" customWidth="1"/>
    <col min="6448" max="6448" width="3.6640625" style="66" customWidth="1"/>
    <col min="6449" max="6449" width="2.6640625" style="66" customWidth="1"/>
    <col min="6450" max="6450" width="3.6640625" style="66" customWidth="1"/>
    <col min="6451" max="6451" width="2.6640625" style="66" customWidth="1"/>
    <col min="6452" max="6452" width="4" style="66" customWidth="1"/>
    <col min="6453" max="6453" width="3.6640625" style="66" customWidth="1"/>
    <col min="6454" max="6455" width="2.6640625" style="66" customWidth="1"/>
    <col min="6456" max="6456" width="2.5546875" style="66" customWidth="1"/>
    <col min="6457" max="6460" width="2.6640625" style="66" customWidth="1"/>
    <col min="6461" max="6461" width="4" style="66" customWidth="1"/>
    <col min="6462" max="6462" width="2.6640625" style="66" customWidth="1"/>
    <col min="6463" max="6463" width="4.88671875" style="66" customWidth="1"/>
    <col min="6464" max="6464" width="1.88671875" style="66" customWidth="1"/>
    <col min="6465" max="6465" width="4.33203125" style="66" customWidth="1"/>
    <col min="6466" max="6466" width="3.6640625" style="66" customWidth="1"/>
    <col min="6467" max="6467" width="5.88671875" style="66" customWidth="1"/>
    <col min="6468" max="6653" width="9.109375" style="66" customWidth="1"/>
    <col min="6654" max="6654" width="2" style="66"/>
    <col min="6655" max="6655" width="2.44140625" style="66" customWidth="1"/>
    <col min="6656" max="6657" width="4.44140625" style="66" customWidth="1"/>
    <col min="6658" max="6661" width="4.6640625" style="66" customWidth="1"/>
    <col min="6662" max="6662" width="1.33203125" style="66" customWidth="1"/>
    <col min="6663" max="6663" width="3.109375" style="66" customWidth="1"/>
    <col min="6664" max="6665" width="3.6640625" style="66" customWidth="1"/>
    <col min="6666" max="6666" width="5.6640625" style="66" customWidth="1"/>
    <col min="6667" max="6669" width="0" style="66" hidden="1" customWidth="1"/>
    <col min="6670" max="6670" width="2.6640625" style="66" customWidth="1"/>
    <col min="6671" max="6672" width="3.6640625" style="66" customWidth="1"/>
    <col min="6673" max="6673" width="2.6640625" style="66" customWidth="1"/>
    <col min="6674" max="6674" width="3.6640625" style="66" customWidth="1"/>
    <col min="6675" max="6675" width="2.6640625" style="66" customWidth="1"/>
    <col min="6676" max="6676" width="3.5546875" style="66" customWidth="1"/>
    <col min="6677" max="6678" width="2.6640625" style="66" customWidth="1"/>
    <col min="6679" max="6680" width="3.6640625" style="66" customWidth="1"/>
    <col min="6681" max="6681" width="2.5546875" style="66" customWidth="1"/>
    <col min="6682" max="6682" width="3.6640625" style="66" customWidth="1"/>
    <col min="6683" max="6684" width="2.6640625" style="66" customWidth="1"/>
    <col min="6685" max="6685" width="3.6640625" style="66" customWidth="1"/>
    <col min="6686" max="6686" width="2.6640625" style="66" customWidth="1"/>
    <col min="6687" max="6688" width="3.6640625" style="66" customWidth="1"/>
    <col min="6689" max="6689" width="2.6640625" style="66" customWidth="1"/>
    <col min="6690" max="6691" width="3.6640625" style="66" customWidth="1"/>
    <col min="6692" max="6693" width="3.88671875" style="66" customWidth="1"/>
    <col min="6694" max="6694" width="0" style="66" hidden="1" customWidth="1"/>
    <col min="6695" max="6695" width="3.6640625" style="66" customWidth="1"/>
    <col min="6696" max="6696" width="4.33203125" style="66" customWidth="1"/>
    <col min="6697" max="6697" width="2.6640625" style="66" customWidth="1"/>
    <col min="6698" max="6698" width="3.6640625" style="66" customWidth="1"/>
    <col min="6699" max="6699" width="2.6640625" style="66" customWidth="1"/>
    <col min="6700" max="6700" width="3.6640625" style="66" customWidth="1"/>
    <col min="6701" max="6701" width="2.6640625" style="66" customWidth="1"/>
    <col min="6702" max="6702" width="3.6640625" style="66" customWidth="1"/>
    <col min="6703" max="6703" width="2.6640625" style="66" customWidth="1"/>
    <col min="6704" max="6704" width="3.6640625" style="66" customWidth="1"/>
    <col min="6705" max="6705" width="2.6640625" style="66" customWidth="1"/>
    <col min="6706" max="6706" width="3.6640625" style="66" customWidth="1"/>
    <col min="6707" max="6707" width="2.6640625" style="66" customWidth="1"/>
    <col min="6708" max="6708" width="4" style="66" customWidth="1"/>
    <col min="6709" max="6709" width="3.6640625" style="66" customWidth="1"/>
    <col min="6710" max="6711" width="2.6640625" style="66" customWidth="1"/>
    <col min="6712" max="6712" width="2.5546875" style="66" customWidth="1"/>
    <col min="6713" max="6716" width="2.6640625" style="66" customWidth="1"/>
    <col min="6717" max="6717" width="4" style="66" customWidth="1"/>
    <col min="6718" max="6718" width="2.6640625" style="66" customWidth="1"/>
    <col min="6719" max="6719" width="4.88671875" style="66" customWidth="1"/>
    <col min="6720" max="6720" width="1.88671875" style="66" customWidth="1"/>
    <col min="6721" max="6721" width="4.33203125" style="66" customWidth="1"/>
    <col min="6722" max="6722" width="3.6640625" style="66" customWidth="1"/>
    <col min="6723" max="6723" width="5.88671875" style="66" customWidth="1"/>
    <col min="6724" max="6909" width="9.109375" style="66" customWidth="1"/>
    <col min="6910" max="6910" width="2" style="66"/>
    <col min="6911" max="6911" width="2.44140625" style="66" customWidth="1"/>
    <col min="6912" max="6913" width="4.44140625" style="66" customWidth="1"/>
    <col min="6914" max="6917" width="4.6640625" style="66" customWidth="1"/>
    <col min="6918" max="6918" width="1.33203125" style="66" customWidth="1"/>
    <col min="6919" max="6919" width="3.109375" style="66" customWidth="1"/>
    <col min="6920" max="6921" width="3.6640625" style="66" customWidth="1"/>
    <col min="6922" max="6922" width="5.6640625" style="66" customWidth="1"/>
    <col min="6923" max="6925" width="0" style="66" hidden="1" customWidth="1"/>
    <col min="6926" max="6926" width="2.6640625" style="66" customWidth="1"/>
    <col min="6927" max="6928" width="3.6640625" style="66" customWidth="1"/>
    <col min="6929" max="6929" width="2.6640625" style="66" customWidth="1"/>
    <col min="6930" max="6930" width="3.6640625" style="66" customWidth="1"/>
    <col min="6931" max="6931" width="2.6640625" style="66" customWidth="1"/>
    <col min="6932" max="6932" width="3.5546875" style="66" customWidth="1"/>
    <col min="6933" max="6934" width="2.6640625" style="66" customWidth="1"/>
    <col min="6935" max="6936" width="3.6640625" style="66" customWidth="1"/>
    <col min="6937" max="6937" width="2.5546875" style="66" customWidth="1"/>
    <col min="6938" max="6938" width="3.6640625" style="66" customWidth="1"/>
    <col min="6939" max="6940" width="2.6640625" style="66" customWidth="1"/>
    <col min="6941" max="6941" width="3.6640625" style="66" customWidth="1"/>
    <col min="6942" max="6942" width="2.6640625" style="66" customWidth="1"/>
    <col min="6943" max="6944" width="3.6640625" style="66" customWidth="1"/>
    <col min="6945" max="6945" width="2.6640625" style="66" customWidth="1"/>
    <col min="6946" max="6947" width="3.6640625" style="66" customWidth="1"/>
    <col min="6948" max="6949" width="3.88671875" style="66" customWidth="1"/>
    <col min="6950" max="6950" width="0" style="66" hidden="1" customWidth="1"/>
    <col min="6951" max="6951" width="3.6640625" style="66" customWidth="1"/>
    <col min="6952" max="6952" width="4.33203125" style="66" customWidth="1"/>
    <col min="6953" max="6953" width="2.6640625" style="66" customWidth="1"/>
    <col min="6954" max="6954" width="3.6640625" style="66" customWidth="1"/>
    <col min="6955" max="6955" width="2.6640625" style="66" customWidth="1"/>
    <col min="6956" max="6956" width="3.6640625" style="66" customWidth="1"/>
    <col min="6957" max="6957" width="2.6640625" style="66" customWidth="1"/>
    <col min="6958" max="6958" width="3.6640625" style="66" customWidth="1"/>
    <col min="6959" max="6959" width="2.6640625" style="66" customWidth="1"/>
    <col min="6960" max="6960" width="3.6640625" style="66" customWidth="1"/>
    <col min="6961" max="6961" width="2.6640625" style="66" customWidth="1"/>
    <col min="6962" max="6962" width="3.6640625" style="66" customWidth="1"/>
    <col min="6963" max="6963" width="2.6640625" style="66" customWidth="1"/>
    <col min="6964" max="6964" width="4" style="66" customWidth="1"/>
    <col min="6965" max="6965" width="3.6640625" style="66" customWidth="1"/>
    <col min="6966" max="6967" width="2.6640625" style="66" customWidth="1"/>
    <col min="6968" max="6968" width="2.5546875" style="66" customWidth="1"/>
    <col min="6969" max="6972" width="2.6640625" style="66" customWidth="1"/>
    <col min="6973" max="6973" width="4" style="66" customWidth="1"/>
    <col min="6974" max="6974" width="2.6640625" style="66" customWidth="1"/>
    <col min="6975" max="6975" width="4.88671875" style="66" customWidth="1"/>
    <col min="6976" max="6976" width="1.88671875" style="66" customWidth="1"/>
    <col min="6977" max="6977" width="4.33203125" style="66" customWidth="1"/>
    <col min="6978" max="6978" width="3.6640625" style="66" customWidth="1"/>
    <col min="6979" max="6979" width="5.88671875" style="66" customWidth="1"/>
    <col min="6980" max="7165" width="9.109375" style="66" customWidth="1"/>
    <col min="7166" max="7166" width="2" style="66"/>
    <col min="7167" max="7167" width="2.44140625" style="66" customWidth="1"/>
    <col min="7168" max="7169" width="4.44140625" style="66" customWidth="1"/>
    <col min="7170" max="7173" width="4.6640625" style="66" customWidth="1"/>
    <col min="7174" max="7174" width="1.33203125" style="66" customWidth="1"/>
    <col min="7175" max="7175" width="3.109375" style="66" customWidth="1"/>
    <col min="7176" max="7177" width="3.6640625" style="66" customWidth="1"/>
    <col min="7178" max="7178" width="5.6640625" style="66" customWidth="1"/>
    <col min="7179" max="7181" width="0" style="66" hidden="1" customWidth="1"/>
    <col min="7182" max="7182" width="2.6640625" style="66" customWidth="1"/>
    <col min="7183" max="7184" width="3.6640625" style="66" customWidth="1"/>
    <col min="7185" max="7185" width="2.6640625" style="66" customWidth="1"/>
    <col min="7186" max="7186" width="3.6640625" style="66" customWidth="1"/>
    <col min="7187" max="7187" width="2.6640625" style="66" customWidth="1"/>
    <col min="7188" max="7188" width="3.5546875" style="66" customWidth="1"/>
    <col min="7189" max="7190" width="2.6640625" style="66" customWidth="1"/>
    <col min="7191" max="7192" width="3.6640625" style="66" customWidth="1"/>
    <col min="7193" max="7193" width="2.5546875" style="66" customWidth="1"/>
    <col min="7194" max="7194" width="3.6640625" style="66" customWidth="1"/>
    <col min="7195" max="7196" width="2.6640625" style="66" customWidth="1"/>
    <col min="7197" max="7197" width="3.6640625" style="66" customWidth="1"/>
    <col min="7198" max="7198" width="2.6640625" style="66" customWidth="1"/>
    <col min="7199" max="7200" width="3.6640625" style="66" customWidth="1"/>
    <col min="7201" max="7201" width="2.6640625" style="66" customWidth="1"/>
    <col min="7202" max="7203" width="3.6640625" style="66" customWidth="1"/>
    <col min="7204" max="7205" width="3.88671875" style="66" customWidth="1"/>
    <col min="7206" max="7206" width="0" style="66" hidden="1" customWidth="1"/>
    <col min="7207" max="7207" width="3.6640625" style="66" customWidth="1"/>
    <col min="7208" max="7208" width="4.33203125" style="66" customWidth="1"/>
    <col min="7209" max="7209" width="2.6640625" style="66" customWidth="1"/>
    <col min="7210" max="7210" width="3.6640625" style="66" customWidth="1"/>
    <col min="7211" max="7211" width="2.6640625" style="66" customWidth="1"/>
    <col min="7212" max="7212" width="3.6640625" style="66" customWidth="1"/>
    <col min="7213" max="7213" width="2.6640625" style="66" customWidth="1"/>
    <col min="7214" max="7214" width="3.6640625" style="66" customWidth="1"/>
    <col min="7215" max="7215" width="2.6640625" style="66" customWidth="1"/>
    <col min="7216" max="7216" width="3.6640625" style="66" customWidth="1"/>
    <col min="7217" max="7217" width="2.6640625" style="66" customWidth="1"/>
    <col min="7218" max="7218" width="3.6640625" style="66" customWidth="1"/>
    <col min="7219" max="7219" width="2.6640625" style="66" customWidth="1"/>
    <col min="7220" max="7220" width="4" style="66" customWidth="1"/>
    <col min="7221" max="7221" width="3.6640625" style="66" customWidth="1"/>
    <col min="7222" max="7223" width="2.6640625" style="66" customWidth="1"/>
    <col min="7224" max="7224" width="2.5546875" style="66" customWidth="1"/>
    <col min="7225" max="7228" width="2.6640625" style="66" customWidth="1"/>
    <col min="7229" max="7229" width="4" style="66" customWidth="1"/>
    <col min="7230" max="7230" width="2.6640625" style="66" customWidth="1"/>
    <col min="7231" max="7231" width="4.88671875" style="66" customWidth="1"/>
    <col min="7232" max="7232" width="1.88671875" style="66" customWidth="1"/>
    <col min="7233" max="7233" width="4.33203125" style="66" customWidth="1"/>
    <col min="7234" max="7234" width="3.6640625" style="66" customWidth="1"/>
    <col min="7235" max="7235" width="5.88671875" style="66" customWidth="1"/>
    <col min="7236" max="7421" width="9.109375" style="66" customWidth="1"/>
    <col min="7422" max="7422" width="2" style="66"/>
    <col min="7423" max="7423" width="2.44140625" style="66" customWidth="1"/>
    <col min="7424" max="7425" width="4.44140625" style="66" customWidth="1"/>
    <col min="7426" max="7429" width="4.6640625" style="66" customWidth="1"/>
    <col min="7430" max="7430" width="1.33203125" style="66" customWidth="1"/>
    <col min="7431" max="7431" width="3.109375" style="66" customWidth="1"/>
    <col min="7432" max="7433" width="3.6640625" style="66" customWidth="1"/>
    <col min="7434" max="7434" width="5.6640625" style="66" customWidth="1"/>
    <col min="7435" max="7437" width="0" style="66" hidden="1" customWidth="1"/>
    <col min="7438" max="7438" width="2.6640625" style="66" customWidth="1"/>
    <col min="7439" max="7440" width="3.6640625" style="66" customWidth="1"/>
    <col min="7441" max="7441" width="2.6640625" style="66" customWidth="1"/>
    <col min="7442" max="7442" width="3.6640625" style="66" customWidth="1"/>
    <col min="7443" max="7443" width="2.6640625" style="66" customWidth="1"/>
    <col min="7444" max="7444" width="3.5546875" style="66" customWidth="1"/>
    <col min="7445" max="7446" width="2.6640625" style="66" customWidth="1"/>
    <col min="7447" max="7448" width="3.6640625" style="66" customWidth="1"/>
    <col min="7449" max="7449" width="2.5546875" style="66" customWidth="1"/>
    <col min="7450" max="7450" width="3.6640625" style="66" customWidth="1"/>
    <col min="7451" max="7452" width="2.6640625" style="66" customWidth="1"/>
    <col min="7453" max="7453" width="3.6640625" style="66" customWidth="1"/>
    <col min="7454" max="7454" width="2.6640625" style="66" customWidth="1"/>
    <col min="7455" max="7456" width="3.6640625" style="66" customWidth="1"/>
    <col min="7457" max="7457" width="2.6640625" style="66" customWidth="1"/>
    <col min="7458" max="7459" width="3.6640625" style="66" customWidth="1"/>
    <col min="7460" max="7461" width="3.88671875" style="66" customWidth="1"/>
    <col min="7462" max="7462" width="0" style="66" hidden="1" customWidth="1"/>
    <col min="7463" max="7463" width="3.6640625" style="66" customWidth="1"/>
    <col min="7464" max="7464" width="4.33203125" style="66" customWidth="1"/>
    <col min="7465" max="7465" width="2.6640625" style="66" customWidth="1"/>
    <col min="7466" max="7466" width="3.6640625" style="66" customWidth="1"/>
    <col min="7467" max="7467" width="2.6640625" style="66" customWidth="1"/>
    <col min="7468" max="7468" width="3.6640625" style="66" customWidth="1"/>
    <col min="7469" max="7469" width="2.6640625" style="66" customWidth="1"/>
    <col min="7470" max="7470" width="3.6640625" style="66" customWidth="1"/>
    <col min="7471" max="7471" width="2.6640625" style="66" customWidth="1"/>
    <col min="7472" max="7472" width="3.6640625" style="66" customWidth="1"/>
    <col min="7473" max="7473" width="2.6640625" style="66" customWidth="1"/>
    <col min="7474" max="7474" width="3.6640625" style="66" customWidth="1"/>
    <col min="7475" max="7475" width="2.6640625" style="66" customWidth="1"/>
    <col min="7476" max="7476" width="4" style="66" customWidth="1"/>
    <col min="7477" max="7477" width="3.6640625" style="66" customWidth="1"/>
    <col min="7478" max="7479" width="2.6640625" style="66" customWidth="1"/>
    <col min="7480" max="7480" width="2.5546875" style="66" customWidth="1"/>
    <col min="7481" max="7484" width="2.6640625" style="66" customWidth="1"/>
    <col min="7485" max="7485" width="4" style="66" customWidth="1"/>
    <col min="7486" max="7486" width="2.6640625" style="66" customWidth="1"/>
    <col min="7487" max="7487" width="4.88671875" style="66" customWidth="1"/>
    <col min="7488" max="7488" width="1.88671875" style="66" customWidth="1"/>
    <col min="7489" max="7489" width="4.33203125" style="66" customWidth="1"/>
    <col min="7490" max="7490" width="3.6640625" style="66" customWidth="1"/>
    <col min="7491" max="7491" width="5.88671875" style="66" customWidth="1"/>
    <col min="7492" max="7677" width="9.109375" style="66" customWidth="1"/>
    <col min="7678" max="7678" width="2" style="66"/>
    <col min="7679" max="7679" width="2.44140625" style="66" customWidth="1"/>
    <col min="7680" max="7681" width="4.44140625" style="66" customWidth="1"/>
    <col min="7682" max="7685" width="4.6640625" style="66" customWidth="1"/>
    <col min="7686" max="7686" width="1.33203125" style="66" customWidth="1"/>
    <col min="7687" max="7687" width="3.109375" style="66" customWidth="1"/>
    <col min="7688" max="7689" width="3.6640625" style="66" customWidth="1"/>
    <col min="7690" max="7690" width="5.6640625" style="66" customWidth="1"/>
    <col min="7691" max="7693" width="0" style="66" hidden="1" customWidth="1"/>
    <col min="7694" max="7694" width="2.6640625" style="66" customWidth="1"/>
    <col min="7695" max="7696" width="3.6640625" style="66" customWidth="1"/>
    <col min="7697" max="7697" width="2.6640625" style="66" customWidth="1"/>
    <col min="7698" max="7698" width="3.6640625" style="66" customWidth="1"/>
    <col min="7699" max="7699" width="2.6640625" style="66" customWidth="1"/>
    <col min="7700" max="7700" width="3.5546875" style="66" customWidth="1"/>
    <col min="7701" max="7702" width="2.6640625" style="66" customWidth="1"/>
    <col min="7703" max="7704" width="3.6640625" style="66" customWidth="1"/>
    <col min="7705" max="7705" width="2.5546875" style="66" customWidth="1"/>
    <col min="7706" max="7706" width="3.6640625" style="66" customWidth="1"/>
    <col min="7707" max="7708" width="2.6640625" style="66" customWidth="1"/>
    <col min="7709" max="7709" width="3.6640625" style="66" customWidth="1"/>
    <col min="7710" max="7710" width="2.6640625" style="66" customWidth="1"/>
    <col min="7711" max="7712" width="3.6640625" style="66" customWidth="1"/>
    <col min="7713" max="7713" width="2.6640625" style="66" customWidth="1"/>
    <col min="7714" max="7715" width="3.6640625" style="66" customWidth="1"/>
    <col min="7716" max="7717" width="3.88671875" style="66" customWidth="1"/>
    <col min="7718" max="7718" width="0" style="66" hidden="1" customWidth="1"/>
    <col min="7719" max="7719" width="3.6640625" style="66" customWidth="1"/>
    <col min="7720" max="7720" width="4.33203125" style="66" customWidth="1"/>
    <col min="7721" max="7721" width="2.6640625" style="66" customWidth="1"/>
    <col min="7722" max="7722" width="3.6640625" style="66" customWidth="1"/>
    <col min="7723" max="7723" width="2.6640625" style="66" customWidth="1"/>
    <col min="7724" max="7724" width="3.6640625" style="66" customWidth="1"/>
    <col min="7725" max="7725" width="2.6640625" style="66" customWidth="1"/>
    <col min="7726" max="7726" width="3.6640625" style="66" customWidth="1"/>
    <col min="7727" max="7727" width="2.6640625" style="66" customWidth="1"/>
    <col min="7728" max="7728" width="3.6640625" style="66" customWidth="1"/>
    <col min="7729" max="7729" width="2.6640625" style="66" customWidth="1"/>
    <col min="7730" max="7730" width="3.6640625" style="66" customWidth="1"/>
    <col min="7731" max="7731" width="2.6640625" style="66" customWidth="1"/>
    <col min="7732" max="7732" width="4" style="66" customWidth="1"/>
    <col min="7733" max="7733" width="3.6640625" style="66" customWidth="1"/>
    <col min="7734" max="7735" width="2.6640625" style="66" customWidth="1"/>
    <col min="7736" max="7736" width="2.5546875" style="66" customWidth="1"/>
    <col min="7737" max="7740" width="2.6640625" style="66" customWidth="1"/>
    <col min="7741" max="7741" width="4" style="66" customWidth="1"/>
    <col min="7742" max="7742" width="2.6640625" style="66" customWidth="1"/>
    <col min="7743" max="7743" width="4.88671875" style="66" customWidth="1"/>
    <col min="7744" max="7744" width="1.88671875" style="66" customWidth="1"/>
    <col min="7745" max="7745" width="4.33203125" style="66" customWidth="1"/>
    <col min="7746" max="7746" width="3.6640625" style="66" customWidth="1"/>
    <col min="7747" max="7747" width="5.88671875" style="66" customWidth="1"/>
    <col min="7748" max="7933" width="9.109375" style="66" customWidth="1"/>
    <col min="7934" max="7934" width="2" style="66"/>
    <col min="7935" max="7935" width="2.44140625" style="66" customWidth="1"/>
    <col min="7936" max="7937" width="4.44140625" style="66" customWidth="1"/>
    <col min="7938" max="7941" width="4.6640625" style="66" customWidth="1"/>
    <col min="7942" max="7942" width="1.33203125" style="66" customWidth="1"/>
    <col min="7943" max="7943" width="3.109375" style="66" customWidth="1"/>
    <col min="7944" max="7945" width="3.6640625" style="66" customWidth="1"/>
    <col min="7946" max="7946" width="5.6640625" style="66" customWidth="1"/>
    <col min="7947" max="7949" width="0" style="66" hidden="1" customWidth="1"/>
    <col min="7950" max="7950" width="2.6640625" style="66" customWidth="1"/>
    <col min="7951" max="7952" width="3.6640625" style="66" customWidth="1"/>
    <col min="7953" max="7953" width="2.6640625" style="66" customWidth="1"/>
    <col min="7954" max="7954" width="3.6640625" style="66" customWidth="1"/>
    <col min="7955" max="7955" width="2.6640625" style="66" customWidth="1"/>
    <col min="7956" max="7956" width="3.5546875" style="66" customWidth="1"/>
    <col min="7957" max="7958" width="2.6640625" style="66" customWidth="1"/>
    <col min="7959" max="7960" width="3.6640625" style="66" customWidth="1"/>
    <col min="7961" max="7961" width="2.5546875" style="66" customWidth="1"/>
    <col min="7962" max="7962" width="3.6640625" style="66" customWidth="1"/>
    <col min="7963" max="7964" width="2.6640625" style="66" customWidth="1"/>
    <col min="7965" max="7965" width="3.6640625" style="66" customWidth="1"/>
    <col min="7966" max="7966" width="2.6640625" style="66" customWidth="1"/>
    <col min="7967" max="7968" width="3.6640625" style="66" customWidth="1"/>
    <col min="7969" max="7969" width="2.6640625" style="66" customWidth="1"/>
    <col min="7970" max="7971" width="3.6640625" style="66" customWidth="1"/>
    <col min="7972" max="7973" width="3.88671875" style="66" customWidth="1"/>
    <col min="7974" max="7974" width="0" style="66" hidden="1" customWidth="1"/>
    <col min="7975" max="7975" width="3.6640625" style="66" customWidth="1"/>
    <col min="7976" max="7976" width="4.33203125" style="66" customWidth="1"/>
    <col min="7977" max="7977" width="2.6640625" style="66" customWidth="1"/>
    <col min="7978" max="7978" width="3.6640625" style="66" customWidth="1"/>
    <col min="7979" max="7979" width="2.6640625" style="66" customWidth="1"/>
    <col min="7980" max="7980" width="3.6640625" style="66" customWidth="1"/>
    <col min="7981" max="7981" width="2.6640625" style="66" customWidth="1"/>
    <col min="7982" max="7982" width="3.6640625" style="66" customWidth="1"/>
    <col min="7983" max="7983" width="2.6640625" style="66" customWidth="1"/>
    <col min="7984" max="7984" width="3.6640625" style="66" customWidth="1"/>
    <col min="7985" max="7985" width="2.6640625" style="66" customWidth="1"/>
    <col min="7986" max="7986" width="3.6640625" style="66" customWidth="1"/>
    <col min="7987" max="7987" width="2.6640625" style="66" customWidth="1"/>
    <col min="7988" max="7988" width="4" style="66" customWidth="1"/>
    <col min="7989" max="7989" width="3.6640625" style="66" customWidth="1"/>
    <col min="7990" max="7991" width="2.6640625" style="66" customWidth="1"/>
    <col min="7992" max="7992" width="2.5546875" style="66" customWidth="1"/>
    <col min="7993" max="7996" width="2.6640625" style="66" customWidth="1"/>
    <col min="7997" max="7997" width="4" style="66" customWidth="1"/>
    <col min="7998" max="7998" width="2.6640625" style="66" customWidth="1"/>
    <col min="7999" max="7999" width="4.88671875" style="66" customWidth="1"/>
    <col min="8000" max="8000" width="1.88671875" style="66" customWidth="1"/>
    <col min="8001" max="8001" width="4.33203125" style="66" customWidth="1"/>
    <col min="8002" max="8002" width="3.6640625" style="66" customWidth="1"/>
    <col min="8003" max="8003" width="5.88671875" style="66" customWidth="1"/>
    <col min="8004" max="8189" width="9.109375" style="66" customWidth="1"/>
    <col min="8190" max="8190" width="2" style="66"/>
    <col min="8191" max="8191" width="2.44140625" style="66" customWidth="1"/>
    <col min="8192" max="8193" width="4.44140625" style="66" customWidth="1"/>
    <col min="8194" max="8197" width="4.6640625" style="66" customWidth="1"/>
    <col min="8198" max="8198" width="1.33203125" style="66" customWidth="1"/>
    <col min="8199" max="8199" width="3.109375" style="66" customWidth="1"/>
    <col min="8200" max="8201" width="3.6640625" style="66" customWidth="1"/>
    <col min="8202" max="8202" width="5.6640625" style="66" customWidth="1"/>
    <col min="8203" max="8205" width="0" style="66" hidden="1" customWidth="1"/>
    <col min="8206" max="8206" width="2.6640625" style="66" customWidth="1"/>
    <col min="8207" max="8208" width="3.6640625" style="66" customWidth="1"/>
    <col min="8209" max="8209" width="2.6640625" style="66" customWidth="1"/>
    <col min="8210" max="8210" width="3.6640625" style="66" customWidth="1"/>
    <col min="8211" max="8211" width="2.6640625" style="66" customWidth="1"/>
    <col min="8212" max="8212" width="3.5546875" style="66" customWidth="1"/>
    <col min="8213" max="8214" width="2.6640625" style="66" customWidth="1"/>
    <col min="8215" max="8216" width="3.6640625" style="66" customWidth="1"/>
    <col min="8217" max="8217" width="2.5546875" style="66" customWidth="1"/>
    <col min="8218" max="8218" width="3.6640625" style="66" customWidth="1"/>
    <col min="8219" max="8220" width="2.6640625" style="66" customWidth="1"/>
    <col min="8221" max="8221" width="3.6640625" style="66" customWidth="1"/>
    <col min="8222" max="8222" width="2.6640625" style="66" customWidth="1"/>
    <col min="8223" max="8224" width="3.6640625" style="66" customWidth="1"/>
    <col min="8225" max="8225" width="2.6640625" style="66" customWidth="1"/>
    <col min="8226" max="8227" width="3.6640625" style="66" customWidth="1"/>
    <col min="8228" max="8229" width="3.88671875" style="66" customWidth="1"/>
    <col min="8230" max="8230" width="0" style="66" hidden="1" customWidth="1"/>
    <col min="8231" max="8231" width="3.6640625" style="66" customWidth="1"/>
    <col min="8232" max="8232" width="4.33203125" style="66" customWidth="1"/>
    <col min="8233" max="8233" width="2.6640625" style="66" customWidth="1"/>
    <col min="8234" max="8234" width="3.6640625" style="66" customWidth="1"/>
    <col min="8235" max="8235" width="2.6640625" style="66" customWidth="1"/>
    <col min="8236" max="8236" width="3.6640625" style="66" customWidth="1"/>
    <col min="8237" max="8237" width="2.6640625" style="66" customWidth="1"/>
    <col min="8238" max="8238" width="3.6640625" style="66" customWidth="1"/>
    <col min="8239" max="8239" width="2.6640625" style="66" customWidth="1"/>
    <col min="8240" max="8240" width="3.6640625" style="66" customWidth="1"/>
    <col min="8241" max="8241" width="2.6640625" style="66" customWidth="1"/>
    <col min="8242" max="8242" width="3.6640625" style="66" customWidth="1"/>
    <col min="8243" max="8243" width="2.6640625" style="66" customWidth="1"/>
    <col min="8244" max="8244" width="4" style="66" customWidth="1"/>
    <col min="8245" max="8245" width="3.6640625" style="66" customWidth="1"/>
    <col min="8246" max="8247" width="2.6640625" style="66" customWidth="1"/>
    <col min="8248" max="8248" width="2.5546875" style="66" customWidth="1"/>
    <col min="8249" max="8252" width="2.6640625" style="66" customWidth="1"/>
    <col min="8253" max="8253" width="4" style="66" customWidth="1"/>
    <col min="8254" max="8254" width="2.6640625" style="66" customWidth="1"/>
    <col min="8255" max="8255" width="4.88671875" style="66" customWidth="1"/>
    <col min="8256" max="8256" width="1.88671875" style="66" customWidth="1"/>
    <col min="8257" max="8257" width="4.33203125" style="66" customWidth="1"/>
    <col min="8258" max="8258" width="3.6640625" style="66" customWidth="1"/>
    <col min="8259" max="8259" width="5.88671875" style="66" customWidth="1"/>
    <col min="8260" max="8445" width="9.109375" style="66" customWidth="1"/>
    <col min="8446" max="8446" width="2" style="66"/>
    <col min="8447" max="8447" width="2.44140625" style="66" customWidth="1"/>
    <col min="8448" max="8449" width="4.44140625" style="66" customWidth="1"/>
    <col min="8450" max="8453" width="4.6640625" style="66" customWidth="1"/>
    <col min="8454" max="8454" width="1.33203125" style="66" customWidth="1"/>
    <col min="8455" max="8455" width="3.109375" style="66" customWidth="1"/>
    <col min="8456" max="8457" width="3.6640625" style="66" customWidth="1"/>
    <col min="8458" max="8458" width="5.6640625" style="66" customWidth="1"/>
    <col min="8459" max="8461" width="0" style="66" hidden="1" customWidth="1"/>
    <col min="8462" max="8462" width="2.6640625" style="66" customWidth="1"/>
    <col min="8463" max="8464" width="3.6640625" style="66" customWidth="1"/>
    <col min="8465" max="8465" width="2.6640625" style="66" customWidth="1"/>
    <col min="8466" max="8466" width="3.6640625" style="66" customWidth="1"/>
    <col min="8467" max="8467" width="2.6640625" style="66" customWidth="1"/>
    <col min="8468" max="8468" width="3.5546875" style="66" customWidth="1"/>
    <col min="8469" max="8470" width="2.6640625" style="66" customWidth="1"/>
    <col min="8471" max="8472" width="3.6640625" style="66" customWidth="1"/>
    <col min="8473" max="8473" width="2.5546875" style="66" customWidth="1"/>
    <col min="8474" max="8474" width="3.6640625" style="66" customWidth="1"/>
    <col min="8475" max="8476" width="2.6640625" style="66" customWidth="1"/>
    <col min="8477" max="8477" width="3.6640625" style="66" customWidth="1"/>
    <col min="8478" max="8478" width="2.6640625" style="66" customWidth="1"/>
    <col min="8479" max="8480" width="3.6640625" style="66" customWidth="1"/>
    <col min="8481" max="8481" width="2.6640625" style="66" customWidth="1"/>
    <col min="8482" max="8483" width="3.6640625" style="66" customWidth="1"/>
    <col min="8484" max="8485" width="3.88671875" style="66" customWidth="1"/>
    <col min="8486" max="8486" width="0" style="66" hidden="1" customWidth="1"/>
    <col min="8487" max="8487" width="3.6640625" style="66" customWidth="1"/>
    <col min="8488" max="8488" width="4.33203125" style="66" customWidth="1"/>
    <col min="8489" max="8489" width="2.6640625" style="66" customWidth="1"/>
    <col min="8490" max="8490" width="3.6640625" style="66" customWidth="1"/>
    <col min="8491" max="8491" width="2.6640625" style="66" customWidth="1"/>
    <col min="8492" max="8492" width="3.6640625" style="66" customWidth="1"/>
    <col min="8493" max="8493" width="2.6640625" style="66" customWidth="1"/>
    <col min="8494" max="8494" width="3.6640625" style="66" customWidth="1"/>
    <col min="8495" max="8495" width="2.6640625" style="66" customWidth="1"/>
    <col min="8496" max="8496" width="3.6640625" style="66" customWidth="1"/>
    <col min="8497" max="8497" width="2.6640625" style="66" customWidth="1"/>
    <col min="8498" max="8498" width="3.6640625" style="66" customWidth="1"/>
    <col min="8499" max="8499" width="2.6640625" style="66" customWidth="1"/>
    <col min="8500" max="8500" width="4" style="66" customWidth="1"/>
    <col min="8501" max="8501" width="3.6640625" style="66" customWidth="1"/>
    <col min="8502" max="8503" width="2.6640625" style="66" customWidth="1"/>
    <col min="8504" max="8504" width="2.5546875" style="66" customWidth="1"/>
    <col min="8505" max="8508" width="2.6640625" style="66" customWidth="1"/>
    <col min="8509" max="8509" width="4" style="66" customWidth="1"/>
    <col min="8510" max="8510" width="2.6640625" style="66" customWidth="1"/>
    <col min="8511" max="8511" width="4.88671875" style="66" customWidth="1"/>
    <col min="8512" max="8512" width="1.88671875" style="66" customWidth="1"/>
    <col min="8513" max="8513" width="4.33203125" style="66" customWidth="1"/>
    <col min="8514" max="8514" width="3.6640625" style="66" customWidth="1"/>
    <col min="8515" max="8515" width="5.88671875" style="66" customWidth="1"/>
    <col min="8516" max="8701" width="9.109375" style="66" customWidth="1"/>
    <col min="8702" max="8702" width="2" style="66"/>
    <col min="8703" max="8703" width="2.44140625" style="66" customWidth="1"/>
    <col min="8704" max="8705" width="4.44140625" style="66" customWidth="1"/>
    <col min="8706" max="8709" width="4.6640625" style="66" customWidth="1"/>
    <col min="8710" max="8710" width="1.33203125" style="66" customWidth="1"/>
    <col min="8711" max="8711" width="3.109375" style="66" customWidth="1"/>
    <col min="8712" max="8713" width="3.6640625" style="66" customWidth="1"/>
    <col min="8714" max="8714" width="5.6640625" style="66" customWidth="1"/>
    <col min="8715" max="8717" width="0" style="66" hidden="1" customWidth="1"/>
    <col min="8718" max="8718" width="2.6640625" style="66" customWidth="1"/>
    <col min="8719" max="8720" width="3.6640625" style="66" customWidth="1"/>
    <col min="8721" max="8721" width="2.6640625" style="66" customWidth="1"/>
    <col min="8722" max="8722" width="3.6640625" style="66" customWidth="1"/>
    <col min="8723" max="8723" width="2.6640625" style="66" customWidth="1"/>
    <col min="8724" max="8724" width="3.5546875" style="66" customWidth="1"/>
    <col min="8725" max="8726" width="2.6640625" style="66" customWidth="1"/>
    <col min="8727" max="8728" width="3.6640625" style="66" customWidth="1"/>
    <col min="8729" max="8729" width="2.5546875" style="66" customWidth="1"/>
    <col min="8730" max="8730" width="3.6640625" style="66" customWidth="1"/>
    <col min="8731" max="8732" width="2.6640625" style="66" customWidth="1"/>
    <col min="8733" max="8733" width="3.6640625" style="66" customWidth="1"/>
    <col min="8734" max="8734" width="2.6640625" style="66" customWidth="1"/>
    <col min="8735" max="8736" width="3.6640625" style="66" customWidth="1"/>
    <col min="8737" max="8737" width="2.6640625" style="66" customWidth="1"/>
    <col min="8738" max="8739" width="3.6640625" style="66" customWidth="1"/>
    <col min="8740" max="8741" width="3.88671875" style="66" customWidth="1"/>
    <col min="8742" max="8742" width="0" style="66" hidden="1" customWidth="1"/>
    <col min="8743" max="8743" width="3.6640625" style="66" customWidth="1"/>
    <col min="8744" max="8744" width="4.33203125" style="66" customWidth="1"/>
    <col min="8745" max="8745" width="2.6640625" style="66" customWidth="1"/>
    <col min="8746" max="8746" width="3.6640625" style="66" customWidth="1"/>
    <col min="8747" max="8747" width="2.6640625" style="66" customWidth="1"/>
    <col min="8748" max="8748" width="3.6640625" style="66" customWidth="1"/>
    <col min="8749" max="8749" width="2.6640625" style="66" customWidth="1"/>
    <col min="8750" max="8750" width="3.6640625" style="66" customWidth="1"/>
    <col min="8751" max="8751" width="2.6640625" style="66" customWidth="1"/>
    <col min="8752" max="8752" width="3.6640625" style="66" customWidth="1"/>
    <col min="8753" max="8753" width="2.6640625" style="66" customWidth="1"/>
    <col min="8754" max="8754" width="3.6640625" style="66" customWidth="1"/>
    <col min="8755" max="8755" width="2.6640625" style="66" customWidth="1"/>
    <col min="8756" max="8756" width="4" style="66" customWidth="1"/>
    <col min="8757" max="8757" width="3.6640625" style="66" customWidth="1"/>
    <col min="8758" max="8759" width="2.6640625" style="66" customWidth="1"/>
    <col min="8760" max="8760" width="2.5546875" style="66" customWidth="1"/>
    <col min="8761" max="8764" width="2.6640625" style="66" customWidth="1"/>
    <col min="8765" max="8765" width="4" style="66" customWidth="1"/>
    <col min="8766" max="8766" width="2.6640625" style="66" customWidth="1"/>
    <col min="8767" max="8767" width="4.88671875" style="66" customWidth="1"/>
    <col min="8768" max="8768" width="1.88671875" style="66" customWidth="1"/>
    <col min="8769" max="8769" width="4.33203125" style="66" customWidth="1"/>
    <col min="8770" max="8770" width="3.6640625" style="66" customWidth="1"/>
    <col min="8771" max="8771" width="5.88671875" style="66" customWidth="1"/>
    <col min="8772" max="8957" width="9.109375" style="66" customWidth="1"/>
    <col min="8958" max="8958" width="2" style="66"/>
    <col min="8959" max="8959" width="2.44140625" style="66" customWidth="1"/>
    <col min="8960" max="8961" width="4.44140625" style="66" customWidth="1"/>
    <col min="8962" max="8965" width="4.6640625" style="66" customWidth="1"/>
    <col min="8966" max="8966" width="1.33203125" style="66" customWidth="1"/>
    <col min="8967" max="8967" width="3.109375" style="66" customWidth="1"/>
    <col min="8968" max="8969" width="3.6640625" style="66" customWidth="1"/>
    <col min="8970" max="8970" width="5.6640625" style="66" customWidth="1"/>
    <col min="8971" max="8973" width="0" style="66" hidden="1" customWidth="1"/>
    <col min="8974" max="8974" width="2.6640625" style="66" customWidth="1"/>
    <col min="8975" max="8976" width="3.6640625" style="66" customWidth="1"/>
    <col min="8977" max="8977" width="2.6640625" style="66" customWidth="1"/>
    <col min="8978" max="8978" width="3.6640625" style="66" customWidth="1"/>
    <col min="8979" max="8979" width="2.6640625" style="66" customWidth="1"/>
    <col min="8980" max="8980" width="3.5546875" style="66" customWidth="1"/>
    <col min="8981" max="8982" width="2.6640625" style="66" customWidth="1"/>
    <col min="8983" max="8984" width="3.6640625" style="66" customWidth="1"/>
    <col min="8985" max="8985" width="2.5546875" style="66" customWidth="1"/>
    <col min="8986" max="8986" width="3.6640625" style="66" customWidth="1"/>
    <col min="8987" max="8988" width="2.6640625" style="66" customWidth="1"/>
    <col min="8989" max="8989" width="3.6640625" style="66" customWidth="1"/>
    <col min="8990" max="8990" width="2.6640625" style="66" customWidth="1"/>
    <col min="8991" max="8992" width="3.6640625" style="66" customWidth="1"/>
    <col min="8993" max="8993" width="2.6640625" style="66" customWidth="1"/>
    <col min="8994" max="8995" width="3.6640625" style="66" customWidth="1"/>
    <col min="8996" max="8997" width="3.88671875" style="66" customWidth="1"/>
    <col min="8998" max="8998" width="0" style="66" hidden="1" customWidth="1"/>
    <col min="8999" max="8999" width="3.6640625" style="66" customWidth="1"/>
    <col min="9000" max="9000" width="4.33203125" style="66" customWidth="1"/>
    <col min="9001" max="9001" width="2.6640625" style="66" customWidth="1"/>
    <col min="9002" max="9002" width="3.6640625" style="66" customWidth="1"/>
    <col min="9003" max="9003" width="2.6640625" style="66" customWidth="1"/>
    <col min="9004" max="9004" width="3.6640625" style="66" customWidth="1"/>
    <col min="9005" max="9005" width="2.6640625" style="66" customWidth="1"/>
    <col min="9006" max="9006" width="3.6640625" style="66" customWidth="1"/>
    <col min="9007" max="9007" width="2.6640625" style="66" customWidth="1"/>
    <col min="9008" max="9008" width="3.6640625" style="66" customWidth="1"/>
    <col min="9009" max="9009" width="2.6640625" style="66" customWidth="1"/>
    <col min="9010" max="9010" width="3.6640625" style="66" customWidth="1"/>
    <col min="9011" max="9011" width="2.6640625" style="66" customWidth="1"/>
    <col min="9012" max="9012" width="4" style="66" customWidth="1"/>
    <col min="9013" max="9013" width="3.6640625" style="66" customWidth="1"/>
    <col min="9014" max="9015" width="2.6640625" style="66" customWidth="1"/>
    <col min="9016" max="9016" width="2.5546875" style="66" customWidth="1"/>
    <col min="9017" max="9020" width="2.6640625" style="66" customWidth="1"/>
    <col min="9021" max="9021" width="4" style="66" customWidth="1"/>
    <col min="9022" max="9022" width="2.6640625" style="66" customWidth="1"/>
    <col min="9023" max="9023" width="4.88671875" style="66" customWidth="1"/>
    <col min="9024" max="9024" width="1.88671875" style="66" customWidth="1"/>
    <col min="9025" max="9025" width="4.33203125" style="66" customWidth="1"/>
    <col min="9026" max="9026" width="3.6640625" style="66" customWidth="1"/>
    <col min="9027" max="9027" width="5.88671875" style="66" customWidth="1"/>
    <col min="9028" max="9213" width="9.109375" style="66" customWidth="1"/>
    <col min="9214" max="9214" width="2" style="66"/>
    <col min="9215" max="9215" width="2.44140625" style="66" customWidth="1"/>
    <col min="9216" max="9217" width="4.44140625" style="66" customWidth="1"/>
    <col min="9218" max="9221" width="4.6640625" style="66" customWidth="1"/>
    <col min="9222" max="9222" width="1.33203125" style="66" customWidth="1"/>
    <col min="9223" max="9223" width="3.109375" style="66" customWidth="1"/>
    <col min="9224" max="9225" width="3.6640625" style="66" customWidth="1"/>
    <col min="9226" max="9226" width="5.6640625" style="66" customWidth="1"/>
    <col min="9227" max="9229" width="0" style="66" hidden="1" customWidth="1"/>
    <col min="9230" max="9230" width="2.6640625" style="66" customWidth="1"/>
    <col min="9231" max="9232" width="3.6640625" style="66" customWidth="1"/>
    <col min="9233" max="9233" width="2.6640625" style="66" customWidth="1"/>
    <col min="9234" max="9234" width="3.6640625" style="66" customWidth="1"/>
    <col min="9235" max="9235" width="2.6640625" style="66" customWidth="1"/>
    <col min="9236" max="9236" width="3.5546875" style="66" customWidth="1"/>
    <col min="9237" max="9238" width="2.6640625" style="66" customWidth="1"/>
    <col min="9239" max="9240" width="3.6640625" style="66" customWidth="1"/>
    <col min="9241" max="9241" width="2.5546875" style="66" customWidth="1"/>
    <col min="9242" max="9242" width="3.6640625" style="66" customWidth="1"/>
    <col min="9243" max="9244" width="2.6640625" style="66" customWidth="1"/>
    <col min="9245" max="9245" width="3.6640625" style="66" customWidth="1"/>
    <col min="9246" max="9246" width="2.6640625" style="66" customWidth="1"/>
    <col min="9247" max="9248" width="3.6640625" style="66" customWidth="1"/>
    <col min="9249" max="9249" width="2.6640625" style="66" customWidth="1"/>
    <col min="9250" max="9251" width="3.6640625" style="66" customWidth="1"/>
    <col min="9252" max="9253" width="3.88671875" style="66" customWidth="1"/>
    <col min="9254" max="9254" width="0" style="66" hidden="1" customWidth="1"/>
    <col min="9255" max="9255" width="3.6640625" style="66" customWidth="1"/>
    <col min="9256" max="9256" width="4.33203125" style="66" customWidth="1"/>
    <col min="9257" max="9257" width="2.6640625" style="66" customWidth="1"/>
    <col min="9258" max="9258" width="3.6640625" style="66" customWidth="1"/>
    <col min="9259" max="9259" width="2.6640625" style="66" customWidth="1"/>
    <col min="9260" max="9260" width="3.6640625" style="66" customWidth="1"/>
    <col min="9261" max="9261" width="2.6640625" style="66" customWidth="1"/>
    <col min="9262" max="9262" width="3.6640625" style="66" customWidth="1"/>
    <col min="9263" max="9263" width="2.6640625" style="66" customWidth="1"/>
    <col min="9264" max="9264" width="3.6640625" style="66" customWidth="1"/>
    <col min="9265" max="9265" width="2.6640625" style="66" customWidth="1"/>
    <col min="9266" max="9266" width="3.6640625" style="66" customWidth="1"/>
    <col min="9267" max="9267" width="2.6640625" style="66" customWidth="1"/>
    <col min="9268" max="9268" width="4" style="66" customWidth="1"/>
    <col min="9269" max="9269" width="3.6640625" style="66" customWidth="1"/>
    <col min="9270" max="9271" width="2.6640625" style="66" customWidth="1"/>
    <col min="9272" max="9272" width="2.5546875" style="66" customWidth="1"/>
    <col min="9273" max="9276" width="2.6640625" style="66" customWidth="1"/>
    <col min="9277" max="9277" width="4" style="66" customWidth="1"/>
    <col min="9278" max="9278" width="2.6640625" style="66" customWidth="1"/>
    <col min="9279" max="9279" width="4.88671875" style="66" customWidth="1"/>
    <col min="9280" max="9280" width="1.88671875" style="66" customWidth="1"/>
    <col min="9281" max="9281" width="4.33203125" style="66" customWidth="1"/>
    <col min="9282" max="9282" width="3.6640625" style="66" customWidth="1"/>
    <col min="9283" max="9283" width="5.88671875" style="66" customWidth="1"/>
    <col min="9284" max="9469" width="9.109375" style="66" customWidth="1"/>
    <col min="9470" max="9470" width="2" style="66"/>
    <col min="9471" max="9471" width="2.44140625" style="66" customWidth="1"/>
    <col min="9472" max="9473" width="4.44140625" style="66" customWidth="1"/>
    <col min="9474" max="9477" width="4.6640625" style="66" customWidth="1"/>
    <col min="9478" max="9478" width="1.33203125" style="66" customWidth="1"/>
    <col min="9479" max="9479" width="3.109375" style="66" customWidth="1"/>
    <col min="9480" max="9481" width="3.6640625" style="66" customWidth="1"/>
    <col min="9482" max="9482" width="5.6640625" style="66" customWidth="1"/>
    <col min="9483" max="9485" width="0" style="66" hidden="1" customWidth="1"/>
    <col min="9486" max="9486" width="2.6640625" style="66" customWidth="1"/>
    <col min="9487" max="9488" width="3.6640625" style="66" customWidth="1"/>
    <col min="9489" max="9489" width="2.6640625" style="66" customWidth="1"/>
    <col min="9490" max="9490" width="3.6640625" style="66" customWidth="1"/>
    <col min="9491" max="9491" width="2.6640625" style="66" customWidth="1"/>
    <col min="9492" max="9492" width="3.5546875" style="66" customWidth="1"/>
    <col min="9493" max="9494" width="2.6640625" style="66" customWidth="1"/>
    <col min="9495" max="9496" width="3.6640625" style="66" customWidth="1"/>
    <col min="9497" max="9497" width="2.5546875" style="66" customWidth="1"/>
    <col min="9498" max="9498" width="3.6640625" style="66" customWidth="1"/>
    <col min="9499" max="9500" width="2.6640625" style="66" customWidth="1"/>
    <col min="9501" max="9501" width="3.6640625" style="66" customWidth="1"/>
    <col min="9502" max="9502" width="2.6640625" style="66" customWidth="1"/>
    <col min="9503" max="9504" width="3.6640625" style="66" customWidth="1"/>
    <col min="9505" max="9505" width="2.6640625" style="66" customWidth="1"/>
    <col min="9506" max="9507" width="3.6640625" style="66" customWidth="1"/>
    <col min="9508" max="9509" width="3.88671875" style="66" customWidth="1"/>
    <col min="9510" max="9510" width="0" style="66" hidden="1" customWidth="1"/>
    <col min="9511" max="9511" width="3.6640625" style="66" customWidth="1"/>
    <col min="9512" max="9512" width="4.33203125" style="66" customWidth="1"/>
    <col min="9513" max="9513" width="2.6640625" style="66" customWidth="1"/>
    <col min="9514" max="9514" width="3.6640625" style="66" customWidth="1"/>
    <col min="9515" max="9515" width="2.6640625" style="66" customWidth="1"/>
    <col min="9516" max="9516" width="3.6640625" style="66" customWidth="1"/>
    <col min="9517" max="9517" width="2.6640625" style="66" customWidth="1"/>
    <col min="9518" max="9518" width="3.6640625" style="66" customWidth="1"/>
    <col min="9519" max="9519" width="2.6640625" style="66" customWidth="1"/>
    <col min="9520" max="9520" width="3.6640625" style="66" customWidth="1"/>
    <col min="9521" max="9521" width="2.6640625" style="66" customWidth="1"/>
    <col min="9522" max="9522" width="3.6640625" style="66" customWidth="1"/>
    <col min="9523" max="9523" width="2.6640625" style="66" customWidth="1"/>
    <col min="9524" max="9524" width="4" style="66" customWidth="1"/>
    <col min="9525" max="9525" width="3.6640625" style="66" customWidth="1"/>
    <col min="9526" max="9527" width="2.6640625" style="66" customWidth="1"/>
    <col min="9528" max="9528" width="2.5546875" style="66" customWidth="1"/>
    <col min="9529" max="9532" width="2.6640625" style="66" customWidth="1"/>
    <col min="9533" max="9533" width="4" style="66" customWidth="1"/>
    <col min="9534" max="9534" width="2.6640625" style="66" customWidth="1"/>
    <col min="9535" max="9535" width="4.88671875" style="66" customWidth="1"/>
    <col min="9536" max="9536" width="1.88671875" style="66" customWidth="1"/>
    <col min="9537" max="9537" width="4.33203125" style="66" customWidth="1"/>
    <col min="9538" max="9538" width="3.6640625" style="66" customWidth="1"/>
    <col min="9539" max="9539" width="5.88671875" style="66" customWidth="1"/>
    <col min="9540" max="9725" width="9.109375" style="66" customWidth="1"/>
    <col min="9726" max="9726" width="2" style="66"/>
    <col min="9727" max="9727" width="2.44140625" style="66" customWidth="1"/>
    <col min="9728" max="9729" width="4.44140625" style="66" customWidth="1"/>
    <col min="9730" max="9733" width="4.6640625" style="66" customWidth="1"/>
    <col min="9734" max="9734" width="1.33203125" style="66" customWidth="1"/>
    <col min="9735" max="9735" width="3.109375" style="66" customWidth="1"/>
    <col min="9736" max="9737" width="3.6640625" style="66" customWidth="1"/>
    <col min="9738" max="9738" width="5.6640625" style="66" customWidth="1"/>
    <col min="9739" max="9741" width="0" style="66" hidden="1" customWidth="1"/>
    <col min="9742" max="9742" width="2.6640625" style="66" customWidth="1"/>
    <col min="9743" max="9744" width="3.6640625" style="66" customWidth="1"/>
    <col min="9745" max="9745" width="2.6640625" style="66" customWidth="1"/>
    <col min="9746" max="9746" width="3.6640625" style="66" customWidth="1"/>
    <col min="9747" max="9747" width="2.6640625" style="66" customWidth="1"/>
    <col min="9748" max="9748" width="3.5546875" style="66" customWidth="1"/>
    <col min="9749" max="9750" width="2.6640625" style="66" customWidth="1"/>
    <col min="9751" max="9752" width="3.6640625" style="66" customWidth="1"/>
    <col min="9753" max="9753" width="2.5546875" style="66" customWidth="1"/>
    <col min="9754" max="9754" width="3.6640625" style="66" customWidth="1"/>
    <col min="9755" max="9756" width="2.6640625" style="66" customWidth="1"/>
    <col min="9757" max="9757" width="3.6640625" style="66" customWidth="1"/>
    <col min="9758" max="9758" width="2.6640625" style="66" customWidth="1"/>
    <col min="9759" max="9760" width="3.6640625" style="66" customWidth="1"/>
    <col min="9761" max="9761" width="2.6640625" style="66" customWidth="1"/>
    <col min="9762" max="9763" width="3.6640625" style="66" customWidth="1"/>
    <col min="9764" max="9765" width="3.88671875" style="66" customWidth="1"/>
    <col min="9766" max="9766" width="0" style="66" hidden="1" customWidth="1"/>
    <col min="9767" max="9767" width="3.6640625" style="66" customWidth="1"/>
    <col min="9768" max="9768" width="4.33203125" style="66" customWidth="1"/>
    <col min="9769" max="9769" width="2.6640625" style="66" customWidth="1"/>
    <col min="9770" max="9770" width="3.6640625" style="66" customWidth="1"/>
    <col min="9771" max="9771" width="2.6640625" style="66" customWidth="1"/>
    <col min="9772" max="9772" width="3.6640625" style="66" customWidth="1"/>
    <col min="9773" max="9773" width="2.6640625" style="66" customWidth="1"/>
    <col min="9774" max="9774" width="3.6640625" style="66" customWidth="1"/>
    <col min="9775" max="9775" width="2.6640625" style="66" customWidth="1"/>
    <col min="9776" max="9776" width="3.6640625" style="66" customWidth="1"/>
    <col min="9777" max="9777" width="2.6640625" style="66" customWidth="1"/>
    <col min="9778" max="9778" width="3.6640625" style="66" customWidth="1"/>
    <col min="9779" max="9779" width="2.6640625" style="66" customWidth="1"/>
    <col min="9780" max="9780" width="4" style="66" customWidth="1"/>
    <col min="9781" max="9781" width="3.6640625" style="66" customWidth="1"/>
    <col min="9782" max="9783" width="2.6640625" style="66" customWidth="1"/>
    <col min="9784" max="9784" width="2.5546875" style="66" customWidth="1"/>
    <col min="9785" max="9788" width="2.6640625" style="66" customWidth="1"/>
    <col min="9789" max="9789" width="4" style="66" customWidth="1"/>
    <col min="9790" max="9790" width="2.6640625" style="66" customWidth="1"/>
    <col min="9791" max="9791" width="4.88671875" style="66" customWidth="1"/>
    <col min="9792" max="9792" width="1.88671875" style="66" customWidth="1"/>
    <col min="9793" max="9793" width="4.33203125" style="66" customWidth="1"/>
    <col min="9794" max="9794" width="3.6640625" style="66" customWidth="1"/>
    <col min="9795" max="9795" width="5.88671875" style="66" customWidth="1"/>
    <col min="9796" max="9981" width="9.109375" style="66" customWidth="1"/>
    <col min="9982" max="9982" width="2" style="66"/>
    <col min="9983" max="9983" width="2.44140625" style="66" customWidth="1"/>
    <col min="9984" max="9985" width="4.44140625" style="66" customWidth="1"/>
    <col min="9986" max="9989" width="4.6640625" style="66" customWidth="1"/>
    <col min="9990" max="9990" width="1.33203125" style="66" customWidth="1"/>
    <col min="9991" max="9991" width="3.109375" style="66" customWidth="1"/>
    <col min="9992" max="9993" width="3.6640625" style="66" customWidth="1"/>
    <col min="9994" max="9994" width="5.6640625" style="66" customWidth="1"/>
    <col min="9995" max="9997" width="0" style="66" hidden="1" customWidth="1"/>
    <col min="9998" max="9998" width="2.6640625" style="66" customWidth="1"/>
    <col min="9999" max="10000" width="3.6640625" style="66" customWidth="1"/>
    <col min="10001" max="10001" width="2.6640625" style="66" customWidth="1"/>
    <col min="10002" max="10002" width="3.6640625" style="66" customWidth="1"/>
    <col min="10003" max="10003" width="2.6640625" style="66" customWidth="1"/>
    <col min="10004" max="10004" width="3.5546875" style="66" customWidth="1"/>
    <col min="10005" max="10006" width="2.6640625" style="66" customWidth="1"/>
    <col min="10007" max="10008" width="3.6640625" style="66" customWidth="1"/>
    <col min="10009" max="10009" width="2.5546875" style="66" customWidth="1"/>
    <col min="10010" max="10010" width="3.6640625" style="66" customWidth="1"/>
    <col min="10011" max="10012" width="2.6640625" style="66" customWidth="1"/>
    <col min="10013" max="10013" width="3.6640625" style="66" customWidth="1"/>
    <col min="10014" max="10014" width="2.6640625" style="66" customWidth="1"/>
    <col min="10015" max="10016" width="3.6640625" style="66" customWidth="1"/>
    <col min="10017" max="10017" width="2.6640625" style="66" customWidth="1"/>
    <col min="10018" max="10019" width="3.6640625" style="66" customWidth="1"/>
    <col min="10020" max="10021" width="3.88671875" style="66" customWidth="1"/>
    <col min="10022" max="10022" width="0" style="66" hidden="1" customWidth="1"/>
    <col min="10023" max="10023" width="3.6640625" style="66" customWidth="1"/>
    <col min="10024" max="10024" width="4.33203125" style="66" customWidth="1"/>
    <col min="10025" max="10025" width="2.6640625" style="66" customWidth="1"/>
    <col min="10026" max="10026" width="3.6640625" style="66" customWidth="1"/>
    <col min="10027" max="10027" width="2.6640625" style="66" customWidth="1"/>
    <col min="10028" max="10028" width="3.6640625" style="66" customWidth="1"/>
    <col min="10029" max="10029" width="2.6640625" style="66" customWidth="1"/>
    <col min="10030" max="10030" width="3.6640625" style="66" customWidth="1"/>
    <col min="10031" max="10031" width="2.6640625" style="66" customWidth="1"/>
    <col min="10032" max="10032" width="3.6640625" style="66" customWidth="1"/>
    <col min="10033" max="10033" width="2.6640625" style="66" customWidth="1"/>
    <col min="10034" max="10034" width="3.6640625" style="66" customWidth="1"/>
    <col min="10035" max="10035" width="2.6640625" style="66" customWidth="1"/>
    <col min="10036" max="10036" width="4" style="66" customWidth="1"/>
    <col min="10037" max="10037" width="3.6640625" style="66" customWidth="1"/>
    <col min="10038" max="10039" width="2.6640625" style="66" customWidth="1"/>
    <col min="10040" max="10040" width="2.5546875" style="66" customWidth="1"/>
    <col min="10041" max="10044" width="2.6640625" style="66" customWidth="1"/>
    <col min="10045" max="10045" width="4" style="66" customWidth="1"/>
    <col min="10046" max="10046" width="2.6640625" style="66" customWidth="1"/>
    <col min="10047" max="10047" width="4.88671875" style="66" customWidth="1"/>
    <col min="10048" max="10048" width="1.88671875" style="66" customWidth="1"/>
    <col min="10049" max="10049" width="4.33203125" style="66" customWidth="1"/>
    <col min="10050" max="10050" width="3.6640625" style="66" customWidth="1"/>
    <col min="10051" max="10051" width="5.88671875" style="66" customWidth="1"/>
    <col min="10052" max="10237" width="9.109375" style="66" customWidth="1"/>
    <col min="10238" max="10238" width="2" style="66"/>
    <col min="10239" max="10239" width="2.44140625" style="66" customWidth="1"/>
    <col min="10240" max="10241" width="4.44140625" style="66" customWidth="1"/>
    <col min="10242" max="10245" width="4.6640625" style="66" customWidth="1"/>
    <col min="10246" max="10246" width="1.33203125" style="66" customWidth="1"/>
    <col min="10247" max="10247" width="3.109375" style="66" customWidth="1"/>
    <col min="10248" max="10249" width="3.6640625" style="66" customWidth="1"/>
    <col min="10250" max="10250" width="5.6640625" style="66" customWidth="1"/>
    <col min="10251" max="10253" width="0" style="66" hidden="1" customWidth="1"/>
    <col min="10254" max="10254" width="2.6640625" style="66" customWidth="1"/>
    <col min="10255" max="10256" width="3.6640625" style="66" customWidth="1"/>
    <col min="10257" max="10257" width="2.6640625" style="66" customWidth="1"/>
    <col min="10258" max="10258" width="3.6640625" style="66" customWidth="1"/>
    <col min="10259" max="10259" width="2.6640625" style="66" customWidth="1"/>
    <col min="10260" max="10260" width="3.5546875" style="66" customWidth="1"/>
    <col min="10261" max="10262" width="2.6640625" style="66" customWidth="1"/>
    <col min="10263" max="10264" width="3.6640625" style="66" customWidth="1"/>
    <col min="10265" max="10265" width="2.5546875" style="66" customWidth="1"/>
    <col min="10266" max="10266" width="3.6640625" style="66" customWidth="1"/>
    <col min="10267" max="10268" width="2.6640625" style="66" customWidth="1"/>
    <col min="10269" max="10269" width="3.6640625" style="66" customWidth="1"/>
    <col min="10270" max="10270" width="2.6640625" style="66" customWidth="1"/>
    <col min="10271" max="10272" width="3.6640625" style="66" customWidth="1"/>
    <col min="10273" max="10273" width="2.6640625" style="66" customWidth="1"/>
    <col min="10274" max="10275" width="3.6640625" style="66" customWidth="1"/>
    <col min="10276" max="10277" width="3.88671875" style="66" customWidth="1"/>
    <col min="10278" max="10278" width="0" style="66" hidden="1" customWidth="1"/>
    <col min="10279" max="10279" width="3.6640625" style="66" customWidth="1"/>
    <col min="10280" max="10280" width="4.33203125" style="66" customWidth="1"/>
    <col min="10281" max="10281" width="2.6640625" style="66" customWidth="1"/>
    <col min="10282" max="10282" width="3.6640625" style="66" customWidth="1"/>
    <col min="10283" max="10283" width="2.6640625" style="66" customWidth="1"/>
    <col min="10284" max="10284" width="3.6640625" style="66" customWidth="1"/>
    <col min="10285" max="10285" width="2.6640625" style="66" customWidth="1"/>
    <col min="10286" max="10286" width="3.6640625" style="66" customWidth="1"/>
    <col min="10287" max="10287" width="2.6640625" style="66" customWidth="1"/>
    <col min="10288" max="10288" width="3.6640625" style="66" customWidth="1"/>
    <col min="10289" max="10289" width="2.6640625" style="66" customWidth="1"/>
    <col min="10290" max="10290" width="3.6640625" style="66" customWidth="1"/>
    <col min="10291" max="10291" width="2.6640625" style="66" customWidth="1"/>
    <col min="10292" max="10292" width="4" style="66" customWidth="1"/>
    <col min="10293" max="10293" width="3.6640625" style="66" customWidth="1"/>
    <col min="10294" max="10295" width="2.6640625" style="66" customWidth="1"/>
    <col min="10296" max="10296" width="2.5546875" style="66" customWidth="1"/>
    <col min="10297" max="10300" width="2.6640625" style="66" customWidth="1"/>
    <col min="10301" max="10301" width="4" style="66" customWidth="1"/>
    <col min="10302" max="10302" width="2.6640625" style="66" customWidth="1"/>
    <col min="10303" max="10303" width="4.88671875" style="66" customWidth="1"/>
    <col min="10304" max="10304" width="1.88671875" style="66" customWidth="1"/>
    <col min="10305" max="10305" width="4.33203125" style="66" customWidth="1"/>
    <col min="10306" max="10306" width="3.6640625" style="66" customWidth="1"/>
    <col min="10307" max="10307" width="5.88671875" style="66" customWidth="1"/>
    <col min="10308" max="10493" width="9.109375" style="66" customWidth="1"/>
    <col min="10494" max="10494" width="2" style="66"/>
    <col min="10495" max="10495" width="2.44140625" style="66" customWidth="1"/>
    <col min="10496" max="10497" width="4.44140625" style="66" customWidth="1"/>
    <col min="10498" max="10501" width="4.6640625" style="66" customWidth="1"/>
    <col min="10502" max="10502" width="1.33203125" style="66" customWidth="1"/>
    <col min="10503" max="10503" width="3.109375" style="66" customWidth="1"/>
    <col min="10504" max="10505" width="3.6640625" style="66" customWidth="1"/>
    <col min="10506" max="10506" width="5.6640625" style="66" customWidth="1"/>
    <col min="10507" max="10509" width="0" style="66" hidden="1" customWidth="1"/>
    <col min="10510" max="10510" width="2.6640625" style="66" customWidth="1"/>
    <col min="10511" max="10512" width="3.6640625" style="66" customWidth="1"/>
    <col min="10513" max="10513" width="2.6640625" style="66" customWidth="1"/>
    <col min="10514" max="10514" width="3.6640625" style="66" customWidth="1"/>
    <col min="10515" max="10515" width="2.6640625" style="66" customWidth="1"/>
    <col min="10516" max="10516" width="3.5546875" style="66" customWidth="1"/>
    <col min="10517" max="10518" width="2.6640625" style="66" customWidth="1"/>
    <col min="10519" max="10520" width="3.6640625" style="66" customWidth="1"/>
    <col min="10521" max="10521" width="2.5546875" style="66" customWidth="1"/>
    <col min="10522" max="10522" width="3.6640625" style="66" customWidth="1"/>
    <col min="10523" max="10524" width="2.6640625" style="66" customWidth="1"/>
    <col min="10525" max="10525" width="3.6640625" style="66" customWidth="1"/>
    <col min="10526" max="10526" width="2.6640625" style="66" customWidth="1"/>
    <col min="10527" max="10528" width="3.6640625" style="66" customWidth="1"/>
    <col min="10529" max="10529" width="2.6640625" style="66" customWidth="1"/>
    <col min="10530" max="10531" width="3.6640625" style="66" customWidth="1"/>
    <col min="10532" max="10533" width="3.88671875" style="66" customWidth="1"/>
    <col min="10534" max="10534" width="0" style="66" hidden="1" customWidth="1"/>
    <col min="10535" max="10535" width="3.6640625" style="66" customWidth="1"/>
    <col min="10536" max="10536" width="4.33203125" style="66" customWidth="1"/>
    <col min="10537" max="10537" width="2.6640625" style="66" customWidth="1"/>
    <col min="10538" max="10538" width="3.6640625" style="66" customWidth="1"/>
    <col min="10539" max="10539" width="2.6640625" style="66" customWidth="1"/>
    <col min="10540" max="10540" width="3.6640625" style="66" customWidth="1"/>
    <col min="10541" max="10541" width="2.6640625" style="66" customWidth="1"/>
    <col min="10542" max="10542" width="3.6640625" style="66" customWidth="1"/>
    <col min="10543" max="10543" width="2.6640625" style="66" customWidth="1"/>
    <col min="10544" max="10544" width="3.6640625" style="66" customWidth="1"/>
    <col min="10545" max="10545" width="2.6640625" style="66" customWidth="1"/>
    <col min="10546" max="10546" width="3.6640625" style="66" customWidth="1"/>
    <col min="10547" max="10547" width="2.6640625" style="66" customWidth="1"/>
    <col min="10548" max="10548" width="4" style="66" customWidth="1"/>
    <col min="10549" max="10549" width="3.6640625" style="66" customWidth="1"/>
    <col min="10550" max="10551" width="2.6640625" style="66" customWidth="1"/>
    <col min="10552" max="10552" width="2.5546875" style="66" customWidth="1"/>
    <col min="10553" max="10556" width="2.6640625" style="66" customWidth="1"/>
    <col min="10557" max="10557" width="4" style="66" customWidth="1"/>
    <col min="10558" max="10558" width="2.6640625" style="66" customWidth="1"/>
    <col min="10559" max="10559" width="4.88671875" style="66" customWidth="1"/>
    <col min="10560" max="10560" width="1.88671875" style="66" customWidth="1"/>
    <col min="10561" max="10561" width="4.33203125" style="66" customWidth="1"/>
    <col min="10562" max="10562" width="3.6640625" style="66" customWidth="1"/>
    <col min="10563" max="10563" width="5.88671875" style="66" customWidth="1"/>
    <col min="10564" max="10749" width="9.109375" style="66" customWidth="1"/>
    <col min="10750" max="10750" width="2" style="66"/>
    <col min="10751" max="10751" width="2.44140625" style="66" customWidth="1"/>
    <col min="10752" max="10753" width="4.44140625" style="66" customWidth="1"/>
    <col min="10754" max="10757" width="4.6640625" style="66" customWidth="1"/>
    <col min="10758" max="10758" width="1.33203125" style="66" customWidth="1"/>
    <col min="10759" max="10759" width="3.109375" style="66" customWidth="1"/>
    <col min="10760" max="10761" width="3.6640625" style="66" customWidth="1"/>
    <col min="10762" max="10762" width="5.6640625" style="66" customWidth="1"/>
    <col min="10763" max="10765" width="0" style="66" hidden="1" customWidth="1"/>
    <col min="10766" max="10766" width="2.6640625" style="66" customWidth="1"/>
    <col min="10767" max="10768" width="3.6640625" style="66" customWidth="1"/>
    <col min="10769" max="10769" width="2.6640625" style="66" customWidth="1"/>
    <col min="10770" max="10770" width="3.6640625" style="66" customWidth="1"/>
    <col min="10771" max="10771" width="2.6640625" style="66" customWidth="1"/>
    <col min="10772" max="10772" width="3.5546875" style="66" customWidth="1"/>
    <col min="10773" max="10774" width="2.6640625" style="66" customWidth="1"/>
    <col min="10775" max="10776" width="3.6640625" style="66" customWidth="1"/>
    <col min="10777" max="10777" width="2.5546875" style="66" customWidth="1"/>
    <col min="10778" max="10778" width="3.6640625" style="66" customWidth="1"/>
    <col min="10779" max="10780" width="2.6640625" style="66" customWidth="1"/>
    <col min="10781" max="10781" width="3.6640625" style="66" customWidth="1"/>
    <col min="10782" max="10782" width="2.6640625" style="66" customWidth="1"/>
    <col min="10783" max="10784" width="3.6640625" style="66" customWidth="1"/>
    <col min="10785" max="10785" width="2.6640625" style="66" customWidth="1"/>
    <col min="10786" max="10787" width="3.6640625" style="66" customWidth="1"/>
    <col min="10788" max="10789" width="3.88671875" style="66" customWidth="1"/>
    <col min="10790" max="10790" width="0" style="66" hidden="1" customWidth="1"/>
    <col min="10791" max="10791" width="3.6640625" style="66" customWidth="1"/>
    <col min="10792" max="10792" width="4.33203125" style="66" customWidth="1"/>
    <col min="10793" max="10793" width="2.6640625" style="66" customWidth="1"/>
    <col min="10794" max="10794" width="3.6640625" style="66" customWidth="1"/>
    <col min="10795" max="10795" width="2.6640625" style="66" customWidth="1"/>
    <col min="10796" max="10796" width="3.6640625" style="66" customWidth="1"/>
    <col min="10797" max="10797" width="2.6640625" style="66" customWidth="1"/>
    <col min="10798" max="10798" width="3.6640625" style="66" customWidth="1"/>
    <col min="10799" max="10799" width="2.6640625" style="66" customWidth="1"/>
    <col min="10800" max="10800" width="3.6640625" style="66" customWidth="1"/>
    <col min="10801" max="10801" width="2.6640625" style="66" customWidth="1"/>
    <col min="10802" max="10802" width="3.6640625" style="66" customWidth="1"/>
    <col min="10803" max="10803" width="2.6640625" style="66" customWidth="1"/>
    <col min="10804" max="10804" width="4" style="66" customWidth="1"/>
    <col min="10805" max="10805" width="3.6640625" style="66" customWidth="1"/>
    <col min="10806" max="10807" width="2.6640625" style="66" customWidth="1"/>
    <col min="10808" max="10808" width="2.5546875" style="66" customWidth="1"/>
    <col min="10809" max="10812" width="2.6640625" style="66" customWidth="1"/>
    <col min="10813" max="10813" width="4" style="66" customWidth="1"/>
    <col min="10814" max="10814" width="2.6640625" style="66" customWidth="1"/>
    <col min="10815" max="10815" width="4.88671875" style="66" customWidth="1"/>
    <col min="10816" max="10816" width="1.88671875" style="66" customWidth="1"/>
    <col min="10817" max="10817" width="4.33203125" style="66" customWidth="1"/>
    <col min="10818" max="10818" width="3.6640625" style="66" customWidth="1"/>
    <col min="10819" max="10819" width="5.88671875" style="66" customWidth="1"/>
    <col min="10820" max="11005" width="9.109375" style="66" customWidth="1"/>
    <col min="11006" max="11006" width="2" style="66"/>
    <col min="11007" max="11007" width="2.44140625" style="66" customWidth="1"/>
    <col min="11008" max="11009" width="4.44140625" style="66" customWidth="1"/>
    <col min="11010" max="11013" width="4.6640625" style="66" customWidth="1"/>
    <col min="11014" max="11014" width="1.33203125" style="66" customWidth="1"/>
    <col min="11015" max="11015" width="3.109375" style="66" customWidth="1"/>
    <col min="11016" max="11017" width="3.6640625" style="66" customWidth="1"/>
    <col min="11018" max="11018" width="5.6640625" style="66" customWidth="1"/>
    <col min="11019" max="11021" width="0" style="66" hidden="1" customWidth="1"/>
    <col min="11022" max="11022" width="2.6640625" style="66" customWidth="1"/>
    <col min="11023" max="11024" width="3.6640625" style="66" customWidth="1"/>
    <col min="11025" max="11025" width="2.6640625" style="66" customWidth="1"/>
    <col min="11026" max="11026" width="3.6640625" style="66" customWidth="1"/>
    <col min="11027" max="11027" width="2.6640625" style="66" customWidth="1"/>
    <col min="11028" max="11028" width="3.5546875" style="66" customWidth="1"/>
    <col min="11029" max="11030" width="2.6640625" style="66" customWidth="1"/>
    <col min="11031" max="11032" width="3.6640625" style="66" customWidth="1"/>
    <col min="11033" max="11033" width="2.5546875" style="66" customWidth="1"/>
    <col min="11034" max="11034" width="3.6640625" style="66" customWidth="1"/>
    <col min="11035" max="11036" width="2.6640625" style="66" customWidth="1"/>
    <col min="11037" max="11037" width="3.6640625" style="66" customWidth="1"/>
    <col min="11038" max="11038" width="2.6640625" style="66" customWidth="1"/>
    <col min="11039" max="11040" width="3.6640625" style="66" customWidth="1"/>
    <col min="11041" max="11041" width="2.6640625" style="66" customWidth="1"/>
    <col min="11042" max="11043" width="3.6640625" style="66" customWidth="1"/>
    <col min="11044" max="11045" width="3.88671875" style="66" customWidth="1"/>
    <col min="11046" max="11046" width="0" style="66" hidden="1" customWidth="1"/>
    <col min="11047" max="11047" width="3.6640625" style="66" customWidth="1"/>
    <col min="11048" max="11048" width="4.33203125" style="66" customWidth="1"/>
    <col min="11049" max="11049" width="2.6640625" style="66" customWidth="1"/>
    <col min="11050" max="11050" width="3.6640625" style="66" customWidth="1"/>
    <col min="11051" max="11051" width="2.6640625" style="66" customWidth="1"/>
    <col min="11052" max="11052" width="3.6640625" style="66" customWidth="1"/>
    <col min="11053" max="11053" width="2.6640625" style="66" customWidth="1"/>
    <col min="11054" max="11054" width="3.6640625" style="66" customWidth="1"/>
    <col min="11055" max="11055" width="2.6640625" style="66" customWidth="1"/>
    <col min="11056" max="11056" width="3.6640625" style="66" customWidth="1"/>
    <col min="11057" max="11057" width="2.6640625" style="66" customWidth="1"/>
    <col min="11058" max="11058" width="3.6640625" style="66" customWidth="1"/>
    <col min="11059" max="11059" width="2.6640625" style="66" customWidth="1"/>
    <col min="11060" max="11060" width="4" style="66" customWidth="1"/>
    <col min="11061" max="11061" width="3.6640625" style="66" customWidth="1"/>
    <col min="11062" max="11063" width="2.6640625" style="66" customWidth="1"/>
    <col min="11064" max="11064" width="2.5546875" style="66" customWidth="1"/>
    <col min="11065" max="11068" width="2.6640625" style="66" customWidth="1"/>
    <col min="11069" max="11069" width="4" style="66" customWidth="1"/>
    <col min="11070" max="11070" width="2.6640625" style="66" customWidth="1"/>
    <col min="11071" max="11071" width="4.88671875" style="66" customWidth="1"/>
    <col min="11072" max="11072" width="1.88671875" style="66" customWidth="1"/>
    <col min="11073" max="11073" width="4.33203125" style="66" customWidth="1"/>
    <col min="11074" max="11074" width="3.6640625" style="66" customWidth="1"/>
    <col min="11075" max="11075" width="5.88671875" style="66" customWidth="1"/>
    <col min="11076" max="11261" width="9.109375" style="66" customWidth="1"/>
    <col min="11262" max="11262" width="2" style="66"/>
    <col min="11263" max="11263" width="2.44140625" style="66" customWidth="1"/>
    <col min="11264" max="11265" width="4.44140625" style="66" customWidth="1"/>
    <col min="11266" max="11269" width="4.6640625" style="66" customWidth="1"/>
    <col min="11270" max="11270" width="1.33203125" style="66" customWidth="1"/>
    <col min="11271" max="11271" width="3.109375" style="66" customWidth="1"/>
    <col min="11272" max="11273" width="3.6640625" style="66" customWidth="1"/>
    <col min="11274" max="11274" width="5.6640625" style="66" customWidth="1"/>
    <col min="11275" max="11277" width="0" style="66" hidden="1" customWidth="1"/>
    <col min="11278" max="11278" width="2.6640625" style="66" customWidth="1"/>
    <col min="11279" max="11280" width="3.6640625" style="66" customWidth="1"/>
    <col min="11281" max="11281" width="2.6640625" style="66" customWidth="1"/>
    <col min="11282" max="11282" width="3.6640625" style="66" customWidth="1"/>
    <col min="11283" max="11283" width="2.6640625" style="66" customWidth="1"/>
    <col min="11284" max="11284" width="3.5546875" style="66" customWidth="1"/>
    <col min="11285" max="11286" width="2.6640625" style="66" customWidth="1"/>
    <col min="11287" max="11288" width="3.6640625" style="66" customWidth="1"/>
    <col min="11289" max="11289" width="2.5546875" style="66" customWidth="1"/>
    <col min="11290" max="11290" width="3.6640625" style="66" customWidth="1"/>
    <col min="11291" max="11292" width="2.6640625" style="66" customWidth="1"/>
    <col min="11293" max="11293" width="3.6640625" style="66" customWidth="1"/>
    <col min="11294" max="11294" width="2.6640625" style="66" customWidth="1"/>
    <col min="11295" max="11296" width="3.6640625" style="66" customWidth="1"/>
    <col min="11297" max="11297" width="2.6640625" style="66" customWidth="1"/>
    <col min="11298" max="11299" width="3.6640625" style="66" customWidth="1"/>
    <col min="11300" max="11301" width="3.88671875" style="66" customWidth="1"/>
    <col min="11302" max="11302" width="0" style="66" hidden="1" customWidth="1"/>
    <col min="11303" max="11303" width="3.6640625" style="66" customWidth="1"/>
    <col min="11304" max="11304" width="4.33203125" style="66" customWidth="1"/>
    <col min="11305" max="11305" width="2.6640625" style="66" customWidth="1"/>
    <col min="11306" max="11306" width="3.6640625" style="66" customWidth="1"/>
    <col min="11307" max="11307" width="2.6640625" style="66" customWidth="1"/>
    <col min="11308" max="11308" width="3.6640625" style="66" customWidth="1"/>
    <col min="11309" max="11309" width="2.6640625" style="66" customWidth="1"/>
    <col min="11310" max="11310" width="3.6640625" style="66" customWidth="1"/>
    <col min="11311" max="11311" width="2.6640625" style="66" customWidth="1"/>
    <col min="11312" max="11312" width="3.6640625" style="66" customWidth="1"/>
    <col min="11313" max="11313" width="2.6640625" style="66" customWidth="1"/>
    <col min="11314" max="11314" width="3.6640625" style="66" customWidth="1"/>
    <col min="11315" max="11315" width="2.6640625" style="66" customWidth="1"/>
    <col min="11316" max="11316" width="4" style="66" customWidth="1"/>
    <col min="11317" max="11317" width="3.6640625" style="66" customWidth="1"/>
    <col min="11318" max="11319" width="2.6640625" style="66" customWidth="1"/>
    <col min="11320" max="11320" width="2.5546875" style="66" customWidth="1"/>
    <col min="11321" max="11324" width="2.6640625" style="66" customWidth="1"/>
    <col min="11325" max="11325" width="4" style="66" customWidth="1"/>
    <col min="11326" max="11326" width="2.6640625" style="66" customWidth="1"/>
    <col min="11327" max="11327" width="4.88671875" style="66" customWidth="1"/>
    <col min="11328" max="11328" width="1.88671875" style="66" customWidth="1"/>
    <col min="11329" max="11329" width="4.33203125" style="66" customWidth="1"/>
    <col min="11330" max="11330" width="3.6640625" style="66" customWidth="1"/>
    <col min="11331" max="11331" width="5.88671875" style="66" customWidth="1"/>
    <col min="11332" max="11517" width="9.109375" style="66" customWidth="1"/>
    <col min="11518" max="11518" width="2" style="66"/>
    <col min="11519" max="11519" width="2.44140625" style="66" customWidth="1"/>
    <col min="11520" max="11521" width="4.44140625" style="66" customWidth="1"/>
    <col min="11522" max="11525" width="4.6640625" style="66" customWidth="1"/>
    <col min="11526" max="11526" width="1.33203125" style="66" customWidth="1"/>
    <col min="11527" max="11527" width="3.109375" style="66" customWidth="1"/>
    <col min="11528" max="11529" width="3.6640625" style="66" customWidth="1"/>
    <col min="11530" max="11530" width="5.6640625" style="66" customWidth="1"/>
    <col min="11531" max="11533" width="0" style="66" hidden="1" customWidth="1"/>
    <col min="11534" max="11534" width="2.6640625" style="66" customWidth="1"/>
    <col min="11535" max="11536" width="3.6640625" style="66" customWidth="1"/>
    <col min="11537" max="11537" width="2.6640625" style="66" customWidth="1"/>
    <col min="11538" max="11538" width="3.6640625" style="66" customWidth="1"/>
    <col min="11539" max="11539" width="2.6640625" style="66" customWidth="1"/>
    <col min="11540" max="11540" width="3.5546875" style="66" customWidth="1"/>
    <col min="11541" max="11542" width="2.6640625" style="66" customWidth="1"/>
    <col min="11543" max="11544" width="3.6640625" style="66" customWidth="1"/>
    <col min="11545" max="11545" width="2.5546875" style="66" customWidth="1"/>
    <col min="11546" max="11546" width="3.6640625" style="66" customWidth="1"/>
    <col min="11547" max="11548" width="2.6640625" style="66" customWidth="1"/>
    <col min="11549" max="11549" width="3.6640625" style="66" customWidth="1"/>
    <col min="11550" max="11550" width="2.6640625" style="66" customWidth="1"/>
    <col min="11551" max="11552" width="3.6640625" style="66" customWidth="1"/>
    <col min="11553" max="11553" width="2.6640625" style="66" customWidth="1"/>
    <col min="11554" max="11555" width="3.6640625" style="66" customWidth="1"/>
    <col min="11556" max="11557" width="3.88671875" style="66" customWidth="1"/>
    <col min="11558" max="11558" width="0" style="66" hidden="1" customWidth="1"/>
    <col min="11559" max="11559" width="3.6640625" style="66" customWidth="1"/>
    <col min="11560" max="11560" width="4.33203125" style="66" customWidth="1"/>
    <col min="11561" max="11561" width="2.6640625" style="66" customWidth="1"/>
    <col min="11562" max="11562" width="3.6640625" style="66" customWidth="1"/>
    <col min="11563" max="11563" width="2.6640625" style="66" customWidth="1"/>
    <col min="11564" max="11564" width="3.6640625" style="66" customWidth="1"/>
    <col min="11565" max="11565" width="2.6640625" style="66" customWidth="1"/>
    <col min="11566" max="11566" width="3.6640625" style="66" customWidth="1"/>
    <col min="11567" max="11567" width="2.6640625" style="66" customWidth="1"/>
    <col min="11568" max="11568" width="3.6640625" style="66" customWidth="1"/>
    <col min="11569" max="11569" width="2.6640625" style="66" customWidth="1"/>
    <col min="11570" max="11570" width="3.6640625" style="66" customWidth="1"/>
    <col min="11571" max="11571" width="2.6640625" style="66" customWidth="1"/>
    <col min="11572" max="11572" width="4" style="66" customWidth="1"/>
    <col min="11573" max="11573" width="3.6640625" style="66" customWidth="1"/>
    <col min="11574" max="11575" width="2.6640625" style="66" customWidth="1"/>
    <col min="11576" max="11576" width="2.5546875" style="66" customWidth="1"/>
    <col min="11577" max="11580" width="2.6640625" style="66" customWidth="1"/>
    <col min="11581" max="11581" width="4" style="66" customWidth="1"/>
    <col min="11582" max="11582" width="2.6640625" style="66" customWidth="1"/>
    <col min="11583" max="11583" width="4.88671875" style="66" customWidth="1"/>
    <col min="11584" max="11584" width="1.88671875" style="66" customWidth="1"/>
    <col min="11585" max="11585" width="4.33203125" style="66" customWidth="1"/>
    <col min="11586" max="11586" width="3.6640625" style="66" customWidth="1"/>
    <col min="11587" max="11587" width="5.88671875" style="66" customWidth="1"/>
    <col min="11588" max="11773" width="9.109375" style="66" customWidth="1"/>
    <col min="11774" max="11774" width="2" style="66"/>
    <col min="11775" max="11775" width="2.44140625" style="66" customWidth="1"/>
    <col min="11776" max="11777" width="4.44140625" style="66" customWidth="1"/>
    <col min="11778" max="11781" width="4.6640625" style="66" customWidth="1"/>
    <col min="11782" max="11782" width="1.33203125" style="66" customWidth="1"/>
    <col min="11783" max="11783" width="3.109375" style="66" customWidth="1"/>
    <col min="11784" max="11785" width="3.6640625" style="66" customWidth="1"/>
    <col min="11786" max="11786" width="5.6640625" style="66" customWidth="1"/>
    <col min="11787" max="11789" width="0" style="66" hidden="1" customWidth="1"/>
    <col min="11790" max="11790" width="2.6640625" style="66" customWidth="1"/>
    <col min="11791" max="11792" width="3.6640625" style="66" customWidth="1"/>
    <col min="11793" max="11793" width="2.6640625" style="66" customWidth="1"/>
    <col min="11794" max="11794" width="3.6640625" style="66" customWidth="1"/>
    <col min="11795" max="11795" width="2.6640625" style="66" customWidth="1"/>
    <col min="11796" max="11796" width="3.5546875" style="66" customWidth="1"/>
    <col min="11797" max="11798" width="2.6640625" style="66" customWidth="1"/>
    <col min="11799" max="11800" width="3.6640625" style="66" customWidth="1"/>
    <col min="11801" max="11801" width="2.5546875" style="66" customWidth="1"/>
    <col min="11802" max="11802" width="3.6640625" style="66" customWidth="1"/>
    <col min="11803" max="11804" width="2.6640625" style="66" customWidth="1"/>
    <col min="11805" max="11805" width="3.6640625" style="66" customWidth="1"/>
    <col min="11806" max="11806" width="2.6640625" style="66" customWidth="1"/>
    <col min="11807" max="11808" width="3.6640625" style="66" customWidth="1"/>
    <col min="11809" max="11809" width="2.6640625" style="66" customWidth="1"/>
    <col min="11810" max="11811" width="3.6640625" style="66" customWidth="1"/>
    <col min="11812" max="11813" width="3.88671875" style="66" customWidth="1"/>
    <col min="11814" max="11814" width="0" style="66" hidden="1" customWidth="1"/>
    <col min="11815" max="11815" width="3.6640625" style="66" customWidth="1"/>
    <col min="11816" max="11816" width="4.33203125" style="66" customWidth="1"/>
    <col min="11817" max="11817" width="2.6640625" style="66" customWidth="1"/>
    <col min="11818" max="11818" width="3.6640625" style="66" customWidth="1"/>
    <col min="11819" max="11819" width="2.6640625" style="66" customWidth="1"/>
    <col min="11820" max="11820" width="3.6640625" style="66" customWidth="1"/>
    <col min="11821" max="11821" width="2.6640625" style="66" customWidth="1"/>
    <col min="11822" max="11822" width="3.6640625" style="66" customWidth="1"/>
    <col min="11823" max="11823" width="2.6640625" style="66" customWidth="1"/>
    <col min="11824" max="11824" width="3.6640625" style="66" customWidth="1"/>
    <col min="11825" max="11825" width="2.6640625" style="66" customWidth="1"/>
    <col min="11826" max="11826" width="3.6640625" style="66" customWidth="1"/>
    <col min="11827" max="11827" width="2.6640625" style="66" customWidth="1"/>
    <col min="11828" max="11828" width="4" style="66" customWidth="1"/>
    <col min="11829" max="11829" width="3.6640625" style="66" customWidth="1"/>
    <col min="11830" max="11831" width="2.6640625" style="66" customWidth="1"/>
    <col min="11832" max="11832" width="2.5546875" style="66" customWidth="1"/>
    <col min="11833" max="11836" width="2.6640625" style="66" customWidth="1"/>
    <col min="11837" max="11837" width="4" style="66" customWidth="1"/>
    <col min="11838" max="11838" width="2.6640625" style="66" customWidth="1"/>
    <col min="11839" max="11839" width="4.88671875" style="66" customWidth="1"/>
    <col min="11840" max="11840" width="1.88671875" style="66" customWidth="1"/>
    <col min="11841" max="11841" width="4.33203125" style="66" customWidth="1"/>
    <col min="11842" max="11842" width="3.6640625" style="66" customWidth="1"/>
    <col min="11843" max="11843" width="5.88671875" style="66" customWidth="1"/>
    <col min="11844" max="12029" width="9.109375" style="66" customWidth="1"/>
    <col min="12030" max="12030" width="2" style="66"/>
    <col min="12031" max="12031" width="2.44140625" style="66" customWidth="1"/>
    <col min="12032" max="12033" width="4.44140625" style="66" customWidth="1"/>
    <col min="12034" max="12037" width="4.6640625" style="66" customWidth="1"/>
    <col min="12038" max="12038" width="1.33203125" style="66" customWidth="1"/>
    <col min="12039" max="12039" width="3.109375" style="66" customWidth="1"/>
    <col min="12040" max="12041" width="3.6640625" style="66" customWidth="1"/>
    <col min="12042" max="12042" width="5.6640625" style="66" customWidth="1"/>
    <col min="12043" max="12045" width="0" style="66" hidden="1" customWidth="1"/>
    <col min="12046" max="12046" width="2.6640625" style="66" customWidth="1"/>
    <col min="12047" max="12048" width="3.6640625" style="66" customWidth="1"/>
    <col min="12049" max="12049" width="2.6640625" style="66" customWidth="1"/>
    <col min="12050" max="12050" width="3.6640625" style="66" customWidth="1"/>
    <col min="12051" max="12051" width="2.6640625" style="66" customWidth="1"/>
    <col min="12052" max="12052" width="3.5546875" style="66" customWidth="1"/>
    <col min="12053" max="12054" width="2.6640625" style="66" customWidth="1"/>
    <col min="12055" max="12056" width="3.6640625" style="66" customWidth="1"/>
    <col min="12057" max="12057" width="2.5546875" style="66" customWidth="1"/>
    <col min="12058" max="12058" width="3.6640625" style="66" customWidth="1"/>
    <col min="12059" max="12060" width="2.6640625" style="66" customWidth="1"/>
    <col min="12061" max="12061" width="3.6640625" style="66" customWidth="1"/>
    <col min="12062" max="12062" width="2.6640625" style="66" customWidth="1"/>
    <col min="12063" max="12064" width="3.6640625" style="66" customWidth="1"/>
    <col min="12065" max="12065" width="2.6640625" style="66" customWidth="1"/>
    <col min="12066" max="12067" width="3.6640625" style="66" customWidth="1"/>
    <col min="12068" max="12069" width="3.88671875" style="66" customWidth="1"/>
    <col min="12070" max="12070" width="0" style="66" hidden="1" customWidth="1"/>
    <col min="12071" max="12071" width="3.6640625" style="66" customWidth="1"/>
    <col min="12072" max="12072" width="4.33203125" style="66" customWidth="1"/>
    <col min="12073" max="12073" width="2.6640625" style="66" customWidth="1"/>
    <col min="12074" max="12074" width="3.6640625" style="66" customWidth="1"/>
    <col min="12075" max="12075" width="2.6640625" style="66" customWidth="1"/>
    <col min="12076" max="12076" width="3.6640625" style="66" customWidth="1"/>
    <col min="12077" max="12077" width="2.6640625" style="66" customWidth="1"/>
    <col min="12078" max="12078" width="3.6640625" style="66" customWidth="1"/>
    <col min="12079" max="12079" width="2.6640625" style="66" customWidth="1"/>
    <col min="12080" max="12080" width="3.6640625" style="66" customWidth="1"/>
    <col min="12081" max="12081" width="2.6640625" style="66" customWidth="1"/>
    <col min="12082" max="12082" width="3.6640625" style="66" customWidth="1"/>
    <col min="12083" max="12083" width="2.6640625" style="66" customWidth="1"/>
    <col min="12084" max="12084" width="4" style="66" customWidth="1"/>
    <col min="12085" max="12085" width="3.6640625" style="66" customWidth="1"/>
    <col min="12086" max="12087" width="2.6640625" style="66" customWidth="1"/>
    <col min="12088" max="12088" width="2.5546875" style="66" customWidth="1"/>
    <col min="12089" max="12092" width="2.6640625" style="66" customWidth="1"/>
    <col min="12093" max="12093" width="4" style="66" customWidth="1"/>
    <col min="12094" max="12094" width="2.6640625" style="66" customWidth="1"/>
    <col min="12095" max="12095" width="4.88671875" style="66" customWidth="1"/>
    <col min="12096" max="12096" width="1.88671875" style="66" customWidth="1"/>
    <col min="12097" max="12097" width="4.33203125" style="66" customWidth="1"/>
    <col min="12098" max="12098" width="3.6640625" style="66" customWidth="1"/>
    <col min="12099" max="12099" width="5.88671875" style="66" customWidth="1"/>
    <col min="12100" max="12285" width="9.109375" style="66" customWidth="1"/>
    <col min="12286" max="12286" width="2" style="66"/>
    <col min="12287" max="12287" width="2.44140625" style="66" customWidth="1"/>
    <col min="12288" max="12289" width="4.44140625" style="66" customWidth="1"/>
    <col min="12290" max="12293" width="4.6640625" style="66" customWidth="1"/>
    <col min="12294" max="12294" width="1.33203125" style="66" customWidth="1"/>
    <col min="12295" max="12295" width="3.109375" style="66" customWidth="1"/>
    <col min="12296" max="12297" width="3.6640625" style="66" customWidth="1"/>
    <col min="12298" max="12298" width="5.6640625" style="66" customWidth="1"/>
    <col min="12299" max="12301" width="0" style="66" hidden="1" customWidth="1"/>
    <col min="12302" max="12302" width="2.6640625" style="66" customWidth="1"/>
    <col min="12303" max="12304" width="3.6640625" style="66" customWidth="1"/>
    <col min="12305" max="12305" width="2.6640625" style="66" customWidth="1"/>
    <col min="12306" max="12306" width="3.6640625" style="66" customWidth="1"/>
    <col min="12307" max="12307" width="2.6640625" style="66" customWidth="1"/>
    <col min="12308" max="12308" width="3.5546875" style="66" customWidth="1"/>
    <col min="12309" max="12310" width="2.6640625" style="66" customWidth="1"/>
    <col min="12311" max="12312" width="3.6640625" style="66" customWidth="1"/>
    <col min="12313" max="12313" width="2.5546875" style="66" customWidth="1"/>
    <col min="12314" max="12314" width="3.6640625" style="66" customWidth="1"/>
    <col min="12315" max="12316" width="2.6640625" style="66" customWidth="1"/>
    <col min="12317" max="12317" width="3.6640625" style="66" customWidth="1"/>
    <col min="12318" max="12318" width="2.6640625" style="66" customWidth="1"/>
    <col min="12319" max="12320" width="3.6640625" style="66" customWidth="1"/>
    <col min="12321" max="12321" width="2.6640625" style="66" customWidth="1"/>
    <col min="12322" max="12323" width="3.6640625" style="66" customWidth="1"/>
    <col min="12324" max="12325" width="3.88671875" style="66" customWidth="1"/>
    <col min="12326" max="12326" width="0" style="66" hidden="1" customWidth="1"/>
    <col min="12327" max="12327" width="3.6640625" style="66" customWidth="1"/>
    <col min="12328" max="12328" width="4.33203125" style="66" customWidth="1"/>
    <col min="12329" max="12329" width="2.6640625" style="66" customWidth="1"/>
    <col min="12330" max="12330" width="3.6640625" style="66" customWidth="1"/>
    <col min="12331" max="12331" width="2.6640625" style="66" customWidth="1"/>
    <col min="12332" max="12332" width="3.6640625" style="66" customWidth="1"/>
    <col min="12333" max="12333" width="2.6640625" style="66" customWidth="1"/>
    <col min="12334" max="12334" width="3.6640625" style="66" customWidth="1"/>
    <col min="12335" max="12335" width="2.6640625" style="66" customWidth="1"/>
    <col min="12336" max="12336" width="3.6640625" style="66" customWidth="1"/>
    <col min="12337" max="12337" width="2.6640625" style="66" customWidth="1"/>
    <col min="12338" max="12338" width="3.6640625" style="66" customWidth="1"/>
    <col min="12339" max="12339" width="2.6640625" style="66" customWidth="1"/>
    <col min="12340" max="12340" width="4" style="66" customWidth="1"/>
    <col min="12341" max="12341" width="3.6640625" style="66" customWidth="1"/>
    <col min="12342" max="12343" width="2.6640625" style="66" customWidth="1"/>
    <col min="12344" max="12344" width="2.5546875" style="66" customWidth="1"/>
    <col min="12345" max="12348" width="2.6640625" style="66" customWidth="1"/>
    <col min="12349" max="12349" width="4" style="66" customWidth="1"/>
    <col min="12350" max="12350" width="2.6640625" style="66" customWidth="1"/>
    <col min="12351" max="12351" width="4.88671875" style="66" customWidth="1"/>
    <col min="12352" max="12352" width="1.88671875" style="66" customWidth="1"/>
    <col min="12353" max="12353" width="4.33203125" style="66" customWidth="1"/>
    <col min="12354" max="12354" width="3.6640625" style="66" customWidth="1"/>
    <col min="12355" max="12355" width="5.88671875" style="66" customWidth="1"/>
    <col min="12356" max="12541" width="9.109375" style="66" customWidth="1"/>
    <col min="12542" max="12542" width="2" style="66"/>
    <col min="12543" max="12543" width="2.44140625" style="66" customWidth="1"/>
    <col min="12544" max="12545" width="4.44140625" style="66" customWidth="1"/>
    <col min="12546" max="12549" width="4.6640625" style="66" customWidth="1"/>
    <col min="12550" max="12550" width="1.33203125" style="66" customWidth="1"/>
    <col min="12551" max="12551" width="3.109375" style="66" customWidth="1"/>
    <col min="12552" max="12553" width="3.6640625" style="66" customWidth="1"/>
    <col min="12554" max="12554" width="5.6640625" style="66" customWidth="1"/>
    <col min="12555" max="12557" width="0" style="66" hidden="1" customWidth="1"/>
    <col min="12558" max="12558" width="2.6640625" style="66" customWidth="1"/>
    <col min="12559" max="12560" width="3.6640625" style="66" customWidth="1"/>
    <col min="12561" max="12561" width="2.6640625" style="66" customWidth="1"/>
    <col min="12562" max="12562" width="3.6640625" style="66" customWidth="1"/>
    <col min="12563" max="12563" width="2.6640625" style="66" customWidth="1"/>
    <col min="12564" max="12564" width="3.5546875" style="66" customWidth="1"/>
    <col min="12565" max="12566" width="2.6640625" style="66" customWidth="1"/>
    <col min="12567" max="12568" width="3.6640625" style="66" customWidth="1"/>
    <col min="12569" max="12569" width="2.5546875" style="66" customWidth="1"/>
    <col min="12570" max="12570" width="3.6640625" style="66" customWidth="1"/>
    <col min="12571" max="12572" width="2.6640625" style="66" customWidth="1"/>
    <col min="12573" max="12573" width="3.6640625" style="66" customWidth="1"/>
    <col min="12574" max="12574" width="2.6640625" style="66" customWidth="1"/>
    <col min="12575" max="12576" width="3.6640625" style="66" customWidth="1"/>
    <col min="12577" max="12577" width="2.6640625" style="66" customWidth="1"/>
    <col min="12578" max="12579" width="3.6640625" style="66" customWidth="1"/>
    <col min="12580" max="12581" width="3.88671875" style="66" customWidth="1"/>
    <col min="12582" max="12582" width="0" style="66" hidden="1" customWidth="1"/>
    <col min="12583" max="12583" width="3.6640625" style="66" customWidth="1"/>
    <col min="12584" max="12584" width="4.33203125" style="66" customWidth="1"/>
    <col min="12585" max="12585" width="2.6640625" style="66" customWidth="1"/>
    <col min="12586" max="12586" width="3.6640625" style="66" customWidth="1"/>
    <col min="12587" max="12587" width="2.6640625" style="66" customWidth="1"/>
    <col min="12588" max="12588" width="3.6640625" style="66" customWidth="1"/>
    <col min="12589" max="12589" width="2.6640625" style="66" customWidth="1"/>
    <col min="12590" max="12590" width="3.6640625" style="66" customWidth="1"/>
    <col min="12591" max="12591" width="2.6640625" style="66" customWidth="1"/>
    <col min="12592" max="12592" width="3.6640625" style="66" customWidth="1"/>
    <col min="12593" max="12593" width="2.6640625" style="66" customWidth="1"/>
    <col min="12594" max="12594" width="3.6640625" style="66" customWidth="1"/>
    <col min="12595" max="12595" width="2.6640625" style="66" customWidth="1"/>
    <col min="12596" max="12596" width="4" style="66" customWidth="1"/>
    <col min="12597" max="12597" width="3.6640625" style="66" customWidth="1"/>
    <col min="12598" max="12599" width="2.6640625" style="66" customWidth="1"/>
    <col min="12600" max="12600" width="2.5546875" style="66" customWidth="1"/>
    <col min="12601" max="12604" width="2.6640625" style="66" customWidth="1"/>
    <col min="12605" max="12605" width="4" style="66" customWidth="1"/>
    <col min="12606" max="12606" width="2.6640625" style="66" customWidth="1"/>
    <col min="12607" max="12607" width="4.88671875" style="66" customWidth="1"/>
    <col min="12608" max="12608" width="1.88671875" style="66" customWidth="1"/>
    <col min="12609" max="12609" width="4.33203125" style="66" customWidth="1"/>
    <col min="12610" max="12610" width="3.6640625" style="66" customWidth="1"/>
    <col min="12611" max="12611" width="5.88671875" style="66" customWidth="1"/>
    <col min="12612" max="12797" width="9.109375" style="66" customWidth="1"/>
    <col min="12798" max="12798" width="2" style="66"/>
    <col min="12799" max="12799" width="2.44140625" style="66" customWidth="1"/>
    <col min="12800" max="12801" width="4.44140625" style="66" customWidth="1"/>
    <col min="12802" max="12805" width="4.6640625" style="66" customWidth="1"/>
    <col min="12806" max="12806" width="1.33203125" style="66" customWidth="1"/>
    <col min="12807" max="12807" width="3.109375" style="66" customWidth="1"/>
    <col min="12808" max="12809" width="3.6640625" style="66" customWidth="1"/>
    <col min="12810" max="12810" width="5.6640625" style="66" customWidth="1"/>
    <col min="12811" max="12813" width="0" style="66" hidden="1" customWidth="1"/>
    <col min="12814" max="12814" width="2.6640625" style="66" customWidth="1"/>
    <col min="12815" max="12816" width="3.6640625" style="66" customWidth="1"/>
    <col min="12817" max="12817" width="2.6640625" style="66" customWidth="1"/>
    <col min="12818" max="12818" width="3.6640625" style="66" customWidth="1"/>
    <col min="12819" max="12819" width="2.6640625" style="66" customWidth="1"/>
    <col min="12820" max="12820" width="3.5546875" style="66" customWidth="1"/>
    <col min="12821" max="12822" width="2.6640625" style="66" customWidth="1"/>
    <col min="12823" max="12824" width="3.6640625" style="66" customWidth="1"/>
    <col min="12825" max="12825" width="2.5546875" style="66" customWidth="1"/>
    <col min="12826" max="12826" width="3.6640625" style="66" customWidth="1"/>
    <col min="12827" max="12828" width="2.6640625" style="66" customWidth="1"/>
    <col min="12829" max="12829" width="3.6640625" style="66" customWidth="1"/>
    <col min="12830" max="12830" width="2.6640625" style="66" customWidth="1"/>
    <col min="12831" max="12832" width="3.6640625" style="66" customWidth="1"/>
    <col min="12833" max="12833" width="2.6640625" style="66" customWidth="1"/>
    <col min="12834" max="12835" width="3.6640625" style="66" customWidth="1"/>
    <col min="12836" max="12837" width="3.88671875" style="66" customWidth="1"/>
    <col min="12838" max="12838" width="0" style="66" hidden="1" customWidth="1"/>
    <col min="12839" max="12839" width="3.6640625" style="66" customWidth="1"/>
    <col min="12840" max="12840" width="4.33203125" style="66" customWidth="1"/>
    <col min="12841" max="12841" width="2.6640625" style="66" customWidth="1"/>
    <col min="12842" max="12842" width="3.6640625" style="66" customWidth="1"/>
    <col min="12843" max="12843" width="2.6640625" style="66" customWidth="1"/>
    <col min="12844" max="12844" width="3.6640625" style="66" customWidth="1"/>
    <col min="12845" max="12845" width="2.6640625" style="66" customWidth="1"/>
    <col min="12846" max="12846" width="3.6640625" style="66" customWidth="1"/>
    <col min="12847" max="12847" width="2.6640625" style="66" customWidth="1"/>
    <col min="12848" max="12848" width="3.6640625" style="66" customWidth="1"/>
    <col min="12849" max="12849" width="2.6640625" style="66" customWidth="1"/>
    <col min="12850" max="12850" width="3.6640625" style="66" customWidth="1"/>
    <col min="12851" max="12851" width="2.6640625" style="66" customWidth="1"/>
    <col min="12852" max="12852" width="4" style="66" customWidth="1"/>
    <col min="12853" max="12853" width="3.6640625" style="66" customWidth="1"/>
    <col min="12854" max="12855" width="2.6640625" style="66" customWidth="1"/>
    <col min="12856" max="12856" width="2.5546875" style="66" customWidth="1"/>
    <col min="12857" max="12860" width="2.6640625" style="66" customWidth="1"/>
    <col min="12861" max="12861" width="4" style="66" customWidth="1"/>
    <col min="12862" max="12862" width="2.6640625" style="66" customWidth="1"/>
    <col min="12863" max="12863" width="4.88671875" style="66" customWidth="1"/>
    <col min="12864" max="12864" width="1.88671875" style="66" customWidth="1"/>
    <col min="12865" max="12865" width="4.33203125" style="66" customWidth="1"/>
    <col min="12866" max="12866" width="3.6640625" style="66" customWidth="1"/>
    <col min="12867" max="12867" width="5.88671875" style="66" customWidth="1"/>
    <col min="12868" max="13053" width="9.109375" style="66" customWidth="1"/>
    <col min="13054" max="13054" width="2" style="66"/>
    <col min="13055" max="13055" width="2.44140625" style="66" customWidth="1"/>
    <col min="13056" max="13057" width="4.44140625" style="66" customWidth="1"/>
    <col min="13058" max="13061" width="4.6640625" style="66" customWidth="1"/>
    <col min="13062" max="13062" width="1.33203125" style="66" customWidth="1"/>
    <col min="13063" max="13063" width="3.109375" style="66" customWidth="1"/>
    <col min="13064" max="13065" width="3.6640625" style="66" customWidth="1"/>
    <col min="13066" max="13066" width="5.6640625" style="66" customWidth="1"/>
    <col min="13067" max="13069" width="0" style="66" hidden="1" customWidth="1"/>
    <col min="13070" max="13070" width="2.6640625" style="66" customWidth="1"/>
    <col min="13071" max="13072" width="3.6640625" style="66" customWidth="1"/>
    <col min="13073" max="13073" width="2.6640625" style="66" customWidth="1"/>
    <col min="13074" max="13074" width="3.6640625" style="66" customWidth="1"/>
    <col min="13075" max="13075" width="2.6640625" style="66" customWidth="1"/>
    <col min="13076" max="13076" width="3.5546875" style="66" customWidth="1"/>
    <col min="13077" max="13078" width="2.6640625" style="66" customWidth="1"/>
    <col min="13079" max="13080" width="3.6640625" style="66" customWidth="1"/>
    <col min="13081" max="13081" width="2.5546875" style="66" customWidth="1"/>
    <col min="13082" max="13082" width="3.6640625" style="66" customWidth="1"/>
    <col min="13083" max="13084" width="2.6640625" style="66" customWidth="1"/>
    <col min="13085" max="13085" width="3.6640625" style="66" customWidth="1"/>
    <col min="13086" max="13086" width="2.6640625" style="66" customWidth="1"/>
    <col min="13087" max="13088" width="3.6640625" style="66" customWidth="1"/>
    <col min="13089" max="13089" width="2.6640625" style="66" customWidth="1"/>
    <col min="13090" max="13091" width="3.6640625" style="66" customWidth="1"/>
    <col min="13092" max="13093" width="3.88671875" style="66" customWidth="1"/>
    <col min="13094" max="13094" width="0" style="66" hidden="1" customWidth="1"/>
    <col min="13095" max="13095" width="3.6640625" style="66" customWidth="1"/>
    <col min="13096" max="13096" width="4.33203125" style="66" customWidth="1"/>
    <col min="13097" max="13097" width="2.6640625" style="66" customWidth="1"/>
    <col min="13098" max="13098" width="3.6640625" style="66" customWidth="1"/>
    <col min="13099" max="13099" width="2.6640625" style="66" customWidth="1"/>
    <col min="13100" max="13100" width="3.6640625" style="66" customWidth="1"/>
    <col min="13101" max="13101" width="2.6640625" style="66" customWidth="1"/>
    <col min="13102" max="13102" width="3.6640625" style="66" customWidth="1"/>
    <col min="13103" max="13103" width="2.6640625" style="66" customWidth="1"/>
    <col min="13104" max="13104" width="3.6640625" style="66" customWidth="1"/>
    <col min="13105" max="13105" width="2.6640625" style="66" customWidth="1"/>
    <col min="13106" max="13106" width="3.6640625" style="66" customWidth="1"/>
    <col min="13107" max="13107" width="2.6640625" style="66" customWidth="1"/>
    <col min="13108" max="13108" width="4" style="66" customWidth="1"/>
    <col min="13109" max="13109" width="3.6640625" style="66" customWidth="1"/>
    <col min="13110" max="13111" width="2.6640625" style="66" customWidth="1"/>
    <col min="13112" max="13112" width="2.5546875" style="66" customWidth="1"/>
    <col min="13113" max="13116" width="2.6640625" style="66" customWidth="1"/>
    <col min="13117" max="13117" width="4" style="66" customWidth="1"/>
    <col min="13118" max="13118" width="2.6640625" style="66" customWidth="1"/>
    <col min="13119" max="13119" width="4.88671875" style="66" customWidth="1"/>
    <col min="13120" max="13120" width="1.88671875" style="66" customWidth="1"/>
    <col min="13121" max="13121" width="4.33203125" style="66" customWidth="1"/>
    <col min="13122" max="13122" width="3.6640625" style="66" customWidth="1"/>
    <col min="13123" max="13123" width="5.88671875" style="66" customWidth="1"/>
    <col min="13124" max="13309" width="9.109375" style="66" customWidth="1"/>
    <col min="13310" max="13310" width="2" style="66"/>
    <col min="13311" max="13311" width="2.44140625" style="66" customWidth="1"/>
    <col min="13312" max="13313" width="4.44140625" style="66" customWidth="1"/>
    <col min="13314" max="13317" width="4.6640625" style="66" customWidth="1"/>
    <col min="13318" max="13318" width="1.33203125" style="66" customWidth="1"/>
    <col min="13319" max="13319" width="3.109375" style="66" customWidth="1"/>
    <col min="13320" max="13321" width="3.6640625" style="66" customWidth="1"/>
    <col min="13322" max="13322" width="5.6640625" style="66" customWidth="1"/>
    <col min="13323" max="13325" width="0" style="66" hidden="1" customWidth="1"/>
    <col min="13326" max="13326" width="2.6640625" style="66" customWidth="1"/>
    <col min="13327" max="13328" width="3.6640625" style="66" customWidth="1"/>
    <col min="13329" max="13329" width="2.6640625" style="66" customWidth="1"/>
    <col min="13330" max="13330" width="3.6640625" style="66" customWidth="1"/>
    <col min="13331" max="13331" width="2.6640625" style="66" customWidth="1"/>
    <col min="13332" max="13332" width="3.5546875" style="66" customWidth="1"/>
    <col min="13333" max="13334" width="2.6640625" style="66" customWidth="1"/>
    <col min="13335" max="13336" width="3.6640625" style="66" customWidth="1"/>
    <col min="13337" max="13337" width="2.5546875" style="66" customWidth="1"/>
    <col min="13338" max="13338" width="3.6640625" style="66" customWidth="1"/>
    <col min="13339" max="13340" width="2.6640625" style="66" customWidth="1"/>
    <col min="13341" max="13341" width="3.6640625" style="66" customWidth="1"/>
    <col min="13342" max="13342" width="2.6640625" style="66" customWidth="1"/>
    <col min="13343" max="13344" width="3.6640625" style="66" customWidth="1"/>
    <col min="13345" max="13345" width="2.6640625" style="66" customWidth="1"/>
    <col min="13346" max="13347" width="3.6640625" style="66" customWidth="1"/>
    <col min="13348" max="13349" width="3.88671875" style="66" customWidth="1"/>
    <col min="13350" max="13350" width="0" style="66" hidden="1" customWidth="1"/>
    <col min="13351" max="13351" width="3.6640625" style="66" customWidth="1"/>
    <col min="13352" max="13352" width="4.33203125" style="66" customWidth="1"/>
    <col min="13353" max="13353" width="2.6640625" style="66" customWidth="1"/>
    <col min="13354" max="13354" width="3.6640625" style="66" customWidth="1"/>
    <col min="13355" max="13355" width="2.6640625" style="66" customWidth="1"/>
    <col min="13356" max="13356" width="3.6640625" style="66" customWidth="1"/>
    <col min="13357" max="13357" width="2.6640625" style="66" customWidth="1"/>
    <col min="13358" max="13358" width="3.6640625" style="66" customWidth="1"/>
    <col min="13359" max="13359" width="2.6640625" style="66" customWidth="1"/>
    <col min="13360" max="13360" width="3.6640625" style="66" customWidth="1"/>
    <col min="13361" max="13361" width="2.6640625" style="66" customWidth="1"/>
    <col min="13362" max="13362" width="3.6640625" style="66" customWidth="1"/>
    <col min="13363" max="13363" width="2.6640625" style="66" customWidth="1"/>
    <col min="13364" max="13364" width="4" style="66" customWidth="1"/>
    <col min="13365" max="13365" width="3.6640625" style="66" customWidth="1"/>
    <col min="13366" max="13367" width="2.6640625" style="66" customWidth="1"/>
    <col min="13368" max="13368" width="2.5546875" style="66" customWidth="1"/>
    <col min="13369" max="13372" width="2.6640625" style="66" customWidth="1"/>
    <col min="13373" max="13373" width="4" style="66" customWidth="1"/>
    <col min="13374" max="13374" width="2.6640625" style="66" customWidth="1"/>
    <col min="13375" max="13375" width="4.88671875" style="66" customWidth="1"/>
    <col min="13376" max="13376" width="1.88671875" style="66" customWidth="1"/>
    <col min="13377" max="13377" width="4.33203125" style="66" customWidth="1"/>
    <col min="13378" max="13378" width="3.6640625" style="66" customWidth="1"/>
    <col min="13379" max="13379" width="5.88671875" style="66" customWidth="1"/>
    <col min="13380" max="13565" width="9.109375" style="66" customWidth="1"/>
    <col min="13566" max="13566" width="2" style="66"/>
    <col min="13567" max="13567" width="2.44140625" style="66" customWidth="1"/>
    <col min="13568" max="13569" width="4.44140625" style="66" customWidth="1"/>
    <col min="13570" max="13573" width="4.6640625" style="66" customWidth="1"/>
    <col min="13574" max="13574" width="1.33203125" style="66" customWidth="1"/>
    <col min="13575" max="13575" width="3.109375" style="66" customWidth="1"/>
    <col min="13576" max="13577" width="3.6640625" style="66" customWidth="1"/>
    <col min="13578" max="13578" width="5.6640625" style="66" customWidth="1"/>
    <col min="13579" max="13581" width="0" style="66" hidden="1" customWidth="1"/>
    <col min="13582" max="13582" width="2.6640625" style="66" customWidth="1"/>
    <col min="13583" max="13584" width="3.6640625" style="66" customWidth="1"/>
    <col min="13585" max="13585" width="2.6640625" style="66" customWidth="1"/>
    <col min="13586" max="13586" width="3.6640625" style="66" customWidth="1"/>
    <col min="13587" max="13587" width="2.6640625" style="66" customWidth="1"/>
    <col min="13588" max="13588" width="3.5546875" style="66" customWidth="1"/>
    <col min="13589" max="13590" width="2.6640625" style="66" customWidth="1"/>
    <col min="13591" max="13592" width="3.6640625" style="66" customWidth="1"/>
    <col min="13593" max="13593" width="2.5546875" style="66" customWidth="1"/>
    <col min="13594" max="13594" width="3.6640625" style="66" customWidth="1"/>
    <col min="13595" max="13596" width="2.6640625" style="66" customWidth="1"/>
    <col min="13597" max="13597" width="3.6640625" style="66" customWidth="1"/>
    <col min="13598" max="13598" width="2.6640625" style="66" customWidth="1"/>
    <col min="13599" max="13600" width="3.6640625" style="66" customWidth="1"/>
    <col min="13601" max="13601" width="2.6640625" style="66" customWidth="1"/>
    <col min="13602" max="13603" width="3.6640625" style="66" customWidth="1"/>
    <col min="13604" max="13605" width="3.88671875" style="66" customWidth="1"/>
    <col min="13606" max="13606" width="0" style="66" hidden="1" customWidth="1"/>
    <col min="13607" max="13607" width="3.6640625" style="66" customWidth="1"/>
    <col min="13608" max="13608" width="4.33203125" style="66" customWidth="1"/>
    <col min="13609" max="13609" width="2.6640625" style="66" customWidth="1"/>
    <col min="13610" max="13610" width="3.6640625" style="66" customWidth="1"/>
    <col min="13611" max="13611" width="2.6640625" style="66" customWidth="1"/>
    <col min="13612" max="13612" width="3.6640625" style="66" customWidth="1"/>
    <col min="13613" max="13613" width="2.6640625" style="66" customWidth="1"/>
    <col min="13614" max="13614" width="3.6640625" style="66" customWidth="1"/>
    <col min="13615" max="13615" width="2.6640625" style="66" customWidth="1"/>
    <col min="13616" max="13616" width="3.6640625" style="66" customWidth="1"/>
    <col min="13617" max="13617" width="2.6640625" style="66" customWidth="1"/>
    <col min="13618" max="13618" width="3.6640625" style="66" customWidth="1"/>
    <col min="13619" max="13619" width="2.6640625" style="66" customWidth="1"/>
    <col min="13620" max="13620" width="4" style="66" customWidth="1"/>
    <col min="13621" max="13621" width="3.6640625" style="66" customWidth="1"/>
    <col min="13622" max="13623" width="2.6640625" style="66" customWidth="1"/>
    <col min="13624" max="13624" width="2.5546875" style="66" customWidth="1"/>
    <col min="13625" max="13628" width="2.6640625" style="66" customWidth="1"/>
    <col min="13629" max="13629" width="4" style="66" customWidth="1"/>
    <col min="13630" max="13630" width="2.6640625" style="66" customWidth="1"/>
    <col min="13631" max="13631" width="4.88671875" style="66" customWidth="1"/>
    <col min="13632" max="13632" width="1.88671875" style="66" customWidth="1"/>
    <col min="13633" max="13633" width="4.33203125" style="66" customWidth="1"/>
    <col min="13634" max="13634" width="3.6640625" style="66" customWidth="1"/>
    <col min="13635" max="13635" width="5.88671875" style="66" customWidth="1"/>
    <col min="13636" max="13821" width="9.109375" style="66" customWidth="1"/>
    <col min="13822" max="13822" width="2" style="66"/>
    <col min="13823" max="13823" width="2.44140625" style="66" customWidth="1"/>
    <col min="13824" max="13825" width="4.44140625" style="66" customWidth="1"/>
    <col min="13826" max="13829" width="4.6640625" style="66" customWidth="1"/>
    <col min="13830" max="13830" width="1.33203125" style="66" customWidth="1"/>
    <col min="13831" max="13831" width="3.109375" style="66" customWidth="1"/>
    <col min="13832" max="13833" width="3.6640625" style="66" customWidth="1"/>
    <col min="13834" max="13834" width="5.6640625" style="66" customWidth="1"/>
    <col min="13835" max="13837" width="0" style="66" hidden="1" customWidth="1"/>
    <col min="13838" max="13838" width="2.6640625" style="66" customWidth="1"/>
    <col min="13839" max="13840" width="3.6640625" style="66" customWidth="1"/>
    <col min="13841" max="13841" width="2.6640625" style="66" customWidth="1"/>
    <col min="13842" max="13842" width="3.6640625" style="66" customWidth="1"/>
    <col min="13843" max="13843" width="2.6640625" style="66" customWidth="1"/>
    <col min="13844" max="13844" width="3.5546875" style="66" customWidth="1"/>
    <col min="13845" max="13846" width="2.6640625" style="66" customWidth="1"/>
    <col min="13847" max="13848" width="3.6640625" style="66" customWidth="1"/>
    <col min="13849" max="13849" width="2.5546875" style="66" customWidth="1"/>
    <col min="13850" max="13850" width="3.6640625" style="66" customWidth="1"/>
    <col min="13851" max="13852" width="2.6640625" style="66" customWidth="1"/>
    <col min="13853" max="13853" width="3.6640625" style="66" customWidth="1"/>
    <col min="13854" max="13854" width="2.6640625" style="66" customWidth="1"/>
    <col min="13855" max="13856" width="3.6640625" style="66" customWidth="1"/>
    <col min="13857" max="13857" width="2.6640625" style="66" customWidth="1"/>
    <col min="13858" max="13859" width="3.6640625" style="66" customWidth="1"/>
    <col min="13860" max="13861" width="3.88671875" style="66" customWidth="1"/>
    <col min="13862" max="13862" width="0" style="66" hidden="1" customWidth="1"/>
    <col min="13863" max="13863" width="3.6640625" style="66" customWidth="1"/>
    <col min="13864" max="13864" width="4.33203125" style="66" customWidth="1"/>
    <col min="13865" max="13865" width="2.6640625" style="66" customWidth="1"/>
    <col min="13866" max="13866" width="3.6640625" style="66" customWidth="1"/>
    <col min="13867" max="13867" width="2.6640625" style="66" customWidth="1"/>
    <col min="13868" max="13868" width="3.6640625" style="66" customWidth="1"/>
    <col min="13869" max="13869" width="2.6640625" style="66" customWidth="1"/>
    <col min="13870" max="13870" width="3.6640625" style="66" customWidth="1"/>
    <col min="13871" max="13871" width="2.6640625" style="66" customWidth="1"/>
    <col min="13872" max="13872" width="3.6640625" style="66" customWidth="1"/>
    <col min="13873" max="13873" width="2.6640625" style="66" customWidth="1"/>
    <col min="13874" max="13874" width="3.6640625" style="66" customWidth="1"/>
    <col min="13875" max="13875" width="2.6640625" style="66" customWidth="1"/>
    <col min="13876" max="13876" width="4" style="66" customWidth="1"/>
    <col min="13877" max="13877" width="3.6640625" style="66" customWidth="1"/>
    <col min="13878" max="13879" width="2.6640625" style="66" customWidth="1"/>
    <col min="13880" max="13880" width="2.5546875" style="66" customWidth="1"/>
    <col min="13881" max="13884" width="2.6640625" style="66" customWidth="1"/>
    <col min="13885" max="13885" width="4" style="66" customWidth="1"/>
    <col min="13886" max="13886" width="2.6640625" style="66" customWidth="1"/>
    <col min="13887" max="13887" width="4.88671875" style="66" customWidth="1"/>
    <col min="13888" max="13888" width="1.88671875" style="66" customWidth="1"/>
    <col min="13889" max="13889" width="4.33203125" style="66" customWidth="1"/>
    <col min="13890" max="13890" width="3.6640625" style="66" customWidth="1"/>
    <col min="13891" max="13891" width="5.88671875" style="66" customWidth="1"/>
    <col min="13892" max="14077" width="9.109375" style="66" customWidth="1"/>
    <col min="14078" max="14078" width="2" style="66"/>
    <col min="14079" max="14079" width="2.44140625" style="66" customWidth="1"/>
    <col min="14080" max="14081" width="4.44140625" style="66" customWidth="1"/>
    <col min="14082" max="14085" width="4.6640625" style="66" customWidth="1"/>
    <col min="14086" max="14086" width="1.33203125" style="66" customWidth="1"/>
    <col min="14087" max="14087" width="3.109375" style="66" customWidth="1"/>
    <col min="14088" max="14089" width="3.6640625" style="66" customWidth="1"/>
    <col min="14090" max="14090" width="5.6640625" style="66" customWidth="1"/>
    <col min="14091" max="14093" width="0" style="66" hidden="1" customWidth="1"/>
    <col min="14094" max="14094" width="2.6640625" style="66" customWidth="1"/>
    <col min="14095" max="14096" width="3.6640625" style="66" customWidth="1"/>
    <col min="14097" max="14097" width="2.6640625" style="66" customWidth="1"/>
    <col min="14098" max="14098" width="3.6640625" style="66" customWidth="1"/>
    <col min="14099" max="14099" width="2.6640625" style="66" customWidth="1"/>
    <col min="14100" max="14100" width="3.5546875" style="66" customWidth="1"/>
    <col min="14101" max="14102" width="2.6640625" style="66" customWidth="1"/>
    <col min="14103" max="14104" width="3.6640625" style="66" customWidth="1"/>
    <col min="14105" max="14105" width="2.5546875" style="66" customWidth="1"/>
    <col min="14106" max="14106" width="3.6640625" style="66" customWidth="1"/>
    <col min="14107" max="14108" width="2.6640625" style="66" customWidth="1"/>
    <col min="14109" max="14109" width="3.6640625" style="66" customWidth="1"/>
    <col min="14110" max="14110" width="2.6640625" style="66" customWidth="1"/>
    <col min="14111" max="14112" width="3.6640625" style="66" customWidth="1"/>
    <col min="14113" max="14113" width="2.6640625" style="66" customWidth="1"/>
    <col min="14114" max="14115" width="3.6640625" style="66" customWidth="1"/>
    <col min="14116" max="14117" width="3.88671875" style="66" customWidth="1"/>
    <col min="14118" max="14118" width="0" style="66" hidden="1" customWidth="1"/>
    <col min="14119" max="14119" width="3.6640625" style="66" customWidth="1"/>
    <col min="14120" max="14120" width="4.33203125" style="66" customWidth="1"/>
    <col min="14121" max="14121" width="2.6640625" style="66" customWidth="1"/>
    <col min="14122" max="14122" width="3.6640625" style="66" customWidth="1"/>
    <col min="14123" max="14123" width="2.6640625" style="66" customWidth="1"/>
    <col min="14124" max="14124" width="3.6640625" style="66" customWidth="1"/>
    <col min="14125" max="14125" width="2.6640625" style="66" customWidth="1"/>
    <col min="14126" max="14126" width="3.6640625" style="66" customWidth="1"/>
    <col min="14127" max="14127" width="2.6640625" style="66" customWidth="1"/>
    <col min="14128" max="14128" width="3.6640625" style="66" customWidth="1"/>
    <col min="14129" max="14129" width="2.6640625" style="66" customWidth="1"/>
    <col min="14130" max="14130" width="3.6640625" style="66" customWidth="1"/>
    <col min="14131" max="14131" width="2.6640625" style="66" customWidth="1"/>
    <col min="14132" max="14132" width="4" style="66" customWidth="1"/>
    <col min="14133" max="14133" width="3.6640625" style="66" customWidth="1"/>
    <col min="14134" max="14135" width="2.6640625" style="66" customWidth="1"/>
    <col min="14136" max="14136" width="2.5546875" style="66" customWidth="1"/>
    <col min="14137" max="14140" width="2.6640625" style="66" customWidth="1"/>
    <col min="14141" max="14141" width="4" style="66" customWidth="1"/>
    <col min="14142" max="14142" width="2.6640625" style="66" customWidth="1"/>
    <col min="14143" max="14143" width="4.88671875" style="66" customWidth="1"/>
    <col min="14144" max="14144" width="1.88671875" style="66" customWidth="1"/>
    <col min="14145" max="14145" width="4.33203125" style="66" customWidth="1"/>
    <col min="14146" max="14146" width="3.6640625" style="66" customWidth="1"/>
    <col min="14147" max="14147" width="5.88671875" style="66" customWidth="1"/>
    <col min="14148" max="14333" width="9.109375" style="66" customWidth="1"/>
    <col min="14334" max="14334" width="2" style="66"/>
    <col min="14335" max="14335" width="2.44140625" style="66" customWidth="1"/>
    <col min="14336" max="14337" width="4.44140625" style="66" customWidth="1"/>
    <col min="14338" max="14341" width="4.6640625" style="66" customWidth="1"/>
    <col min="14342" max="14342" width="1.33203125" style="66" customWidth="1"/>
    <col min="14343" max="14343" width="3.109375" style="66" customWidth="1"/>
    <col min="14344" max="14345" width="3.6640625" style="66" customWidth="1"/>
    <col min="14346" max="14346" width="5.6640625" style="66" customWidth="1"/>
    <col min="14347" max="14349" width="0" style="66" hidden="1" customWidth="1"/>
    <col min="14350" max="14350" width="2.6640625" style="66" customWidth="1"/>
    <col min="14351" max="14352" width="3.6640625" style="66" customWidth="1"/>
    <col min="14353" max="14353" width="2.6640625" style="66" customWidth="1"/>
    <col min="14354" max="14354" width="3.6640625" style="66" customWidth="1"/>
    <col min="14355" max="14355" width="2.6640625" style="66" customWidth="1"/>
    <col min="14356" max="14356" width="3.5546875" style="66" customWidth="1"/>
    <col min="14357" max="14358" width="2.6640625" style="66" customWidth="1"/>
    <col min="14359" max="14360" width="3.6640625" style="66" customWidth="1"/>
    <col min="14361" max="14361" width="2.5546875" style="66" customWidth="1"/>
    <col min="14362" max="14362" width="3.6640625" style="66" customWidth="1"/>
    <col min="14363" max="14364" width="2.6640625" style="66" customWidth="1"/>
    <col min="14365" max="14365" width="3.6640625" style="66" customWidth="1"/>
    <col min="14366" max="14366" width="2.6640625" style="66" customWidth="1"/>
    <col min="14367" max="14368" width="3.6640625" style="66" customWidth="1"/>
    <col min="14369" max="14369" width="2.6640625" style="66" customWidth="1"/>
    <col min="14370" max="14371" width="3.6640625" style="66" customWidth="1"/>
    <col min="14372" max="14373" width="3.88671875" style="66" customWidth="1"/>
    <col min="14374" max="14374" width="0" style="66" hidden="1" customWidth="1"/>
    <col min="14375" max="14375" width="3.6640625" style="66" customWidth="1"/>
    <col min="14376" max="14376" width="4.33203125" style="66" customWidth="1"/>
    <col min="14377" max="14377" width="2.6640625" style="66" customWidth="1"/>
    <col min="14378" max="14378" width="3.6640625" style="66" customWidth="1"/>
    <col min="14379" max="14379" width="2.6640625" style="66" customWidth="1"/>
    <col min="14380" max="14380" width="3.6640625" style="66" customWidth="1"/>
    <col min="14381" max="14381" width="2.6640625" style="66" customWidth="1"/>
    <col min="14382" max="14382" width="3.6640625" style="66" customWidth="1"/>
    <col min="14383" max="14383" width="2.6640625" style="66" customWidth="1"/>
    <col min="14384" max="14384" width="3.6640625" style="66" customWidth="1"/>
    <col min="14385" max="14385" width="2.6640625" style="66" customWidth="1"/>
    <col min="14386" max="14386" width="3.6640625" style="66" customWidth="1"/>
    <col min="14387" max="14387" width="2.6640625" style="66" customWidth="1"/>
    <col min="14388" max="14388" width="4" style="66" customWidth="1"/>
    <col min="14389" max="14389" width="3.6640625" style="66" customWidth="1"/>
    <col min="14390" max="14391" width="2.6640625" style="66" customWidth="1"/>
    <col min="14392" max="14392" width="2.5546875" style="66" customWidth="1"/>
    <col min="14393" max="14396" width="2.6640625" style="66" customWidth="1"/>
    <col min="14397" max="14397" width="4" style="66" customWidth="1"/>
    <col min="14398" max="14398" width="2.6640625" style="66" customWidth="1"/>
    <col min="14399" max="14399" width="4.88671875" style="66" customWidth="1"/>
    <col min="14400" max="14400" width="1.88671875" style="66" customWidth="1"/>
    <col min="14401" max="14401" width="4.33203125" style="66" customWidth="1"/>
    <col min="14402" max="14402" width="3.6640625" style="66" customWidth="1"/>
    <col min="14403" max="14403" width="5.88671875" style="66" customWidth="1"/>
    <col min="14404" max="14589" width="9.109375" style="66" customWidth="1"/>
    <col min="14590" max="14590" width="2" style="66"/>
    <col min="14591" max="14591" width="2.44140625" style="66" customWidth="1"/>
    <col min="14592" max="14593" width="4.44140625" style="66" customWidth="1"/>
    <col min="14594" max="14597" width="4.6640625" style="66" customWidth="1"/>
    <col min="14598" max="14598" width="1.33203125" style="66" customWidth="1"/>
    <col min="14599" max="14599" width="3.109375" style="66" customWidth="1"/>
    <col min="14600" max="14601" width="3.6640625" style="66" customWidth="1"/>
    <col min="14602" max="14602" width="5.6640625" style="66" customWidth="1"/>
    <col min="14603" max="14605" width="0" style="66" hidden="1" customWidth="1"/>
    <col min="14606" max="14606" width="2.6640625" style="66" customWidth="1"/>
    <col min="14607" max="14608" width="3.6640625" style="66" customWidth="1"/>
    <col min="14609" max="14609" width="2.6640625" style="66" customWidth="1"/>
    <col min="14610" max="14610" width="3.6640625" style="66" customWidth="1"/>
    <col min="14611" max="14611" width="2.6640625" style="66" customWidth="1"/>
    <col min="14612" max="14612" width="3.5546875" style="66" customWidth="1"/>
    <col min="14613" max="14614" width="2.6640625" style="66" customWidth="1"/>
    <col min="14615" max="14616" width="3.6640625" style="66" customWidth="1"/>
    <col min="14617" max="14617" width="2.5546875" style="66" customWidth="1"/>
    <col min="14618" max="14618" width="3.6640625" style="66" customWidth="1"/>
    <col min="14619" max="14620" width="2.6640625" style="66" customWidth="1"/>
    <col min="14621" max="14621" width="3.6640625" style="66" customWidth="1"/>
    <col min="14622" max="14622" width="2.6640625" style="66" customWidth="1"/>
    <col min="14623" max="14624" width="3.6640625" style="66" customWidth="1"/>
    <col min="14625" max="14625" width="2.6640625" style="66" customWidth="1"/>
    <col min="14626" max="14627" width="3.6640625" style="66" customWidth="1"/>
    <col min="14628" max="14629" width="3.88671875" style="66" customWidth="1"/>
    <col min="14630" max="14630" width="0" style="66" hidden="1" customWidth="1"/>
    <col min="14631" max="14631" width="3.6640625" style="66" customWidth="1"/>
    <col min="14632" max="14632" width="4.33203125" style="66" customWidth="1"/>
    <col min="14633" max="14633" width="2.6640625" style="66" customWidth="1"/>
    <col min="14634" max="14634" width="3.6640625" style="66" customWidth="1"/>
    <col min="14635" max="14635" width="2.6640625" style="66" customWidth="1"/>
    <col min="14636" max="14636" width="3.6640625" style="66" customWidth="1"/>
    <col min="14637" max="14637" width="2.6640625" style="66" customWidth="1"/>
    <col min="14638" max="14638" width="3.6640625" style="66" customWidth="1"/>
    <col min="14639" max="14639" width="2.6640625" style="66" customWidth="1"/>
    <col min="14640" max="14640" width="3.6640625" style="66" customWidth="1"/>
    <col min="14641" max="14641" width="2.6640625" style="66" customWidth="1"/>
    <col min="14642" max="14642" width="3.6640625" style="66" customWidth="1"/>
    <col min="14643" max="14643" width="2.6640625" style="66" customWidth="1"/>
    <col min="14644" max="14644" width="4" style="66" customWidth="1"/>
    <col min="14645" max="14645" width="3.6640625" style="66" customWidth="1"/>
    <col min="14646" max="14647" width="2.6640625" style="66" customWidth="1"/>
    <col min="14648" max="14648" width="2.5546875" style="66" customWidth="1"/>
    <col min="14649" max="14652" width="2.6640625" style="66" customWidth="1"/>
    <col min="14653" max="14653" width="4" style="66" customWidth="1"/>
    <col min="14654" max="14654" width="2.6640625" style="66" customWidth="1"/>
    <col min="14655" max="14655" width="4.88671875" style="66" customWidth="1"/>
    <col min="14656" max="14656" width="1.88671875" style="66" customWidth="1"/>
    <col min="14657" max="14657" width="4.33203125" style="66" customWidth="1"/>
    <col min="14658" max="14658" width="3.6640625" style="66" customWidth="1"/>
    <col min="14659" max="14659" width="5.88671875" style="66" customWidth="1"/>
    <col min="14660" max="14845" width="9.109375" style="66" customWidth="1"/>
    <col min="14846" max="14846" width="2" style="66"/>
    <col min="14847" max="14847" width="2.44140625" style="66" customWidth="1"/>
    <col min="14848" max="14849" width="4.44140625" style="66" customWidth="1"/>
    <col min="14850" max="14853" width="4.6640625" style="66" customWidth="1"/>
    <col min="14854" max="14854" width="1.33203125" style="66" customWidth="1"/>
    <col min="14855" max="14855" width="3.109375" style="66" customWidth="1"/>
    <col min="14856" max="14857" width="3.6640625" style="66" customWidth="1"/>
    <col min="14858" max="14858" width="5.6640625" style="66" customWidth="1"/>
    <col min="14859" max="14861" width="0" style="66" hidden="1" customWidth="1"/>
    <col min="14862" max="14862" width="2.6640625" style="66" customWidth="1"/>
    <col min="14863" max="14864" width="3.6640625" style="66" customWidth="1"/>
    <col min="14865" max="14865" width="2.6640625" style="66" customWidth="1"/>
    <col min="14866" max="14866" width="3.6640625" style="66" customWidth="1"/>
    <col min="14867" max="14867" width="2.6640625" style="66" customWidth="1"/>
    <col min="14868" max="14868" width="3.5546875" style="66" customWidth="1"/>
    <col min="14869" max="14870" width="2.6640625" style="66" customWidth="1"/>
    <col min="14871" max="14872" width="3.6640625" style="66" customWidth="1"/>
    <col min="14873" max="14873" width="2.5546875" style="66" customWidth="1"/>
    <col min="14874" max="14874" width="3.6640625" style="66" customWidth="1"/>
    <col min="14875" max="14876" width="2.6640625" style="66" customWidth="1"/>
    <col min="14877" max="14877" width="3.6640625" style="66" customWidth="1"/>
    <col min="14878" max="14878" width="2.6640625" style="66" customWidth="1"/>
    <col min="14879" max="14880" width="3.6640625" style="66" customWidth="1"/>
    <col min="14881" max="14881" width="2.6640625" style="66" customWidth="1"/>
    <col min="14882" max="14883" width="3.6640625" style="66" customWidth="1"/>
    <col min="14884" max="14885" width="3.88671875" style="66" customWidth="1"/>
    <col min="14886" max="14886" width="0" style="66" hidden="1" customWidth="1"/>
    <col min="14887" max="14887" width="3.6640625" style="66" customWidth="1"/>
    <col min="14888" max="14888" width="4.33203125" style="66" customWidth="1"/>
    <col min="14889" max="14889" width="2.6640625" style="66" customWidth="1"/>
    <col min="14890" max="14890" width="3.6640625" style="66" customWidth="1"/>
    <col min="14891" max="14891" width="2.6640625" style="66" customWidth="1"/>
    <col min="14892" max="14892" width="3.6640625" style="66" customWidth="1"/>
    <col min="14893" max="14893" width="2.6640625" style="66" customWidth="1"/>
    <col min="14894" max="14894" width="3.6640625" style="66" customWidth="1"/>
    <col min="14895" max="14895" width="2.6640625" style="66" customWidth="1"/>
    <col min="14896" max="14896" width="3.6640625" style="66" customWidth="1"/>
    <col min="14897" max="14897" width="2.6640625" style="66" customWidth="1"/>
    <col min="14898" max="14898" width="3.6640625" style="66" customWidth="1"/>
    <col min="14899" max="14899" width="2.6640625" style="66" customWidth="1"/>
    <col min="14900" max="14900" width="4" style="66" customWidth="1"/>
    <col min="14901" max="14901" width="3.6640625" style="66" customWidth="1"/>
    <col min="14902" max="14903" width="2.6640625" style="66" customWidth="1"/>
    <col min="14904" max="14904" width="2.5546875" style="66" customWidth="1"/>
    <col min="14905" max="14908" width="2.6640625" style="66" customWidth="1"/>
    <col min="14909" max="14909" width="4" style="66" customWidth="1"/>
    <col min="14910" max="14910" width="2.6640625" style="66" customWidth="1"/>
    <col min="14911" max="14911" width="4.88671875" style="66" customWidth="1"/>
    <col min="14912" max="14912" width="1.88671875" style="66" customWidth="1"/>
    <col min="14913" max="14913" width="4.33203125" style="66" customWidth="1"/>
    <col min="14914" max="14914" width="3.6640625" style="66" customWidth="1"/>
    <col min="14915" max="14915" width="5.88671875" style="66" customWidth="1"/>
    <col min="14916" max="15101" width="9.109375" style="66" customWidth="1"/>
    <col min="15102" max="15102" width="2" style="66"/>
    <col min="15103" max="15103" width="2.44140625" style="66" customWidth="1"/>
    <col min="15104" max="15105" width="4.44140625" style="66" customWidth="1"/>
    <col min="15106" max="15109" width="4.6640625" style="66" customWidth="1"/>
    <col min="15110" max="15110" width="1.33203125" style="66" customWidth="1"/>
    <col min="15111" max="15111" width="3.109375" style="66" customWidth="1"/>
    <col min="15112" max="15113" width="3.6640625" style="66" customWidth="1"/>
    <col min="15114" max="15114" width="5.6640625" style="66" customWidth="1"/>
    <col min="15115" max="15117" width="0" style="66" hidden="1" customWidth="1"/>
    <col min="15118" max="15118" width="2.6640625" style="66" customWidth="1"/>
    <col min="15119" max="15120" width="3.6640625" style="66" customWidth="1"/>
    <col min="15121" max="15121" width="2.6640625" style="66" customWidth="1"/>
    <col min="15122" max="15122" width="3.6640625" style="66" customWidth="1"/>
    <col min="15123" max="15123" width="2.6640625" style="66" customWidth="1"/>
    <col min="15124" max="15124" width="3.5546875" style="66" customWidth="1"/>
    <col min="15125" max="15126" width="2.6640625" style="66" customWidth="1"/>
    <col min="15127" max="15128" width="3.6640625" style="66" customWidth="1"/>
    <col min="15129" max="15129" width="2.5546875" style="66" customWidth="1"/>
    <col min="15130" max="15130" width="3.6640625" style="66" customWidth="1"/>
    <col min="15131" max="15132" width="2.6640625" style="66" customWidth="1"/>
    <col min="15133" max="15133" width="3.6640625" style="66" customWidth="1"/>
    <col min="15134" max="15134" width="2.6640625" style="66" customWidth="1"/>
    <col min="15135" max="15136" width="3.6640625" style="66" customWidth="1"/>
    <col min="15137" max="15137" width="2.6640625" style="66" customWidth="1"/>
    <col min="15138" max="15139" width="3.6640625" style="66" customWidth="1"/>
    <col min="15140" max="15141" width="3.88671875" style="66" customWidth="1"/>
    <col min="15142" max="15142" width="0" style="66" hidden="1" customWidth="1"/>
    <col min="15143" max="15143" width="3.6640625" style="66" customWidth="1"/>
    <col min="15144" max="15144" width="4.33203125" style="66" customWidth="1"/>
    <col min="15145" max="15145" width="2.6640625" style="66" customWidth="1"/>
    <col min="15146" max="15146" width="3.6640625" style="66" customWidth="1"/>
    <col min="15147" max="15147" width="2.6640625" style="66" customWidth="1"/>
    <col min="15148" max="15148" width="3.6640625" style="66" customWidth="1"/>
    <col min="15149" max="15149" width="2.6640625" style="66" customWidth="1"/>
    <col min="15150" max="15150" width="3.6640625" style="66" customWidth="1"/>
    <col min="15151" max="15151" width="2.6640625" style="66" customWidth="1"/>
    <col min="15152" max="15152" width="3.6640625" style="66" customWidth="1"/>
    <col min="15153" max="15153" width="2.6640625" style="66" customWidth="1"/>
    <col min="15154" max="15154" width="3.6640625" style="66" customWidth="1"/>
    <col min="15155" max="15155" width="2.6640625" style="66" customWidth="1"/>
    <col min="15156" max="15156" width="4" style="66" customWidth="1"/>
    <col min="15157" max="15157" width="3.6640625" style="66" customWidth="1"/>
    <col min="15158" max="15159" width="2.6640625" style="66" customWidth="1"/>
    <col min="15160" max="15160" width="2.5546875" style="66" customWidth="1"/>
    <col min="15161" max="15164" width="2.6640625" style="66" customWidth="1"/>
    <col min="15165" max="15165" width="4" style="66" customWidth="1"/>
    <col min="15166" max="15166" width="2.6640625" style="66" customWidth="1"/>
    <col min="15167" max="15167" width="4.88671875" style="66" customWidth="1"/>
    <col min="15168" max="15168" width="1.88671875" style="66" customWidth="1"/>
    <col min="15169" max="15169" width="4.33203125" style="66" customWidth="1"/>
    <col min="15170" max="15170" width="3.6640625" style="66" customWidth="1"/>
    <col min="15171" max="15171" width="5.88671875" style="66" customWidth="1"/>
    <col min="15172" max="15357" width="9.109375" style="66" customWidth="1"/>
    <col min="15358" max="15358" width="2" style="66"/>
    <col min="15359" max="15359" width="2.44140625" style="66" customWidth="1"/>
    <col min="15360" max="15361" width="4.44140625" style="66" customWidth="1"/>
    <col min="15362" max="15365" width="4.6640625" style="66" customWidth="1"/>
    <col min="15366" max="15366" width="1.33203125" style="66" customWidth="1"/>
    <col min="15367" max="15367" width="3.109375" style="66" customWidth="1"/>
    <col min="15368" max="15369" width="3.6640625" style="66" customWidth="1"/>
    <col min="15370" max="15370" width="5.6640625" style="66" customWidth="1"/>
    <col min="15371" max="15373" width="0" style="66" hidden="1" customWidth="1"/>
    <col min="15374" max="15374" width="2.6640625" style="66" customWidth="1"/>
    <col min="15375" max="15376" width="3.6640625" style="66" customWidth="1"/>
    <col min="15377" max="15377" width="2.6640625" style="66" customWidth="1"/>
    <col min="15378" max="15378" width="3.6640625" style="66" customWidth="1"/>
    <col min="15379" max="15379" width="2.6640625" style="66" customWidth="1"/>
    <col min="15380" max="15380" width="3.5546875" style="66" customWidth="1"/>
    <col min="15381" max="15382" width="2.6640625" style="66" customWidth="1"/>
    <col min="15383" max="15384" width="3.6640625" style="66" customWidth="1"/>
    <col min="15385" max="15385" width="2.5546875" style="66" customWidth="1"/>
    <col min="15386" max="15386" width="3.6640625" style="66" customWidth="1"/>
    <col min="15387" max="15388" width="2.6640625" style="66" customWidth="1"/>
    <col min="15389" max="15389" width="3.6640625" style="66" customWidth="1"/>
    <col min="15390" max="15390" width="2.6640625" style="66" customWidth="1"/>
    <col min="15391" max="15392" width="3.6640625" style="66" customWidth="1"/>
    <col min="15393" max="15393" width="2.6640625" style="66" customWidth="1"/>
    <col min="15394" max="15395" width="3.6640625" style="66" customWidth="1"/>
    <col min="15396" max="15397" width="3.88671875" style="66" customWidth="1"/>
    <col min="15398" max="15398" width="0" style="66" hidden="1" customWidth="1"/>
    <col min="15399" max="15399" width="3.6640625" style="66" customWidth="1"/>
    <col min="15400" max="15400" width="4.33203125" style="66" customWidth="1"/>
    <col min="15401" max="15401" width="2.6640625" style="66" customWidth="1"/>
    <col min="15402" max="15402" width="3.6640625" style="66" customWidth="1"/>
    <col min="15403" max="15403" width="2.6640625" style="66" customWidth="1"/>
    <col min="15404" max="15404" width="3.6640625" style="66" customWidth="1"/>
    <col min="15405" max="15405" width="2.6640625" style="66" customWidth="1"/>
    <col min="15406" max="15406" width="3.6640625" style="66" customWidth="1"/>
    <col min="15407" max="15407" width="2.6640625" style="66" customWidth="1"/>
    <col min="15408" max="15408" width="3.6640625" style="66" customWidth="1"/>
    <col min="15409" max="15409" width="2.6640625" style="66" customWidth="1"/>
    <col min="15410" max="15410" width="3.6640625" style="66" customWidth="1"/>
    <col min="15411" max="15411" width="2.6640625" style="66" customWidth="1"/>
    <col min="15412" max="15412" width="4" style="66" customWidth="1"/>
    <col min="15413" max="15413" width="3.6640625" style="66" customWidth="1"/>
    <col min="15414" max="15415" width="2.6640625" style="66" customWidth="1"/>
    <col min="15416" max="15416" width="2.5546875" style="66" customWidth="1"/>
    <col min="15417" max="15420" width="2.6640625" style="66" customWidth="1"/>
    <col min="15421" max="15421" width="4" style="66" customWidth="1"/>
    <col min="15422" max="15422" width="2.6640625" style="66" customWidth="1"/>
    <col min="15423" max="15423" width="4.88671875" style="66" customWidth="1"/>
    <col min="15424" max="15424" width="1.88671875" style="66" customWidth="1"/>
    <col min="15425" max="15425" width="4.33203125" style="66" customWidth="1"/>
    <col min="15426" max="15426" width="3.6640625" style="66" customWidth="1"/>
    <col min="15427" max="15427" width="5.88671875" style="66" customWidth="1"/>
    <col min="15428" max="15613" width="9.109375" style="66" customWidth="1"/>
    <col min="15614" max="15614" width="2" style="66"/>
    <col min="15615" max="15615" width="2.44140625" style="66" customWidth="1"/>
    <col min="15616" max="15617" width="4.44140625" style="66" customWidth="1"/>
    <col min="15618" max="15621" width="4.6640625" style="66" customWidth="1"/>
    <col min="15622" max="15622" width="1.33203125" style="66" customWidth="1"/>
    <col min="15623" max="15623" width="3.109375" style="66" customWidth="1"/>
    <col min="15624" max="15625" width="3.6640625" style="66" customWidth="1"/>
    <col min="15626" max="15626" width="5.6640625" style="66" customWidth="1"/>
    <col min="15627" max="15629" width="0" style="66" hidden="1" customWidth="1"/>
    <col min="15630" max="15630" width="2.6640625" style="66" customWidth="1"/>
    <col min="15631" max="15632" width="3.6640625" style="66" customWidth="1"/>
    <col min="15633" max="15633" width="2.6640625" style="66" customWidth="1"/>
    <col min="15634" max="15634" width="3.6640625" style="66" customWidth="1"/>
    <col min="15635" max="15635" width="2.6640625" style="66" customWidth="1"/>
    <col min="15636" max="15636" width="3.5546875" style="66" customWidth="1"/>
    <col min="15637" max="15638" width="2.6640625" style="66" customWidth="1"/>
    <col min="15639" max="15640" width="3.6640625" style="66" customWidth="1"/>
    <col min="15641" max="15641" width="2.5546875" style="66" customWidth="1"/>
    <col min="15642" max="15642" width="3.6640625" style="66" customWidth="1"/>
    <col min="15643" max="15644" width="2.6640625" style="66" customWidth="1"/>
    <col min="15645" max="15645" width="3.6640625" style="66" customWidth="1"/>
    <col min="15646" max="15646" width="2.6640625" style="66" customWidth="1"/>
    <col min="15647" max="15648" width="3.6640625" style="66" customWidth="1"/>
    <col min="15649" max="15649" width="2.6640625" style="66" customWidth="1"/>
    <col min="15650" max="15651" width="3.6640625" style="66" customWidth="1"/>
    <col min="15652" max="15653" width="3.88671875" style="66" customWidth="1"/>
    <col min="15654" max="15654" width="0" style="66" hidden="1" customWidth="1"/>
    <col min="15655" max="15655" width="3.6640625" style="66" customWidth="1"/>
    <col min="15656" max="15656" width="4.33203125" style="66" customWidth="1"/>
    <col min="15657" max="15657" width="2.6640625" style="66" customWidth="1"/>
    <col min="15658" max="15658" width="3.6640625" style="66" customWidth="1"/>
    <col min="15659" max="15659" width="2.6640625" style="66" customWidth="1"/>
    <col min="15660" max="15660" width="3.6640625" style="66" customWidth="1"/>
    <col min="15661" max="15661" width="2.6640625" style="66" customWidth="1"/>
    <col min="15662" max="15662" width="3.6640625" style="66" customWidth="1"/>
    <col min="15663" max="15663" width="2.6640625" style="66" customWidth="1"/>
    <col min="15664" max="15664" width="3.6640625" style="66" customWidth="1"/>
    <col min="15665" max="15665" width="2.6640625" style="66" customWidth="1"/>
    <col min="15666" max="15666" width="3.6640625" style="66" customWidth="1"/>
    <col min="15667" max="15667" width="2.6640625" style="66" customWidth="1"/>
    <col min="15668" max="15668" width="4" style="66" customWidth="1"/>
    <col min="15669" max="15669" width="3.6640625" style="66" customWidth="1"/>
    <col min="15670" max="15671" width="2.6640625" style="66" customWidth="1"/>
    <col min="15672" max="15672" width="2.5546875" style="66" customWidth="1"/>
    <col min="15673" max="15676" width="2.6640625" style="66" customWidth="1"/>
    <col min="15677" max="15677" width="4" style="66" customWidth="1"/>
    <col min="15678" max="15678" width="2.6640625" style="66" customWidth="1"/>
    <col min="15679" max="15679" width="4.88671875" style="66" customWidth="1"/>
    <col min="15680" max="15680" width="1.88671875" style="66" customWidth="1"/>
    <col min="15681" max="15681" width="4.33203125" style="66" customWidth="1"/>
    <col min="15682" max="15682" width="3.6640625" style="66" customWidth="1"/>
    <col min="15683" max="15683" width="5.88671875" style="66" customWidth="1"/>
    <col min="15684" max="15869" width="9.109375" style="66" customWidth="1"/>
    <col min="15870" max="15870" width="2" style="66"/>
    <col min="15871" max="15871" width="2.44140625" style="66" customWidth="1"/>
    <col min="15872" max="15873" width="4.44140625" style="66" customWidth="1"/>
    <col min="15874" max="15877" width="4.6640625" style="66" customWidth="1"/>
    <col min="15878" max="15878" width="1.33203125" style="66" customWidth="1"/>
    <col min="15879" max="15879" width="3.109375" style="66" customWidth="1"/>
    <col min="15880" max="15881" width="3.6640625" style="66" customWidth="1"/>
    <col min="15882" max="15882" width="5.6640625" style="66" customWidth="1"/>
    <col min="15883" max="15885" width="0" style="66" hidden="1" customWidth="1"/>
    <col min="15886" max="15886" width="2.6640625" style="66" customWidth="1"/>
    <col min="15887" max="15888" width="3.6640625" style="66" customWidth="1"/>
    <col min="15889" max="15889" width="2.6640625" style="66" customWidth="1"/>
    <col min="15890" max="15890" width="3.6640625" style="66" customWidth="1"/>
    <col min="15891" max="15891" width="2.6640625" style="66" customWidth="1"/>
    <col min="15892" max="15892" width="3.5546875" style="66" customWidth="1"/>
    <col min="15893" max="15894" width="2.6640625" style="66" customWidth="1"/>
    <col min="15895" max="15896" width="3.6640625" style="66" customWidth="1"/>
    <col min="15897" max="15897" width="2.5546875" style="66" customWidth="1"/>
    <col min="15898" max="15898" width="3.6640625" style="66" customWidth="1"/>
    <col min="15899" max="15900" width="2.6640625" style="66" customWidth="1"/>
    <col min="15901" max="15901" width="3.6640625" style="66" customWidth="1"/>
    <col min="15902" max="15902" width="2.6640625" style="66" customWidth="1"/>
    <col min="15903" max="15904" width="3.6640625" style="66" customWidth="1"/>
    <col min="15905" max="15905" width="2.6640625" style="66" customWidth="1"/>
    <col min="15906" max="15907" width="3.6640625" style="66" customWidth="1"/>
    <col min="15908" max="15909" width="3.88671875" style="66" customWidth="1"/>
    <col min="15910" max="15910" width="0" style="66" hidden="1" customWidth="1"/>
    <col min="15911" max="15911" width="3.6640625" style="66" customWidth="1"/>
    <col min="15912" max="15912" width="4.33203125" style="66" customWidth="1"/>
    <col min="15913" max="15913" width="2.6640625" style="66" customWidth="1"/>
    <col min="15914" max="15914" width="3.6640625" style="66" customWidth="1"/>
    <col min="15915" max="15915" width="2.6640625" style="66" customWidth="1"/>
    <col min="15916" max="15916" width="3.6640625" style="66" customWidth="1"/>
    <col min="15917" max="15917" width="2.6640625" style="66" customWidth="1"/>
    <col min="15918" max="15918" width="3.6640625" style="66" customWidth="1"/>
    <col min="15919" max="15919" width="2.6640625" style="66" customWidth="1"/>
    <col min="15920" max="15920" width="3.6640625" style="66" customWidth="1"/>
    <col min="15921" max="15921" width="2.6640625" style="66" customWidth="1"/>
    <col min="15922" max="15922" width="3.6640625" style="66" customWidth="1"/>
    <col min="15923" max="15923" width="2.6640625" style="66" customWidth="1"/>
    <col min="15924" max="15924" width="4" style="66" customWidth="1"/>
    <col min="15925" max="15925" width="3.6640625" style="66" customWidth="1"/>
    <col min="15926" max="15927" width="2.6640625" style="66" customWidth="1"/>
    <col min="15928" max="15928" width="2.5546875" style="66" customWidth="1"/>
    <col min="15929" max="15932" width="2.6640625" style="66" customWidth="1"/>
    <col min="15933" max="15933" width="4" style="66" customWidth="1"/>
    <col min="15934" max="15934" width="2.6640625" style="66" customWidth="1"/>
    <col min="15935" max="15935" width="4.88671875" style="66" customWidth="1"/>
    <col min="15936" max="15936" width="1.88671875" style="66" customWidth="1"/>
    <col min="15937" max="15937" width="4.33203125" style="66" customWidth="1"/>
    <col min="15938" max="15938" width="3.6640625" style="66" customWidth="1"/>
    <col min="15939" max="15939" width="5.88671875" style="66" customWidth="1"/>
    <col min="15940" max="16125" width="9.109375" style="66" customWidth="1"/>
    <col min="16126" max="16126" width="2" style="66"/>
    <col min="16127" max="16127" width="2.44140625" style="66" customWidth="1"/>
    <col min="16128" max="16129" width="4.44140625" style="66" customWidth="1"/>
    <col min="16130" max="16133" width="4.6640625" style="66" customWidth="1"/>
    <col min="16134" max="16134" width="1.33203125" style="66" customWidth="1"/>
    <col min="16135" max="16135" width="3.109375" style="66" customWidth="1"/>
    <col min="16136" max="16137" width="3.6640625" style="66" customWidth="1"/>
    <col min="16138" max="16138" width="5.6640625" style="66" customWidth="1"/>
    <col min="16139" max="16141" width="0" style="66" hidden="1" customWidth="1"/>
    <col min="16142" max="16142" width="2.6640625" style="66" customWidth="1"/>
    <col min="16143" max="16144" width="3.6640625" style="66" customWidth="1"/>
    <col min="16145" max="16145" width="2.6640625" style="66" customWidth="1"/>
    <col min="16146" max="16146" width="3.6640625" style="66" customWidth="1"/>
    <col min="16147" max="16147" width="2.6640625" style="66" customWidth="1"/>
    <col min="16148" max="16148" width="3.5546875" style="66" customWidth="1"/>
    <col min="16149" max="16150" width="2.6640625" style="66" customWidth="1"/>
    <col min="16151" max="16152" width="3.6640625" style="66" customWidth="1"/>
    <col min="16153" max="16153" width="2.5546875" style="66" customWidth="1"/>
    <col min="16154" max="16154" width="3.6640625" style="66" customWidth="1"/>
    <col min="16155" max="16156" width="2.6640625" style="66" customWidth="1"/>
    <col min="16157" max="16157" width="3.6640625" style="66" customWidth="1"/>
    <col min="16158" max="16158" width="2.6640625" style="66" customWidth="1"/>
    <col min="16159" max="16160" width="3.6640625" style="66" customWidth="1"/>
    <col min="16161" max="16161" width="2.6640625" style="66" customWidth="1"/>
    <col min="16162" max="16163" width="3.6640625" style="66" customWidth="1"/>
    <col min="16164" max="16165" width="3.88671875" style="66" customWidth="1"/>
    <col min="16166" max="16166" width="0" style="66" hidden="1" customWidth="1"/>
    <col min="16167" max="16167" width="3.6640625" style="66" customWidth="1"/>
    <col min="16168" max="16168" width="4.33203125" style="66" customWidth="1"/>
    <col min="16169" max="16169" width="2.6640625" style="66" customWidth="1"/>
    <col min="16170" max="16170" width="3.6640625" style="66" customWidth="1"/>
    <col min="16171" max="16171" width="2.6640625" style="66" customWidth="1"/>
    <col min="16172" max="16172" width="3.6640625" style="66" customWidth="1"/>
    <col min="16173" max="16173" width="2.6640625" style="66" customWidth="1"/>
    <col min="16174" max="16174" width="3.6640625" style="66" customWidth="1"/>
    <col min="16175" max="16175" width="2.6640625" style="66" customWidth="1"/>
    <col min="16176" max="16176" width="3.6640625" style="66" customWidth="1"/>
    <col min="16177" max="16177" width="2.6640625" style="66" customWidth="1"/>
    <col min="16178" max="16178" width="3.6640625" style="66" customWidth="1"/>
    <col min="16179" max="16179" width="2.6640625" style="66" customWidth="1"/>
    <col min="16180" max="16180" width="4" style="66" customWidth="1"/>
    <col min="16181" max="16181" width="3.6640625" style="66" customWidth="1"/>
    <col min="16182" max="16183" width="2.6640625" style="66" customWidth="1"/>
    <col min="16184" max="16184" width="2.5546875" style="66" customWidth="1"/>
    <col min="16185" max="16188" width="2.6640625" style="66" customWidth="1"/>
    <col min="16189" max="16189" width="4" style="66" customWidth="1"/>
    <col min="16190" max="16190" width="2.6640625" style="66" customWidth="1"/>
    <col min="16191" max="16191" width="4.88671875" style="66" customWidth="1"/>
    <col min="16192" max="16192" width="1.88671875" style="66" customWidth="1"/>
    <col min="16193" max="16193" width="4.33203125" style="66" customWidth="1"/>
    <col min="16194" max="16194" width="3.6640625" style="66" customWidth="1"/>
    <col min="16195" max="16195" width="5.88671875" style="66" customWidth="1"/>
    <col min="16196" max="16381" width="9.109375" style="66" customWidth="1"/>
    <col min="16382" max="16384" width="2" style="66"/>
  </cols>
  <sheetData>
    <row r="1" spans="1:10" s="44" customFormat="1" ht="18.75" customHeight="1" x14ac:dyDescent="0.25">
      <c r="A1" s="515"/>
      <c r="B1" s="516"/>
      <c r="C1" s="517"/>
      <c r="D1" s="515" t="s">
        <v>295</v>
      </c>
      <c r="E1" s="516"/>
      <c r="F1" s="516"/>
      <c r="G1" s="516"/>
      <c r="H1" s="517"/>
      <c r="I1" s="510" t="s">
        <v>304</v>
      </c>
      <c r="J1" s="511"/>
    </row>
    <row r="2" spans="1:10" s="44" customFormat="1" ht="18.75" customHeight="1" x14ac:dyDescent="0.25">
      <c r="A2" s="518"/>
      <c r="B2" s="519"/>
      <c r="C2" s="520"/>
      <c r="D2" s="518"/>
      <c r="E2" s="519"/>
      <c r="F2" s="519"/>
      <c r="G2" s="519"/>
      <c r="H2" s="520"/>
      <c r="I2" s="511"/>
      <c r="J2" s="511"/>
    </row>
    <row r="3" spans="1:10" s="44" customFormat="1" ht="19.5" customHeight="1" x14ac:dyDescent="0.25">
      <c r="A3" s="518"/>
      <c r="B3" s="519"/>
      <c r="C3" s="520"/>
      <c r="D3" s="521"/>
      <c r="E3" s="522"/>
      <c r="F3" s="522"/>
      <c r="G3" s="522"/>
      <c r="H3" s="523"/>
      <c r="I3" s="510" t="s">
        <v>305</v>
      </c>
      <c r="J3" s="511"/>
    </row>
    <row r="4" spans="1:10" s="44" customFormat="1" ht="1.5" customHeight="1" x14ac:dyDescent="0.25">
      <c r="A4" s="521"/>
      <c r="B4" s="522"/>
      <c r="C4" s="523"/>
      <c r="D4" s="293"/>
      <c r="E4" s="293"/>
      <c r="F4" s="293"/>
      <c r="G4" s="293"/>
      <c r="H4" s="293"/>
      <c r="I4" s="511"/>
      <c r="J4" s="511"/>
    </row>
    <row r="5" spans="1:10" s="44" customFormat="1" ht="18.75" customHeight="1" x14ac:dyDescent="0.3">
      <c r="A5" s="524"/>
      <c r="B5" s="524"/>
      <c r="C5" s="524"/>
      <c r="D5" s="524"/>
      <c r="E5" s="524"/>
      <c r="F5" s="524"/>
      <c r="G5" s="524"/>
      <c r="H5" s="524"/>
      <c r="I5" s="524"/>
      <c r="J5" s="524"/>
    </row>
    <row r="6" spans="1:10" s="44" customFormat="1" ht="16.5" customHeight="1" x14ac:dyDescent="0.3">
      <c r="A6" s="525"/>
      <c r="B6" s="525"/>
      <c r="C6" s="525"/>
      <c r="D6" s="525"/>
      <c r="E6" s="525"/>
      <c r="F6" s="525"/>
      <c r="G6" s="526"/>
      <c r="H6" s="512" t="s">
        <v>296</v>
      </c>
      <c r="I6" s="512"/>
      <c r="J6" s="288" t="s">
        <v>297</v>
      </c>
    </row>
    <row r="7" spans="1:10" s="44" customFormat="1" ht="38.25" customHeight="1" x14ac:dyDescent="0.25">
      <c r="A7" s="513" t="s">
        <v>298</v>
      </c>
      <c r="B7" s="513"/>
      <c r="C7" s="287" t="s">
        <v>299</v>
      </c>
      <c r="D7" s="287" t="s">
        <v>300</v>
      </c>
      <c r="E7" s="513" t="s">
        <v>301</v>
      </c>
      <c r="F7" s="513"/>
      <c r="G7" s="287" t="s">
        <v>302</v>
      </c>
      <c r="H7" s="513" t="s">
        <v>303</v>
      </c>
      <c r="I7" s="513"/>
      <c r="J7" s="287" t="s">
        <v>306</v>
      </c>
    </row>
    <row r="8" spans="1:10" s="44" customFormat="1" ht="30" customHeight="1" x14ac:dyDescent="0.3">
      <c r="A8" s="514"/>
      <c r="B8" s="509"/>
      <c r="C8" s="285"/>
      <c r="D8" s="285"/>
      <c r="E8" s="509"/>
      <c r="F8" s="509"/>
      <c r="G8" s="284"/>
      <c r="H8" s="509"/>
      <c r="I8" s="509"/>
      <c r="J8" s="289"/>
    </row>
    <row r="9" spans="1:10" s="44" customFormat="1" ht="30" customHeight="1" x14ac:dyDescent="0.3">
      <c r="A9" s="514"/>
      <c r="B9" s="509"/>
      <c r="C9" s="286"/>
      <c r="D9" s="286"/>
      <c r="E9" s="509"/>
      <c r="F9" s="509"/>
      <c r="G9" s="284"/>
      <c r="H9" s="509"/>
      <c r="I9" s="509"/>
      <c r="J9" s="290"/>
    </row>
    <row r="10" spans="1:10" s="44" customFormat="1" ht="30" customHeight="1" x14ac:dyDescent="0.3">
      <c r="A10" s="514"/>
      <c r="B10" s="509"/>
      <c r="C10" s="286"/>
      <c r="D10" s="286"/>
      <c r="E10" s="509"/>
      <c r="F10" s="509"/>
      <c r="G10" s="284"/>
      <c r="H10" s="509"/>
      <c r="I10" s="509"/>
      <c r="J10" s="290"/>
    </row>
    <row r="11" spans="1:10" s="44" customFormat="1" ht="30" customHeight="1" x14ac:dyDescent="0.3">
      <c r="A11" s="514"/>
      <c r="B11" s="509"/>
      <c r="C11" s="285"/>
      <c r="D11" s="285"/>
      <c r="E11" s="509"/>
      <c r="F11" s="509"/>
      <c r="G11" s="284"/>
      <c r="H11" s="291"/>
      <c r="I11"/>
      <c r="J11" s="290"/>
    </row>
    <row r="12" spans="1:10" s="44" customFormat="1" ht="30" customHeight="1" x14ac:dyDescent="0.3">
      <c r="A12" s="514"/>
      <c r="B12" s="509"/>
      <c r="C12" s="286"/>
      <c r="D12" s="286"/>
      <c r="E12" s="509"/>
      <c r="F12" s="509"/>
      <c r="G12" s="284"/>
      <c r="H12" s="509"/>
      <c r="I12" s="509"/>
      <c r="J12" s="290"/>
    </row>
    <row r="13" spans="1:10" s="44" customFormat="1" ht="30" customHeight="1" x14ac:dyDescent="0.3">
      <c r="A13" s="514"/>
      <c r="B13" s="509"/>
      <c r="C13" s="285"/>
      <c r="D13" s="285"/>
      <c r="E13" s="509"/>
      <c r="F13" s="509"/>
      <c r="G13" s="284"/>
      <c r="H13" s="509"/>
      <c r="I13" s="509"/>
      <c r="J13" s="290"/>
    </row>
    <row r="14" spans="1:10" s="44" customFormat="1" ht="30" customHeight="1" x14ac:dyDescent="0.3">
      <c r="A14" s="514"/>
      <c r="B14" s="509"/>
      <c r="C14" s="285"/>
      <c r="D14" s="285"/>
      <c r="E14" s="509"/>
      <c r="F14" s="509"/>
      <c r="G14" s="284"/>
      <c r="H14" s="509"/>
      <c r="I14" s="509"/>
      <c r="J14" s="290"/>
    </row>
    <row r="15" spans="1:10" s="44" customFormat="1" ht="30" customHeight="1" x14ac:dyDescent="0.3">
      <c r="A15" s="514"/>
      <c r="B15" s="509"/>
      <c r="C15" s="285"/>
      <c r="D15" s="285"/>
      <c r="E15" s="509"/>
      <c r="F15" s="509"/>
      <c r="G15" s="284"/>
      <c r="H15" s="509"/>
      <c r="I15" s="509"/>
      <c r="J15" s="290"/>
    </row>
    <row r="16" spans="1:10" s="44" customFormat="1" ht="30" customHeight="1" x14ac:dyDescent="0.3">
      <c r="A16" s="514"/>
      <c r="B16" s="509"/>
      <c r="C16" s="285"/>
      <c r="D16" s="285"/>
      <c r="E16" s="509"/>
      <c r="F16" s="509"/>
      <c r="G16" s="284"/>
      <c r="H16" s="509"/>
      <c r="I16" s="509"/>
      <c r="J16" s="290"/>
    </row>
    <row r="17" spans="1:10" s="44" customFormat="1" ht="30" customHeight="1" x14ac:dyDescent="0.3">
      <c r="A17" s="514"/>
      <c r="B17" s="509"/>
      <c r="C17" s="285"/>
      <c r="D17" s="285"/>
      <c r="E17" s="509"/>
      <c r="F17" s="509"/>
      <c r="G17" s="284"/>
      <c r="H17" s="509"/>
      <c r="I17" s="509"/>
      <c r="J17" s="290"/>
    </row>
    <row r="18" spans="1:10" s="44" customFormat="1" ht="30" customHeight="1" x14ac:dyDescent="0.3">
      <c r="A18" s="514"/>
      <c r="B18" s="509"/>
      <c r="C18" s="285"/>
      <c r="D18" s="285"/>
      <c r="E18" s="509"/>
      <c r="F18" s="509"/>
      <c r="G18" s="284"/>
      <c r="H18" s="509"/>
      <c r="I18" s="509"/>
      <c r="J18" s="290"/>
    </row>
    <row r="19" spans="1:10" s="44" customFormat="1" ht="30" customHeight="1" x14ac:dyDescent="0.3">
      <c r="A19" s="514"/>
      <c r="B19" s="509"/>
      <c r="C19" s="285"/>
      <c r="D19" s="285"/>
      <c r="E19" s="509"/>
      <c r="F19" s="509"/>
      <c r="G19" s="284"/>
      <c r="H19" s="509"/>
      <c r="I19" s="509"/>
      <c r="J19" s="290"/>
    </row>
    <row r="20" spans="1:10" s="44" customFormat="1" ht="30" customHeight="1" x14ac:dyDescent="0.3">
      <c r="A20" s="514"/>
      <c r="B20" s="509"/>
      <c r="C20" s="285"/>
      <c r="D20" s="285"/>
      <c r="E20" s="509"/>
      <c r="F20" s="509"/>
      <c r="G20" s="284"/>
      <c r="H20" s="509"/>
      <c r="I20" s="509"/>
      <c r="J20" s="290"/>
    </row>
    <row r="21" spans="1:10" s="44" customFormat="1" ht="30" customHeight="1" x14ac:dyDescent="0.3">
      <c r="A21" s="514"/>
      <c r="B21" s="509"/>
      <c r="C21" s="285"/>
      <c r="D21" s="285"/>
      <c r="E21" s="509"/>
      <c r="F21" s="509"/>
      <c r="G21" s="284"/>
      <c r="H21" s="509"/>
      <c r="I21" s="509"/>
      <c r="J21" s="290"/>
    </row>
    <row r="22" spans="1:10" s="44" customFormat="1" ht="30" customHeight="1" x14ac:dyDescent="0.3">
      <c r="A22" s="514"/>
      <c r="B22" s="509"/>
      <c r="C22" s="285"/>
      <c r="D22" s="285"/>
      <c r="E22" s="509"/>
      <c r="F22" s="509"/>
      <c r="G22" s="284"/>
      <c r="H22" s="509"/>
      <c r="I22" s="509"/>
      <c r="J22" s="290"/>
    </row>
    <row r="23" spans="1:10" s="44" customFormat="1" ht="30" customHeight="1" x14ac:dyDescent="0.3">
      <c r="A23" s="514"/>
      <c r="B23" s="509"/>
      <c r="C23" s="286"/>
      <c r="D23" s="286"/>
      <c r="E23" s="509"/>
      <c r="F23" s="509"/>
      <c r="G23" s="284"/>
      <c r="H23" s="509"/>
      <c r="I23" s="509"/>
      <c r="J23" s="290"/>
    </row>
    <row r="24" spans="1:10" s="44" customFormat="1" ht="30" customHeight="1" x14ac:dyDescent="0.3">
      <c r="A24" s="514"/>
      <c r="B24" s="509"/>
      <c r="C24" s="285"/>
      <c r="D24" s="285"/>
      <c r="E24" s="509"/>
      <c r="F24" s="509"/>
      <c r="G24" s="284"/>
      <c r="H24" s="509"/>
      <c r="I24" s="509"/>
      <c r="J24" s="290"/>
    </row>
    <row r="25" spans="1:10" s="44" customFormat="1" ht="30" customHeight="1" x14ac:dyDescent="0.3">
      <c r="A25" s="514"/>
      <c r="B25" s="509"/>
      <c r="C25" s="286"/>
      <c r="D25" s="286"/>
      <c r="E25" s="509"/>
      <c r="F25" s="509"/>
      <c r="G25" s="284"/>
      <c r="H25" s="509"/>
      <c r="I25" s="509"/>
      <c r="J25" s="290"/>
    </row>
    <row r="26" spans="1:10" s="44" customFormat="1" ht="30" customHeight="1" x14ac:dyDescent="0.3">
      <c r="A26" s="514"/>
      <c r="B26" s="509"/>
      <c r="C26" s="285"/>
      <c r="D26" s="285"/>
      <c r="E26" s="509"/>
      <c r="F26" s="509"/>
      <c r="G26" s="284"/>
      <c r="H26" s="509"/>
      <c r="I26" s="509"/>
      <c r="J26" s="290"/>
    </row>
    <row r="27" spans="1:10" s="44" customFormat="1" ht="30" customHeight="1" x14ac:dyDescent="0.3">
      <c r="A27" s="514"/>
      <c r="B27" s="509"/>
      <c r="C27" s="286"/>
      <c r="D27" s="286"/>
      <c r="E27" s="509"/>
      <c r="F27" s="509"/>
      <c r="G27" s="284"/>
      <c r="H27" s="509"/>
      <c r="I27" s="509"/>
      <c r="J27" s="290"/>
    </row>
    <row r="28" spans="1:10" s="44" customFormat="1" ht="30" customHeight="1" x14ac:dyDescent="0.3">
      <c r="A28" s="514"/>
      <c r="B28" s="509"/>
      <c r="C28" s="285"/>
      <c r="D28" s="285"/>
      <c r="E28" s="509"/>
      <c r="F28" s="509"/>
      <c r="G28" s="284"/>
      <c r="H28" s="509"/>
      <c r="I28" s="509"/>
      <c r="J28" s="290"/>
    </row>
    <row r="29" spans="1:10" s="44" customFormat="1" ht="30" customHeight="1" x14ac:dyDescent="0.3">
      <c r="A29" s="514"/>
      <c r="B29" s="509"/>
      <c r="C29" s="285"/>
      <c r="D29" s="285"/>
      <c r="E29" s="509"/>
      <c r="F29" s="509"/>
      <c r="G29" s="284"/>
      <c r="H29" s="509"/>
      <c r="I29" s="509"/>
      <c r="J29" s="290"/>
    </row>
    <row r="30" spans="1:10" s="44" customFormat="1" ht="30" customHeight="1" x14ac:dyDescent="0.3">
      <c r="A30" s="514"/>
      <c r="B30" s="509"/>
      <c r="C30" s="285"/>
      <c r="D30" s="285"/>
      <c r="E30" s="509"/>
      <c r="F30" s="509"/>
      <c r="G30" s="284"/>
      <c r="H30" s="509"/>
      <c r="I30" s="509"/>
      <c r="J30" s="290"/>
    </row>
    <row r="31" spans="1:10" s="44" customFormat="1" ht="30" customHeight="1" x14ac:dyDescent="0.3">
      <c r="A31" s="514"/>
      <c r="B31" s="509"/>
      <c r="C31" s="285"/>
      <c r="D31" s="285"/>
      <c r="E31" s="509"/>
      <c r="F31" s="509"/>
      <c r="G31" s="284"/>
      <c r="H31" s="509"/>
      <c r="I31" s="509"/>
      <c r="J31" s="290"/>
    </row>
    <row r="32" spans="1:10" s="44" customFormat="1" ht="30" customHeight="1" x14ac:dyDescent="0.3">
      <c r="A32" s="514"/>
      <c r="B32" s="509"/>
      <c r="C32" s="285"/>
      <c r="D32" s="285"/>
      <c r="E32" s="509"/>
      <c r="F32" s="509"/>
      <c r="G32" s="284"/>
      <c r="H32" s="509"/>
      <c r="I32" s="509"/>
      <c r="J32" s="290"/>
    </row>
    <row r="33" spans="1:10" s="44" customFormat="1" ht="30" customHeight="1" x14ac:dyDescent="0.3">
      <c r="A33" s="514"/>
      <c r="B33" s="509"/>
      <c r="C33" s="286"/>
      <c r="D33" s="286"/>
      <c r="E33" s="509"/>
      <c r="F33" s="509"/>
      <c r="G33" s="284"/>
      <c r="H33" s="509"/>
      <c r="I33" s="509"/>
      <c r="J33" s="290"/>
    </row>
    <row r="34" spans="1:10" s="44" customFormat="1" ht="30" customHeight="1" x14ac:dyDescent="0.3">
      <c r="A34" s="514"/>
      <c r="B34" s="509"/>
      <c r="C34" s="285"/>
      <c r="D34" s="285"/>
      <c r="E34" s="509"/>
      <c r="F34" s="509"/>
      <c r="G34" s="284"/>
      <c r="H34" s="509"/>
      <c r="I34" s="509"/>
      <c r="J34" s="290"/>
    </row>
    <row r="35" spans="1:10" s="44" customFormat="1" ht="30" customHeight="1" x14ac:dyDescent="0.3">
      <c r="A35" s="514"/>
      <c r="B35" s="509"/>
      <c r="C35" s="286"/>
      <c r="D35" s="286"/>
      <c r="E35" s="509"/>
      <c r="F35" s="509"/>
      <c r="G35" s="284"/>
      <c r="H35" s="509"/>
      <c r="I35" s="509"/>
      <c r="J35" s="290"/>
    </row>
    <row r="36" spans="1:10" s="44" customFormat="1" ht="30" customHeight="1" x14ac:dyDescent="0.3">
      <c r="A36" s="514"/>
      <c r="B36" s="509"/>
      <c r="C36" s="286"/>
      <c r="D36" s="286"/>
      <c r="E36" s="509"/>
      <c r="F36" s="509"/>
      <c r="G36" s="284"/>
      <c r="H36" s="509"/>
      <c r="I36" s="509"/>
      <c r="J36" s="290"/>
    </row>
    <row r="37" spans="1:10" s="44" customFormat="1" ht="30" customHeight="1" x14ac:dyDescent="0.3">
      <c r="A37" s="514"/>
      <c r="B37" s="509"/>
      <c r="C37" s="285"/>
      <c r="D37" s="285"/>
      <c r="E37" s="509"/>
      <c r="F37" s="509"/>
      <c r="G37" s="284"/>
      <c r="H37" s="509"/>
      <c r="I37" s="509"/>
      <c r="J37" s="290"/>
    </row>
    <row r="38" spans="1:10" s="44" customFormat="1" ht="30" customHeight="1" x14ac:dyDescent="0.3">
      <c r="A38" s="514"/>
      <c r="B38" s="509"/>
      <c r="C38" s="285"/>
      <c r="D38" s="285"/>
      <c r="E38" s="509"/>
      <c r="F38" s="509"/>
      <c r="G38" s="284"/>
      <c r="H38" s="509"/>
      <c r="I38" s="509"/>
      <c r="J38" s="290"/>
    </row>
    <row r="39" spans="1:10" s="44" customFormat="1" ht="30" customHeight="1" x14ac:dyDescent="0.3">
      <c r="A39" s="514"/>
      <c r="B39" s="509"/>
      <c r="C39" s="285"/>
      <c r="D39" s="285"/>
      <c r="E39" s="509"/>
      <c r="F39" s="509"/>
      <c r="G39" s="284"/>
      <c r="H39" s="509"/>
      <c r="I39" s="509"/>
      <c r="J39" s="290"/>
    </row>
    <row r="40" spans="1:10" s="44" customFormat="1" ht="30" customHeight="1" x14ac:dyDescent="0.3">
      <c r="A40" s="514"/>
      <c r="B40" s="509"/>
      <c r="C40" s="286"/>
      <c r="D40" s="286"/>
      <c r="E40" s="509"/>
      <c r="F40" s="509"/>
      <c r="G40" s="284"/>
      <c r="H40" s="509"/>
      <c r="I40" s="509"/>
      <c r="J40" s="290"/>
    </row>
    <row r="41" spans="1:10" s="44" customFormat="1" ht="30" customHeight="1" x14ac:dyDescent="0.3">
      <c r="A41" s="514"/>
      <c r="B41" s="509"/>
      <c r="C41" s="286"/>
      <c r="D41" s="286"/>
      <c r="E41" s="509"/>
      <c r="F41" s="509"/>
      <c r="G41" s="284"/>
      <c r="H41" s="509"/>
      <c r="I41" s="509"/>
      <c r="J41" s="290"/>
    </row>
    <row r="42" spans="1:10" s="44" customFormat="1" ht="30" customHeight="1" x14ac:dyDescent="0.3">
      <c r="A42" s="514"/>
      <c r="B42" s="509"/>
      <c r="C42" s="286"/>
      <c r="D42" s="286"/>
      <c r="E42" s="509"/>
      <c r="F42" s="509"/>
      <c r="G42" s="284"/>
      <c r="H42" s="509"/>
      <c r="I42" s="509"/>
      <c r="J42" s="290"/>
    </row>
    <row r="43" spans="1:10" s="44" customFormat="1" ht="30" customHeight="1" x14ac:dyDescent="0.3">
      <c r="A43" s="514"/>
      <c r="B43" s="509"/>
      <c r="C43" s="286"/>
      <c r="D43" s="286"/>
      <c r="E43" s="509"/>
      <c r="F43" s="509"/>
      <c r="G43" s="284"/>
      <c r="H43" s="509"/>
      <c r="I43" s="509"/>
      <c r="J43" s="290"/>
    </row>
    <row r="44" spans="1:10" s="44" customFormat="1" ht="30" customHeight="1" x14ac:dyDescent="0.3">
      <c r="A44" s="514"/>
      <c r="B44" s="509"/>
      <c r="C44" s="285"/>
      <c r="D44" s="285"/>
      <c r="E44" s="509"/>
      <c r="F44" s="509"/>
      <c r="G44" s="284"/>
      <c r="H44" s="509"/>
      <c r="I44" s="509"/>
      <c r="J44" s="290"/>
    </row>
    <row r="45" spans="1:10" s="44" customFormat="1" ht="30" customHeight="1" x14ac:dyDescent="0.3">
      <c r="A45" s="514"/>
      <c r="B45" s="509"/>
      <c r="C45" s="285"/>
      <c r="D45" s="285"/>
      <c r="E45" s="509"/>
      <c r="F45" s="509"/>
      <c r="G45" s="284"/>
      <c r="H45" s="509"/>
      <c r="I45" s="509"/>
      <c r="J45" s="290"/>
    </row>
    <row r="46" spans="1:10" s="44" customFormat="1" ht="30" customHeight="1" x14ac:dyDescent="0.3">
      <c r="A46" s="514"/>
      <c r="B46" s="509"/>
      <c r="C46" s="286"/>
      <c r="D46" s="286"/>
      <c r="E46" s="509"/>
      <c r="F46" s="509"/>
      <c r="G46" s="284"/>
      <c r="H46" s="509"/>
      <c r="I46" s="509"/>
      <c r="J46" s="290"/>
    </row>
    <row r="47" spans="1:10" s="44" customFormat="1" ht="30" customHeight="1" x14ac:dyDescent="0.3">
      <c r="A47" s="514"/>
      <c r="B47" s="509"/>
      <c r="C47" s="285"/>
      <c r="D47" s="285"/>
      <c r="E47" s="509"/>
      <c r="F47" s="509"/>
      <c r="G47" s="284"/>
      <c r="H47" s="509"/>
      <c r="I47" s="509"/>
      <c r="J47" s="290"/>
    </row>
    <row r="48" spans="1:10" s="44" customFormat="1" ht="30" customHeight="1" x14ac:dyDescent="0.3">
      <c r="A48" s="514"/>
      <c r="B48" s="509"/>
      <c r="C48" s="285"/>
      <c r="D48" s="285"/>
      <c r="E48" s="509"/>
      <c r="F48" s="509"/>
      <c r="G48" s="284"/>
      <c r="H48" s="509"/>
      <c r="I48" s="509"/>
      <c r="J48" s="290"/>
    </row>
    <row r="49" spans="1:10" s="44" customFormat="1" ht="30" customHeight="1" x14ac:dyDescent="0.3">
      <c r="A49" s="514"/>
      <c r="B49" s="509"/>
      <c r="C49" s="285"/>
      <c r="D49" s="285"/>
      <c r="E49" s="509"/>
      <c r="F49" s="509"/>
      <c r="G49" s="284"/>
      <c r="H49" s="509"/>
      <c r="I49" s="509"/>
      <c r="J49" s="290"/>
    </row>
    <row r="50" spans="1:10" s="44" customFormat="1" ht="30" customHeight="1" x14ac:dyDescent="0.3">
      <c r="A50" s="509"/>
      <c r="B50" s="509"/>
      <c r="C50" s="285"/>
      <c r="D50" s="285"/>
      <c r="E50" s="509"/>
      <c r="F50" s="509"/>
      <c r="G50" s="284"/>
      <c r="H50" s="509"/>
      <c r="I50" s="509"/>
      <c r="J50" s="290"/>
    </row>
    <row r="51" spans="1:10" s="44" customFormat="1" ht="30" customHeight="1" x14ac:dyDescent="0.3">
      <c r="A51" s="514"/>
      <c r="B51" s="509"/>
      <c r="C51" s="285"/>
      <c r="D51" s="285"/>
      <c r="E51" s="509"/>
      <c r="F51" s="509"/>
      <c r="G51" s="284"/>
      <c r="H51" s="509"/>
      <c r="I51" s="509"/>
      <c r="J51" s="290"/>
    </row>
    <row r="52" spans="1:10" s="44" customFormat="1" ht="30" customHeight="1" x14ac:dyDescent="0.3">
      <c r="A52" s="514"/>
      <c r="B52" s="509"/>
      <c r="C52" s="285"/>
      <c r="D52" s="285"/>
      <c r="E52" s="509"/>
      <c r="F52" s="509"/>
      <c r="G52" s="284"/>
      <c r="H52" s="509"/>
      <c r="I52" s="509"/>
      <c r="J52" s="290"/>
    </row>
    <row r="53" spans="1:10" s="44" customFormat="1" ht="30" customHeight="1" x14ac:dyDescent="0.3">
      <c r="A53" s="514"/>
      <c r="B53" s="509"/>
      <c r="C53" s="285"/>
      <c r="D53" s="285"/>
      <c r="E53" s="509"/>
      <c r="F53" s="509"/>
      <c r="G53" s="284"/>
      <c r="H53" s="509"/>
      <c r="I53" s="509"/>
      <c r="J53" s="290"/>
    </row>
    <row r="54" spans="1:10" s="44" customFormat="1" ht="30" customHeight="1" x14ac:dyDescent="0.3">
      <c r="A54" s="514"/>
      <c r="B54" s="509"/>
      <c r="C54" s="285"/>
      <c r="D54" s="285"/>
      <c r="E54" s="509"/>
      <c r="F54" s="509"/>
      <c r="G54" s="284"/>
      <c r="H54" s="509"/>
      <c r="I54" s="509"/>
      <c r="J54" s="290"/>
    </row>
    <row r="55" spans="1:10" s="44" customFormat="1" ht="30" customHeight="1" x14ac:dyDescent="0.3">
      <c r="A55" s="514"/>
      <c r="B55" s="509"/>
      <c r="C55" s="285"/>
      <c r="D55" s="285"/>
      <c r="E55" s="509"/>
      <c r="F55" s="509"/>
      <c r="G55" s="284"/>
      <c r="H55" s="509"/>
      <c r="I55" s="509"/>
      <c r="J55" s="290"/>
    </row>
    <row r="56" spans="1:10" s="44" customFormat="1" ht="30" customHeight="1" x14ac:dyDescent="0.3">
      <c r="A56" s="514"/>
      <c r="B56" s="509"/>
      <c r="C56" s="285"/>
      <c r="D56" s="285"/>
      <c r="E56" s="509"/>
      <c r="F56" s="509"/>
      <c r="G56" s="284"/>
      <c r="H56" s="509"/>
      <c r="I56" s="509"/>
      <c r="J56" s="290"/>
    </row>
    <row r="57" spans="1:10" s="44" customFormat="1" ht="30" customHeight="1" x14ac:dyDescent="0.3">
      <c r="A57" s="514"/>
      <c r="B57" s="509"/>
      <c r="C57" s="285"/>
      <c r="D57" s="285"/>
      <c r="E57" s="509"/>
      <c r="F57" s="509"/>
      <c r="G57" s="284"/>
      <c r="H57" s="509"/>
      <c r="I57" s="509"/>
      <c r="J57" s="290"/>
    </row>
    <row r="58" spans="1:10" s="44" customFormat="1" ht="30" customHeight="1" x14ac:dyDescent="0.3">
      <c r="A58" s="514"/>
      <c r="B58" s="509"/>
      <c r="C58" s="285"/>
      <c r="D58" s="292"/>
      <c r="E58" s="509"/>
      <c r="F58" s="509"/>
      <c r="G58" s="284"/>
      <c r="H58" s="509"/>
      <c r="I58" s="509"/>
      <c r="J58" s="290"/>
    </row>
    <row r="59" spans="1:10" s="44" customFormat="1" ht="30" customHeight="1" x14ac:dyDescent="0.3">
      <c r="A59" s="514"/>
      <c r="B59" s="509"/>
      <c r="C59" s="285"/>
      <c r="D59" s="285"/>
      <c r="E59" s="509"/>
      <c r="F59" s="509"/>
      <c r="G59" s="284"/>
      <c r="H59" s="509"/>
      <c r="I59" s="509"/>
      <c r="J59" s="290"/>
    </row>
    <row r="60" spans="1:10" s="44" customFormat="1" ht="30" customHeight="1" x14ac:dyDescent="0.3">
      <c r="A60" s="509"/>
      <c r="B60" s="509"/>
      <c r="C60" s="285"/>
      <c r="D60" s="285"/>
      <c r="E60" s="509"/>
      <c r="F60" s="509"/>
      <c r="G60" s="284"/>
      <c r="H60" s="509"/>
      <c r="I60" s="509"/>
      <c r="J60" s="290"/>
    </row>
    <row r="61" spans="1:10" s="44" customFormat="1" ht="30" customHeight="1" x14ac:dyDescent="0.3">
      <c r="A61" s="509"/>
      <c r="B61" s="509"/>
      <c r="C61" s="285"/>
      <c r="D61" s="285"/>
      <c r="E61" s="509"/>
      <c r="F61" s="509"/>
      <c r="G61" s="284"/>
      <c r="H61" s="509"/>
      <c r="I61" s="509"/>
      <c r="J61" s="290"/>
    </row>
    <row r="62" spans="1:10" s="44" customFormat="1" ht="30" customHeight="1" x14ac:dyDescent="0.3">
      <c r="A62" s="514"/>
      <c r="B62" s="509"/>
      <c r="C62" s="285"/>
      <c r="D62" s="285"/>
      <c r="E62" s="509"/>
      <c r="F62" s="509"/>
      <c r="G62" s="284"/>
      <c r="H62" s="509"/>
      <c r="I62" s="509"/>
      <c r="J62" s="290"/>
    </row>
    <row r="63" spans="1:10" s="44" customFormat="1" ht="30" customHeight="1" x14ac:dyDescent="0.3">
      <c r="A63" s="514"/>
      <c r="B63" s="509"/>
      <c r="C63" s="285"/>
      <c r="D63" s="285"/>
      <c r="E63" s="509"/>
      <c r="F63" s="509"/>
      <c r="G63" s="284"/>
      <c r="H63" s="509"/>
      <c r="I63" s="509"/>
      <c r="J63" s="290"/>
    </row>
    <row r="64" spans="1:10" s="44" customFormat="1" ht="30" customHeight="1" x14ac:dyDescent="0.3">
      <c r="A64" s="514"/>
      <c r="B64" s="509"/>
      <c r="C64" s="285"/>
      <c r="D64" s="285"/>
      <c r="E64" s="509"/>
      <c r="F64" s="509"/>
      <c r="G64" s="284"/>
      <c r="H64" s="509"/>
      <c r="I64" s="509"/>
      <c r="J64" s="290"/>
    </row>
    <row r="65" spans="1:10" s="44" customFormat="1" ht="30" customHeight="1" x14ac:dyDescent="0.3">
      <c r="A65" s="514"/>
      <c r="B65" s="509"/>
      <c r="C65" s="286"/>
      <c r="D65" s="286"/>
      <c r="E65" s="509"/>
      <c r="F65" s="509"/>
      <c r="G65" s="284"/>
      <c r="H65" s="509"/>
      <c r="I65" s="509"/>
      <c r="J65" s="290"/>
    </row>
    <row r="66" spans="1:10" s="44" customFormat="1" ht="30" customHeight="1" x14ac:dyDescent="0.3">
      <c r="A66" s="514"/>
      <c r="B66" s="509"/>
      <c r="C66" s="285"/>
      <c r="D66" s="285"/>
      <c r="E66" s="509"/>
      <c r="F66" s="509"/>
      <c r="G66" s="284"/>
      <c r="H66" s="509"/>
      <c r="I66" s="509"/>
      <c r="J66" s="290"/>
    </row>
    <row r="67" spans="1:10" s="44" customFormat="1" ht="30" customHeight="1" x14ac:dyDescent="0.3">
      <c r="A67" s="509"/>
      <c r="B67" s="509"/>
      <c r="C67" s="285"/>
      <c r="D67" s="285"/>
      <c r="E67" s="509"/>
      <c r="F67" s="509"/>
      <c r="G67" s="284"/>
      <c r="H67" s="509"/>
      <c r="I67" s="509"/>
      <c r="J67" s="290"/>
    </row>
    <row r="68" spans="1:10" s="44" customFormat="1" ht="30" customHeight="1" x14ac:dyDescent="0.3">
      <c r="A68" s="514"/>
      <c r="B68" s="509"/>
      <c r="C68" s="285"/>
      <c r="D68" s="285"/>
      <c r="E68" s="509"/>
      <c r="F68" s="509"/>
      <c r="G68" s="284"/>
      <c r="H68" s="509"/>
      <c r="I68" s="509"/>
      <c r="J68" s="290"/>
    </row>
    <row r="69" spans="1:10" s="44" customFormat="1" ht="30" customHeight="1" x14ac:dyDescent="0.3">
      <c r="A69" s="514"/>
      <c r="B69" s="509"/>
      <c r="C69" s="285"/>
      <c r="D69" s="285"/>
      <c r="E69" s="509"/>
      <c r="F69" s="509"/>
      <c r="G69" s="284"/>
      <c r="H69" s="509"/>
      <c r="I69" s="509"/>
      <c r="J69" s="290"/>
    </row>
    <row r="70" spans="1:10" s="44" customFormat="1" ht="30" customHeight="1" x14ac:dyDescent="0.3">
      <c r="A70" s="514"/>
      <c r="B70" s="509"/>
      <c r="C70" s="285"/>
      <c r="D70" s="285"/>
      <c r="E70" s="509"/>
      <c r="F70" s="509"/>
      <c r="G70" s="284"/>
      <c r="H70" s="509"/>
      <c r="I70" s="509"/>
      <c r="J70" s="290"/>
    </row>
    <row r="71" spans="1:10" s="44" customFormat="1" ht="30" customHeight="1" x14ac:dyDescent="0.3">
      <c r="A71" s="514"/>
      <c r="B71" s="509"/>
      <c r="C71" s="285"/>
      <c r="D71" s="285"/>
      <c r="E71" s="509"/>
      <c r="F71" s="509"/>
      <c r="G71" s="284"/>
      <c r="H71" s="509"/>
      <c r="I71" s="509"/>
      <c r="J71" s="290"/>
    </row>
    <row r="72" spans="1:10" s="44" customFormat="1" ht="30" customHeight="1" x14ac:dyDescent="0.3">
      <c r="A72" s="514"/>
      <c r="B72" s="509"/>
      <c r="C72" s="285"/>
      <c r="D72" s="285"/>
      <c r="E72" s="509"/>
      <c r="F72" s="509"/>
      <c r="G72" s="284"/>
      <c r="H72" s="509"/>
      <c r="I72" s="509"/>
      <c r="J72" s="290"/>
    </row>
    <row r="73" spans="1:10" s="44" customFormat="1" ht="30" customHeight="1" x14ac:dyDescent="0.3">
      <c r="A73" s="514"/>
      <c r="B73" s="509"/>
      <c r="C73" s="285"/>
      <c r="D73" s="285"/>
      <c r="E73" s="509"/>
      <c r="F73" s="509"/>
      <c r="G73" s="284"/>
      <c r="H73" s="509"/>
      <c r="I73" s="509"/>
      <c r="J73" s="290"/>
    </row>
    <row r="74" spans="1:10" s="44" customFormat="1" ht="30" customHeight="1" x14ac:dyDescent="0.3">
      <c r="A74" s="514"/>
      <c r="B74" s="509"/>
      <c r="C74" s="285"/>
      <c r="D74" s="285"/>
      <c r="E74" s="509"/>
      <c r="F74" s="509"/>
      <c r="G74" s="284"/>
      <c r="H74" s="509"/>
      <c r="I74" s="509"/>
      <c r="J74" s="290"/>
    </row>
    <row r="75" spans="1:10" s="44" customFormat="1" ht="30" customHeight="1" x14ac:dyDescent="0.3">
      <c r="A75" s="509"/>
      <c r="B75" s="509"/>
      <c r="C75" s="285"/>
      <c r="D75" s="285"/>
      <c r="E75" s="509"/>
      <c r="F75" s="509"/>
      <c r="G75" s="284"/>
      <c r="H75" s="509"/>
      <c r="I75" s="509"/>
      <c r="J75" s="290"/>
    </row>
    <row r="76" spans="1:10" s="44" customFormat="1" ht="30" customHeight="1" x14ac:dyDescent="0.3">
      <c r="A76" s="514"/>
      <c r="B76" s="509"/>
      <c r="C76" s="285"/>
      <c r="D76" s="285"/>
      <c r="E76" s="509"/>
      <c r="F76" s="509"/>
      <c r="G76" s="284"/>
      <c r="H76" s="509"/>
      <c r="I76" s="509"/>
      <c r="J76" s="290"/>
    </row>
    <row r="77" spans="1:10" s="44" customFormat="1" ht="30" customHeight="1" x14ac:dyDescent="0.3">
      <c r="A77" s="514"/>
      <c r="B77" s="509"/>
      <c r="C77" s="285"/>
      <c r="D77" s="285"/>
      <c r="E77" s="509"/>
      <c r="F77" s="509"/>
      <c r="G77" s="284"/>
      <c r="H77" s="509"/>
      <c r="I77" s="509"/>
      <c r="J77" s="290"/>
    </row>
    <row r="78" spans="1:10" s="44" customFormat="1" ht="30" customHeight="1" x14ac:dyDescent="0.3">
      <c r="A78" s="514"/>
      <c r="B78" s="509"/>
      <c r="C78" s="285"/>
      <c r="D78" s="285"/>
      <c r="E78" s="509"/>
      <c r="F78" s="509"/>
      <c r="G78" s="284"/>
      <c r="H78" s="509"/>
      <c r="I78" s="509"/>
      <c r="J78" s="290"/>
    </row>
    <row r="79" spans="1:10" s="44" customFormat="1" ht="30" customHeight="1" x14ac:dyDescent="0.3">
      <c r="A79" s="514"/>
      <c r="B79" s="509"/>
      <c r="C79" s="285"/>
      <c r="D79" s="285"/>
      <c r="E79" s="509"/>
      <c r="F79" s="509"/>
      <c r="G79" s="284"/>
      <c r="H79" s="509"/>
      <c r="I79" s="509"/>
      <c r="J79" s="290"/>
    </row>
    <row r="80" spans="1:10" s="44" customFormat="1" ht="30" customHeight="1" x14ac:dyDescent="0.3">
      <c r="A80" s="514"/>
      <c r="B80" s="509"/>
      <c r="C80" s="285"/>
      <c r="D80" s="285"/>
      <c r="E80" s="509"/>
      <c r="F80" s="509"/>
      <c r="G80" s="284"/>
      <c r="H80" s="509"/>
      <c r="I80" s="509"/>
      <c r="J80" s="290"/>
    </row>
    <row r="81" spans="1:10" s="44" customFormat="1" ht="30" customHeight="1" x14ac:dyDescent="0.3">
      <c r="A81" s="509"/>
      <c r="B81" s="509"/>
      <c r="C81" s="285"/>
      <c r="D81" s="285"/>
      <c r="E81" s="509"/>
      <c r="F81" s="509"/>
      <c r="G81" s="284"/>
      <c r="H81" s="509"/>
      <c r="I81" s="509"/>
      <c r="J81" s="290"/>
    </row>
    <row r="82" spans="1:10" s="44" customFormat="1" ht="30" customHeight="1" x14ac:dyDescent="0.3">
      <c r="A82" s="514"/>
      <c r="B82" s="509"/>
      <c r="C82" s="285"/>
      <c r="D82" s="285"/>
      <c r="E82" s="509"/>
      <c r="F82" s="509"/>
      <c r="G82" s="284"/>
      <c r="H82" s="509"/>
      <c r="I82" s="509"/>
      <c r="J82" s="290"/>
    </row>
    <row r="83" spans="1:10" s="44" customFormat="1" ht="30" customHeight="1" x14ac:dyDescent="0.3">
      <c r="A83" s="514"/>
      <c r="B83" s="509"/>
      <c r="C83" s="285"/>
      <c r="D83" s="285"/>
      <c r="E83" s="509"/>
      <c r="F83" s="509"/>
      <c r="G83" s="284"/>
      <c r="H83" s="509"/>
      <c r="I83" s="509"/>
      <c r="J83" s="290"/>
    </row>
    <row r="84" spans="1:10" s="44" customFormat="1" ht="30" customHeight="1" x14ac:dyDescent="0.3">
      <c r="A84" s="514"/>
      <c r="B84" s="509"/>
      <c r="C84" s="285"/>
      <c r="D84" s="285"/>
      <c r="E84" s="509"/>
      <c r="F84" s="509"/>
      <c r="G84" s="284"/>
      <c r="H84" s="509"/>
      <c r="I84" s="509"/>
      <c r="J84" s="290"/>
    </row>
    <row r="85" spans="1:10" s="44" customFormat="1" ht="30" customHeight="1" x14ac:dyDescent="0.3">
      <c r="A85" s="514"/>
      <c r="B85" s="509"/>
      <c r="C85" s="285"/>
      <c r="D85" s="285"/>
      <c r="E85" s="509"/>
      <c r="F85" s="509"/>
      <c r="G85" s="284"/>
      <c r="H85" s="509"/>
      <c r="I85" s="509"/>
      <c r="J85" s="290"/>
    </row>
    <row r="86" spans="1:10" s="44" customFormat="1" ht="30" customHeight="1" x14ac:dyDescent="0.3">
      <c r="A86" s="509"/>
      <c r="B86" s="509"/>
      <c r="C86" s="285"/>
      <c r="D86" s="285"/>
      <c r="E86" s="509"/>
      <c r="F86" s="509"/>
      <c r="G86" s="284"/>
      <c r="H86" s="509"/>
      <c r="I86" s="509"/>
      <c r="J86" s="290"/>
    </row>
    <row r="87" spans="1:10" s="44" customFormat="1" ht="30" customHeight="1" x14ac:dyDescent="0.3">
      <c r="A87" s="514"/>
      <c r="B87" s="509"/>
      <c r="C87" s="285"/>
      <c r="D87" s="285"/>
      <c r="E87" s="509"/>
      <c r="F87" s="509"/>
      <c r="G87" s="284"/>
      <c r="H87" s="509"/>
      <c r="I87" s="509"/>
      <c r="J87" s="290"/>
    </row>
    <row r="88" spans="1:10" s="44" customFormat="1" ht="30" customHeight="1" x14ac:dyDescent="0.3">
      <c r="A88" s="514"/>
      <c r="B88" s="509"/>
      <c r="C88" s="285"/>
      <c r="D88" s="285"/>
      <c r="E88" s="509"/>
      <c r="F88" s="509"/>
      <c r="G88" s="284"/>
      <c r="H88" s="509"/>
      <c r="I88" s="509"/>
      <c r="J88" s="290"/>
    </row>
    <row r="89" spans="1:10" s="44" customFormat="1" ht="30" customHeight="1" x14ac:dyDescent="0.3">
      <c r="A89" s="514"/>
      <c r="B89" s="509"/>
      <c r="C89" s="285"/>
      <c r="D89" s="285"/>
      <c r="E89" s="509"/>
      <c r="F89" s="509"/>
      <c r="G89" s="284"/>
      <c r="H89" s="509"/>
      <c r="I89" s="509"/>
      <c r="J89" s="290"/>
    </row>
    <row r="90" spans="1:10" s="44" customFormat="1" ht="30" customHeight="1" x14ac:dyDescent="0.3">
      <c r="A90" s="514"/>
      <c r="B90" s="509"/>
      <c r="C90" s="285"/>
      <c r="D90" s="285"/>
      <c r="E90" s="509"/>
      <c r="F90" s="509"/>
      <c r="G90" s="284"/>
      <c r="H90" s="509"/>
      <c r="I90" s="509"/>
      <c r="J90" s="290"/>
    </row>
    <row r="91" spans="1:10" s="44" customFormat="1" ht="30" customHeight="1" x14ac:dyDescent="0.3">
      <c r="A91" s="514"/>
      <c r="B91" s="509"/>
      <c r="C91" s="285"/>
      <c r="D91" s="285"/>
      <c r="E91" s="509"/>
      <c r="F91" s="509"/>
      <c r="G91" s="284"/>
      <c r="H91" s="509"/>
      <c r="I91" s="509"/>
      <c r="J91" s="290"/>
    </row>
    <row r="92" spans="1:10" s="44" customFormat="1" ht="30" customHeight="1" x14ac:dyDescent="0.3">
      <c r="A92" s="509"/>
      <c r="B92" s="509"/>
      <c r="C92" s="285"/>
      <c r="D92" s="285"/>
      <c r="E92" s="509"/>
      <c r="F92" s="509"/>
      <c r="G92" s="284"/>
      <c r="H92" s="509"/>
      <c r="I92" s="509"/>
      <c r="J92" s="290"/>
    </row>
    <row r="93" spans="1:10" s="44" customFormat="1" ht="30" customHeight="1" x14ac:dyDescent="0.3">
      <c r="A93" s="514"/>
      <c r="B93" s="509"/>
      <c r="C93" s="285"/>
      <c r="D93" s="285"/>
      <c r="E93" s="509"/>
      <c r="F93" s="509"/>
      <c r="G93" s="284"/>
      <c r="H93" s="509"/>
      <c r="I93" s="509"/>
      <c r="J93" s="290"/>
    </row>
    <row r="94" spans="1:10" s="44" customFormat="1" ht="30" customHeight="1" x14ac:dyDescent="0.3">
      <c r="A94" s="514"/>
      <c r="B94" s="509"/>
      <c r="C94" s="285"/>
      <c r="D94" s="285"/>
      <c r="E94" s="509"/>
      <c r="F94" s="509"/>
      <c r="G94" s="284"/>
      <c r="H94" s="509"/>
      <c r="I94" s="509"/>
      <c r="J94" s="290"/>
    </row>
    <row r="95" spans="1:10" s="44" customFormat="1" ht="30" customHeight="1" x14ac:dyDescent="0.3">
      <c r="A95" s="514"/>
      <c r="B95" s="509"/>
      <c r="C95" s="285"/>
      <c r="D95" s="285"/>
      <c r="E95" s="509"/>
      <c r="F95" s="509"/>
      <c r="G95" s="284"/>
      <c r="H95" s="509"/>
      <c r="I95" s="509"/>
      <c r="J95" s="290"/>
    </row>
    <row r="96" spans="1:10" s="44" customFormat="1" ht="30" customHeight="1" x14ac:dyDescent="0.3">
      <c r="A96" s="514"/>
      <c r="B96" s="509"/>
      <c r="C96" s="285"/>
      <c r="D96" s="285"/>
      <c r="E96" s="509"/>
      <c r="F96" s="509"/>
      <c r="G96" s="284"/>
      <c r="H96" s="509"/>
      <c r="I96" s="509"/>
      <c r="J96" s="290"/>
    </row>
    <row r="97" spans="1:10" s="44" customFormat="1" ht="30" customHeight="1" x14ac:dyDescent="0.3">
      <c r="A97" s="509"/>
      <c r="B97" s="509"/>
      <c r="C97" s="285"/>
      <c r="D97" s="285"/>
      <c r="E97" s="509"/>
      <c r="F97" s="509"/>
      <c r="G97" s="284"/>
      <c r="H97" s="509"/>
      <c r="I97" s="509"/>
      <c r="J97" s="290"/>
    </row>
    <row r="98" spans="1:10" s="44" customFormat="1" ht="30" customHeight="1" x14ac:dyDescent="0.3">
      <c r="A98" s="509"/>
      <c r="B98" s="509"/>
      <c r="C98" s="285"/>
      <c r="D98" s="285"/>
      <c r="E98" s="509"/>
      <c r="F98" s="509"/>
      <c r="G98" s="284"/>
      <c r="H98" s="509"/>
      <c r="I98" s="509"/>
      <c r="J98" s="290"/>
    </row>
    <row r="99" spans="1:10" s="44" customFormat="1" ht="30" customHeight="1" x14ac:dyDescent="0.3">
      <c r="A99" s="509"/>
      <c r="B99" s="509"/>
      <c r="C99" s="285"/>
      <c r="D99" s="285"/>
      <c r="E99" s="509"/>
      <c r="F99" s="509"/>
      <c r="G99" s="284"/>
      <c r="H99" s="509"/>
      <c r="I99" s="509"/>
      <c r="J99" s="290"/>
    </row>
    <row r="100" spans="1:10" s="44" customFormat="1" ht="30" customHeight="1" x14ac:dyDescent="0.3">
      <c r="A100" s="514"/>
      <c r="B100" s="509"/>
      <c r="C100" s="286"/>
      <c r="D100" s="286"/>
      <c r="E100" s="509"/>
      <c r="F100" s="509"/>
      <c r="G100" s="284"/>
      <c r="H100" s="509"/>
      <c r="I100" s="509"/>
      <c r="J100" s="290"/>
    </row>
    <row r="101" spans="1:10" s="44" customFormat="1" ht="30" customHeight="1" x14ac:dyDescent="0.3">
      <c r="A101" s="514"/>
      <c r="B101" s="509"/>
      <c r="C101" s="285"/>
      <c r="D101" s="285"/>
      <c r="E101" s="509"/>
      <c r="F101" s="509"/>
      <c r="G101" s="284"/>
      <c r="H101" s="509"/>
      <c r="I101" s="509"/>
      <c r="J101" s="290"/>
    </row>
    <row r="102" spans="1:10" s="44" customFormat="1" ht="30" customHeight="1" x14ac:dyDescent="0.3">
      <c r="A102" s="514"/>
      <c r="B102" s="509"/>
      <c r="C102" s="285"/>
      <c r="D102" s="285"/>
      <c r="E102" s="509"/>
      <c r="F102" s="509"/>
      <c r="G102" s="284"/>
      <c r="H102" s="509"/>
      <c r="I102" s="509"/>
      <c r="J102" s="290"/>
    </row>
    <row r="103" spans="1:10" s="44" customFormat="1" ht="30" customHeight="1" x14ac:dyDescent="0.3">
      <c r="A103" s="514"/>
      <c r="B103" s="509"/>
      <c r="C103" s="285"/>
      <c r="D103" s="285"/>
      <c r="E103" s="509"/>
      <c r="F103" s="509"/>
      <c r="G103" s="284"/>
      <c r="H103" s="509"/>
      <c r="I103" s="509"/>
      <c r="J103" s="290"/>
    </row>
    <row r="104" spans="1:10" s="44" customFormat="1" ht="30" customHeight="1" x14ac:dyDescent="0.3">
      <c r="A104" s="509"/>
      <c r="B104" s="509"/>
      <c r="C104" s="285"/>
      <c r="D104" s="285"/>
      <c r="E104" s="509"/>
      <c r="F104" s="509"/>
      <c r="G104" s="284"/>
      <c r="H104" s="509"/>
      <c r="I104" s="509"/>
      <c r="J104" s="290"/>
    </row>
    <row r="105" spans="1:10" s="44" customFormat="1" ht="30" customHeight="1" x14ac:dyDescent="0.3">
      <c r="A105" s="514"/>
      <c r="B105" s="509"/>
      <c r="C105" s="285"/>
      <c r="D105" s="285"/>
      <c r="E105" s="509"/>
      <c r="F105" s="509"/>
      <c r="G105" s="284"/>
      <c r="H105" s="509"/>
      <c r="I105" s="509"/>
      <c r="J105" s="290"/>
    </row>
    <row r="106" spans="1:10" s="44" customFormat="1" ht="30" customHeight="1" x14ac:dyDescent="0.3">
      <c r="A106" s="514"/>
      <c r="B106" s="509"/>
      <c r="C106" s="285"/>
      <c r="D106" s="285"/>
      <c r="E106" s="509"/>
      <c r="F106" s="509"/>
      <c r="G106" s="284"/>
      <c r="H106" s="509"/>
      <c r="I106" s="509"/>
      <c r="J106" s="290"/>
    </row>
    <row r="107" spans="1:10" s="44" customFormat="1" ht="30" customHeight="1" x14ac:dyDescent="0.3">
      <c r="A107" s="514"/>
      <c r="B107" s="509"/>
      <c r="C107" s="285"/>
      <c r="D107" s="285"/>
      <c r="E107" s="509"/>
      <c r="F107" s="509"/>
      <c r="G107" s="284"/>
      <c r="H107" s="509"/>
      <c r="I107" s="509"/>
      <c r="J107" s="290"/>
    </row>
    <row r="108" spans="1:10" s="44" customFormat="1" ht="30" customHeight="1" x14ac:dyDescent="0.3">
      <c r="A108" s="509"/>
      <c r="B108" s="509"/>
      <c r="C108" s="285"/>
      <c r="D108" s="285"/>
      <c r="E108" s="509"/>
      <c r="F108" s="509"/>
      <c r="G108" s="284"/>
      <c r="H108" s="509"/>
      <c r="I108" s="509"/>
      <c r="J108" s="290"/>
    </row>
    <row r="109" spans="1:10" s="44" customFormat="1" ht="30" customHeight="1" x14ac:dyDescent="0.3">
      <c r="A109" s="514"/>
      <c r="B109" s="509"/>
      <c r="C109" s="285"/>
      <c r="D109" s="285"/>
      <c r="E109" s="509"/>
      <c r="F109" s="509"/>
      <c r="G109" s="284"/>
      <c r="H109" s="509"/>
      <c r="I109" s="509"/>
      <c r="J109" s="290"/>
    </row>
    <row r="110" spans="1:10" s="44" customFormat="1" ht="30" customHeight="1" x14ac:dyDescent="0.3">
      <c r="A110" s="514"/>
      <c r="B110" s="509"/>
      <c r="C110" s="285"/>
      <c r="D110" s="285"/>
      <c r="E110" s="509"/>
      <c r="F110" s="509"/>
      <c r="G110" s="284"/>
      <c r="H110" s="509"/>
      <c r="I110" s="509"/>
      <c r="J110" s="290"/>
    </row>
    <row r="111" spans="1:10" s="44" customFormat="1" ht="30" customHeight="1" x14ac:dyDescent="0.3">
      <c r="A111" s="509"/>
      <c r="B111" s="509"/>
      <c r="C111" s="285"/>
      <c r="D111" s="285"/>
      <c r="E111" s="509"/>
      <c r="F111" s="509"/>
      <c r="G111" s="284"/>
      <c r="H111" s="509"/>
      <c r="I111" s="509"/>
      <c r="J111" s="290"/>
    </row>
    <row r="112" spans="1:10" s="44" customFormat="1" ht="30" customHeight="1" x14ac:dyDescent="0.3">
      <c r="A112" s="514"/>
      <c r="B112" s="509"/>
      <c r="C112" s="285"/>
      <c r="D112" s="285"/>
      <c r="E112" s="509"/>
      <c r="F112" s="509"/>
      <c r="G112" s="284"/>
      <c r="H112" s="509"/>
      <c r="I112" s="509"/>
      <c r="J112" s="290"/>
    </row>
    <row r="113" spans="1:10" s="44" customFormat="1" ht="30" customHeight="1" x14ac:dyDescent="0.3">
      <c r="A113" s="514"/>
      <c r="B113" s="509"/>
      <c r="C113" s="285"/>
      <c r="D113" s="285"/>
      <c r="E113" s="509"/>
      <c r="F113" s="509"/>
      <c r="G113" s="284"/>
      <c r="H113" s="509"/>
      <c r="I113" s="509"/>
      <c r="J113" s="290"/>
    </row>
    <row r="114" spans="1:10" s="44" customFormat="1" ht="30" customHeight="1" x14ac:dyDescent="0.3">
      <c r="A114" s="509"/>
      <c r="B114" s="509"/>
      <c r="C114" s="285"/>
      <c r="D114" s="285"/>
      <c r="E114" s="509"/>
      <c r="F114" s="509"/>
      <c r="G114" s="284"/>
      <c r="H114" s="509"/>
      <c r="I114" s="509"/>
      <c r="J114" s="290"/>
    </row>
    <row r="115" spans="1:10" s="44" customFormat="1" ht="30" customHeight="1" x14ac:dyDescent="0.3">
      <c r="A115" s="514"/>
      <c r="B115" s="509"/>
      <c r="C115" s="285"/>
      <c r="D115" s="285"/>
      <c r="E115" s="509"/>
      <c r="F115" s="509"/>
      <c r="G115" s="284"/>
      <c r="H115" s="509"/>
      <c r="I115" s="509"/>
      <c r="J115" s="290"/>
    </row>
    <row r="116" spans="1:10" s="44" customFormat="1" ht="30" customHeight="1" x14ac:dyDescent="0.3">
      <c r="A116" s="514"/>
      <c r="B116" s="509"/>
      <c r="C116" s="285"/>
      <c r="D116" s="285"/>
      <c r="E116" s="509"/>
      <c r="F116" s="509"/>
      <c r="G116" s="284"/>
      <c r="H116" s="509"/>
      <c r="I116" s="509"/>
      <c r="J116" s="290"/>
    </row>
    <row r="117" spans="1:10" s="44" customFormat="1" ht="30" customHeight="1" x14ac:dyDescent="0.3">
      <c r="A117" s="514"/>
      <c r="B117" s="509"/>
      <c r="C117" s="285"/>
      <c r="D117" s="285"/>
      <c r="E117" s="509"/>
      <c r="F117" s="509"/>
      <c r="G117" s="284"/>
      <c r="H117" s="509"/>
      <c r="I117" s="509"/>
      <c r="J117" s="290"/>
    </row>
    <row r="118" spans="1:10" s="44" customFormat="1" ht="30" customHeight="1" x14ac:dyDescent="0.3">
      <c r="A118" s="514"/>
      <c r="B118" s="509"/>
      <c r="C118" s="286"/>
      <c r="D118" s="286"/>
      <c r="E118" s="509"/>
      <c r="F118" s="509"/>
      <c r="G118" s="284"/>
      <c r="H118" s="509"/>
      <c r="I118" s="509"/>
      <c r="J118" s="290"/>
    </row>
    <row r="119" spans="1:10" s="44" customFormat="1" ht="30" customHeight="1" x14ac:dyDescent="0.3">
      <c r="A119" s="514"/>
      <c r="B119" s="509"/>
      <c r="C119" s="285"/>
      <c r="D119" s="285"/>
      <c r="E119" s="509"/>
      <c r="F119" s="509"/>
      <c r="G119" s="284"/>
      <c r="H119" s="509"/>
      <c r="I119" s="509"/>
      <c r="J119" s="290"/>
    </row>
    <row r="120" spans="1:10" s="44" customFormat="1" ht="30" customHeight="1" x14ac:dyDescent="0.3">
      <c r="A120" s="509"/>
      <c r="B120" s="509"/>
      <c r="C120" s="285"/>
      <c r="D120" s="285"/>
      <c r="E120" s="509"/>
      <c r="F120" s="509"/>
      <c r="G120" s="284"/>
      <c r="H120" s="509"/>
      <c r="I120" s="509"/>
      <c r="J120" s="290"/>
    </row>
    <row r="121" spans="1:10" s="44" customFormat="1" ht="30" customHeight="1" x14ac:dyDescent="0.3">
      <c r="A121" s="514"/>
      <c r="B121" s="509"/>
      <c r="C121" s="286"/>
      <c r="D121" s="286"/>
      <c r="E121" s="509"/>
      <c r="F121" s="509"/>
      <c r="G121" s="284"/>
      <c r="H121" s="509"/>
      <c r="I121" s="509"/>
      <c r="J121" s="290"/>
    </row>
    <row r="122" spans="1:10" s="44" customFormat="1" ht="30" customHeight="1" x14ac:dyDescent="0.3">
      <c r="A122" s="509"/>
      <c r="B122" s="509"/>
      <c r="C122" s="285"/>
      <c r="D122" s="285"/>
      <c r="E122" s="509"/>
      <c r="F122" s="509"/>
      <c r="G122" s="284"/>
      <c r="H122" s="509"/>
      <c r="I122" s="509"/>
      <c r="J122" s="290"/>
    </row>
    <row r="123" spans="1:10" s="44" customFormat="1" ht="30" customHeight="1" x14ac:dyDescent="0.3">
      <c r="A123" s="514"/>
      <c r="B123" s="509"/>
      <c r="C123" s="286"/>
      <c r="D123" s="286"/>
      <c r="E123" s="509"/>
      <c r="F123" s="509"/>
      <c r="G123" s="284"/>
      <c r="H123" s="509"/>
      <c r="I123" s="509"/>
      <c r="J123" s="290"/>
    </row>
    <row r="124" spans="1:10" s="44" customFormat="1" ht="30" customHeight="1" x14ac:dyDescent="0.3">
      <c r="A124" s="514"/>
      <c r="B124" s="509"/>
      <c r="C124" s="285"/>
      <c r="D124" s="285"/>
      <c r="E124" s="509"/>
      <c r="F124" s="509"/>
      <c r="G124" s="284"/>
      <c r="H124" s="509"/>
      <c r="I124" s="509"/>
      <c r="J124" s="290"/>
    </row>
    <row r="125" spans="1:10" s="44" customFormat="1" ht="30" customHeight="1" x14ac:dyDescent="0.3">
      <c r="A125" s="509"/>
      <c r="B125" s="509"/>
      <c r="C125" s="285"/>
      <c r="D125" s="285"/>
      <c r="E125" s="509"/>
      <c r="F125" s="509"/>
      <c r="G125" s="284"/>
      <c r="H125" s="509"/>
      <c r="I125" s="509"/>
      <c r="J125" s="290"/>
    </row>
    <row r="126" spans="1:10" s="44" customFormat="1" ht="30" customHeight="1" x14ac:dyDescent="0.3">
      <c r="A126" s="514"/>
      <c r="B126" s="509"/>
      <c r="C126" s="285"/>
      <c r="D126" s="285"/>
      <c r="E126" s="509"/>
      <c r="F126" s="509"/>
      <c r="G126" s="284"/>
      <c r="H126" s="509"/>
      <c r="I126" s="509"/>
      <c r="J126" s="290"/>
    </row>
    <row r="127" spans="1:10" s="44" customFormat="1" ht="30" customHeight="1" x14ac:dyDescent="0.3">
      <c r="A127" s="514"/>
      <c r="B127" s="509"/>
      <c r="C127" s="285"/>
      <c r="D127" s="286"/>
      <c r="E127" s="509"/>
      <c r="F127" s="509"/>
      <c r="G127" s="284"/>
      <c r="H127" s="509"/>
      <c r="I127" s="509"/>
      <c r="J127" s="290"/>
    </row>
    <row r="128" spans="1:10" s="44" customFormat="1" ht="30" customHeight="1" x14ac:dyDescent="0.3">
      <c r="A128" s="509"/>
      <c r="B128" s="509"/>
      <c r="C128" s="285"/>
      <c r="D128" s="285"/>
      <c r="E128" s="509"/>
      <c r="F128" s="509"/>
      <c r="G128" s="284"/>
      <c r="H128" s="509"/>
      <c r="I128" s="509"/>
      <c r="J128" s="290"/>
    </row>
    <row r="129" spans="1:10" s="44" customFormat="1" ht="30" customHeight="1" x14ac:dyDescent="0.3">
      <c r="A129" s="514"/>
      <c r="B129" s="509"/>
      <c r="C129" s="286"/>
      <c r="D129" s="286"/>
      <c r="E129" s="509"/>
      <c r="F129" s="509"/>
      <c r="G129" s="284"/>
      <c r="H129" s="509"/>
      <c r="I129" s="509"/>
      <c r="J129" s="290"/>
    </row>
    <row r="130" spans="1:10" s="44" customFormat="1" ht="30" customHeight="1" x14ac:dyDescent="0.3">
      <c r="A130" s="514"/>
      <c r="B130" s="509"/>
      <c r="C130" s="286"/>
      <c r="D130" s="286"/>
      <c r="E130" s="509"/>
      <c r="F130" s="509"/>
      <c r="G130" s="284"/>
      <c r="H130" s="509"/>
      <c r="I130" s="509"/>
      <c r="J130" s="290"/>
    </row>
    <row r="131" spans="1:10" s="44" customFormat="1" ht="30" customHeight="1" x14ac:dyDescent="0.3">
      <c r="A131" s="514"/>
      <c r="B131" s="509"/>
      <c r="C131" s="285"/>
      <c r="D131" s="285"/>
      <c r="E131" s="509"/>
      <c r="F131" s="509"/>
      <c r="G131" s="284"/>
      <c r="H131" s="509"/>
      <c r="I131" s="509"/>
      <c r="J131" s="290"/>
    </row>
    <row r="132" spans="1:10" s="44" customFormat="1" ht="30" customHeight="1" x14ac:dyDescent="0.3">
      <c r="A132" s="514"/>
      <c r="B132" s="509"/>
      <c r="C132" s="285"/>
      <c r="D132" s="285"/>
      <c r="E132" s="509"/>
      <c r="F132" s="509"/>
      <c r="G132" s="284"/>
      <c r="H132" s="509"/>
      <c r="I132" s="509"/>
      <c r="J132" s="290"/>
    </row>
    <row r="133" spans="1:10" s="44" customFormat="1" ht="30" customHeight="1" x14ac:dyDescent="0.3">
      <c r="A133" s="514"/>
      <c r="B133" s="509"/>
      <c r="C133" s="285"/>
      <c r="D133" s="285"/>
      <c r="E133" s="509"/>
      <c r="F133" s="509"/>
      <c r="G133" s="284"/>
      <c r="H133" s="509"/>
      <c r="I133" s="509"/>
      <c r="J133" s="290"/>
    </row>
    <row r="134" spans="1:10" s="44" customFormat="1" ht="30" customHeight="1" x14ac:dyDescent="0.3">
      <c r="A134" s="514"/>
      <c r="B134" s="509"/>
      <c r="C134" s="286"/>
      <c r="D134" s="286"/>
      <c r="E134" s="509"/>
      <c r="F134" s="509"/>
      <c r="G134" s="284"/>
      <c r="H134" s="509"/>
      <c r="I134" s="509"/>
      <c r="J134" s="290"/>
    </row>
    <row r="135" spans="1:10" s="44" customFormat="1" ht="30" customHeight="1" x14ac:dyDescent="0.3">
      <c r="A135" s="514"/>
      <c r="B135" s="509"/>
      <c r="C135" s="285"/>
      <c r="D135" s="285"/>
      <c r="E135" s="509"/>
      <c r="F135" s="509"/>
      <c r="G135" s="284"/>
      <c r="H135" s="509"/>
      <c r="I135" s="509"/>
      <c r="J135" s="290"/>
    </row>
    <row r="136" spans="1:10" s="44" customFormat="1" ht="30" customHeight="1" x14ac:dyDescent="0.3">
      <c r="A136" s="514"/>
      <c r="B136" s="509"/>
      <c r="C136" s="285"/>
      <c r="D136" s="285"/>
      <c r="E136" s="509"/>
      <c r="F136" s="509"/>
      <c r="G136" s="284"/>
      <c r="H136" s="509"/>
      <c r="I136" s="509"/>
      <c r="J136" s="290"/>
    </row>
    <row r="137" spans="1:10" s="44" customFormat="1" ht="30" customHeight="1" x14ac:dyDescent="0.3">
      <c r="A137" s="514"/>
      <c r="B137" s="509"/>
      <c r="C137" s="285"/>
      <c r="D137" s="285"/>
      <c r="E137" s="509"/>
      <c r="F137" s="509"/>
      <c r="G137" s="284"/>
      <c r="H137" s="509"/>
      <c r="I137" s="509"/>
      <c r="J137" s="290"/>
    </row>
    <row r="138" spans="1:10" s="44" customFormat="1" ht="30" customHeight="1" x14ac:dyDescent="0.3">
      <c r="A138" s="514"/>
      <c r="B138" s="509"/>
      <c r="C138" s="285"/>
      <c r="D138" s="285"/>
      <c r="E138" s="509"/>
      <c r="F138" s="509"/>
      <c r="G138" s="284"/>
      <c r="H138" s="509"/>
      <c r="I138" s="509"/>
      <c r="J138" s="290"/>
    </row>
    <row r="139" spans="1:10" s="44" customFormat="1" ht="30" customHeight="1" x14ac:dyDescent="0.3">
      <c r="A139" s="514"/>
      <c r="B139" s="509"/>
      <c r="C139" s="285"/>
      <c r="D139" s="285"/>
      <c r="E139" s="509"/>
      <c r="F139" s="509"/>
      <c r="G139" s="284"/>
      <c r="H139" s="509"/>
      <c r="I139" s="509"/>
      <c r="J139" s="290"/>
    </row>
    <row r="140" spans="1:10" s="44" customFormat="1" ht="30" customHeight="1" x14ac:dyDescent="0.3">
      <c r="A140" s="514"/>
      <c r="B140" s="509"/>
      <c r="C140" s="285"/>
      <c r="D140" s="285"/>
      <c r="E140" s="509"/>
      <c r="F140" s="509"/>
      <c r="G140" s="284"/>
      <c r="H140" s="509"/>
      <c r="I140" s="509"/>
      <c r="J140" s="290"/>
    </row>
    <row r="141" spans="1:10" s="44" customFormat="1" ht="30" customHeight="1" x14ac:dyDescent="0.3">
      <c r="A141" s="514"/>
      <c r="B141" s="509"/>
      <c r="C141" s="285"/>
      <c r="D141" s="285"/>
      <c r="E141" s="509"/>
      <c r="F141" s="509"/>
      <c r="G141" s="284"/>
      <c r="H141" s="509"/>
      <c r="I141" s="509"/>
      <c r="J141" s="290"/>
    </row>
    <row r="142" spans="1:10" s="44" customFormat="1" ht="30" customHeight="1" x14ac:dyDescent="0.3">
      <c r="A142" s="514"/>
      <c r="B142" s="509"/>
      <c r="C142" s="285"/>
      <c r="D142" s="285"/>
      <c r="E142" s="509"/>
      <c r="F142" s="509"/>
      <c r="G142" s="284"/>
      <c r="H142" s="509"/>
      <c r="I142" s="509"/>
      <c r="J142" s="290"/>
    </row>
    <row r="143" spans="1:10" s="44" customFormat="1" ht="30" customHeight="1" x14ac:dyDescent="0.3">
      <c r="A143" s="514"/>
      <c r="B143" s="509"/>
      <c r="C143" s="285"/>
      <c r="D143" s="285"/>
      <c r="E143" s="509"/>
      <c r="F143" s="509"/>
      <c r="G143" s="284"/>
      <c r="H143" s="509"/>
      <c r="I143" s="509"/>
      <c r="J143" s="290"/>
    </row>
    <row r="144" spans="1:10" s="44" customFormat="1" ht="30" customHeight="1" x14ac:dyDescent="0.3">
      <c r="A144" s="509"/>
      <c r="B144" s="509"/>
      <c r="C144" s="285"/>
      <c r="D144" s="285"/>
      <c r="E144" s="509"/>
      <c r="F144" s="509"/>
      <c r="G144" s="284"/>
      <c r="H144" s="509"/>
      <c r="I144" s="509"/>
      <c r="J144" s="290"/>
    </row>
    <row r="145" spans="1:10" s="44" customFormat="1" ht="30" customHeight="1" x14ac:dyDescent="0.3">
      <c r="A145" s="514"/>
      <c r="B145" s="509"/>
      <c r="C145" s="285"/>
      <c r="D145" s="285"/>
      <c r="E145" s="509"/>
      <c r="F145" s="509"/>
      <c r="G145" s="284"/>
      <c r="H145" s="509"/>
      <c r="I145" s="509"/>
      <c r="J145" s="290"/>
    </row>
    <row r="146" spans="1:10" s="44" customFormat="1" ht="30" customHeight="1" x14ac:dyDescent="0.3">
      <c r="A146" s="509"/>
      <c r="B146" s="509"/>
      <c r="C146" s="285"/>
      <c r="D146" s="285"/>
      <c r="E146" s="509"/>
      <c r="F146" s="509"/>
      <c r="G146" s="284"/>
      <c r="H146" s="509"/>
      <c r="I146" s="509"/>
      <c r="J146" s="290"/>
    </row>
    <row r="147" spans="1:10" s="44" customFormat="1" ht="30" customHeight="1" x14ac:dyDescent="0.3">
      <c r="A147" s="514"/>
      <c r="B147" s="509"/>
      <c r="C147" s="286"/>
      <c r="D147" s="286"/>
      <c r="E147" s="509"/>
      <c r="F147" s="509"/>
      <c r="G147" s="284"/>
      <c r="H147" s="509"/>
      <c r="I147" s="509"/>
      <c r="J147" s="290"/>
    </row>
    <row r="148" spans="1:10" s="44" customFormat="1" ht="30" customHeight="1" x14ac:dyDescent="0.3">
      <c r="A148" s="509"/>
      <c r="B148" s="509"/>
      <c r="C148" s="285"/>
      <c r="D148" s="285"/>
      <c r="E148" s="509"/>
      <c r="F148" s="509"/>
      <c r="G148" s="284"/>
      <c r="H148" s="509"/>
      <c r="I148" s="509"/>
      <c r="J148" s="290"/>
    </row>
    <row r="149" spans="1:10" s="44" customFormat="1" ht="30" customHeight="1" x14ac:dyDescent="0.3">
      <c r="A149" s="509"/>
      <c r="B149" s="509"/>
      <c r="C149" s="285"/>
      <c r="D149" s="285"/>
      <c r="E149" s="509"/>
      <c r="F149" s="509"/>
      <c r="G149" s="284"/>
      <c r="H149" s="509"/>
      <c r="I149" s="509"/>
      <c r="J149" s="290"/>
    </row>
    <row r="150" spans="1:10" s="44" customFormat="1" ht="30" customHeight="1" x14ac:dyDescent="0.3">
      <c r="A150" s="509"/>
      <c r="B150" s="509"/>
      <c r="C150" s="285"/>
      <c r="D150" s="285"/>
      <c r="E150" s="509"/>
      <c r="F150" s="509"/>
      <c r="G150" s="284"/>
      <c r="H150" s="509"/>
      <c r="I150" s="509"/>
      <c r="J150" s="290"/>
    </row>
    <row r="151" spans="1:10" s="44" customFormat="1" ht="30" customHeight="1" x14ac:dyDescent="0.3">
      <c r="A151" s="509"/>
      <c r="B151" s="509"/>
      <c r="C151" s="285"/>
      <c r="D151" s="285"/>
      <c r="E151" s="509"/>
      <c r="F151" s="509"/>
      <c r="G151" s="284"/>
      <c r="H151" s="509"/>
      <c r="I151" s="509"/>
      <c r="J151" s="290"/>
    </row>
    <row r="152" spans="1:10" s="44" customFormat="1" ht="30" customHeight="1" x14ac:dyDescent="0.3">
      <c r="A152" s="509"/>
      <c r="B152" s="509"/>
      <c r="C152" s="285"/>
      <c r="D152" s="285"/>
      <c r="E152" s="509"/>
      <c r="F152" s="509"/>
      <c r="G152" s="284"/>
      <c r="H152" s="509"/>
      <c r="I152" s="509"/>
      <c r="J152" s="290"/>
    </row>
    <row r="153" spans="1:10" s="44" customFormat="1" ht="30" customHeight="1" x14ac:dyDescent="0.3">
      <c r="A153" s="509"/>
      <c r="B153" s="509"/>
      <c r="C153" s="285"/>
      <c r="D153" s="285"/>
      <c r="E153" s="509"/>
      <c r="F153" s="509"/>
      <c r="G153" s="284"/>
      <c r="H153" s="509"/>
      <c r="I153" s="509"/>
      <c r="J153" s="290"/>
    </row>
    <row r="154" spans="1:10" s="44" customFormat="1" ht="30" customHeight="1" x14ac:dyDescent="0.3">
      <c r="A154" s="509"/>
      <c r="B154" s="509"/>
      <c r="C154" s="285"/>
      <c r="D154" s="285"/>
      <c r="E154" s="509"/>
      <c r="F154" s="509"/>
      <c r="G154" s="284"/>
      <c r="H154" s="509"/>
      <c r="I154" s="509"/>
      <c r="J154" s="290"/>
    </row>
    <row r="155" spans="1:10" s="44" customFormat="1" ht="30" customHeight="1" x14ac:dyDescent="0.3">
      <c r="A155" s="509"/>
      <c r="B155" s="509"/>
      <c r="C155" s="285"/>
      <c r="D155" s="285"/>
      <c r="E155" s="509"/>
      <c r="F155" s="509"/>
      <c r="G155" s="284"/>
      <c r="H155" s="509"/>
      <c r="I155" s="509"/>
      <c r="J155" s="290"/>
    </row>
    <row r="156" spans="1:10" s="44" customFormat="1" ht="30" customHeight="1" x14ac:dyDescent="0.3">
      <c r="A156" s="509"/>
      <c r="B156" s="509"/>
      <c r="C156" s="285"/>
      <c r="D156" s="285"/>
      <c r="E156" s="509"/>
      <c r="F156" s="509"/>
      <c r="G156" s="284"/>
      <c r="H156" s="509"/>
      <c r="I156" s="509"/>
      <c r="J156" s="290"/>
    </row>
    <row r="157" spans="1:10" s="44" customFormat="1" ht="30" customHeight="1" x14ac:dyDescent="0.3">
      <c r="A157" s="509"/>
      <c r="B157" s="509"/>
      <c r="C157" s="285"/>
      <c r="D157" s="285"/>
      <c r="E157" s="509"/>
      <c r="F157" s="509"/>
      <c r="G157" s="284"/>
      <c r="H157" s="509"/>
      <c r="I157" s="509"/>
      <c r="J157" s="290"/>
    </row>
    <row r="158" spans="1:10" s="44" customFormat="1" ht="30" customHeight="1" x14ac:dyDescent="0.3">
      <c r="A158" s="509"/>
      <c r="B158" s="509"/>
      <c r="C158" s="285"/>
      <c r="D158" s="285"/>
      <c r="E158" s="509"/>
      <c r="F158" s="509"/>
      <c r="G158" s="284"/>
      <c r="H158" s="509"/>
      <c r="I158" s="509"/>
      <c r="J158" s="290"/>
    </row>
    <row r="159" spans="1:10" s="44" customFormat="1" ht="30" customHeight="1" x14ac:dyDescent="0.3">
      <c r="A159" s="509"/>
      <c r="B159" s="509"/>
      <c r="C159" s="285"/>
      <c r="D159" s="285"/>
      <c r="E159" s="509"/>
      <c r="F159" s="509"/>
      <c r="G159" s="284"/>
      <c r="H159" s="509"/>
      <c r="I159" s="509"/>
      <c r="J159" s="290"/>
    </row>
    <row r="160" spans="1:10" s="44" customFormat="1" ht="30" customHeight="1" x14ac:dyDescent="0.3">
      <c r="A160" s="509"/>
      <c r="B160" s="509"/>
      <c r="C160" s="285"/>
      <c r="D160" s="285"/>
      <c r="E160" s="509"/>
      <c r="F160" s="509"/>
      <c r="G160" s="284"/>
      <c r="H160" s="509"/>
      <c r="I160" s="509"/>
      <c r="J160" s="290"/>
    </row>
    <row r="161" spans="1:10" s="44" customFormat="1" ht="30" customHeight="1" x14ac:dyDescent="0.3">
      <c r="A161" s="509"/>
      <c r="B161" s="509"/>
      <c r="C161" s="285"/>
      <c r="D161" s="285"/>
      <c r="E161" s="509"/>
      <c r="F161" s="509"/>
      <c r="G161" s="284"/>
      <c r="H161" s="509"/>
      <c r="I161" s="509"/>
      <c r="J161" s="290"/>
    </row>
    <row r="162" spans="1:10" s="44" customFormat="1" ht="30" customHeight="1" x14ac:dyDescent="0.3">
      <c r="A162" s="509"/>
      <c r="B162" s="509"/>
      <c r="C162" s="285"/>
      <c r="D162" s="285"/>
      <c r="E162" s="509"/>
      <c r="F162" s="509"/>
      <c r="G162" s="284"/>
      <c r="H162" s="509"/>
      <c r="I162" s="509"/>
      <c r="J162" s="290"/>
    </row>
    <row r="163" spans="1:10" s="44" customFormat="1" ht="30" customHeight="1" x14ac:dyDescent="0.3">
      <c r="A163" s="509"/>
      <c r="B163" s="509"/>
      <c r="C163" s="285"/>
      <c r="D163" s="285"/>
      <c r="E163" s="509"/>
      <c r="F163" s="509"/>
      <c r="G163" s="284"/>
      <c r="H163" s="509"/>
      <c r="I163" s="509"/>
      <c r="J163" s="290"/>
    </row>
    <row r="164" spans="1:10" s="44" customFormat="1" ht="30" customHeight="1" x14ac:dyDescent="0.3">
      <c r="A164" s="509"/>
      <c r="B164" s="509"/>
      <c r="C164" s="285"/>
      <c r="D164" s="285"/>
      <c r="E164" s="509"/>
      <c r="F164" s="509"/>
      <c r="G164" s="284"/>
      <c r="H164" s="509"/>
      <c r="I164" s="509"/>
      <c r="J164" s="290"/>
    </row>
    <row r="165" spans="1:10" s="44" customFormat="1" ht="30" customHeight="1" x14ac:dyDescent="0.3">
      <c r="A165" s="509"/>
      <c r="B165" s="509"/>
      <c r="C165" s="285"/>
      <c r="D165" s="285"/>
      <c r="E165" s="509"/>
      <c r="F165" s="509"/>
      <c r="G165" s="284"/>
      <c r="H165" s="509"/>
      <c r="I165" s="509"/>
      <c r="J165" s="290"/>
    </row>
    <row r="166" spans="1:10" s="44" customFormat="1" ht="30" customHeight="1" x14ac:dyDescent="0.3">
      <c r="A166" s="509"/>
      <c r="B166" s="509"/>
      <c r="C166" s="285"/>
      <c r="D166" s="285"/>
      <c r="E166" s="509"/>
      <c r="F166" s="509"/>
      <c r="G166" s="284"/>
      <c r="H166" s="509"/>
      <c r="I166" s="509"/>
      <c r="J166" s="290"/>
    </row>
    <row r="167" spans="1:10" s="44" customFormat="1" ht="30" customHeight="1" x14ac:dyDescent="0.3">
      <c r="A167" s="509"/>
      <c r="B167" s="509"/>
      <c r="C167" s="285"/>
      <c r="D167" s="285"/>
      <c r="E167" s="509"/>
      <c r="F167" s="509"/>
      <c r="G167" s="284"/>
      <c r="H167" s="509"/>
      <c r="I167" s="509"/>
      <c r="J167" s="290"/>
    </row>
    <row r="168" spans="1:10" s="44" customFormat="1" ht="30" customHeight="1" x14ac:dyDescent="0.3">
      <c r="A168" s="509"/>
      <c r="B168" s="509"/>
      <c r="C168" s="285"/>
      <c r="D168" s="285"/>
      <c r="E168" s="509"/>
      <c r="F168" s="509"/>
      <c r="G168" s="284"/>
      <c r="H168" s="509"/>
      <c r="I168" s="509"/>
      <c r="J168" s="290"/>
    </row>
    <row r="169" spans="1:10" s="44" customFormat="1" ht="30" customHeight="1" x14ac:dyDescent="0.3">
      <c r="A169" s="509"/>
      <c r="B169" s="509"/>
      <c r="C169" s="285"/>
      <c r="D169" s="285"/>
      <c r="E169" s="509"/>
      <c r="F169" s="509"/>
      <c r="G169" s="284"/>
      <c r="H169" s="509"/>
      <c r="I169" s="509"/>
      <c r="J169" s="290"/>
    </row>
    <row r="170" spans="1:10" s="44" customFormat="1" ht="30" customHeight="1" x14ac:dyDescent="0.3">
      <c r="A170" s="509"/>
      <c r="B170" s="509"/>
      <c r="C170" s="285"/>
      <c r="D170" s="285"/>
      <c r="E170" s="509"/>
      <c r="F170" s="509"/>
      <c r="G170" s="284"/>
      <c r="H170" s="509"/>
      <c r="I170" s="509"/>
      <c r="J170" s="290"/>
    </row>
    <row r="171" spans="1:10" s="44" customFormat="1" ht="30" customHeight="1" x14ac:dyDescent="0.3">
      <c r="A171" s="509"/>
      <c r="B171" s="509"/>
      <c r="C171" s="285"/>
      <c r="D171" s="285"/>
      <c r="E171" s="509"/>
      <c r="F171" s="509"/>
      <c r="G171" s="284"/>
      <c r="H171" s="509"/>
      <c r="I171" s="509"/>
      <c r="J171" s="290"/>
    </row>
    <row r="172" spans="1:10" s="44" customFormat="1" ht="30" customHeight="1" x14ac:dyDescent="0.3">
      <c r="A172" s="509"/>
      <c r="B172" s="509"/>
      <c r="C172" s="285"/>
      <c r="D172" s="285"/>
      <c r="E172" s="509"/>
      <c r="F172" s="509"/>
      <c r="G172" s="284"/>
      <c r="H172" s="509"/>
      <c r="I172" s="509"/>
      <c r="J172" s="290"/>
    </row>
    <row r="173" spans="1:10" s="44" customFormat="1" ht="30" customHeight="1" x14ac:dyDescent="0.3">
      <c r="A173" s="509"/>
      <c r="B173" s="509"/>
      <c r="C173" s="285"/>
      <c r="D173" s="285"/>
      <c r="E173" s="509"/>
      <c r="F173" s="509"/>
      <c r="G173" s="284"/>
      <c r="H173" s="509"/>
      <c r="I173" s="509"/>
      <c r="J173" s="290"/>
    </row>
    <row r="174" spans="1:10" s="44" customFormat="1" ht="30" customHeight="1" x14ac:dyDescent="0.3">
      <c r="A174" s="509"/>
      <c r="B174" s="509"/>
      <c r="C174" s="285"/>
      <c r="D174" s="285"/>
      <c r="E174" s="509"/>
      <c r="F174" s="509"/>
      <c r="G174" s="284"/>
      <c r="H174" s="509"/>
      <c r="I174" s="509"/>
      <c r="J174" s="290"/>
    </row>
    <row r="175" spans="1:10" s="44" customFormat="1" ht="30" customHeight="1" x14ac:dyDescent="0.3">
      <c r="A175" s="509"/>
      <c r="B175" s="509"/>
      <c r="C175" s="285"/>
      <c r="D175" s="285"/>
      <c r="E175" s="509"/>
      <c r="F175" s="509"/>
      <c r="G175" s="284"/>
      <c r="H175" s="509"/>
      <c r="I175" s="509"/>
      <c r="J175" s="290"/>
    </row>
    <row r="176" spans="1:10" s="44" customFormat="1" ht="30" customHeight="1" x14ac:dyDescent="0.3">
      <c r="A176" s="509"/>
      <c r="B176" s="509"/>
      <c r="C176" s="285"/>
      <c r="D176" s="285"/>
      <c r="E176" s="509"/>
      <c r="F176" s="509"/>
      <c r="G176" s="284"/>
      <c r="H176" s="509"/>
      <c r="I176" s="509"/>
      <c r="J176" s="290"/>
    </row>
    <row r="177" spans="1:10" s="44" customFormat="1" ht="30" customHeight="1" x14ac:dyDescent="0.3">
      <c r="A177" s="509"/>
      <c r="B177" s="509"/>
      <c r="C177" s="285"/>
      <c r="D177" s="285"/>
      <c r="E177" s="509"/>
      <c r="F177" s="509"/>
      <c r="G177" s="284"/>
      <c r="H177" s="509"/>
      <c r="I177" s="509"/>
      <c r="J177" s="290"/>
    </row>
    <row r="178" spans="1:10" s="44" customFormat="1" ht="30" customHeight="1" x14ac:dyDescent="0.3">
      <c r="A178" s="509"/>
      <c r="B178" s="509"/>
      <c r="C178" s="285"/>
      <c r="D178" s="285"/>
      <c r="E178" s="509"/>
      <c r="F178" s="509"/>
      <c r="G178" s="284"/>
      <c r="H178" s="509"/>
      <c r="I178" s="509"/>
      <c r="J178" s="290"/>
    </row>
    <row r="179" spans="1:10" s="44" customFormat="1" ht="30" customHeight="1" x14ac:dyDescent="0.3">
      <c r="A179" s="509"/>
      <c r="B179" s="509"/>
      <c r="C179" s="285"/>
      <c r="D179" s="285"/>
      <c r="E179" s="509"/>
      <c r="F179" s="509"/>
      <c r="G179" s="284"/>
      <c r="H179" s="509"/>
      <c r="I179" s="509"/>
      <c r="J179" s="290"/>
    </row>
    <row r="180" spans="1:10" s="44" customFormat="1" ht="30" customHeight="1" x14ac:dyDescent="0.3">
      <c r="A180" s="509"/>
      <c r="B180" s="509"/>
      <c r="C180" s="285"/>
      <c r="D180" s="285"/>
      <c r="E180" s="509"/>
      <c r="F180" s="509"/>
      <c r="G180" s="284"/>
      <c r="H180" s="509"/>
      <c r="I180" s="509"/>
      <c r="J180" s="290"/>
    </row>
    <row r="181" spans="1:10" s="44" customFormat="1" ht="30" customHeight="1" x14ac:dyDescent="0.3">
      <c r="A181" s="509"/>
      <c r="B181" s="509"/>
      <c r="C181" s="285"/>
      <c r="D181" s="285"/>
      <c r="E181" s="509"/>
      <c r="F181" s="509"/>
      <c r="G181" s="284"/>
      <c r="H181" s="509"/>
      <c r="I181" s="509"/>
      <c r="J181" s="290"/>
    </row>
    <row r="182" spans="1:10" s="44" customFormat="1" ht="30" customHeight="1" x14ac:dyDescent="0.3">
      <c r="A182" s="509"/>
      <c r="B182" s="509"/>
      <c r="C182" s="285"/>
      <c r="D182" s="285"/>
      <c r="E182" s="509"/>
      <c r="F182" s="509"/>
      <c r="G182" s="284"/>
      <c r="H182" s="509"/>
      <c r="I182" s="509"/>
      <c r="J182" s="290"/>
    </row>
    <row r="183" spans="1:10" s="44" customFormat="1" ht="30" customHeight="1" x14ac:dyDescent="0.3">
      <c r="A183" s="509"/>
      <c r="B183" s="509"/>
      <c r="C183" s="285"/>
      <c r="D183" s="285"/>
      <c r="E183" s="509"/>
      <c r="F183" s="509"/>
      <c r="G183" s="284"/>
      <c r="H183" s="509"/>
      <c r="I183" s="509"/>
      <c r="J183" s="290"/>
    </row>
    <row r="184" spans="1:10" s="44" customFormat="1" ht="30" customHeight="1" x14ac:dyDescent="0.3">
      <c r="A184" s="509"/>
      <c r="B184" s="509"/>
      <c r="C184" s="285"/>
      <c r="D184" s="285"/>
      <c r="E184" s="509"/>
      <c r="F184" s="509"/>
      <c r="G184" s="284"/>
      <c r="H184" s="509"/>
      <c r="I184" s="509"/>
      <c r="J184" s="290"/>
    </row>
    <row r="185" spans="1:10" s="44" customFormat="1" ht="30" customHeight="1" x14ac:dyDescent="0.3">
      <c r="A185" s="509"/>
      <c r="B185" s="509"/>
      <c r="C185" s="285"/>
      <c r="D185" s="285"/>
      <c r="E185" s="509"/>
      <c r="F185" s="509"/>
      <c r="G185" s="284"/>
      <c r="H185" s="509"/>
      <c r="I185" s="509"/>
      <c r="J185" s="290"/>
    </row>
    <row r="186" spans="1:10" s="44" customFormat="1" ht="30" customHeight="1" x14ac:dyDescent="0.3">
      <c r="A186" s="509"/>
      <c r="B186" s="509"/>
      <c r="C186" s="285"/>
      <c r="D186" s="285"/>
      <c r="E186" s="509"/>
      <c r="F186" s="509"/>
      <c r="G186" s="284"/>
      <c r="H186" s="509"/>
      <c r="I186" s="509"/>
      <c r="J186" s="290"/>
    </row>
    <row r="187" spans="1:10" s="44" customFormat="1" ht="30" customHeight="1" x14ac:dyDescent="0.3">
      <c r="A187" s="509"/>
      <c r="B187" s="509"/>
      <c r="C187" s="285"/>
      <c r="D187" s="285"/>
      <c r="E187" s="509"/>
      <c r="F187" s="509"/>
      <c r="G187" s="284"/>
      <c r="H187" s="509"/>
      <c r="I187" s="509"/>
      <c r="J187" s="290"/>
    </row>
    <row r="188" spans="1:10" s="44" customFormat="1" ht="30" customHeight="1" x14ac:dyDescent="0.3">
      <c r="A188" s="509"/>
      <c r="B188" s="509"/>
      <c r="C188" s="285"/>
      <c r="D188" s="285"/>
      <c r="E188" s="509"/>
      <c r="F188" s="509"/>
      <c r="G188" s="284"/>
      <c r="H188" s="509"/>
      <c r="I188" s="509"/>
      <c r="J188" s="290"/>
    </row>
    <row r="189" spans="1:10" s="44" customFormat="1" ht="30" customHeight="1" x14ac:dyDescent="0.3">
      <c r="A189" s="509"/>
      <c r="B189" s="509"/>
      <c r="C189" s="285"/>
      <c r="D189" s="285"/>
      <c r="E189" s="509"/>
      <c r="F189" s="509"/>
      <c r="G189" s="284"/>
      <c r="H189" s="509"/>
      <c r="I189" s="509"/>
      <c r="J189" s="290"/>
    </row>
    <row r="190" spans="1:10" s="44" customFormat="1" ht="30" customHeight="1" x14ac:dyDescent="0.3">
      <c r="A190" s="509"/>
      <c r="B190" s="509"/>
      <c r="C190" s="285"/>
      <c r="D190" s="285"/>
      <c r="E190" s="509"/>
      <c r="F190" s="509"/>
      <c r="G190" s="284"/>
      <c r="H190" s="509"/>
      <c r="I190" s="509"/>
      <c r="J190" s="290"/>
    </row>
    <row r="191" spans="1:10" s="44" customFormat="1" ht="30" customHeight="1" x14ac:dyDescent="0.3">
      <c r="A191" s="509"/>
      <c r="B191" s="509"/>
      <c r="C191" s="285"/>
      <c r="D191" s="285"/>
      <c r="E191" s="509"/>
      <c r="F191" s="509"/>
      <c r="G191" s="284"/>
      <c r="H191" s="509"/>
      <c r="I191" s="509"/>
      <c r="J191" s="290"/>
    </row>
    <row r="192" spans="1:10" s="44" customFormat="1" ht="30" customHeight="1" x14ac:dyDescent="0.3">
      <c r="A192" s="509"/>
      <c r="B192" s="509"/>
      <c r="C192" s="285"/>
      <c r="D192" s="285"/>
      <c r="E192" s="509"/>
      <c r="F192" s="509"/>
      <c r="G192" s="284"/>
      <c r="H192" s="509"/>
      <c r="I192" s="509"/>
      <c r="J192" s="290"/>
    </row>
    <row r="193" spans="1:10" s="44" customFormat="1" ht="30" customHeight="1" x14ac:dyDescent="0.3">
      <c r="A193" s="509"/>
      <c r="B193" s="509"/>
      <c r="C193" s="285"/>
      <c r="D193" s="285"/>
      <c r="E193" s="509"/>
      <c r="F193" s="509"/>
      <c r="G193" s="284"/>
      <c r="H193" s="509"/>
      <c r="I193" s="509"/>
      <c r="J193" s="290"/>
    </row>
    <row r="194" spans="1:10" s="44" customFormat="1" ht="30" customHeight="1" x14ac:dyDescent="0.3">
      <c r="A194" s="509"/>
      <c r="B194" s="509"/>
      <c r="C194" s="285"/>
      <c r="D194" s="285"/>
      <c r="E194" s="509"/>
      <c r="F194" s="509"/>
      <c r="G194" s="284"/>
      <c r="H194" s="509"/>
      <c r="I194" s="509"/>
      <c r="J194" s="290"/>
    </row>
    <row r="195" spans="1:10" s="44" customFormat="1" ht="30" customHeight="1" x14ac:dyDescent="0.3">
      <c r="A195" s="509"/>
      <c r="B195" s="509"/>
      <c r="C195" s="285"/>
      <c r="D195" s="285"/>
      <c r="E195" s="509"/>
      <c r="F195" s="509"/>
      <c r="G195" s="284"/>
      <c r="H195" s="509"/>
      <c r="I195" s="509"/>
      <c r="J195" s="290"/>
    </row>
    <row r="196" spans="1:10" s="44" customFormat="1" ht="30" customHeight="1" x14ac:dyDescent="0.3">
      <c r="A196" s="509"/>
      <c r="B196" s="509"/>
      <c r="C196" s="285"/>
      <c r="D196" s="285"/>
      <c r="E196" s="509"/>
      <c r="F196" s="509"/>
      <c r="G196" s="284"/>
      <c r="H196" s="509"/>
      <c r="I196" s="509"/>
      <c r="J196" s="290"/>
    </row>
    <row r="197" spans="1:10" s="44" customFormat="1" ht="30" customHeight="1" x14ac:dyDescent="0.3">
      <c r="A197" s="509"/>
      <c r="B197" s="509"/>
      <c r="C197" s="285"/>
      <c r="D197" s="285"/>
      <c r="E197" s="509"/>
      <c r="F197" s="509"/>
      <c r="G197" s="284"/>
      <c r="H197" s="509"/>
      <c r="I197" s="509"/>
      <c r="J197" s="290"/>
    </row>
    <row r="198" spans="1:10" s="44" customFormat="1" ht="30" customHeight="1" x14ac:dyDescent="0.3">
      <c r="A198" s="509"/>
      <c r="B198" s="509"/>
      <c r="C198" s="285"/>
      <c r="D198" s="285"/>
      <c r="E198" s="509"/>
      <c r="F198" s="509"/>
      <c r="G198" s="284"/>
      <c r="H198" s="509"/>
      <c r="I198" s="509"/>
      <c r="J198" s="290"/>
    </row>
    <row r="199" spans="1:10" s="44" customFormat="1" ht="30" customHeight="1" x14ac:dyDescent="0.3">
      <c r="A199" s="509"/>
      <c r="B199" s="509"/>
      <c r="C199" s="285"/>
      <c r="D199" s="285"/>
      <c r="E199" s="509"/>
      <c r="F199" s="509"/>
      <c r="G199" s="284"/>
      <c r="H199" s="509"/>
      <c r="I199" s="509"/>
      <c r="J199" s="290"/>
    </row>
    <row r="200" spans="1:10" s="44" customFormat="1" ht="30" customHeight="1" x14ac:dyDescent="0.3">
      <c r="A200" s="509"/>
      <c r="B200" s="509"/>
      <c r="C200" s="285"/>
      <c r="D200" s="285"/>
      <c r="E200" s="509"/>
      <c r="F200" s="509"/>
      <c r="G200" s="284"/>
      <c r="H200" s="509"/>
      <c r="I200" s="509"/>
      <c r="J200" s="290"/>
    </row>
    <row r="201" spans="1:10" s="44" customFormat="1" ht="30" customHeight="1" x14ac:dyDescent="0.3">
      <c r="A201" s="509"/>
      <c r="B201" s="509"/>
      <c r="C201" s="285"/>
      <c r="D201" s="285"/>
      <c r="E201" s="509"/>
      <c r="F201" s="509"/>
      <c r="G201" s="284"/>
      <c r="H201" s="509"/>
      <c r="I201" s="509"/>
      <c r="J201" s="290"/>
    </row>
    <row r="202" spans="1:10" s="44" customFormat="1" ht="30" customHeight="1" x14ac:dyDescent="0.3">
      <c r="A202" s="509"/>
      <c r="B202" s="509"/>
      <c r="C202" s="285"/>
      <c r="D202" s="285"/>
      <c r="E202" s="509"/>
      <c r="F202" s="509"/>
      <c r="G202" s="284"/>
      <c r="H202" s="509"/>
      <c r="I202" s="509"/>
      <c r="J202" s="290"/>
    </row>
    <row r="203" spans="1:10" s="44" customFormat="1" ht="30" customHeight="1" x14ac:dyDescent="0.3">
      <c r="A203" s="509"/>
      <c r="B203" s="509"/>
      <c r="C203" s="285"/>
      <c r="D203" s="285"/>
      <c r="E203" s="509"/>
      <c r="F203" s="509"/>
      <c r="G203" s="284"/>
      <c r="H203" s="509"/>
      <c r="I203" s="509"/>
      <c r="J203" s="290"/>
    </row>
    <row r="204" spans="1:10" s="44" customFormat="1" ht="30" customHeight="1" x14ac:dyDescent="0.3">
      <c r="A204" s="509"/>
      <c r="B204" s="509"/>
      <c r="C204" s="285"/>
      <c r="D204" s="285"/>
      <c r="E204" s="509"/>
      <c r="F204" s="509"/>
      <c r="G204" s="284"/>
      <c r="H204" s="509"/>
      <c r="I204" s="509"/>
      <c r="J204" s="290"/>
    </row>
    <row r="205" spans="1:10" s="44" customFormat="1" ht="30" customHeight="1" x14ac:dyDescent="0.3">
      <c r="A205" s="509"/>
      <c r="B205" s="509"/>
      <c r="C205" s="285"/>
      <c r="D205" s="285"/>
      <c r="E205" s="509"/>
      <c r="F205" s="509"/>
      <c r="G205" s="284"/>
      <c r="H205" s="509"/>
      <c r="I205" s="509"/>
      <c r="J205" s="290"/>
    </row>
    <row r="206" spans="1:10" s="44" customFormat="1" ht="30" customHeight="1" x14ac:dyDescent="0.3">
      <c r="A206" s="509"/>
      <c r="B206" s="509"/>
      <c r="C206" s="285"/>
      <c r="D206" s="285"/>
      <c r="E206" s="509"/>
      <c r="F206" s="509"/>
      <c r="G206" s="284"/>
      <c r="H206" s="509"/>
      <c r="I206" s="509"/>
      <c r="J206" s="290"/>
    </row>
    <row r="207" spans="1:10" s="44" customFormat="1" ht="30" customHeight="1" x14ac:dyDescent="0.3">
      <c r="A207" s="509"/>
      <c r="B207" s="509"/>
      <c r="C207" s="285"/>
      <c r="D207" s="285"/>
      <c r="E207" s="509"/>
      <c r="F207" s="509"/>
      <c r="G207" s="284"/>
      <c r="H207" s="509"/>
      <c r="I207" s="509"/>
      <c r="J207" s="290"/>
    </row>
    <row r="208" spans="1:10" s="44" customFormat="1" ht="30" customHeight="1" x14ac:dyDescent="0.3">
      <c r="A208" s="509"/>
      <c r="B208" s="509"/>
      <c r="C208" s="285"/>
      <c r="D208" s="285"/>
      <c r="E208" s="509"/>
      <c r="F208" s="509"/>
      <c r="G208" s="284"/>
      <c r="H208" s="509"/>
      <c r="I208" s="509"/>
      <c r="J208" s="290"/>
    </row>
    <row r="209" spans="1:67" s="44" customFormat="1" ht="30" customHeight="1" x14ac:dyDescent="0.3">
      <c r="A209" s="509"/>
      <c r="B209" s="509"/>
      <c r="C209" s="285"/>
      <c r="D209" s="285"/>
      <c r="E209" s="509"/>
      <c r="F209" s="509"/>
      <c r="G209" s="284"/>
      <c r="H209" s="509"/>
      <c r="I209" s="509"/>
      <c r="J209" s="290"/>
    </row>
    <row r="210" spans="1:67" s="44" customFormat="1" ht="30" customHeight="1" x14ac:dyDescent="0.3">
      <c r="A210" s="509"/>
      <c r="B210" s="509"/>
      <c r="C210" s="285"/>
      <c r="D210" s="285"/>
      <c r="E210" s="509"/>
      <c r="F210" s="509"/>
      <c r="G210" s="284"/>
      <c r="H210" s="509"/>
      <c r="I210" s="509"/>
      <c r="J210" s="290"/>
    </row>
    <row r="211" spans="1:67" s="44" customFormat="1" ht="30" customHeight="1" x14ac:dyDescent="0.3">
      <c r="A211" s="509"/>
      <c r="B211" s="509"/>
      <c r="C211" s="285"/>
      <c r="D211" s="285"/>
      <c r="E211" s="509"/>
      <c r="F211" s="509"/>
      <c r="G211" s="284"/>
      <c r="H211" s="509"/>
      <c r="I211" s="509"/>
      <c r="J211" s="290"/>
    </row>
    <row r="212" spans="1:67" s="44" customFormat="1" ht="30" customHeight="1" x14ac:dyDescent="0.3">
      <c r="A212" s="509"/>
      <c r="B212" s="509"/>
      <c r="C212" s="285"/>
      <c r="D212" s="285"/>
      <c r="E212" s="509"/>
      <c r="F212" s="509"/>
      <c r="G212" s="284"/>
      <c r="H212" s="509"/>
      <c r="I212" s="509"/>
      <c r="J212" s="290"/>
    </row>
    <row r="213" spans="1:67" s="44" customFormat="1" ht="30" customHeight="1" x14ac:dyDescent="0.3">
      <c r="A213" s="509"/>
      <c r="B213" s="509"/>
      <c r="C213" s="285"/>
      <c r="D213" s="285"/>
      <c r="E213" s="509"/>
      <c r="F213" s="509"/>
      <c r="G213" s="284"/>
      <c r="H213" s="509"/>
      <c r="I213" s="509"/>
      <c r="J213" s="290"/>
    </row>
    <row r="214" spans="1:67" ht="30" customHeight="1" x14ac:dyDescent="0.3">
      <c r="A214" s="509"/>
      <c r="B214" s="509"/>
      <c r="C214" s="285"/>
      <c r="D214" s="285"/>
      <c r="E214" s="509"/>
      <c r="F214" s="509"/>
      <c r="G214" s="284"/>
      <c r="H214" s="509"/>
      <c r="I214" s="509"/>
      <c r="J214" s="290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4"/>
      <c r="BI214" s="44"/>
      <c r="BJ214" s="44"/>
      <c r="BK214" s="44"/>
      <c r="BL214" s="44"/>
      <c r="BM214" s="44"/>
      <c r="BN214" s="44"/>
      <c r="BO214" s="44"/>
    </row>
    <row r="215" spans="1:67" ht="30" customHeight="1" x14ac:dyDescent="0.3">
      <c r="A215" s="509"/>
      <c r="B215" s="509"/>
      <c r="C215" s="285"/>
      <c r="D215" s="285"/>
      <c r="E215" s="509"/>
      <c r="F215" s="509"/>
      <c r="G215" s="284"/>
      <c r="H215" s="509"/>
      <c r="I215" s="509"/>
      <c r="J215" s="290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4"/>
      <c r="BI215" s="44"/>
      <c r="BJ215" s="44"/>
      <c r="BK215" s="44"/>
      <c r="BL215" s="44"/>
      <c r="BM215" s="44"/>
      <c r="BN215" s="44"/>
      <c r="BO215" s="44"/>
    </row>
    <row r="216" spans="1:67" ht="30" customHeight="1" x14ac:dyDescent="0.3">
      <c r="A216" s="509"/>
      <c r="B216" s="509"/>
      <c r="C216" s="285"/>
      <c r="D216" s="285"/>
      <c r="E216" s="509"/>
      <c r="F216" s="509"/>
      <c r="G216" s="284"/>
      <c r="H216" s="509"/>
      <c r="I216" s="509"/>
      <c r="J216" s="290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4"/>
      <c r="BI216" s="44"/>
      <c r="BJ216" s="44"/>
      <c r="BK216" s="44"/>
      <c r="BL216" s="44"/>
      <c r="BM216" s="44"/>
      <c r="BN216" s="44"/>
      <c r="BO216" s="44"/>
    </row>
    <row r="217" spans="1:67" ht="30" customHeight="1" x14ac:dyDescent="0.3">
      <c r="A217" s="509"/>
      <c r="B217" s="509"/>
      <c r="C217" s="285"/>
      <c r="D217" s="285"/>
      <c r="E217" s="509"/>
      <c r="F217" s="509"/>
      <c r="G217" s="284"/>
      <c r="H217" s="509"/>
      <c r="I217" s="509"/>
      <c r="J217" s="290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4"/>
      <c r="BI217" s="44"/>
      <c r="BJ217" s="44"/>
      <c r="BK217" s="44"/>
      <c r="BL217" s="44"/>
      <c r="BM217" s="44"/>
      <c r="BN217" s="44"/>
      <c r="BO217" s="44"/>
    </row>
    <row r="218" spans="1:67" ht="30" customHeight="1" x14ac:dyDescent="0.3">
      <c r="A218" s="509"/>
      <c r="B218" s="509"/>
      <c r="C218" s="285"/>
      <c r="D218" s="285"/>
      <c r="E218" s="509"/>
      <c r="F218" s="509"/>
      <c r="G218" s="284"/>
      <c r="H218" s="509"/>
      <c r="I218" s="509"/>
      <c r="J218" s="290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4"/>
      <c r="BI218" s="44"/>
      <c r="BJ218" s="44"/>
      <c r="BK218" s="44"/>
      <c r="BL218" s="44"/>
      <c r="BM218" s="44"/>
      <c r="BN218" s="44"/>
      <c r="BO218" s="44"/>
    </row>
    <row r="219" spans="1:67" ht="30" customHeight="1" x14ac:dyDescent="0.3">
      <c r="A219" s="509"/>
      <c r="B219" s="509"/>
      <c r="C219" s="285"/>
      <c r="D219" s="285"/>
      <c r="E219" s="509"/>
      <c r="F219" s="509"/>
      <c r="G219" s="284"/>
      <c r="H219" s="509"/>
      <c r="I219" s="509"/>
      <c r="J219" s="290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4"/>
      <c r="BI219" s="44"/>
      <c r="BJ219" s="44"/>
      <c r="BK219" s="44"/>
      <c r="BL219" s="44"/>
      <c r="BM219" s="44"/>
      <c r="BN219" s="44"/>
      <c r="BO219" s="44"/>
    </row>
    <row r="220" spans="1:67" ht="30" customHeight="1" x14ac:dyDescent="0.3">
      <c r="A220" s="509"/>
      <c r="B220" s="509"/>
      <c r="C220" s="285"/>
      <c r="D220" s="285"/>
      <c r="E220" s="509"/>
      <c r="F220" s="509"/>
      <c r="G220" s="284"/>
      <c r="H220" s="509"/>
      <c r="I220" s="509"/>
      <c r="J220" s="290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/>
      <c r="BK220" s="44"/>
      <c r="BL220" s="44"/>
      <c r="BM220" s="44"/>
      <c r="BN220" s="44"/>
      <c r="BO220" s="44"/>
    </row>
    <row r="221" spans="1:67" ht="30" customHeight="1" x14ac:dyDescent="0.3">
      <c r="A221" s="509"/>
      <c r="B221" s="509"/>
      <c r="C221" s="285"/>
      <c r="D221" s="285"/>
      <c r="E221" s="509"/>
      <c r="F221" s="509"/>
      <c r="G221" s="284"/>
      <c r="H221" s="509"/>
      <c r="I221" s="509"/>
      <c r="J221" s="290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4"/>
      <c r="BI221" s="44"/>
      <c r="BJ221" s="44"/>
      <c r="BK221" s="44"/>
      <c r="BL221" s="44"/>
      <c r="BM221" s="44"/>
      <c r="BN221" s="44"/>
      <c r="BO221" s="44"/>
    </row>
    <row r="222" spans="1:67" ht="30" customHeight="1" x14ac:dyDescent="0.3">
      <c r="A222" s="509"/>
      <c r="B222" s="509"/>
      <c r="C222" s="285"/>
      <c r="D222" s="285"/>
      <c r="E222" s="509"/>
      <c r="F222" s="509"/>
      <c r="G222" s="284"/>
      <c r="H222" s="509"/>
      <c r="I222" s="509"/>
      <c r="J222" s="290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4"/>
      <c r="BI222" s="44"/>
      <c r="BJ222" s="44"/>
      <c r="BK222" s="44"/>
      <c r="BL222" s="44"/>
      <c r="BM222" s="44"/>
      <c r="BN222" s="44"/>
      <c r="BO222" s="44"/>
    </row>
    <row r="223" spans="1:67" ht="30" customHeight="1" x14ac:dyDescent="0.3">
      <c r="A223" s="509"/>
      <c r="B223" s="509"/>
      <c r="C223" s="285"/>
      <c r="D223" s="285"/>
      <c r="E223" s="509"/>
      <c r="F223" s="509"/>
      <c r="G223" s="284"/>
      <c r="H223" s="509"/>
      <c r="I223" s="509"/>
      <c r="J223" s="290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4"/>
      <c r="BI223" s="44"/>
      <c r="BJ223" s="44"/>
      <c r="BK223" s="44"/>
      <c r="BL223" s="44"/>
      <c r="BM223" s="44"/>
      <c r="BN223" s="44"/>
      <c r="BO223" s="44"/>
    </row>
    <row r="224" spans="1:67" ht="30" customHeight="1" x14ac:dyDescent="0.3">
      <c r="A224" s="509"/>
      <c r="B224" s="509"/>
      <c r="C224" s="285"/>
      <c r="D224" s="285"/>
      <c r="E224" s="509"/>
      <c r="F224" s="509"/>
      <c r="G224" s="284"/>
      <c r="H224" s="509"/>
      <c r="I224" s="509"/>
      <c r="J224" s="290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4"/>
      <c r="BI224" s="44"/>
      <c r="BJ224" s="44"/>
      <c r="BK224" s="44"/>
      <c r="BL224" s="44"/>
      <c r="BM224" s="44"/>
      <c r="BN224" s="44"/>
      <c r="BO224" s="44"/>
    </row>
    <row r="225" spans="1:67" ht="30" customHeight="1" x14ac:dyDescent="0.3">
      <c r="A225" s="509"/>
      <c r="B225" s="509"/>
      <c r="C225" s="285"/>
      <c r="D225" s="285"/>
      <c r="E225" s="509"/>
      <c r="F225" s="509"/>
      <c r="G225" s="284"/>
      <c r="H225" s="509"/>
      <c r="I225" s="509"/>
      <c r="J225" s="290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4"/>
      <c r="BI225" s="44"/>
      <c r="BJ225" s="44"/>
      <c r="BK225" s="44"/>
      <c r="BL225" s="44"/>
      <c r="BM225" s="44"/>
      <c r="BN225" s="44"/>
      <c r="BO225" s="44"/>
    </row>
    <row r="226" spans="1:67" ht="30" customHeight="1" x14ac:dyDescent="0.3">
      <c r="A226" s="509"/>
      <c r="B226" s="509"/>
      <c r="C226" s="285"/>
      <c r="D226" s="285"/>
      <c r="E226" s="509"/>
      <c r="F226" s="509"/>
      <c r="G226" s="284"/>
      <c r="H226" s="509"/>
      <c r="I226" s="509"/>
      <c r="J226" s="290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4"/>
      <c r="BI226" s="44"/>
      <c r="BJ226" s="44"/>
      <c r="BK226" s="44"/>
      <c r="BL226" s="44"/>
      <c r="BM226" s="44"/>
      <c r="BN226" s="44"/>
      <c r="BO226" s="44"/>
    </row>
    <row r="227" spans="1:67" ht="30" customHeight="1" x14ac:dyDescent="0.3">
      <c r="A227" s="509"/>
      <c r="B227" s="509"/>
      <c r="C227" s="285"/>
      <c r="D227" s="285"/>
      <c r="E227" s="509"/>
      <c r="F227" s="509"/>
      <c r="G227" s="284"/>
      <c r="H227" s="509"/>
      <c r="I227" s="509"/>
      <c r="J227" s="290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  <c r="BI227" s="44"/>
      <c r="BJ227" s="44"/>
      <c r="BK227" s="44"/>
      <c r="BL227" s="44"/>
      <c r="BM227" s="44"/>
      <c r="BN227" s="44"/>
      <c r="BO227" s="44"/>
    </row>
    <row r="228" spans="1:67" ht="30" customHeight="1" x14ac:dyDescent="0.3">
      <c r="A228" s="509"/>
      <c r="B228" s="509"/>
      <c r="C228" s="285"/>
      <c r="D228" s="285"/>
      <c r="E228" s="509"/>
      <c r="F228" s="509"/>
      <c r="G228" s="284"/>
      <c r="H228" s="509"/>
      <c r="I228" s="509"/>
      <c r="J228" s="290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  <c r="BI228" s="44"/>
      <c r="BJ228" s="44"/>
      <c r="BK228" s="44"/>
      <c r="BL228" s="44"/>
      <c r="BM228" s="44"/>
      <c r="BN228" s="44"/>
      <c r="BO228" s="44"/>
    </row>
    <row r="229" spans="1:67" ht="30" customHeight="1" x14ac:dyDescent="0.3">
      <c r="A229" s="509"/>
      <c r="B229" s="509"/>
      <c r="C229" s="285"/>
      <c r="D229" s="285"/>
      <c r="E229" s="509"/>
      <c r="F229" s="509"/>
      <c r="G229" s="284"/>
      <c r="H229" s="509"/>
      <c r="I229" s="509"/>
      <c r="J229" s="290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  <c r="BI229" s="44"/>
      <c r="BJ229" s="44"/>
      <c r="BK229" s="44"/>
      <c r="BL229" s="44"/>
      <c r="BM229" s="44"/>
      <c r="BN229" s="44"/>
      <c r="BO229" s="44"/>
    </row>
    <row r="230" spans="1:67" ht="30" customHeight="1" x14ac:dyDescent="0.3">
      <c r="A230" s="509"/>
      <c r="B230" s="509"/>
      <c r="C230" s="285"/>
      <c r="D230" s="285"/>
      <c r="E230" s="509"/>
      <c r="F230" s="509"/>
      <c r="G230" s="284"/>
      <c r="H230" s="509"/>
      <c r="I230" s="509"/>
      <c r="J230" s="290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  <c r="BL230" s="44"/>
      <c r="BM230" s="44"/>
      <c r="BN230" s="44"/>
      <c r="BO230" s="44"/>
    </row>
    <row r="231" spans="1:67" ht="30" customHeight="1" x14ac:dyDescent="0.3">
      <c r="A231" s="509"/>
      <c r="B231" s="509"/>
      <c r="C231" s="285"/>
      <c r="D231" s="285"/>
      <c r="E231" s="509"/>
      <c r="F231" s="509"/>
      <c r="G231" s="284"/>
      <c r="H231" s="509"/>
      <c r="I231" s="509"/>
      <c r="J231" s="290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  <c r="BI231" s="44"/>
      <c r="BJ231" s="44"/>
      <c r="BK231" s="44"/>
      <c r="BL231" s="44"/>
      <c r="BM231" s="44"/>
      <c r="BN231" s="44"/>
      <c r="BO231" s="44"/>
    </row>
    <row r="232" spans="1:67" ht="30" customHeight="1" x14ac:dyDescent="0.3">
      <c r="A232" s="509"/>
      <c r="B232" s="509"/>
      <c r="C232" s="285"/>
      <c r="D232" s="285"/>
      <c r="E232" s="509"/>
      <c r="F232" s="509"/>
      <c r="G232" s="284"/>
      <c r="H232" s="509"/>
      <c r="I232" s="509"/>
      <c r="J232" s="290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  <c r="BI232" s="44"/>
      <c r="BJ232" s="44"/>
      <c r="BK232" s="44"/>
      <c r="BL232" s="44"/>
      <c r="BM232" s="44"/>
      <c r="BN232" s="44"/>
      <c r="BO232" s="44"/>
    </row>
    <row r="233" spans="1:67" ht="30" customHeight="1" x14ac:dyDescent="0.3">
      <c r="A233" s="509"/>
      <c r="B233" s="509"/>
      <c r="C233" s="285"/>
      <c r="D233" s="285"/>
      <c r="E233" s="509"/>
      <c r="F233" s="509"/>
      <c r="G233" s="284"/>
      <c r="H233" s="509"/>
      <c r="I233" s="509"/>
      <c r="J233" s="290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  <c r="BI233" s="44"/>
      <c r="BJ233" s="44"/>
      <c r="BK233" s="44"/>
      <c r="BL233" s="44"/>
      <c r="BM233" s="44"/>
      <c r="BN233" s="44"/>
      <c r="BO233" s="44"/>
    </row>
    <row r="234" spans="1:67" ht="30" customHeight="1" x14ac:dyDescent="0.3">
      <c r="A234" s="509"/>
      <c r="B234" s="509"/>
      <c r="C234" s="285"/>
      <c r="D234" s="285"/>
      <c r="E234" s="509"/>
      <c r="F234" s="509"/>
      <c r="G234" s="284"/>
      <c r="H234" s="509"/>
      <c r="I234" s="509"/>
      <c r="J234" s="290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  <c r="BI234" s="44"/>
      <c r="BJ234" s="44"/>
      <c r="BK234" s="44"/>
      <c r="BL234" s="44"/>
      <c r="BM234" s="44"/>
      <c r="BN234" s="44"/>
      <c r="BO234" s="44"/>
    </row>
    <row r="235" spans="1:67" ht="30" customHeight="1" x14ac:dyDescent="0.3">
      <c r="A235" s="509"/>
      <c r="B235" s="509"/>
      <c r="C235" s="285"/>
      <c r="D235" s="285"/>
      <c r="E235" s="509"/>
      <c r="F235" s="509"/>
      <c r="G235" s="284"/>
      <c r="H235" s="509"/>
      <c r="I235" s="509"/>
      <c r="J235" s="290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  <c r="BI235" s="44"/>
      <c r="BJ235" s="44"/>
      <c r="BK235" s="44"/>
      <c r="BL235" s="44"/>
      <c r="BM235" s="44"/>
      <c r="BN235" s="44"/>
      <c r="BO235" s="44"/>
    </row>
    <row r="236" spans="1:67" ht="30" customHeight="1" x14ac:dyDescent="0.3">
      <c r="A236" s="509"/>
      <c r="B236" s="509"/>
      <c r="C236" s="285"/>
      <c r="D236" s="285"/>
      <c r="E236" s="509"/>
      <c r="F236" s="509"/>
      <c r="G236" s="284"/>
      <c r="H236" s="509"/>
      <c r="I236" s="509"/>
      <c r="J236" s="290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4"/>
      <c r="BI236" s="44"/>
      <c r="BJ236" s="44"/>
      <c r="BK236" s="44"/>
      <c r="BL236" s="44"/>
      <c r="BM236" s="44"/>
      <c r="BN236" s="44"/>
      <c r="BO236" s="44"/>
    </row>
    <row r="237" spans="1:67" ht="30" customHeight="1" x14ac:dyDescent="0.3">
      <c r="A237" s="509"/>
      <c r="B237" s="509"/>
      <c r="C237" s="285"/>
      <c r="D237" s="285"/>
      <c r="E237" s="509"/>
      <c r="F237" s="509"/>
      <c r="G237" s="284"/>
      <c r="H237" s="509"/>
      <c r="I237" s="509"/>
      <c r="J237" s="290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4"/>
      <c r="BI237" s="44"/>
      <c r="BJ237" s="44"/>
      <c r="BK237" s="44"/>
      <c r="BL237" s="44"/>
      <c r="BM237" s="44"/>
      <c r="BN237" s="44"/>
      <c r="BO237" s="44"/>
    </row>
    <row r="238" spans="1:67" ht="30" customHeight="1" x14ac:dyDescent="0.3">
      <c r="A238" s="509"/>
      <c r="B238" s="509"/>
      <c r="C238" s="285"/>
      <c r="D238" s="285"/>
      <c r="E238" s="509"/>
      <c r="F238" s="509"/>
      <c r="G238" s="284"/>
      <c r="H238" s="509"/>
      <c r="I238" s="509"/>
      <c r="J238" s="290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4"/>
      <c r="BI238" s="44"/>
      <c r="BJ238" s="44"/>
      <c r="BK238" s="44"/>
      <c r="BL238" s="44"/>
      <c r="BM238" s="44"/>
      <c r="BN238" s="44"/>
      <c r="BO238" s="44"/>
    </row>
    <row r="239" spans="1:67" ht="30" customHeight="1" x14ac:dyDescent="0.3">
      <c r="A239" s="509"/>
      <c r="B239" s="509"/>
      <c r="C239" s="285"/>
      <c r="D239" s="285"/>
      <c r="E239" s="509"/>
      <c r="F239" s="509"/>
      <c r="G239" s="284"/>
      <c r="H239" s="509"/>
      <c r="I239" s="509"/>
      <c r="J239" s="290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4"/>
      <c r="BI239" s="44"/>
      <c r="BJ239" s="44"/>
      <c r="BK239" s="44"/>
      <c r="BL239" s="44"/>
      <c r="BM239" s="44"/>
      <c r="BN239" s="44"/>
      <c r="BO239" s="44"/>
    </row>
    <row r="240" spans="1:67" ht="30" customHeight="1" x14ac:dyDescent="0.3">
      <c r="A240" s="509"/>
      <c r="B240" s="509"/>
      <c r="C240" s="285"/>
      <c r="D240" s="285"/>
      <c r="E240" s="509"/>
      <c r="F240" s="509"/>
      <c r="G240" s="284"/>
      <c r="H240" s="509"/>
      <c r="I240" s="509"/>
      <c r="J240" s="290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4"/>
      <c r="BI240" s="44"/>
      <c r="BJ240" s="44"/>
      <c r="BK240" s="44"/>
      <c r="BL240" s="44"/>
      <c r="BM240" s="44"/>
      <c r="BN240" s="44"/>
      <c r="BO240" s="44"/>
    </row>
    <row r="241" spans="1:67" ht="30" customHeight="1" x14ac:dyDescent="0.3">
      <c r="A241" s="509"/>
      <c r="B241" s="509"/>
      <c r="C241" s="285"/>
      <c r="D241" s="285"/>
      <c r="E241" s="509"/>
      <c r="F241" s="509"/>
      <c r="G241" s="284"/>
      <c r="H241" s="509"/>
      <c r="I241" s="509"/>
      <c r="J241" s="290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4"/>
      <c r="BI241" s="44"/>
      <c r="BJ241" s="44"/>
      <c r="BK241" s="44"/>
      <c r="BL241" s="44"/>
      <c r="BM241" s="44"/>
      <c r="BN241" s="44"/>
      <c r="BO241" s="44"/>
    </row>
    <row r="242" spans="1:67" ht="30" customHeight="1" x14ac:dyDescent="0.3">
      <c r="A242" s="509"/>
      <c r="B242" s="509"/>
      <c r="C242" s="285"/>
      <c r="D242" s="285"/>
      <c r="E242" s="509"/>
      <c r="F242" s="509"/>
      <c r="G242" s="284"/>
      <c r="H242" s="509"/>
      <c r="I242" s="509"/>
      <c r="J242" s="290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4"/>
      <c r="BI242" s="44"/>
      <c r="BJ242" s="44"/>
      <c r="BK242" s="44"/>
      <c r="BL242" s="44"/>
      <c r="BM242" s="44"/>
      <c r="BN242" s="44"/>
      <c r="BO242" s="44"/>
    </row>
    <row r="243" spans="1:67" ht="30" customHeight="1" x14ac:dyDescent="0.3">
      <c r="A243" s="509"/>
      <c r="B243" s="509"/>
      <c r="C243" s="285"/>
      <c r="D243" s="285"/>
      <c r="E243" s="509"/>
      <c r="F243" s="509"/>
      <c r="G243" s="284"/>
      <c r="H243" s="509"/>
      <c r="I243" s="509"/>
      <c r="J243" s="290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4"/>
      <c r="BI243" s="44"/>
      <c r="BJ243" s="44"/>
      <c r="BK243" s="44"/>
      <c r="BL243" s="44"/>
      <c r="BM243" s="44"/>
      <c r="BN243" s="44"/>
      <c r="BO243" s="44"/>
    </row>
    <row r="244" spans="1:67" ht="30" customHeight="1" x14ac:dyDescent="0.3">
      <c r="A244" s="509"/>
      <c r="B244" s="509"/>
      <c r="C244" s="285"/>
      <c r="D244" s="285"/>
      <c r="E244" s="509"/>
      <c r="F244" s="509"/>
      <c r="G244" s="284"/>
      <c r="H244" s="509"/>
      <c r="I244" s="509"/>
      <c r="J244" s="290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4"/>
      <c r="BI244" s="44"/>
      <c r="BJ244" s="44"/>
      <c r="BK244" s="44"/>
      <c r="BL244" s="44"/>
      <c r="BM244" s="44"/>
      <c r="BN244" s="44"/>
      <c r="BO244" s="44"/>
    </row>
    <row r="245" spans="1:67" ht="30" customHeight="1" x14ac:dyDescent="0.3">
      <c r="A245" s="509"/>
      <c r="B245" s="509"/>
      <c r="C245" s="285"/>
      <c r="D245" s="285"/>
      <c r="E245" s="509"/>
      <c r="F245" s="509"/>
      <c r="G245" s="284"/>
      <c r="H245" s="509"/>
      <c r="I245" s="509"/>
      <c r="J245" s="290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  <c r="BL245" s="44"/>
      <c r="BM245" s="44"/>
      <c r="BN245" s="44"/>
      <c r="BO245" s="44"/>
    </row>
    <row r="246" spans="1:67" ht="30" customHeight="1" x14ac:dyDescent="0.3">
      <c r="A246" s="509"/>
      <c r="B246" s="509"/>
      <c r="C246" s="285"/>
      <c r="D246" s="285"/>
      <c r="E246" s="509"/>
      <c r="F246" s="509"/>
      <c r="G246" s="284"/>
      <c r="H246" s="509"/>
      <c r="I246" s="509"/>
      <c r="J246" s="290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4"/>
      <c r="BI246" s="44"/>
      <c r="BJ246" s="44"/>
      <c r="BK246" s="44"/>
      <c r="BL246" s="44"/>
      <c r="BM246" s="44"/>
      <c r="BN246" s="44"/>
      <c r="BO246" s="44"/>
    </row>
    <row r="247" spans="1:67" ht="30" customHeight="1" x14ac:dyDescent="0.3">
      <c r="A247" s="509"/>
      <c r="B247" s="509"/>
      <c r="C247" s="285"/>
      <c r="D247" s="285"/>
      <c r="E247" s="509"/>
      <c r="F247" s="509"/>
      <c r="G247" s="284"/>
      <c r="H247" s="509"/>
      <c r="I247" s="509"/>
      <c r="J247" s="290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4"/>
      <c r="BI247" s="44"/>
      <c r="BJ247" s="44"/>
      <c r="BK247" s="44"/>
      <c r="BL247" s="44"/>
      <c r="BM247" s="44"/>
      <c r="BN247" s="44"/>
      <c r="BO247" s="44"/>
    </row>
    <row r="248" spans="1:67" ht="30" customHeight="1" x14ac:dyDescent="0.3">
      <c r="A248" s="509"/>
      <c r="B248" s="509"/>
      <c r="C248" s="285"/>
      <c r="D248" s="285"/>
      <c r="E248" s="509"/>
      <c r="F248" s="509"/>
      <c r="G248" s="284"/>
      <c r="H248" s="509"/>
      <c r="I248" s="509"/>
      <c r="J248" s="290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4"/>
      <c r="BI248" s="44"/>
      <c r="BJ248" s="44"/>
      <c r="BK248" s="44"/>
      <c r="BL248" s="44"/>
      <c r="BM248" s="44"/>
      <c r="BN248" s="44"/>
      <c r="BO248" s="44"/>
    </row>
    <row r="249" spans="1:67" ht="30" customHeight="1" x14ac:dyDescent="0.3">
      <c r="A249" s="509"/>
      <c r="B249" s="509"/>
      <c r="C249" s="285"/>
      <c r="D249" s="285"/>
      <c r="E249" s="509"/>
      <c r="F249" s="509"/>
      <c r="G249" s="284"/>
      <c r="H249" s="509"/>
      <c r="I249" s="509"/>
      <c r="J249" s="290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4"/>
      <c r="BI249" s="44"/>
      <c r="BJ249" s="44"/>
      <c r="BK249" s="44"/>
      <c r="BL249" s="44"/>
      <c r="BM249" s="44"/>
      <c r="BN249" s="44"/>
      <c r="BO249" s="44"/>
    </row>
    <row r="250" spans="1:67" ht="30" customHeight="1" x14ac:dyDescent="0.3">
      <c r="A250" s="509"/>
      <c r="B250" s="509"/>
      <c r="C250" s="285"/>
      <c r="D250" s="285"/>
      <c r="E250" s="509"/>
      <c r="F250" s="509"/>
      <c r="G250" s="284"/>
      <c r="H250" s="509"/>
      <c r="I250" s="509"/>
      <c r="J250" s="290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  <c r="BL250" s="44"/>
      <c r="BM250" s="44"/>
      <c r="BN250" s="44"/>
      <c r="BO250" s="44"/>
    </row>
    <row r="251" spans="1:67" ht="30" customHeight="1" x14ac:dyDescent="0.3">
      <c r="A251" s="509"/>
      <c r="B251" s="509"/>
      <c r="C251" s="285"/>
      <c r="D251" s="285"/>
      <c r="E251" s="509"/>
      <c r="F251" s="509"/>
      <c r="G251" s="284"/>
      <c r="H251" s="509"/>
      <c r="I251" s="509"/>
      <c r="J251" s="290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4"/>
      <c r="BI251" s="44"/>
      <c r="BJ251" s="44"/>
      <c r="BK251" s="44"/>
      <c r="BL251" s="44"/>
      <c r="BM251" s="44"/>
      <c r="BN251" s="44"/>
      <c r="BO251" s="44"/>
    </row>
    <row r="252" spans="1:67" ht="30" customHeight="1" x14ac:dyDescent="0.3">
      <c r="A252" s="509"/>
      <c r="B252" s="509"/>
      <c r="C252" s="285"/>
      <c r="D252" s="285"/>
      <c r="E252" s="509"/>
      <c r="F252" s="509"/>
      <c r="G252" s="284"/>
      <c r="H252" s="509"/>
      <c r="I252" s="509"/>
      <c r="J252" s="290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4"/>
      <c r="BI252" s="44"/>
      <c r="BJ252" s="44"/>
      <c r="BK252" s="44"/>
      <c r="BL252" s="44"/>
      <c r="BM252" s="44"/>
      <c r="BN252" s="44"/>
      <c r="BO252" s="44"/>
    </row>
    <row r="253" spans="1:67" ht="30" customHeight="1" x14ac:dyDescent="0.3">
      <c r="A253" s="509"/>
      <c r="B253" s="509"/>
      <c r="C253" s="285"/>
      <c r="D253" s="285"/>
      <c r="E253" s="509"/>
      <c r="F253" s="509"/>
      <c r="G253" s="284"/>
      <c r="H253" s="509"/>
      <c r="I253" s="509"/>
      <c r="J253" s="290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4"/>
      <c r="BI253" s="44"/>
      <c r="BJ253" s="44"/>
      <c r="BK253" s="44"/>
      <c r="BL253" s="44"/>
      <c r="BM253" s="44"/>
      <c r="BN253" s="44"/>
      <c r="BO253" s="44"/>
    </row>
    <row r="254" spans="1:67" ht="30" customHeight="1" x14ac:dyDescent="0.3">
      <c r="A254" s="509"/>
      <c r="B254" s="509"/>
      <c r="C254" s="285"/>
      <c r="D254" s="285"/>
      <c r="E254" s="509"/>
      <c r="F254" s="509"/>
      <c r="G254" s="284"/>
      <c r="H254" s="509"/>
      <c r="I254" s="509"/>
      <c r="J254" s="290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4"/>
      <c r="BI254" s="44"/>
      <c r="BJ254" s="44"/>
      <c r="BK254" s="44"/>
      <c r="BL254" s="44"/>
      <c r="BM254" s="44"/>
      <c r="BN254" s="44"/>
      <c r="BO254" s="44"/>
    </row>
    <row r="255" spans="1:67" ht="30" customHeight="1" x14ac:dyDescent="0.3">
      <c r="A255" s="509"/>
      <c r="B255" s="509"/>
      <c r="C255" s="285"/>
      <c r="D255" s="285"/>
      <c r="E255" s="509"/>
      <c r="F255" s="509"/>
      <c r="G255" s="284"/>
      <c r="H255" s="509"/>
      <c r="I255" s="509"/>
      <c r="J255" s="290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4"/>
      <c r="BI255" s="44"/>
      <c r="BJ255" s="44"/>
      <c r="BK255" s="44"/>
      <c r="BL255" s="44"/>
      <c r="BM255" s="44"/>
      <c r="BN255" s="44"/>
      <c r="BO255" s="44"/>
    </row>
    <row r="256" spans="1:67" ht="30" customHeight="1" x14ac:dyDescent="0.3">
      <c r="A256" s="509"/>
      <c r="B256" s="509"/>
      <c r="C256" s="285"/>
      <c r="D256" s="285"/>
      <c r="E256" s="509"/>
      <c r="F256" s="509"/>
      <c r="G256" s="284"/>
      <c r="H256" s="509"/>
      <c r="I256" s="509"/>
      <c r="J256" s="290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4"/>
      <c r="BI256" s="44"/>
      <c r="BJ256" s="44"/>
      <c r="BK256" s="44"/>
      <c r="BL256" s="44"/>
      <c r="BM256" s="44"/>
      <c r="BN256" s="44"/>
      <c r="BO256" s="44"/>
    </row>
    <row r="257" spans="1:67" ht="30" customHeight="1" x14ac:dyDescent="0.3">
      <c r="A257" s="509"/>
      <c r="B257" s="509"/>
      <c r="C257" s="285"/>
      <c r="D257" s="285"/>
      <c r="E257" s="509"/>
      <c r="F257" s="509"/>
      <c r="G257" s="284"/>
      <c r="H257" s="509"/>
      <c r="I257" s="509"/>
      <c r="J257" s="290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4"/>
      <c r="BI257" s="44"/>
      <c r="BJ257" s="44"/>
      <c r="BK257" s="44"/>
      <c r="BL257" s="44"/>
      <c r="BM257" s="44"/>
      <c r="BN257" s="44"/>
      <c r="BO257" s="44"/>
    </row>
    <row r="258" spans="1:67" ht="30" customHeight="1" x14ac:dyDescent="0.3">
      <c r="A258" s="509"/>
      <c r="B258" s="509"/>
      <c r="C258" s="285"/>
      <c r="D258" s="285"/>
      <c r="E258" s="509"/>
      <c r="F258" s="509"/>
      <c r="G258" s="284"/>
      <c r="H258" s="509"/>
      <c r="I258" s="509"/>
      <c r="J258" s="290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4"/>
      <c r="BI258" s="44"/>
      <c r="BJ258" s="44"/>
      <c r="BK258" s="44"/>
      <c r="BL258" s="44"/>
      <c r="BM258" s="44"/>
      <c r="BN258" s="44"/>
      <c r="BO258" s="44"/>
    </row>
    <row r="259" spans="1:67" ht="30" customHeight="1" x14ac:dyDescent="0.3">
      <c r="A259" s="509"/>
      <c r="B259" s="509"/>
      <c r="C259" s="285"/>
      <c r="D259" s="285"/>
      <c r="E259" s="509"/>
      <c r="F259" s="509"/>
      <c r="G259" s="284"/>
      <c r="H259" s="509"/>
      <c r="I259" s="509"/>
      <c r="J259" s="290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4"/>
      <c r="BI259" s="44"/>
      <c r="BJ259" s="44"/>
      <c r="BK259" s="44"/>
      <c r="BL259" s="44"/>
      <c r="BM259" s="44"/>
      <c r="BN259" s="44"/>
      <c r="BO259" s="44"/>
    </row>
    <row r="260" spans="1:67" ht="30" customHeight="1" x14ac:dyDescent="0.3">
      <c r="A260" s="509"/>
      <c r="B260" s="509"/>
      <c r="C260" s="285"/>
      <c r="D260" s="285"/>
      <c r="E260" s="509"/>
      <c r="F260" s="509"/>
      <c r="G260" s="284"/>
      <c r="H260" s="509"/>
      <c r="I260" s="509"/>
      <c r="J260" s="290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  <c r="BL260" s="44"/>
      <c r="BM260" s="44"/>
      <c r="BN260" s="44"/>
      <c r="BO260" s="44"/>
    </row>
    <row r="261" spans="1:67" ht="30" customHeight="1" x14ac:dyDescent="0.3">
      <c r="A261" s="509"/>
      <c r="B261" s="509"/>
      <c r="C261" s="285"/>
      <c r="D261" s="285"/>
      <c r="E261" s="509"/>
      <c r="F261" s="509"/>
      <c r="G261" s="284"/>
      <c r="H261" s="509"/>
      <c r="I261" s="509"/>
      <c r="J261" s="290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  <c r="BL261" s="44"/>
      <c r="BM261" s="44"/>
      <c r="BN261" s="44"/>
      <c r="BO261" s="44"/>
    </row>
    <row r="262" spans="1:67" ht="30" customHeight="1" x14ac:dyDescent="0.3">
      <c r="A262" s="509"/>
      <c r="B262" s="509"/>
      <c r="C262" s="285"/>
      <c r="D262" s="285"/>
      <c r="E262" s="509"/>
      <c r="F262" s="509"/>
      <c r="G262" s="284"/>
      <c r="H262" s="509"/>
      <c r="I262" s="509"/>
      <c r="J262" s="290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  <c r="BL262" s="44"/>
      <c r="BM262" s="44"/>
      <c r="BN262" s="44"/>
      <c r="BO262" s="44"/>
    </row>
    <row r="263" spans="1:67" ht="30" customHeight="1" x14ac:dyDescent="0.3">
      <c r="A263" s="509"/>
      <c r="B263" s="509"/>
      <c r="C263" s="285"/>
      <c r="D263" s="285"/>
      <c r="E263" s="509"/>
      <c r="F263" s="509"/>
      <c r="G263" s="284"/>
      <c r="H263" s="509"/>
      <c r="I263" s="509"/>
      <c r="J263" s="290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  <c r="BL263" s="44"/>
      <c r="BM263" s="44"/>
      <c r="BN263" s="44"/>
      <c r="BO263" s="44"/>
    </row>
    <row r="264" spans="1:67" ht="30" customHeight="1" x14ac:dyDescent="0.3">
      <c r="A264" s="509"/>
      <c r="B264" s="509"/>
      <c r="C264" s="285"/>
      <c r="D264" s="285"/>
      <c r="E264" s="509"/>
      <c r="F264" s="509"/>
      <c r="G264" s="284"/>
      <c r="H264" s="509"/>
      <c r="I264" s="509"/>
      <c r="J264" s="290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4"/>
      <c r="BI264" s="44"/>
      <c r="BJ264" s="44"/>
      <c r="BK264" s="44"/>
      <c r="BL264" s="44"/>
      <c r="BM264" s="44"/>
      <c r="BN264" s="44"/>
      <c r="BO264" s="44"/>
    </row>
    <row r="265" spans="1:67" ht="30" customHeight="1" x14ac:dyDescent="0.3">
      <c r="A265" s="509"/>
      <c r="B265" s="509"/>
      <c r="C265" s="285"/>
      <c r="D265" s="285"/>
      <c r="E265" s="509"/>
      <c r="F265" s="509"/>
      <c r="G265" s="284"/>
      <c r="H265" s="509"/>
      <c r="I265" s="509"/>
      <c r="J265" s="290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4"/>
      <c r="BI265" s="44"/>
      <c r="BJ265" s="44"/>
      <c r="BK265" s="44"/>
      <c r="BL265" s="44"/>
      <c r="BM265" s="44"/>
      <c r="BN265" s="44"/>
      <c r="BO265" s="44"/>
    </row>
    <row r="266" spans="1:67" ht="30" customHeight="1" x14ac:dyDescent="0.3">
      <c r="A266" s="509"/>
      <c r="B266" s="509"/>
      <c r="C266" s="285"/>
      <c r="D266" s="285"/>
      <c r="E266" s="509"/>
      <c r="F266" s="509"/>
      <c r="G266" s="284"/>
      <c r="H266" s="509"/>
      <c r="I266" s="509"/>
      <c r="J266" s="290"/>
    </row>
    <row r="267" spans="1:67" ht="30" customHeight="1" x14ac:dyDescent="0.3">
      <c r="A267" s="509"/>
      <c r="B267" s="509"/>
      <c r="C267" s="285"/>
      <c r="D267" s="285"/>
      <c r="E267" s="509"/>
      <c r="F267" s="509"/>
      <c r="G267" s="284"/>
      <c r="H267" s="509"/>
      <c r="I267" s="509"/>
      <c r="J267" s="290"/>
    </row>
    <row r="268" spans="1:67" ht="30" customHeight="1" x14ac:dyDescent="0.3">
      <c r="A268" s="509"/>
      <c r="B268" s="509"/>
      <c r="C268" s="285"/>
      <c r="D268" s="285"/>
      <c r="E268" s="509"/>
      <c r="F268" s="509"/>
      <c r="G268" s="284"/>
      <c r="H268" s="509"/>
      <c r="I268" s="509"/>
      <c r="J268" s="290"/>
    </row>
    <row r="269" spans="1:67" ht="30" customHeight="1" x14ac:dyDescent="0.3">
      <c r="A269" s="509"/>
      <c r="B269" s="509"/>
      <c r="C269" s="285"/>
      <c r="D269" s="285"/>
      <c r="E269" s="509"/>
      <c r="F269" s="509"/>
      <c r="G269" s="284"/>
      <c r="H269" s="509"/>
      <c r="I269" s="509"/>
      <c r="J269" s="290"/>
    </row>
    <row r="270" spans="1:67" ht="30" customHeight="1" x14ac:dyDescent="0.3">
      <c r="A270" s="509"/>
      <c r="B270" s="509"/>
      <c r="C270" s="285"/>
      <c r="D270" s="285"/>
      <c r="E270" s="509"/>
      <c r="F270" s="509"/>
      <c r="G270" s="284"/>
      <c r="H270" s="509"/>
      <c r="I270" s="509"/>
      <c r="J270" s="290"/>
    </row>
    <row r="271" spans="1:67" ht="30" customHeight="1" x14ac:dyDescent="0.3">
      <c r="A271" s="509"/>
      <c r="B271" s="509"/>
      <c r="C271" s="285"/>
      <c r="D271" s="285"/>
      <c r="E271" s="509"/>
      <c r="F271" s="509"/>
      <c r="G271" s="284"/>
      <c r="H271" s="509"/>
      <c r="I271" s="509"/>
      <c r="J271" s="290"/>
    </row>
    <row r="272" spans="1:67" ht="30" customHeight="1" x14ac:dyDescent="0.3">
      <c r="A272" s="509"/>
      <c r="B272" s="509"/>
      <c r="C272" s="285"/>
      <c r="D272" s="285"/>
      <c r="E272" s="509"/>
      <c r="F272" s="509"/>
      <c r="G272" s="284"/>
      <c r="H272" s="509"/>
      <c r="I272" s="509"/>
      <c r="J272" s="290"/>
    </row>
    <row r="273" spans="1:10" ht="30" customHeight="1" x14ac:dyDescent="0.3">
      <c r="A273" s="509"/>
      <c r="B273" s="509"/>
      <c r="C273" s="285"/>
      <c r="D273" s="285"/>
      <c r="E273" s="509"/>
      <c r="F273" s="509"/>
      <c r="G273" s="284"/>
      <c r="H273" s="509"/>
      <c r="I273" s="509"/>
      <c r="J273" s="290"/>
    </row>
    <row r="274" spans="1:10" ht="30" customHeight="1" x14ac:dyDescent="0.3">
      <c r="A274" s="509"/>
      <c r="B274" s="509"/>
      <c r="C274" s="285"/>
      <c r="D274" s="285"/>
      <c r="E274" s="509"/>
      <c r="F274" s="509"/>
      <c r="G274" s="284"/>
      <c r="H274" s="509"/>
      <c r="I274" s="509"/>
      <c r="J274" s="290"/>
    </row>
    <row r="275" spans="1:10" ht="30" customHeight="1" x14ac:dyDescent="0.3">
      <c r="A275" s="509"/>
      <c r="B275" s="509"/>
      <c r="C275" s="285"/>
      <c r="D275" s="285"/>
      <c r="E275" s="509"/>
      <c r="F275" s="509"/>
      <c r="G275" s="284"/>
      <c r="H275" s="509"/>
      <c r="I275" s="509"/>
      <c r="J275" s="290"/>
    </row>
    <row r="276" spans="1:10" ht="30" customHeight="1" x14ac:dyDescent="0.3">
      <c r="A276" s="509"/>
      <c r="B276" s="509"/>
      <c r="C276" s="285"/>
      <c r="D276" s="285"/>
      <c r="E276" s="509"/>
      <c r="F276" s="509"/>
      <c r="G276" s="284"/>
      <c r="H276" s="509"/>
      <c r="I276" s="509"/>
      <c r="J276" s="290"/>
    </row>
    <row r="277" spans="1:10" ht="30" customHeight="1" x14ac:dyDescent="0.3">
      <c r="A277" s="509"/>
      <c r="B277" s="509"/>
      <c r="C277" s="285"/>
      <c r="D277" s="285"/>
      <c r="E277" s="509"/>
      <c r="F277" s="509"/>
      <c r="G277" s="284"/>
      <c r="H277" s="509"/>
      <c r="I277" s="509"/>
      <c r="J277" s="290"/>
    </row>
    <row r="278" spans="1:10" ht="30" customHeight="1" x14ac:dyDescent="0.3">
      <c r="A278" s="509"/>
      <c r="B278" s="509"/>
      <c r="C278" s="285"/>
      <c r="D278" s="285"/>
      <c r="E278" s="509"/>
      <c r="F278" s="509"/>
      <c r="G278" s="284"/>
      <c r="H278" s="509"/>
      <c r="I278" s="509"/>
      <c r="J278" s="290"/>
    </row>
    <row r="279" spans="1:10" ht="30" customHeight="1" x14ac:dyDescent="0.3">
      <c r="A279" s="509"/>
      <c r="B279" s="509"/>
      <c r="C279" s="285"/>
      <c r="D279" s="285"/>
      <c r="E279" s="509"/>
      <c r="F279" s="509"/>
      <c r="G279" s="284"/>
      <c r="H279" s="509"/>
      <c r="I279" s="509"/>
      <c r="J279" s="290"/>
    </row>
    <row r="280" spans="1:10" ht="30" customHeight="1" x14ac:dyDescent="0.3">
      <c r="A280" s="509"/>
      <c r="B280" s="509"/>
      <c r="C280" s="285"/>
      <c r="D280" s="285"/>
      <c r="E280" s="509"/>
      <c r="F280" s="509"/>
      <c r="G280" s="284"/>
      <c r="H280" s="509"/>
      <c r="I280" s="509"/>
      <c r="J280" s="290"/>
    </row>
    <row r="281" spans="1:10" ht="30" customHeight="1" x14ac:dyDescent="0.3">
      <c r="A281" s="509"/>
      <c r="B281" s="509"/>
      <c r="C281" s="285"/>
      <c r="D281" s="285"/>
      <c r="E281" s="509"/>
      <c r="F281" s="509"/>
      <c r="G281" s="284"/>
      <c r="H281" s="509"/>
      <c r="I281" s="509"/>
      <c r="J281" s="290"/>
    </row>
    <row r="282" spans="1:10" ht="30" customHeight="1" x14ac:dyDescent="0.3">
      <c r="A282" s="509"/>
      <c r="B282" s="509"/>
      <c r="C282" s="285"/>
      <c r="D282" s="285"/>
      <c r="E282" s="509"/>
      <c r="F282" s="509"/>
      <c r="G282" s="284"/>
      <c r="H282" s="509"/>
      <c r="I282" s="509"/>
      <c r="J282" s="290"/>
    </row>
    <row r="283" spans="1:10" ht="30" customHeight="1" x14ac:dyDescent="0.3">
      <c r="A283" s="509"/>
      <c r="B283" s="509"/>
      <c r="C283" s="285"/>
      <c r="D283" s="285"/>
      <c r="E283" s="509"/>
      <c r="F283" s="509"/>
      <c r="G283" s="284"/>
      <c r="H283" s="509"/>
      <c r="I283" s="509"/>
      <c r="J283" s="290"/>
    </row>
    <row r="284" spans="1:10" ht="30" customHeight="1" x14ac:dyDescent="0.3">
      <c r="A284" s="509"/>
      <c r="B284" s="509"/>
      <c r="C284" s="285"/>
      <c r="D284" s="285"/>
      <c r="E284" s="509"/>
      <c r="F284" s="509"/>
      <c r="G284" s="284"/>
      <c r="H284" s="509"/>
      <c r="I284" s="509"/>
      <c r="J284" s="290"/>
    </row>
    <row r="285" spans="1:10" ht="30" customHeight="1" x14ac:dyDescent="0.3">
      <c r="A285" s="509"/>
      <c r="B285" s="509"/>
      <c r="C285" s="285"/>
      <c r="D285" s="285"/>
      <c r="E285" s="509"/>
      <c r="F285" s="509"/>
      <c r="G285" s="284"/>
      <c r="H285" s="509"/>
      <c r="I285" s="509"/>
      <c r="J285" s="290"/>
    </row>
    <row r="286" spans="1:10" ht="30" customHeight="1" x14ac:dyDescent="0.3">
      <c r="A286" s="509"/>
      <c r="B286" s="509"/>
      <c r="C286" s="285"/>
      <c r="D286" s="285"/>
      <c r="E286" s="509"/>
      <c r="F286" s="509"/>
      <c r="G286" s="284"/>
      <c r="H286" s="509"/>
      <c r="I286" s="509"/>
      <c r="J286" s="290"/>
    </row>
    <row r="287" spans="1:10" ht="30" customHeight="1" x14ac:dyDescent="0.3">
      <c r="A287" s="509"/>
      <c r="B287" s="509"/>
      <c r="C287" s="285"/>
      <c r="D287" s="285"/>
      <c r="E287" s="509"/>
      <c r="F287" s="509"/>
      <c r="G287" s="284"/>
      <c r="H287" s="509"/>
      <c r="I287" s="509"/>
      <c r="J287" s="290"/>
    </row>
    <row r="288" spans="1:10" ht="30" customHeight="1" x14ac:dyDescent="0.3">
      <c r="A288" s="509"/>
      <c r="B288" s="509"/>
      <c r="C288" s="285"/>
      <c r="D288" s="285"/>
      <c r="E288" s="509"/>
      <c r="F288" s="509"/>
      <c r="G288" s="284"/>
      <c r="H288" s="509"/>
      <c r="I288" s="509"/>
      <c r="J288" s="290"/>
    </row>
    <row r="289" spans="1:10" ht="30" customHeight="1" x14ac:dyDescent="0.3">
      <c r="A289" s="509"/>
      <c r="B289" s="509"/>
      <c r="C289" s="285"/>
      <c r="D289" s="285"/>
      <c r="E289" s="509"/>
      <c r="F289" s="509"/>
      <c r="G289" s="284"/>
      <c r="H289" s="509"/>
      <c r="I289" s="509"/>
      <c r="J289" s="290"/>
    </row>
    <row r="290" spans="1:10" ht="30" customHeight="1" x14ac:dyDescent="0.3">
      <c r="A290" s="509"/>
      <c r="B290" s="509"/>
      <c r="C290" s="285"/>
      <c r="D290" s="285"/>
      <c r="E290" s="509"/>
      <c r="F290" s="509"/>
      <c r="G290" s="284"/>
      <c r="H290" s="509"/>
      <c r="I290" s="509"/>
      <c r="J290" s="290"/>
    </row>
    <row r="291" spans="1:10" ht="30" customHeight="1" x14ac:dyDescent="0.3">
      <c r="A291" s="509"/>
      <c r="B291" s="509"/>
      <c r="C291" s="285"/>
      <c r="D291" s="285"/>
      <c r="E291" s="509"/>
      <c r="F291" s="509"/>
      <c r="G291" s="284"/>
      <c r="H291" s="509"/>
      <c r="I291" s="509"/>
      <c r="J291" s="290"/>
    </row>
    <row r="292" spans="1:10" ht="30" customHeight="1" x14ac:dyDescent="0.3">
      <c r="A292" s="509"/>
      <c r="B292" s="509"/>
      <c r="C292" s="285"/>
      <c r="D292" s="285"/>
      <c r="E292" s="509"/>
      <c r="F292" s="509"/>
      <c r="G292" s="284"/>
      <c r="H292" s="509"/>
      <c r="I292" s="509"/>
      <c r="J292" s="290"/>
    </row>
    <row r="293" spans="1:10" ht="30" customHeight="1" x14ac:dyDescent="0.3">
      <c r="A293" s="509"/>
      <c r="B293" s="509"/>
      <c r="C293" s="285"/>
      <c r="D293" s="285"/>
      <c r="E293" s="509"/>
      <c r="F293" s="509"/>
      <c r="G293" s="284"/>
      <c r="H293" s="509"/>
      <c r="I293" s="509"/>
      <c r="J293" s="290"/>
    </row>
    <row r="294" spans="1:10" ht="30" customHeight="1" x14ac:dyDescent="0.3">
      <c r="A294" s="509"/>
      <c r="B294" s="509"/>
      <c r="C294" s="285"/>
      <c r="D294" s="285"/>
      <c r="E294" s="509"/>
      <c r="F294" s="509"/>
      <c r="G294" s="284"/>
      <c r="H294" s="509"/>
      <c r="I294" s="509"/>
      <c r="J294" s="290"/>
    </row>
    <row r="295" spans="1:10" ht="30" customHeight="1" x14ac:dyDescent="0.3">
      <c r="A295" s="509"/>
      <c r="B295" s="509"/>
      <c r="C295" s="285"/>
      <c r="D295" s="285"/>
      <c r="E295" s="509"/>
      <c r="F295" s="509"/>
      <c r="G295" s="284"/>
      <c r="H295" s="509"/>
      <c r="I295" s="509"/>
      <c r="J295" s="290"/>
    </row>
    <row r="296" spans="1:10" ht="30" customHeight="1" x14ac:dyDescent="0.3">
      <c r="A296" s="509"/>
      <c r="B296" s="509"/>
      <c r="C296" s="285"/>
      <c r="D296" s="285"/>
      <c r="E296" s="509"/>
      <c r="F296" s="509"/>
      <c r="G296" s="284"/>
      <c r="H296" s="509"/>
      <c r="I296" s="509"/>
      <c r="J296" s="290"/>
    </row>
    <row r="297" spans="1:10" ht="30" customHeight="1" x14ac:dyDescent="0.3">
      <c r="A297" s="509"/>
      <c r="B297" s="509"/>
      <c r="C297" s="285"/>
      <c r="D297" s="285"/>
      <c r="E297" s="509"/>
      <c r="F297" s="509"/>
      <c r="G297" s="284"/>
      <c r="H297" s="509"/>
      <c r="I297" s="509"/>
      <c r="J297" s="290"/>
    </row>
    <row r="298" spans="1:10" ht="30" customHeight="1" x14ac:dyDescent="0.3">
      <c r="A298" s="509"/>
      <c r="B298" s="509"/>
      <c r="C298" s="285"/>
      <c r="D298" s="285"/>
      <c r="E298" s="509"/>
      <c r="F298" s="509"/>
      <c r="G298" s="284"/>
      <c r="H298" s="509"/>
      <c r="I298" s="509"/>
      <c r="J298" s="290"/>
    </row>
    <row r="299" spans="1:10" ht="30" customHeight="1" x14ac:dyDescent="0.3">
      <c r="A299" s="509"/>
      <c r="B299" s="509"/>
      <c r="C299" s="285"/>
      <c r="D299" s="285"/>
      <c r="E299" s="509"/>
      <c r="F299" s="509"/>
      <c r="G299" s="284"/>
      <c r="H299" s="509"/>
      <c r="I299" s="509"/>
      <c r="J299" s="290"/>
    </row>
    <row r="300" spans="1:10" ht="30" customHeight="1" x14ac:dyDescent="0.3">
      <c r="A300" s="509"/>
      <c r="B300" s="509"/>
      <c r="C300" s="285"/>
      <c r="D300" s="285"/>
      <c r="E300" s="509"/>
      <c r="F300" s="509"/>
      <c r="G300" s="284"/>
      <c r="H300" s="509"/>
      <c r="I300" s="509"/>
      <c r="J300" s="290"/>
    </row>
    <row r="301" spans="1:10" ht="30" customHeight="1" x14ac:dyDescent="0.3">
      <c r="A301" s="509"/>
      <c r="B301" s="509"/>
      <c r="C301" s="285"/>
      <c r="D301" s="285"/>
      <c r="E301" s="509"/>
      <c r="F301" s="509"/>
      <c r="G301" s="284"/>
      <c r="H301" s="509"/>
      <c r="I301" s="509"/>
      <c r="J301" s="290"/>
    </row>
    <row r="302" spans="1:10" ht="30" customHeight="1" x14ac:dyDescent="0.3">
      <c r="A302" s="509"/>
      <c r="B302" s="509"/>
      <c r="C302" s="285"/>
      <c r="D302" s="285"/>
      <c r="E302" s="509"/>
      <c r="F302" s="509"/>
      <c r="G302" s="284"/>
      <c r="H302" s="509"/>
      <c r="I302" s="509"/>
      <c r="J302" s="290"/>
    </row>
    <row r="303" spans="1:10" ht="30" customHeight="1" x14ac:dyDescent="0.3">
      <c r="A303" s="509"/>
      <c r="B303" s="509"/>
      <c r="C303" s="285"/>
      <c r="D303" s="285"/>
      <c r="E303" s="509"/>
      <c r="F303" s="509"/>
      <c r="G303" s="284"/>
      <c r="H303" s="509"/>
      <c r="I303" s="509"/>
      <c r="J303" s="290"/>
    </row>
    <row r="304" spans="1:10" ht="30" customHeight="1" x14ac:dyDescent="0.3">
      <c r="A304" s="509"/>
      <c r="B304" s="509"/>
      <c r="C304" s="285"/>
      <c r="D304" s="285"/>
      <c r="E304" s="509"/>
      <c r="F304" s="509"/>
      <c r="G304" s="284"/>
      <c r="H304" s="509"/>
      <c r="I304" s="509"/>
      <c r="J304" s="290"/>
    </row>
    <row r="305" spans="1:10" ht="30" customHeight="1" x14ac:dyDescent="0.3">
      <c r="A305" s="509"/>
      <c r="B305" s="509"/>
      <c r="C305" s="285"/>
      <c r="D305" s="285"/>
      <c r="E305" s="509"/>
      <c r="F305" s="509"/>
      <c r="G305" s="284"/>
      <c r="H305" s="509"/>
      <c r="I305" s="509"/>
      <c r="J305" s="290"/>
    </row>
    <row r="306" spans="1:10" ht="30" customHeight="1" x14ac:dyDescent="0.3">
      <c r="A306" s="509"/>
      <c r="B306" s="509"/>
      <c r="C306" s="285"/>
      <c r="D306" s="285"/>
      <c r="E306" s="509"/>
      <c r="F306" s="509"/>
      <c r="G306" s="284"/>
      <c r="H306" s="509"/>
      <c r="I306" s="509"/>
      <c r="J306" s="290"/>
    </row>
    <row r="307" spans="1:10" ht="30" customHeight="1" x14ac:dyDescent="0.3">
      <c r="A307" s="509"/>
      <c r="B307" s="509"/>
      <c r="C307" s="285"/>
      <c r="D307" s="285"/>
      <c r="E307" s="509"/>
      <c r="F307" s="509"/>
      <c r="G307" s="284"/>
      <c r="H307" s="509"/>
      <c r="I307" s="509"/>
      <c r="J307" s="290"/>
    </row>
    <row r="308" spans="1:10" ht="30" customHeight="1" x14ac:dyDescent="0.3">
      <c r="A308" s="509"/>
      <c r="B308" s="509"/>
      <c r="C308" s="285"/>
      <c r="D308" s="285"/>
      <c r="E308" s="509"/>
      <c r="F308" s="509"/>
      <c r="G308" s="284"/>
      <c r="H308" s="509"/>
      <c r="I308" s="509"/>
      <c r="J308" s="290"/>
    </row>
    <row r="309" spans="1:10" ht="30" customHeight="1" x14ac:dyDescent="0.3">
      <c r="A309" s="509"/>
      <c r="B309" s="509"/>
      <c r="C309" s="285"/>
      <c r="D309" s="285"/>
      <c r="E309" s="509"/>
      <c r="F309" s="509"/>
      <c r="G309" s="284"/>
      <c r="H309" s="509"/>
      <c r="I309" s="509"/>
      <c r="J309" s="290"/>
    </row>
    <row r="310" spans="1:10" ht="30" customHeight="1" x14ac:dyDescent="0.3">
      <c r="A310" s="509"/>
      <c r="B310" s="509"/>
      <c r="C310" s="285"/>
      <c r="D310" s="285"/>
      <c r="E310" s="509"/>
      <c r="F310" s="509"/>
      <c r="G310" s="284"/>
      <c r="H310" s="509"/>
      <c r="I310" s="509"/>
      <c r="J310" s="290"/>
    </row>
    <row r="311" spans="1:10" ht="30" customHeight="1" x14ac:dyDescent="0.3">
      <c r="A311" s="509"/>
      <c r="B311" s="509"/>
      <c r="C311" s="285"/>
      <c r="D311" s="285"/>
      <c r="E311" s="509"/>
      <c r="F311" s="509"/>
      <c r="G311" s="284"/>
      <c r="H311" s="509"/>
      <c r="I311" s="509"/>
      <c r="J311" s="290"/>
    </row>
    <row r="312" spans="1:10" ht="30" customHeight="1" x14ac:dyDescent="0.3">
      <c r="A312" s="509"/>
      <c r="B312" s="509"/>
      <c r="C312" s="285"/>
      <c r="D312" s="285"/>
      <c r="E312" s="509"/>
      <c r="F312" s="509"/>
      <c r="G312" s="284"/>
      <c r="H312" s="509"/>
      <c r="I312" s="509"/>
      <c r="J312" s="290"/>
    </row>
    <row r="313" spans="1:10" ht="30" customHeight="1" x14ac:dyDescent="0.3">
      <c r="A313" s="509"/>
      <c r="B313" s="509"/>
      <c r="C313" s="285"/>
      <c r="D313" s="285"/>
      <c r="E313" s="509"/>
      <c r="F313" s="509"/>
      <c r="G313" s="284"/>
      <c r="H313" s="509"/>
      <c r="I313" s="509"/>
      <c r="J313" s="290"/>
    </row>
    <row r="314" spans="1:10" ht="30" customHeight="1" x14ac:dyDescent="0.3">
      <c r="A314" s="509"/>
      <c r="B314" s="509"/>
      <c r="C314" s="285"/>
      <c r="D314" s="285"/>
      <c r="E314" s="509"/>
      <c r="F314" s="509"/>
      <c r="G314" s="284"/>
      <c r="H314" s="509"/>
      <c r="I314" s="509"/>
      <c r="J314" s="290"/>
    </row>
    <row r="315" spans="1:10" ht="30" customHeight="1" x14ac:dyDescent="0.3">
      <c r="A315" s="509"/>
      <c r="B315" s="509"/>
      <c r="C315" s="285"/>
      <c r="D315" s="285"/>
      <c r="E315" s="509"/>
      <c r="F315" s="509"/>
      <c r="G315" s="284"/>
      <c r="H315" s="509"/>
      <c r="I315" s="509"/>
      <c r="J315" s="290"/>
    </row>
    <row r="316" spans="1:10" ht="30" customHeight="1" x14ac:dyDescent="0.3">
      <c r="A316" s="509"/>
      <c r="B316" s="509"/>
      <c r="C316" s="285"/>
      <c r="D316" s="285"/>
      <c r="E316" s="509"/>
      <c r="F316" s="509"/>
      <c r="G316" s="284"/>
      <c r="H316" s="509"/>
      <c r="I316" s="509"/>
      <c r="J316" s="290"/>
    </row>
    <row r="317" spans="1:10" ht="30" customHeight="1" x14ac:dyDescent="0.3">
      <c r="A317" s="509"/>
      <c r="B317" s="509"/>
      <c r="C317" s="285"/>
      <c r="D317" s="285"/>
      <c r="E317" s="509"/>
      <c r="F317" s="509"/>
      <c r="G317" s="284"/>
      <c r="H317" s="509"/>
      <c r="I317" s="509"/>
      <c r="J317" s="290"/>
    </row>
    <row r="318" spans="1:10" ht="30" customHeight="1" x14ac:dyDescent="0.3">
      <c r="A318" s="509"/>
      <c r="B318" s="509"/>
      <c r="C318" s="285"/>
      <c r="D318" s="285"/>
      <c r="E318" s="509"/>
      <c r="F318" s="509"/>
      <c r="G318" s="284"/>
      <c r="H318" s="509"/>
      <c r="I318" s="509"/>
      <c r="J318" s="290"/>
    </row>
    <row r="319" spans="1:10" ht="30" customHeight="1" x14ac:dyDescent="0.3">
      <c r="A319" s="509"/>
      <c r="B319" s="509"/>
      <c r="C319" s="285"/>
      <c r="D319" s="285"/>
      <c r="E319" s="509"/>
      <c r="F319" s="509"/>
      <c r="G319" s="284"/>
      <c r="H319" s="509"/>
      <c r="I319" s="509"/>
      <c r="J319" s="290"/>
    </row>
    <row r="320" spans="1:10" ht="30" customHeight="1" x14ac:dyDescent="0.3">
      <c r="A320" s="509"/>
      <c r="B320" s="509"/>
      <c r="C320" s="285"/>
      <c r="D320" s="285"/>
      <c r="E320" s="509"/>
      <c r="F320" s="509"/>
      <c r="G320" s="284"/>
      <c r="H320" s="509"/>
      <c r="I320" s="509"/>
      <c r="J320" s="290"/>
    </row>
    <row r="321" spans="1:10" ht="30" customHeight="1" x14ac:dyDescent="0.3">
      <c r="A321" s="509"/>
      <c r="B321" s="509"/>
      <c r="C321" s="285"/>
      <c r="D321" s="285"/>
      <c r="E321" s="509"/>
      <c r="F321" s="509"/>
      <c r="G321" s="284"/>
      <c r="H321" s="509"/>
      <c r="I321" s="509"/>
      <c r="J321" s="290"/>
    </row>
    <row r="322" spans="1:10" ht="30" customHeight="1" x14ac:dyDescent="0.3">
      <c r="A322" s="509"/>
      <c r="B322" s="509"/>
      <c r="C322" s="285"/>
      <c r="D322" s="285"/>
      <c r="E322" s="509"/>
      <c r="F322" s="509"/>
      <c r="G322" s="284"/>
      <c r="H322" s="509"/>
      <c r="I322" s="509"/>
      <c r="J322" s="290"/>
    </row>
    <row r="323" spans="1:10" ht="30" customHeight="1" x14ac:dyDescent="0.3">
      <c r="A323" s="509"/>
      <c r="B323" s="509"/>
      <c r="C323" s="285"/>
      <c r="D323" s="285"/>
      <c r="E323" s="509"/>
      <c r="F323" s="509"/>
      <c r="G323" s="284"/>
      <c r="H323" s="509"/>
      <c r="I323" s="509"/>
      <c r="J323" s="290"/>
    </row>
    <row r="324" spans="1:10" ht="30" customHeight="1" x14ac:dyDescent="0.3">
      <c r="A324" s="509"/>
      <c r="B324" s="509"/>
      <c r="C324" s="285"/>
      <c r="D324" s="285"/>
      <c r="E324" s="509"/>
      <c r="F324" s="509"/>
      <c r="G324" s="284"/>
      <c r="H324" s="509"/>
      <c r="I324" s="509"/>
      <c r="J324" s="290"/>
    </row>
    <row r="325" spans="1:10" ht="30" customHeight="1" x14ac:dyDescent="0.3">
      <c r="A325" s="509"/>
      <c r="B325" s="509"/>
      <c r="C325" s="285"/>
      <c r="D325" s="285"/>
      <c r="E325" s="509"/>
      <c r="F325" s="509"/>
      <c r="G325" s="284"/>
      <c r="H325" s="509"/>
      <c r="I325" s="509"/>
      <c r="J325" s="290"/>
    </row>
    <row r="326" spans="1:10" ht="30" customHeight="1" x14ac:dyDescent="0.3">
      <c r="A326" s="509"/>
      <c r="B326" s="509"/>
      <c r="C326" s="285"/>
      <c r="D326" s="285"/>
      <c r="E326" s="509"/>
      <c r="F326" s="509"/>
      <c r="G326" s="284"/>
      <c r="H326" s="509"/>
      <c r="I326" s="509"/>
      <c r="J326" s="290"/>
    </row>
    <row r="327" spans="1:10" ht="30" customHeight="1" x14ac:dyDescent="0.3">
      <c r="A327" s="509"/>
      <c r="B327" s="509"/>
      <c r="C327" s="285"/>
      <c r="D327" s="285"/>
      <c r="E327" s="509"/>
      <c r="F327" s="509"/>
      <c r="G327" s="284"/>
      <c r="H327" s="509"/>
      <c r="I327" s="509"/>
      <c r="J327" s="290"/>
    </row>
    <row r="328" spans="1:10" ht="30" customHeight="1" x14ac:dyDescent="0.3">
      <c r="A328" s="509"/>
      <c r="B328" s="509"/>
      <c r="C328" s="285"/>
      <c r="D328" s="285"/>
      <c r="E328" s="509"/>
      <c r="F328" s="509"/>
      <c r="G328" s="284"/>
      <c r="H328" s="509"/>
      <c r="I328" s="509"/>
      <c r="J328" s="290"/>
    </row>
    <row r="329" spans="1:10" ht="30" customHeight="1" x14ac:dyDescent="0.3">
      <c r="A329" s="509"/>
      <c r="B329" s="509"/>
      <c r="C329" s="285"/>
      <c r="D329" s="285"/>
      <c r="E329" s="509"/>
      <c r="F329" s="509"/>
      <c r="G329" s="284"/>
      <c r="H329" s="509"/>
      <c r="I329" s="509"/>
      <c r="J329" s="290"/>
    </row>
    <row r="330" spans="1:10" ht="30" customHeight="1" x14ac:dyDescent="0.3">
      <c r="A330" s="509"/>
      <c r="B330" s="509"/>
      <c r="C330" s="285"/>
      <c r="D330" s="285"/>
      <c r="E330" s="509"/>
      <c r="F330" s="509"/>
      <c r="G330" s="284"/>
      <c r="H330" s="509"/>
      <c r="I330" s="509"/>
      <c r="J330" s="290"/>
    </row>
    <row r="331" spans="1:10" ht="30" customHeight="1" x14ac:dyDescent="0.3">
      <c r="A331" s="509"/>
      <c r="B331" s="509"/>
      <c r="C331" s="285"/>
      <c r="D331" s="285"/>
      <c r="E331" s="509"/>
      <c r="F331" s="509"/>
      <c r="G331" s="284"/>
      <c r="H331" s="509"/>
      <c r="I331" s="509"/>
      <c r="J331" s="290"/>
    </row>
    <row r="332" spans="1:10" ht="30" customHeight="1" x14ac:dyDescent="0.3">
      <c r="A332" s="509"/>
      <c r="B332" s="509"/>
      <c r="C332" s="285"/>
      <c r="D332" s="285"/>
      <c r="E332" s="509"/>
      <c r="F332" s="509"/>
      <c r="G332" s="284"/>
      <c r="H332" s="509"/>
      <c r="I332" s="509"/>
      <c r="J332" s="290"/>
    </row>
    <row r="333" spans="1:10" ht="30" customHeight="1" x14ac:dyDescent="0.3">
      <c r="A333" s="509"/>
      <c r="B333" s="509"/>
      <c r="C333" s="285"/>
      <c r="D333" s="285"/>
      <c r="E333" s="509"/>
      <c r="F333" s="509"/>
      <c r="G333" s="284"/>
      <c r="H333" s="509"/>
      <c r="I333" s="509"/>
      <c r="J333" s="290"/>
    </row>
    <row r="334" spans="1:10" ht="30" customHeight="1" x14ac:dyDescent="0.3">
      <c r="A334" s="509"/>
      <c r="B334" s="509"/>
      <c r="C334" s="285"/>
      <c r="D334" s="285"/>
      <c r="E334" s="509"/>
      <c r="F334" s="509"/>
      <c r="G334" s="284"/>
      <c r="H334" s="509"/>
      <c r="I334" s="509"/>
      <c r="J334" s="290"/>
    </row>
    <row r="335" spans="1:10" ht="30" customHeight="1" x14ac:dyDescent="0.3">
      <c r="A335" s="509"/>
      <c r="B335" s="509"/>
      <c r="C335" s="285"/>
      <c r="D335" s="285"/>
      <c r="E335" s="509"/>
      <c r="F335" s="509"/>
      <c r="G335" s="284"/>
      <c r="H335" s="509"/>
      <c r="I335" s="509"/>
      <c r="J335" s="290"/>
    </row>
    <row r="336" spans="1:10" ht="30" customHeight="1" x14ac:dyDescent="0.3">
      <c r="A336" s="509"/>
      <c r="B336" s="509"/>
      <c r="C336" s="285"/>
      <c r="D336" s="285"/>
      <c r="E336" s="509"/>
      <c r="F336" s="509"/>
      <c r="G336" s="284"/>
      <c r="H336" s="509"/>
      <c r="I336" s="509"/>
      <c r="J336" s="290"/>
    </row>
    <row r="337" spans="1:10" ht="30" customHeight="1" x14ac:dyDescent="0.3">
      <c r="A337" s="509"/>
      <c r="B337" s="509"/>
      <c r="C337" s="285"/>
      <c r="D337" s="285"/>
      <c r="E337" s="509"/>
      <c r="F337" s="509"/>
      <c r="G337" s="284"/>
      <c r="H337" s="509"/>
      <c r="I337" s="509"/>
      <c r="J337" s="290"/>
    </row>
    <row r="338" spans="1:10" ht="30" customHeight="1" x14ac:dyDescent="0.3">
      <c r="A338" s="509"/>
      <c r="B338" s="509"/>
      <c r="C338" s="285"/>
      <c r="D338" s="285"/>
      <c r="E338" s="509"/>
      <c r="F338" s="509"/>
      <c r="G338" s="284"/>
      <c r="H338" s="509"/>
      <c r="I338" s="509"/>
      <c r="J338" s="290"/>
    </row>
    <row r="339" spans="1:10" ht="30" customHeight="1" x14ac:dyDescent="0.3">
      <c r="A339" s="509"/>
      <c r="B339" s="509"/>
      <c r="C339" s="285"/>
      <c r="D339" s="285"/>
      <c r="E339" s="509"/>
      <c r="F339" s="509"/>
      <c r="G339" s="284"/>
      <c r="H339" s="509"/>
      <c r="I339" s="509"/>
      <c r="J339" s="290"/>
    </row>
    <row r="340" spans="1:10" ht="30" customHeight="1" x14ac:dyDescent="0.3">
      <c r="A340" s="509"/>
      <c r="B340" s="509"/>
      <c r="C340" s="285"/>
      <c r="D340" s="285"/>
      <c r="E340" s="509"/>
      <c r="F340" s="509"/>
      <c r="G340" s="284"/>
      <c r="H340" s="509"/>
      <c r="I340" s="509"/>
      <c r="J340" s="290"/>
    </row>
    <row r="341" spans="1:10" ht="30" customHeight="1" x14ac:dyDescent="0.3">
      <c r="A341" s="509"/>
      <c r="B341" s="509"/>
      <c r="C341" s="285"/>
      <c r="D341" s="285"/>
      <c r="E341" s="509"/>
      <c r="F341" s="509"/>
      <c r="G341" s="284"/>
      <c r="H341" s="509"/>
      <c r="I341" s="509"/>
      <c r="J341" s="290"/>
    </row>
    <row r="342" spans="1:10" ht="30" customHeight="1" x14ac:dyDescent="0.3">
      <c r="A342" s="509"/>
      <c r="B342" s="509"/>
      <c r="C342" s="285"/>
      <c r="D342" s="285"/>
      <c r="E342" s="509"/>
      <c r="F342" s="509"/>
      <c r="G342" s="284"/>
      <c r="H342" s="509"/>
      <c r="I342" s="509"/>
      <c r="J342" s="290"/>
    </row>
    <row r="343" spans="1:10" ht="30" customHeight="1" x14ac:dyDescent="0.3">
      <c r="A343" s="509"/>
      <c r="B343" s="509"/>
      <c r="C343" s="285"/>
      <c r="D343" s="285"/>
      <c r="E343" s="509"/>
      <c r="F343" s="509"/>
      <c r="G343" s="284"/>
      <c r="H343" s="509"/>
      <c r="I343" s="509"/>
      <c r="J343" s="290"/>
    </row>
    <row r="344" spans="1:10" ht="30" customHeight="1" x14ac:dyDescent="0.3">
      <c r="A344" s="509"/>
      <c r="B344" s="509"/>
      <c r="C344" s="285"/>
      <c r="D344" s="285"/>
      <c r="E344" s="509"/>
      <c r="F344" s="509"/>
      <c r="G344" s="284"/>
      <c r="H344" s="509"/>
      <c r="I344" s="509"/>
      <c r="J344" s="290"/>
    </row>
    <row r="345" spans="1:10" ht="30" customHeight="1" x14ac:dyDescent="0.3">
      <c r="A345" s="509"/>
      <c r="B345" s="509"/>
      <c r="C345" s="285"/>
      <c r="D345" s="285"/>
      <c r="E345" s="509"/>
      <c r="F345" s="509"/>
      <c r="G345" s="284"/>
      <c r="H345" s="509"/>
      <c r="I345" s="509"/>
      <c r="J345" s="290"/>
    </row>
    <row r="346" spans="1:10" ht="30" customHeight="1" x14ac:dyDescent="0.3">
      <c r="A346" s="509"/>
      <c r="B346" s="509"/>
      <c r="C346" s="285"/>
      <c r="D346" s="285"/>
      <c r="E346" s="509"/>
      <c r="F346" s="509"/>
      <c r="G346" s="284"/>
      <c r="H346" s="509"/>
      <c r="I346" s="509"/>
      <c r="J346" s="290"/>
    </row>
    <row r="347" spans="1:10" ht="30" customHeight="1" x14ac:dyDescent="0.3">
      <c r="A347" s="509"/>
      <c r="B347" s="509"/>
      <c r="C347" s="285"/>
      <c r="D347" s="285"/>
      <c r="E347" s="509"/>
      <c r="F347" s="509"/>
      <c r="G347" s="284"/>
      <c r="H347" s="509"/>
      <c r="I347" s="509"/>
      <c r="J347" s="290"/>
    </row>
    <row r="348" spans="1:10" ht="30" customHeight="1" x14ac:dyDescent="0.3">
      <c r="A348" s="509"/>
      <c r="B348" s="509"/>
      <c r="C348" s="285"/>
      <c r="D348" s="285"/>
      <c r="E348" s="509"/>
      <c r="F348" s="509"/>
      <c r="G348" s="284"/>
      <c r="H348" s="509"/>
      <c r="I348" s="509"/>
      <c r="J348" s="290"/>
    </row>
    <row r="349" spans="1:10" ht="30" customHeight="1" x14ac:dyDescent="0.3">
      <c r="A349" s="509"/>
      <c r="B349" s="509"/>
      <c r="C349" s="285"/>
      <c r="D349" s="285"/>
      <c r="E349" s="509"/>
      <c r="F349" s="509"/>
      <c r="G349" s="284"/>
      <c r="H349" s="509"/>
      <c r="I349" s="509"/>
      <c r="J349" s="290"/>
    </row>
    <row r="350" spans="1:10" ht="30" customHeight="1" x14ac:dyDescent="0.3">
      <c r="A350" s="509"/>
      <c r="B350" s="509"/>
      <c r="C350" s="285"/>
      <c r="D350" s="285"/>
      <c r="E350" s="509"/>
      <c r="F350" s="509"/>
      <c r="G350" s="284"/>
      <c r="H350" s="509"/>
      <c r="I350" s="509"/>
      <c r="J350" s="290"/>
    </row>
    <row r="351" spans="1:10" ht="30" customHeight="1" x14ac:dyDescent="0.3">
      <c r="A351" s="509"/>
      <c r="B351" s="509"/>
      <c r="C351" s="285"/>
      <c r="D351" s="285"/>
      <c r="E351" s="509"/>
      <c r="F351" s="509"/>
      <c r="G351" s="284"/>
      <c r="H351" s="509"/>
      <c r="I351" s="509"/>
      <c r="J351" s="290"/>
    </row>
    <row r="352" spans="1:10" ht="30" customHeight="1" x14ac:dyDescent="0.3">
      <c r="A352" s="509"/>
      <c r="B352" s="509"/>
      <c r="C352" s="285"/>
      <c r="D352" s="285"/>
      <c r="E352" s="509"/>
      <c r="F352" s="509"/>
      <c r="G352" s="284"/>
      <c r="H352" s="509"/>
      <c r="I352" s="509"/>
      <c r="J352" s="290"/>
    </row>
    <row r="353" spans="1:10" ht="30" customHeight="1" x14ac:dyDescent="0.3">
      <c r="A353" s="509"/>
      <c r="B353" s="509"/>
      <c r="C353" s="285"/>
      <c r="D353" s="285"/>
      <c r="E353" s="509"/>
      <c r="F353" s="509"/>
      <c r="G353" s="284"/>
      <c r="H353" s="509"/>
      <c r="I353" s="509"/>
      <c r="J353" s="290"/>
    </row>
    <row r="354" spans="1:10" ht="30" customHeight="1" x14ac:dyDescent="0.3">
      <c r="A354" s="509"/>
      <c r="B354" s="509"/>
      <c r="C354" s="285"/>
      <c r="D354" s="285"/>
      <c r="E354" s="509"/>
      <c r="F354" s="509"/>
      <c r="G354" s="284"/>
      <c r="H354" s="509"/>
      <c r="I354" s="509"/>
      <c r="J354" s="290"/>
    </row>
    <row r="355" spans="1:10" ht="30" customHeight="1" x14ac:dyDescent="0.3">
      <c r="A355" s="509"/>
      <c r="B355" s="509"/>
      <c r="C355" s="285"/>
      <c r="D355" s="285"/>
      <c r="E355" s="509"/>
      <c r="F355" s="509"/>
      <c r="G355" s="284"/>
      <c r="H355" s="509"/>
      <c r="I355" s="509"/>
      <c r="J355" s="290"/>
    </row>
    <row r="356" spans="1:10" ht="30" customHeight="1" x14ac:dyDescent="0.3">
      <c r="A356" s="509"/>
      <c r="B356" s="509"/>
      <c r="C356" s="285"/>
      <c r="D356" s="285"/>
      <c r="E356" s="509"/>
      <c r="F356" s="509"/>
      <c r="G356" s="284"/>
      <c r="H356" s="509"/>
      <c r="I356" s="509"/>
      <c r="J356" s="290"/>
    </row>
    <row r="357" spans="1:10" ht="30" customHeight="1" x14ac:dyDescent="0.3">
      <c r="A357" s="509"/>
      <c r="B357" s="509"/>
      <c r="C357" s="285"/>
      <c r="D357" s="285"/>
      <c r="E357" s="509"/>
      <c r="F357" s="509"/>
      <c r="G357" s="284"/>
      <c r="H357" s="509"/>
      <c r="I357" s="509"/>
      <c r="J357" s="290"/>
    </row>
    <row r="358" spans="1:10" ht="30" customHeight="1" x14ac:dyDescent="0.3">
      <c r="A358" s="509"/>
      <c r="B358" s="509"/>
      <c r="C358" s="285"/>
      <c r="D358" s="285"/>
      <c r="E358" s="509"/>
      <c r="F358" s="509"/>
      <c r="G358" s="284"/>
      <c r="H358" s="509"/>
      <c r="I358" s="509"/>
      <c r="J358" s="290"/>
    </row>
    <row r="359" spans="1:10" ht="30" customHeight="1" x14ac:dyDescent="0.3">
      <c r="A359" s="509"/>
      <c r="B359" s="509"/>
      <c r="C359" s="285"/>
      <c r="D359" s="285"/>
      <c r="E359" s="509"/>
      <c r="F359" s="509"/>
      <c r="G359" s="284"/>
      <c r="H359" s="509"/>
      <c r="I359" s="509"/>
      <c r="J359" s="290"/>
    </row>
    <row r="360" spans="1:10" ht="30" customHeight="1" x14ac:dyDescent="0.3">
      <c r="A360" s="509"/>
      <c r="B360" s="509"/>
      <c r="C360" s="285"/>
      <c r="D360" s="285"/>
      <c r="E360" s="509"/>
      <c r="F360" s="509"/>
      <c r="G360" s="284"/>
      <c r="H360" s="509"/>
      <c r="I360" s="509"/>
      <c r="J360" s="290"/>
    </row>
    <row r="361" spans="1:10" ht="30" customHeight="1" x14ac:dyDescent="0.3">
      <c r="A361" s="509"/>
      <c r="B361" s="509"/>
      <c r="C361" s="285"/>
      <c r="D361" s="285"/>
      <c r="E361" s="509"/>
      <c r="F361" s="509"/>
      <c r="G361" s="284"/>
      <c r="H361" s="509"/>
      <c r="I361" s="509"/>
      <c r="J361" s="290"/>
    </row>
    <row r="362" spans="1:10" ht="30" customHeight="1" x14ac:dyDescent="0.3">
      <c r="A362" s="509"/>
      <c r="B362" s="509"/>
      <c r="C362" s="285"/>
      <c r="D362" s="285"/>
      <c r="E362" s="509"/>
      <c r="F362" s="509"/>
      <c r="G362" s="284"/>
      <c r="H362" s="509"/>
      <c r="I362" s="509"/>
      <c r="J362" s="290"/>
    </row>
    <row r="363" spans="1:10" ht="30" customHeight="1" x14ac:dyDescent="0.3">
      <c r="A363" s="509"/>
      <c r="B363" s="509"/>
      <c r="C363" s="285"/>
      <c r="D363" s="285"/>
      <c r="E363" s="509"/>
      <c r="F363" s="509"/>
      <c r="G363" s="284"/>
      <c r="H363" s="509"/>
      <c r="I363" s="509"/>
      <c r="J363" s="290"/>
    </row>
    <row r="364" spans="1:10" ht="30" customHeight="1" x14ac:dyDescent="0.3">
      <c r="A364" s="509"/>
      <c r="B364" s="509"/>
      <c r="C364" s="285"/>
      <c r="D364" s="285"/>
      <c r="E364" s="509"/>
      <c r="F364" s="509"/>
      <c r="G364" s="284"/>
      <c r="H364" s="509"/>
      <c r="I364" s="509"/>
      <c r="J364" s="290"/>
    </row>
    <row r="365" spans="1:10" ht="30" customHeight="1" x14ac:dyDescent="0.3">
      <c r="A365" s="509"/>
      <c r="B365" s="509"/>
      <c r="C365" s="285"/>
      <c r="D365" s="285"/>
      <c r="E365" s="509"/>
      <c r="F365" s="509"/>
      <c r="G365" s="284"/>
      <c r="H365" s="509"/>
      <c r="I365" s="509"/>
      <c r="J365" s="290"/>
    </row>
    <row r="366" spans="1:10" ht="30" customHeight="1" x14ac:dyDescent="0.3">
      <c r="A366" s="509"/>
      <c r="B366" s="509"/>
      <c r="C366" s="285"/>
      <c r="D366" s="285"/>
      <c r="E366" s="509"/>
      <c r="F366" s="509"/>
      <c r="G366" s="284"/>
      <c r="H366" s="509"/>
      <c r="I366" s="509"/>
      <c r="J366" s="290"/>
    </row>
    <row r="367" spans="1:10" ht="30" customHeight="1" x14ac:dyDescent="0.3">
      <c r="A367" s="509"/>
      <c r="B367" s="509"/>
      <c r="C367" s="285"/>
      <c r="D367" s="285"/>
      <c r="E367" s="509"/>
      <c r="F367" s="509"/>
      <c r="G367" s="284"/>
      <c r="H367" s="509"/>
      <c r="I367" s="509"/>
      <c r="J367" s="290"/>
    </row>
    <row r="368" spans="1:10" ht="30" customHeight="1" x14ac:dyDescent="0.3">
      <c r="A368" s="509"/>
      <c r="B368" s="509"/>
      <c r="C368" s="285"/>
      <c r="D368" s="285"/>
      <c r="E368" s="509"/>
      <c r="F368" s="509"/>
      <c r="G368" s="284"/>
      <c r="H368" s="509"/>
      <c r="I368" s="509"/>
      <c r="J368" s="290"/>
    </row>
    <row r="369" spans="1:10" ht="30" customHeight="1" x14ac:dyDescent="0.3">
      <c r="A369" s="509"/>
      <c r="B369" s="509"/>
      <c r="C369" s="285"/>
      <c r="D369" s="285"/>
      <c r="E369" s="509"/>
      <c r="F369" s="509"/>
      <c r="G369" s="284"/>
      <c r="H369" s="509"/>
      <c r="I369" s="509"/>
      <c r="J369" s="290"/>
    </row>
    <row r="370" spans="1:10" ht="30" customHeight="1" x14ac:dyDescent="0.3">
      <c r="A370" s="509"/>
      <c r="B370" s="509"/>
      <c r="C370" s="285"/>
      <c r="D370" s="285"/>
      <c r="E370" s="509"/>
      <c r="F370" s="509"/>
      <c r="G370" s="284"/>
      <c r="H370" s="509"/>
      <c r="I370" s="509"/>
      <c r="J370" s="290"/>
    </row>
    <row r="371" spans="1:10" ht="30" customHeight="1" x14ac:dyDescent="0.3">
      <c r="A371" s="509"/>
      <c r="B371" s="509"/>
      <c r="C371" s="285"/>
      <c r="D371" s="285"/>
      <c r="E371" s="509"/>
      <c r="F371" s="509"/>
      <c r="G371" s="284"/>
      <c r="H371" s="509"/>
      <c r="I371" s="509"/>
      <c r="J371" s="290"/>
    </row>
    <row r="372" spans="1:10" ht="30" customHeight="1" x14ac:dyDescent="0.3">
      <c r="A372" s="509"/>
      <c r="B372" s="509"/>
      <c r="C372" s="285"/>
      <c r="D372" s="285"/>
      <c r="E372" s="509"/>
      <c r="F372" s="509"/>
      <c r="G372" s="284"/>
      <c r="H372" s="509"/>
      <c r="I372" s="509"/>
      <c r="J372" s="290"/>
    </row>
    <row r="373" spans="1:10" ht="30" customHeight="1" x14ac:dyDescent="0.3">
      <c r="A373" s="509"/>
      <c r="B373" s="509"/>
      <c r="C373" s="285"/>
      <c r="D373" s="285"/>
      <c r="E373" s="509"/>
      <c r="F373" s="509"/>
      <c r="G373" s="284"/>
      <c r="H373" s="509"/>
      <c r="I373" s="509"/>
      <c r="J373" s="290"/>
    </row>
    <row r="374" spans="1:10" ht="30" customHeight="1" x14ac:dyDescent="0.3">
      <c r="A374" s="509"/>
      <c r="B374" s="509"/>
      <c r="C374" s="285"/>
      <c r="D374" s="285"/>
      <c r="E374" s="509"/>
      <c r="F374" s="509"/>
      <c r="G374" s="284"/>
      <c r="H374" s="509"/>
      <c r="I374" s="509"/>
      <c r="J374" s="290"/>
    </row>
    <row r="375" spans="1:10" ht="30" customHeight="1" x14ac:dyDescent="0.3">
      <c r="A375" s="509"/>
      <c r="B375" s="509"/>
      <c r="C375" s="285"/>
      <c r="D375" s="285"/>
      <c r="E375" s="509"/>
      <c r="F375" s="509"/>
      <c r="G375" s="284"/>
      <c r="H375" s="509"/>
      <c r="I375" s="509"/>
      <c r="J375" s="290"/>
    </row>
    <row r="376" spans="1:10" ht="30" customHeight="1" x14ac:dyDescent="0.3">
      <c r="A376" s="509"/>
      <c r="B376" s="509"/>
      <c r="C376" s="285"/>
      <c r="D376" s="285"/>
      <c r="E376" s="509"/>
      <c r="F376" s="509"/>
      <c r="G376" s="284"/>
      <c r="H376" s="509"/>
      <c r="I376" s="509"/>
      <c r="J376" s="290"/>
    </row>
    <row r="377" spans="1:10" ht="30" customHeight="1" x14ac:dyDescent="0.3">
      <c r="A377" s="509"/>
      <c r="B377" s="509"/>
      <c r="C377" s="285"/>
      <c r="D377" s="285"/>
      <c r="E377" s="509"/>
      <c r="F377" s="509"/>
      <c r="G377" s="284"/>
      <c r="H377" s="509"/>
      <c r="I377" s="509"/>
      <c r="J377" s="290"/>
    </row>
    <row r="378" spans="1:10" ht="30" customHeight="1" x14ac:dyDescent="0.3">
      <c r="A378" s="509"/>
      <c r="B378" s="509"/>
      <c r="C378" s="285"/>
      <c r="D378" s="285"/>
      <c r="E378" s="509"/>
      <c r="F378" s="509"/>
      <c r="G378" s="284"/>
      <c r="H378" s="509"/>
      <c r="I378" s="509"/>
      <c r="J378" s="290"/>
    </row>
    <row r="379" spans="1:10" ht="30" customHeight="1" x14ac:dyDescent="0.3">
      <c r="A379" s="509"/>
      <c r="B379" s="509"/>
      <c r="C379" s="285"/>
      <c r="D379" s="285"/>
      <c r="E379" s="509"/>
      <c r="F379" s="509"/>
      <c r="G379" s="284"/>
      <c r="H379" s="509"/>
      <c r="I379" s="509"/>
      <c r="J379" s="290"/>
    </row>
    <row r="380" spans="1:10" ht="30" customHeight="1" x14ac:dyDescent="0.3">
      <c r="A380" s="509"/>
      <c r="B380" s="509"/>
      <c r="C380" s="285"/>
      <c r="D380" s="285"/>
      <c r="E380" s="509"/>
      <c r="F380" s="509"/>
      <c r="G380" s="284"/>
      <c r="H380" s="509"/>
      <c r="I380" s="509"/>
      <c r="J380" s="290"/>
    </row>
    <row r="381" spans="1:10" ht="30" customHeight="1" x14ac:dyDescent="0.3">
      <c r="A381" s="509"/>
      <c r="B381" s="509"/>
      <c r="C381" s="285"/>
      <c r="D381" s="285"/>
      <c r="E381" s="509"/>
      <c r="F381" s="509"/>
      <c r="G381" s="284"/>
      <c r="H381" s="509"/>
      <c r="I381" s="509"/>
      <c r="J381" s="290"/>
    </row>
    <row r="382" spans="1:10" ht="30" customHeight="1" x14ac:dyDescent="0.3">
      <c r="A382" s="509"/>
      <c r="B382" s="509"/>
      <c r="C382" s="285"/>
      <c r="D382" s="285"/>
      <c r="E382" s="509"/>
      <c r="F382" s="509"/>
      <c r="G382" s="284"/>
      <c r="H382" s="509"/>
      <c r="I382" s="509"/>
      <c r="J382" s="290"/>
    </row>
    <row r="383" spans="1:10" ht="30" customHeight="1" x14ac:dyDescent="0.3">
      <c r="A383" s="509"/>
      <c r="B383" s="509"/>
      <c r="C383" s="285"/>
      <c r="D383" s="285"/>
      <c r="E383" s="509"/>
      <c r="F383" s="509"/>
      <c r="G383" s="284"/>
      <c r="H383" s="509"/>
      <c r="I383" s="509"/>
      <c r="J383" s="290"/>
    </row>
    <row r="384" spans="1:10" ht="30" customHeight="1" x14ac:dyDescent="0.3">
      <c r="A384" s="509"/>
      <c r="B384" s="509"/>
      <c r="C384" s="285"/>
      <c r="D384" s="285"/>
      <c r="E384" s="509"/>
      <c r="F384" s="509"/>
      <c r="G384" s="284"/>
      <c r="H384" s="509"/>
      <c r="I384" s="509"/>
      <c r="J384" s="290"/>
    </row>
    <row r="385" spans="1:10" ht="30" customHeight="1" x14ac:dyDescent="0.3">
      <c r="A385" s="509"/>
      <c r="B385" s="509"/>
      <c r="C385" s="285"/>
      <c r="D385" s="285"/>
      <c r="E385" s="509"/>
      <c r="F385" s="509"/>
      <c r="G385" s="284"/>
      <c r="H385" s="509"/>
      <c r="I385" s="509"/>
      <c r="J385" s="290"/>
    </row>
    <row r="386" spans="1:10" ht="30" customHeight="1" x14ac:dyDescent="0.3">
      <c r="A386" s="509"/>
      <c r="B386" s="509"/>
      <c r="C386" s="285"/>
      <c r="D386" s="285"/>
      <c r="E386" s="509"/>
      <c r="F386" s="509"/>
      <c r="G386" s="284"/>
      <c r="H386" s="509"/>
      <c r="I386" s="509"/>
      <c r="J386" s="290"/>
    </row>
    <row r="387" spans="1:10" ht="30" customHeight="1" x14ac:dyDescent="0.3">
      <c r="A387" s="509"/>
      <c r="B387" s="509"/>
      <c r="C387" s="285"/>
      <c r="D387" s="285"/>
      <c r="E387" s="509"/>
      <c r="F387" s="509"/>
      <c r="G387" s="284"/>
      <c r="H387" s="509"/>
      <c r="I387" s="509"/>
      <c r="J387" s="290"/>
    </row>
    <row r="388" spans="1:10" ht="30" customHeight="1" x14ac:dyDescent="0.3">
      <c r="A388" s="509"/>
      <c r="B388" s="509"/>
      <c r="C388" s="285"/>
      <c r="D388" s="285"/>
      <c r="E388" s="509"/>
      <c r="F388" s="509"/>
      <c r="G388" s="284"/>
      <c r="H388" s="509"/>
      <c r="I388" s="509"/>
      <c r="J388" s="290"/>
    </row>
    <row r="389" spans="1:10" ht="30" customHeight="1" x14ac:dyDescent="0.3">
      <c r="A389" s="509"/>
      <c r="B389" s="509"/>
      <c r="C389" s="285"/>
      <c r="D389" s="285"/>
      <c r="E389" s="509"/>
      <c r="F389" s="509"/>
      <c r="G389" s="284"/>
      <c r="H389" s="509"/>
      <c r="I389" s="509"/>
      <c r="J389" s="290"/>
    </row>
    <row r="390" spans="1:10" ht="30" customHeight="1" x14ac:dyDescent="0.3">
      <c r="A390" s="509"/>
      <c r="B390" s="509"/>
      <c r="C390" s="285"/>
      <c r="D390" s="285"/>
      <c r="E390" s="509"/>
      <c r="F390" s="509"/>
      <c r="G390" s="284"/>
      <c r="H390" s="509"/>
      <c r="I390" s="509"/>
      <c r="J390" s="290"/>
    </row>
    <row r="391" spans="1:10" ht="30" customHeight="1" x14ac:dyDescent="0.3">
      <c r="A391" s="509"/>
      <c r="B391" s="509"/>
      <c r="C391" s="285"/>
      <c r="D391" s="285"/>
      <c r="E391" s="509"/>
      <c r="F391" s="509"/>
      <c r="G391" s="284"/>
      <c r="H391" s="509"/>
      <c r="I391" s="509"/>
      <c r="J391" s="290"/>
    </row>
    <row r="392" spans="1:10" ht="30" customHeight="1" x14ac:dyDescent="0.3">
      <c r="A392" s="509"/>
      <c r="B392" s="509"/>
      <c r="C392" s="285"/>
      <c r="D392" s="285"/>
      <c r="E392" s="509"/>
      <c r="F392" s="509"/>
      <c r="G392" s="284"/>
      <c r="H392" s="509"/>
      <c r="I392" s="509"/>
      <c r="J392" s="290"/>
    </row>
    <row r="393" spans="1:10" ht="30" customHeight="1" x14ac:dyDescent="0.3">
      <c r="A393" s="509"/>
      <c r="B393" s="509"/>
      <c r="C393" s="285"/>
      <c r="D393" s="285"/>
      <c r="E393" s="509"/>
      <c r="F393" s="509"/>
      <c r="G393" s="284"/>
      <c r="H393" s="509"/>
      <c r="I393" s="509"/>
      <c r="J393" s="290"/>
    </row>
    <row r="394" spans="1:10" ht="30" customHeight="1" x14ac:dyDescent="0.3">
      <c r="A394" s="509"/>
      <c r="B394" s="509"/>
      <c r="C394" s="285"/>
      <c r="D394" s="285"/>
      <c r="E394" s="509"/>
      <c r="F394" s="509"/>
      <c r="G394" s="284"/>
      <c r="H394" s="509"/>
      <c r="I394" s="509"/>
      <c r="J394" s="290"/>
    </row>
    <row r="395" spans="1:10" ht="30" customHeight="1" x14ac:dyDescent="0.3">
      <c r="A395" s="509"/>
      <c r="B395" s="509"/>
      <c r="C395" s="285"/>
      <c r="D395" s="285"/>
      <c r="E395" s="509"/>
      <c r="F395" s="509"/>
      <c r="G395" s="284"/>
      <c r="H395" s="509"/>
      <c r="I395" s="509"/>
      <c r="J395" s="290"/>
    </row>
    <row r="396" spans="1:10" ht="30" customHeight="1" x14ac:dyDescent="0.3">
      <c r="A396" s="509"/>
      <c r="B396" s="509"/>
      <c r="C396" s="285"/>
      <c r="D396" s="285"/>
      <c r="E396" s="509"/>
      <c r="F396" s="509"/>
      <c r="G396" s="284"/>
      <c r="H396" s="509"/>
      <c r="I396" s="509"/>
      <c r="J396" s="290"/>
    </row>
    <row r="397" spans="1:10" ht="30" customHeight="1" x14ac:dyDescent="0.3">
      <c r="A397" s="509"/>
      <c r="B397" s="509"/>
      <c r="C397" s="285"/>
      <c r="D397" s="285"/>
      <c r="E397" s="509"/>
      <c r="F397" s="509"/>
      <c r="G397" s="284"/>
      <c r="H397" s="509"/>
      <c r="I397" s="509"/>
      <c r="J397" s="290"/>
    </row>
    <row r="398" spans="1:10" ht="30" customHeight="1" x14ac:dyDescent="0.3">
      <c r="A398" s="509"/>
      <c r="B398" s="509"/>
      <c r="C398" s="285"/>
      <c r="D398" s="285"/>
      <c r="E398" s="509"/>
      <c r="F398" s="509"/>
      <c r="G398" s="284"/>
      <c r="H398" s="509"/>
      <c r="I398" s="509"/>
      <c r="J398" s="290"/>
    </row>
    <row r="399" spans="1:10" ht="30" customHeight="1" x14ac:dyDescent="0.3">
      <c r="A399" s="509"/>
      <c r="B399" s="509"/>
      <c r="C399" s="285"/>
      <c r="D399" s="285"/>
      <c r="E399" s="509"/>
      <c r="F399" s="509"/>
      <c r="G399" s="284"/>
      <c r="H399" s="509"/>
      <c r="I399" s="509"/>
      <c r="J399" s="290"/>
    </row>
    <row r="400" spans="1:10" ht="30" customHeight="1" x14ac:dyDescent="0.3">
      <c r="A400" s="509"/>
      <c r="B400" s="509"/>
      <c r="C400" s="285"/>
      <c r="D400" s="285"/>
      <c r="E400" s="509"/>
      <c r="F400" s="509"/>
      <c r="G400" s="284"/>
      <c r="H400" s="509"/>
      <c r="I400" s="509"/>
      <c r="J400" s="290"/>
    </row>
    <row r="401" spans="1:10" ht="30" customHeight="1" x14ac:dyDescent="0.3">
      <c r="A401" s="509"/>
      <c r="B401" s="509"/>
      <c r="C401" s="285"/>
      <c r="D401" s="285"/>
      <c r="E401" s="509"/>
      <c r="F401" s="509"/>
      <c r="G401" s="284"/>
      <c r="H401" s="509"/>
      <c r="I401" s="509"/>
      <c r="J401" s="290"/>
    </row>
    <row r="402" spans="1:10" ht="30" customHeight="1" x14ac:dyDescent="0.3">
      <c r="A402" s="509"/>
      <c r="B402" s="509"/>
      <c r="C402" s="285"/>
      <c r="D402" s="285"/>
      <c r="E402" s="509"/>
      <c r="F402" s="509"/>
      <c r="G402" s="284"/>
      <c r="H402" s="509"/>
      <c r="I402" s="509"/>
      <c r="J402" s="290"/>
    </row>
    <row r="403" spans="1:10" ht="30" customHeight="1" x14ac:dyDescent="0.3">
      <c r="A403" s="509"/>
      <c r="B403" s="509"/>
      <c r="C403" s="285"/>
      <c r="D403" s="285"/>
      <c r="E403" s="509"/>
      <c r="F403" s="509"/>
      <c r="G403" s="284"/>
      <c r="H403" s="509"/>
      <c r="I403" s="509"/>
      <c r="J403" s="290"/>
    </row>
    <row r="404" spans="1:10" ht="30" customHeight="1" x14ac:dyDescent="0.3">
      <c r="A404" s="509"/>
      <c r="B404" s="509"/>
      <c r="C404" s="285"/>
      <c r="D404" s="285"/>
      <c r="E404" s="509"/>
      <c r="F404" s="509"/>
      <c r="G404" s="284"/>
      <c r="H404" s="509"/>
      <c r="I404" s="509"/>
      <c r="J404" s="290"/>
    </row>
    <row r="405" spans="1:10" ht="30" customHeight="1" x14ac:dyDescent="0.3">
      <c r="A405" s="509"/>
      <c r="B405" s="509"/>
      <c r="C405" s="285"/>
      <c r="D405" s="285"/>
      <c r="E405" s="509"/>
      <c r="F405" s="509"/>
      <c r="G405" s="284"/>
      <c r="H405" s="509"/>
      <c r="I405" s="509"/>
      <c r="J405" s="290"/>
    </row>
    <row r="406" spans="1:10" ht="30" customHeight="1" x14ac:dyDescent="0.3">
      <c r="A406" s="509"/>
      <c r="B406" s="509"/>
      <c r="C406" s="285"/>
      <c r="D406" s="285"/>
      <c r="E406" s="509"/>
      <c r="F406" s="509"/>
      <c r="G406" s="284"/>
      <c r="H406" s="509"/>
      <c r="I406" s="509"/>
      <c r="J406" s="290"/>
    </row>
    <row r="407" spans="1:10" ht="30" customHeight="1" x14ac:dyDescent="0.3">
      <c r="A407" s="509"/>
      <c r="B407" s="509"/>
      <c r="C407" s="285"/>
      <c r="D407" s="285"/>
      <c r="E407" s="509"/>
      <c r="F407" s="509"/>
      <c r="G407" s="284"/>
      <c r="H407" s="509"/>
      <c r="I407" s="509"/>
      <c r="J407" s="290"/>
    </row>
    <row r="408" spans="1:10" ht="30" customHeight="1" x14ac:dyDescent="0.3">
      <c r="A408" s="509"/>
      <c r="B408" s="509"/>
      <c r="C408" s="285"/>
      <c r="D408" s="285"/>
      <c r="E408" s="509"/>
      <c r="F408" s="509"/>
      <c r="G408" s="284"/>
      <c r="H408" s="509"/>
      <c r="I408" s="509"/>
      <c r="J408" s="290"/>
    </row>
    <row r="409" spans="1:10" ht="30" customHeight="1" x14ac:dyDescent="0.3">
      <c r="A409" s="509"/>
      <c r="B409" s="509"/>
      <c r="C409" s="285"/>
      <c r="D409" s="285"/>
      <c r="E409" s="509"/>
      <c r="F409" s="509"/>
      <c r="G409" s="284"/>
      <c r="H409" s="509"/>
      <c r="I409" s="509"/>
      <c r="J409" s="290"/>
    </row>
    <row r="410" spans="1:10" ht="30" customHeight="1" x14ac:dyDescent="0.3">
      <c r="A410" s="509"/>
      <c r="B410" s="509"/>
      <c r="C410" s="285"/>
      <c r="D410" s="285"/>
      <c r="E410" s="509"/>
      <c r="F410" s="509"/>
      <c r="G410" s="284"/>
      <c r="H410" s="509"/>
      <c r="I410" s="509"/>
      <c r="J410" s="290"/>
    </row>
    <row r="411" spans="1:10" ht="30" customHeight="1" x14ac:dyDescent="0.3">
      <c r="A411" s="509"/>
      <c r="B411" s="509"/>
      <c r="C411" s="285"/>
      <c r="D411" s="285"/>
      <c r="E411" s="509"/>
      <c r="F411" s="509"/>
      <c r="G411" s="284"/>
      <c r="H411" s="509"/>
      <c r="I411" s="509"/>
      <c r="J411" s="290"/>
    </row>
    <row r="412" spans="1:10" ht="30" customHeight="1" x14ac:dyDescent="0.3">
      <c r="A412" s="509"/>
      <c r="B412" s="509"/>
      <c r="C412" s="285"/>
      <c r="D412" s="285"/>
      <c r="E412" s="509"/>
      <c r="F412" s="509"/>
      <c r="G412" s="284"/>
      <c r="H412" s="509"/>
      <c r="I412" s="509"/>
      <c r="J412" s="290"/>
    </row>
    <row r="413" spans="1:10" ht="30" customHeight="1" x14ac:dyDescent="0.3">
      <c r="A413" s="509"/>
      <c r="B413" s="509"/>
      <c r="C413" s="285"/>
      <c r="D413" s="285"/>
      <c r="E413" s="509"/>
      <c r="F413" s="509"/>
      <c r="G413" s="284"/>
      <c r="H413" s="509"/>
      <c r="I413" s="509"/>
      <c r="J413" s="290"/>
    </row>
    <row r="414" spans="1:10" ht="30" customHeight="1" x14ac:dyDescent="0.3">
      <c r="A414" s="509"/>
      <c r="B414" s="509"/>
      <c r="C414" s="285"/>
      <c r="D414" s="285"/>
      <c r="E414" s="509"/>
      <c r="F414" s="509"/>
      <c r="G414" s="284"/>
      <c r="H414" s="509"/>
      <c r="I414" s="509"/>
      <c r="J414" s="290"/>
    </row>
    <row r="415" spans="1:10" ht="30" customHeight="1" x14ac:dyDescent="0.3">
      <c r="A415" s="509"/>
      <c r="B415" s="509"/>
      <c r="C415" s="285"/>
      <c r="D415" s="285"/>
      <c r="E415" s="509"/>
      <c r="F415" s="509"/>
      <c r="G415" s="284"/>
      <c r="H415" s="509"/>
      <c r="I415" s="509"/>
      <c r="J415" s="290"/>
    </row>
    <row r="416" spans="1:10" ht="30" customHeight="1" x14ac:dyDescent="0.3">
      <c r="A416" s="509"/>
      <c r="B416" s="509"/>
      <c r="C416" s="285"/>
      <c r="D416" s="285"/>
      <c r="E416" s="509"/>
      <c r="F416" s="509"/>
      <c r="G416" s="284"/>
      <c r="H416" s="509"/>
      <c r="I416" s="509"/>
      <c r="J416" s="290"/>
    </row>
    <row r="417" spans="1:10" ht="30" customHeight="1" x14ac:dyDescent="0.3">
      <c r="A417" s="509"/>
      <c r="B417" s="509"/>
      <c r="C417" s="285"/>
      <c r="D417" s="285"/>
      <c r="E417" s="509"/>
      <c r="F417" s="509"/>
      <c r="G417" s="284"/>
      <c r="H417" s="509"/>
      <c r="I417" s="509"/>
      <c r="J417" s="290"/>
    </row>
    <row r="418" spans="1:10" ht="30" customHeight="1" x14ac:dyDescent="0.3">
      <c r="A418" s="509"/>
      <c r="B418" s="509"/>
      <c r="C418" s="285"/>
      <c r="D418" s="285"/>
      <c r="E418" s="509"/>
      <c r="F418" s="509"/>
      <c r="G418" s="284"/>
      <c r="H418" s="509"/>
      <c r="I418" s="509"/>
      <c r="J418" s="290"/>
    </row>
    <row r="419" spans="1:10" ht="30" customHeight="1" x14ac:dyDescent="0.3">
      <c r="A419" s="509"/>
      <c r="B419" s="509"/>
      <c r="C419" s="285"/>
      <c r="D419" s="285"/>
      <c r="E419" s="509"/>
      <c r="F419" s="509"/>
      <c r="G419" s="284"/>
      <c r="H419" s="509"/>
      <c r="I419" s="509"/>
      <c r="J419" s="290"/>
    </row>
    <row r="420" spans="1:10" ht="30" customHeight="1" x14ac:dyDescent="0.3">
      <c r="A420" s="509"/>
      <c r="B420" s="509"/>
      <c r="C420" s="285"/>
      <c r="D420" s="285"/>
      <c r="E420" s="509"/>
      <c r="F420" s="509"/>
      <c r="G420" s="284"/>
      <c r="H420" s="509"/>
      <c r="I420" s="509"/>
      <c r="J420" s="290"/>
    </row>
    <row r="421" spans="1:10" ht="30" customHeight="1" x14ac:dyDescent="0.3">
      <c r="A421" s="509"/>
      <c r="B421" s="509"/>
      <c r="C421" s="285"/>
      <c r="D421" s="285"/>
      <c r="E421" s="509"/>
      <c r="F421" s="509"/>
      <c r="G421" s="284"/>
      <c r="H421" s="509"/>
      <c r="I421" s="509"/>
      <c r="J421" s="290"/>
    </row>
    <row r="422" spans="1:10" ht="30" customHeight="1" x14ac:dyDescent="0.3">
      <c r="A422" s="509"/>
      <c r="B422" s="509"/>
      <c r="C422" s="285"/>
      <c r="D422" s="285"/>
      <c r="E422" s="509"/>
      <c r="F422" s="509"/>
      <c r="G422" s="284"/>
      <c r="H422" s="509"/>
      <c r="I422" s="509"/>
      <c r="J422" s="290"/>
    </row>
    <row r="423" spans="1:10" ht="30" customHeight="1" x14ac:dyDescent="0.3">
      <c r="A423" s="509"/>
      <c r="B423" s="509"/>
      <c r="C423" s="285"/>
      <c r="D423" s="285"/>
      <c r="E423" s="509"/>
      <c r="F423" s="509"/>
      <c r="G423" s="284"/>
      <c r="H423" s="509"/>
      <c r="I423" s="509"/>
      <c r="J423" s="290"/>
    </row>
    <row r="424" spans="1:10" ht="30" customHeight="1" x14ac:dyDescent="0.3">
      <c r="A424" s="509"/>
      <c r="B424" s="509"/>
      <c r="C424" s="285"/>
      <c r="D424" s="285"/>
      <c r="E424" s="509"/>
      <c r="F424" s="509"/>
      <c r="G424" s="284"/>
      <c r="H424" s="509"/>
      <c r="I424" s="509"/>
      <c r="J424" s="290"/>
    </row>
    <row r="425" spans="1:10" ht="30" customHeight="1" x14ac:dyDescent="0.3">
      <c r="A425" s="509"/>
      <c r="B425" s="509"/>
      <c r="C425" s="285"/>
      <c r="D425" s="285"/>
      <c r="E425" s="509"/>
      <c r="F425" s="509"/>
      <c r="G425" s="284"/>
      <c r="H425" s="509"/>
      <c r="I425" s="509"/>
      <c r="J425" s="290"/>
    </row>
    <row r="426" spans="1:10" ht="30" customHeight="1" x14ac:dyDescent="0.3">
      <c r="A426" s="509"/>
      <c r="B426" s="509"/>
      <c r="C426" s="285"/>
      <c r="D426" s="285"/>
      <c r="E426" s="509"/>
      <c r="F426" s="509"/>
      <c r="G426" s="284"/>
      <c r="H426" s="509"/>
      <c r="I426" s="509"/>
      <c r="J426" s="290"/>
    </row>
    <row r="427" spans="1:10" ht="30" customHeight="1" x14ac:dyDescent="0.3">
      <c r="A427" s="509"/>
      <c r="B427" s="509"/>
      <c r="C427" s="285"/>
      <c r="D427" s="285"/>
      <c r="E427" s="509"/>
      <c r="F427" s="509"/>
      <c r="G427" s="284"/>
      <c r="H427" s="509"/>
      <c r="I427" s="509"/>
      <c r="J427" s="290"/>
    </row>
    <row r="428" spans="1:10" ht="30" customHeight="1" x14ac:dyDescent="0.3">
      <c r="A428" s="509"/>
      <c r="B428" s="509"/>
      <c r="C428" s="285"/>
      <c r="D428" s="285"/>
      <c r="E428" s="509"/>
      <c r="F428" s="509"/>
      <c r="G428" s="284"/>
      <c r="H428" s="509"/>
      <c r="I428" s="509"/>
      <c r="J428" s="290"/>
    </row>
    <row r="429" spans="1:10" ht="30" customHeight="1" x14ac:dyDescent="0.3">
      <c r="A429" s="509"/>
      <c r="B429" s="509"/>
      <c r="C429" s="285"/>
      <c r="D429" s="285"/>
      <c r="E429" s="509"/>
      <c r="F429" s="509"/>
      <c r="G429" s="284"/>
      <c r="H429" s="509"/>
      <c r="I429" s="509"/>
      <c r="J429" s="290"/>
    </row>
    <row r="430" spans="1:10" ht="30" customHeight="1" x14ac:dyDescent="0.3">
      <c r="A430" s="509"/>
      <c r="B430" s="509"/>
      <c r="C430" s="285"/>
      <c r="D430" s="285"/>
      <c r="E430" s="509"/>
      <c r="F430" s="509"/>
      <c r="G430" s="284"/>
      <c r="H430" s="509"/>
      <c r="I430" s="509"/>
      <c r="J430" s="290"/>
    </row>
    <row r="431" spans="1:10" ht="30" customHeight="1" x14ac:dyDescent="0.3">
      <c r="A431" s="509"/>
      <c r="B431" s="509"/>
      <c r="C431" s="285"/>
      <c r="D431" s="285"/>
      <c r="E431" s="509"/>
      <c r="F431" s="509"/>
      <c r="G431" s="284"/>
      <c r="H431" s="509"/>
      <c r="I431" s="509"/>
      <c r="J431" s="290"/>
    </row>
    <row r="432" spans="1:10" ht="30" customHeight="1" x14ac:dyDescent="0.3">
      <c r="A432" s="509"/>
      <c r="B432" s="509"/>
      <c r="C432" s="285"/>
      <c r="D432" s="285"/>
      <c r="E432" s="509"/>
      <c r="F432" s="509"/>
      <c r="G432" s="284"/>
      <c r="H432" s="509"/>
      <c r="I432" s="509"/>
      <c r="J432" s="290"/>
    </row>
    <row r="433" spans="1:10" ht="30" customHeight="1" x14ac:dyDescent="0.3">
      <c r="A433" s="509"/>
      <c r="B433" s="509"/>
      <c r="C433" s="285"/>
      <c r="D433" s="285"/>
      <c r="E433" s="509"/>
      <c r="F433" s="509"/>
      <c r="G433" s="284"/>
      <c r="H433" s="509"/>
      <c r="I433" s="509"/>
      <c r="J433" s="290"/>
    </row>
    <row r="434" spans="1:10" ht="30" customHeight="1" x14ac:dyDescent="0.3">
      <c r="A434" s="509"/>
      <c r="B434" s="509"/>
      <c r="C434" s="285"/>
      <c r="D434" s="285"/>
      <c r="E434" s="509"/>
      <c r="F434" s="509"/>
      <c r="G434" s="284"/>
      <c r="H434" s="509"/>
      <c r="I434" s="509"/>
      <c r="J434" s="290"/>
    </row>
    <row r="435" spans="1:10" ht="30" customHeight="1" x14ac:dyDescent="0.3">
      <c r="A435" s="509"/>
      <c r="B435" s="509"/>
      <c r="C435" s="285"/>
      <c r="D435" s="285"/>
      <c r="E435" s="509"/>
      <c r="F435" s="509"/>
      <c r="G435" s="284"/>
      <c r="H435" s="509"/>
      <c r="I435" s="509"/>
      <c r="J435" s="290"/>
    </row>
    <row r="436" spans="1:10" ht="30" customHeight="1" x14ac:dyDescent="0.3">
      <c r="A436" s="509"/>
      <c r="B436" s="509"/>
      <c r="C436" s="285"/>
      <c r="D436" s="285"/>
      <c r="E436" s="509"/>
      <c r="F436" s="509"/>
      <c r="G436" s="284"/>
      <c r="H436" s="509"/>
      <c r="I436" s="509"/>
      <c r="J436" s="290"/>
    </row>
    <row r="437" spans="1:10" ht="30" customHeight="1" x14ac:dyDescent="0.3">
      <c r="A437" s="509"/>
      <c r="B437" s="509"/>
      <c r="C437" s="285"/>
      <c r="D437" s="285"/>
      <c r="E437" s="509"/>
      <c r="F437" s="509"/>
      <c r="G437" s="284"/>
      <c r="H437" s="509"/>
      <c r="I437" s="509"/>
      <c r="J437" s="290"/>
    </row>
    <row r="438" spans="1:10" ht="30" customHeight="1" x14ac:dyDescent="0.3">
      <c r="A438" s="509"/>
      <c r="B438" s="509"/>
      <c r="C438" s="285"/>
      <c r="D438" s="285"/>
      <c r="E438" s="509"/>
      <c r="F438" s="509"/>
      <c r="G438" s="284"/>
      <c r="H438" s="509"/>
      <c r="I438" s="509"/>
      <c r="J438" s="290"/>
    </row>
    <row r="439" spans="1:10" ht="30" customHeight="1" x14ac:dyDescent="0.3">
      <c r="A439" s="509"/>
      <c r="B439" s="509"/>
      <c r="C439" s="285"/>
      <c r="D439" s="285"/>
      <c r="E439" s="509"/>
      <c r="F439" s="509"/>
      <c r="G439" s="284"/>
      <c r="H439" s="509"/>
      <c r="I439" s="509"/>
      <c r="J439" s="290"/>
    </row>
    <row r="440" spans="1:10" ht="30" customHeight="1" x14ac:dyDescent="0.3">
      <c r="A440" s="509"/>
      <c r="B440" s="509"/>
      <c r="C440" s="285"/>
      <c r="D440" s="285"/>
      <c r="E440" s="509"/>
      <c r="F440" s="509"/>
      <c r="G440" s="284"/>
      <c r="H440" s="509"/>
      <c r="I440" s="509"/>
      <c r="J440" s="290"/>
    </row>
    <row r="441" spans="1:10" ht="30" customHeight="1" x14ac:dyDescent="0.3">
      <c r="A441" s="509"/>
      <c r="B441" s="509"/>
      <c r="C441" s="285"/>
      <c r="D441" s="285"/>
      <c r="E441" s="509"/>
      <c r="F441" s="509"/>
      <c r="G441" s="284"/>
      <c r="H441" s="509"/>
      <c r="I441" s="509"/>
      <c r="J441" s="290"/>
    </row>
    <row r="442" spans="1:10" ht="30" customHeight="1" x14ac:dyDescent="0.3">
      <c r="A442" s="509"/>
      <c r="B442" s="509"/>
      <c r="C442" s="285"/>
      <c r="D442" s="285"/>
      <c r="E442" s="509"/>
      <c r="F442" s="509"/>
      <c r="G442" s="284"/>
      <c r="H442" s="509"/>
      <c r="I442" s="509"/>
      <c r="J442" s="290"/>
    </row>
    <row r="443" spans="1:10" ht="30" customHeight="1" x14ac:dyDescent="0.3">
      <c r="A443" s="509"/>
      <c r="B443" s="509"/>
      <c r="C443" s="285"/>
      <c r="D443" s="285"/>
      <c r="E443" s="509"/>
      <c r="F443" s="509"/>
      <c r="G443" s="284"/>
      <c r="H443" s="509"/>
      <c r="I443" s="509"/>
      <c r="J443" s="290"/>
    </row>
    <row r="444" spans="1:10" ht="30" customHeight="1" x14ac:dyDescent="0.3">
      <c r="A444" s="509"/>
      <c r="B444" s="509"/>
      <c r="C444" s="285"/>
      <c r="D444" s="285"/>
      <c r="E444" s="509"/>
      <c r="F444" s="509"/>
      <c r="G444" s="284"/>
      <c r="H444" s="509"/>
      <c r="I444" s="509"/>
      <c r="J444" s="290"/>
    </row>
    <row r="445" spans="1:10" ht="30" customHeight="1" x14ac:dyDescent="0.3">
      <c r="A445" s="509"/>
      <c r="B445" s="509"/>
      <c r="C445" s="285"/>
      <c r="D445" s="285"/>
      <c r="E445" s="509"/>
      <c r="F445" s="509"/>
      <c r="G445" s="284"/>
      <c r="H445" s="509"/>
      <c r="I445" s="509"/>
      <c r="J445" s="290"/>
    </row>
    <row r="446" spans="1:10" ht="30" customHeight="1" x14ac:dyDescent="0.3">
      <c r="A446" s="509"/>
      <c r="B446" s="509"/>
      <c r="C446" s="285"/>
      <c r="D446" s="285"/>
      <c r="E446" s="509"/>
      <c r="F446" s="509"/>
      <c r="G446" s="284"/>
      <c r="H446" s="509"/>
      <c r="I446" s="509"/>
      <c r="J446" s="290"/>
    </row>
    <row r="447" spans="1:10" ht="30" customHeight="1" x14ac:dyDescent="0.3">
      <c r="A447" s="509"/>
      <c r="B447" s="509"/>
      <c r="C447" s="285"/>
      <c r="D447" s="285"/>
      <c r="E447" s="509"/>
      <c r="F447" s="509"/>
      <c r="G447" s="284"/>
      <c r="H447" s="509"/>
      <c r="I447" s="509"/>
      <c r="J447" s="290"/>
    </row>
    <row r="448" spans="1:10" ht="30" customHeight="1" x14ac:dyDescent="0.3">
      <c r="A448" s="509"/>
      <c r="B448" s="509"/>
      <c r="C448" s="285"/>
      <c r="D448" s="285"/>
      <c r="E448" s="509"/>
      <c r="F448" s="509"/>
      <c r="G448" s="284"/>
      <c r="H448" s="509"/>
      <c r="I448" s="509"/>
      <c r="J448" s="290"/>
    </row>
    <row r="449" spans="1:10" ht="30" customHeight="1" x14ac:dyDescent="0.3">
      <c r="A449" s="509"/>
      <c r="B449" s="509"/>
      <c r="C449" s="285"/>
      <c r="D449" s="285"/>
      <c r="E449" s="509"/>
      <c r="F449" s="509"/>
      <c r="G449" s="284"/>
      <c r="H449" s="509"/>
      <c r="I449" s="509"/>
      <c r="J449" s="290"/>
    </row>
    <row r="450" spans="1:10" ht="30" customHeight="1" x14ac:dyDescent="0.3">
      <c r="A450" s="509"/>
      <c r="B450" s="509"/>
      <c r="C450" s="285"/>
      <c r="D450" s="285"/>
      <c r="E450" s="509"/>
      <c r="F450" s="509"/>
      <c r="G450" s="284"/>
      <c r="H450" s="509"/>
      <c r="I450" s="509"/>
      <c r="J450" s="290"/>
    </row>
    <row r="451" spans="1:10" ht="30" customHeight="1" x14ac:dyDescent="0.3">
      <c r="A451" s="509"/>
      <c r="B451" s="509"/>
      <c r="C451" s="285"/>
      <c r="D451" s="285"/>
      <c r="E451" s="509"/>
      <c r="F451" s="509"/>
      <c r="G451" s="284"/>
      <c r="H451" s="509"/>
      <c r="I451" s="509"/>
      <c r="J451" s="290"/>
    </row>
    <row r="452" spans="1:10" ht="30" customHeight="1" x14ac:dyDescent="0.3">
      <c r="A452" s="509"/>
      <c r="B452" s="509"/>
      <c r="C452" s="285"/>
      <c r="D452" s="285"/>
      <c r="E452" s="509"/>
      <c r="F452" s="509"/>
      <c r="G452" s="284"/>
      <c r="H452" s="509"/>
      <c r="I452" s="509"/>
      <c r="J452" s="290"/>
    </row>
    <row r="453" spans="1:10" ht="30" customHeight="1" x14ac:dyDescent="0.3">
      <c r="A453" s="509"/>
      <c r="B453" s="509"/>
      <c r="C453" s="285"/>
      <c r="D453" s="285"/>
      <c r="E453" s="509"/>
      <c r="F453" s="509"/>
      <c r="G453" s="284"/>
      <c r="H453" s="509"/>
      <c r="I453" s="509"/>
      <c r="J453" s="290"/>
    </row>
    <row r="454" spans="1:10" ht="30" customHeight="1" x14ac:dyDescent="0.3">
      <c r="A454" s="509"/>
      <c r="B454" s="509"/>
      <c r="C454" s="285"/>
      <c r="D454" s="285"/>
      <c r="E454" s="509"/>
      <c r="F454" s="509"/>
      <c r="G454" s="284"/>
      <c r="H454" s="509"/>
      <c r="I454" s="509"/>
      <c r="J454" s="290"/>
    </row>
    <row r="455" spans="1:10" ht="30" customHeight="1" x14ac:dyDescent="0.3">
      <c r="A455" s="509"/>
      <c r="B455" s="509"/>
      <c r="C455" s="285"/>
      <c r="D455" s="285"/>
      <c r="E455" s="509"/>
      <c r="F455" s="509"/>
      <c r="G455" s="284"/>
      <c r="H455" s="509"/>
      <c r="I455" s="509"/>
      <c r="J455" s="290"/>
    </row>
    <row r="456" spans="1:10" ht="30" customHeight="1" x14ac:dyDescent="0.3">
      <c r="A456" s="509"/>
      <c r="B456" s="509"/>
      <c r="C456" s="285"/>
      <c r="D456" s="285"/>
      <c r="E456" s="509"/>
      <c r="F456" s="509"/>
      <c r="G456" s="284"/>
      <c r="H456" s="509"/>
      <c r="I456" s="509"/>
      <c r="J456" s="290"/>
    </row>
    <row r="457" spans="1:10" ht="30" customHeight="1" x14ac:dyDescent="0.3">
      <c r="A457" s="509"/>
      <c r="B457" s="509"/>
      <c r="C457" s="285"/>
      <c r="D457" s="285"/>
      <c r="E457" s="509"/>
      <c r="F457" s="509"/>
      <c r="G457" s="284"/>
      <c r="H457" s="509"/>
      <c r="I457" s="509"/>
      <c r="J457" s="290"/>
    </row>
    <row r="458" spans="1:10" ht="30" customHeight="1" x14ac:dyDescent="0.3">
      <c r="A458" s="509"/>
      <c r="B458" s="509"/>
      <c r="C458" s="285"/>
      <c r="D458" s="285"/>
      <c r="E458" s="509"/>
      <c r="F458" s="509"/>
      <c r="G458" s="284"/>
      <c r="H458" s="509"/>
      <c r="I458" s="509"/>
      <c r="J458" s="290"/>
    </row>
    <row r="459" spans="1:10" ht="30" customHeight="1" x14ac:dyDescent="0.3">
      <c r="A459" s="509"/>
      <c r="B459" s="509"/>
      <c r="C459" s="285"/>
      <c r="D459" s="285"/>
      <c r="E459" s="509"/>
      <c r="F459" s="509"/>
      <c r="G459" s="284"/>
      <c r="H459" s="509"/>
      <c r="I459" s="509"/>
      <c r="J459" s="290"/>
    </row>
    <row r="460" spans="1:10" ht="30" customHeight="1" x14ac:dyDescent="0.3">
      <c r="A460" s="509"/>
      <c r="B460" s="509"/>
      <c r="C460" s="285"/>
      <c r="D460" s="285"/>
      <c r="E460" s="509"/>
      <c r="F460" s="509"/>
      <c r="G460" s="284"/>
      <c r="H460" s="509"/>
      <c r="I460" s="509"/>
      <c r="J460" s="290"/>
    </row>
    <row r="461" spans="1:10" ht="30" customHeight="1" x14ac:dyDescent="0.3">
      <c r="A461" s="509"/>
      <c r="B461" s="509"/>
      <c r="C461" s="285"/>
      <c r="D461" s="285"/>
      <c r="E461" s="509"/>
      <c r="F461" s="509"/>
      <c r="G461" s="284"/>
      <c r="H461" s="509"/>
      <c r="I461" s="509"/>
      <c r="J461" s="290"/>
    </row>
    <row r="462" spans="1:10" ht="30" customHeight="1" x14ac:dyDescent="0.3">
      <c r="A462" s="509"/>
      <c r="B462" s="509"/>
      <c r="C462" s="285"/>
      <c r="D462" s="285"/>
      <c r="E462" s="509"/>
      <c r="F462" s="509"/>
      <c r="G462" s="284"/>
      <c r="H462" s="509"/>
      <c r="I462" s="509"/>
      <c r="J462" s="290"/>
    </row>
    <row r="463" spans="1:10" ht="30" customHeight="1" x14ac:dyDescent="0.3">
      <c r="A463" s="509"/>
      <c r="B463" s="509"/>
      <c r="C463" s="285"/>
      <c r="D463" s="285"/>
      <c r="E463" s="509"/>
      <c r="F463" s="509"/>
      <c r="G463" s="284"/>
      <c r="H463" s="509"/>
      <c r="I463" s="509"/>
      <c r="J463" s="290"/>
    </row>
    <row r="464" spans="1:10" ht="30" customHeight="1" x14ac:dyDescent="0.3">
      <c r="A464" s="509"/>
      <c r="B464" s="509"/>
      <c r="C464" s="285"/>
      <c r="D464" s="285"/>
      <c r="E464" s="509"/>
      <c r="F464" s="509"/>
      <c r="G464" s="284"/>
      <c r="H464" s="509"/>
      <c r="I464" s="509"/>
      <c r="J464" s="290"/>
    </row>
    <row r="465" spans="1:10" ht="30" customHeight="1" x14ac:dyDescent="0.3">
      <c r="A465" s="509"/>
      <c r="B465" s="509"/>
      <c r="C465" s="285"/>
      <c r="D465" s="285"/>
      <c r="E465" s="509"/>
      <c r="F465" s="509"/>
      <c r="G465" s="284"/>
      <c r="H465" s="509"/>
      <c r="I465" s="509"/>
      <c r="J465" s="290"/>
    </row>
    <row r="466" spans="1:10" ht="30" customHeight="1" x14ac:dyDescent="0.3">
      <c r="A466" s="509"/>
      <c r="B466" s="509"/>
      <c r="C466" s="285"/>
      <c r="D466" s="285"/>
      <c r="E466" s="509"/>
      <c r="F466" s="509"/>
      <c r="G466" s="284"/>
      <c r="H466" s="509"/>
      <c r="I466" s="509"/>
      <c r="J466" s="290"/>
    </row>
    <row r="467" spans="1:10" ht="30" customHeight="1" x14ac:dyDescent="0.3">
      <c r="A467" s="509"/>
      <c r="B467" s="509"/>
      <c r="C467" s="285"/>
      <c r="D467" s="285"/>
      <c r="E467" s="509"/>
      <c r="F467" s="509"/>
      <c r="G467" s="284"/>
      <c r="H467" s="509"/>
      <c r="I467" s="509"/>
      <c r="J467" s="290"/>
    </row>
    <row r="468" spans="1:10" ht="30" customHeight="1" x14ac:dyDescent="0.3">
      <c r="A468" s="509"/>
      <c r="B468" s="509"/>
      <c r="C468" s="285"/>
      <c r="D468" s="285"/>
      <c r="E468" s="509"/>
      <c r="F468" s="509"/>
      <c r="G468" s="284"/>
      <c r="H468" s="509"/>
      <c r="I468" s="509"/>
      <c r="J468" s="290"/>
    </row>
    <row r="469" spans="1:10" ht="30" customHeight="1" x14ac:dyDescent="0.3">
      <c r="A469" s="509"/>
      <c r="B469" s="509"/>
      <c r="C469" s="285"/>
      <c r="D469" s="285"/>
      <c r="E469" s="509"/>
      <c r="F469" s="509"/>
      <c r="G469" s="284"/>
      <c r="H469" s="509"/>
      <c r="I469" s="509"/>
      <c r="J469" s="290"/>
    </row>
    <row r="470" spans="1:10" ht="30" customHeight="1" x14ac:dyDescent="0.3">
      <c r="A470" s="509"/>
      <c r="B470" s="509"/>
      <c r="C470" s="285"/>
      <c r="D470" s="285"/>
      <c r="E470" s="509"/>
      <c r="F470" s="509"/>
      <c r="G470" s="284"/>
      <c r="H470" s="509"/>
      <c r="I470" s="509"/>
      <c r="J470" s="290"/>
    </row>
    <row r="471" spans="1:10" ht="30" customHeight="1" x14ac:dyDescent="0.3">
      <c r="A471" s="509"/>
      <c r="B471" s="509"/>
      <c r="C471" s="285"/>
      <c r="D471" s="285"/>
      <c r="E471" s="509"/>
      <c r="F471" s="509"/>
      <c r="G471" s="284"/>
      <c r="H471" s="509"/>
      <c r="I471" s="509"/>
      <c r="J471" s="290"/>
    </row>
    <row r="472" spans="1:10" ht="30" customHeight="1" x14ac:dyDescent="0.3">
      <c r="A472" s="509"/>
      <c r="B472" s="509"/>
      <c r="C472" s="285"/>
      <c r="D472" s="285"/>
      <c r="E472" s="509"/>
      <c r="F472" s="509"/>
      <c r="G472" s="284"/>
      <c r="H472" s="509"/>
      <c r="I472" s="509"/>
      <c r="J472" s="290"/>
    </row>
    <row r="473" spans="1:10" ht="30" customHeight="1" x14ac:dyDescent="0.3">
      <c r="A473" s="509"/>
      <c r="B473" s="509"/>
      <c r="C473" s="285"/>
      <c r="D473" s="285"/>
      <c r="E473" s="509"/>
      <c r="F473" s="509"/>
      <c r="G473" s="284"/>
      <c r="H473" s="509"/>
      <c r="I473" s="509"/>
      <c r="J473" s="290"/>
    </row>
    <row r="474" spans="1:10" ht="30" customHeight="1" x14ac:dyDescent="0.3">
      <c r="A474" s="509"/>
      <c r="B474" s="509"/>
      <c r="C474" s="285"/>
      <c r="D474" s="285"/>
      <c r="E474" s="509"/>
      <c r="F474" s="509"/>
      <c r="G474" s="284"/>
      <c r="H474" s="509"/>
      <c r="I474" s="509"/>
      <c r="J474" s="290"/>
    </row>
    <row r="475" spans="1:10" ht="30" customHeight="1" x14ac:dyDescent="0.3">
      <c r="A475" s="509"/>
      <c r="B475" s="509"/>
      <c r="C475" s="285"/>
      <c r="D475" s="285"/>
      <c r="E475" s="509"/>
      <c r="F475" s="509"/>
      <c r="G475" s="284"/>
      <c r="H475" s="509"/>
      <c r="I475" s="509"/>
      <c r="J475" s="290"/>
    </row>
    <row r="476" spans="1:10" ht="30" customHeight="1" x14ac:dyDescent="0.3">
      <c r="A476" s="509"/>
      <c r="B476" s="509"/>
      <c r="C476" s="285"/>
      <c r="D476" s="285"/>
      <c r="E476" s="509"/>
      <c r="F476" s="509"/>
      <c r="G476" s="284"/>
      <c r="H476" s="509"/>
      <c r="I476" s="509"/>
      <c r="J476" s="290"/>
    </row>
    <row r="477" spans="1:10" ht="30" customHeight="1" x14ac:dyDescent="0.3">
      <c r="A477" s="509"/>
      <c r="B477" s="509"/>
      <c r="C477" s="285"/>
      <c r="D477" s="285"/>
      <c r="E477" s="509"/>
      <c r="F477" s="509"/>
      <c r="G477" s="284"/>
      <c r="H477" s="509"/>
      <c r="I477" s="509"/>
      <c r="J477" s="290"/>
    </row>
    <row r="478" spans="1:10" ht="30" customHeight="1" x14ac:dyDescent="0.3">
      <c r="A478" s="509"/>
      <c r="B478" s="509"/>
      <c r="C478" s="285"/>
      <c r="D478" s="285"/>
      <c r="E478" s="509"/>
      <c r="F478" s="509"/>
      <c r="G478" s="284"/>
      <c r="H478" s="509"/>
      <c r="I478" s="509"/>
      <c r="J478" s="290"/>
    </row>
    <row r="479" spans="1:10" ht="30" customHeight="1" x14ac:dyDescent="0.3">
      <c r="A479" s="509"/>
      <c r="B479" s="509"/>
      <c r="C479" s="285"/>
      <c r="D479" s="285"/>
      <c r="E479" s="509"/>
      <c r="F479" s="509"/>
      <c r="G479" s="284"/>
      <c r="H479" s="509"/>
      <c r="I479" s="509"/>
      <c r="J479" s="290"/>
    </row>
    <row r="480" spans="1:10" ht="30" customHeight="1" x14ac:dyDescent="0.3">
      <c r="A480" s="509"/>
      <c r="B480" s="509"/>
      <c r="C480" s="285"/>
      <c r="D480" s="285"/>
      <c r="E480" s="509"/>
      <c r="F480" s="509"/>
      <c r="G480" s="284"/>
      <c r="H480" s="509"/>
      <c r="I480" s="509"/>
      <c r="J480" s="290"/>
    </row>
    <row r="481" spans="1:10" ht="30" customHeight="1" x14ac:dyDescent="0.3">
      <c r="A481" s="509"/>
      <c r="B481" s="509"/>
      <c r="C481" s="285"/>
      <c r="D481" s="285"/>
      <c r="E481" s="509"/>
      <c r="F481" s="509"/>
      <c r="G481" s="284"/>
      <c r="H481" s="509"/>
      <c r="I481" s="509"/>
      <c r="J481" s="290"/>
    </row>
    <row r="482" spans="1:10" ht="30" customHeight="1" x14ac:dyDescent="0.3">
      <c r="A482" s="509"/>
      <c r="B482" s="509"/>
      <c r="C482" s="285"/>
      <c r="D482" s="285"/>
      <c r="E482" s="509"/>
      <c r="F482" s="509"/>
      <c r="G482" s="284"/>
      <c r="H482" s="509"/>
      <c r="I482" s="509"/>
      <c r="J482" s="290"/>
    </row>
    <row r="483" spans="1:10" ht="30" customHeight="1" x14ac:dyDescent="0.3">
      <c r="A483" s="509"/>
      <c r="B483" s="509"/>
      <c r="C483" s="285"/>
      <c r="D483" s="285"/>
      <c r="E483" s="509"/>
      <c r="F483" s="509"/>
      <c r="G483" s="284"/>
      <c r="H483" s="509"/>
      <c r="I483" s="509"/>
      <c r="J483" s="290"/>
    </row>
    <row r="484" spans="1:10" ht="30" customHeight="1" x14ac:dyDescent="0.3">
      <c r="A484" s="509"/>
      <c r="B484" s="509"/>
      <c r="C484" s="285"/>
      <c r="D484" s="285"/>
      <c r="E484" s="509"/>
      <c r="F484" s="509"/>
      <c r="G484" s="284"/>
      <c r="H484" s="509"/>
      <c r="I484" s="509"/>
      <c r="J484" s="290"/>
    </row>
    <row r="485" spans="1:10" ht="30" customHeight="1" x14ac:dyDescent="0.3">
      <c r="A485" s="509"/>
      <c r="B485" s="509"/>
      <c r="C485" s="285"/>
      <c r="D485" s="285"/>
      <c r="E485" s="509"/>
      <c r="F485" s="509"/>
      <c r="G485" s="284"/>
      <c r="H485" s="509"/>
      <c r="I485" s="509"/>
      <c r="J485" s="290"/>
    </row>
    <row r="486" spans="1:10" ht="30" customHeight="1" x14ac:dyDescent="0.3">
      <c r="A486" s="509"/>
      <c r="B486" s="509"/>
      <c r="C486" s="285"/>
      <c r="D486" s="285"/>
      <c r="E486" s="509"/>
      <c r="F486" s="509"/>
      <c r="G486" s="284"/>
      <c r="H486" s="509"/>
      <c r="I486" s="509"/>
      <c r="J486" s="290"/>
    </row>
    <row r="487" spans="1:10" ht="30" customHeight="1" x14ac:dyDescent="0.3">
      <c r="A487" s="509"/>
      <c r="B487" s="509"/>
      <c r="C487" s="285"/>
      <c r="D487" s="285"/>
      <c r="E487" s="509"/>
      <c r="F487" s="509"/>
      <c r="G487" s="284"/>
      <c r="H487" s="509"/>
      <c r="I487" s="509"/>
      <c r="J487" s="290"/>
    </row>
    <row r="488" spans="1:10" ht="30" customHeight="1" x14ac:dyDescent="0.3">
      <c r="A488" s="509"/>
      <c r="B488" s="509"/>
      <c r="C488" s="285"/>
      <c r="D488" s="285"/>
      <c r="E488" s="509"/>
      <c r="F488" s="509"/>
      <c r="G488" s="284"/>
      <c r="H488" s="509"/>
      <c r="I488" s="509"/>
      <c r="J488" s="290"/>
    </row>
    <row r="489" spans="1:10" ht="30" customHeight="1" x14ac:dyDescent="0.3">
      <c r="A489" s="509"/>
      <c r="B489" s="509"/>
      <c r="C489" s="285"/>
      <c r="D489" s="285"/>
      <c r="E489" s="509"/>
      <c r="F489" s="509"/>
      <c r="G489" s="284"/>
      <c r="H489" s="509"/>
      <c r="I489" s="509"/>
      <c r="J489" s="290"/>
    </row>
    <row r="490" spans="1:10" ht="30" customHeight="1" x14ac:dyDescent="0.3">
      <c r="A490" s="509"/>
      <c r="B490" s="509"/>
      <c r="C490" s="285"/>
      <c r="D490" s="285"/>
      <c r="E490" s="509"/>
      <c r="F490" s="509"/>
      <c r="G490" s="284"/>
      <c r="H490" s="509"/>
      <c r="I490" s="509"/>
      <c r="J490" s="290"/>
    </row>
    <row r="491" spans="1:10" ht="30" customHeight="1" x14ac:dyDescent="0.3">
      <c r="A491" s="509"/>
      <c r="B491" s="509"/>
      <c r="C491" s="285"/>
      <c r="D491" s="285"/>
      <c r="E491" s="509"/>
      <c r="F491" s="509"/>
      <c r="G491" s="284"/>
      <c r="H491" s="509"/>
      <c r="I491" s="509"/>
      <c r="J491" s="290"/>
    </row>
    <row r="492" spans="1:10" ht="30" customHeight="1" x14ac:dyDescent="0.3">
      <c r="A492" s="509"/>
      <c r="B492" s="509"/>
      <c r="C492" s="285"/>
      <c r="D492" s="285"/>
      <c r="E492" s="509"/>
      <c r="F492" s="509"/>
      <c r="G492" s="284"/>
      <c r="H492" s="509"/>
      <c r="I492" s="509"/>
      <c r="J492" s="290"/>
    </row>
    <row r="493" spans="1:10" ht="30" customHeight="1" x14ac:dyDescent="0.3">
      <c r="A493" s="509"/>
      <c r="B493" s="509"/>
      <c r="C493" s="285"/>
      <c r="D493" s="285"/>
      <c r="E493" s="509"/>
      <c r="F493" s="509"/>
      <c r="G493" s="284"/>
      <c r="H493" s="509"/>
      <c r="I493" s="509"/>
      <c r="J493" s="290"/>
    </row>
    <row r="494" spans="1:10" ht="30" customHeight="1" x14ac:dyDescent="0.3">
      <c r="A494" s="509"/>
      <c r="B494" s="509"/>
      <c r="C494" s="285"/>
      <c r="D494" s="285"/>
      <c r="E494" s="509"/>
      <c r="F494" s="509"/>
      <c r="G494" s="284"/>
      <c r="H494" s="509"/>
      <c r="I494" s="509"/>
      <c r="J494" s="290"/>
    </row>
    <row r="495" spans="1:10" ht="30" customHeight="1" x14ac:dyDescent="0.3">
      <c r="A495" s="509"/>
      <c r="B495" s="509"/>
      <c r="C495" s="285"/>
      <c r="D495" s="285"/>
      <c r="E495" s="509"/>
      <c r="F495" s="509"/>
      <c r="G495" s="284"/>
      <c r="H495" s="509"/>
      <c r="I495" s="509"/>
      <c r="J495" s="290"/>
    </row>
    <row r="496" spans="1:10" ht="30" customHeight="1" x14ac:dyDescent="0.3">
      <c r="A496" s="509"/>
      <c r="B496" s="509"/>
      <c r="C496" s="285"/>
      <c r="D496" s="285"/>
      <c r="E496" s="509"/>
      <c r="F496" s="509"/>
      <c r="G496" s="284"/>
      <c r="H496" s="509"/>
      <c r="I496" s="509"/>
      <c r="J496" s="290"/>
    </row>
    <row r="497" spans="1:10" ht="30" customHeight="1" x14ac:dyDescent="0.3">
      <c r="A497" s="509"/>
      <c r="B497" s="509"/>
      <c r="C497" s="285"/>
      <c r="D497" s="285"/>
      <c r="E497" s="509"/>
      <c r="F497" s="509"/>
      <c r="G497" s="284"/>
      <c r="H497" s="509"/>
      <c r="I497" s="509"/>
      <c r="J497" s="290"/>
    </row>
    <row r="498" spans="1:10" ht="30" customHeight="1" x14ac:dyDescent="0.3">
      <c r="A498" s="509"/>
      <c r="B498" s="509"/>
      <c r="C498" s="285"/>
      <c r="D498" s="285"/>
      <c r="E498" s="509"/>
      <c r="F498" s="509"/>
      <c r="G498" s="284"/>
      <c r="H498" s="509"/>
      <c r="I498" s="509"/>
      <c r="J498" s="290"/>
    </row>
    <row r="499" spans="1:10" ht="30" customHeight="1" x14ac:dyDescent="0.3">
      <c r="A499" s="509"/>
      <c r="B499" s="509"/>
      <c r="C499" s="285"/>
      <c r="D499" s="285"/>
      <c r="E499" s="509"/>
      <c r="F499" s="509"/>
      <c r="G499" s="284"/>
      <c r="H499" s="509"/>
      <c r="I499" s="509"/>
      <c r="J499" s="290"/>
    </row>
    <row r="500" spans="1:10" ht="30" customHeight="1" x14ac:dyDescent="0.3">
      <c r="A500" s="509"/>
      <c r="B500" s="509"/>
      <c r="C500" s="285"/>
      <c r="D500" s="285"/>
      <c r="E500" s="509"/>
      <c r="F500" s="509"/>
      <c r="G500" s="284"/>
      <c r="H500" s="509"/>
      <c r="I500" s="509"/>
      <c r="J500" s="290"/>
    </row>
    <row r="501" spans="1:10" ht="30" customHeight="1" x14ac:dyDescent="0.3">
      <c r="A501" s="509"/>
      <c r="B501" s="509"/>
      <c r="C501" s="285"/>
      <c r="D501" s="285"/>
      <c r="E501" s="509"/>
      <c r="F501" s="509"/>
      <c r="G501" s="284"/>
      <c r="H501" s="509"/>
      <c r="I501" s="509"/>
      <c r="J501" s="290"/>
    </row>
    <row r="502" spans="1:10" ht="30" customHeight="1" x14ac:dyDescent="0.3">
      <c r="A502" s="509"/>
      <c r="B502" s="509"/>
      <c r="C502" s="285"/>
      <c r="D502" s="285"/>
      <c r="E502" s="509"/>
      <c r="F502" s="509"/>
      <c r="G502" s="284"/>
      <c r="H502" s="509"/>
      <c r="I502" s="509"/>
      <c r="J502" s="290"/>
    </row>
    <row r="503" spans="1:10" ht="30" customHeight="1" x14ac:dyDescent="0.3">
      <c r="A503" s="509"/>
      <c r="B503" s="509"/>
      <c r="C503" s="285"/>
      <c r="D503" s="285"/>
      <c r="E503" s="509"/>
      <c r="F503" s="509"/>
      <c r="G503" s="284"/>
      <c r="H503" s="509"/>
      <c r="I503" s="509"/>
      <c r="J503" s="290"/>
    </row>
    <row r="504" spans="1:10" ht="30" customHeight="1" x14ac:dyDescent="0.3">
      <c r="A504" s="509"/>
      <c r="B504" s="509"/>
      <c r="C504" s="285"/>
      <c r="D504" s="285"/>
      <c r="E504" s="509"/>
      <c r="F504" s="509"/>
      <c r="G504" s="284"/>
      <c r="H504" s="509"/>
      <c r="I504" s="509"/>
      <c r="J504" s="290"/>
    </row>
    <row r="505" spans="1:10" ht="30" customHeight="1" x14ac:dyDescent="0.3">
      <c r="A505" s="509"/>
      <c r="B505" s="509"/>
      <c r="C505" s="285"/>
      <c r="D505" s="285"/>
      <c r="E505" s="509"/>
      <c r="F505" s="509"/>
      <c r="G505" s="284"/>
      <c r="H505" s="509"/>
      <c r="I505" s="509"/>
      <c r="J505" s="290"/>
    </row>
    <row r="506" spans="1:10" ht="30" customHeight="1" x14ac:dyDescent="0.3">
      <c r="A506" s="509"/>
      <c r="B506" s="509"/>
      <c r="C506" s="285"/>
      <c r="D506" s="285"/>
      <c r="E506" s="509"/>
      <c r="F506" s="509"/>
      <c r="G506" s="284"/>
      <c r="H506" s="509"/>
      <c r="I506" s="509"/>
      <c r="J506" s="290"/>
    </row>
    <row r="507" spans="1:10" ht="30" customHeight="1" x14ac:dyDescent="0.3">
      <c r="A507" s="509"/>
      <c r="B507" s="509"/>
      <c r="C507" s="285"/>
      <c r="D507" s="285"/>
      <c r="E507" s="509"/>
      <c r="F507" s="509"/>
      <c r="G507" s="284"/>
      <c r="H507" s="509"/>
      <c r="I507" s="509"/>
      <c r="J507" s="290"/>
    </row>
    <row r="508" spans="1:10" ht="30" customHeight="1" x14ac:dyDescent="0.3">
      <c r="A508" s="509"/>
      <c r="B508" s="509"/>
      <c r="C508" s="285"/>
      <c r="D508" s="285"/>
      <c r="E508" s="509"/>
      <c r="F508" s="509"/>
      <c r="G508" s="284"/>
      <c r="H508" s="509"/>
      <c r="I508" s="509"/>
      <c r="J508" s="290"/>
    </row>
    <row r="509" spans="1:10" ht="30" customHeight="1" x14ac:dyDescent="0.3">
      <c r="A509" s="509"/>
      <c r="B509" s="509"/>
      <c r="C509" s="285"/>
      <c r="D509" s="285"/>
      <c r="E509" s="509"/>
      <c r="F509" s="509"/>
      <c r="G509" s="284"/>
      <c r="H509" s="509"/>
      <c r="I509" s="509"/>
      <c r="J509" s="290"/>
    </row>
    <row r="510" spans="1:10" ht="30" customHeight="1" x14ac:dyDescent="0.3">
      <c r="A510" s="509"/>
      <c r="B510" s="509"/>
      <c r="C510" s="285"/>
      <c r="D510" s="285"/>
      <c r="E510" s="509"/>
      <c r="F510" s="509"/>
      <c r="G510" s="284"/>
      <c r="H510" s="509"/>
      <c r="I510" s="509"/>
      <c r="J510" s="290"/>
    </row>
    <row r="511" spans="1:10" ht="30" customHeight="1" x14ac:dyDescent="0.3">
      <c r="A511" s="509"/>
      <c r="B511" s="509"/>
      <c r="C511" s="285"/>
      <c r="D511" s="285"/>
      <c r="E511" s="509"/>
      <c r="F511" s="509"/>
      <c r="G511" s="284"/>
      <c r="H511" s="509"/>
      <c r="I511" s="509"/>
      <c r="J511" s="290"/>
    </row>
    <row r="512" spans="1:10" ht="30" customHeight="1" x14ac:dyDescent="0.3">
      <c r="A512" s="509"/>
      <c r="B512" s="509"/>
      <c r="C512" s="285"/>
      <c r="D512" s="285"/>
      <c r="E512" s="509"/>
      <c r="F512" s="509"/>
      <c r="G512" s="284"/>
      <c r="H512" s="509"/>
      <c r="I512" s="509"/>
      <c r="J512" s="290"/>
    </row>
    <row r="513" spans="1:10" ht="30" customHeight="1" x14ac:dyDescent="0.3">
      <c r="A513" s="509"/>
      <c r="B513" s="509"/>
      <c r="C513" s="285"/>
      <c r="D513" s="285"/>
      <c r="E513" s="509"/>
      <c r="F513" s="509"/>
      <c r="G513" s="284"/>
      <c r="H513" s="509"/>
      <c r="I513" s="509"/>
      <c r="J513" s="290"/>
    </row>
    <row r="514" spans="1:10" ht="30" customHeight="1" x14ac:dyDescent="0.3">
      <c r="A514" s="509"/>
      <c r="B514" s="509"/>
      <c r="C514" s="285"/>
      <c r="D514" s="285"/>
      <c r="E514" s="509"/>
      <c r="F514" s="509"/>
      <c r="G514" s="284"/>
      <c r="H514" s="509"/>
      <c r="I514" s="509"/>
      <c r="J514" s="290"/>
    </row>
    <row r="515" spans="1:10" ht="30" customHeight="1" x14ac:dyDescent="0.3">
      <c r="A515" s="509"/>
      <c r="B515" s="509"/>
      <c r="C515" s="285"/>
      <c r="D515" s="285"/>
      <c r="E515" s="509"/>
      <c r="F515" s="509"/>
      <c r="G515" s="284"/>
      <c r="H515" s="509"/>
      <c r="I515" s="509"/>
      <c r="J515" s="290"/>
    </row>
    <row r="516" spans="1:10" ht="30" customHeight="1" x14ac:dyDescent="0.3">
      <c r="A516" s="509"/>
      <c r="B516" s="509"/>
      <c r="C516" s="285"/>
      <c r="D516" s="285"/>
      <c r="E516" s="509"/>
      <c r="F516" s="509"/>
      <c r="G516" s="284"/>
      <c r="H516" s="509"/>
      <c r="I516" s="509"/>
      <c r="J516" s="290"/>
    </row>
    <row r="517" spans="1:10" ht="30" customHeight="1" x14ac:dyDescent="0.3">
      <c r="A517" s="509"/>
      <c r="B517" s="509"/>
      <c r="C517" s="285"/>
      <c r="D517" s="285"/>
      <c r="E517" s="509"/>
      <c r="F517" s="509"/>
      <c r="G517" s="284"/>
      <c r="H517" s="509"/>
      <c r="I517" s="509"/>
      <c r="J517" s="290"/>
    </row>
    <row r="518" spans="1:10" ht="30" customHeight="1" x14ac:dyDescent="0.3">
      <c r="A518" s="509"/>
      <c r="B518" s="509"/>
      <c r="C518" s="285"/>
      <c r="D518" s="285"/>
      <c r="E518" s="509"/>
      <c r="F518" s="509"/>
      <c r="G518" s="284"/>
      <c r="H518" s="509"/>
      <c r="I518" s="509"/>
      <c r="J518" s="290"/>
    </row>
    <row r="519" spans="1:10" ht="30" customHeight="1" x14ac:dyDescent="0.3">
      <c r="A519" s="509"/>
      <c r="B519" s="509"/>
      <c r="C519" s="285"/>
      <c r="D519" s="285"/>
      <c r="E519" s="509"/>
      <c r="F519" s="509"/>
      <c r="G519" s="284"/>
      <c r="H519" s="509"/>
      <c r="I519" s="509"/>
      <c r="J519" s="290"/>
    </row>
    <row r="520" spans="1:10" ht="30" customHeight="1" x14ac:dyDescent="0.3">
      <c r="A520" s="509"/>
      <c r="B520" s="509"/>
      <c r="C520" s="285"/>
      <c r="D520" s="285"/>
      <c r="E520" s="509"/>
      <c r="F520" s="509"/>
      <c r="G520" s="284"/>
      <c r="H520" s="509"/>
      <c r="I520" s="509"/>
      <c r="J520" s="290"/>
    </row>
    <row r="521" spans="1:10" ht="30" customHeight="1" x14ac:dyDescent="0.3">
      <c r="A521" s="509"/>
      <c r="B521" s="509"/>
      <c r="C521" s="285"/>
      <c r="D521" s="285"/>
      <c r="E521" s="509"/>
      <c r="F521" s="509"/>
      <c r="G521" s="284"/>
      <c r="H521" s="509"/>
      <c r="I521" s="509"/>
      <c r="J521" s="290"/>
    </row>
    <row r="522" spans="1:10" ht="30" customHeight="1" x14ac:dyDescent="0.3">
      <c r="A522" s="509"/>
      <c r="B522" s="509"/>
      <c r="C522" s="285"/>
      <c r="D522" s="285"/>
      <c r="E522" s="509"/>
      <c r="F522" s="509"/>
      <c r="G522" s="284"/>
      <c r="H522" s="509"/>
      <c r="I522" s="509"/>
      <c r="J522" s="290"/>
    </row>
    <row r="523" spans="1:10" ht="30" customHeight="1" x14ac:dyDescent="0.3">
      <c r="A523" s="509"/>
      <c r="B523" s="509"/>
      <c r="C523" s="285"/>
      <c r="D523" s="285"/>
      <c r="E523" s="509"/>
      <c r="F523" s="509"/>
      <c r="G523" s="284"/>
      <c r="H523" s="509"/>
      <c r="I523" s="509"/>
      <c r="J523" s="290"/>
    </row>
    <row r="524" spans="1:10" ht="30" customHeight="1" x14ac:dyDescent="0.3">
      <c r="A524" s="509"/>
      <c r="B524" s="509"/>
      <c r="C524" s="285"/>
      <c r="D524" s="285"/>
      <c r="E524" s="509"/>
      <c r="F524" s="509"/>
      <c r="G524" s="284"/>
      <c r="H524" s="509"/>
      <c r="I524" s="509"/>
      <c r="J524" s="290"/>
    </row>
    <row r="525" spans="1:10" ht="30" customHeight="1" x14ac:dyDescent="0.3">
      <c r="A525" s="509"/>
      <c r="B525" s="509"/>
      <c r="C525" s="285"/>
      <c r="D525" s="285"/>
      <c r="E525" s="509"/>
      <c r="F525" s="509"/>
      <c r="G525" s="284"/>
      <c r="H525" s="509"/>
      <c r="I525" s="509"/>
      <c r="J525" s="290"/>
    </row>
    <row r="526" spans="1:10" ht="30" customHeight="1" x14ac:dyDescent="0.3">
      <c r="A526" s="509"/>
      <c r="B526" s="509"/>
      <c r="C526" s="285"/>
      <c r="D526" s="285"/>
      <c r="E526" s="509"/>
      <c r="F526" s="509"/>
      <c r="G526" s="284"/>
      <c r="H526" s="509"/>
      <c r="I526" s="509"/>
      <c r="J526" s="290"/>
    </row>
    <row r="527" spans="1:10" ht="30" customHeight="1" x14ac:dyDescent="0.3">
      <c r="A527" s="509"/>
      <c r="B527" s="509"/>
      <c r="C527" s="285"/>
      <c r="D527" s="285"/>
      <c r="E527" s="509"/>
      <c r="F527" s="509"/>
      <c r="G527" s="284"/>
      <c r="H527" s="509"/>
      <c r="I527" s="509"/>
      <c r="J527" s="290"/>
    </row>
    <row r="528" spans="1:10" ht="30" customHeight="1" x14ac:dyDescent="0.3">
      <c r="A528" s="509"/>
      <c r="B528" s="509"/>
      <c r="C528" s="285"/>
      <c r="D528" s="285"/>
      <c r="E528" s="509"/>
      <c r="F528" s="509"/>
      <c r="G528" s="284"/>
      <c r="H528" s="509"/>
      <c r="I528" s="509"/>
      <c r="J528" s="290"/>
    </row>
    <row r="529" spans="1:10" ht="30" customHeight="1" x14ac:dyDescent="0.3">
      <c r="A529" s="509"/>
      <c r="B529" s="509"/>
      <c r="C529" s="285"/>
      <c r="D529" s="285"/>
      <c r="E529" s="509"/>
      <c r="F529" s="509"/>
      <c r="G529" s="284"/>
      <c r="H529" s="509"/>
      <c r="I529" s="509"/>
      <c r="J529" s="290"/>
    </row>
    <row r="530" spans="1:10" ht="30" customHeight="1" x14ac:dyDescent="0.3">
      <c r="A530" s="509"/>
      <c r="B530" s="509"/>
      <c r="C530" s="285"/>
      <c r="D530" s="285"/>
      <c r="E530" s="509"/>
      <c r="F530" s="509"/>
      <c r="G530" s="284"/>
      <c r="H530" s="509"/>
      <c r="I530" s="509"/>
      <c r="J530" s="290"/>
    </row>
    <row r="531" spans="1:10" ht="30" customHeight="1" x14ac:dyDescent="0.3">
      <c r="A531" s="509"/>
      <c r="B531" s="509"/>
      <c r="C531" s="285"/>
      <c r="D531" s="285"/>
      <c r="E531" s="509"/>
      <c r="F531" s="509"/>
      <c r="G531" s="284"/>
      <c r="H531" s="509"/>
      <c r="I531" s="509"/>
      <c r="J531" s="290"/>
    </row>
    <row r="532" spans="1:10" ht="30" customHeight="1" x14ac:dyDescent="0.3">
      <c r="A532" s="509"/>
      <c r="B532" s="509"/>
      <c r="C532" s="285"/>
      <c r="D532" s="285"/>
      <c r="E532" s="509"/>
      <c r="F532" s="509"/>
      <c r="G532" s="284"/>
      <c r="H532" s="509"/>
      <c r="I532" s="509"/>
      <c r="J532" s="290"/>
    </row>
    <row r="533" spans="1:10" ht="30" customHeight="1" x14ac:dyDescent="0.3">
      <c r="A533" s="509"/>
      <c r="B533" s="509"/>
      <c r="C533" s="285"/>
      <c r="D533" s="285"/>
      <c r="E533" s="509"/>
      <c r="F533" s="509"/>
      <c r="G533" s="284"/>
      <c r="H533" s="509"/>
      <c r="I533" s="509"/>
      <c r="J533" s="290"/>
    </row>
    <row r="534" spans="1:10" ht="30" customHeight="1" x14ac:dyDescent="0.3">
      <c r="A534" s="509"/>
      <c r="B534" s="509"/>
      <c r="C534" s="285"/>
      <c r="D534" s="285"/>
      <c r="E534" s="509"/>
      <c r="F534" s="509"/>
      <c r="G534" s="284"/>
      <c r="H534" s="509"/>
      <c r="I534" s="509"/>
      <c r="J534" s="290"/>
    </row>
    <row r="535" spans="1:10" ht="30" customHeight="1" x14ac:dyDescent="0.3">
      <c r="A535" s="509"/>
      <c r="B535" s="509"/>
      <c r="C535" s="285"/>
      <c r="D535" s="285"/>
      <c r="E535" s="509"/>
      <c r="F535" s="509"/>
      <c r="G535" s="284"/>
      <c r="H535" s="509"/>
      <c r="I535" s="509"/>
      <c r="J535" s="290"/>
    </row>
    <row r="536" spans="1:10" ht="30" customHeight="1" x14ac:dyDescent="0.3">
      <c r="A536" s="509"/>
      <c r="B536" s="509"/>
      <c r="C536" s="285"/>
      <c r="D536" s="285"/>
      <c r="E536" s="509"/>
      <c r="F536" s="509"/>
      <c r="G536" s="284"/>
      <c r="H536" s="509"/>
      <c r="I536" s="509"/>
      <c r="J536" s="290"/>
    </row>
    <row r="537" spans="1:10" ht="30" customHeight="1" x14ac:dyDescent="0.3">
      <c r="A537" s="509"/>
      <c r="B537" s="509"/>
      <c r="C537" s="285"/>
      <c r="D537" s="285"/>
      <c r="E537" s="509"/>
      <c r="F537" s="509"/>
      <c r="G537" s="284"/>
      <c r="H537" s="509"/>
      <c r="I537" s="509"/>
      <c r="J537" s="290"/>
    </row>
    <row r="538" spans="1:10" ht="30" customHeight="1" x14ac:dyDescent="0.3">
      <c r="A538" s="509"/>
      <c r="B538" s="509"/>
      <c r="C538" s="285"/>
      <c r="D538" s="285"/>
      <c r="E538" s="509"/>
      <c r="F538" s="509"/>
      <c r="G538" s="284"/>
      <c r="H538" s="509"/>
      <c r="I538" s="509"/>
      <c r="J538" s="290"/>
    </row>
    <row r="539" spans="1:10" ht="30" customHeight="1" x14ac:dyDescent="0.3">
      <c r="A539" s="509"/>
      <c r="B539" s="509"/>
      <c r="C539" s="285"/>
      <c r="D539" s="285"/>
      <c r="E539" s="509"/>
      <c r="F539" s="509"/>
      <c r="G539" s="284"/>
      <c r="H539" s="509"/>
      <c r="I539" s="509"/>
      <c r="J539" s="290"/>
    </row>
    <row r="540" spans="1:10" ht="30" customHeight="1" x14ac:dyDescent="0.3">
      <c r="A540" s="509"/>
      <c r="B540" s="509"/>
      <c r="C540" s="285"/>
      <c r="D540" s="285"/>
      <c r="E540" s="509"/>
      <c r="F540" s="509"/>
      <c r="G540" s="284"/>
      <c r="H540" s="509"/>
      <c r="I540" s="509"/>
      <c r="J540" s="290"/>
    </row>
    <row r="541" spans="1:10" ht="30" customHeight="1" x14ac:dyDescent="0.3">
      <c r="A541" s="509"/>
      <c r="B541" s="509"/>
      <c r="C541" s="285"/>
      <c r="D541" s="285"/>
      <c r="E541" s="509"/>
      <c r="F541" s="509"/>
      <c r="G541" s="284"/>
      <c r="H541" s="509"/>
      <c r="I541" s="509"/>
      <c r="J541" s="290"/>
    </row>
    <row r="542" spans="1:10" ht="30" customHeight="1" x14ac:dyDescent="0.3">
      <c r="A542" s="509"/>
      <c r="B542" s="509"/>
      <c r="C542" s="285"/>
      <c r="D542" s="285"/>
      <c r="E542" s="509"/>
      <c r="F542" s="509"/>
      <c r="G542" s="284"/>
      <c r="H542" s="509"/>
      <c r="I542" s="509"/>
      <c r="J542" s="290"/>
    </row>
    <row r="543" spans="1:10" ht="30" customHeight="1" x14ac:dyDescent="0.3">
      <c r="A543" s="509"/>
      <c r="B543" s="509"/>
      <c r="C543" s="285"/>
      <c r="D543" s="285"/>
      <c r="E543" s="509"/>
      <c r="F543" s="509"/>
      <c r="G543" s="284"/>
      <c r="H543" s="509"/>
      <c r="I543" s="509"/>
      <c r="J543" s="290"/>
    </row>
    <row r="544" spans="1:10" ht="30" customHeight="1" x14ac:dyDescent="0.3">
      <c r="A544" s="509"/>
      <c r="B544" s="509"/>
      <c r="C544" s="285"/>
      <c r="D544" s="285"/>
      <c r="E544" s="509"/>
      <c r="F544" s="509"/>
      <c r="G544" s="284"/>
      <c r="H544" s="509"/>
      <c r="I544" s="509"/>
      <c r="J544" s="290"/>
    </row>
    <row r="545" spans="1:10" ht="30" customHeight="1" x14ac:dyDescent="0.3">
      <c r="A545" s="509"/>
      <c r="B545" s="509"/>
      <c r="C545" s="285"/>
      <c r="D545" s="285"/>
      <c r="E545" s="509"/>
      <c r="F545" s="509"/>
      <c r="G545" s="284"/>
      <c r="H545" s="509"/>
      <c r="I545" s="509"/>
      <c r="J545" s="290"/>
    </row>
    <row r="546" spans="1:10" ht="30" customHeight="1" x14ac:dyDescent="0.3">
      <c r="A546" s="509"/>
      <c r="B546" s="509"/>
      <c r="C546" s="285"/>
      <c r="D546" s="285"/>
      <c r="E546" s="509"/>
      <c r="F546" s="509"/>
      <c r="G546" s="284"/>
      <c r="H546" s="509"/>
      <c r="I546" s="509"/>
      <c r="J546" s="290"/>
    </row>
    <row r="547" spans="1:10" ht="30" customHeight="1" x14ac:dyDescent="0.3">
      <c r="A547" s="509"/>
      <c r="B547" s="509"/>
      <c r="C547" s="285"/>
      <c r="D547" s="285"/>
      <c r="E547" s="509"/>
      <c r="F547" s="509"/>
      <c r="G547" s="284"/>
      <c r="H547" s="509"/>
      <c r="I547" s="509"/>
      <c r="J547" s="290"/>
    </row>
    <row r="548" spans="1:10" ht="30" customHeight="1" x14ac:dyDescent="0.3">
      <c r="A548" s="509"/>
      <c r="B548" s="509"/>
      <c r="C548" s="285"/>
      <c r="D548" s="285"/>
      <c r="E548" s="509"/>
      <c r="F548" s="509"/>
      <c r="G548" s="284"/>
      <c r="H548" s="509"/>
      <c r="I548" s="509"/>
      <c r="J548" s="290"/>
    </row>
    <row r="549" spans="1:10" ht="30" customHeight="1" x14ac:dyDescent="0.3">
      <c r="A549" s="509"/>
      <c r="B549" s="509"/>
      <c r="C549" s="285"/>
      <c r="D549" s="285"/>
      <c r="E549" s="509"/>
      <c r="F549" s="509"/>
      <c r="G549" s="284"/>
      <c r="H549" s="509"/>
      <c r="I549" s="509"/>
      <c r="J549" s="290"/>
    </row>
    <row r="550" spans="1:10" ht="30" customHeight="1" x14ac:dyDescent="0.3">
      <c r="A550" s="509"/>
      <c r="B550" s="509"/>
      <c r="C550" s="285"/>
      <c r="D550" s="285"/>
      <c r="E550" s="509"/>
      <c r="F550" s="509"/>
      <c r="G550" s="284"/>
      <c r="H550" s="509"/>
      <c r="I550" s="509"/>
      <c r="J550" s="290"/>
    </row>
    <row r="551" spans="1:10" ht="30" customHeight="1" x14ac:dyDescent="0.3">
      <c r="A551" s="509"/>
      <c r="B551" s="509"/>
      <c r="C551" s="285"/>
      <c r="D551" s="285"/>
      <c r="E551" s="509"/>
      <c r="F551" s="509"/>
      <c r="G551" s="284"/>
      <c r="H551" s="509"/>
      <c r="I551" s="509"/>
      <c r="J551" s="290"/>
    </row>
    <row r="552" spans="1:10" ht="30" customHeight="1" x14ac:dyDescent="0.3">
      <c r="A552" s="509"/>
      <c r="B552" s="509"/>
      <c r="C552" s="285"/>
      <c r="D552" s="285"/>
      <c r="E552" s="509"/>
      <c r="F552" s="509"/>
      <c r="G552" s="284"/>
      <c r="H552" s="509"/>
      <c r="I552" s="509"/>
      <c r="J552" s="290"/>
    </row>
    <row r="553" spans="1:10" ht="30" customHeight="1" x14ac:dyDescent="0.3">
      <c r="A553" s="509"/>
      <c r="B553" s="509"/>
      <c r="C553" s="285"/>
      <c r="D553" s="285"/>
      <c r="E553" s="509"/>
      <c r="F553" s="509"/>
      <c r="G553" s="284"/>
      <c r="H553" s="509"/>
      <c r="I553" s="509"/>
      <c r="J553" s="290"/>
    </row>
    <row r="554" spans="1:10" ht="30" customHeight="1" x14ac:dyDescent="0.3">
      <c r="A554" s="509"/>
      <c r="B554" s="509"/>
      <c r="C554" s="285"/>
      <c r="D554" s="285"/>
      <c r="E554" s="509"/>
      <c r="F554" s="509"/>
      <c r="G554" s="284"/>
      <c r="H554" s="509"/>
      <c r="I554" s="509"/>
      <c r="J554" s="290"/>
    </row>
    <row r="555" spans="1:10" ht="30" customHeight="1" x14ac:dyDescent="0.3">
      <c r="A555" s="509"/>
      <c r="B555" s="509"/>
      <c r="C555" s="285"/>
      <c r="D555" s="285"/>
      <c r="E555" s="509"/>
      <c r="F555" s="509"/>
      <c r="G555" s="284"/>
      <c r="H555" s="509"/>
      <c r="I555" s="509"/>
      <c r="J555" s="290"/>
    </row>
    <row r="556" spans="1:10" ht="30" customHeight="1" x14ac:dyDescent="0.3">
      <c r="A556" s="509"/>
      <c r="B556" s="509"/>
      <c r="C556" s="285"/>
      <c r="D556" s="285"/>
      <c r="E556" s="509"/>
      <c r="F556" s="509"/>
      <c r="G556" s="284"/>
      <c r="H556" s="509"/>
      <c r="I556" s="509"/>
      <c r="J556" s="290"/>
    </row>
    <row r="557" spans="1:10" ht="30" customHeight="1" x14ac:dyDescent="0.3">
      <c r="A557" s="509"/>
      <c r="B557" s="509"/>
      <c r="C557" s="285"/>
      <c r="D557" s="285"/>
      <c r="E557" s="509"/>
      <c r="F557" s="509"/>
      <c r="G557" s="284"/>
      <c r="H557" s="509"/>
      <c r="I557" s="509"/>
      <c r="J557" s="290"/>
    </row>
    <row r="558" spans="1:10" ht="30" customHeight="1" x14ac:dyDescent="0.3">
      <c r="A558" s="509"/>
      <c r="B558" s="509"/>
      <c r="C558" s="285"/>
      <c r="D558" s="285"/>
      <c r="E558" s="509"/>
      <c r="F558" s="509"/>
      <c r="G558" s="284"/>
      <c r="H558" s="509"/>
      <c r="I558" s="509"/>
      <c r="J558" s="290"/>
    </row>
    <row r="559" spans="1:10" ht="30" customHeight="1" x14ac:dyDescent="0.3">
      <c r="A559" s="509"/>
      <c r="B559" s="509"/>
      <c r="C559" s="285"/>
      <c r="D559" s="285"/>
      <c r="E559" s="509"/>
      <c r="F559" s="509"/>
      <c r="G559" s="284"/>
      <c r="H559" s="509"/>
      <c r="I559" s="509"/>
      <c r="J559" s="290"/>
    </row>
    <row r="560" spans="1:10" ht="30" customHeight="1" x14ac:dyDescent="0.3">
      <c r="A560" s="509"/>
      <c r="B560" s="509"/>
      <c r="C560" s="285"/>
      <c r="D560" s="285"/>
      <c r="E560" s="509"/>
      <c r="F560" s="509"/>
      <c r="G560" s="284"/>
      <c r="H560" s="509"/>
      <c r="I560" s="509"/>
      <c r="J560" s="290"/>
    </row>
    <row r="561" spans="1:10" ht="30" customHeight="1" x14ac:dyDescent="0.3">
      <c r="A561" s="509"/>
      <c r="B561" s="509"/>
      <c r="C561" s="285"/>
      <c r="D561" s="285"/>
      <c r="E561" s="509"/>
      <c r="F561" s="509"/>
      <c r="G561" s="284"/>
      <c r="H561" s="509"/>
      <c r="I561" s="509"/>
      <c r="J561" s="290"/>
    </row>
    <row r="562" spans="1:10" ht="30" customHeight="1" x14ac:dyDescent="0.3">
      <c r="A562" s="509"/>
      <c r="B562" s="509"/>
      <c r="C562" s="285"/>
      <c r="D562" s="285"/>
      <c r="E562" s="509"/>
      <c r="F562" s="509"/>
      <c r="G562" s="284"/>
      <c r="H562" s="509"/>
      <c r="I562" s="509"/>
      <c r="J562" s="290"/>
    </row>
    <row r="563" spans="1:10" ht="30" customHeight="1" x14ac:dyDescent="0.3">
      <c r="A563" s="509"/>
      <c r="B563" s="509"/>
      <c r="C563" s="285"/>
      <c r="D563" s="285"/>
      <c r="E563" s="509"/>
      <c r="F563" s="509"/>
      <c r="G563" s="284"/>
      <c r="H563" s="509"/>
      <c r="I563" s="509"/>
      <c r="J563" s="290"/>
    </row>
    <row r="564" spans="1:10" ht="30" customHeight="1" x14ac:dyDescent="0.3">
      <c r="A564" s="509"/>
      <c r="B564" s="509"/>
      <c r="C564" s="285"/>
      <c r="D564" s="285"/>
      <c r="E564" s="509"/>
      <c r="F564" s="509"/>
      <c r="G564" s="284"/>
      <c r="H564" s="509"/>
      <c r="I564" s="509"/>
      <c r="J564" s="290"/>
    </row>
    <row r="565" spans="1:10" ht="30" customHeight="1" x14ac:dyDescent="0.3">
      <c r="A565" s="509"/>
      <c r="B565" s="509"/>
      <c r="C565" s="285"/>
      <c r="D565" s="285"/>
      <c r="E565" s="509"/>
      <c r="F565" s="509"/>
      <c r="G565" s="284"/>
      <c r="H565" s="509"/>
      <c r="I565" s="509"/>
      <c r="J565" s="290"/>
    </row>
    <row r="566" spans="1:10" ht="30" customHeight="1" x14ac:dyDescent="0.3">
      <c r="A566" s="509"/>
      <c r="B566" s="509"/>
      <c r="C566" s="285"/>
      <c r="D566" s="285"/>
      <c r="E566" s="509"/>
      <c r="F566" s="509"/>
      <c r="G566" s="284"/>
      <c r="H566" s="509"/>
      <c r="I566" s="509"/>
      <c r="J566" s="290"/>
    </row>
    <row r="567" spans="1:10" ht="30" customHeight="1" x14ac:dyDescent="0.3">
      <c r="A567" s="509"/>
      <c r="B567" s="509"/>
      <c r="C567" s="285"/>
      <c r="D567" s="285"/>
      <c r="E567" s="509"/>
      <c r="F567" s="509"/>
      <c r="G567" s="284"/>
      <c r="H567" s="509"/>
      <c r="I567" s="509"/>
      <c r="J567" s="290"/>
    </row>
    <row r="568" spans="1:10" ht="30" customHeight="1" x14ac:dyDescent="0.3">
      <c r="A568" s="509"/>
      <c r="B568" s="509"/>
      <c r="C568" s="285"/>
      <c r="D568" s="285"/>
      <c r="E568" s="509"/>
      <c r="F568" s="509"/>
      <c r="G568" s="284"/>
      <c r="H568" s="509"/>
      <c r="I568" s="509"/>
      <c r="J568" s="290"/>
    </row>
    <row r="569" spans="1:10" ht="30" customHeight="1" x14ac:dyDescent="0.3">
      <c r="A569" s="509"/>
      <c r="B569" s="509"/>
      <c r="C569" s="285"/>
      <c r="D569" s="285"/>
      <c r="E569" s="509"/>
      <c r="F569" s="509"/>
      <c r="G569" s="284"/>
      <c r="H569" s="509"/>
      <c r="I569" s="509"/>
      <c r="J569" s="290"/>
    </row>
    <row r="570" spans="1:10" ht="30" customHeight="1" x14ac:dyDescent="0.3">
      <c r="A570" s="509"/>
      <c r="B570" s="509"/>
      <c r="C570" s="285"/>
      <c r="D570" s="285"/>
      <c r="E570" s="509"/>
      <c r="F570" s="509"/>
      <c r="G570" s="284"/>
      <c r="H570" s="509"/>
      <c r="I570" s="509"/>
      <c r="J570" s="290"/>
    </row>
    <row r="571" spans="1:10" ht="30" customHeight="1" x14ac:dyDescent="0.3">
      <c r="A571" s="509"/>
      <c r="B571" s="509"/>
      <c r="C571" s="285"/>
      <c r="D571" s="285"/>
      <c r="E571" s="509"/>
      <c r="F571" s="509"/>
      <c r="G571" s="284"/>
      <c r="H571" s="509"/>
      <c r="I571" s="509"/>
      <c r="J571" s="290"/>
    </row>
    <row r="572" spans="1:10" ht="30" customHeight="1" x14ac:dyDescent="0.3">
      <c r="A572" s="509"/>
      <c r="B572" s="509"/>
      <c r="C572" s="285"/>
      <c r="D572" s="285"/>
      <c r="E572" s="509"/>
      <c r="F572" s="509"/>
      <c r="G572" s="284"/>
      <c r="H572" s="509"/>
      <c r="I572" s="509"/>
      <c r="J572" s="290"/>
    </row>
    <row r="573" spans="1:10" ht="30" customHeight="1" x14ac:dyDescent="0.3">
      <c r="A573" s="509"/>
      <c r="B573" s="509"/>
      <c r="C573" s="285"/>
      <c r="D573" s="285"/>
      <c r="E573" s="509"/>
      <c r="F573" s="509"/>
      <c r="G573" s="284"/>
      <c r="H573" s="509"/>
      <c r="I573" s="509"/>
      <c r="J573" s="290"/>
    </row>
    <row r="574" spans="1:10" ht="30" customHeight="1" x14ac:dyDescent="0.3">
      <c r="A574" s="509"/>
      <c r="B574" s="509"/>
      <c r="C574" s="285"/>
      <c r="D574" s="285"/>
      <c r="E574" s="509"/>
      <c r="F574" s="509"/>
      <c r="G574" s="284"/>
      <c r="H574" s="509"/>
      <c r="I574" s="509"/>
      <c r="J574" s="290"/>
    </row>
    <row r="575" spans="1:10" ht="30" customHeight="1" x14ac:dyDescent="0.3">
      <c r="A575" s="509"/>
      <c r="B575" s="509"/>
      <c r="C575" s="285"/>
      <c r="D575" s="285"/>
      <c r="E575" s="509"/>
      <c r="F575" s="509"/>
      <c r="G575" s="284"/>
      <c r="H575" s="509"/>
      <c r="I575" s="509"/>
      <c r="J575" s="290"/>
    </row>
    <row r="576" spans="1:10" ht="30" customHeight="1" x14ac:dyDescent="0.3">
      <c r="A576" s="509"/>
      <c r="B576" s="509"/>
      <c r="C576" s="285"/>
      <c r="D576" s="285"/>
      <c r="E576" s="509"/>
      <c r="F576" s="509"/>
      <c r="G576" s="284"/>
      <c r="H576" s="509"/>
      <c r="I576" s="509"/>
      <c r="J576" s="290"/>
    </row>
    <row r="577" spans="1:10" ht="30" customHeight="1" x14ac:dyDescent="0.3">
      <c r="A577" s="509"/>
      <c r="B577" s="509"/>
      <c r="C577" s="285"/>
      <c r="D577" s="285"/>
      <c r="E577" s="509"/>
      <c r="F577" s="509"/>
      <c r="G577" s="284"/>
      <c r="H577" s="509"/>
      <c r="I577" s="509"/>
      <c r="J577" s="290"/>
    </row>
    <row r="578" spans="1:10" ht="30" customHeight="1" x14ac:dyDescent="0.3">
      <c r="A578" s="509"/>
      <c r="B578" s="509"/>
      <c r="C578" s="285"/>
      <c r="D578" s="285"/>
      <c r="E578" s="509"/>
      <c r="F578" s="509"/>
      <c r="G578" s="284"/>
      <c r="H578" s="509"/>
      <c r="I578" s="509"/>
      <c r="J578" s="290"/>
    </row>
    <row r="579" spans="1:10" ht="30" customHeight="1" x14ac:dyDescent="0.3">
      <c r="A579" s="509"/>
      <c r="B579" s="509"/>
      <c r="C579" s="285"/>
      <c r="D579" s="285"/>
      <c r="E579" s="509"/>
      <c r="F579" s="509"/>
      <c r="G579" s="284"/>
      <c r="H579" s="509"/>
      <c r="I579" s="509"/>
      <c r="J579" s="290"/>
    </row>
    <row r="580" spans="1:10" ht="30" customHeight="1" x14ac:dyDescent="0.3">
      <c r="A580" s="509"/>
      <c r="B580" s="509"/>
      <c r="C580" s="285"/>
      <c r="D580" s="285"/>
      <c r="E580" s="509"/>
      <c r="F580" s="509"/>
      <c r="G580" s="284"/>
      <c r="H580" s="509"/>
      <c r="I580" s="509"/>
      <c r="J580" s="290"/>
    </row>
    <row r="581" spans="1:10" ht="30" customHeight="1" x14ac:dyDescent="0.3">
      <c r="A581" s="509"/>
      <c r="B581" s="509"/>
      <c r="C581" s="285"/>
      <c r="D581" s="285"/>
      <c r="E581" s="509"/>
      <c r="F581" s="509"/>
      <c r="G581" s="284"/>
      <c r="H581" s="509"/>
      <c r="I581" s="509"/>
      <c r="J581" s="290"/>
    </row>
    <row r="582" spans="1:10" ht="30" customHeight="1" x14ac:dyDescent="0.3">
      <c r="A582" s="509"/>
      <c r="B582" s="509"/>
      <c r="C582" s="285"/>
      <c r="D582" s="285"/>
      <c r="E582" s="509"/>
      <c r="F582" s="509"/>
      <c r="G582" s="284"/>
      <c r="H582" s="509"/>
      <c r="I582" s="509"/>
      <c r="J582" s="290"/>
    </row>
    <row r="583" spans="1:10" ht="30" customHeight="1" x14ac:dyDescent="0.3">
      <c r="A583" s="509"/>
      <c r="B583" s="509"/>
      <c r="C583" s="285"/>
      <c r="D583" s="285"/>
      <c r="E583" s="509"/>
      <c r="F583" s="509"/>
      <c r="G583" s="284"/>
      <c r="H583" s="509"/>
      <c r="I583" s="509"/>
      <c r="J583" s="290"/>
    </row>
    <row r="584" spans="1:10" ht="30" customHeight="1" x14ac:dyDescent="0.3">
      <c r="A584" s="509"/>
      <c r="B584" s="509"/>
      <c r="C584" s="285"/>
      <c r="D584" s="285"/>
      <c r="E584" s="509"/>
      <c r="F584" s="509"/>
      <c r="G584" s="284"/>
      <c r="H584" s="509"/>
      <c r="I584" s="509"/>
      <c r="J584" s="290"/>
    </row>
    <row r="585" spans="1:10" ht="30" customHeight="1" x14ac:dyDescent="0.3">
      <c r="A585" s="509"/>
      <c r="B585" s="509"/>
      <c r="C585" s="285"/>
      <c r="D585" s="285"/>
      <c r="E585" s="509"/>
      <c r="F585" s="509"/>
      <c r="G585" s="284"/>
      <c r="H585" s="509"/>
      <c r="I585" s="509"/>
      <c r="J585" s="290"/>
    </row>
    <row r="586" spans="1:10" ht="30" customHeight="1" x14ac:dyDescent="0.3">
      <c r="A586" s="509"/>
      <c r="B586" s="509"/>
      <c r="C586" s="285"/>
      <c r="D586" s="285"/>
      <c r="E586" s="509"/>
      <c r="F586" s="509"/>
      <c r="G586" s="284"/>
      <c r="H586" s="509"/>
      <c r="I586" s="509"/>
      <c r="J586" s="290"/>
    </row>
    <row r="587" spans="1:10" ht="30" customHeight="1" x14ac:dyDescent="0.3">
      <c r="A587" s="509"/>
      <c r="B587" s="509"/>
      <c r="C587" s="285"/>
      <c r="D587" s="285"/>
      <c r="E587" s="509"/>
      <c r="F587" s="509"/>
      <c r="G587" s="284"/>
      <c r="H587" s="509"/>
      <c r="I587" s="509"/>
      <c r="J587" s="290"/>
    </row>
    <row r="588" spans="1:10" ht="30" customHeight="1" x14ac:dyDescent="0.3">
      <c r="A588" s="509"/>
      <c r="B588" s="509"/>
      <c r="C588" s="285"/>
      <c r="D588" s="285"/>
      <c r="E588" s="509"/>
      <c r="F588" s="509"/>
      <c r="G588" s="284"/>
      <c r="H588" s="509"/>
      <c r="I588" s="509"/>
      <c r="J588" s="290"/>
    </row>
    <row r="589" spans="1:10" ht="30" customHeight="1" x14ac:dyDescent="0.3">
      <c r="A589" s="509"/>
      <c r="B589" s="509"/>
      <c r="C589" s="285"/>
      <c r="D589" s="285"/>
      <c r="E589" s="509"/>
      <c r="F589" s="509"/>
      <c r="G589" s="284"/>
      <c r="H589" s="509"/>
      <c r="I589" s="509"/>
      <c r="J589" s="290"/>
    </row>
    <row r="590" spans="1:10" ht="30" customHeight="1" x14ac:dyDescent="0.3">
      <c r="A590" s="509"/>
      <c r="B590" s="509"/>
      <c r="C590" s="285"/>
      <c r="D590" s="285"/>
      <c r="E590" s="509"/>
      <c r="F590" s="509"/>
      <c r="G590" s="284"/>
      <c r="H590" s="509"/>
      <c r="I590" s="509"/>
      <c r="J590" s="290"/>
    </row>
    <row r="591" spans="1:10" ht="30" customHeight="1" x14ac:dyDescent="0.3">
      <c r="A591" s="509"/>
      <c r="B591" s="509"/>
      <c r="C591" s="285"/>
      <c r="D591" s="285"/>
      <c r="E591" s="509"/>
      <c r="F591" s="509"/>
      <c r="G591" s="284"/>
      <c r="H591" s="509"/>
      <c r="I591" s="509"/>
      <c r="J591" s="290"/>
    </row>
    <row r="592" spans="1:10" ht="30" customHeight="1" x14ac:dyDescent="0.3">
      <c r="A592" s="509"/>
      <c r="B592" s="509"/>
      <c r="C592" s="285"/>
      <c r="D592" s="285"/>
      <c r="E592" s="509"/>
      <c r="F592" s="509"/>
      <c r="G592" s="284"/>
      <c r="H592" s="509"/>
      <c r="I592" s="509"/>
      <c r="J592" s="290"/>
    </row>
    <row r="593" spans="1:10" ht="30" customHeight="1" x14ac:dyDescent="0.3">
      <c r="A593" s="509"/>
      <c r="B593" s="509"/>
      <c r="C593" s="285"/>
      <c r="D593" s="285"/>
      <c r="E593" s="509"/>
      <c r="F593" s="509"/>
      <c r="G593" s="284"/>
      <c r="H593" s="509"/>
      <c r="I593" s="509"/>
      <c r="J593" s="290"/>
    </row>
    <row r="594" spans="1:10" ht="30" customHeight="1" x14ac:dyDescent="0.3">
      <c r="A594" s="509"/>
      <c r="B594" s="509"/>
      <c r="C594" s="285"/>
      <c r="D594" s="285"/>
      <c r="E594" s="509"/>
      <c r="F594" s="509"/>
      <c r="G594" s="284"/>
      <c r="H594" s="509"/>
      <c r="I594" s="509"/>
      <c r="J594" s="290"/>
    </row>
    <row r="595" spans="1:10" ht="30" customHeight="1" x14ac:dyDescent="0.3">
      <c r="A595" s="509"/>
      <c r="B595" s="509"/>
      <c r="C595" s="285"/>
      <c r="D595" s="285"/>
      <c r="E595" s="509"/>
      <c r="F595" s="509"/>
      <c r="G595" s="284"/>
      <c r="H595" s="509"/>
      <c r="I595" s="509"/>
      <c r="J595" s="290"/>
    </row>
    <row r="596" spans="1:10" ht="30" customHeight="1" x14ac:dyDescent="0.3">
      <c r="A596" s="509"/>
      <c r="B596" s="509"/>
      <c r="C596" s="285"/>
      <c r="D596" s="285"/>
      <c r="E596" s="509"/>
      <c r="F596" s="509"/>
      <c r="G596" s="284"/>
      <c r="H596" s="509"/>
      <c r="I596" s="509"/>
      <c r="J596" s="290"/>
    </row>
    <row r="597" spans="1:10" ht="30" customHeight="1" x14ac:dyDescent="0.3">
      <c r="A597" s="509"/>
      <c r="B597" s="509"/>
      <c r="C597" s="285"/>
      <c r="D597" s="285"/>
      <c r="E597" s="509"/>
      <c r="F597" s="509"/>
      <c r="G597" s="284"/>
      <c r="H597" s="509"/>
      <c r="I597" s="509"/>
      <c r="J597" s="290"/>
    </row>
    <row r="598" spans="1:10" ht="30" customHeight="1" x14ac:dyDescent="0.3">
      <c r="A598" s="509"/>
      <c r="B598" s="509"/>
      <c r="C598" s="285"/>
      <c r="D598" s="285"/>
      <c r="E598" s="509"/>
      <c r="F598" s="509"/>
      <c r="G598" s="284"/>
      <c r="H598" s="509"/>
      <c r="I598" s="509"/>
      <c r="J598" s="290"/>
    </row>
    <row r="599" spans="1:10" ht="30" customHeight="1" x14ac:dyDescent="0.3">
      <c r="A599" s="509"/>
      <c r="B599" s="509"/>
      <c r="C599" s="285"/>
      <c r="D599" s="285"/>
      <c r="E599" s="509"/>
      <c r="F599" s="509"/>
      <c r="G599" s="284"/>
      <c r="H599" s="509"/>
      <c r="I599" s="509"/>
      <c r="J599" s="290"/>
    </row>
    <row r="600" spans="1:10" ht="30" customHeight="1" x14ac:dyDescent="0.3">
      <c r="A600" s="509"/>
      <c r="B600" s="509"/>
      <c r="C600" s="285"/>
      <c r="D600" s="285"/>
      <c r="E600" s="509"/>
      <c r="F600" s="509"/>
      <c r="G600" s="284"/>
      <c r="H600" s="509"/>
      <c r="I600" s="509"/>
      <c r="J600" s="290"/>
    </row>
    <row r="601" spans="1:10" ht="30" customHeight="1" x14ac:dyDescent="0.3">
      <c r="A601" s="509"/>
      <c r="B601" s="509"/>
      <c r="C601" s="285"/>
      <c r="D601" s="285"/>
      <c r="E601" s="509"/>
      <c r="F601" s="509"/>
      <c r="G601" s="284"/>
      <c r="H601" s="509"/>
      <c r="I601" s="509"/>
      <c r="J601" s="290"/>
    </row>
    <row r="602" spans="1:10" ht="30" customHeight="1" x14ac:dyDescent="0.3">
      <c r="A602" s="509"/>
      <c r="B602" s="509"/>
      <c r="C602" s="285"/>
      <c r="D602" s="285"/>
      <c r="E602" s="509"/>
      <c r="F602" s="509"/>
      <c r="G602" s="284"/>
      <c r="H602" s="509"/>
      <c r="I602" s="509"/>
      <c r="J602" s="290"/>
    </row>
    <row r="603" spans="1:10" ht="30" customHeight="1" x14ac:dyDescent="0.3">
      <c r="A603" s="509"/>
      <c r="B603" s="509"/>
      <c r="C603" s="285"/>
      <c r="D603" s="285"/>
      <c r="E603" s="509"/>
      <c r="F603" s="509"/>
      <c r="G603" s="284"/>
      <c r="H603" s="509"/>
      <c r="I603" s="509"/>
      <c r="J603" s="290"/>
    </row>
    <row r="604" spans="1:10" ht="30" customHeight="1" x14ac:dyDescent="0.3">
      <c r="A604" s="509"/>
      <c r="B604" s="509"/>
      <c r="C604" s="285"/>
      <c r="D604" s="285"/>
      <c r="E604" s="509"/>
      <c r="F604" s="509"/>
      <c r="G604" s="284"/>
      <c r="H604" s="509"/>
      <c r="I604" s="509"/>
      <c r="J604" s="290"/>
    </row>
    <row r="605" spans="1:10" ht="30" customHeight="1" x14ac:dyDescent="0.3">
      <c r="A605" s="509"/>
      <c r="B605" s="509"/>
      <c r="C605" s="285"/>
      <c r="D605" s="285"/>
      <c r="E605" s="509"/>
      <c r="F605" s="509"/>
      <c r="G605" s="284"/>
      <c r="H605" s="509"/>
      <c r="I605" s="509"/>
      <c r="J605" s="290"/>
    </row>
    <row r="606" spans="1:10" ht="30" customHeight="1" x14ac:dyDescent="0.3">
      <c r="A606" s="509"/>
      <c r="B606" s="509"/>
      <c r="C606" s="285"/>
      <c r="D606" s="285"/>
      <c r="E606" s="509"/>
      <c r="F606" s="509"/>
      <c r="G606" s="284"/>
      <c r="H606" s="509"/>
      <c r="I606" s="509"/>
      <c r="J606" s="290"/>
    </row>
    <row r="607" spans="1:10" ht="30" customHeight="1" x14ac:dyDescent="0.3">
      <c r="A607" s="509"/>
      <c r="B607" s="509"/>
      <c r="C607" s="285"/>
      <c r="D607" s="285"/>
      <c r="E607" s="509"/>
      <c r="F607" s="509"/>
      <c r="G607" s="284"/>
      <c r="H607" s="509"/>
      <c r="I607" s="509"/>
      <c r="J607" s="290"/>
    </row>
    <row r="608" spans="1:10" ht="30" customHeight="1" x14ac:dyDescent="0.3">
      <c r="A608" s="509"/>
      <c r="B608" s="509"/>
      <c r="C608" s="285"/>
      <c r="D608" s="285"/>
      <c r="E608" s="509"/>
      <c r="F608" s="509"/>
      <c r="G608" s="284"/>
      <c r="H608" s="509"/>
      <c r="I608" s="509"/>
      <c r="J608" s="290"/>
    </row>
    <row r="609" spans="1:10" ht="30" customHeight="1" x14ac:dyDescent="0.3">
      <c r="A609" s="509"/>
      <c r="B609" s="509"/>
      <c r="C609" s="285"/>
      <c r="D609" s="285"/>
      <c r="E609" s="509"/>
      <c r="F609" s="509"/>
      <c r="G609" s="284"/>
      <c r="H609" s="509"/>
      <c r="I609" s="509"/>
      <c r="J609" s="290"/>
    </row>
    <row r="610" spans="1:10" ht="30" customHeight="1" x14ac:dyDescent="0.3">
      <c r="A610" s="509"/>
      <c r="B610" s="509"/>
      <c r="C610" s="285"/>
      <c r="D610" s="285"/>
      <c r="E610" s="509"/>
      <c r="F610" s="509"/>
      <c r="G610" s="284"/>
      <c r="H610" s="509"/>
      <c r="I610" s="509"/>
      <c r="J610" s="290"/>
    </row>
    <row r="611" spans="1:10" ht="30" customHeight="1" x14ac:dyDescent="0.3">
      <c r="A611" s="509"/>
      <c r="B611" s="509"/>
      <c r="C611" s="285"/>
      <c r="D611" s="285"/>
      <c r="E611" s="509"/>
      <c r="F611" s="509"/>
      <c r="G611" s="284"/>
      <c r="H611" s="509"/>
      <c r="I611" s="509"/>
      <c r="J611" s="290"/>
    </row>
    <row r="612" spans="1:10" ht="30" customHeight="1" x14ac:dyDescent="0.3">
      <c r="A612" s="509"/>
      <c r="B612" s="509"/>
      <c r="C612" s="285"/>
      <c r="D612" s="285"/>
      <c r="E612" s="509"/>
      <c r="F612" s="509"/>
      <c r="G612" s="284"/>
      <c r="H612" s="509"/>
      <c r="I612" s="509"/>
      <c r="J612" s="290"/>
    </row>
    <row r="613" spans="1:10" ht="30" customHeight="1" x14ac:dyDescent="0.3">
      <c r="A613" s="509"/>
      <c r="B613" s="509"/>
      <c r="C613" s="285"/>
      <c r="D613" s="285"/>
      <c r="E613" s="509"/>
      <c r="F613" s="509"/>
      <c r="G613" s="284"/>
      <c r="H613" s="509"/>
      <c r="I613" s="509"/>
      <c r="J613" s="290"/>
    </row>
    <row r="614" spans="1:10" ht="30" customHeight="1" x14ac:dyDescent="0.3">
      <c r="A614" s="509"/>
      <c r="B614" s="509"/>
      <c r="C614" s="285"/>
      <c r="D614" s="285"/>
      <c r="E614" s="509"/>
      <c r="F614" s="509"/>
      <c r="G614" s="284"/>
      <c r="H614" s="509"/>
      <c r="I614" s="509"/>
      <c r="J614" s="290"/>
    </row>
    <row r="615" spans="1:10" ht="30" customHeight="1" x14ac:dyDescent="0.3">
      <c r="A615" s="509"/>
      <c r="B615" s="509"/>
      <c r="C615" s="285"/>
      <c r="D615" s="285"/>
      <c r="E615" s="509"/>
      <c r="F615" s="509"/>
      <c r="G615" s="284"/>
      <c r="H615" s="509"/>
      <c r="I615" s="509"/>
      <c r="J615" s="290"/>
    </row>
    <row r="616" spans="1:10" ht="30" customHeight="1" x14ac:dyDescent="0.3">
      <c r="A616" s="509"/>
      <c r="B616" s="509"/>
      <c r="C616" s="285"/>
      <c r="D616" s="285"/>
      <c r="E616" s="509"/>
      <c r="F616" s="509"/>
      <c r="G616" s="284"/>
      <c r="H616" s="509"/>
      <c r="I616" s="509"/>
      <c r="J616" s="290"/>
    </row>
    <row r="617" spans="1:10" ht="30" customHeight="1" x14ac:dyDescent="0.3">
      <c r="A617" s="509"/>
      <c r="B617" s="509"/>
      <c r="C617" s="285"/>
      <c r="D617" s="285"/>
      <c r="E617" s="509"/>
      <c r="F617" s="509"/>
      <c r="G617" s="284"/>
      <c r="H617" s="509"/>
      <c r="I617" s="509"/>
      <c r="J617" s="290"/>
    </row>
    <row r="618" spans="1:10" ht="30" customHeight="1" x14ac:dyDescent="0.3">
      <c r="A618" s="509"/>
      <c r="B618" s="509"/>
      <c r="C618" s="285"/>
      <c r="D618" s="285"/>
      <c r="E618" s="509"/>
      <c r="F618" s="509"/>
      <c r="G618" s="284"/>
      <c r="H618" s="509"/>
      <c r="I618" s="509"/>
      <c r="J618" s="290"/>
    </row>
    <row r="619" spans="1:10" ht="30" customHeight="1" x14ac:dyDescent="0.3">
      <c r="A619" s="509"/>
      <c r="B619" s="509"/>
      <c r="C619" s="285"/>
      <c r="D619" s="285"/>
      <c r="E619" s="509"/>
      <c r="F619" s="509"/>
      <c r="G619" s="284"/>
      <c r="H619" s="509"/>
      <c r="I619" s="509"/>
      <c r="J619" s="290"/>
    </row>
    <row r="620" spans="1:10" ht="30" customHeight="1" x14ac:dyDescent="0.3">
      <c r="A620" s="509"/>
      <c r="B620" s="509"/>
      <c r="C620" s="285"/>
      <c r="D620" s="285"/>
      <c r="E620" s="509"/>
      <c r="F620" s="509"/>
      <c r="G620" s="284"/>
      <c r="H620" s="509"/>
      <c r="I620" s="509"/>
      <c r="J620" s="290"/>
    </row>
    <row r="621" spans="1:10" ht="30" customHeight="1" x14ac:dyDescent="0.3">
      <c r="A621" s="509"/>
      <c r="B621" s="509"/>
      <c r="C621" s="285"/>
      <c r="D621" s="285"/>
      <c r="E621" s="509"/>
      <c r="F621" s="509"/>
      <c r="G621" s="284"/>
      <c r="H621" s="509"/>
      <c r="I621" s="509"/>
      <c r="J621" s="290"/>
    </row>
    <row r="622" spans="1:10" ht="30" customHeight="1" x14ac:dyDescent="0.3">
      <c r="A622" s="509"/>
      <c r="B622" s="509"/>
      <c r="C622" s="285"/>
      <c r="D622" s="285"/>
      <c r="E622" s="509"/>
      <c r="F622" s="509"/>
      <c r="G622" s="284"/>
      <c r="H622" s="509"/>
      <c r="I622" s="509"/>
      <c r="J622" s="290"/>
    </row>
    <row r="623" spans="1:10" ht="30" customHeight="1" x14ac:dyDescent="0.3">
      <c r="A623" s="509"/>
      <c r="B623" s="509"/>
      <c r="C623" s="285"/>
      <c r="D623" s="285"/>
      <c r="E623" s="509"/>
      <c r="F623" s="509"/>
      <c r="G623" s="284"/>
      <c r="H623" s="509"/>
      <c r="I623" s="509"/>
      <c r="J623" s="290"/>
    </row>
    <row r="624" spans="1:10" ht="30" customHeight="1" x14ac:dyDescent="0.3">
      <c r="A624" s="509"/>
      <c r="B624" s="509"/>
      <c r="C624" s="285"/>
      <c r="D624" s="285"/>
      <c r="E624" s="509"/>
      <c r="F624" s="509"/>
      <c r="G624" s="284"/>
      <c r="H624" s="509"/>
      <c r="I624" s="509"/>
      <c r="J624" s="290"/>
    </row>
    <row r="625" spans="1:10" ht="30" customHeight="1" x14ac:dyDescent="0.3">
      <c r="A625" s="509"/>
      <c r="B625" s="509"/>
      <c r="C625" s="285"/>
      <c r="D625" s="285"/>
      <c r="E625" s="509"/>
      <c r="F625" s="509"/>
      <c r="G625" s="284"/>
      <c r="H625" s="509"/>
      <c r="I625" s="509"/>
      <c r="J625" s="290"/>
    </row>
    <row r="626" spans="1:10" ht="30" customHeight="1" x14ac:dyDescent="0.3">
      <c r="A626" s="509"/>
      <c r="B626" s="509"/>
      <c r="C626" s="285"/>
      <c r="D626" s="285"/>
      <c r="E626" s="509"/>
      <c r="F626" s="509"/>
      <c r="G626" s="284"/>
      <c r="H626" s="509"/>
      <c r="I626" s="509"/>
      <c r="J626" s="290"/>
    </row>
    <row r="627" spans="1:10" ht="30" customHeight="1" x14ac:dyDescent="0.3">
      <c r="A627" s="509"/>
      <c r="B627" s="509"/>
      <c r="C627" s="285"/>
      <c r="D627" s="285"/>
      <c r="E627" s="509"/>
      <c r="F627" s="509"/>
      <c r="G627" s="284"/>
      <c r="H627" s="509"/>
      <c r="I627" s="509"/>
      <c r="J627" s="290"/>
    </row>
    <row r="628" spans="1:10" ht="30" customHeight="1" x14ac:dyDescent="0.3">
      <c r="A628" s="509"/>
      <c r="B628" s="509"/>
      <c r="C628" s="285"/>
      <c r="D628" s="285"/>
      <c r="E628" s="509"/>
      <c r="F628" s="509"/>
      <c r="G628" s="284"/>
      <c r="H628" s="509"/>
      <c r="I628" s="509"/>
      <c r="J628" s="290"/>
    </row>
    <row r="629" spans="1:10" ht="30" customHeight="1" x14ac:dyDescent="0.3">
      <c r="A629" s="509"/>
      <c r="B629" s="509"/>
      <c r="C629" s="285"/>
      <c r="D629" s="285"/>
      <c r="E629" s="509"/>
      <c r="F629" s="509"/>
      <c r="G629" s="284"/>
      <c r="H629" s="509"/>
      <c r="I629" s="509"/>
      <c r="J629" s="290"/>
    </row>
    <row r="630" spans="1:10" ht="30" customHeight="1" x14ac:dyDescent="0.3">
      <c r="A630" s="509"/>
      <c r="B630" s="509"/>
      <c r="C630" s="285"/>
      <c r="D630" s="285"/>
      <c r="E630" s="509"/>
      <c r="F630" s="509"/>
      <c r="G630" s="284"/>
      <c r="H630" s="509"/>
      <c r="I630" s="509"/>
      <c r="J630" s="290"/>
    </row>
    <row r="631" spans="1:10" ht="30" customHeight="1" x14ac:dyDescent="0.3">
      <c r="A631" s="509"/>
      <c r="B631" s="509"/>
      <c r="C631" s="285"/>
      <c r="D631" s="285"/>
      <c r="E631" s="509"/>
      <c r="F631" s="509"/>
      <c r="G631" s="284"/>
      <c r="H631" s="509"/>
      <c r="I631" s="509"/>
      <c r="J631" s="290"/>
    </row>
    <row r="632" spans="1:10" ht="30" customHeight="1" x14ac:dyDescent="0.3">
      <c r="A632" s="509"/>
      <c r="B632" s="509"/>
      <c r="C632" s="285"/>
      <c r="D632" s="285"/>
      <c r="E632" s="509"/>
      <c r="F632" s="509"/>
      <c r="G632" s="284"/>
      <c r="H632" s="509"/>
      <c r="I632" s="509"/>
      <c r="J632" s="290"/>
    </row>
    <row r="633" spans="1:10" ht="30" customHeight="1" x14ac:dyDescent="0.3">
      <c r="A633" s="509"/>
      <c r="B633" s="509"/>
      <c r="C633" s="285"/>
      <c r="D633" s="285"/>
      <c r="E633" s="509"/>
      <c r="F633" s="509"/>
      <c r="G633" s="284"/>
      <c r="H633" s="509"/>
      <c r="I633" s="509"/>
      <c r="J633" s="290"/>
    </row>
    <row r="634" spans="1:10" ht="30" customHeight="1" x14ac:dyDescent="0.3">
      <c r="A634" s="509"/>
      <c r="B634" s="509"/>
      <c r="C634" s="285"/>
      <c r="D634" s="285"/>
      <c r="E634" s="509"/>
      <c r="F634" s="509"/>
      <c r="G634" s="284"/>
      <c r="H634" s="509"/>
      <c r="I634" s="509"/>
      <c r="J634" s="290"/>
    </row>
    <row r="635" spans="1:10" ht="30" customHeight="1" x14ac:dyDescent="0.3">
      <c r="A635" s="509"/>
      <c r="B635" s="509"/>
      <c r="C635" s="285"/>
      <c r="D635" s="285"/>
      <c r="E635" s="509"/>
      <c r="F635" s="509"/>
      <c r="G635" s="284"/>
      <c r="H635" s="509"/>
      <c r="I635" s="509"/>
      <c r="J635" s="290"/>
    </row>
    <row r="636" spans="1:10" ht="30" customHeight="1" x14ac:dyDescent="0.3">
      <c r="A636" s="509"/>
      <c r="B636" s="509"/>
      <c r="C636" s="285"/>
      <c r="D636" s="285"/>
      <c r="E636" s="509"/>
      <c r="F636" s="509"/>
      <c r="G636" s="284"/>
      <c r="H636" s="509"/>
      <c r="I636" s="509"/>
      <c r="J636" s="290"/>
    </row>
    <row r="637" spans="1:10" ht="30" customHeight="1" x14ac:dyDescent="0.3">
      <c r="A637" s="509"/>
      <c r="B637" s="509"/>
      <c r="C637" s="285"/>
      <c r="D637" s="285"/>
      <c r="E637" s="509"/>
      <c r="F637" s="509"/>
      <c r="G637" s="284"/>
      <c r="H637" s="509"/>
      <c r="I637" s="509"/>
      <c r="J637" s="290"/>
    </row>
    <row r="638" spans="1:10" ht="30" customHeight="1" x14ac:dyDescent="0.3">
      <c r="A638" s="509"/>
      <c r="B638" s="509"/>
      <c r="C638" s="285"/>
      <c r="D638" s="285"/>
      <c r="E638" s="509"/>
      <c r="F638" s="509"/>
      <c r="G638" s="284"/>
      <c r="H638" s="509"/>
      <c r="I638" s="509"/>
      <c r="J638" s="290"/>
    </row>
    <row r="639" spans="1:10" ht="30" customHeight="1" x14ac:dyDescent="0.3">
      <c r="A639" s="509"/>
      <c r="B639" s="509"/>
      <c r="C639" s="285"/>
      <c r="D639" s="285"/>
      <c r="E639" s="509"/>
      <c r="F639" s="509"/>
      <c r="G639" s="284"/>
      <c r="H639" s="509"/>
      <c r="I639" s="509"/>
      <c r="J639" s="290"/>
    </row>
    <row r="640" spans="1:10" ht="30" customHeight="1" x14ac:dyDescent="0.3">
      <c r="A640" s="509"/>
      <c r="B640" s="509"/>
      <c r="C640" s="285"/>
      <c r="D640" s="285"/>
      <c r="E640" s="509"/>
      <c r="F640" s="509"/>
      <c r="G640" s="284"/>
      <c r="H640" s="509"/>
      <c r="I640" s="509"/>
      <c r="J640" s="290"/>
    </row>
    <row r="641" spans="1:10" ht="30" customHeight="1" x14ac:dyDescent="0.3">
      <c r="A641" s="509"/>
      <c r="B641" s="509"/>
      <c r="C641" s="285"/>
      <c r="D641" s="285"/>
      <c r="E641" s="509"/>
      <c r="F641" s="509"/>
      <c r="G641" s="284"/>
      <c r="H641" s="509"/>
      <c r="I641" s="509"/>
      <c r="J641" s="290"/>
    </row>
    <row r="642" spans="1:10" ht="30" customHeight="1" x14ac:dyDescent="0.3">
      <c r="A642" s="509"/>
      <c r="B642" s="509"/>
      <c r="C642" s="285"/>
      <c r="D642" s="285"/>
      <c r="E642" s="509"/>
      <c r="F642" s="509"/>
      <c r="G642" s="284"/>
      <c r="H642" s="509"/>
      <c r="I642" s="509"/>
      <c r="J642" s="290"/>
    </row>
    <row r="643" spans="1:10" ht="30" customHeight="1" x14ac:dyDescent="0.3">
      <c r="A643" s="509"/>
      <c r="B643" s="509"/>
      <c r="C643" s="285"/>
      <c r="D643" s="285"/>
      <c r="E643" s="509"/>
      <c r="F643" s="509"/>
      <c r="G643" s="284"/>
      <c r="H643" s="509"/>
      <c r="I643" s="509"/>
      <c r="J643" s="290"/>
    </row>
    <row r="644" spans="1:10" ht="30" customHeight="1" x14ac:dyDescent="0.3">
      <c r="A644" s="509"/>
      <c r="B644" s="509"/>
      <c r="C644" s="285"/>
      <c r="D644" s="285"/>
      <c r="E644" s="509"/>
      <c r="F644" s="509"/>
      <c r="G644" s="284"/>
      <c r="H644" s="509"/>
      <c r="I644" s="509"/>
      <c r="J644" s="290"/>
    </row>
    <row r="645" spans="1:10" ht="30" customHeight="1" x14ac:dyDescent="0.3">
      <c r="A645" s="509"/>
      <c r="B645" s="509"/>
      <c r="C645" s="285"/>
      <c r="D645" s="285"/>
      <c r="E645" s="509"/>
      <c r="F645" s="509"/>
      <c r="G645" s="284"/>
      <c r="H645" s="509"/>
      <c r="I645" s="509"/>
      <c r="J645" s="290"/>
    </row>
    <row r="646" spans="1:10" ht="30" customHeight="1" x14ac:dyDescent="0.3">
      <c r="A646" s="509"/>
      <c r="B646" s="509"/>
      <c r="C646" s="285"/>
      <c r="D646" s="285"/>
      <c r="E646" s="509"/>
      <c r="F646" s="509"/>
      <c r="G646" s="284"/>
      <c r="H646" s="509"/>
      <c r="I646" s="509"/>
      <c r="J646" s="290"/>
    </row>
    <row r="647" spans="1:10" ht="30" customHeight="1" x14ac:dyDescent="0.3">
      <c r="A647" s="509"/>
      <c r="B647" s="509"/>
      <c r="C647" s="285"/>
      <c r="D647" s="285"/>
      <c r="E647" s="509"/>
      <c r="F647" s="509"/>
      <c r="G647" s="284"/>
      <c r="H647" s="509"/>
      <c r="I647" s="509"/>
      <c r="J647" s="290"/>
    </row>
    <row r="648" spans="1:10" ht="30" customHeight="1" x14ac:dyDescent="0.3">
      <c r="A648" s="509"/>
      <c r="B648" s="509"/>
      <c r="C648" s="285"/>
      <c r="D648" s="285"/>
      <c r="E648" s="509"/>
      <c r="F648" s="509"/>
      <c r="G648" s="284"/>
      <c r="H648" s="509"/>
      <c r="I648" s="509"/>
      <c r="J648" s="290"/>
    </row>
    <row r="649" spans="1:10" ht="30" customHeight="1" x14ac:dyDescent="0.3">
      <c r="A649" s="509"/>
      <c r="B649" s="509"/>
      <c r="C649" s="285"/>
      <c r="D649" s="285"/>
      <c r="E649" s="509"/>
      <c r="F649" s="509"/>
      <c r="G649" s="284"/>
      <c r="H649" s="509"/>
      <c r="I649" s="509"/>
      <c r="J649" s="290"/>
    </row>
    <row r="650" spans="1:10" ht="30" customHeight="1" x14ac:dyDescent="0.3">
      <c r="A650" s="509"/>
      <c r="B650" s="509"/>
      <c r="C650" s="285"/>
      <c r="D650" s="285"/>
      <c r="E650" s="509"/>
      <c r="F650" s="509"/>
      <c r="G650" s="284"/>
      <c r="H650" s="509"/>
      <c r="I650" s="509"/>
      <c r="J650" s="290"/>
    </row>
    <row r="651" spans="1:10" ht="30" customHeight="1" x14ac:dyDescent="0.3">
      <c r="A651" s="509"/>
      <c r="B651" s="509"/>
      <c r="C651" s="285"/>
      <c r="D651" s="285"/>
      <c r="E651" s="509"/>
      <c r="F651" s="509"/>
      <c r="G651" s="284"/>
      <c r="H651" s="509"/>
      <c r="I651" s="509"/>
      <c r="J651" s="290"/>
    </row>
    <row r="652" spans="1:10" ht="30" customHeight="1" x14ac:dyDescent="0.3">
      <c r="A652" s="509"/>
      <c r="B652" s="509"/>
      <c r="C652" s="285"/>
      <c r="D652" s="285"/>
      <c r="E652" s="509"/>
      <c r="F652" s="509"/>
      <c r="G652" s="284"/>
      <c r="H652" s="509"/>
      <c r="I652" s="509"/>
      <c r="J652" s="290"/>
    </row>
    <row r="653" spans="1:10" ht="30" customHeight="1" x14ac:dyDescent="0.3">
      <c r="A653" s="509"/>
      <c r="B653" s="509"/>
      <c r="C653" s="285"/>
      <c r="D653" s="285"/>
      <c r="E653" s="509"/>
      <c r="F653" s="509"/>
      <c r="G653" s="284"/>
      <c r="H653" s="509"/>
      <c r="I653" s="509"/>
      <c r="J653" s="290"/>
    </row>
    <row r="654" spans="1:10" ht="30" customHeight="1" x14ac:dyDescent="0.3">
      <c r="A654" s="509"/>
      <c r="B654" s="509"/>
      <c r="C654" s="285"/>
      <c r="D654" s="285"/>
      <c r="E654" s="509"/>
      <c r="F654" s="509"/>
      <c r="G654" s="284"/>
      <c r="H654" s="509"/>
      <c r="I654" s="509"/>
      <c r="J654" s="290"/>
    </row>
    <row r="655" spans="1:10" ht="30" customHeight="1" x14ac:dyDescent="0.3">
      <c r="A655" s="509"/>
      <c r="B655" s="509"/>
      <c r="C655" s="285"/>
      <c r="D655" s="285"/>
      <c r="E655" s="509"/>
      <c r="F655" s="509"/>
      <c r="G655" s="284"/>
      <c r="H655" s="509"/>
      <c r="I655" s="509"/>
      <c r="J655" s="290"/>
    </row>
    <row r="656" spans="1:10" ht="30" customHeight="1" x14ac:dyDescent="0.3">
      <c r="A656" s="509"/>
      <c r="B656" s="509"/>
      <c r="C656" s="285"/>
      <c r="D656" s="285"/>
      <c r="E656" s="509"/>
      <c r="F656" s="509"/>
      <c r="G656" s="284"/>
      <c r="H656" s="509"/>
      <c r="I656" s="509"/>
      <c r="J656" s="290"/>
    </row>
    <row r="657" spans="1:10" ht="30" customHeight="1" x14ac:dyDescent="0.3">
      <c r="A657" s="509"/>
      <c r="B657" s="509"/>
      <c r="C657" s="285"/>
      <c r="D657" s="285"/>
      <c r="E657" s="509"/>
      <c r="F657" s="509"/>
      <c r="G657" s="284"/>
      <c r="H657" s="509"/>
      <c r="I657" s="509"/>
      <c r="J657" s="290"/>
    </row>
    <row r="658" spans="1:10" ht="30" customHeight="1" x14ac:dyDescent="0.3">
      <c r="A658" s="509"/>
      <c r="B658" s="509"/>
      <c r="C658" s="285"/>
      <c r="D658" s="285"/>
      <c r="E658" s="509"/>
      <c r="F658" s="509"/>
      <c r="G658" s="284"/>
      <c r="H658" s="509"/>
      <c r="I658" s="509"/>
      <c r="J658" s="290"/>
    </row>
    <row r="659" spans="1:10" ht="30" customHeight="1" x14ac:dyDescent="0.3">
      <c r="A659" s="509"/>
      <c r="B659" s="509"/>
      <c r="C659" s="285"/>
      <c r="D659" s="285"/>
      <c r="E659" s="509"/>
      <c r="F659" s="509"/>
      <c r="G659" s="284"/>
      <c r="H659" s="509"/>
      <c r="I659" s="509"/>
      <c r="J659" s="290"/>
    </row>
    <row r="660" spans="1:10" ht="30" customHeight="1" x14ac:dyDescent="0.3">
      <c r="A660" s="509"/>
      <c r="B660" s="509"/>
      <c r="C660" s="285"/>
      <c r="D660" s="285"/>
      <c r="E660" s="509"/>
      <c r="F660" s="509"/>
      <c r="G660" s="284"/>
      <c r="H660" s="509"/>
      <c r="I660" s="509"/>
      <c r="J660" s="290"/>
    </row>
    <row r="661" spans="1:10" ht="30" customHeight="1" x14ac:dyDescent="0.3">
      <c r="A661" s="509"/>
      <c r="B661" s="509"/>
      <c r="C661" s="285"/>
      <c r="D661" s="285"/>
      <c r="E661" s="509"/>
      <c r="F661" s="509"/>
      <c r="G661" s="284"/>
      <c r="H661" s="509"/>
      <c r="I661" s="509"/>
      <c r="J661" s="290"/>
    </row>
    <row r="662" spans="1:10" ht="30" customHeight="1" x14ac:dyDescent="0.3">
      <c r="A662" s="509"/>
      <c r="B662" s="509"/>
      <c r="C662" s="285"/>
      <c r="D662" s="285"/>
      <c r="E662" s="509"/>
      <c r="F662" s="509"/>
      <c r="G662" s="284"/>
      <c r="H662" s="509"/>
      <c r="I662" s="509"/>
      <c r="J662" s="290"/>
    </row>
    <row r="663" spans="1:10" ht="30" customHeight="1" x14ac:dyDescent="0.3">
      <c r="A663" s="509"/>
      <c r="B663" s="509"/>
      <c r="C663" s="285"/>
      <c r="D663" s="285"/>
      <c r="E663" s="509"/>
      <c r="F663" s="509"/>
      <c r="G663" s="284"/>
      <c r="H663" s="509"/>
      <c r="I663" s="509"/>
      <c r="J663" s="290"/>
    </row>
    <row r="664" spans="1:10" ht="30" customHeight="1" x14ac:dyDescent="0.3">
      <c r="A664" s="509"/>
      <c r="B664" s="509"/>
      <c r="C664" s="285"/>
      <c r="D664" s="285"/>
      <c r="E664" s="509"/>
      <c r="F664" s="509"/>
      <c r="G664" s="284"/>
      <c r="H664" s="509"/>
      <c r="I664" s="509"/>
      <c r="J664" s="290"/>
    </row>
    <row r="665" spans="1:10" ht="30" customHeight="1" x14ac:dyDescent="0.3">
      <c r="A665" s="509"/>
      <c r="B665" s="509"/>
      <c r="C665" s="285"/>
      <c r="D665" s="285"/>
      <c r="E665" s="509"/>
      <c r="F665" s="509"/>
      <c r="G665" s="284"/>
      <c r="H665" s="509"/>
      <c r="I665" s="509"/>
      <c r="J665" s="290"/>
    </row>
    <row r="666" spans="1:10" ht="30" customHeight="1" x14ac:dyDescent="0.3">
      <c r="A666" s="509"/>
      <c r="B666" s="509"/>
      <c r="C666" s="285"/>
      <c r="D666" s="285"/>
      <c r="E666" s="509"/>
      <c r="F666" s="509"/>
      <c r="G666" s="284"/>
      <c r="H666" s="509"/>
      <c r="I666" s="509"/>
      <c r="J666" s="290"/>
    </row>
    <row r="667" spans="1:10" ht="30" customHeight="1" x14ac:dyDescent="0.3">
      <c r="A667" s="509"/>
      <c r="B667" s="509"/>
      <c r="C667" s="285"/>
      <c r="D667" s="285"/>
      <c r="E667" s="509"/>
      <c r="F667" s="509"/>
      <c r="G667" s="284"/>
      <c r="H667" s="509"/>
      <c r="I667" s="509"/>
      <c r="J667" s="290"/>
    </row>
    <row r="668" spans="1:10" ht="30" customHeight="1" x14ac:dyDescent="0.3">
      <c r="A668" s="509"/>
      <c r="B668" s="509"/>
      <c r="C668" s="285"/>
      <c r="D668" s="285"/>
      <c r="E668" s="509"/>
      <c r="F668" s="509"/>
      <c r="G668" s="284"/>
      <c r="H668" s="509"/>
      <c r="I668" s="509"/>
      <c r="J668" s="290"/>
    </row>
    <row r="669" spans="1:10" ht="30" customHeight="1" x14ac:dyDescent="0.3">
      <c r="A669" s="509"/>
      <c r="B669" s="509"/>
      <c r="C669" s="285"/>
      <c r="D669" s="285"/>
      <c r="E669" s="509"/>
      <c r="F669" s="509"/>
      <c r="G669" s="284"/>
      <c r="H669" s="509"/>
      <c r="I669" s="509"/>
      <c r="J669" s="290"/>
    </row>
    <row r="670" spans="1:10" ht="30" customHeight="1" x14ac:dyDescent="0.3">
      <c r="A670" s="509"/>
      <c r="B670" s="509"/>
      <c r="C670" s="285"/>
      <c r="D670" s="285"/>
      <c r="E670" s="509"/>
      <c r="F670" s="509"/>
      <c r="G670" s="284"/>
      <c r="H670" s="509"/>
      <c r="I670" s="509"/>
      <c r="J670" s="290"/>
    </row>
    <row r="671" spans="1:10" ht="30" customHeight="1" x14ac:dyDescent="0.3">
      <c r="A671" s="509"/>
      <c r="B671" s="509"/>
      <c r="C671" s="285"/>
      <c r="D671" s="285"/>
      <c r="E671" s="509"/>
      <c r="F671" s="509"/>
      <c r="G671" s="284"/>
      <c r="H671" s="509"/>
      <c r="I671" s="509"/>
      <c r="J671" s="290"/>
    </row>
    <row r="672" spans="1:10" ht="30" customHeight="1" x14ac:dyDescent="0.3">
      <c r="A672" s="509"/>
      <c r="B672" s="509"/>
      <c r="C672" s="285"/>
      <c r="D672" s="285"/>
      <c r="E672" s="509"/>
      <c r="F672" s="509"/>
      <c r="G672" s="284"/>
      <c r="H672" s="509"/>
      <c r="I672" s="509"/>
      <c r="J672" s="290"/>
    </row>
    <row r="673" spans="1:10" ht="30" customHeight="1" x14ac:dyDescent="0.3">
      <c r="A673" s="509"/>
      <c r="B673" s="509"/>
      <c r="C673" s="285"/>
      <c r="D673" s="285"/>
      <c r="E673" s="509"/>
      <c r="F673" s="509"/>
      <c r="G673" s="284"/>
      <c r="H673" s="509"/>
      <c r="I673" s="509"/>
      <c r="J673" s="290"/>
    </row>
    <row r="674" spans="1:10" ht="30" customHeight="1" x14ac:dyDescent="0.3">
      <c r="A674" s="509"/>
      <c r="B674" s="509"/>
      <c r="C674" s="285"/>
      <c r="D674" s="285"/>
      <c r="E674" s="509"/>
      <c r="F674" s="509"/>
      <c r="G674" s="284"/>
      <c r="H674" s="509"/>
      <c r="I674" s="509"/>
      <c r="J674" s="290"/>
    </row>
    <row r="675" spans="1:10" ht="30" customHeight="1" x14ac:dyDescent="0.3">
      <c r="A675" s="509"/>
      <c r="B675" s="509"/>
      <c r="C675" s="285"/>
      <c r="D675" s="285"/>
      <c r="E675" s="509"/>
      <c r="F675" s="509"/>
      <c r="G675" s="284"/>
      <c r="H675" s="509"/>
      <c r="I675" s="509"/>
      <c r="J675" s="290"/>
    </row>
    <row r="676" spans="1:10" ht="30" customHeight="1" x14ac:dyDescent="0.3">
      <c r="A676" s="509"/>
      <c r="B676" s="509"/>
      <c r="C676" s="285"/>
      <c r="D676" s="285"/>
      <c r="E676" s="509"/>
      <c r="F676" s="509"/>
      <c r="G676" s="284"/>
      <c r="H676" s="509"/>
      <c r="I676" s="509"/>
      <c r="J676" s="290"/>
    </row>
    <row r="677" spans="1:10" ht="30" customHeight="1" x14ac:dyDescent="0.3">
      <c r="A677" s="509"/>
      <c r="B677" s="509"/>
      <c r="C677" s="285"/>
      <c r="D677" s="285"/>
      <c r="E677" s="509"/>
      <c r="F677" s="509"/>
      <c r="G677" s="284"/>
      <c r="H677" s="509"/>
      <c r="I677" s="509"/>
      <c r="J677" s="290"/>
    </row>
    <row r="678" spans="1:10" ht="30" customHeight="1" x14ac:dyDescent="0.3">
      <c r="A678" s="509"/>
      <c r="B678" s="509"/>
      <c r="C678" s="285"/>
      <c r="D678" s="285"/>
      <c r="E678" s="509"/>
      <c r="F678" s="509"/>
      <c r="G678" s="284"/>
      <c r="H678" s="509"/>
      <c r="I678" s="509"/>
      <c r="J678" s="290"/>
    </row>
    <row r="679" spans="1:10" ht="30" customHeight="1" x14ac:dyDescent="0.3">
      <c r="A679" s="509"/>
      <c r="B679" s="509"/>
      <c r="C679" s="285"/>
      <c r="D679" s="285"/>
      <c r="E679" s="509"/>
      <c r="F679" s="509"/>
      <c r="G679" s="284"/>
      <c r="H679" s="509"/>
      <c r="I679" s="509"/>
      <c r="J679" s="290"/>
    </row>
    <row r="680" spans="1:10" ht="30" customHeight="1" x14ac:dyDescent="0.3">
      <c r="A680" s="509"/>
      <c r="B680" s="509"/>
      <c r="C680" s="285"/>
      <c r="D680" s="285"/>
      <c r="E680" s="509"/>
      <c r="F680" s="509"/>
      <c r="G680" s="284"/>
      <c r="H680" s="509"/>
      <c r="I680" s="509"/>
      <c r="J680" s="290"/>
    </row>
    <row r="681" spans="1:10" ht="30" customHeight="1" x14ac:dyDescent="0.3">
      <c r="A681" s="509"/>
      <c r="B681" s="509"/>
      <c r="C681" s="285"/>
      <c r="D681" s="285"/>
      <c r="E681" s="509"/>
      <c r="F681" s="509"/>
      <c r="G681" s="284"/>
      <c r="H681" s="509"/>
      <c r="I681" s="509"/>
      <c r="J681" s="290"/>
    </row>
    <row r="682" spans="1:10" ht="30" customHeight="1" x14ac:dyDescent="0.3">
      <c r="A682" s="509"/>
      <c r="B682" s="509"/>
      <c r="C682" s="285"/>
      <c r="D682" s="285"/>
      <c r="E682" s="509"/>
      <c r="F682" s="509"/>
      <c r="G682" s="284"/>
      <c r="H682" s="509"/>
      <c r="I682" s="509"/>
      <c r="J682" s="290"/>
    </row>
    <row r="683" spans="1:10" ht="30" customHeight="1" x14ac:dyDescent="0.3">
      <c r="A683" s="509"/>
      <c r="B683" s="509"/>
      <c r="C683" s="285"/>
      <c r="D683" s="285"/>
      <c r="E683" s="509"/>
      <c r="F683" s="509"/>
      <c r="G683" s="284"/>
      <c r="H683" s="509"/>
      <c r="I683" s="509"/>
      <c r="J683" s="290"/>
    </row>
    <row r="684" spans="1:10" ht="30" customHeight="1" x14ac:dyDescent="0.3">
      <c r="A684" s="509"/>
      <c r="B684" s="509"/>
      <c r="C684" s="285"/>
      <c r="D684" s="285"/>
      <c r="E684" s="509"/>
      <c r="F684" s="509"/>
      <c r="G684" s="284"/>
      <c r="H684" s="509"/>
      <c r="I684" s="509"/>
      <c r="J684" s="290"/>
    </row>
    <row r="685" spans="1:10" ht="30" customHeight="1" x14ac:dyDescent="0.3">
      <c r="A685" s="509"/>
      <c r="B685" s="509"/>
      <c r="C685" s="285"/>
      <c r="D685" s="285"/>
      <c r="E685" s="509"/>
      <c r="F685" s="509"/>
      <c r="G685" s="284"/>
      <c r="H685" s="509"/>
      <c r="I685" s="509"/>
      <c r="J685" s="290"/>
    </row>
    <row r="686" spans="1:10" ht="30" customHeight="1" x14ac:dyDescent="0.3">
      <c r="A686" s="509"/>
      <c r="B686" s="509"/>
      <c r="C686" s="285"/>
      <c r="D686" s="285"/>
      <c r="E686" s="509"/>
      <c r="F686" s="509"/>
      <c r="G686" s="284"/>
      <c r="H686" s="509"/>
      <c r="I686" s="509"/>
      <c r="J686" s="290"/>
    </row>
    <row r="687" spans="1:10" ht="30" customHeight="1" x14ac:dyDescent="0.3">
      <c r="A687" s="509"/>
      <c r="B687" s="509"/>
      <c r="C687" s="285"/>
      <c r="D687" s="285"/>
      <c r="E687" s="509"/>
      <c r="F687" s="509"/>
      <c r="G687" s="284"/>
      <c r="H687" s="509"/>
      <c r="I687" s="509"/>
      <c r="J687" s="290"/>
    </row>
    <row r="688" spans="1:10" ht="30" customHeight="1" x14ac:dyDescent="0.3">
      <c r="A688" s="509"/>
      <c r="B688" s="509"/>
      <c r="C688" s="285"/>
      <c r="D688" s="285"/>
      <c r="E688" s="509"/>
      <c r="F688" s="509"/>
      <c r="G688" s="284"/>
      <c r="H688" s="509"/>
      <c r="I688" s="509"/>
      <c r="J688" s="290"/>
    </row>
    <row r="689" spans="1:10" ht="30" customHeight="1" x14ac:dyDescent="0.3">
      <c r="A689" s="509"/>
      <c r="B689" s="509"/>
      <c r="C689" s="285"/>
      <c r="D689" s="285"/>
      <c r="E689" s="509"/>
      <c r="F689" s="509"/>
      <c r="G689" s="284"/>
      <c r="H689" s="509"/>
      <c r="I689" s="509"/>
      <c r="J689" s="290"/>
    </row>
    <row r="690" spans="1:10" ht="30" customHeight="1" x14ac:dyDescent="0.3">
      <c r="A690" s="509"/>
      <c r="B690" s="509"/>
      <c r="C690" s="285"/>
      <c r="D690" s="285"/>
      <c r="E690" s="509"/>
      <c r="F690" s="509"/>
      <c r="G690" s="284"/>
      <c r="H690" s="509"/>
      <c r="I690" s="509"/>
      <c r="J690" s="290"/>
    </row>
    <row r="691" spans="1:10" ht="30" customHeight="1" x14ac:dyDescent="0.3">
      <c r="A691" s="509"/>
      <c r="B691" s="509"/>
      <c r="C691" s="285"/>
      <c r="D691" s="285"/>
      <c r="E691" s="509"/>
      <c r="F691" s="509"/>
      <c r="G691" s="284"/>
      <c r="H691" s="509"/>
      <c r="I691" s="509"/>
      <c r="J691" s="290"/>
    </row>
    <row r="692" spans="1:10" ht="30" customHeight="1" x14ac:dyDescent="0.3">
      <c r="A692" s="509"/>
      <c r="B692" s="509"/>
      <c r="C692" s="285"/>
      <c r="D692" s="285"/>
      <c r="E692" s="509"/>
      <c r="F692" s="509"/>
      <c r="G692" s="284"/>
      <c r="H692" s="509"/>
      <c r="I692" s="509"/>
      <c r="J692" s="290"/>
    </row>
    <row r="693" spans="1:10" ht="30" customHeight="1" x14ac:dyDescent="0.3">
      <c r="A693" s="509"/>
      <c r="B693" s="509"/>
      <c r="C693" s="285"/>
      <c r="D693" s="285"/>
      <c r="E693" s="509"/>
      <c r="F693" s="509"/>
      <c r="G693" s="284"/>
      <c r="H693" s="509"/>
      <c r="I693" s="509"/>
      <c r="J693" s="290"/>
    </row>
    <row r="694" spans="1:10" ht="30" customHeight="1" x14ac:dyDescent="0.3">
      <c r="A694" s="509"/>
      <c r="B694" s="509"/>
      <c r="C694" s="285"/>
      <c r="D694" s="285"/>
      <c r="E694" s="509"/>
      <c r="F694" s="509"/>
      <c r="G694" s="284"/>
      <c r="H694" s="509"/>
      <c r="I694" s="509"/>
      <c r="J694" s="290"/>
    </row>
    <row r="695" spans="1:10" ht="30" customHeight="1" x14ac:dyDescent="0.3">
      <c r="A695" s="509"/>
      <c r="B695" s="509"/>
      <c r="C695" s="285"/>
      <c r="D695" s="285"/>
      <c r="E695" s="509"/>
      <c r="F695" s="509"/>
      <c r="G695" s="284"/>
      <c r="H695" s="509"/>
      <c r="I695" s="509"/>
      <c r="J695" s="290"/>
    </row>
    <row r="696" spans="1:10" ht="30" customHeight="1" x14ac:dyDescent="0.3">
      <c r="A696" s="509"/>
      <c r="B696" s="509"/>
      <c r="C696" s="285"/>
      <c r="D696" s="285"/>
      <c r="E696" s="509"/>
      <c r="F696" s="509"/>
      <c r="G696" s="284"/>
      <c r="H696" s="509"/>
      <c r="I696" s="509"/>
      <c r="J696" s="290"/>
    </row>
    <row r="697" spans="1:10" ht="30" customHeight="1" x14ac:dyDescent="0.3">
      <c r="A697" s="509"/>
      <c r="B697" s="509"/>
      <c r="C697" s="285"/>
      <c r="D697" s="285"/>
      <c r="E697" s="509"/>
      <c r="F697" s="509"/>
      <c r="G697" s="284"/>
      <c r="H697" s="509"/>
      <c r="I697" s="509"/>
      <c r="J697" s="290"/>
    </row>
    <row r="698" spans="1:10" ht="30" customHeight="1" x14ac:dyDescent="0.3">
      <c r="A698" s="509"/>
      <c r="B698" s="509"/>
      <c r="C698" s="285"/>
      <c r="D698" s="285"/>
      <c r="E698" s="509"/>
      <c r="F698" s="509"/>
      <c r="G698" s="284"/>
      <c r="H698" s="509"/>
      <c r="I698" s="509"/>
      <c r="J698" s="290"/>
    </row>
    <row r="699" spans="1:10" ht="30" customHeight="1" x14ac:dyDescent="0.3">
      <c r="A699" s="509"/>
      <c r="B699" s="509"/>
      <c r="C699" s="285"/>
      <c r="D699" s="285"/>
      <c r="E699" s="509"/>
      <c r="F699" s="509"/>
      <c r="G699" s="284"/>
      <c r="H699" s="509"/>
      <c r="I699" s="509"/>
      <c r="J699" s="290"/>
    </row>
    <row r="700" spans="1:10" ht="30" customHeight="1" x14ac:dyDescent="0.3">
      <c r="A700" s="509"/>
      <c r="B700" s="509"/>
      <c r="C700" s="285"/>
      <c r="D700" s="285"/>
      <c r="E700" s="509"/>
      <c r="F700" s="509"/>
      <c r="G700" s="284"/>
      <c r="H700" s="509"/>
      <c r="I700" s="509"/>
      <c r="J700" s="290"/>
    </row>
    <row r="701" spans="1:10" ht="30" customHeight="1" x14ac:dyDescent="0.3">
      <c r="A701" s="509"/>
      <c r="B701" s="509"/>
      <c r="C701" s="285"/>
      <c r="D701" s="285"/>
      <c r="E701" s="509"/>
      <c r="F701" s="509"/>
      <c r="G701" s="284"/>
      <c r="H701" s="509"/>
      <c r="I701" s="509"/>
      <c r="J701" s="290"/>
    </row>
    <row r="702" spans="1:10" ht="30" customHeight="1" x14ac:dyDescent="0.3">
      <c r="A702" s="509"/>
      <c r="B702" s="509"/>
      <c r="C702" s="285"/>
      <c r="D702" s="285"/>
      <c r="E702" s="509"/>
      <c r="F702" s="509"/>
      <c r="G702" s="284"/>
      <c r="H702" s="509"/>
      <c r="I702" s="509"/>
      <c r="J702" s="290"/>
    </row>
    <row r="703" spans="1:10" ht="30" customHeight="1" x14ac:dyDescent="0.3">
      <c r="A703" s="509"/>
      <c r="B703" s="509"/>
      <c r="C703" s="285"/>
      <c r="D703" s="285"/>
      <c r="E703" s="509"/>
      <c r="F703" s="509"/>
      <c r="G703" s="284"/>
      <c r="H703" s="509"/>
      <c r="I703" s="509"/>
      <c r="J703" s="290"/>
    </row>
    <row r="704" spans="1:10" ht="30" customHeight="1" x14ac:dyDescent="0.3">
      <c r="A704" s="509"/>
      <c r="B704" s="509"/>
      <c r="C704" s="285"/>
      <c r="D704" s="285"/>
      <c r="E704" s="509"/>
      <c r="F704" s="509"/>
      <c r="G704" s="284"/>
      <c r="H704" s="509"/>
      <c r="I704" s="509"/>
      <c r="J704" s="290"/>
    </row>
    <row r="705" spans="1:10" ht="30" customHeight="1" x14ac:dyDescent="0.3">
      <c r="A705" s="509"/>
      <c r="B705" s="509"/>
      <c r="C705" s="285"/>
      <c r="D705" s="285"/>
      <c r="E705" s="509"/>
      <c r="F705" s="509"/>
      <c r="G705" s="284"/>
      <c r="H705" s="509"/>
      <c r="I705" s="509"/>
      <c r="J705" s="290"/>
    </row>
    <row r="706" spans="1:10" ht="30" customHeight="1" x14ac:dyDescent="0.3">
      <c r="A706" s="509"/>
      <c r="B706" s="509"/>
      <c r="C706" s="285"/>
      <c r="D706" s="285"/>
      <c r="E706" s="509"/>
      <c r="F706" s="509"/>
      <c r="G706" s="284"/>
      <c r="H706" s="509"/>
      <c r="I706" s="509"/>
      <c r="J706" s="290"/>
    </row>
    <row r="707" spans="1:10" ht="30" customHeight="1" x14ac:dyDescent="0.3">
      <c r="A707" s="509"/>
      <c r="B707" s="509"/>
      <c r="C707" s="285"/>
      <c r="D707" s="285"/>
      <c r="E707" s="509"/>
      <c r="F707" s="509"/>
      <c r="G707" s="284"/>
      <c r="H707" s="509"/>
      <c r="I707" s="509"/>
      <c r="J707" s="290"/>
    </row>
    <row r="708" spans="1:10" ht="30" customHeight="1" x14ac:dyDescent="0.3">
      <c r="A708" s="509"/>
      <c r="B708" s="509"/>
      <c r="C708" s="285"/>
      <c r="D708" s="285"/>
      <c r="E708" s="509"/>
      <c r="F708" s="509"/>
      <c r="G708" s="284"/>
      <c r="H708" s="509"/>
      <c r="I708" s="509"/>
      <c r="J708" s="290"/>
    </row>
    <row r="709" spans="1:10" ht="30" customHeight="1" x14ac:dyDescent="0.3">
      <c r="A709" s="509"/>
      <c r="B709" s="509"/>
      <c r="C709" s="285"/>
      <c r="D709" s="285"/>
      <c r="E709" s="509"/>
      <c r="F709" s="509"/>
      <c r="G709" s="284"/>
      <c r="H709" s="509"/>
      <c r="I709" s="509"/>
      <c r="J709" s="290"/>
    </row>
    <row r="710" spans="1:10" ht="30" customHeight="1" x14ac:dyDescent="0.3">
      <c r="A710" s="509"/>
      <c r="B710" s="509"/>
      <c r="C710" s="285"/>
      <c r="D710" s="285"/>
      <c r="E710" s="509"/>
      <c r="F710" s="509"/>
      <c r="G710" s="284"/>
      <c r="H710" s="509"/>
      <c r="I710" s="509"/>
      <c r="J710" s="290"/>
    </row>
    <row r="711" spans="1:10" ht="30" customHeight="1" x14ac:dyDescent="0.3">
      <c r="A711" s="509"/>
      <c r="B711" s="509"/>
      <c r="C711" s="285"/>
      <c r="D711" s="285"/>
      <c r="E711" s="509"/>
      <c r="F711" s="509"/>
      <c r="G711" s="284"/>
      <c r="H711" s="509"/>
      <c r="I711" s="509"/>
      <c r="J711" s="290"/>
    </row>
    <row r="712" spans="1:10" ht="30" customHeight="1" x14ac:dyDescent="0.3">
      <c r="A712" s="509"/>
      <c r="B712" s="509"/>
      <c r="C712" s="285"/>
      <c r="D712" s="285"/>
      <c r="E712" s="509"/>
      <c r="F712" s="509"/>
      <c r="G712" s="284"/>
      <c r="H712" s="509"/>
      <c r="I712" s="509"/>
      <c r="J712" s="290"/>
    </row>
    <row r="713" spans="1:10" ht="30" customHeight="1" x14ac:dyDescent="0.3">
      <c r="A713" s="509"/>
      <c r="B713" s="509"/>
      <c r="C713" s="285"/>
      <c r="D713" s="285"/>
      <c r="E713" s="509"/>
      <c r="F713" s="509"/>
      <c r="G713" s="284"/>
      <c r="H713" s="509"/>
      <c r="I713" s="509"/>
      <c r="J713" s="290"/>
    </row>
    <row r="714" spans="1:10" ht="30" customHeight="1" x14ac:dyDescent="0.3">
      <c r="A714" s="509"/>
      <c r="B714" s="509"/>
      <c r="C714" s="285"/>
      <c r="D714" s="285"/>
      <c r="E714" s="509"/>
      <c r="F714" s="509"/>
      <c r="G714" s="284"/>
      <c r="H714" s="509"/>
      <c r="I714" s="509"/>
      <c r="J714" s="290"/>
    </row>
    <row r="715" spans="1:10" ht="30" customHeight="1" x14ac:dyDescent="0.3">
      <c r="A715" s="509"/>
      <c r="B715" s="509"/>
      <c r="C715" s="285"/>
      <c r="D715" s="285"/>
      <c r="E715" s="509"/>
      <c r="F715" s="509"/>
      <c r="G715" s="284"/>
      <c r="H715" s="509"/>
      <c r="I715" s="509"/>
      <c r="J715" s="290"/>
    </row>
    <row r="716" spans="1:10" ht="30" customHeight="1" x14ac:dyDescent="0.3">
      <c r="A716" s="509"/>
      <c r="B716" s="509"/>
      <c r="C716" s="285"/>
      <c r="D716" s="285"/>
      <c r="E716" s="509"/>
      <c r="F716" s="509"/>
      <c r="G716" s="284"/>
      <c r="H716" s="509"/>
      <c r="I716" s="509"/>
      <c r="J716" s="290"/>
    </row>
    <row r="717" spans="1:10" ht="30" customHeight="1" x14ac:dyDescent="0.3">
      <c r="A717" s="509"/>
      <c r="B717" s="509"/>
      <c r="C717" s="285"/>
      <c r="D717" s="285"/>
      <c r="E717" s="509"/>
      <c r="F717" s="509"/>
      <c r="G717" s="284"/>
      <c r="H717" s="509"/>
      <c r="I717" s="509"/>
      <c r="J717" s="290"/>
    </row>
    <row r="718" spans="1:10" ht="30" customHeight="1" x14ac:dyDescent="0.3">
      <c r="A718" s="509"/>
      <c r="B718" s="509"/>
      <c r="C718" s="285"/>
      <c r="D718" s="285"/>
      <c r="E718" s="509"/>
      <c r="F718" s="509"/>
      <c r="G718" s="284"/>
      <c r="H718" s="509"/>
      <c r="I718" s="509"/>
      <c r="J718" s="290"/>
    </row>
    <row r="719" spans="1:10" ht="30" customHeight="1" x14ac:dyDescent="0.3">
      <c r="A719" s="509"/>
      <c r="B719" s="509"/>
      <c r="C719" s="285"/>
      <c r="D719" s="285"/>
      <c r="E719" s="509"/>
      <c r="F719" s="509"/>
      <c r="G719" s="284"/>
      <c r="H719" s="509"/>
      <c r="I719" s="509"/>
      <c r="J719" s="290"/>
    </row>
    <row r="720" spans="1:10" ht="30" customHeight="1" x14ac:dyDescent="0.3">
      <c r="A720" s="509"/>
      <c r="B720" s="509"/>
      <c r="C720" s="285"/>
      <c r="D720" s="285"/>
      <c r="E720" s="509"/>
      <c r="F720" s="509"/>
      <c r="G720" s="284"/>
      <c r="H720" s="509"/>
      <c r="I720" s="509"/>
      <c r="J720" s="290"/>
    </row>
    <row r="721" spans="1:10" ht="30" customHeight="1" x14ac:dyDescent="0.3">
      <c r="A721" s="509"/>
      <c r="B721" s="509"/>
      <c r="C721" s="285"/>
      <c r="D721" s="285"/>
      <c r="E721" s="509"/>
      <c r="F721" s="509"/>
      <c r="G721" s="284"/>
      <c r="H721" s="509"/>
      <c r="I721" s="509"/>
      <c r="J721" s="290"/>
    </row>
    <row r="722" spans="1:10" ht="30" customHeight="1" x14ac:dyDescent="0.3">
      <c r="A722" s="509"/>
      <c r="B722" s="509"/>
      <c r="C722" s="285"/>
      <c r="D722" s="285"/>
      <c r="E722" s="509"/>
      <c r="F722" s="509"/>
      <c r="G722" s="284"/>
      <c r="H722" s="509"/>
      <c r="I722" s="509"/>
      <c r="J722" s="290"/>
    </row>
    <row r="723" spans="1:10" ht="30" customHeight="1" x14ac:dyDescent="0.3">
      <c r="A723" s="509"/>
      <c r="B723" s="509"/>
      <c r="C723" s="285"/>
      <c r="D723" s="285"/>
      <c r="E723" s="509"/>
      <c r="F723" s="509"/>
      <c r="G723" s="284"/>
      <c r="H723" s="509"/>
      <c r="I723" s="509"/>
      <c r="J723" s="290"/>
    </row>
    <row r="724" spans="1:10" ht="30" customHeight="1" x14ac:dyDescent="0.3">
      <c r="A724" s="509"/>
      <c r="B724" s="509"/>
      <c r="C724" s="285"/>
      <c r="D724" s="285"/>
      <c r="E724" s="509"/>
      <c r="F724" s="509"/>
      <c r="G724" s="284"/>
      <c r="H724" s="509"/>
      <c r="I724" s="509"/>
      <c r="J724" s="290"/>
    </row>
    <row r="725" spans="1:10" ht="30" customHeight="1" x14ac:dyDescent="0.3">
      <c r="A725" s="509"/>
      <c r="B725" s="509"/>
      <c r="C725" s="285"/>
      <c r="D725" s="285"/>
      <c r="E725" s="509"/>
      <c r="F725" s="509"/>
      <c r="G725" s="284"/>
      <c r="H725" s="509"/>
      <c r="I725" s="509"/>
      <c r="J725" s="290"/>
    </row>
    <row r="726" spans="1:10" ht="30" customHeight="1" x14ac:dyDescent="0.3">
      <c r="A726" s="509"/>
      <c r="B726" s="509"/>
      <c r="C726" s="285"/>
      <c r="D726" s="285"/>
      <c r="E726" s="509"/>
      <c r="F726" s="509"/>
      <c r="G726" s="284"/>
      <c r="H726" s="509"/>
      <c r="I726" s="509"/>
      <c r="J726" s="290"/>
    </row>
    <row r="727" spans="1:10" ht="30" customHeight="1" x14ac:dyDescent="0.3">
      <c r="A727" s="509"/>
      <c r="B727" s="509"/>
      <c r="C727" s="285"/>
      <c r="D727" s="285"/>
      <c r="E727" s="509"/>
      <c r="F727" s="509"/>
      <c r="G727" s="284"/>
      <c r="H727" s="509"/>
      <c r="I727" s="509"/>
      <c r="J727" s="290"/>
    </row>
    <row r="728" spans="1:10" ht="30" customHeight="1" x14ac:dyDescent="0.3">
      <c r="A728" s="509"/>
      <c r="B728" s="509"/>
      <c r="C728" s="285"/>
      <c r="D728" s="285"/>
      <c r="E728" s="509"/>
      <c r="F728" s="509"/>
      <c r="G728" s="284"/>
      <c r="H728" s="509"/>
      <c r="I728" s="509"/>
      <c r="J728" s="290"/>
    </row>
    <row r="729" spans="1:10" ht="30" customHeight="1" x14ac:dyDescent="0.3">
      <c r="A729" s="509"/>
      <c r="B729" s="509"/>
      <c r="C729" s="285"/>
      <c r="D729" s="285"/>
      <c r="E729" s="509"/>
      <c r="F729" s="509"/>
      <c r="G729" s="284"/>
      <c r="H729" s="509"/>
      <c r="I729" s="509"/>
      <c r="J729" s="290"/>
    </row>
    <row r="730" spans="1:10" ht="30" customHeight="1" x14ac:dyDescent="0.3">
      <c r="A730" s="509"/>
      <c r="B730" s="509"/>
      <c r="C730" s="285"/>
      <c r="D730" s="285"/>
      <c r="E730" s="509"/>
      <c r="F730" s="509"/>
      <c r="G730" s="284"/>
      <c r="H730" s="509"/>
      <c r="I730" s="509"/>
      <c r="J730" s="290"/>
    </row>
    <row r="731" spans="1:10" ht="30" customHeight="1" x14ac:dyDescent="0.3">
      <c r="A731" s="509"/>
      <c r="B731" s="509"/>
      <c r="C731" s="285"/>
      <c r="D731" s="285"/>
      <c r="E731" s="509"/>
      <c r="F731" s="509"/>
      <c r="G731" s="284"/>
      <c r="H731" s="509"/>
      <c r="I731" s="509"/>
      <c r="J731" s="290"/>
    </row>
    <row r="732" spans="1:10" ht="30" customHeight="1" x14ac:dyDescent="0.3">
      <c r="A732" s="509"/>
      <c r="B732" s="509"/>
      <c r="C732" s="285"/>
      <c r="D732" s="285"/>
      <c r="E732" s="509"/>
      <c r="F732" s="509"/>
      <c r="G732" s="284"/>
      <c r="H732" s="509"/>
      <c r="I732" s="509"/>
      <c r="J732" s="290"/>
    </row>
    <row r="733" spans="1:10" ht="30" customHeight="1" x14ac:dyDescent="0.3">
      <c r="A733" s="509"/>
      <c r="B733" s="509"/>
      <c r="C733" s="285"/>
      <c r="D733" s="285"/>
      <c r="E733" s="509"/>
      <c r="F733" s="509"/>
      <c r="G733" s="284"/>
      <c r="H733" s="509"/>
      <c r="I733" s="509"/>
      <c r="J733" s="290"/>
    </row>
    <row r="734" spans="1:10" ht="30" customHeight="1" x14ac:dyDescent="0.3">
      <c r="A734" s="509"/>
      <c r="B734" s="509"/>
      <c r="C734" s="285"/>
      <c r="D734" s="285"/>
      <c r="E734" s="509"/>
      <c r="F734" s="509"/>
      <c r="G734" s="284"/>
      <c r="H734" s="509"/>
      <c r="I734" s="509"/>
      <c r="J734" s="290"/>
    </row>
    <row r="735" spans="1:10" ht="30" customHeight="1" x14ac:dyDescent="0.3">
      <c r="A735" s="509"/>
      <c r="B735" s="509"/>
      <c r="C735" s="285"/>
      <c r="D735" s="285"/>
      <c r="E735" s="509"/>
      <c r="F735" s="509"/>
      <c r="G735" s="284"/>
      <c r="H735" s="509"/>
      <c r="I735" s="509"/>
      <c r="J735" s="290"/>
    </row>
    <row r="736" spans="1:10" ht="30" customHeight="1" x14ac:dyDescent="0.3">
      <c r="A736" s="509"/>
      <c r="B736" s="509"/>
      <c r="C736" s="285"/>
      <c r="D736" s="285"/>
      <c r="E736" s="509"/>
      <c r="F736" s="509"/>
      <c r="G736" s="284"/>
      <c r="H736" s="509"/>
      <c r="I736" s="509"/>
      <c r="J736" s="290"/>
    </row>
    <row r="737" spans="1:10" ht="30" customHeight="1" x14ac:dyDescent="0.3">
      <c r="A737" s="509"/>
      <c r="B737" s="509"/>
      <c r="C737" s="285"/>
      <c r="D737" s="285"/>
      <c r="E737" s="509"/>
      <c r="F737" s="509"/>
      <c r="G737" s="284"/>
      <c r="H737" s="509"/>
      <c r="I737" s="509"/>
      <c r="J737" s="290"/>
    </row>
    <row r="738" spans="1:10" ht="30" customHeight="1" x14ac:dyDescent="0.3">
      <c r="A738" s="509"/>
      <c r="B738" s="509"/>
      <c r="C738" s="285"/>
      <c r="D738" s="285"/>
      <c r="E738" s="509"/>
      <c r="F738" s="509"/>
      <c r="G738" s="284"/>
      <c r="H738" s="509"/>
      <c r="I738" s="509"/>
      <c r="J738" s="290"/>
    </row>
    <row r="739" spans="1:10" ht="30" customHeight="1" x14ac:dyDescent="0.3">
      <c r="A739" s="509"/>
      <c r="B739" s="509"/>
      <c r="C739" s="285"/>
      <c r="D739" s="285"/>
      <c r="E739" s="509"/>
      <c r="F739" s="509"/>
      <c r="G739" s="284"/>
      <c r="H739" s="509"/>
      <c r="I739" s="509"/>
      <c r="J739" s="290"/>
    </row>
    <row r="740" spans="1:10" ht="30" customHeight="1" x14ac:dyDescent="0.3">
      <c r="A740" s="509"/>
      <c r="B740" s="509"/>
      <c r="C740" s="285"/>
      <c r="D740" s="285"/>
      <c r="E740" s="509"/>
      <c r="F740" s="509"/>
      <c r="G740" s="284"/>
      <c r="H740" s="509"/>
      <c r="I740" s="509"/>
      <c r="J740" s="290"/>
    </row>
    <row r="741" spans="1:10" ht="30" customHeight="1" x14ac:dyDescent="0.3">
      <c r="A741" s="509"/>
      <c r="B741" s="509"/>
      <c r="C741" s="285"/>
      <c r="D741" s="285"/>
      <c r="E741" s="509"/>
      <c r="F741" s="509"/>
      <c r="G741" s="284"/>
      <c r="H741" s="509"/>
      <c r="I741" s="509"/>
      <c r="J741" s="290"/>
    </row>
    <row r="742" spans="1:10" ht="30" customHeight="1" x14ac:dyDescent="0.3">
      <c r="A742" s="509"/>
      <c r="B742" s="509"/>
      <c r="C742" s="285"/>
      <c r="D742" s="285"/>
      <c r="E742" s="509"/>
      <c r="F742" s="509"/>
      <c r="G742" s="284"/>
      <c r="H742" s="509"/>
      <c r="I742" s="509"/>
      <c r="J742" s="290"/>
    </row>
    <row r="743" spans="1:10" ht="30" customHeight="1" x14ac:dyDescent="0.3">
      <c r="A743" s="509"/>
      <c r="B743" s="509"/>
      <c r="C743" s="285"/>
      <c r="D743" s="285"/>
      <c r="E743" s="509"/>
      <c r="F743" s="509"/>
      <c r="G743" s="284"/>
      <c r="H743" s="509"/>
      <c r="I743" s="509"/>
      <c r="J743" s="290"/>
    </row>
    <row r="744" spans="1:10" ht="30" customHeight="1" x14ac:dyDescent="0.3">
      <c r="A744" s="509"/>
      <c r="B744" s="509"/>
      <c r="C744" s="285"/>
      <c r="D744" s="285"/>
      <c r="E744" s="509"/>
      <c r="F744" s="509"/>
      <c r="G744" s="284"/>
      <c r="H744" s="509"/>
      <c r="I744" s="509"/>
      <c r="J744" s="290"/>
    </row>
    <row r="745" spans="1:10" ht="30" customHeight="1" x14ac:dyDescent="0.3">
      <c r="A745" s="509"/>
      <c r="B745" s="509"/>
      <c r="C745" s="285"/>
      <c r="D745" s="285"/>
      <c r="E745" s="509"/>
      <c r="F745" s="509"/>
      <c r="G745" s="284"/>
      <c r="H745" s="509"/>
      <c r="I745" s="509"/>
      <c r="J745" s="290"/>
    </row>
    <row r="746" spans="1:10" ht="30" customHeight="1" x14ac:dyDescent="0.3">
      <c r="A746" s="509"/>
      <c r="B746" s="509"/>
      <c r="C746" s="285"/>
      <c r="D746" s="285"/>
      <c r="E746" s="509"/>
      <c r="F746" s="509"/>
      <c r="G746" s="284"/>
      <c r="H746" s="509"/>
      <c r="I746" s="509"/>
      <c r="J746" s="290"/>
    </row>
    <row r="747" spans="1:10" ht="30" customHeight="1" x14ac:dyDescent="0.3">
      <c r="A747" s="509"/>
      <c r="B747" s="509"/>
      <c r="C747" s="285"/>
      <c r="D747" s="285"/>
      <c r="E747" s="509"/>
      <c r="F747" s="509"/>
      <c r="G747" s="284"/>
      <c r="H747" s="509"/>
      <c r="I747" s="509"/>
      <c r="J747" s="290"/>
    </row>
    <row r="748" spans="1:10" ht="30" customHeight="1" x14ac:dyDescent="0.3">
      <c r="A748" s="509"/>
      <c r="B748" s="509"/>
      <c r="C748" s="285"/>
      <c r="D748" s="285"/>
      <c r="E748" s="509"/>
      <c r="F748" s="509"/>
      <c r="G748" s="284"/>
      <c r="H748" s="509"/>
      <c r="I748" s="509"/>
      <c r="J748" s="290"/>
    </row>
    <row r="749" spans="1:10" ht="30" customHeight="1" x14ac:dyDescent="0.3">
      <c r="A749" s="509"/>
      <c r="B749" s="509"/>
      <c r="C749" s="285"/>
      <c r="D749" s="285"/>
      <c r="E749" s="509"/>
      <c r="F749" s="509"/>
      <c r="G749" s="284"/>
      <c r="H749" s="509"/>
      <c r="I749" s="509"/>
      <c r="J749" s="290"/>
    </row>
    <row r="750" spans="1:10" ht="30" customHeight="1" x14ac:dyDescent="0.3">
      <c r="A750" s="509"/>
      <c r="B750" s="509"/>
      <c r="C750" s="285"/>
      <c r="D750" s="285"/>
      <c r="E750" s="509"/>
      <c r="F750" s="509"/>
      <c r="G750" s="284"/>
      <c r="H750" s="509"/>
      <c r="I750" s="509"/>
      <c r="J750" s="290"/>
    </row>
    <row r="751" spans="1:10" ht="30" customHeight="1" x14ac:dyDescent="0.3">
      <c r="A751" s="509"/>
      <c r="B751" s="509"/>
      <c r="C751" s="285"/>
      <c r="D751" s="285"/>
      <c r="E751" s="509"/>
      <c r="F751" s="509"/>
      <c r="G751" s="284"/>
      <c r="H751" s="509"/>
      <c r="I751" s="509"/>
      <c r="J751" s="290"/>
    </row>
    <row r="752" spans="1:10" ht="30" customHeight="1" x14ac:dyDescent="0.3">
      <c r="A752" s="509"/>
      <c r="B752" s="509"/>
      <c r="C752" s="285"/>
      <c r="D752" s="285"/>
      <c r="E752" s="509"/>
      <c r="F752" s="509"/>
      <c r="G752" s="284"/>
      <c r="H752" s="509"/>
      <c r="I752" s="509"/>
      <c r="J752" s="290"/>
    </row>
    <row r="753" spans="1:10" ht="30" customHeight="1" x14ac:dyDescent="0.3">
      <c r="A753" s="509"/>
      <c r="B753" s="509"/>
      <c r="C753" s="285"/>
      <c r="D753" s="285"/>
      <c r="E753" s="509"/>
      <c r="F753" s="509"/>
      <c r="G753" s="284"/>
      <c r="H753" s="509"/>
      <c r="I753" s="509"/>
      <c r="J753" s="290"/>
    </row>
    <row r="754" spans="1:10" ht="30" customHeight="1" x14ac:dyDescent="0.3">
      <c r="A754" s="509"/>
      <c r="B754" s="509"/>
      <c r="C754" s="285"/>
      <c r="D754" s="285"/>
      <c r="E754" s="509"/>
      <c r="F754" s="509"/>
      <c r="G754" s="284"/>
      <c r="H754" s="509"/>
      <c r="I754" s="509"/>
      <c r="J754" s="290"/>
    </row>
    <row r="755" spans="1:10" ht="30" customHeight="1" x14ac:dyDescent="0.3">
      <c r="A755" s="509"/>
      <c r="B755" s="509"/>
      <c r="C755" s="285"/>
      <c r="D755" s="285"/>
      <c r="E755" s="509"/>
      <c r="F755" s="509"/>
      <c r="G755" s="284"/>
      <c r="H755" s="509"/>
      <c r="I755" s="509"/>
      <c r="J755" s="290"/>
    </row>
    <row r="756" spans="1:10" ht="30" customHeight="1" x14ac:dyDescent="0.3">
      <c r="A756" s="509"/>
      <c r="B756" s="509"/>
      <c r="C756" s="285"/>
      <c r="D756" s="285"/>
      <c r="E756" s="509"/>
      <c r="F756" s="509"/>
      <c r="G756" s="284"/>
      <c r="H756" s="509"/>
      <c r="I756" s="509"/>
      <c r="J756" s="290"/>
    </row>
    <row r="757" spans="1:10" ht="30" customHeight="1" x14ac:dyDescent="0.3">
      <c r="A757" s="509"/>
      <c r="B757" s="509"/>
      <c r="C757" s="285"/>
      <c r="D757" s="285"/>
      <c r="E757" s="509"/>
      <c r="F757" s="509"/>
      <c r="G757" s="284"/>
      <c r="H757" s="509"/>
      <c r="I757" s="509"/>
      <c r="J757" s="290"/>
    </row>
    <row r="758" spans="1:10" ht="30" customHeight="1" x14ac:dyDescent="0.3">
      <c r="A758" s="509"/>
      <c r="B758" s="509"/>
      <c r="C758" s="285"/>
      <c r="D758" s="285"/>
      <c r="E758" s="509"/>
      <c r="F758" s="509"/>
      <c r="G758" s="284"/>
      <c r="H758" s="509"/>
      <c r="I758" s="509"/>
      <c r="J758" s="290"/>
    </row>
    <row r="759" spans="1:10" ht="30" customHeight="1" x14ac:dyDescent="0.3">
      <c r="A759" s="509"/>
      <c r="B759" s="509"/>
      <c r="C759" s="285"/>
      <c r="D759" s="285"/>
      <c r="E759" s="509"/>
      <c r="F759" s="509"/>
      <c r="G759" s="284"/>
      <c r="H759" s="509"/>
      <c r="I759" s="509"/>
      <c r="J759" s="290"/>
    </row>
    <row r="760" spans="1:10" ht="30" customHeight="1" x14ac:dyDescent="0.3">
      <c r="A760" s="509"/>
      <c r="B760" s="509"/>
      <c r="C760" s="285"/>
      <c r="D760" s="285"/>
      <c r="E760" s="509"/>
      <c r="F760" s="509"/>
      <c r="G760" s="284"/>
      <c r="H760" s="509"/>
      <c r="I760" s="509"/>
      <c r="J760" s="290"/>
    </row>
    <row r="761" spans="1:10" ht="30" customHeight="1" x14ac:dyDescent="0.3">
      <c r="A761" s="509"/>
      <c r="B761" s="509"/>
      <c r="C761" s="285"/>
      <c r="D761" s="285"/>
      <c r="E761" s="509"/>
      <c r="F761" s="509"/>
      <c r="G761" s="284"/>
      <c r="H761" s="509"/>
      <c r="I761" s="509"/>
      <c r="J761" s="290"/>
    </row>
    <row r="762" spans="1:10" ht="30" customHeight="1" x14ac:dyDescent="0.3">
      <c r="A762" s="509"/>
      <c r="B762" s="509"/>
      <c r="C762" s="285"/>
      <c r="D762" s="285"/>
      <c r="E762" s="509"/>
      <c r="F762" s="509"/>
      <c r="G762" s="284"/>
      <c r="H762" s="509"/>
      <c r="I762" s="509"/>
      <c r="J762" s="290"/>
    </row>
    <row r="763" spans="1:10" ht="30" customHeight="1" x14ac:dyDescent="0.3">
      <c r="A763" s="509"/>
      <c r="B763" s="509"/>
      <c r="C763" s="285"/>
      <c r="D763" s="285"/>
      <c r="E763" s="509"/>
      <c r="F763" s="509"/>
      <c r="G763" s="284"/>
      <c r="H763" s="509"/>
      <c r="I763" s="509"/>
      <c r="J763" s="290"/>
    </row>
    <row r="764" spans="1:10" ht="30" customHeight="1" x14ac:dyDescent="0.3">
      <c r="A764" s="509"/>
      <c r="B764" s="509"/>
      <c r="C764" s="285"/>
      <c r="D764" s="285"/>
      <c r="E764" s="509"/>
      <c r="F764" s="509"/>
      <c r="G764" s="284"/>
      <c r="H764" s="509"/>
      <c r="I764" s="509"/>
      <c r="J764" s="290"/>
    </row>
    <row r="765" spans="1:10" ht="30" customHeight="1" x14ac:dyDescent="0.3">
      <c r="A765" s="509"/>
      <c r="B765" s="509"/>
      <c r="C765" s="285"/>
      <c r="D765" s="285"/>
      <c r="E765" s="509"/>
      <c r="F765" s="509"/>
      <c r="G765" s="284"/>
      <c r="H765" s="509"/>
      <c r="I765" s="509"/>
      <c r="J765" s="290"/>
    </row>
    <row r="766" spans="1:10" ht="30" customHeight="1" x14ac:dyDescent="0.3">
      <c r="A766" s="509"/>
      <c r="B766" s="509"/>
      <c r="C766" s="285"/>
      <c r="D766" s="285"/>
      <c r="E766" s="509"/>
      <c r="F766" s="509"/>
      <c r="G766" s="284"/>
      <c r="H766" s="509"/>
      <c r="I766" s="509"/>
      <c r="J766" s="290"/>
    </row>
    <row r="767" spans="1:10" ht="30" customHeight="1" x14ac:dyDescent="0.3">
      <c r="A767" s="509"/>
      <c r="B767" s="509"/>
      <c r="C767" s="285"/>
      <c r="D767" s="285"/>
      <c r="E767" s="509"/>
      <c r="F767" s="509"/>
      <c r="G767" s="284"/>
      <c r="H767" s="509"/>
      <c r="I767" s="509"/>
      <c r="J767" s="290"/>
    </row>
    <row r="768" spans="1:10" ht="30" customHeight="1" x14ac:dyDescent="0.3">
      <c r="A768" s="509"/>
      <c r="B768" s="509"/>
      <c r="C768" s="285"/>
      <c r="D768" s="285"/>
      <c r="E768" s="509"/>
      <c r="F768" s="509"/>
      <c r="G768" s="284"/>
      <c r="H768" s="509"/>
      <c r="I768" s="509"/>
      <c r="J768" s="290"/>
    </row>
    <row r="769" spans="1:10" ht="30" customHeight="1" x14ac:dyDescent="0.3">
      <c r="A769" s="509"/>
      <c r="B769" s="509"/>
      <c r="C769" s="285"/>
      <c r="D769" s="285"/>
      <c r="E769" s="509"/>
      <c r="F769" s="509"/>
      <c r="G769" s="284"/>
      <c r="H769" s="509"/>
      <c r="I769" s="509"/>
      <c r="J769" s="290"/>
    </row>
    <row r="770" spans="1:10" ht="30" customHeight="1" x14ac:dyDescent="0.3">
      <c r="A770" s="509"/>
      <c r="B770" s="509"/>
      <c r="C770" s="285"/>
      <c r="D770" s="285"/>
      <c r="E770" s="509"/>
      <c r="F770" s="509"/>
      <c r="G770" s="284"/>
      <c r="H770" s="509"/>
      <c r="I770" s="509"/>
      <c r="J770" s="290"/>
    </row>
    <row r="771" spans="1:10" ht="30" customHeight="1" x14ac:dyDescent="0.3">
      <c r="A771" s="509"/>
      <c r="B771" s="509"/>
      <c r="C771" s="285"/>
      <c r="D771" s="285"/>
      <c r="E771" s="509"/>
      <c r="F771" s="509"/>
      <c r="G771" s="284"/>
      <c r="H771" s="509"/>
      <c r="I771" s="509"/>
      <c r="J771" s="290"/>
    </row>
    <row r="772" spans="1:10" ht="30" customHeight="1" x14ac:dyDescent="0.3">
      <c r="A772" s="509"/>
      <c r="B772" s="509"/>
      <c r="C772" s="285"/>
      <c r="D772" s="285"/>
      <c r="E772" s="509"/>
      <c r="F772" s="509"/>
      <c r="G772" s="284"/>
      <c r="H772" s="509"/>
      <c r="I772" s="509"/>
      <c r="J772" s="290"/>
    </row>
    <row r="773" spans="1:10" ht="30" customHeight="1" x14ac:dyDescent="0.3">
      <c r="A773" s="509"/>
      <c r="B773" s="509"/>
      <c r="C773" s="285"/>
      <c r="D773" s="285"/>
      <c r="E773" s="509"/>
      <c r="F773" s="509"/>
      <c r="G773" s="284"/>
      <c r="H773" s="509"/>
      <c r="I773" s="509"/>
      <c r="J773" s="290"/>
    </row>
    <row r="774" spans="1:10" ht="30" customHeight="1" x14ac:dyDescent="0.3">
      <c r="A774" s="509"/>
      <c r="B774" s="509"/>
      <c r="C774" s="285"/>
      <c r="D774" s="285"/>
      <c r="E774" s="509"/>
      <c r="F774" s="509"/>
      <c r="G774" s="284"/>
      <c r="H774" s="509"/>
      <c r="I774" s="509"/>
      <c r="J774" s="290"/>
    </row>
    <row r="775" spans="1:10" ht="30" customHeight="1" x14ac:dyDescent="0.3">
      <c r="A775" s="509"/>
      <c r="B775" s="509"/>
      <c r="C775" s="285"/>
      <c r="D775" s="285"/>
      <c r="E775" s="509"/>
      <c r="F775" s="509"/>
      <c r="G775" s="284"/>
      <c r="H775" s="509"/>
      <c r="I775" s="509"/>
      <c r="J775" s="290"/>
    </row>
    <row r="776" spans="1:10" ht="30" customHeight="1" x14ac:dyDescent="0.3">
      <c r="A776" s="509"/>
      <c r="B776" s="509"/>
      <c r="C776" s="285"/>
      <c r="D776" s="285"/>
      <c r="E776" s="509"/>
      <c r="F776" s="509"/>
      <c r="G776" s="284"/>
      <c r="H776" s="509"/>
      <c r="I776" s="509"/>
      <c r="J776" s="290"/>
    </row>
    <row r="777" spans="1:10" ht="30" customHeight="1" x14ac:dyDescent="0.3">
      <c r="A777" s="509"/>
      <c r="B777" s="509"/>
      <c r="C777" s="285"/>
      <c r="D777" s="285"/>
      <c r="E777" s="509"/>
      <c r="F777" s="509"/>
      <c r="G777" s="284"/>
      <c r="H777" s="509"/>
      <c r="I777" s="509"/>
      <c r="J777" s="290"/>
    </row>
    <row r="778" spans="1:10" ht="30" customHeight="1" x14ac:dyDescent="0.3">
      <c r="A778" s="509"/>
      <c r="B778" s="509"/>
      <c r="C778" s="285"/>
      <c r="D778" s="285"/>
      <c r="E778" s="509"/>
      <c r="F778" s="509"/>
      <c r="G778" s="284"/>
      <c r="H778" s="509"/>
      <c r="I778" s="509"/>
      <c r="J778" s="290"/>
    </row>
    <row r="779" spans="1:10" ht="30" customHeight="1" x14ac:dyDescent="0.3">
      <c r="A779" s="509"/>
      <c r="B779" s="509"/>
      <c r="C779" s="285"/>
      <c r="D779" s="285"/>
      <c r="E779" s="509"/>
      <c r="F779" s="509"/>
      <c r="G779" s="284"/>
      <c r="H779" s="509"/>
      <c r="I779" s="509"/>
      <c r="J779" s="290"/>
    </row>
    <row r="780" spans="1:10" ht="30" customHeight="1" x14ac:dyDescent="0.3">
      <c r="A780" s="509"/>
      <c r="B780" s="509"/>
      <c r="C780" s="285"/>
      <c r="D780" s="285"/>
      <c r="E780" s="509"/>
      <c r="F780" s="509"/>
      <c r="G780" s="284"/>
      <c r="H780" s="509"/>
      <c r="I780" s="509"/>
      <c r="J780" s="290"/>
    </row>
    <row r="781" spans="1:10" ht="30" customHeight="1" x14ac:dyDescent="0.3">
      <c r="A781" s="509"/>
      <c r="B781" s="509"/>
      <c r="C781" s="285"/>
      <c r="D781" s="285"/>
      <c r="E781" s="509"/>
      <c r="F781" s="509"/>
      <c r="G781" s="284"/>
      <c r="H781" s="509"/>
      <c r="I781" s="509"/>
      <c r="J781" s="290"/>
    </row>
    <row r="782" spans="1:10" ht="30" customHeight="1" x14ac:dyDescent="0.3">
      <c r="A782" s="509"/>
      <c r="B782" s="509"/>
      <c r="C782" s="285"/>
      <c r="D782" s="285"/>
      <c r="E782" s="509"/>
      <c r="F782" s="509"/>
      <c r="G782" s="284"/>
      <c r="H782" s="509"/>
      <c r="I782" s="509"/>
      <c r="J782" s="290"/>
    </row>
    <row r="783" spans="1:10" ht="30" customHeight="1" x14ac:dyDescent="0.3">
      <c r="A783" s="509"/>
      <c r="B783" s="509"/>
      <c r="C783" s="285"/>
      <c r="D783" s="285"/>
      <c r="E783" s="509"/>
      <c r="F783" s="509"/>
      <c r="G783" s="284"/>
      <c r="H783" s="509"/>
      <c r="I783" s="509"/>
      <c r="J783" s="290"/>
    </row>
    <row r="784" spans="1:10" ht="30" customHeight="1" x14ac:dyDescent="0.3">
      <c r="A784" s="509"/>
      <c r="B784" s="509"/>
      <c r="C784" s="285"/>
      <c r="D784" s="285"/>
      <c r="E784" s="509"/>
      <c r="F784" s="509"/>
      <c r="G784" s="284"/>
      <c r="H784" s="509"/>
      <c r="I784" s="509"/>
      <c r="J784" s="290"/>
    </row>
    <row r="785" spans="1:10" ht="30" customHeight="1" x14ac:dyDescent="0.3">
      <c r="A785" s="509"/>
      <c r="B785" s="509"/>
      <c r="C785" s="285"/>
      <c r="D785" s="285"/>
      <c r="E785" s="509"/>
      <c r="F785" s="509"/>
      <c r="G785" s="284"/>
      <c r="H785" s="509"/>
      <c r="I785" s="509"/>
      <c r="J785" s="290"/>
    </row>
    <row r="786" spans="1:10" ht="30" customHeight="1" x14ac:dyDescent="0.3">
      <c r="A786" s="509"/>
      <c r="B786" s="509"/>
      <c r="C786" s="285"/>
      <c r="D786" s="285"/>
      <c r="E786" s="509"/>
      <c r="F786" s="509"/>
      <c r="G786" s="284"/>
      <c r="H786" s="509"/>
      <c r="I786" s="509"/>
      <c r="J786" s="290"/>
    </row>
    <row r="787" spans="1:10" ht="30" customHeight="1" x14ac:dyDescent="0.3">
      <c r="A787" s="509"/>
      <c r="B787" s="509"/>
      <c r="C787" s="285"/>
      <c r="D787" s="285"/>
      <c r="E787" s="509"/>
      <c r="F787" s="509"/>
      <c r="G787" s="284"/>
      <c r="H787" s="509"/>
      <c r="I787" s="509"/>
      <c r="J787" s="290"/>
    </row>
    <row r="788" spans="1:10" ht="30" customHeight="1" x14ac:dyDescent="0.3">
      <c r="A788" s="509"/>
      <c r="B788" s="509"/>
      <c r="C788" s="285"/>
      <c r="D788" s="285"/>
      <c r="E788" s="509"/>
      <c r="F788" s="509"/>
      <c r="G788" s="284"/>
      <c r="H788" s="509"/>
      <c r="I788" s="509"/>
      <c r="J788" s="290"/>
    </row>
    <row r="789" spans="1:10" ht="30" customHeight="1" x14ac:dyDescent="0.3">
      <c r="A789" s="509"/>
      <c r="B789" s="509"/>
      <c r="C789" s="285"/>
      <c r="D789" s="285"/>
      <c r="E789" s="509"/>
      <c r="F789" s="509"/>
      <c r="G789" s="284"/>
      <c r="H789" s="509"/>
      <c r="I789" s="509"/>
      <c r="J789" s="290"/>
    </row>
    <row r="790" spans="1:10" ht="30" customHeight="1" x14ac:dyDescent="0.3">
      <c r="A790" s="509"/>
      <c r="B790" s="509"/>
      <c r="C790" s="285"/>
      <c r="D790" s="285"/>
      <c r="E790" s="509"/>
      <c r="F790" s="509"/>
      <c r="G790" s="284"/>
      <c r="H790" s="509"/>
      <c r="I790" s="509"/>
      <c r="J790" s="290"/>
    </row>
    <row r="791" spans="1:10" ht="30" customHeight="1" x14ac:dyDescent="0.3">
      <c r="A791" s="509"/>
      <c r="B791" s="509"/>
      <c r="C791" s="285"/>
      <c r="D791" s="285"/>
      <c r="E791" s="509"/>
      <c r="F791" s="509"/>
      <c r="G791" s="284"/>
      <c r="H791" s="509"/>
      <c r="I791" s="509"/>
      <c r="J791" s="290"/>
    </row>
    <row r="792" spans="1:10" ht="30" customHeight="1" x14ac:dyDescent="0.3">
      <c r="A792" s="509"/>
      <c r="B792" s="509"/>
      <c r="C792" s="285"/>
      <c r="D792" s="285"/>
      <c r="E792" s="509"/>
      <c r="F792" s="509"/>
      <c r="G792" s="284"/>
      <c r="H792" s="509"/>
      <c r="I792" s="509"/>
      <c r="J792" s="290"/>
    </row>
    <row r="793" spans="1:10" ht="30" customHeight="1" x14ac:dyDescent="0.3">
      <c r="A793" s="509"/>
      <c r="B793" s="509"/>
      <c r="C793" s="285"/>
      <c r="D793" s="285"/>
      <c r="E793" s="509"/>
      <c r="F793" s="509"/>
      <c r="G793" s="284"/>
      <c r="H793" s="509"/>
      <c r="I793" s="509"/>
      <c r="J793" s="290"/>
    </row>
    <row r="794" spans="1:10" ht="30" customHeight="1" x14ac:dyDescent="0.3">
      <c r="A794" s="509"/>
      <c r="B794" s="509"/>
      <c r="C794" s="285"/>
      <c r="D794" s="285"/>
      <c r="E794" s="509"/>
      <c r="F794" s="509"/>
      <c r="G794" s="284"/>
      <c r="H794" s="509"/>
      <c r="I794" s="509"/>
      <c r="J794" s="290"/>
    </row>
    <row r="795" spans="1:10" ht="30" customHeight="1" x14ac:dyDescent="0.3">
      <c r="A795" s="509"/>
      <c r="B795" s="509"/>
      <c r="C795" s="285"/>
      <c r="D795" s="285"/>
      <c r="E795" s="509"/>
      <c r="F795" s="509"/>
      <c r="G795" s="284"/>
      <c r="H795" s="509"/>
      <c r="I795" s="509"/>
      <c r="J795" s="290"/>
    </row>
    <row r="796" spans="1:10" ht="30" customHeight="1" x14ac:dyDescent="0.3">
      <c r="A796" s="509"/>
      <c r="B796" s="509"/>
      <c r="C796" s="285"/>
      <c r="D796" s="285"/>
      <c r="E796" s="509"/>
      <c r="F796" s="509"/>
      <c r="G796" s="284"/>
      <c r="H796" s="509"/>
      <c r="I796" s="509"/>
      <c r="J796" s="290"/>
    </row>
    <row r="797" spans="1:10" ht="30" customHeight="1" x14ac:dyDescent="0.3">
      <c r="A797" s="509"/>
      <c r="B797" s="509"/>
      <c r="C797" s="285"/>
      <c r="D797" s="285"/>
      <c r="E797" s="509"/>
      <c r="F797" s="509"/>
      <c r="G797" s="284"/>
      <c r="H797" s="509"/>
      <c r="I797" s="509"/>
      <c r="J797" s="290"/>
    </row>
    <row r="798" spans="1:10" ht="30" customHeight="1" x14ac:dyDescent="0.3">
      <c r="A798" s="509"/>
      <c r="B798" s="509"/>
      <c r="C798" s="285"/>
      <c r="D798" s="285"/>
      <c r="E798" s="509"/>
      <c r="F798" s="509"/>
      <c r="G798" s="284"/>
      <c r="H798" s="509"/>
      <c r="I798" s="509"/>
      <c r="J798" s="290"/>
    </row>
    <row r="799" spans="1:10" ht="30" customHeight="1" x14ac:dyDescent="0.3">
      <c r="A799" s="509"/>
      <c r="B799" s="509"/>
      <c r="C799" s="285"/>
      <c r="D799" s="285"/>
      <c r="E799" s="509"/>
      <c r="F799" s="509"/>
      <c r="G799" s="284"/>
      <c r="H799" s="509"/>
      <c r="I799" s="509"/>
      <c r="J799" s="290"/>
    </row>
    <row r="800" spans="1:10" ht="30" customHeight="1" x14ac:dyDescent="0.3">
      <c r="A800" s="509"/>
      <c r="B800" s="509"/>
      <c r="C800" s="285"/>
      <c r="D800" s="285"/>
      <c r="E800" s="509"/>
      <c r="F800" s="509"/>
      <c r="G800" s="284"/>
      <c r="H800" s="509"/>
      <c r="I800" s="509"/>
      <c r="J800" s="290"/>
    </row>
    <row r="801" spans="1:10" ht="30" customHeight="1" x14ac:dyDescent="0.3">
      <c r="A801" s="509"/>
      <c r="B801" s="509"/>
      <c r="C801" s="285"/>
      <c r="D801" s="285"/>
      <c r="E801" s="509"/>
      <c r="F801" s="509"/>
      <c r="G801" s="284"/>
      <c r="H801" s="509"/>
      <c r="I801" s="509"/>
      <c r="J801" s="290"/>
    </row>
    <row r="802" spans="1:10" ht="30" customHeight="1" x14ac:dyDescent="0.3">
      <c r="A802" s="509"/>
      <c r="B802" s="509"/>
      <c r="C802" s="285"/>
      <c r="D802" s="285"/>
      <c r="E802" s="509"/>
      <c r="F802" s="509"/>
      <c r="G802" s="284"/>
      <c r="H802" s="509"/>
      <c r="I802" s="509"/>
      <c r="J802" s="290"/>
    </row>
    <row r="803" spans="1:10" ht="30" customHeight="1" x14ac:dyDescent="0.3">
      <c r="A803" s="509"/>
      <c r="B803" s="509"/>
      <c r="C803" s="285"/>
      <c r="D803" s="285"/>
      <c r="E803" s="509"/>
      <c r="F803" s="509"/>
      <c r="G803" s="284"/>
      <c r="H803" s="509"/>
      <c r="I803" s="509"/>
      <c r="J803" s="290"/>
    </row>
    <row r="804" spans="1:10" ht="30" customHeight="1" x14ac:dyDescent="0.3">
      <c r="A804" s="509"/>
      <c r="B804" s="509"/>
      <c r="C804" s="285"/>
      <c r="D804" s="285"/>
      <c r="E804" s="509"/>
      <c r="F804" s="509"/>
      <c r="G804" s="284"/>
      <c r="H804" s="509"/>
      <c r="I804" s="509"/>
      <c r="J804" s="290"/>
    </row>
    <row r="805" spans="1:10" ht="30" customHeight="1" x14ac:dyDescent="0.3">
      <c r="A805" s="509"/>
      <c r="B805" s="509"/>
      <c r="C805" s="285"/>
      <c r="D805" s="285"/>
      <c r="E805" s="509"/>
      <c r="F805" s="509"/>
      <c r="G805" s="284"/>
      <c r="H805" s="509"/>
      <c r="I805" s="509"/>
      <c r="J805" s="290"/>
    </row>
    <row r="806" spans="1:10" ht="30" customHeight="1" x14ac:dyDescent="0.3">
      <c r="A806" s="509"/>
      <c r="B806" s="509"/>
      <c r="C806" s="285"/>
      <c r="D806" s="285"/>
      <c r="E806" s="509"/>
      <c r="F806" s="509"/>
      <c r="G806" s="284"/>
      <c r="H806" s="509"/>
      <c r="I806" s="509"/>
      <c r="J806" s="290"/>
    </row>
    <row r="807" spans="1:10" ht="30" customHeight="1" x14ac:dyDescent="0.3">
      <c r="A807" s="509"/>
      <c r="B807" s="509"/>
      <c r="C807" s="285"/>
      <c r="D807" s="285"/>
      <c r="E807" s="509"/>
      <c r="F807" s="509"/>
      <c r="G807" s="284"/>
      <c r="H807" s="509"/>
      <c r="I807" s="509"/>
      <c r="J807" s="290"/>
    </row>
    <row r="808" spans="1:10" ht="30" customHeight="1" x14ac:dyDescent="0.3">
      <c r="A808" s="509"/>
      <c r="B808" s="509"/>
      <c r="C808" s="285"/>
      <c r="D808" s="285"/>
      <c r="E808" s="509"/>
      <c r="F808" s="509"/>
      <c r="G808" s="284"/>
      <c r="H808" s="509"/>
      <c r="I808" s="509"/>
      <c r="J808" s="290"/>
    </row>
    <row r="809" spans="1:10" ht="30" customHeight="1" x14ac:dyDescent="0.3">
      <c r="A809" s="509"/>
      <c r="B809" s="509"/>
      <c r="C809" s="285"/>
      <c r="D809" s="285"/>
      <c r="E809" s="509"/>
      <c r="F809" s="509"/>
      <c r="G809" s="284"/>
      <c r="H809" s="509"/>
      <c r="I809" s="509"/>
      <c r="J809" s="290"/>
    </row>
    <row r="810" spans="1:10" ht="30" customHeight="1" x14ac:dyDescent="0.3">
      <c r="A810" s="509"/>
      <c r="B810" s="509"/>
      <c r="C810" s="285"/>
      <c r="D810" s="285"/>
      <c r="E810" s="509"/>
      <c r="F810" s="509"/>
      <c r="G810" s="284"/>
      <c r="H810" s="509"/>
      <c r="I810" s="509"/>
      <c r="J810" s="290"/>
    </row>
    <row r="811" spans="1:10" ht="30" customHeight="1" x14ac:dyDescent="0.3">
      <c r="A811" s="509"/>
      <c r="B811" s="509"/>
      <c r="C811" s="285"/>
      <c r="D811" s="285"/>
      <c r="E811" s="509"/>
      <c r="F811" s="509"/>
      <c r="G811" s="284"/>
      <c r="H811" s="509"/>
      <c r="I811" s="509"/>
      <c r="J811" s="290"/>
    </row>
    <row r="812" spans="1:10" ht="30" customHeight="1" x14ac:dyDescent="0.3">
      <c r="A812" s="509"/>
      <c r="B812" s="509"/>
      <c r="C812" s="285"/>
      <c r="D812" s="285"/>
      <c r="E812" s="509"/>
      <c r="F812" s="509"/>
      <c r="G812" s="284"/>
      <c r="H812" s="509"/>
      <c r="I812" s="509"/>
      <c r="J812" s="290"/>
    </row>
    <row r="813" spans="1:10" ht="30" customHeight="1" x14ac:dyDescent="0.3">
      <c r="A813" s="509"/>
      <c r="B813" s="509"/>
      <c r="C813" s="285"/>
      <c r="D813" s="285"/>
      <c r="E813" s="509"/>
      <c r="F813" s="509"/>
      <c r="G813" s="284"/>
      <c r="H813" s="509"/>
      <c r="I813" s="509"/>
      <c r="J813" s="290"/>
    </row>
    <row r="814" spans="1:10" ht="30" customHeight="1" x14ac:dyDescent="0.3">
      <c r="A814" s="509"/>
      <c r="B814" s="509"/>
      <c r="C814" s="285"/>
      <c r="D814" s="285"/>
      <c r="E814" s="509"/>
      <c r="F814" s="509"/>
      <c r="G814" s="284"/>
      <c r="H814" s="509"/>
      <c r="I814" s="509"/>
      <c r="J814" s="290"/>
    </row>
    <row r="815" spans="1:10" ht="30" customHeight="1" x14ac:dyDescent="0.3">
      <c r="A815" s="509"/>
      <c r="B815" s="509"/>
      <c r="C815" s="285"/>
      <c r="D815" s="285"/>
      <c r="E815" s="509"/>
      <c r="F815" s="509"/>
      <c r="G815" s="284"/>
      <c r="H815" s="509"/>
      <c r="I815" s="509"/>
      <c r="J815" s="290"/>
    </row>
    <row r="816" spans="1:10" ht="30" customHeight="1" x14ac:dyDescent="0.3">
      <c r="A816" s="509"/>
      <c r="B816" s="509"/>
      <c r="C816" s="285"/>
      <c r="D816" s="285"/>
      <c r="E816" s="509"/>
      <c r="F816" s="509"/>
      <c r="G816" s="284"/>
      <c r="H816" s="509"/>
      <c r="I816" s="509"/>
      <c r="J816" s="290"/>
    </row>
    <row r="817" spans="1:10" ht="30" customHeight="1" x14ac:dyDescent="0.3">
      <c r="A817" s="509"/>
      <c r="B817" s="509"/>
      <c r="C817" s="285"/>
      <c r="D817" s="285"/>
      <c r="E817" s="509"/>
      <c r="F817" s="509"/>
      <c r="G817" s="284"/>
      <c r="H817" s="509"/>
      <c r="I817" s="509"/>
      <c r="J817" s="290"/>
    </row>
    <row r="818" spans="1:10" ht="30" customHeight="1" x14ac:dyDescent="0.3">
      <c r="A818" s="509"/>
      <c r="B818" s="509"/>
      <c r="C818" s="285"/>
      <c r="D818" s="285"/>
      <c r="E818" s="509"/>
      <c r="F818" s="509"/>
      <c r="G818" s="284"/>
      <c r="H818" s="509"/>
      <c r="I818" s="509"/>
      <c r="J818" s="290"/>
    </row>
    <row r="819" spans="1:10" ht="30" customHeight="1" x14ac:dyDescent="0.3">
      <c r="A819" s="509"/>
      <c r="B819" s="509"/>
      <c r="C819" s="285"/>
      <c r="D819" s="285"/>
      <c r="E819" s="509"/>
      <c r="F819" s="509"/>
      <c r="G819" s="284"/>
      <c r="H819" s="509"/>
      <c r="I819" s="509"/>
      <c r="J819" s="290"/>
    </row>
    <row r="820" spans="1:10" ht="30" customHeight="1" x14ac:dyDescent="0.3">
      <c r="A820" s="509"/>
      <c r="B820" s="509"/>
      <c r="C820" s="285"/>
      <c r="D820" s="285"/>
      <c r="E820" s="509"/>
      <c r="F820" s="509"/>
      <c r="G820" s="284"/>
      <c r="H820" s="509"/>
      <c r="I820" s="509"/>
      <c r="J820" s="290"/>
    </row>
    <row r="821" spans="1:10" ht="30" customHeight="1" x14ac:dyDescent="0.3">
      <c r="A821" s="509"/>
      <c r="B821" s="509"/>
      <c r="C821" s="285"/>
      <c r="D821" s="285"/>
      <c r="E821" s="509"/>
      <c r="F821" s="509"/>
      <c r="G821" s="284"/>
      <c r="H821" s="509"/>
      <c r="I821" s="509"/>
      <c r="J821" s="290"/>
    </row>
    <row r="822" spans="1:10" ht="30" customHeight="1" x14ac:dyDescent="0.3">
      <c r="A822" s="509"/>
      <c r="B822" s="509"/>
      <c r="C822" s="285"/>
      <c r="D822" s="285"/>
      <c r="E822" s="509"/>
      <c r="F822" s="509"/>
      <c r="G822" s="284"/>
      <c r="H822" s="509"/>
      <c r="I822" s="509"/>
      <c r="J822" s="290"/>
    </row>
    <row r="823" spans="1:10" ht="30" customHeight="1" x14ac:dyDescent="0.3">
      <c r="A823" s="509"/>
      <c r="B823" s="509"/>
      <c r="C823" s="285"/>
      <c r="D823" s="285"/>
      <c r="E823" s="509"/>
      <c r="F823" s="509"/>
      <c r="G823" s="284"/>
      <c r="H823" s="509"/>
      <c r="I823" s="509"/>
      <c r="J823" s="290"/>
    </row>
    <row r="824" spans="1:10" ht="30" customHeight="1" x14ac:dyDescent="0.3">
      <c r="A824" s="509"/>
      <c r="B824" s="509"/>
      <c r="C824" s="285"/>
      <c r="D824" s="285"/>
      <c r="E824" s="509"/>
      <c r="F824" s="509"/>
      <c r="G824" s="284"/>
      <c r="H824" s="509"/>
      <c r="I824" s="509"/>
      <c r="J824" s="290"/>
    </row>
    <row r="825" spans="1:10" ht="30" customHeight="1" x14ac:dyDescent="0.3">
      <c r="A825" s="509"/>
      <c r="B825" s="509"/>
      <c r="C825" s="285"/>
      <c r="D825" s="285"/>
      <c r="E825" s="509"/>
      <c r="F825" s="509"/>
      <c r="G825" s="284"/>
      <c r="H825" s="509"/>
      <c r="I825" s="509"/>
      <c r="J825" s="290"/>
    </row>
    <row r="826" spans="1:10" ht="30" customHeight="1" x14ac:dyDescent="0.3">
      <c r="A826" s="509"/>
      <c r="B826" s="509"/>
      <c r="C826" s="285"/>
      <c r="D826" s="285"/>
      <c r="E826" s="509"/>
      <c r="F826" s="509"/>
      <c r="G826" s="284"/>
      <c r="H826" s="509"/>
      <c r="I826" s="509"/>
      <c r="J826" s="290"/>
    </row>
    <row r="827" spans="1:10" ht="30" customHeight="1" x14ac:dyDescent="0.3">
      <c r="A827" s="509"/>
      <c r="B827" s="509"/>
      <c r="C827" s="285"/>
      <c r="D827" s="285"/>
      <c r="E827" s="509"/>
      <c r="F827" s="509"/>
      <c r="G827" s="284"/>
      <c r="H827" s="509"/>
      <c r="I827" s="509"/>
      <c r="J827" s="290"/>
    </row>
    <row r="828" spans="1:10" ht="30" customHeight="1" x14ac:dyDescent="0.3">
      <c r="A828" s="509"/>
      <c r="B828" s="509"/>
      <c r="C828" s="285"/>
      <c r="D828" s="285"/>
      <c r="E828" s="509"/>
      <c r="F828" s="509"/>
      <c r="G828" s="284"/>
      <c r="H828" s="509"/>
      <c r="I828" s="509"/>
      <c r="J828" s="290"/>
    </row>
    <row r="829" spans="1:10" ht="30" customHeight="1" x14ac:dyDescent="0.3">
      <c r="A829" s="509"/>
      <c r="B829" s="509"/>
      <c r="C829" s="285"/>
      <c r="D829" s="285"/>
      <c r="E829" s="509"/>
      <c r="F829" s="509"/>
      <c r="G829" s="284"/>
      <c r="H829" s="509"/>
      <c r="I829" s="509"/>
      <c r="J829" s="290"/>
    </row>
    <row r="830" spans="1:10" ht="30" customHeight="1" x14ac:dyDescent="0.3">
      <c r="A830" s="509"/>
      <c r="B830" s="509"/>
      <c r="C830" s="285"/>
      <c r="D830" s="285"/>
      <c r="E830" s="509"/>
      <c r="F830" s="509"/>
      <c r="G830" s="284"/>
      <c r="H830" s="509"/>
      <c r="I830" s="509"/>
      <c r="J830" s="290"/>
    </row>
    <row r="831" spans="1:10" ht="30" customHeight="1" x14ac:dyDescent="0.3">
      <c r="A831" s="509"/>
      <c r="B831" s="509"/>
      <c r="C831" s="285"/>
      <c r="D831" s="285"/>
      <c r="E831" s="509"/>
      <c r="F831" s="509"/>
      <c r="G831" s="284"/>
      <c r="H831" s="509"/>
      <c r="I831" s="509"/>
      <c r="J831" s="290"/>
    </row>
    <row r="832" spans="1:10" ht="30" customHeight="1" x14ac:dyDescent="0.3">
      <c r="A832" s="509"/>
      <c r="B832" s="509"/>
      <c r="C832" s="285"/>
      <c r="D832" s="285"/>
      <c r="E832" s="509"/>
      <c r="F832" s="509"/>
      <c r="G832" s="284"/>
      <c r="H832" s="509"/>
      <c r="I832" s="509"/>
      <c r="J832" s="290"/>
    </row>
    <row r="833" spans="1:10" ht="30" customHeight="1" x14ac:dyDescent="0.3">
      <c r="A833" s="509"/>
      <c r="B833" s="509"/>
      <c r="C833" s="285"/>
      <c r="D833" s="285"/>
      <c r="E833" s="509"/>
      <c r="F833" s="509"/>
      <c r="G833" s="284"/>
      <c r="H833" s="509"/>
      <c r="I833" s="509"/>
      <c r="J833" s="290"/>
    </row>
    <row r="834" spans="1:10" ht="30" customHeight="1" x14ac:dyDescent="0.3">
      <c r="A834" s="509"/>
      <c r="B834" s="509"/>
      <c r="C834" s="285"/>
      <c r="D834" s="285"/>
      <c r="E834" s="509"/>
      <c r="F834" s="509"/>
      <c r="G834" s="284"/>
      <c r="H834" s="509"/>
      <c r="I834" s="509"/>
      <c r="J834" s="290"/>
    </row>
    <row r="835" spans="1:10" ht="30" customHeight="1" x14ac:dyDescent="0.3">
      <c r="A835" s="509"/>
      <c r="B835" s="509"/>
      <c r="C835" s="285"/>
      <c r="D835" s="285"/>
      <c r="E835" s="509"/>
      <c r="F835" s="509"/>
      <c r="G835" s="284"/>
      <c r="H835" s="509"/>
      <c r="I835" s="509"/>
      <c r="J835" s="290"/>
    </row>
    <row r="836" spans="1:10" ht="30" customHeight="1" x14ac:dyDescent="0.3">
      <c r="A836" s="509"/>
      <c r="B836" s="509"/>
      <c r="C836" s="285"/>
      <c r="D836" s="285"/>
      <c r="E836" s="509"/>
      <c r="F836" s="509"/>
      <c r="G836" s="284"/>
      <c r="H836" s="509"/>
      <c r="I836" s="509"/>
      <c r="J836" s="290"/>
    </row>
    <row r="837" spans="1:10" ht="30" customHeight="1" x14ac:dyDescent="0.3">
      <c r="A837" s="509"/>
      <c r="B837" s="509"/>
      <c r="C837" s="285"/>
      <c r="D837" s="285"/>
      <c r="E837" s="509"/>
      <c r="F837" s="509"/>
      <c r="G837" s="284"/>
      <c r="H837" s="509"/>
      <c r="I837" s="509"/>
      <c r="J837" s="290"/>
    </row>
    <row r="838" spans="1:10" ht="30" customHeight="1" x14ac:dyDescent="0.3">
      <c r="A838" s="509"/>
      <c r="B838" s="509"/>
      <c r="C838" s="285"/>
      <c r="D838" s="285"/>
      <c r="E838" s="509"/>
      <c r="F838" s="509"/>
      <c r="G838" s="284"/>
      <c r="H838" s="509"/>
      <c r="I838" s="509"/>
      <c r="J838" s="290"/>
    </row>
    <row r="839" spans="1:10" ht="30" customHeight="1" x14ac:dyDescent="0.3">
      <c r="A839" s="509"/>
      <c r="B839" s="509"/>
      <c r="C839" s="285"/>
      <c r="D839" s="285"/>
      <c r="E839" s="509"/>
      <c r="F839" s="509"/>
      <c r="G839" s="284"/>
      <c r="H839" s="509"/>
      <c r="I839" s="509"/>
      <c r="J839" s="290"/>
    </row>
    <row r="840" spans="1:10" ht="30" customHeight="1" x14ac:dyDescent="0.3">
      <c r="A840" s="509"/>
      <c r="B840" s="509"/>
      <c r="C840" s="285"/>
      <c r="D840" s="285"/>
      <c r="E840" s="509"/>
      <c r="F840" s="509"/>
      <c r="G840" s="284"/>
      <c r="H840" s="509"/>
      <c r="I840" s="509"/>
      <c r="J840" s="290"/>
    </row>
    <row r="841" spans="1:10" ht="30" customHeight="1" x14ac:dyDescent="0.3">
      <c r="A841" s="509"/>
      <c r="B841" s="509"/>
      <c r="C841" s="285"/>
      <c r="D841" s="285"/>
      <c r="E841" s="509"/>
      <c r="F841" s="509"/>
      <c r="G841" s="284"/>
      <c r="H841" s="509"/>
      <c r="I841" s="509"/>
      <c r="J841" s="290"/>
    </row>
    <row r="842" spans="1:10" ht="30" customHeight="1" x14ac:dyDescent="0.3">
      <c r="A842" s="509"/>
      <c r="B842" s="509"/>
      <c r="C842" s="285"/>
      <c r="D842" s="285"/>
      <c r="E842" s="509"/>
      <c r="F842" s="509"/>
      <c r="G842" s="284"/>
      <c r="H842" s="509"/>
      <c r="I842" s="509"/>
      <c r="J842" s="290"/>
    </row>
    <row r="843" spans="1:10" ht="30" customHeight="1" x14ac:dyDescent="0.3">
      <c r="A843" s="509"/>
      <c r="B843" s="509"/>
      <c r="C843" s="285"/>
      <c r="D843" s="285"/>
      <c r="E843" s="509"/>
      <c r="F843" s="509"/>
      <c r="G843" s="284"/>
      <c r="H843" s="509"/>
      <c r="I843" s="509"/>
      <c r="J843" s="290"/>
    </row>
    <row r="844" spans="1:10" ht="30" customHeight="1" x14ac:dyDescent="0.3">
      <c r="A844" s="509"/>
      <c r="B844" s="509"/>
      <c r="C844" s="285"/>
      <c r="D844" s="285"/>
      <c r="E844" s="509"/>
      <c r="F844" s="509"/>
      <c r="G844" s="284"/>
      <c r="H844" s="509"/>
      <c r="I844" s="509"/>
      <c r="J844" s="290"/>
    </row>
    <row r="845" spans="1:10" ht="30" customHeight="1" x14ac:dyDescent="0.3">
      <c r="A845" s="509"/>
      <c r="B845" s="509"/>
      <c r="C845" s="285"/>
      <c r="D845" s="285"/>
      <c r="E845" s="509"/>
      <c r="F845" s="509"/>
      <c r="G845" s="284"/>
      <c r="H845" s="509"/>
      <c r="I845" s="509"/>
      <c r="J845" s="290"/>
    </row>
    <row r="846" spans="1:10" ht="30" customHeight="1" x14ac:dyDescent="0.3">
      <c r="A846" s="509"/>
      <c r="B846" s="509"/>
      <c r="C846" s="285"/>
      <c r="D846" s="285"/>
      <c r="E846" s="509"/>
      <c r="F846" s="509"/>
      <c r="G846" s="284"/>
      <c r="H846" s="509"/>
      <c r="I846" s="509"/>
      <c r="J846" s="290"/>
    </row>
    <row r="847" spans="1:10" ht="30" customHeight="1" x14ac:dyDescent="0.3">
      <c r="A847" s="509"/>
      <c r="B847" s="509"/>
      <c r="C847" s="285"/>
      <c r="D847" s="285"/>
      <c r="E847" s="509"/>
      <c r="F847" s="509"/>
      <c r="G847" s="284"/>
      <c r="H847" s="509"/>
      <c r="I847" s="509"/>
      <c r="J847" s="290"/>
    </row>
    <row r="848" spans="1:10" ht="30" customHeight="1" x14ac:dyDescent="0.3">
      <c r="A848" s="509"/>
      <c r="B848" s="509"/>
      <c r="C848" s="285"/>
      <c r="D848" s="285"/>
      <c r="E848" s="509"/>
      <c r="F848" s="509"/>
      <c r="G848" s="284"/>
      <c r="H848" s="509"/>
      <c r="I848" s="509"/>
      <c r="J848" s="290"/>
    </row>
    <row r="849" spans="1:10" ht="30" customHeight="1" x14ac:dyDescent="0.3">
      <c r="A849" s="509"/>
      <c r="B849" s="509"/>
      <c r="C849" s="285"/>
      <c r="D849" s="285"/>
      <c r="E849" s="509"/>
      <c r="F849" s="509"/>
      <c r="G849" s="284"/>
      <c r="H849" s="509"/>
      <c r="I849" s="509"/>
      <c r="J849" s="290"/>
    </row>
    <row r="850" spans="1:10" ht="30" customHeight="1" x14ac:dyDescent="0.3">
      <c r="A850" s="509"/>
      <c r="B850" s="509"/>
      <c r="C850" s="285"/>
      <c r="D850" s="285"/>
      <c r="E850" s="509"/>
      <c r="F850" s="509"/>
      <c r="G850" s="284"/>
      <c r="H850" s="509"/>
      <c r="I850" s="509"/>
      <c r="J850" s="290"/>
    </row>
    <row r="851" spans="1:10" ht="30" customHeight="1" x14ac:dyDescent="0.3">
      <c r="A851" s="509"/>
      <c r="B851" s="509"/>
      <c r="C851" s="285"/>
      <c r="D851" s="285"/>
      <c r="E851" s="509"/>
      <c r="F851" s="509"/>
      <c r="G851" s="284"/>
      <c r="H851" s="509"/>
      <c r="I851" s="509"/>
      <c r="J851" s="290"/>
    </row>
    <row r="852" spans="1:10" ht="30" customHeight="1" x14ac:dyDescent="0.3">
      <c r="A852" s="509"/>
      <c r="B852" s="509"/>
      <c r="C852" s="285"/>
      <c r="D852" s="285"/>
      <c r="E852" s="509"/>
      <c r="F852" s="509"/>
      <c r="G852" s="284"/>
      <c r="H852" s="509"/>
      <c r="I852" s="509"/>
      <c r="J852" s="290"/>
    </row>
    <row r="853" spans="1:10" ht="30" customHeight="1" x14ac:dyDescent="0.3">
      <c r="A853" s="509"/>
      <c r="B853" s="509"/>
      <c r="C853" s="285"/>
      <c r="D853" s="285"/>
      <c r="E853" s="509"/>
      <c r="F853" s="509"/>
      <c r="G853" s="284"/>
      <c r="H853" s="509"/>
      <c r="I853" s="509"/>
      <c r="J853" s="290"/>
    </row>
    <row r="854" spans="1:10" ht="30" customHeight="1" x14ac:dyDescent="0.3">
      <c r="A854" s="509"/>
      <c r="B854" s="509"/>
      <c r="C854" s="285"/>
      <c r="D854" s="285"/>
      <c r="E854" s="509"/>
      <c r="F854" s="509"/>
      <c r="G854" s="284"/>
      <c r="H854" s="509"/>
      <c r="I854" s="509"/>
      <c r="J854" s="290"/>
    </row>
    <row r="855" spans="1:10" ht="30" customHeight="1" x14ac:dyDescent="0.3">
      <c r="A855" s="509"/>
      <c r="B855" s="509"/>
      <c r="C855" s="285"/>
      <c r="D855" s="285"/>
      <c r="E855" s="509"/>
      <c r="F855" s="509"/>
      <c r="G855" s="284"/>
      <c r="H855" s="509"/>
      <c r="I855" s="509"/>
      <c r="J855" s="290"/>
    </row>
    <row r="856" spans="1:10" ht="30" customHeight="1" x14ac:dyDescent="0.3">
      <c r="A856" s="509"/>
      <c r="B856" s="509"/>
      <c r="C856" s="285"/>
      <c r="D856" s="285"/>
      <c r="E856" s="509"/>
      <c r="F856" s="509"/>
      <c r="G856" s="284"/>
      <c r="H856" s="509"/>
      <c r="I856" s="509"/>
      <c r="J856" s="290"/>
    </row>
    <row r="857" spans="1:10" ht="30" customHeight="1" x14ac:dyDescent="0.3">
      <c r="A857" s="509"/>
      <c r="B857" s="509"/>
      <c r="C857" s="285"/>
      <c r="D857" s="285"/>
      <c r="E857" s="509"/>
      <c r="F857" s="509"/>
      <c r="G857" s="284"/>
      <c r="H857" s="509"/>
      <c r="I857" s="509"/>
      <c r="J857" s="290"/>
    </row>
    <row r="858" spans="1:10" ht="30" customHeight="1" x14ac:dyDescent="0.3">
      <c r="A858" s="509"/>
      <c r="B858" s="509"/>
      <c r="C858" s="285"/>
      <c r="D858" s="285"/>
      <c r="E858" s="509"/>
      <c r="F858" s="509"/>
      <c r="G858" s="284"/>
      <c r="H858" s="509"/>
      <c r="I858" s="509"/>
      <c r="J858" s="290"/>
    </row>
    <row r="859" spans="1:10" ht="30" customHeight="1" x14ac:dyDescent="0.3">
      <c r="A859" s="509"/>
      <c r="B859" s="509"/>
      <c r="C859" s="285"/>
      <c r="D859" s="285"/>
      <c r="E859" s="509"/>
      <c r="F859" s="509"/>
      <c r="G859" s="284"/>
      <c r="H859" s="509"/>
      <c r="I859" s="509"/>
      <c r="J859" s="290"/>
    </row>
    <row r="860" spans="1:10" ht="30" customHeight="1" x14ac:dyDescent="0.3">
      <c r="A860" s="509"/>
      <c r="B860" s="509"/>
      <c r="C860" s="285"/>
      <c r="D860" s="285"/>
      <c r="E860" s="509"/>
      <c r="F860" s="509"/>
      <c r="G860" s="284"/>
      <c r="H860" s="509"/>
      <c r="I860" s="509"/>
      <c r="J860" s="290"/>
    </row>
    <row r="861" spans="1:10" ht="30" customHeight="1" x14ac:dyDescent="0.3">
      <c r="A861" s="509"/>
      <c r="B861" s="509"/>
      <c r="C861" s="285"/>
      <c r="D861" s="285"/>
      <c r="E861" s="509"/>
      <c r="F861" s="509"/>
      <c r="G861" s="284"/>
      <c r="H861" s="509"/>
      <c r="I861" s="509"/>
      <c r="J861" s="290"/>
    </row>
    <row r="862" spans="1:10" ht="30" customHeight="1" x14ac:dyDescent="0.3">
      <c r="A862" s="509"/>
      <c r="B862" s="509"/>
      <c r="C862" s="285"/>
      <c r="D862" s="285"/>
      <c r="E862" s="509"/>
      <c r="F862" s="509"/>
      <c r="G862" s="284"/>
      <c r="H862" s="509"/>
      <c r="I862" s="509"/>
      <c r="J862" s="290"/>
    </row>
    <row r="863" spans="1:10" ht="30" customHeight="1" x14ac:dyDescent="0.3">
      <c r="A863" s="509"/>
      <c r="B863" s="509"/>
      <c r="C863" s="285"/>
      <c r="D863" s="285"/>
      <c r="E863" s="509"/>
      <c r="F863" s="509"/>
      <c r="G863" s="284"/>
      <c r="H863" s="509"/>
      <c r="I863" s="509"/>
      <c r="J863" s="290"/>
    </row>
    <row r="864" spans="1:10" ht="30" customHeight="1" x14ac:dyDescent="0.3">
      <c r="A864" s="509"/>
      <c r="B864" s="509"/>
      <c r="C864" s="285"/>
      <c r="D864" s="285"/>
      <c r="E864" s="509"/>
      <c r="F864" s="509"/>
      <c r="G864" s="284"/>
      <c r="H864" s="509"/>
      <c r="I864" s="509"/>
      <c r="J864" s="290"/>
    </row>
    <row r="865" spans="1:10" ht="30" customHeight="1" x14ac:dyDescent="0.3">
      <c r="A865" s="509"/>
      <c r="B865" s="509"/>
      <c r="C865" s="285"/>
      <c r="D865" s="285"/>
      <c r="E865" s="509"/>
      <c r="F865" s="509"/>
      <c r="G865" s="284"/>
      <c r="H865" s="509"/>
      <c r="I865" s="509"/>
      <c r="J865" s="290"/>
    </row>
    <row r="866" spans="1:10" ht="30" customHeight="1" x14ac:dyDescent="0.3">
      <c r="A866" s="509"/>
      <c r="B866" s="509"/>
      <c r="C866" s="285"/>
      <c r="D866" s="285"/>
      <c r="E866" s="509"/>
      <c r="F866" s="509"/>
      <c r="G866" s="284"/>
      <c r="H866" s="509"/>
      <c r="I866" s="509"/>
      <c r="J866" s="290"/>
    </row>
    <row r="867" spans="1:10" ht="30" customHeight="1" x14ac:dyDescent="0.3">
      <c r="A867" s="509"/>
      <c r="B867" s="509"/>
      <c r="C867" s="285"/>
      <c r="D867" s="285"/>
      <c r="E867" s="509"/>
      <c r="F867" s="509"/>
      <c r="G867" s="284"/>
      <c r="H867" s="509"/>
      <c r="I867" s="509"/>
      <c r="J867" s="290"/>
    </row>
    <row r="868" spans="1:10" ht="30" customHeight="1" x14ac:dyDescent="0.3">
      <c r="A868" s="509"/>
      <c r="B868" s="509"/>
      <c r="C868" s="285"/>
      <c r="D868" s="285"/>
      <c r="E868" s="509"/>
      <c r="F868" s="509"/>
      <c r="G868" s="284"/>
      <c r="H868" s="509"/>
      <c r="I868" s="509"/>
      <c r="J868" s="290"/>
    </row>
    <row r="869" spans="1:10" ht="30" customHeight="1" x14ac:dyDescent="0.3">
      <c r="A869" s="509"/>
      <c r="B869" s="509"/>
      <c r="C869" s="285"/>
      <c r="D869" s="285"/>
      <c r="E869" s="509"/>
      <c r="F869" s="509"/>
      <c r="G869" s="284"/>
      <c r="H869" s="509"/>
      <c r="I869" s="509"/>
      <c r="J869" s="290"/>
    </row>
    <row r="870" spans="1:10" ht="30" customHeight="1" x14ac:dyDescent="0.3">
      <c r="A870" s="509"/>
      <c r="B870" s="509"/>
      <c r="C870" s="285"/>
      <c r="D870" s="285"/>
      <c r="E870" s="509"/>
      <c r="F870" s="509"/>
      <c r="G870" s="284"/>
      <c r="H870" s="509"/>
      <c r="I870" s="509"/>
      <c r="J870" s="290"/>
    </row>
    <row r="871" spans="1:10" ht="30" customHeight="1" x14ac:dyDescent="0.3">
      <c r="A871" s="509"/>
      <c r="B871" s="509"/>
      <c r="C871" s="285"/>
      <c r="D871" s="285"/>
      <c r="E871" s="509"/>
      <c r="F871" s="509"/>
      <c r="G871" s="284"/>
      <c r="H871" s="509"/>
      <c r="I871" s="509"/>
      <c r="J871" s="290"/>
    </row>
    <row r="872" spans="1:10" ht="30" customHeight="1" x14ac:dyDescent="0.3">
      <c r="A872" s="509"/>
      <c r="B872" s="509"/>
      <c r="C872" s="285"/>
      <c r="D872" s="285"/>
      <c r="E872" s="509"/>
      <c r="F872" s="509"/>
      <c r="G872" s="284"/>
      <c r="H872" s="509"/>
      <c r="I872" s="509"/>
      <c r="J872" s="290"/>
    </row>
    <row r="873" spans="1:10" ht="30" customHeight="1" x14ac:dyDescent="0.3">
      <c r="A873" s="509"/>
      <c r="B873" s="509"/>
      <c r="C873" s="285"/>
      <c r="D873" s="285"/>
      <c r="E873" s="509"/>
      <c r="F873" s="509"/>
      <c r="G873" s="284"/>
      <c r="H873" s="509"/>
      <c r="I873" s="509"/>
      <c r="J873" s="290"/>
    </row>
    <row r="874" spans="1:10" ht="30" customHeight="1" x14ac:dyDescent="0.3">
      <c r="A874" s="509"/>
      <c r="B874" s="509"/>
      <c r="C874" s="285"/>
      <c r="D874" s="285"/>
      <c r="E874" s="509"/>
      <c r="F874" s="509"/>
      <c r="G874" s="284"/>
      <c r="H874" s="509"/>
      <c r="I874" s="509"/>
      <c r="J874" s="290"/>
    </row>
    <row r="875" spans="1:10" ht="30" customHeight="1" x14ac:dyDescent="0.3">
      <c r="A875" s="509"/>
      <c r="B875" s="509"/>
      <c r="C875" s="285"/>
      <c r="D875" s="285"/>
      <c r="E875" s="509"/>
      <c r="F875" s="509"/>
      <c r="G875" s="284"/>
      <c r="H875" s="509"/>
      <c r="I875" s="509"/>
      <c r="J875" s="290"/>
    </row>
    <row r="876" spans="1:10" ht="30" customHeight="1" x14ac:dyDescent="0.3">
      <c r="A876" s="509"/>
      <c r="B876" s="509"/>
      <c r="C876" s="285"/>
      <c r="D876" s="285"/>
      <c r="E876" s="509"/>
      <c r="F876" s="509"/>
      <c r="G876" s="284"/>
      <c r="H876" s="509"/>
      <c r="I876" s="509"/>
      <c r="J876" s="290"/>
    </row>
    <row r="877" spans="1:10" ht="30" customHeight="1" x14ac:dyDescent="0.3">
      <c r="A877" s="509"/>
      <c r="B877" s="509"/>
      <c r="C877" s="285"/>
      <c r="D877" s="285"/>
      <c r="E877" s="509"/>
      <c r="F877" s="509"/>
      <c r="G877" s="284"/>
      <c r="H877" s="509"/>
      <c r="I877" s="509"/>
      <c r="J877" s="290"/>
    </row>
    <row r="878" spans="1:10" ht="30" customHeight="1" x14ac:dyDescent="0.3">
      <c r="A878" s="509"/>
      <c r="B878" s="509"/>
      <c r="C878" s="285"/>
      <c r="D878" s="285"/>
      <c r="E878" s="509"/>
      <c r="F878" s="509"/>
      <c r="G878" s="284"/>
      <c r="H878" s="509"/>
      <c r="I878" s="509"/>
      <c r="J878" s="290"/>
    </row>
    <row r="879" spans="1:10" ht="30" customHeight="1" x14ac:dyDescent="0.3">
      <c r="A879" s="509"/>
      <c r="B879" s="509"/>
      <c r="C879" s="285"/>
      <c r="D879" s="285"/>
      <c r="E879" s="509"/>
      <c r="F879" s="509"/>
      <c r="G879" s="284"/>
      <c r="H879" s="509"/>
      <c r="I879" s="509"/>
      <c r="J879" s="290"/>
    </row>
    <row r="880" spans="1:10" ht="30" customHeight="1" x14ac:dyDescent="0.3">
      <c r="A880" s="509"/>
      <c r="B880" s="509"/>
      <c r="C880" s="285"/>
      <c r="D880" s="285"/>
      <c r="E880" s="509"/>
      <c r="F880" s="509"/>
      <c r="G880" s="284"/>
      <c r="H880" s="509"/>
      <c r="I880" s="509"/>
      <c r="J880" s="290"/>
    </row>
    <row r="881" spans="1:10" ht="30" customHeight="1" x14ac:dyDescent="0.3">
      <c r="A881" s="509"/>
      <c r="B881" s="509"/>
      <c r="C881" s="285"/>
      <c r="D881" s="285"/>
      <c r="E881" s="509"/>
      <c r="F881" s="509"/>
      <c r="G881" s="284"/>
      <c r="H881" s="509"/>
      <c r="I881" s="509"/>
      <c r="J881" s="290"/>
    </row>
    <row r="882" spans="1:10" ht="30" customHeight="1" x14ac:dyDescent="0.3">
      <c r="A882" s="509"/>
      <c r="B882" s="509"/>
      <c r="C882" s="285"/>
      <c r="D882" s="285"/>
      <c r="E882" s="509"/>
      <c r="F882" s="509"/>
      <c r="G882" s="284"/>
      <c r="H882" s="509"/>
      <c r="I882" s="509"/>
      <c r="J882" s="290"/>
    </row>
    <row r="883" spans="1:10" ht="30" customHeight="1" x14ac:dyDescent="0.3">
      <c r="A883" s="509"/>
      <c r="B883" s="509"/>
      <c r="C883" s="285"/>
      <c r="D883" s="285"/>
      <c r="E883" s="509"/>
      <c r="F883" s="509"/>
      <c r="G883" s="284"/>
      <c r="H883" s="509"/>
      <c r="I883" s="509"/>
      <c r="J883" s="290"/>
    </row>
    <row r="884" spans="1:10" ht="30" customHeight="1" x14ac:dyDescent="0.3">
      <c r="A884" s="509"/>
      <c r="B884" s="509"/>
      <c r="C884" s="285"/>
      <c r="D884" s="285"/>
      <c r="E884" s="509"/>
      <c r="F884" s="509"/>
      <c r="G884" s="284"/>
      <c r="H884" s="509"/>
      <c r="I884" s="509"/>
      <c r="J884" s="290"/>
    </row>
    <row r="885" spans="1:10" ht="30" customHeight="1" x14ac:dyDescent="0.3">
      <c r="A885" s="509"/>
      <c r="B885" s="509"/>
      <c r="C885" s="285"/>
      <c r="D885" s="285"/>
      <c r="E885" s="509"/>
      <c r="F885" s="509"/>
      <c r="G885" s="284"/>
      <c r="H885" s="509"/>
      <c r="I885" s="509"/>
      <c r="J885" s="290"/>
    </row>
    <row r="886" spans="1:10" ht="30" customHeight="1" x14ac:dyDescent="0.3">
      <c r="A886" s="509"/>
      <c r="B886" s="509"/>
      <c r="C886" s="285"/>
      <c r="D886" s="285"/>
      <c r="E886" s="509"/>
      <c r="F886" s="509"/>
      <c r="G886" s="284"/>
      <c r="H886" s="509"/>
      <c r="I886" s="509"/>
      <c r="J886" s="290"/>
    </row>
    <row r="887" spans="1:10" ht="30" customHeight="1" x14ac:dyDescent="0.3">
      <c r="A887" s="509"/>
      <c r="B887" s="509"/>
      <c r="C887" s="285"/>
      <c r="D887" s="285"/>
      <c r="E887" s="509"/>
      <c r="F887" s="509"/>
      <c r="G887" s="284"/>
      <c r="H887" s="509"/>
      <c r="I887" s="509"/>
      <c r="J887" s="290"/>
    </row>
    <row r="888" spans="1:10" ht="30" customHeight="1" x14ac:dyDescent="0.3">
      <c r="A888" s="509"/>
      <c r="B888" s="509"/>
      <c r="C888" s="285"/>
      <c r="D888" s="285"/>
      <c r="E888" s="509"/>
      <c r="F888" s="509"/>
      <c r="G888" s="284"/>
      <c r="H888" s="509"/>
      <c r="I888" s="509"/>
      <c r="J888" s="290"/>
    </row>
    <row r="889" spans="1:10" ht="30" customHeight="1" x14ac:dyDescent="0.3">
      <c r="A889" s="509"/>
      <c r="B889" s="509"/>
      <c r="C889" s="285"/>
      <c r="D889" s="285"/>
      <c r="E889" s="509"/>
      <c r="F889" s="509"/>
      <c r="G889" s="284"/>
      <c r="H889" s="509"/>
      <c r="I889" s="509"/>
      <c r="J889" s="290"/>
    </row>
    <row r="890" spans="1:10" ht="30" customHeight="1" x14ac:dyDescent="0.3">
      <c r="A890" s="509"/>
      <c r="B890" s="509"/>
      <c r="C890" s="285"/>
      <c r="D890" s="285"/>
      <c r="E890" s="509"/>
      <c r="F890" s="509"/>
      <c r="G890" s="284"/>
      <c r="H890" s="509"/>
      <c r="I890" s="509"/>
      <c r="J890" s="290"/>
    </row>
    <row r="891" spans="1:10" ht="30" customHeight="1" x14ac:dyDescent="0.3">
      <c r="A891" s="509"/>
      <c r="B891" s="509"/>
      <c r="C891" s="285"/>
      <c r="D891" s="285"/>
      <c r="E891" s="509"/>
      <c r="F891" s="509"/>
      <c r="G891" s="284"/>
      <c r="H891" s="509"/>
      <c r="I891" s="509"/>
      <c r="J891" s="290"/>
    </row>
    <row r="892" spans="1:10" ht="30" customHeight="1" x14ac:dyDescent="0.3">
      <c r="A892" s="509"/>
      <c r="B892" s="509"/>
      <c r="C892" s="285"/>
      <c r="D892" s="285"/>
      <c r="E892" s="509"/>
      <c r="F892" s="509"/>
      <c r="G892" s="284"/>
      <c r="H892" s="509"/>
      <c r="I892" s="509"/>
      <c r="J892" s="290"/>
    </row>
    <row r="893" spans="1:10" ht="30" customHeight="1" x14ac:dyDescent="0.3">
      <c r="A893" s="509"/>
      <c r="B893" s="509"/>
      <c r="C893" s="285"/>
      <c r="D893" s="285"/>
      <c r="E893" s="509"/>
      <c r="F893" s="509"/>
      <c r="G893" s="284"/>
      <c r="H893" s="509"/>
      <c r="I893" s="509"/>
      <c r="J893" s="290"/>
    </row>
    <row r="894" spans="1:10" ht="30" customHeight="1" x14ac:dyDescent="0.3">
      <c r="A894" s="509"/>
      <c r="B894" s="509"/>
      <c r="C894" s="285"/>
      <c r="D894" s="285"/>
      <c r="E894" s="509"/>
      <c r="F894" s="509"/>
      <c r="G894" s="284"/>
      <c r="H894" s="509"/>
      <c r="I894" s="509"/>
      <c r="J894" s="290"/>
    </row>
    <row r="895" spans="1:10" ht="30" customHeight="1" x14ac:dyDescent="0.3">
      <c r="A895" s="509"/>
      <c r="B895" s="509"/>
      <c r="C895" s="285"/>
      <c r="D895" s="285"/>
      <c r="E895" s="509"/>
      <c r="F895" s="509"/>
      <c r="G895" s="284"/>
      <c r="H895" s="509"/>
      <c r="I895" s="509"/>
      <c r="J895" s="290"/>
    </row>
    <row r="896" spans="1:10" ht="30" customHeight="1" x14ac:dyDescent="0.3">
      <c r="A896" s="509"/>
      <c r="B896" s="509"/>
      <c r="C896" s="285"/>
      <c r="D896" s="285"/>
      <c r="E896" s="509"/>
      <c r="F896" s="509"/>
      <c r="G896" s="284"/>
      <c r="H896" s="509"/>
      <c r="I896" s="509"/>
      <c r="J896" s="290"/>
    </row>
    <row r="897" spans="1:10" ht="30" customHeight="1" x14ac:dyDescent="0.3">
      <c r="A897" s="509"/>
      <c r="B897" s="509"/>
      <c r="C897" s="285"/>
      <c r="D897" s="285"/>
      <c r="E897" s="509"/>
      <c r="F897" s="509"/>
      <c r="G897" s="284"/>
      <c r="H897" s="509"/>
      <c r="I897" s="509"/>
      <c r="J897" s="290"/>
    </row>
    <row r="898" spans="1:10" ht="30" customHeight="1" x14ac:dyDescent="0.3">
      <c r="A898" s="509"/>
      <c r="B898" s="509"/>
      <c r="C898" s="285"/>
      <c r="D898" s="285"/>
      <c r="E898" s="509"/>
      <c r="F898" s="509"/>
      <c r="G898" s="284"/>
      <c r="H898" s="509"/>
      <c r="I898" s="509"/>
      <c r="J898" s="290"/>
    </row>
    <row r="899" spans="1:10" ht="30" customHeight="1" x14ac:dyDescent="0.3">
      <c r="A899" s="509"/>
      <c r="B899" s="509"/>
      <c r="C899" s="285"/>
      <c r="D899" s="285"/>
      <c r="E899" s="509"/>
      <c r="F899" s="509"/>
      <c r="G899" s="284"/>
      <c r="H899" s="509"/>
      <c r="I899" s="509"/>
      <c r="J899" s="290"/>
    </row>
    <row r="900" spans="1:10" ht="30" customHeight="1" x14ac:dyDescent="0.3">
      <c r="A900" s="509"/>
      <c r="B900" s="509"/>
      <c r="C900" s="285"/>
      <c r="D900" s="285"/>
      <c r="E900" s="509"/>
      <c r="F900" s="509"/>
      <c r="G900" s="284"/>
      <c r="H900" s="509"/>
      <c r="I900" s="509"/>
      <c r="J900" s="290"/>
    </row>
    <row r="901" spans="1:10" ht="30" customHeight="1" x14ac:dyDescent="0.3">
      <c r="A901" s="509"/>
      <c r="B901" s="509"/>
      <c r="C901" s="285"/>
      <c r="D901" s="285"/>
      <c r="E901" s="509"/>
      <c r="F901" s="509"/>
      <c r="G901" s="284"/>
      <c r="H901" s="509"/>
      <c r="I901" s="509"/>
      <c r="J901" s="290"/>
    </row>
    <row r="902" spans="1:10" ht="30" customHeight="1" x14ac:dyDescent="0.3">
      <c r="A902" s="509"/>
      <c r="B902" s="509"/>
      <c r="C902" s="285"/>
      <c r="D902" s="285"/>
      <c r="E902" s="509"/>
      <c r="F902" s="509"/>
      <c r="G902" s="284"/>
      <c r="H902" s="509"/>
      <c r="I902" s="509"/>
      <c r="J902" s="290"/>
    </row>
    <row r="903" spans="1:10" ht="30" customHeight="1" x14ac:dyDescent="0.3">
      <c r="A903" s="509"/>
      <c r="B903" s="509"/>
      <c r="C903" s="285"/>
      <c r="D903" s="285"/>
      <c r="E903" s="509"/>
      <c r="F903" s="509"/>
      <c r="G903" s="284"/>
      <c r="H903" s="509"/>
      <c r="I903" s="509"/>
      <c r="J903" s="290"/>
    </row>
    <row r="904" spans="1:10" ht="30" customHeight="1" x14ac:dyDescent="0.3">
      <c r="A904" s="509"/>
      <c r="B904" s="509"/>
      <c r="C904" s="285"/>
      <c r="D904" s="285"/>
      <c r="E904" s="509"/>
      <c r="F904" s="509"/>
      <c r="G904" s="284"/>
      <c r="H904" s="509"/>
      <c r="I904" s="509"/>
      <c r="J904" s="290"/>
    </row>
    <row r="905" spans="1:10" ht="30" customHeight="1" x14ac:dyDescent="0.3">
      <c r="A905" s="509"/>
      <c r="B905" s="509"/>
      <c r="C905" s="285"/>
      <c r="D905" s="285"/>
      <c r="E905" s="509"/>
      <c r="F905" s="509"/>
      <c r="G905" s="284"/>
      <c r="H905" s="509"/>
      <c r="I905" s="509"/>
      <c r="J905" s="290"/>
    </row>
    <row r="906" spans="1:10" ht="30" customHeight="1" x14ac:dyDescent="0.3">
      <c r="A906" s="509"/>
      <c r="B906" s="509"/>
      <c r="C906" s="285"/>
      <c r="D906" s="285"/>
      <c r="E906" s="509"/>
      <c r="F906" s="509"/>
      <c r="G906" s="284"/>
      <c r="H906" s="509"/>
      <c r="I906" s="509"/>
      <c r="J906" s="290"/>
    </row>
    <row r="907" spans="1:10" ht="30" customHeight="1" x14ac:dyDescent="0.3">
      <c r="A907" s="509"/>
      <c r="B907" s="509"/>
      <c r="C907" s="285"/>
      <c r="D907" s="285"/>
      <c r="E907" s="509"/>
      <c r="F907" s="509"/>
      <c r="G907" s="284"/>
      <c r="H907" s="509"/>
      <c r="I907" s="509"/>
      <c r="J907" s="290"/>
    </row>
    <row r="908" spans="1:10" ht="30" customHeight="1" x14ac:dyDescent="0.3">
      <c r="A908" s="509"/>
      <c r="B908" s="509"/>
      <c r="C908" s="285"/>
      <c r="D908" s="285"/>
      <c r="E908" s="509"/>
      <c r="F908" s="509"/>
      <c r="G908" s="284"/>
      <c r="H908" s="509"/>
      <c r="I908" s="509"/>
      <c r="J908" s="290"/>
    </row>
    <row r="909" spans="1:10" ht="30" customHeight="1" x14ac:dyDescent="0.3">
      <c r="A909" s="509"/>
      <c r="B909" s="509"/>
      <c r="C909" s="285"/>
      <c r="D909" s="285"/>
      <c r="E909" s="509"/>
      <c r="F909" s="509"/>
      <c r="G909" s="284"/>
      <c r="H909" s="509"/>
      <c r="I909" s="509"/>
      <c r="J909" s="290"/>
    </row>
    <row r="910" spans="1:10" ht="30" customHeight="1" x14ac:dyDescent="0.3">
      <c r="A910" s="509"/>
      <c r="B910" s="509"/>
      <c r="C910" s="285"/>
      <c r="D910" s="285"/>
      <c r="E910" s="509"/>
      <c r="F910" s="509"/>
      <c r="G910" s="284"/>
      <c r="H910" s="509"/>
      <c r="I910" s="509"/>
      <c r="J910" s="290"/>
    </row>
    <row r="911" spans="1:10" ht="30" customHeight="1" x14ac:dyDescent="0.3">
      <c r="A911" s="509"/>
      <c r="B911" s="509"/>
      <c r="C911" s="285"/>
      <c r="D911" s="285"/>
      <c r="E911" s="509"/>
      <c r="F911" s="509"/>
      <c r="G911" s="284"/>
      <c r="H911" s="509"/>
      <c r="I911" s="509"/>
      <c r="J911" s="290"/>
    </row>
    <row r="912" spans="1:10" ht="30" customHeight="1" x14ac:dyDescent="0.3">
      <c r="A912" s="509"/>
      <c r="B912" s="509"/>
      <c r="C912" s="285"/>
      <c r="D912" s="285"/>
      <c r="E912" s="509"/>
      <c r="F912" s="509"/>
      <c r="G912" s="284"/>
      <c r="H912" s="509"/>
      <c r="I912" s="509"/>
      <c r="J912" s="290"/>
    </row>
    <row r="913" spans="1:10" ht="30" customHeight="1" x14ac:dyDescent="0.3">
      <c r="A913" s="509"/>
      <c r="B913" s="509"/>
      <c r="C913" s="285"/>
      <c r="D913" s="285"/>
      <c r="E913" s="509"/>
      <c r="F913" s="509"/>
      <c r="G913" s="284"/>
      <c r="H913" s="509"/>
      <c r="I913" s="509"/>
      <c r="J913" s="290"/>
    </row>
    <row r="914" spans="1:10" ht="30" customHeight="1" x14ac:dyDescent="0.3">
      <c r="A914" s="509"/>
      <c r="B914" s="509"/>
      <c r="C914" s="285"/>
      <c r="D914" s="285"/>
      <c r="E914" s="509"/>
      <c r="F914" s="509"/>
      <c r="G914" s="284"/>
      <c r="H914" s="509"/>
      <c r="I914" s="509"/>
      <c r="J914" s="290"/>
    </row>
    <row r="915" spans="1:10" ht="30" customHeight="1" x14ac:dyDescent="0.3">
      <c r="A915" s="509"/>
      <c r="B915" s="509"/>
      <c r="C915" s="285"/>
      <c r="D915" s="285"/>
      <c r="E915" s="509"/>
      <c r="F915" s="509"/>
      <c r="G915" s="284"/>
      <c r="H915" s="509"/>
      <c r="I915" s="509"/>
      <c r="J915" s="290"/>
    </row>
    <row r="916" spans="1:10" ht="30" customHeight="1" x14ac:dyDescent="0.3">
      <c r="A916" s="509"/>
      <c r="B916" s="509"/>
      <c r="C916" s="285"/>
      <c r="D916" s="285"/>
      <c r="E916" s="509"/>
      <c r="F916" s="509"/>
      <c r="G916" s="284"/>
      <c r="H916" s="509"/>
      <c r="I916" s="509"/>
      <c r="J916" s="290"/>
    </row>
    <row r="917" spans="1:10" ht="30" customHeight="1" x14ac:dyDescent="0.3">
      <c r="A917" s="509"/>
      <c r="B917" s="509"/>
      <c r="C917" s="285"/>
      <c r="D917" s="285"/>
      <c r="E917" s="509"/>
      <c r="F917" s="509"/>
      <c r="G917" s="284"/>
      <c r="H917" s="509"/>
      <c r="I917" s="509"/>
      <c r="J917" s="290"/>
    </row>
    <row r="918" spans="1:10" ht="30" customHeight="1" x14ac:dyDescent="0.3">
      <c r="A918" s="509"/>
      <c r="B918" s="509"/>
      <c r="C918" s="285"/>
      <c r="D918" s="285"/>
      <c r="E918" s="509"/>
      <c r="F918" s="509"/>
      <c r="G918" s="284"/>
      <c r="H918" s="509"/>
      <c r="I918" s="509"/>
      <c r="J918" s="290"/>
    </row>
    <row r="919" spans="1:10" ht="30" customHeight="1" x14ac:dyDescent="0.3">
      <c r="A919" s="509"/>
      <c r="B919" s="509"/>
      <c r="C919" s="285"/>
      <c r="D919" s="285"/>
      <c r="E919" s="509"/>
      <c r="F919" s="509"/>
      <c r="G919" s="284"/>
      <c r="H919" s="509"/>
      <c r="I919" s="509"/>
      <c r="J919" s="290"/>
    </row>
    <row r="920" spans="1:10" ht="30" customHeight="1" x14ac:dyDescent="0.3">
      <c r="A920" s="509"/>
      <c r="B920" s="509"/>
      <c r="C920" s="285"/>
      <c r="D920" s="285"/>
      <c r="E920" s="509"/>
      <c r="F920" s="509"/>
      <c r="G920" s="284"/>
      <c r="H920" s="509"/>
      <c r="I920" s="509"/>
      <c r="J920" s="290"/>
    </row>
    <row r="921" spans="1:10" ht="30" customHeight="1" x14ac:dyDescent="0.3">
      <c r="A921" s="509"/>
      <c r="B921" s="509"/>
      <c r="C921" s="285"/>
      <c r="D921" s="285"/>
      <c r="E921" s="509"/>
      <c r="F921" s="509"/>
      <c r="G921" s="284"/>
      <c r="H921" s="509"/>
      <c r="I921" s="509"/>
      <c r="J921" s="290"/>
    </row>
    <row r="922" spans="1:10" ht="30" customHeight="1" x14ac:dyDescent="0.3">
      <c r="A922" s="509"/>
      <c r="B922" s="509"/>
      <c r="C922" s="285"/>
      <c r="D922" s="285"/>
      <c r="E922" s="509"/>
      <c r="F922" s="509"/>
      <c r="G922" s="284"/>
      <c r="H922" s="509"/>
      <c r="I922" s="509"/>
      <c r="J922" s="290"/>
    </row>
    <row r="923" spans="1:10" ht="30" customHeight="1" x14ac:dyDescent="0.3">
      <c r="A923" s="509"/>
      <c r="B923" s="509"/>
      <c r="C923" s="285"/>
      <c r="D923" s="285"/>
      <c r="E923" s="509"/>
      <c r="F923" s="509"/>
      <c r="G923" s="284"/>
      <c r="H923" s="509"/>
      <c r="I923" s="509"/>
      <c r="J923" s="290"/>
    </row>
    <row r="924" spans="1:10" ht="30" customHeight="1" x14ac:dyDescent="0.3">
      <c r="A924" s="509"/>
      <c r="B924" s="509"/>
      <c r="C924" s="285"/>
      <c r="D924" s="285"/>
      <c r="E924" s="509"/>
      <c r="F924" s="509"/>
      <c r="G924" s="284"/>
      <c r="H924" s="509"/>
      <c r="I924" s="509"/>
      <c r="J924" s="290"/>
    </row>
    <row r="925" spans="1:10" ht="30" customHeight="1" x14ac:dyDescent="0.3">
      <c r="A925" s="509"/>
      <c r="B925" s="509"/>
      <c r="C925" s="285"/>
      <c r="D925" s="285"/>
      <c r="E925" s="509"/>
      <c r="F925" s="509"/>
      <c r="G925" s="284"/>
      <c r="H925" s="509"/>
      <c r="I925" s="509"/>
      <c r="J925" s="290"/>
    </row>
    <row r="926" spans="1:10" ht="30" customHeight="1" x14ac:dyDescent="0.3">
      <c r="A926" s="509"/>
      <c r="B926" s="509"/>
      <c r="C926" s="285"/>
      <c r="D926" s="285"/>
      <c r="E926" s="509"/>
      <c r="F926" s="509"/>
      <c r="G926" s="284"/>
      <c r="H926" s="509"/>
      <c r="I926" s="509"/>
      <c r="J926" s="290"/>
    </row>
    <row r="927" spans="1:10" ht="30" customHeight="1" x14ac:dyDescent="0.3">
      <c r="A927" s="509"/>
      <c r="B927" s="509"/>
      <c r="C927" s="285"/>
      <c r="D927" s="285"/>
      <c r="E927" s="509"/>
      <c r="F927" s="509"/>
      <c r="G927" s="284"/>
      <c r="H927" s="509"/>
      <c r="I927" s="509"/>
      <c r="J927" s="290"/>
    </row>
    <row r="928" spans="1:10" ht="30" customHeight="1" x14ac:dyDescent="0.3">
      <c r="A928" s="509"/>
      <c r="B928" s="509"/>
      <c r="C928" s="285"/>
      <c r="D928" s="285"/>
      <c r="E928" s="509"/>
      <c r="F928" s="509"/>
      <c r="G928" s="284"/>
      <c r="H928" s="509"/>
      <c r="I928" s="509"/>
      <c r="J928" s="290"/>
    </row>
    <row r="929" spans="1:10" ht="30" customHeight="1" x14ac:dyDescent="0.3">
      <c r="A929" s="509"/>
      <c r="B929" s="509"/>
      <c r="C929" s="285"/>
      <c r="D929" s="285"/>
      <c r="E929" s="509"/>
      <c r="F929" s="509"/>
      <c r="G929" s="284"/>
      <c r="H929" s="509"/>
      <c r="I929" s="509"/>
      <c r="J929" s="290"/>
    </row>
    <row r="930" spans="1:10" ht="30" customHeight="1" x14ac:dyDescent="0.3">
      <c r="A930" s="509"/>
      <c r="B930" s="509"/>
      <c r="C930" s="285"/>
      <c r="D930" s="285"/>
      <c r="E930" s="509"/>
      <c r="F930" s="509"/>
      <c r="G930" s="284"/>
      <c r="H930" s="509"/>
      <c r="I930" s="509"/>
      <c r="J930" s="290"/>
    </row>
    <row r="931" spans="1:10" ht="30" customHeight="1" x14ac:dyDescent="0.3">
      <c r="A931" s="509"/>
      <c r="B931" s="509"/>
      <c r="C931" s="285"/>
      <c r="D931" s="285"/>
      <c r="E931" s="509"/>
      <c r="F931" s="509"/>
      <c r="G931" s="284"/>
      <c r="H931" s="509"/>
      <c r="I931" s="509"/>
      <c r="J931" s="290"/>
    </row>
    <row r="932" spans="1:10" ht="30" customHeight="1" x14ac:dyDescent="0.3">
      <c r="A932" s="509"/>
      <c r="B932" s="509"/>
      <c r="C932" s="285"/>
      <c r="D932" s="285"/>
      <c r="E932" s="509"/>
      <c r="F932" s="509"/>
      <c r="G932" s="284"/>
      <c r="H932" s="509"/>
      <c r="I932" s="509"/>
      <c r="J932" s="290"/>
    </row>
    <row r="933" spans="1:10" ht="30" customHeight="1" x14ac:dyDescent="0.3">
      <c r="A933" s="509"/>
      <c r="B933" s="509"/>
      <c r="C933" s="285"/>
      <c r="D933" s="285"/>
      <c r="E933" s="509"/>
      <c r="F933" s="509"/>
      <c r="G933" s="284"/>
      <c r="H933" s="509"/>
      <c r="I933" s="509"/>
      <c r="J933" s="290"/>
    </row>
    <row r="934" spans="1:10" ht="30" customHeight="1" x14ac:dyDescent="0.3">
      <c r="A934" s="509"/>
      <c r="B934" s="509"/>
      <c r="C934" s="285"/>
      <c r="D934" s="285"/>
      <c r="E934" s="509"/>
      <c r="F934" s="509"/>
      <c r="G934" s="284"/>
      <c r="H934" s="509"/>
      <c r="I934" s="509"/>
      <c r="J934" s="290"/>
    </row>
    <row r="935" spans="1:10" ht="30" customHeight="1" x14ac:dyDescent="0.3">
      <c r="A935" s="509"/>
      <c r="B935" s="509"/>
      <c r="C935" s="285"/>
      <c r="D935" s="285"/>
      <c r="E935" s="509"/>
      <c r="F935" s="509"/>
      <c r="G935" s="284"/>
      <c r="H935" s="509"/>
      <c r="I935" s="509"/>
      <c r="J935" s="290"/>
    </row>
    <row r="936" spans="1:10" ht="30" customHeight="1" x14ac:dyDescent="0.3">
      <c r="A936" s="509"/>
      <c r="B936" s="509"/>
      <c r="C936" s="285"/>
      <c r="D936" s="285"/>
      <c r="E936" s="509"/>
      <c r="F936" s="509"/>
      <c r="G936" s="284"/>
      <c r="H936" s="509"/>
      <c r="I936" s="509"/>
      <c r="J936" s="290"/>
    </row>
    <row r="937" spans="1:10" ht="30" customHeight="1" x14ac:dyDescent="0.3">
      <c r="A937" s="509"/>
      <c r="B937" s="509"/>
      <c r="C937" s="285"/>
      <c r="D937" s="285"/>
      <c r="E937" s="509"/>
      <c r="F937" s="509"/>
      <c r="G937" s="284"/>
      <c r="H937" s="509"/>
      <c r="I937" s="509"/>
      <c r="J937" s="290"/>
    </row>
    <row r="938" spans="1:10" ht="30" customHeight="1" x14ac:dyDescent="0.3">
      <c r="A938" s="509"/>
      <c r="B938" s="509"/>
      <c r="C938" s="285"/>
      <c r="D938" s="285"/>
      <c r="E938" s="509"/>
      <c r="F938" s="509"/>
      <c r="G938" s="284"/>
      <c r="H938" s="509"/>
      <c r="I938" s="509"/>
      <c r="J938" s="290"/>
    </row>
    <row r="939" spans="1:10" ht="30" customHeight="1" x14ac:dyDescent="0.3">
      <c r="A939" s="509"/>
      <c r="B939" s="509"/>
      <c r="C939" s="285"/>
      <c r="D939" s="285"/>
      <c r="E939" s="509"/>
      <c r="F939" s="509"/>
      <c r="G939" s="284"/>
      <c r="H939" s="509"/>
      <c r="I939" s="509"/>
      <c r="J939" s="290"/>
    </row>
    <row r="940" spans="1:10" ht="30" customHeight="1" x14ac:dyDescent="0.3">
      <c r="A940" s="509"/>
      <c r="B940" s="509"/>
      <c r="C940" s="285"/>
      <c r="D940" s="285"/>
      <c r="E940" s="509"/>
      <c r="F940" s="509"/>
      <c r="G940" s="284"/>
      <c r="H940" s="509"/>
      <c r="I940" s="509"/>
      <c r="J940" s="290"/>
    </row>
    <row r="941" spans="1:10" ht="30" customHeight="1" x14ac:dyDescent="0.3">
      <c r="A941" s="509"/>
      <c r="B941" s="509"/>
      <c r="C941" s="285"/>
      <c r="D941" s="285"/>
      <c r="E941" s="509"/>
      <c r="F941" s="509"/>
      <c r="G941" s="284"/>
      <c r="H941" s="509"/>
      <c r="I941" s="509"/>
      <c r="J941" s="290"/>
    </row>
    <row r="942" spans="1:10" ht="30" customHeight="1" x14ac:dyDescent="0.3">
      <c r="A942" s="509"/>
      <c r="B942" s="509"/>
      <c r="C942" s="285"/>
      <c r="D942" s="285"/>
      <c r="E942" s="509"/>
      <c r="F942" s="509"/>
      <c r="G942" s="284"/>
      <c r="H942" s="509"/>
      <c r="I942" s="509"/>
      <c r="J942" s="290"/>
    </row>
    <row r="943" spans="1:10" ht="30" customHeight="1" x14ac:dyDescent="0.3">
      <c r="A943" s="509"/>
      <c r="B943" s="509"/>
      <c r="C943" s="285"/>
      <c r="D943" s="285"/>
      <c r="E943" s="509"/>
      <c r="F943" s="509"/>
      <c r="G943" s="284"/>
      <c r="H943" s="509"/>
      <c r="I943" s="509"/>
      <c r="J943" s="290"/>
    </row>
    <row r="944" spans="1:10" ht="30" customHeight="1" x14ac:dyDescent="0.3">
      <c r="A944" s="509"/>
      <c r="B944" s="509"/>
      <c r="C944" s="285"/>
      <c r="D944" s="285"/>
      <c r="E944" s="509"/>
      <c r="F944" s="509"/>
      <c r="G944" s="284"/>
      <c r="H944" s="509"/>
      <c r="I944" s="509"/>
      <c r="J944" s="290"/>
    </row>
    <row r="945" spans="1:10" ht="30" customHeight="1" x14ac:dyDescent="0.3">
      <c r="A945" s="509"/>
      <c r="B945" s="509"/>
      <c r="C945" s="285"/>
      <c r="D945" s="285"/>
      <c r="E945" s="509"/>
      <c r="F945" s="509"/>
      <c r="G945" s="284"/>
      <c r="H945" s="509"/>
      <c r="I945" s="509"/>
      <c r="J945" s="290"/>
    </row>
    <row r="946" spans="1:10" ht="30" customHeight="1" x14ac:dyDescent="0.3">
      <c r="A946" s="509"/>
      <c r="B946" s="509"/>
      <c r="C946" s="285"/>
      <c r="D946" s="285"/>
      <c r="E946" s="509"/>
      <c r="F946" s="509"/>
      <c r="G946" s="284"/>
      <c r="H946" s="509"/>
      <c r="I946" s="509"/>
      <c r="J946" s="290"/>
    </row>
    <row r="947" spans="1:10" ht="30" customHeight="1" x14ac:dyDescent="0.3">
      <c r="A947" s="509"/>
      <c r="B947" s="509"/>
      <c r="C947" s="285"/>
      <c r="D947" s="285"/>
      <c r="E947" s="509"/>
      <c r="F947" s="509"/>
      <c r="G947" s="284"/>
      <c r="H947" s="509"/>
      <c r="I947" s="509"/>
      <c r="J947" s="290"/>
    </row>
    <row r="948" spans="1:10" ht="30" customHeight="1" x14ac:dyDescent="0.3">
      <c r="A948" s="509"/>
      <c r="B948" s="509"/>
      <c r="C948" s="285"/>
      <c r="D948" s="285"/>
      <c r="E948" s="509"/>
      <c r="F948" s="509"/>
      <c r="G948" s="284"/>
      <c r="H948" s="509"/>
      <c r="I948" s="509"/>
      <c r="J948" s="290"/>
    </row>
    <row r="949" spans="1:10" ht="30" customHeight="1" x14ac:dyDescent="0.3">
      <c r="A949" s="509"/>
      <c r="B949" s="509"/>
      <c r="C949" s="285"/>
      <c r="D949" s="285"/>
      <c r="E949" s="509"/>
      <c r="F949" s="509"/>
      <c r="G949" s="284"/>
      <c r="H949" s="509"/>
      <c r="I949" s="509"/>
      <c r="J949" s="290"/>
    </row>
    <row r="950" spans="1:10" ht="30" customHeight="1" x14ac:dyDescent="0.3">
      <c r="A950" s="509"/>
      <c r="B950" s="509"/>
      <c r="C950" s="285"/>
      <c r="D950" s="285"/>
      <c r="E950" s="509"/>
      <c r="F950" s="509"/>
      <c r="G950" s="284"/>
      <c r="H950" s="509"/>
      <c r="I950" s="509"/>
      <c r="J950" s="290"/>
    </row>
    <row r="951" spans="1:10" ht="30" customHeight="1" x14ac:dyDescent="0.3">
      <c r="A951" s="509"/>
      <c r="B951" s="509"/>
      <c r="C951" s="285"/>
      <c r="D951" s="285"/>
      <c r="E951" s="509"/>
      <c r="F951" s="509"/>
      <c r="G951" s="284"/>
      <c r="H951" s="509"/>
      <c r="I951" s="509"/>
      <c r="J951" s="290"/>
    </row>
    <row r="952" spans="1:10" ht="30" customHeight="1" x14ac:dyDescent="0.3">
      <c r="A952" s="509"/>
      <c r="B952" s="509"/>
      <c r="C952" s="285"/>
      <c r="D952" s="285"/>
      <c r="E952" s="509"/>
      <c r="F952" s="509"/>
      <c r="G952" s="284"/>
      <c r="H952" s="509"/>
      <c r="I952" s="509"/>
      <c r="J952" s="290"/>
    </row>
    <row r="953" spans="1:10" ht="30" customHeight="1" x14ac:dyDescent="0.3">
      <c r="A953" s="509"/>
      <c r="B953" s="509"/>
      <c r="C953" s="285"/>
      <c r="D953" s="285"/>
      <c r="E953" s="509"/>
      <c r="F953" s="509"/>
      <c r="G953" s="284"/>
      <c r="H953" s="509"/>
      <c r="I953" s="509"/>
      <c r="J953" s="290"/>
    </row>
    <row r="954" spans="1:10" ht="30" customHeight="1" x14ac:dyDescent="0.3">
      <c r="A954" s="509"/>
      <c r="B954" s="509"/>
      <c r="C954" s="285"/>
      <c r="D954" s="285"/>
      <c r="E954" s="509"/>
      <c r="F954" s="509"/>
      <c r="G954" s="284"/>
      <c r="H954" s="509"/>
      <c r="I954" s="509"/>
      <c r="J954" s="290"/>
    </row>
    <row r="955" spans="1:10" ht="30" customHeight="1" x14ac:dyDescent="0.3">
      <c r="A955" s="509"/>
      <c r="B955" s="509"/>
      <c r="C955" s="285"/>
      <c r="D955" s="285"/>
      <c r="E955" s="509"/>
      <c r="F955" s="509"/>
      <c r="G955" s="284"/>
      <c r="H955" s="509"/>
      <c r="I955" s="509"/>
      <c r="J955" s="290"/>
    </row>
    <row r="956" spans="1:10" ht="30" customHeight="1" x14ac:dyDescent="0.3">
      <c r="A956" s="509"/>
      <c r="B956" s="509"/>
      <c r="C956" s="285"/>
      <c r="D956" s="285"/>
      <c r="E956" s="509"/>
      <c r="F956" s="509"/>
      <c r="G956" s="284"/>
      <c r="H956" s="509"/>
      <c r="I956" s="509"/>
      <c r="J956" s="290"/>
    </row>
    <row r="957" spans="1:10" ht="30" customHeight="1" x14ac:dyDescent="0.3">
      <c r="A957" s="509"/>
      <c r="B957" s="509"/>
      <c r="C957" s="285"/>
      <c r="D957" s="285"/>
      <c r="E957" s="509"/>
      <c r="F957" s="509"/>
      <c r="G957" s="284"/>
      <c r="H957" s="509"/>
      <c r="I957" s="509"/>
      <c r="J957" s="290"/>
    </row>
    <row r="958" spans="1:10" ht="30" customHeight="1" x14ac:dyDescent="0.3">
      <c r="A958" s="509"/>
      <c r="B958" s="509"/>
      <c r="C958" s="285"/>
      <c r="D958" s="285"/>
      <c r="E958" s="509"/>
      <c r="F958" s="509"/>
      <c r="G958" s="284"/>
      <c r="H958" s="509"/>
      <c r="I958" s="509"/>
      <c r="J958" s="290"/>
    </row>
    <row r="959" spans="1:10" ht="30" customHeight="1" x14ac:dyDescent="0.3">
      <c r="A959" s="509"/>
      <c r="B959" s="509"/>
      <c r="C959" s="285"/>
      <c r="D959" s="285"/>
      <c r="E959" s="509"/>
      <c r="F959" s="509"/>
      <c r="G959" s="284"/>
      <c r="H959" s="509"/>
      <c r="I959" s="509"/>
      <c r="J959" s="290"/>
    </row>
    <row r="960" spans="1:10" ht="30" customHeight="1" x14ac:dyDescent="0.3">
      <c r="A960" s="509"/>
      <c r="B960" s="509"/>
      <c r="C960" s="285"/>
      <c r="D960" s="285"/>
      <c r="E960" s="509"/>
      <c r="F960" s="509"/>
      <c r="G960" s="284"/>
      <c r="H960" s="509"/>
      <c r="I960" s="509"/>
      <c r="J960" s="290"/>
    </row>
    <row r="961" spans="1:10" ht="30" customHeight="1" x14ac:dyDescent="0.3">
      <c r="A961" s="509"/>
      <c r="B961" s="509"/>
      <c r="C961" s="285"/>
      <c r="D961" s="285"/>
      <c r="E961" s="509"/>
      <c r="F961" s="509"/>
      <c r="G961" s="284"/>
      <c r="H961" s="509"/>
      <c r="I961" s="509"/>
      <c r="J961" s="290"/>
    </row>
    <row r="962" spans="1:10" ht="30" customHeight="1" x14ac:dyDescent="0.3">
      <c r="A962" s="509"/>
      <c r="B962" s="509"/>
      <c r="C962" s="285"/>
      <c r="D962" s="285"/>
      <c r="E962" s="509"/>
      <c r="F962" s="509"/>
      <c r="G962" s="284"/>
      <c r="H962" s="509"/>
      <c r="I962" s="509"/>
      <c r="J962" s="290"/>
    </row>
    <row r="963" spans="1:10" ht="30" customHeight="1" x14ac:dyDescent="0.3">
      <c r="A963" s="509"/>
      <c r="B963" s="509"/>
      <c r="C963" s="285"/>
      <c r="D963" s="285"/>
      <c r="E963" s="509"/>
      <c r="F963" s="509"/>
      <c r="G963" s="284"/>
      <c r="H963" s="509"/>
      <c r="I963" s="509"/>
      <c r="J963" s="290"/>
    </row>
    <row r="964" spans="1:10" ht="30" customHeight="1" x14ac:dyDescent="0.3">
      <c r="A964" s="509"/>
      <c r="B964" s="509"/>
      <c r="C964" s="285"/>
      <c r="D964" s="285"/>
      <c r="E964" s="509"/>
      <c r="F964" s="509"/>
      <c r="G964" s="284"/>
      <c r="H964" s="509"/>
      <c r="I964" s="509"/>
      <c r="J964" s="290"/>
    </row>
    <row r="965" spans="1:10" ht="30" customHeight="1" x14ac:dyDescent="0.3">
      <c r="A965" s="509"/>
      <c r="B965" s="509"/>
      <c r="C965" s="285"/>
      <c r="D965" s="285"/>
      <c r="E965" s="509"/>
      <c r="F965" s="509"/>
      <c r="G965" s="284"/>
      <c r="H965" s="509"/>
      <c r="I965" s="509"/>
      <c r="J965" s="290"/>
    </row>
    <row r="966" spans="1:10" ht="30" customHeight="1" x14ac:dyDescent="0.3">
      <c r="A966" s="509"/>
      <c r="B966" s="509"/>
      <c r="C966" s="285"/>
      <c r="D966" s="285"/>
      <c r="E966" s="509"/>
      <c r="F966" s="509"/>
      <c r="G966" s="284"/>
      <c r="H966" s="509"/>
      <c r="I966" s="509"/>
      <c r="J966" s="290"/>
    </row>
    <row r="967" spans="1:10" ht="30" customHeight="1" x14ac:dyDescent="0.3">
      <c r="A967" s="509"/>
      <c r="B967" s="509"/>
      <c r="C967" s="285"/>
      <c r="D967" s="285"/>
      <c r="E967" s="509"/>
      <c r="F967" s="509"/>
      <c r="G967" s="284"/>
      <c r="H967" s="509"/>
      <c r="I967" s="509"/>
      <c r="J967" s="290"/>
    </row>
    <row r="968" spans="1:10" ht="30" customHeight="1" x14ac:dyDescent="0.3">
      <c r="A968" s="509"/>
      <c r="B968" s="509"/>
      <c r="C968" s="285"/>
      <c r="D968" s="285"/>
      <c r="E968" s="509"/>
      <c r="F968" s="509"/>
      <c r="G968" s="284"/>
      <c r="H968" s="509"/>
      <c r="I968" s="509"/>
      <c r="J968" s="290"/>
    </row>
    <row r="969" spans="1:10" ht="30" customHeight="1" x14ac:dyDescent="0.3">
      <c r="A969" s="509"/>
      <c r="B969" s="509"/>
      <c r="C969" s="285"/>
      <c r="D969" s="285"/>
      <c r="E969" s="509"/>
      <c r="F969" s="509"/>
      <c r="G969" s="284"/>
      <c r="H969" s="509"/>
      <c r="I969" s="509"/>
      <c r="J969" s="290"/>
    </row>
    <row r="970" spans="1:10" ht="30" customHeight="1" x14ac:dyDescent="0.3">
      <c r="A970" s="509"/>
      <c r="B970" s="509"/>
      <c r="C970" s="285"/>
      <c r="D970" s="285"/>
      <c r="E970" s="509"/>
      <c r="F970" s="509"/>
      <c r="G970" s="284"/>
      <c r="H970" s="509"/>
      <c r="I970" s="509"/>
      <c r="J970" s="290"/>
    </row>
    <row r="971" spans="1:10" ht="30" customHeight="1" x14ac:dyDescent="0.3">
      <c r="A971" s="509"/>
      <c r="B971" s="509"/>
      <c r="C971" s="285"/>
      <c r="D971" s="285"/>
      <c r="E971" s="509"/>
      <c r="F971" s="509"/>
      <c r="G971" s="284"/>
      <c r="H971" s="509"/>
      <c r="I971" s="509"/>
      <c r="J971" s="290"/>
    </row>
    <row r="972" spans="1:10" ht="30" customHeight="1" x14ac:dyDescent="0.3">
      <c r="A972" s="509"/>
      <c r="B972" s="509"/>
      <c r="C972" s="285"/>
      <c r="D972" s="285"/>
      <c r="E972" s="509"/>
      <c r="F972" s="509"/>
      <c r="G972" s="284"/>
      <c r="H972" s="509"/>
      <c r="I972" s="509"/>
      <c r="J972" s="290"/>
    </row>
    <row r="973" spans="1:10" ht="30" customHeight="1" x14ac:dyDescent="0.3">
      <c r="A973" s="509"/>
      <c r="B973" s="509"/>
      <c r="C973" s="285"/>
      <c r="D973" s="285"/>
      <c r="E973" s="509"/>
      <c r="F973" s="509"/>
      <c r="G973" s="284"/>
      <c r="H973" s="509"/>
      <c r="I973" s="509"/>
      <c r="J973" s="290"/>
    </row>
    <row r="974" spans="1:10" ht="30" customHeight="1" x14ac:dyDescent="0.3">
      <c r="A974" s="509"/>
      <c r="B974" s="509"/>
      <c r="C974" s="285"/>
      <c r="D974" s="285"/>
      <c r="E974" s="509"/>
      <c r="F974" s="509"/>
      <c r="G974" s="284"/>
      <c r="H974" s="509"/>
      <c r="I974" s="509"/>
      <c r="J974" s="290"/>
    </row>
    <row r="975" spans="1:10" ht="30" customHeight="1" x14ac:dyDescent="0.3">
      <c r="A975" s="509"/>
      <c r="B975" s="509"/>
      <c r="C975" s="285"/>
      <c r="D975" s="285"/>
      <c r="E975" s="509"/>
      <c r="F975" s="509"/>
      <c r="G975" s="284"/>
      <c r="H975" s="509"/>
      <c r="I975" s="509"/>
      <c r="J975" s="290"/>
    </row>
    <row r="976" spans="1:10" ht="30" customHeight="1" x14ac:dyDescent="0.3">
      <c r="A976" s="509"/>
      <c r="B976" s="509"/>
      <c r="C976" s="285"/>
      <c r="D976" s="285"/>
      <c r="E976" s="509"/>
      <c r="F976" s="509"/>
      <c r="G976" s="284"/>
      <c r="H976" s="509"/>
      <c r="I976" s="509"/>
      <c r="J976" s="290"/>
    </row>
    <row r="977" spans="1:10" ht="30" customHeight="1" x14ac:dyDescent="0.3">
      <c r="A977" s="509"/>
      <c r="B977" s="509"/>
      <c r="C977" s="285"/>
      <c r="D977" s="285"/>
      <c r="E977" s="509"/>
      <c r="F977" s="509"/>
      <c r="G977" s="284"/>
      <c r="H977" s="509"/>
      <c r="I977" s="509"/>
      <c r="J977" s="290"/>
    </row>
    <row r="978" spans="1:10" ht="30" customHeight="1" x14ac:dyDescent="0.3">
      <c r="A978" s="509"/>
      <c r="B978" s="509"/>
      <c r="C978" s="285"/>
      <c r="D978" s="285"/>
      <c r="E978" s="509"/>
      <c r="F978" s="509"/>
      <c r="G978" s="284"/>
      <c r="H978" s="509"/>
      <c r="I978" s="509"/>
      <c r="J978" s="290"/>
    </row>
    <row r="979" spans="1:10" ht="30" customHeight="1" x14ac:dyDescent="0.3">
      <c r="A979" s="509"/>
      <c r="B979" s="509"/>
      <c r="C979" s="285"/>
      <c r="D979" s="285"/>
      <c r="E979" s="509"/>
      <c r="F979" s="509"/>
      <c r="G979" s="284"/>
      <c r="H979" s="509"/>
      <c r="I979" s="509"/>
      <c r="J979" s="290"/>
    </row>
    <row r="980" spans="1:10" ht="30" customHeight="1" x14ac:dyDescent="0.3">
      <c r="A980" s="509"/>
      <c r="B980" s="509"/>
      <c r="C980" s="285"/>
      <c r="D980" s="285"/>
      <c r="E980" s="509"/>
      <c r="F980" s="509"/>
      <c r="G980" s="284"/>
      <c r="H980" s="509"/>
      <c r="I980" s="509"/>
      <c r="J980" s="290"/>
    </row>
    <row r="981" spans="1:10" ht="30" customHeight="1" x14ac:dyDescent="0.3">
      <c r="A981" s="509"/>
      <c r="B981" s="509"/>
      <c r="C981" s="285"/>
      <c r="D981" s="285"/>
      <c r="E981" s="509"/>
      <c r="F981" s="509"/>
      <c r="G981" s="284"/>
      <c r="H981" s="509"/>
      <c r="I981" s="509"/>
      <c r="J981" s="290"/>
    </row>
    <row r="982" spans="1:10" ht="30" customHeight="1" x14ac:dyDescent="0.3">
      <c r="A982" s="509"/>
      <c r="B982" s="509"/>
      <c r="C982" s="285"/>
      <c r="D982" s="285"/>
      <c r="E982" s="509"/>
      <c r="F982" s="509"/>
      <c r="G982" s="284"/>
      <c r="H982" s="509"/>
      <c r="I982" s="509"/>
      <c r="J982" s="290"/>
    </row>
    <row r="983" spans="1:10" ht="30" customHeight="1" x14ac:dyDescent="0.3">
      <c r="A983" s="509"/>
      <c r="B983" s="509"/>
      <c r="C983" s="285"/>
      <c r="D983" s="285"/>
      <c r="E983" s="509"/>
      <c r="F983" s="509"/>
      <c r="G983" s="284"/>
      <c r="H983" s="509"/>
      <c r="I983" s="509"/>
      <c r="J983" s="290"/>
    </row>
    <row r="984" spans="1:10" ht="30" customHeight="1" x14ac:dyDescent="0.3">
      <c r="A984" s="509"/>
      <c r="B984" s="509"/>
      <c r="C984" s="285"/>
      <c r="D984" s="285"/>
      <c r="E984" s="509"/>
      <c r="F984" s="509"/>
      <c r="G984" s="284"/>
      <c r="H984" s="509"/>
      <c r="I984" s="509"/>
      <c r="J984" s="290"/>
    </row>
    <row r="985" spans="1:10" ht="30" customHeight="1" x14ac:dyDescent="0.3">
      <c r="A985" s="509"/>
      <c r="B985" s="509"/>
      <c r="C985" s="285"/>
      <c r="D985" s="285"/>
      <c r="E985" s="509"/>
      <c r="F985" s="509"/>
      <c r="G985" s="284"/>
      <c r="H985" s="509"/>
      <c r="I985" s="509"/>
      <c r="J985" s="290"/>
    </row>
    <row r="986" spans="1:10" ht="30" customHeight="1" x14ac:dyDescent="0.3">
      <c r="A986" s="509"/>
      <c r="B986" s="509"/>
      <c r="C986" s="285"/>
      <c r="D986" s="285"/>
      <c r="E986" s="509"/>
      <c r="F986" s="509"/>
      <c r="G986" s="284"/>
      <c r="H986" s="509"/>
      <c r="I986" s="509"/>
      <c r="J986" s="290"/>
    </row>
    <row r="987" spans="1:10" ht="30" customHeight="1" x14ac:dyDescent="0.3">
      <c r="A987" s="509"/>
      <c r="B987" s="509"/>
      <c r="C987" s="285"/>
      <c r="D987" s="285"/>
      <c r="E987" s="509"/>
      <c r="F987" s="509"/>
      <c r="G987" s="284"/>
      <c r="H987" s="509"/>
      <c r="I987" s="509"/>
      <c r="J987" s="290"/>
    </row>
    <row r="988" spans="1:10" ht="30" customHeight="1" x14ac:dyDescent="0.3">
      <c r="A988" s="509"/>
      <c r="B988" s="509"/>
      <c r="C988" s="285"/>
      <c r="D988" s="285"/>
      <c r="E988" s="509"/>
      <c r="F988" s="509"/>
      <c r="G988" s="284"/>
      <c r="H988" s="509"/>
      <c r="I988" s="509"/>
      <c r="J988" s="290"/>
    </row>
    <row r="989" spans="1:10" ht="30" customHeight="1" x14ac:dyDescent="0.3">
      <c r="A989" s="509"/>
      <c r="B989" s="509"/>
      <c r="C989" s="285"/>
      <c r="D989" s="285"/>
      <c r="E989" s="509"/>
      <c r="F989" s="509"/>
      <c r="G989" s="284"/>
      <c r="H989" s="509"/>
      <c r="I989" s="509"/>
      <c r="J989" s="290"/>
    </row>
    <row r="990" spans="1:10" ht="30" customHeight="1" x14ac:dyDescent="0.3">
      <c r="A990" s="509"/>
      <c r="B990" s="509"/>
      <c r="C990" s="285"/>
      <c r="D990" s="285"/>
      <c r="E990" s="509"/>
      <c r="F990" s="509"/>
      <c r="G990" s="284"/>
      <c r="H990" s="509"/>
      <c r="I990" s="509"/>
      <c r="J990" s="290"/>
    </row>
    <row r="991" spans="1:10" ht="30" customHeight="1" x14ac:dyDescent="0.3">
      <c r="A991" s="509"/>
      <c r="B991" s="509"/>
      <c r="C991" s="285"/>
      <c r="D991" s="285"/>
      <c r="E991" s="509"/>
      <c r="F991" s="509"/>
      <c r="G991" s="284"/>
      <c r="H991" s="509"/>
      <c r="I991" s="509"/>
      <c r="J991" s="290"/>
    </row>
    <row r="992" spans="1:10" ht="30" customHeight="1" x14ac:dyDescent="0.3">
      <c r="A992" s="509"/>
      <c r="B992" s="509"/>
      <c r="C992" s="285"/>
      <c r="D992" s="285"/>
      <c r="E992" s="509"/>
      <c r="F992" s="509"/>
      <c r="G992" s="284"/>
      <c r="H992" s="509"/>
      <c r="I992" s="509"/>
      <c r="J992" s="290"/>
    </row>
    <row r="993" spans="1:10" ht="30" customHeight="1" x14ac:dyDescent="0.3">
      <c r="A993" s="509"/>
      <c r="B993" s="509"/>
      <c r="C993" s="285"/>
      <c r="D993" s="285"/>
      <c r="E993" s="509"/>
      <c r="F993" s="509"/>
      <c r="G993" s="284"/>
      <c r="H993" s="509"/>
      <c r="I993" s="509"/>
      <c r="J993" s="290"/>
    </row>
    <row r="994" spans="1:10" ht="30" customHeight="1" x14ac:dyDescent="0.3">
      <c r="A994" s="509"/>
      <c r="B994" s="509"/>
      <c r="C994" s="285"/>
      <c r="D994" s="285"/>
      <c r="E994" s="509"/>
      <c r="F994" s="509"/>
      <c r="G994" s="284"/>
      <c r="H994" s="509"/>
      <c r="I994" s="509"/>
      <c r="J994" s="290"/>
    </row>
    <row r="995" spans="1:10" ht="30" customHeight="1" x14ac:dyDescent="0.3">
      <c r="A995" s="509"/>
      <c r="B995" s="509"/>
      <c r="C995" s="285"/>
      <c r="D995" s="285"/>
      <c r="E995" s="509"/>
      <c r="F995" s="509"/>
      <c r="G995" s="284"/>
      <c r="H995" s="509"/>
      <c r="I995" s="509"/>
      <c r="J995" s="290"/>
    </row>
    <row r="996" spans="1:10" ht="30" customHeight="1" x14ac:dyDescent="0.3">
      <c r="A996" s="509"/>
      <c r="B996" s="509"/>
      <c r="C996" s="285"/>
      <c r="D996" s="285"/>
      <c r="E996" s="509"/>
      <c r="F996" s="509"/>
      <c r="G996" s="284"/>
      <c r="H996" s="509"/>
      <c r="I996" s="509"/>
      <c r="J996" s="290"/>
    </row>
    <row r="997" spans="1:10" ht="30" customHeight="1" x14ac:dyDescent="0.3">
      <c r="A997" s="509"/>
      <c r="B997" s="509"/>
      <c r="C997" s="285"/>
      <c r="D997" s="285"/>
      <c r="E997" s="509"/>
      <c r="F997" s="509"/>
      <c r="G997" s="284"/>
      <c r="H997" s="509"/>
      <c r="I997" s="509"/>
      <c r="J997" s="290"/>
    </row>
    <row r="998" spans="1:10" ht="30" customHeight="1" x14ac:dyDescent="0.3">
      <c r="A998" s="509"/>
      <c r="B998" s="509"/>
      <c r="C998" s="285"/>
      <c r="D998" s="285"/>
      <c r="E998" s="509"/>
      <c r="F998" s="509"/>
      <c r="G998" s="284"/>
      <c r="H998" s="509"/>
      <c r="I998" s="509"/>
      <c r="J998" s="290"/>
    </row>
    <row r="999" spans="1:10" ht="30" customHeight="1" x14ac:dyDescent="0.3">
      <c r="A999" s="509"/>
      <c r="B999" s="509"/>
      <c r="C999" s="285"/>
      <c r="D999" s="285"/>
      <c r="E999" s="509"/>
      <c r="F999" s="509"/>
      <c r="G999" s="284"/>
      <c r="H999" s="509"/>
      <c r="I999" s="509"/>
      <c r="J999" s="290"/>
    </row>
    <row r="1000" spans="1:10" ht="30" customHeight="1" x14ac:dyDescent="0.3">
      <c r="A1000" s="509"/>
      <c r="B1000" s="509"/>
      <c r="C1000" s="285"/>
      <c r="D1000" s="285"/>
      <c r="E1000" s="509"/>
      <c r="F1000" s="509"/>
      <c r="G1000" s="284"/>
      <c r="H1000" s="509"/>
      <c r="I1000" s="509"/>
      <c r="J1000" s="290"/>
    </row>
    <row r="1001" spans="1:10" ht="30" customHeight="1" x14ac:dyDescent="0.3">
      <c r="A1001" s="509"/>
      <c r="B1001" s="509"/>
      <c r="C1001" s="285"/>
      <c r="D1001" s="285"/>
      <c r="E1001" s="509"/>
      <c r="F1001" s="509"/>
      <c r="G1001" s="284"/>
      <c r="H1001" s="509"/>
      <c r="I1001" s="509"/>
      <c r="J1001" s="290"/>
    </row>
    <row r="1002" spans="1:10" ht="30" customHeight="1" x14ac:dyDescent="0.3">
      <c r="A1002" s="509"/>
      <c r="B1002" s="509"/>
      <c r="C1002" s="285"/>
      <c r="D1002" s="285"/>
      <c r="E1002" s="509"/>
      <c r="F1002" s="509"/>
      <c r="G1002" s="284"/>
      <c r="H1002" s="509"/>
      <c r="I1002" s="509"/>
      <c r="J1002" s="290"/>
    </row>
    <row r="1003" spans="1:10" ht="30" customHeight="1" x14ac:dyDescent="0.3">
      <c r="A1003" s="509"/>
      <c r="B1003" s="509"/>
      <c r="C1003" s="285"/>
      <c r="D1003" s="285"/>
      <c r="E1003" s="509"/>
      <c r="F1003" s="509"/>
      <c r="G1003" s="284"/>
      <c r="H1003" s="509"/>
      <c r="I1003" s="509"/>
      <c r="J1003" s="290"/>
    </row>
    <row r="1004" spans="1:10" ht="30" customHeight="1" x14ac:dyDescent="0.3">
      <c r="A1004" s="509"/>
      <c r="B1004" s="509"/>
      <c r="C1004" s="285"/>
      <c r="D1004" s="285"/>
      <c r="E1004" s="509"/>
      <c r="F1004" s="509"/>
      <c r="G1004" s="284"/>
      <c r="H1004" s="509"/>
      <c r="I1004" s="509"/>
      <c r="J1004" s="290"/>
    </row>
    <row r="1005" spans="1:10" ht="30" customHeight="1" x14ac:dyDescent="0.3">
      <c r="A1005" s="509"/>
      <c r="B1005" s="509"/>
      <c r="C1005" s="285"/>
      <c r="D1005" s="285"/>
      <c r="E1005" s="509"/>
      <c r="F1005" s="509"/>
      <c r="G1005" s="284"/>
      <c r="H1005" s="509"/>
      <c r="I1005" s="509"/>
      <c r="J1005" s="290"/>
    </row>
    <row r="1006" spans="1:10" ht="30" customHeight="1" x14ac:dyDescent="0.3">
      <c r="A1006" s="509"/>
      <c r="B1006" s="509"/>
      <c r="C1006" s="285"/>
      <c r="D1006" s="285"/>
      <c r="E1006" s="509"/>
      <c r="F1006" s="509"/>
      <c r="G1006" s="284"/>
      <c r="H1006" s="509"/>
      <c r="I1006" s="509"/>
      <c r="J1006" s="290"/>
    </row>
    <row r="1007" spans="1:10" ht="30" customHeight="1" x14ac:dyDescent="0.3">
      <c r="A1007" s="509"/>
      <c r="B1007" s="509"/>
      <c r="C1007" s="285"/>
      <c r="D1007" s="285"/>
      <c r="E1007" s="509"/>
      <c r="F1007" s="509"/>
      <c r="G1007" s="284"/>
      <c r="H1007" s="509"/>
      <c r="I1007" s="509"/>
      <c r="J1007" s="290"/>
    </row>
    <row r="1008" spans="1:10" ht="30" customHeight="1" x14ac:dyDescent="0.3">
      <c r="A1008" s="509"/>
      <c r="B1008" s="509"/>
      <c r="C1008" s="285"/>
      <c r="D1008" s="285"/>
      <c r="E1008" s="509"/>
      <c r="F1008" s="509"/>
      <c r="G1008" s="284"/>
      <c r="H1008" s="509"/>
      <c r="I1008" s="509"/>
      <c r="J1008" s="290"/>
    </row>
    <row r="1009" spans="1:10" ht="30" customHeight="1" x14ac:dyDescent="0.3">
      <c r="A1009" s="509"/>
      <c r="B1009" s="509"/>
      <c r="C1009" s="285"/>
      <c r="D1009" s="285"/>
      <c r="E1009" s="509"/>
      <c r="F1009" s="509"/>
      <c r="G1009" s="284"/>
      <c r="H1009" s="509"/>
      <c r="I1009" s="509"/>
      <c r="J1009" s="290"/>
    </row>
    <row r="1010" spans="1:10" ht="30" customHeight="1" x14ac:dyDescent="0.3">
      <c r="A1010" s="509"/>
      <c r="B1010" s="509"/>
      <c r="C1010" s="285"/>
      <c r="D1010" s="285"/>
      <c r="E1010" s="509"/>
      <c r="F1010" s="509"/>
      <c r="G1010" s="284"/>
      <c r="H1010" s="509"/>
      <c r="I1010" s="509"/>
      <c r="J1010" s="290"/>
    </row>
    <row r="1011" spans="1:10" ht="30" customHeight="1" x14ac:dyDescent="0.3">
      <c r="A1011" s="509"/>
      <c r="B1011" s="509"/>
      <c r="C1011" s="285"/>
      <c r="D1011" s="285"/>
      <c r="E1011" s="509"/>
      <c r="F1011" s="509"/>
      <c r="G1011" s="284"/>
      <c r="H1011" s="509"/>
      <c r="I1011" s="509"/>
      <c r="J1011" s="290"/>
    </row>
    <row r="1012" spans="1:10" ht="30" customHeight="1" x14ac:dyDescent="0.3">
      <c r="A1012" s="509"/>
      <c r="B1012" s="509"/>
      <c r="C1012" s="285"/>
      <c r="D1012" s="285"/>
      <c r="E1012" s="509"/>
      <c r="F1012" s="509"/>
      <c r="G1012" s="284"/>
      <c r="H1012" s="509"/>
      <c r="I1012" s="509"/>
      <c r="J1012" s="290"/>
    </row>
    <row r="1013" spans="1:10" ht="30" customHeight="1" x14ac:dyDescent="0.3">
      <c r="A1013" s="509"/>
      <c r="B1013" s="509"/>
      <c r="C1013" s="285"/>
      <c r="D1013" s="285"/>
      <c r="E1013" s="509"/>
      <c r="F1013" s="509"/>
      <c r="G1013" s="284"/>
      <c r="H1013" s="509"/>
      <c r="I1013" s="509"/>
      <c r="J1013" s="290"/>
    </row>
    <row r="1014" spans="1:10" ht="30" customHeight="1" x14ac:dyDescent="0.3">
      <c r="A1014" s="509"/>
      <c r="B1014" s="509"/>
      <c r="C1014" s="285"/>
      <c r="D1014" s="285"/>
      <c r="E1014" s="509"/>
      <c r="F1014" s="509"/>
      <c r="G1014" s="284"/>
      <c r="H1014" s="509"/>
      <c r="I1014" s="509"/>
      <c r="J1014" s="290"/>
    </row>
    <row r="1015" spans="1:10" ht="30" customHeight="1" x14ac:dyDescent="0.3">
      <c r="A1015" s="509"/>
      <c r="B1015" s="509"/>
      <c r="C1015" s="285"/>
      <c r="D1015" s="285"/>
      <c r="E1015" s="509"/>
      <c r="F1015" s="509"/>
      <c r="G1015" s="284"/>
      <c r="H1015" s="509"/>
      <c r="I1015" s="509"/>
      <c r="J1015" s="290"/>
    </row>
    <row r="1016" spans="1:10" ht="30" customHeight="1" x14ac:dyDescent="0.3">
      <c r="A1016" s="509"/>
      <c r="B1016" s="509"/>
      <c r="C1016" s="285"/>
      <c r="D1016" s="285"/>
      <c r="E1016" s="509"/>
      <c r="F1016" s="509"/>
      <c r="G1016" s="284"/>
      <c r="H1016" s="509"/>
      <c r="I1016" s="509"/>
      <c r="J1016" s="290"/>
    </row>
    <row r="1017" spans="1:10" ht="30" customHeight="1" x14ac:dyDescent="0.3">
      <c r="A1017" s="509"/>
      <c r="B1017" s="509"/>
      <c r="C1017" s="285"/>
      <c r="D1017" s="285"/>
      <c r="E1017" s="509"/>
      <c r="F1017" s="509"/>
      <c r="G1017" s="284"/>
      <c r="H1017" s="509"/>
      <c r="I1017" s="509"/>
      <c r="J1017" s="290"/>
    </row>
    <row r="1018" spans="1:10" ht="30" customHeight="1" x14ac:dyDescent="0.3">
      <c r="A1018" s="509"/>
      <c r="B1018" s="509"/>
      <c r="C1018" s="285"/>
      <c r="D1018" s="285"/>
      <c r="E1018" s="509"/>
      <c r="F1018" s="509"/>
      <c r="G1018" s="284"/>
      <c r="H1018" s="509"/>
      <c r="I1018" s="509"/>
      <c r="J1018" s="290"/>
    </row>
    <row r="1019" spans="1:10" ht="30" customHeight="1" x14ac:dyDescent="0.3">
      <c r="A1019" s="509"/>
      <c r="B1019" s="509"/>
      <c r="C1019" s="285"/>
      <c r="D1019" s="285"/>
      <c r="E1019" s="509"/>
      <c r="F1019" s="509"/>
      <c r="G1019" s="284"/>
      <c r="H1019" s="509"/>
      <c r="I1019" s="509"/>
      <c r="J1019" s="290"/>
    </row>
    <row r="1020" spans="1:10" ht="30" customHeight="1" x14ac:dyDescent="0.3">
      <c r="A1020" s="509"/>
      <c r="B1020" s="509"/>
      <c r="C1020" s="285"/>
      <c r="D1020" s="285"/>
      <c r="E1020" s="509"/>
      <c r="F1020" s="509"/>
      <c r="G1020" s="284"/>
      <c r="H1020" s="509"/>
      <c r="I1020" s="509"/>
      <c r="J1020" s="290"/>
    </row>
    <row r="1021" spans="1:10" ht="30" customHeight="1" x14ac:dyDescent="0.3">
      <c r="A1021" s="509"/>
      <c r="B1021" s="509"/>
      <c r="C1021" s="285"/>
      <c r="D1021" s="285"/>
      <c r="E1021" s="509"/>
      <c r="F1021" s="509"/>
      <c r="G1021" s="284"/>
      <c r="H1021" s="509"/>
      <c r="I1021" s="509"/>
      <c r="J1021" s="290"/>
    </row>
    <row r="1022" spans="1:10" ht="30" customHeight="1" x14ac:dyDescent="0.3">
      <c r="A1022" s="509"/>
      <c r="B1022" s="509"/>
      <c r="C1022" s="285"/>
      <c r="D1022" s="285"/>
      <c r="E1022" s="509"/>
      <c r="F1022" s="509"/>
      <c r="G1022" s="284"/>
      <c r="H1022" s="509"/>
      <c r="I1022" s="509"/>
      <c r="J1022" s="290"/>
    </row>
    <row r="1023" spans="1:10" ht="30" customHeight="1" x14ac:dyDescent="0.3">
      <c r="A1023" s="509"/>
      <c r="B1023" s="509"/>
      <c r="C1023" s="285"/>
      <c r="D1023" s="285"/>
      <c r="E1023" s="509"/>
      <c r="F1023" s="509"/>
      <c r="G1023" s="284"/>
      <c r="H1023" s="509"/>
      <c r="I1023" s="509"/>
      <c r="J1023" s="290"/>
    </row>
    <row r="1024" spans="1:10" ht="30" customHeight="1" x14ac:dyDescent="0.3">
      <c r="A1024" s="509"/>
      <c r="B1024" s="509"/>
      <c r="C1024" s="285"/>
      <c r="D1024" s="285"/>
      <c r="E1024" s="509"/>
      <c r="F1024" s="509"/>
      <c r="G1024" s="284"/>
      <c r="H1024" s="509"/>
      <c r="I1024" s="509"/>
      <c r="J1024" s="290"/>
    </row>
    <row r="1025" spans="1:10" ht="30" customHeight="1" x14ac:dyDescent="0.3">
      <c r="A1025" s="509"/>
      <c r="B1025" s="509"/>
      <c r="C1025" s="285"/>
      <c r="D1025" s="285"/>
      <c r="E1025" s="509"/>
      <c r="F1025" s="509"/>
      <c r="G1025" s="284"/>
      <c r="H1025" s="509"/>
      <c r="I1025" s="509"/>
      <c r="J1025" s="290"/>
    </row>
    <row r="1026" spans="1:10" ht="30" customHeight="1" x14ac:dyDescent="0.3">
      <c r="A1026" s="509"/>
      <c r="B1026" s="509"/>
      <c r="C1026" s="285"/>
      <c r="D1026" s="285"/>
      <c r="E1026" s="509"/>
      <c r="F1026" s="509"/>
      <c r="G1026" s="284"/>
      <c r="H1026" s="509"/>
      <c r="I1026" s="509"/>
      <c r="J1026" s="290"/>
    </row>
    <row r="1027" spans="1:10" ht="30" customHeight="1" x14ac:dyDescent="0.3">
      <c r="A1027" s="509"/>
      <c r="B1027" s="509"/>
      <c r="C1027" s="285"/>
      <c r="D1027" s="285"/>
      <c r="E1027" s="509"/>
      <c r="F1027" s="509"/>
      <c r="G1027" s="284"/>
      <c r="H1027" s="509"/>
      <c r="I1027" s="509"/>
      <c r="J1027" s="290"/>
    </row>
    <row r="1028" spans="1:10" ht="30" customHeight="1" x14ac:dyDescent="0.3">
      <c r="A1028" s="509"/>
      <c r="B1028" s="509"/>
      <c r="C1028" s="285"/>
      <c r="D1028" s="285"/>
      <c r="E1028" s="509"/>
      <c r="F1028" s="509"/>
      <c r="G1028" s="284"/>
      <c r="H1028" s="509"/>
      <c r="I1028" s="509"/>
      <c r="J1028" s="290"/>
    </row>
    <row r="1029" spans="1:10" ht="30" customHeight="1" x14ac:dyDescent="0.3">
      <c r="A1029" s="509"/>
      <c r="B1029" s="509"/>
      <c r="C1029" s="285"/>
      <c r="D1029" s="285"/>
      <c r="E1029" s="509"/>
      <c r="F1029" s="509"/>
      <c r="G1029" s="284"/>
      <c r="H1029" s="509"/>
      <c r="I1029" s="509"/>
      <c r="J1029" s="290"/>
    </row>
    <row r="1030" spans="1:10" ht="30" customHeight="1" x14ac:dyDescent="0.3">
      <c r="A1030" s="509"/>
      <c r="B1030" s="509"/>
      <c r="C1030" s="285"/>
      <c r="D1030" s="285"/>
      <c r="E1030" s="509"/>
      <c r="F1030" s="509"/>
      <c r="G1030" s="284"/>
      <c r="H1030" s="509"/>
      <c r="I1030" s="509"/>
      <c r="J1030" s="290"/>
    </row>
    <row r="1031" spans="1:10" ht="30" customHeight="1" x14ac:dyDescent="0.3">
      <c r="A1031" s="509"/>
      <c r="B1031" s="509"/>
      <c r="C1031" s="285"/>
      <c r="D1031" s="285"/>
      <c r="E1031" s="509"/>
      <c r="F1031" s="509"/>
      <c r="G1031" s="284"/>
      <c r="H1031" s="509"/>
      <c r="I1031" s="509"/>
      <c r="J1031" s="290"/>
    </row>
    <row r="1032" spans="1:10" ht="30" customHeight="1" x14ac:dyDescent="0.3">
      <c r="A1032" s="509"/>
      <c r="B1032" s="509"/>
      <c r="C1032" s="285"/>
      <c r="D1032" s="285"/>
      <c r="E1032" s="509"/>
      <c r="F1032" s="509"/>
      <c r="G1032" s="284"/>
      <c r="H1032" s="509"/>
      <c r="I1032" s="509"/>
      <c r="J1032" s="290"/>
    </row>
    <row r="1033" spans="1:10" ht="30" customHeight="1" x14ac:dyDescent="0.3">
      <c r="A1033" s="509"/>
      <c r="B1033" s="509"/>
      <c r="C1033" s="285"/>
      <c r="D1033" s="285"/>
      <c r="E1033" s="509"/>
      <c r="F1033" s="509"/>
      <c r="G1033" s="284"/>
      <c r="H1033" s="509"/>
      <c r="I1033" s="509"/>
      <c r="J1033" s="290"/>
    </row>
    <row r="1034" spans="1:10" ht="30" customHeight="1" x14ac:dyDescent="0.3">
      <c r="A1034" s="509"/>
      <c r="B1034" s="509"/>
      <c r="C1034" s="285"/>
      <c r="D1034" s="285"/>
      <c r="E1034" s="509"/>
      <c r="F1034" s="509"/>
      <c r="G1034" s="284"/>
      <c r="H1034" s="509"/>
      <c r="I1034" s="509"/>
      <c r="J1034" s="290"/>
    </row>
    <row r="1035" spans="1:10" ht="30" customHeight="1" x14ac:dyDescent="0.3">
      <c r="A1035" s="509"/>
      <c r="B1035" s="509"/>
      <c r="C1035" s="285"/>
      <c r="D1035" s="285"/>
      <c r="E1035" s="509"/>
      <c r="F1035" s="509"/>
      <c r="G1035" s="284"/>
      <c r="H1035" s="509"/>
      <c r="I1035" s="509"/>
      <c r="J1035" s="290"/>
    </row>
    <row r="1036" spans="1:10" ht="30" customHeight="1" x14ac:dyDescent="0.3">
      <c r="A1036" s="509"/>
      <c r="B1036" s="509"/>
      <c r="C1036" s="285"/>
      <c r="D1036" s="285"/>
      <c r="E1036" s="509"/>
      <c r="F1036" s="509"/>
      <c r="G1036" s="284"/>
      <c r="H1036" s="509"/>
      <c r="I1036" s="509"/>
      <c r="J1036" s="290"/>
    </row>
    <row r="1037" spans="1:10" ht="30" customHeight="1" x14ac:dyDescent="0.3">
      <c r="A1037" s="509"/>
      <c r="B1037" s="509"/>
      <c r="C1037" s="285"/>
      <c r="D1037" s="285"/>
      <c r="E1037" s="509"/>
      <c r="F1037" s="509"/>
      <c r="G1037" s="284"/>
      <c r="H1037" s="509"/>
      <c r="I1037" s="509"/>
      <c r="J1037" s="290"/>
    </row>
    <row r="1038" spans="1:10" ht="30" customHeight="1" x14ac:dyDescent="0.3">
      <c r="A1038" s="509"/>
      <c r="B1038" s="509"/>
      <c r="C1038" s="285"/>
      <c r="D1038" s="285"/>
      <c r="E1038" s="509"/>
      <c r="F1038" s="509"/>
      <c r="G1038" s="284"/>
      <c r="H1038" s="509"/>
      <c r="I1038" s="509"/>
      <c r="J1038" s="290"/>
    </row>
    <row r="1039" spans="1:10" ht="30" customHeight="1" x14ac:dyDescent="0.3">
      <c r="A1039" s="509"/>
      <c r="B1039" s="509"/>
      <c r="C1039" s="285"/>
      <c r="D1039" s="285"/>
      <c r="E1039" s="509"/>
      <c r="F1039" s="509"/>
      <c r="G1039" s="284"/>
      <c r="H1039" s="509"/>
      <c r="I1039" s="509"/>
      <c r="J1039" s="290"/>
    </row>
    <row r="1040" spans="1:10" ht="30" customHeight="1" x14ac:dyDescent="0.3">
      <c r="A1040" s="509"/>
      <c r="B1040" s="509"/>
      <c r="C1040" s="285"/>
      <c r="D1040" s="285"/>
      <c r="E1040" s="509"/>
      <c r="F1040" s="509"/>
      <c r="G1040" s="284"/>
      <c r="H1040" s="509"/>
      <c r="I1040" s="509"/>
      <c r="J1040" s="290"/>
    </row>
    <row r="1041" spans="1:10" ht="30" customHeight="1" x14ac:dyDescent="0.3">
      <c r="A1041" s="509"/>
      <c r="B1041" s="509"/>
      <c r="C1041" s="285"/>
      <c r="D1041" s="285"/>
      <c r="E1041" s="509"/>
      <c r="F1041" s="509"/>
      <c r="G1041" s="284"/>
      <c r="H1041" s="509"/>
      <c r="I1041" s="509"/>
      <c r="J1041" s="290"/>
    </row>
    <row r="1042" spans="1:10" ht="30" customHeight="1" x14ac:dyDescent="0.3">
      <c r="A1042" s="509"/>
      <c r="B1042" s="509"/>
      <c r="C1042" s="285"/>
      <c r="D1042" s="285"/>
      <c r="E1042" s="509"/>
      <c r="F1042" s="509"/>
      <c r="G1042" s="284"/>
      <c r="H1042" s="509"/>
      <c r="I1042" s="509"/>
      <c r="J1042" s="290"/>
    </row>
    <row r="1043" spans="1:10" ht="30" customHeight="1" x14ac:dyDescent="0.3">
      <c r="A1043" s="509"/>
      <c r="B1043" s="509"/>
      <c r="C1043" s="285"/>
      <c r="D1043" s="285"/>
      <c r="E1043" s="509"/>
      <c r="F1043" s="509"/>
      <c r="G1043" s="284"/>
      <c r="H1043" s="509"/>
      <c r="I1043" s="509"/>
      <c r="J1043" s="290"/>
    </row>
    <row r="1044" spans="1:10" ht="30" customHeight="1" x14ac:dyDescent="0.3">
      <c r="A1044" s="509"/>
      <c r="B1044" s="509"/>
      <c r="C1044" s="285"/>
      <c r="D1044" s="285"/>
      <c r="E1044" s="509"/>
      <c r="F1044" s="509"/>
      <c r="G1044" s="284"/>
      <c r="H1044" s="509"/>
      <c r="I1044" s="509"/>
      <c r="J1044" s="290"/>
    </row>
    <row r="1045" spans="1:10" ht="30" customHeight="1" x14ac:dyDescent="0.3">
      <c r="A1045" s="509"/>
      <c r="B1045" s="509"/>
      <c r="C1045" s="285"/>
      <c r="D1045" s="285"/>
      <c r="E1045" s="509"/>
      <c r="F1045" s="509"/>
      <c r="G1045" s="284"/>
      <c r="H1045" s="509"/>
      <c r="I1045" s="509"/>
      <c r="J1045" s="290"/>
    </row>
    <row r="1046" spans="1:10" ht="30" customHeight="1" x14ac:dyDescent="0.3">
      <c r="A1046" s="509"/>
      <c r="B1046" s="509"/>
      <c r="C1046" s="285"/>
      <c r="D1046" s="285"/>
      <c r="E1046" s="509"/>
      <c r="F1046" s="509"/>
      <c r="G1046" s="284"/>
      <c r="H1046" s="509"/>
      <c r="I1046" s="509"/>
      <c r="J1046" s="290"/>
    </row>
    <row r="1047" spans="1:10" ht="30" customHeight="1" x14ac:dyDescent="0.3">
      <c r="A1047" s="509"/>
      <c r="B1047" s="509"/>
      <c r="C1047" s="285"/>
      <c r="D1047" s="285"/>
      <c r="E1047" s="509"/>
      <c r="F1047" s="509"/>
      <c r="G1047" s="284"/>
      <c r="H1047" s="509"/>
      <c r="I1047" s="509"/>
      <c r="J1047" s="290"/>
    </row>
    <row r="1048" spans="1:10" ht="30" customHeight="1" x14ac:dyDescent="0.3">
      <c r="A1048" s="509"/>
      <c r="B1048" s="509"/>
      <c r="C1048" s="285"/>
      <c r="D1048" s="285"/>
      <c r="E1048" s="509"/>
      <c r="F1048" s="509"/>
      <c r="G1048" s="284"/>
      <c r="H1048" s="509"/>
      <c r="I1048" s="509"/>
      <c r="J1048" s="290"/>
    </row>
    <row r="1049" spans="1:10" ht="30" customHeight="1" x14ac:dyDescent="0.3">
      <c r="A1049" s="509"/>
      <c r="B1049" s="509"/>
      <c r="C1049" s="285"/>
      <c r="D1049" s="285"/>
      <c r="E1049" s="509"/>
      <c r="F1049" s="509"/>
      <c r="G1049" s="284"/>
      <c r="H1049" s="509"/>
      <c r="I1049" s="509"/>
      <c r="J1049" s="290"/>
    </row>
    <row r="1050" spans="1:10" ht="30" customHeight="1" x14ac:dyDescent="0.3">
      <c r="A1050" s="509"/>
      <c r="B1050" s="509"/>
      <c r="C1050" s="285"/>
      <c r="D1050" s="285"/>
      <c r="E1050" s="509"/>
      <c r="F1050" s="509"/>
      <c r="G1050" s="284"/>
      <c r="H1050" s="509"/>
      <c r="I1050" s="509"/>
      <c r="J1050" s="290"/>
    </row>
    <row r="1051" spans="1:10" ht="30" customHeight="1" x14ac:dyDescent="0.3">
      <c r="A1051" s="509"/>
      <c r="B1051" s="509"/>
      <c r="C1051" s="285"/>
      <c r="D1051" s="285"/>
      <c r="E1051" s="509"/>
      <c r="F1051" s="509"/>
      <c r="G1051" s="284"/>
      <c r="H1051" s="509"/>
      <c r="I1051" s="509"/>
      <c r="J1051" s="290"/>
    </row>
    <row r="1052" spans="1:10" ht="30" customHeight="1" x14ac:dyDescent="0.3">
      <c r="A1052" s="509"/>
      <c r="B1052" s="509"/>
      <c r="C1052" s="285"/>
      <c r="D1052" s="285"/>
      <c r="E1052" s="509"/>
      <c r="F1052" s="509"/>
      <c r="G1052" s="284"/>
      <c r="H1052" s="509"/>
      <c r="I1052" s="509"/>
      <c r="J1052" s="290"/>
    </row>
    <row r="1053" spans="1:10" ht="30" customHeight="1" x14ac:dyDescent="0.3">
      <c r="A1053" s="509"/>
      <c r="B1053" s="509"/>
      <c r="C1053" s="285"/>
      <c r="D1053" s="285"/>
      <c r="E1053" s="509"/>
      <c r="F1053" s="509"/>
      <c r="G1053" s="284"/>
      <c r="H1053" s="509"/>
      <c r="I1053" s="509"/>
      <c r="J1053" s="290"/>
    </row>
    <row r="1054" spans="1:10" ht="30" customHeight="1" x14ac:dyDescent="0.3">
      <c r="A1054" s="509"/>
      <c r="B1054" s="509"/>
      <c r="C1054" s="285"/>
      <c r="D1054" s="285"/>
      <c r="E1054" s="509"/>
      <c r="F1054" s="509"/>
      <c r="G1054" s="284"/>
      <c r="H1054" s="509"/>
      <c r="I1054" s="509"/>
      <c r="J1054" s="290"/>
    </row>
    <row r="1055" spans="1:10" ht="30" customHeight="1" x14ac:dyDescent="0.3">
      <c r="A1055" s="509"/>
      <c r="B1055" s="509"/>
      <c r="C1055" s="285"/>
      <c r="D1055" s="285"/>
      <c r="E1055" s="509"/>
      <c r="F1055" s="509"/>
      <c r="G1055" s="284"/>
      <c r="H1055" s="509"/>
      <c r="I1055" s="509"/>
      <c r="J1055" s="290"/>
    </row>
    <row r="1056" spans="1:10" ht="30" customHeight="1" x14ac:dyDescent="0.3">
      <c r="A1056" s="509"/>
      <c r="B1056" s="509"/>
      <c r="C1056" s="285"/>
      <c r="D1056" s="285"/>
      <c r="E1056" s="509"/>
      <c r="F1056" s="509"/>
      <c r="G1056" s="284"/>
      <c r="H1056" s="509"/>
      <c r="I1056" s="509"/>
      <c r="J1056" s="290"/>
    </row>
    <row r="1057" spans="1:10" ht="30" customHeight="1" x14ac:dyDescent="0.3">
      <c r="A1057" s="509"/>
      <c r="B1057" s="509"/>
      <c r="C1057" s="285"/>
      <c r="D1057" s="285"/>
      <c r="E1057" s="509"/>
      <c r="F1057" s="509"/>
      <c r="G1057" s="284"/>
      <c r="H1057" s="509"/>
      <c r="I1057" s="509"/>
      <c r="J1057" s="290"/>
    </row>
    <row r="1058" spans="1:10" ht="30" customHeight="1" x14ac:dyDescent="0.3">
      <c r="A1058" s="509"/>
      <c r="B1058" s="509"/>
      <c r="C1058" s="285"/>
      <c r="D1058" s="285"/>
      <c r="E1058" s="509"/>
      <c r="F1058" s="509"/>
      <c r="G1058" s="284"/>
      <c r="H1058" s="509"/>
      <c r="I1058" s="509"/>
      <c r="J1058" s="290"/>
    </row>
    <row r="1059" spans="1:10" ht="30" customHeight="1" x14ac:dyDescent="0.3">
      <c r="A1059" s="509"/>
      <c r="B1059" s="509"/>
      <c r="C1059" s="285"/>
      <c r="D1059" s="285"/>
      <c r="E1059" s="509"/>
      <c r="F1059" s="509"/>
      <c r="G1059" s="284"/>
      <c r="H1059" s="509"/>
      <c r="I1059" s="509"/>
      <c r="J1059" s="290"/>
    </row>
    <row r="1060" spans="1:10" ht="30" customHeight="1" x14ac:dyDescent="0.3">
      <c r="A1060" s="509"/>
      <c r="B1060" s="509"/>
      <c r="C1060" s="285"/>
      <c r="D1060" s="285"/>
      <c r="E1060" s="509"/>
      <c r="F1060" s="509"/>
      <c r="G1060" s="284"/>
      <c r="H1060" s="509"/>
      <c r="I1060" s="509"/>
      <c r="J1060" s="290"/>
    </row>
    <row r="1061" spans="1:10" ht="30" customHeight="1" x14ac:dyDescent="0.3">
      <c r="A1061" s="509"/>
      <c r="B1061" s="509"/>
      <c r="C1061" s="285"/>
      <c r="D1061" s="285"/>
      <c r="E1061" s="509"/>
      <c r="F1061" s="509"/>
      <c r="G1061" s="284"/>
      <c r="H1061" s="509"/>
      <c r="I1061" s="509"/>
      <c r="J1061" s="290"/>
    </row>
    <row r="1062" spans="1:10" ht="30" customHeight="1" x14ac:dyDescent="0.3">
      <c r="A1062" s="509"/>
      <c r="B1062" s="509"/>
      <c r="C1062" s="285"/>
      <c r="D1062" s="285"/>
      <c r="E1062" s="509"/>
      <c r="F1062" s="509"/>
      <c r="G1062" s="284"/>
      <c r="H1062" s="509"/>
      <c r="I1062" s="509"/>
      <c r="J1062" s="290"/>
    </row>
    <row r="1063" spans="1:10" ht="30" customHeight="1" x14ac:dyDescent="0.3">
      <c r="A1063" s="509"/>
      <c r="B1063" s="509"/>
      <c r="C1063" s="285"/>
      <c r="D1063" s="285"/>
      <c r="E1063" s="509"/>
      <c r="F1063" s="509"/>
      <c r="G1063" s="284"/>
      <c r="H1063" s="509"/>
      <c r="I1063" s="509"/>
      <c r="J1063" s="290"/>
    </row>
    <row r="1064" spans="1:10" ht="30" customHeight="1" x14ac:dyDescent="0.3">
      <c r="A1064" s="509"/>
      <c r="B1064" s="509"/>
      <c r="C1064" s="285"/>
      <c r="D1064" s="285"/>
      <c r="E1064" s="509"/>
      <c r="F1064" s="509"/>
      <c r="G1064" s="284"/>
      <c r="H1064" s="509"/>
      <c r="I1064" s="509"/>
      <c r="J1064" s="290"/>
    </row>
    <row r="1065" spans="1:10" ht="30" customHeight="1" x14ac:dyDescent="0.3">
      <c r="A1065" s="509"/>
      <c r="B1065" s="509"/>
      <c r="C1065" s="285"/>
      <c r="D1065" s="285"/>
      <c r="E1065" s="509"/>
      <c r="F1065" s="509"/>
      <c r="G1065" s="284"/>
      <c r="H1065" s="509"/>
      <c r="I1065" s="509"/>
      <c r="J1065" s="290"/>
    </row>
    <row r="1066" spans="1:10" ht="30" customHeight="1" x14ac:dyDescent="0.3">
      <c r="A1066" s="509"/>
      <c r="B1066" s="509"/>
      <c r="C1066" s="285"/>
      <c r="D1066" s="285"/>
      <c r="E1066" s="509"/>
      <c r="F1066" s="509"/>
      <c r="G1066" s="284"/>
      <c r="H1066" s="509"/>
      <c r="I1066" s="509"/>
      <c r="J1066" s="290"/>
    </row>
    <row r="1067" spans="1:10" ht="30" customHeight="1" x14ac:dyDescent="0.3">
      <c r="A1067" s="509"/>
      <c r="B1067" s="509"/>
      <c r="C1067" s="285"/>
      <c r="D1067" s="285"/>
      <c r="E1067" s="509"/>
      <c r="F1067" s="509"/>
      <c r="G1067" s="284"/>
      <c r="H1067" s="509"/>
      <c r="I1067" s="509"/>
      <c r="J1067" s="290"/>
    </row>
    <row r="1068" spans="1:10" ht="30" customHeight="1" x14ac:dyDescent="0.3">
      <c r="A1068" s="509"/>
      <c r="B1068" s="509"/>
      <c r="C1068" s="285"/>
      <c r="D1068" s="285"/>
      <c r="E1068" s="509"/>
      <c r="F1068" s="509"/>
      <c r="G1068" s="284"/>
      <c r="H1068" s="509"/>
      <c r="I1068" s="509"/>
      <c r="J1068" s="290"/>
    </row>
    <row r="1069" spans="1:10" ht="30" customHeight="1" x14ac:dyDescent="0.3">
      <c r="A1069" s="509"/>
      <c r="B1069" s="509"/>
      <c r="C1069" s="285"/>
      <c r="D1069" s="285"/>
      <c r="E1069" s="509"/>
      <c r="F1069" s="509"/>
      <c r="G1069" s="284"/>
      <c r="H1069" s="509"/>
      <c r="I1069" s="509"/>
      <c r="J1069" s="290"/>
    </row>
    <row r="1070" spans="1:10" ht="30" customHeight="1" x14ac:dyDescent="0.3">
      <c r="A1070" s="509"/>
      <c r="B1070" s="509"/>
      <c r="C1070" s="285"/>
      <c r="D1070" s="285"/>
      <c r="E1070" s="509"/>
      <c r="F1070" s="509"/>
      <c r="G1070" s="284"/>
      <c r="H1070" s="509"/>
      <c r="I1070" s="509"/>
      <c r="J1070" s="290"/>
    </row>
    <row r="1071" spans="1:10" ht="30" customHeight="1" x14ac:dyDescent="0.3">
      <c r="A1071" s="509"/>
      <c r="B1071" s="509"/>
      <c r="C1071" s="285"/>
      <c r="D1071" s="285"/>
      <c r="E1071" s="509"/>
      <c r="F1071" s="509"/>
      <c r="G1071" s="284"/>
      <c r="H1071" s="509"/>
      <c r="I1071" s="509"/>
      <c r="J1071" s="290"/>
    </row>
    <row r="1072" spans="1:10" ht="30" customHeight="1" x14ac:dyDescent="0.3">
      <c r="A1072" s="509"/>
      <c r="B1072" s="509"/>
      <c r="C1072" s="285"/>
      <c r="D1072" s="285"/>
      <c r="E1072" s="509"/>
      <c r="F1072" s="509"/>
      <c r="G1072" s="284"/>
      <c r="H1072" s="509"/>
      <c r="I1072" s="509"/>
      <c r="J1072" s="290"/>
    </row>
    <row r="1073" spans="1:10" ht="30" customHeight="1" x14ac:dyDescent="0.3">
      <c r="A1073" s="509"/>
      <c r="B1073" s="509"/>
      <c r="C1073" s="285"/>
      <c r="D1073" s="285"/>
      <c r="E1073" s="509"/>
      <c r="F1073" s="509"/>
      <c r="G1073" s="284"/>
      <c r="H1073" s="509"/>
      <c r="I1073" s="509"/>
      <c r="J1073" s="290"/>
    </row>
    <row r="1074" spans="1:10" ht="30" customHeight="1" x14ac:dyDescent="0.3">
      <c r="A1074" s="509"/>
      <c r="B1074" s="509"/>
      <c r="C1074" s="285"/>
      <c r="D1074" s="285"/>
      <c r="E1074" s="509"/>
      <c r="F1074" s="509"/>
      <c r="G1074" s="284"/>
      <c r="H1074" s="509"/>
      <c r="I1074" s="509"/>
      <c r="J1074" s="290"/>
    </row>
    <row r="1075" spans="1:10" ht="30" customHeight="1" x14ac:dyDescent="0.3">
      <c r="A1075" s="509"/>
      <c r="B1075" s="509"/>
      <c r="C1075" s="285"/>
      <c r="D1075" s="285"/>
      <c r="E1075" s="509"/>
      <c r="F1075" s="509"/>
      <c r="G1075" s="284"/>
      <c r="H1075" s="509"/>
      <c r="I1075" s="509"/>
      <c r="J1075" s="290"/>
    </row>
    <row r="1076" spans="1:10" ht="30" customHeight="1" x14ac:dyDescent="0.3">
      <c r="A1076" s="509"/>
      <c r="B1076" s="509"/>
      <c r="C1076" s="285"/>
      <c r="D1076" s="285"/>
      <c r="E1076" s="509"/>
      <c r="F1076" s="509"/>
      <c r="G1076" s="284"/>
      <c r="H1076" s="509"/>
      <c r="I1076" s="509"/>
      <c r="J1076" s="290"/>
    </row>
    <row r="1077" spans="1:10" ht="30" customHeight="1" x14ac:dyDescent="0.3">
      <c r="A1077" s="509"/>
      <c r="B1077" s="509"/>
      <c r="C1077" s="285"/>
      <c r="D1077" s="285"/>
      <c r="E1077" s="509"/>
      <c r="F1077" s="509"/>
      <c r="G1077" s="284"/>
      <c r="H1077" s="509"/>
      <c r="I1077" s="509"/>
      <c r="J1077" s="290"/>
    </row>
    <row r="1078" spans="1:10" ht="30" customHeight="1" x14ac:dyDescent="0.3">
      <c r="A1078" s="509"/>
      <c r="B1078" s="509"/>
      <c r="C1078" s="285"/>
      <c r="D1078" s="285"/>
      <c r="E1078" s="509"/>
      <c r="F1078" s="509"/>
      <c r="G1078" s="284"/>
      <c r="H1078" s="509"/>
      <c r="I1078" s="509"/>
      <c r="J1078" s="290"/>
    </row>
    <row r="1079" spans="1:10" ht="30" customHeight="1" x14ac:dyDescent="0.3">
      <c r="A1079" s="509"/>
      <c r="B1079" s="509"/>
      <c r="C1079" s="285"/>
      <c r="D1079" s="285"/>
      <c r="E1079" s="509"/>
      <c r="F1079" s="509"/>
      <c r="G1079" s="284"/>
      <c r="H1079" s="509"/>
      <c r="I1079" s="509"/>
      <c r="J1079" s="290"/>
    </row>
    <row r="1080" spans="1:10" ht="30" customHeight="1" x14ac:dyDescent="0.3">
      <c r="A1080" s="509"/>
      <c r="B1080" s="509"/>
      <c r="C1080" s="285"/>
      <c r="D1080" s="285"/>
      <c r="E1080" s="509"/>
      <c r="F1080" s="509"/>
      <c r="G1080" s="284"/>
      <c r="H1080" s="509"/>
      <c r="I1080" s="509"/>
      <c r="J1080" s="290"/>
    </row>
    <row r="1081" spans="1:10" ht="30" customHeight="1" x14ac:dyDescent="0.3">
      <c r="A1081" s="509"/>
      <c r="B1081" s="509"/>
      <c r="C1081" s="285"/>
      <c r="D1081" s="285"/>
      <c r="E1081" s="509"/>
      <c r="F1081" s="509"/>
      <c r="G1081" s="284"/>
      <c r="H1081" s="509"/>
      <c r="I1081" s="509"/>
      <c r="J1081" s="290"/>
    </row>
    <row r="1082" spans="1:10" ht="30" customHeight="1" x14ac:dyDescent="0.3">
      <c r="A1082" s="509"/>
      <c r="B1082" s="509"/>
      <c r="C1082" s="285"/>
      <c r="D1082" s="285"/>
      <c r="E1082" s="509"/>
      <c r="F1082" s="509"/>
      <c r="G1082" s="284"/>
      <c r="H1082" s="509"/>
      <c r="I1082" s="509"/>
      <c r="J1082" s="290"/>
    </row>
    <row r="1083" spans="1:10" ht="30" customHeight="1" x14ac:dyDescent="0.3">
      <c r="A1083" s="509"/>
      <c r="B1083" s="509"/>
      <c r="C1083" s="285"/>
      <c r="D1083" s="285"/>
      <c r="E1083" s="509"/>
      <c r="F1083" s="509"/>
      <c r="G1083" s="284"/>
      <c r="H1083" s="509"/>
      <c r="I1083" s="509"/>
      <c r="J1083" s="290"/>
    </row>
    <row r="1084" spans="1:10" ht="30" customHeight="1" x14ac:dyDescent="0.3">
      <c r="A1084" s="509"/>
      <c r="B1084" s="509"/>
      <c r="C1084" s="285"/>
      <c r="D1084" s="285"/>
      <c r="E1084" s="509"/>
      <c r="F1084" s="509"/>
      <c r="G1084" s="284"/>
      <c r="H1084" s="509"/>
      <c r="I1084" s="509"/>
      <c r="J1084" s="290"/>
    </row>
    <row r="1085" spans="1:10" ht="30" customHeight="1" x14ac:dyDescent="0.3">
      <c r="A1085" s="509"/>
      <c r="B1085" s="509"/>
      <c r="C1085" s="285"/>
      <c r="D1085" s="285"/>
      <c r="E1085" s="509"/>
      <c r="F1085" s="509"/>
      <c r="G1085" s="284"/>
      <c r="H1085" s="509"/>
      <c r="I1085" s="509"/>
      <c r="J1085" s="290"/>
    </row>
    <row r="1086" spans="1:10" ht="30" customHeight="1" x14ac:dyDescent="0.3">
      <c r="A1086" s="509"/>
      <c r="B1086" s="509"/>
      <c r="C1086" s="285"/>
      <c r="D1086" s="285"/>
      <c r="E1086" s="509"/>
      <c r="F1086" s="509"/>
      <c r="G1086" s="284"/>
      <c r="H1086" s="509"/>
      <c r="I1086" s="509"/>
      <c r="J1086" s="290"/>
    </row>
    <row r="1087" spans="1:10" ht="30" customHeight="1" x14ac:dyDescent="0.3">
      <c r="A1087" s="509"/>
      <c r="B1087" s="509"/>
      <c r="C1087" s="285"/>
      <c r="D1087" s="285"/>
      <c r="E1087" s="509"/>
      <c r="F1087" s="509"/>
      <c r="G1087" s="284"/>
      <c r="H1087" s="509"/>
      <c r="I1087" s="509"/>
      <c r="J1087" s="290"/>
    </row>
    <row r="1088" spans="1:10" ht="30" customHeight="1" x14ac:dyDescent="0.3">
      <c r="A1088" s="509"/>
      <c r="B1088" s="509"/>
      <c r="C1088" s="285"/>
      <c r="D1088" s="285"/>
      <c r="E1088" s="509"/>
      <c r="F1088" s="509"/>
      <c r="G1088" s="284"/>
      <c r="H1088" s="509"/>
      <c r="I1088" s="509"/>
      <c r="J1088" s="290"/>
    </row>
    <row r="1089" spans="1:10" ht="30" customHeight="1" x14ac:dyDescent="0.3">
      <c r="A1089" s="509"/>
      <c r="B1089" s="509"/>
      <c r="C1089" s="285"/>
      <c r="D1089" s="285"/>
      <c r="E1089" s="509"/>
      <c r="F1089" s="509"/>
      <c r="G1089" s="284"/>
      <c r="H1089" s="509"/>
      <c r="I1089" s="509"/>
      <c r="J1089" s="290"/>
    </row>
    <row r="1090" spans="1:10" ht="30" customHeight="1" x14ac:dyDescent="0.3">
      <c r="A1090" s="509"/>
      <c r="B1090" s="509"/>
      <c r="C1090" s="285"/>
      <c r="D1090" s="285"/>
      <c r="E1090" s="509"/>
      <c r="F1090" s="509"/>
      <c r="G1090" s="284"/>
      <c r="H1090" s="509"/>
      <c r="I1090" s="509"/>
      <c r="J1090" s="290"/>
    </row>
    <row r="1091" spans="1:10" ht="30" customHeight="1" x14ac:dyDescent="0.3">
      <c r="A1091" s="509"/>
      <c r="B1091" s="509"/>
      <c r="C1091" s="285"/>
      <c r="D1091" s="285"/>
      <c r="E1091" s="509"/>
      <c r="F1091" s="509"/>
      <c r="G1091" s="284"/>
      <c r="H1091" s="509"/>
      <c r="I1091" s="509"/>
      <c r="J1091" s="290"/>
    </row>
    <row r="1092" spans="1:10" ht="30" customHeight="1" x14ac:dyDescent="0.3">
      <c r="A1092" s="509"/>
      <c r="B1092" s="509"/>
      <c r="C1092" s="285"/>
      <c r="D1092" s="285"/>
      <c r="E1092" s="509"/>
      <c r="F1092" s="509"/>
      <c r="G1092" s="284"/>
      <c r="H1092" s="509"/>
      <c r="I1092" s="509"/>
      <c r="J1092" s="290"/>
    </row>
    <row r="1093" spans="1:10" ht="30" customHeight="1" x14ac:dyDescent="0.3">
      <c r="A1093" s="509"/>
      <c r="B1093" s="509"/>
      <c r="C1093" s="285"/>
      <c r="D1093" s="285"/>
      <c r="E1093" s="509"/>
      <c r="F1093" s="509"/>
      <c r="G1093" s="284"/>
      <c r="H1093" s="509"/>
      <c r="I1093" s="509"/>
      <c r="J1093" s="290"/>
    </row>
    <row r="1094" spans="1:10" ht="30" customHeight="1" x14ac:dyDescent="0.3">
      <c r="A1094" s="509"/>
      <c r="B1094" s="509"/>
      <c r="C1094" s="285"/>
      <c r="D1094" s="285"/>
      <c r="E1094" s="509"/>
      <c r="F1094" s="509"/>
      <c r="G1094" s="284"/>
      <c r="H1094" s="509"/>
      <c r="I1094" s="509"/>
      <c r="J1094" s="290"/>
    </row>
    <row r="1095" spans="1:10" ht="30" customHeight="1" x14ac:dyDescent="0.3">
      <c r="A1095" s="509"/>
      <c r="B1095" s="509"/>
      <c r="C1095" s="285"/>
      <c r="D1095" s="285"/>
      <c r="E1095" s="509"/>
      <c r="F1095" s="509"/>
      <c r="G1095" s="284"/>
      <c r="H1095" s="509"/>
      <c r="I1095" s="509"/>
      <c r="J1095" s="290"/>
    </row>
    <row r="1096" spans="1:10" ht="30" customHeight="1" x14ac:dyDescent="0.3">
      <c r="A1096" s="509"/>
      <c r="B1096" s="509"/>
      <c r="C1096" s="285"/>
      <c r="D1096" s="285"/>
      <c r="E1096" s="509"/>
      <c r="F1096" s="509"/>
      <c r="G1096" s="284"/>
      <c r="H1096" s="509"/>
      <c r="I1096" s="509"/>
      <c r="J1096" s="290"/>
    </row>
    <row r="1097" spans="1:10" ht="30" customHeight="1" x14ac:dyDescent="0.3">
      <c r="A1097" s="509"/>
      <c r="B1097" s="509"/>
      <c r="C1097" s="285"/>
      <c r="D1097" s="285"/>
      <c r="E1097" s="509"/>
      <c r="F1097" s="509"/>
      <c r="G1097" s="284"/>
      <c r="H1097" s="509"/>
      <c r="I1097" s="509"/>
      <c r="J1097" s="290"/>
    </row>
    <row r="1098" spans="1:10" ht="30" customHeight="1" x14ac:dyDescent="0.3">
      <c r="A1098" s="509"/>
      <c r="B1098" s="509"/>
      <c r="C1098" s="285"/>
      <c r="D1098" s="285"/>
      <c r="E1098" s="509"/>
      <c r="F1098" s="509"/>
      <c r="G1098" s="284"/>
      <c r="H1098" s="509"/>
      <c r="I1098" s="509"/>
      <c r="J1098" s="290"/>
    </row>
    <row r="1099" spans="1:10" ht="30" customHeight="1" x14ac:dyDescent="0.3">
      <c r="A1099" s="509"/>
      <c r="B1099" s="509"/>
      <c r="C1099" s="285"/>
      <c r="D1099" s="285"/>
      <c r="E1099" s="509"/>
      <c r="F1099" s="509"/>
      <c r="G1099" s="284"/>
      <c r="H1099" s="509"/>
      <c r="I1099" s="509"/>
      <c r="J1099" s="290"/>
    </row>
    <row r="1100" spans="1:10" ht="30" customHeight="1" x14ac:dyDescent="0.3">
      <c r="A1100" s="509"/>
      <c r="B1100" s="509"/>
      <c r="C1100" s="285"/>
      <c r="D1100" s="285"/>
      <c r="E1100" s="509"/>
      <c r="F1100" s="509"/>
      <c r="G1100" s="284"/>
      <c r="H1100" s="509"/>
      <c r="I1100" s="509"/>
      <c r="J1100" s="290"/>
    </row>
    <row r="1101" spans="1:10" ht="30" customHeight="1" x14ac:dyDescent="0.3">
      <c r="A1101" s="509"/>
      <c r="B1101" s="509"/>
      <c r="C1101" s="285"/>
      <c r="D1101" s="285"/>
      <c r="E1101" s="509"/>
      <c r="F1101" s="509"/>
      <c r="G1101" s="284"/>
      <c r="H1101" s="509"/>
      <c r="I1101" s="509"/>
      <c r="J1101" s="290"/>
    </row>
    <row r="1102" spans="1:10" ht="30" customHeight="1" x14ac:dyDescent="0.3">
      <c r="A1102" s="509"/>
      <c r="B1102" s="509"/>
      <c r="C1102" s="285"/>
      <c r="D1102" s="285"/>
      <c r="E1102" s="509"/>
      <c r="F1102" s="509"/>
      <c r="G1102" s="284"/>
      <c r="H1102" s="509"/>
      <c r="I1102" s="509"/>
      <c r="J1102" s="290"/>
    </row>
    <row r="1103" spans="1:10" ht="30" customHeight="1" x14ac:dyDescent="0.3">
      <c r="A1103" s="509"/>
      <c r="B1103" s="509"/>
      <c r="C1103" s="285"/>
      <c r="D1103" s="285"/>
      <c r="E1103" s="509"/>
      <c r="F1103" s="509"/>
      <c r="G1103" s="284"/>
      <c r="H1103" s="509"/>
      <c r="I1103" s="509"/>
      <c r="J1103" s="290"/>
    </row>
    <row r="1104" spans="1:10" ht="30" customHeight="1" x14ac:dyDescent="0.3">
      <c r="A1104" s="509"/>
      <c r="B1104" s="509"/>
      <c r="C1104" s="285"/>
      <c r="D1104" s="285"/>
      <c r="E1104" s="509"/>
      <c r="F1104" s="509"/>
      <c r="G1104" s="284"/>
      <c r="H1104" s="509"/>
      <c r="I1104" s="509"/>
      <c r="J1104" s="290"/>
    </row>
    <row r="1105" spans="1:10" ht="30" customHeight="1" x14ac:dyDescent="0.3">
      <c r="A1105" s="509"/>
      <c r="B1105" s="509"/>
      <c r="C1105" s="285"/>
      <c r="D1105" s="285"/>
      <c r="E1105" s="509"/>
      <c r="F1105" s="509"/>
      <c r="G1105" s="284"/>
      <c r="H1105" s="509"/>
      <c r="I1105" s="509"/>
      <c r="J1105" s="290"/>
    </row>
    <row r="1106" spans="1:10" ht="30" customHeight="1" x14ac:dyDescent="0.3">
      <c r="A1106" s="509"/>
      <c r="B1106" s="509"/>
      <c r="C1106" s="285"/>
      <c r="D1106" s="285"/>
      <c r="E1106" s="509"/>
      <c r="F1106" s="509"/>
      <c r="G1106" s="284"/>
      <c r="H1106" s="509"/>
      <c r="I1106" s="509"/>
      <c r="J1106" s="290"/>
    </row>
    <row r="1107" spans="1:10" ht="30" customHeight="1" x14ac:dyDescent="0.3">
      <c r="A1107" s="509"/>
      <c r="B1107" s="509"/>
      <c r="C1107" s="285"/>
      <c r="D1107" s="285"/>
      <c r="E1107" s="509"/>
      <c r="F1107" s="509"/>
      <c r="G1107" s="284"/>
      <c r="H1107" s="509"/>
      <c r="I1107" s="509"/>
      <c r="J1107" s="290"/>
    </row>
    <row r="1108" spans="1:10" ht="30" customHeight="1" x14ac:dyDescent="0.3">
      <c r="A1108" s="509"/>
      <c r="B1108" s="509"/>
      <c r="C1108" s="285"/>
      <c r="D1108" s="285"/>
      <c r="E1108" s="509"/>
      <c r="F1108" s="509"/>
      <c r="G1108" s="284"/>
      <c r="H1108" s="509"/>
      <c r="I1108" s="509"/>
      <c r="J1108" s="290"/>
    </row>
    <row r="1109" spans="1:10" ht="30" customHeight="1" x14ac:dyDescent="0.3">
      <c r="A1109" s="509"/>
      <c r="B1109" s="509"/>
      <c r="C1109" s="285"/>
      <c r="D1109" s="285"/>
      <c r="E1109" s="509"/>
      <c r="F1109" s="509"/>
      <c r="G1109" s="284"/>
      <c r="H1109" s="509"/>
      <c r="I1109" s="509"/>
      <c r="J1109" s="290"/>
    </row>
    <row r="1110" spans="1:10" ht="30" customHeight="1" x14ac:dyDescent="0.3">
      <c r="A1110" s="509"/>
      <c r="B1110" s="509"/>
      <c r="C1110" s="285"/>
      <c r="D1110" s="285"/>
      <c r="E1110" s="509"/>
      <c r="F1110" s="509"/>
      <c r="G1110" s="284"/>
      <c r="H1110" s="509"/>
      <c r="I1110" s="509"/>
      <c r="J1110" s="290"/>
    </row>
    <row r="1111" spans="1:10" ht="30" customHeight="1" x14ac:dyDescent="0.3">
      <c r="A1111" s="509"/>
      <c r="B1111" s="509"/>
      <c r="C1111" s="285"/>
      <c r="D1111" s="285"/>
      <c r="E1111" s="509"/>
      <c r="F1111" s="509"/>
      <c r="G1111" s="284"/>
      <c r="H1111" s="509"/>
      <c r="I1111" s="509"/>
      <c r="J1111" s="290"/>
    </row>
    <row r="1112" spans="1:10" ht="30" customHeight="1" x14ac:dyDescent="0.3">
      <c r="A1112" s="509"/>
      <c r="B1112" s="509"/>
      <c r="C1112" s="285"/>
      <c r="D1112" s="285"/>
      <c r="E1112" s="509"/>
      <c r="F1112" s="509"/>
      <c r="G1112" s="284"/>
      <c r="H1112" s="509"/>
      <c r="I1112" s="509"/>
      <c r="J1112" s="290"/>
    </row>
    <row r="1113" spans="1:10" ht="30" customHeight="1" x14ac:dyDescent="0.3">
      <c r="A1113" s="509"/>
      <c r="B1113" s="509"/>
      <c r="C1113" s="285"/>
      <c r="D1113" s="285"/>
      <c r="E1113" s="509"/>
      <c r="F1113" s="509"/>
      <c r="G1113" s="284"/>
      <c r="H1113" s="509"/>
      <c r="I1113" s="509"/>
      <c r="J1113" s="290"/>
    </row>
    <row r="1114" spans="1:10" ht="30" customHeight="1" x14ac:dyDescent="0.3">
      <c r="A1114" s="509"/>
      <c r="B1114" s="509"/>
      <c r="C1114" s="285"/>
      <c r="D1114" s="285"/>
      <c r="E1114" s="509"/>
      <c r="F1114" s="509"/>
      <c r="G1114" s="284"/>
      <c r="H1114" s="509"/>
      <c r="I1114" s="509"/>
      <c r="J1114" s="290"/>
    </row>
    <row r="1115" spans="1:10" ht="30" customHeight="1" x14ac:dyDescent="0.3">
      <c r="A1115" s="509"/>
      <c r="B1115" s="509"/>
      <c r="C1115" s="285"/>
      <c r="D1115" s="285"/>
      <c r="E1115" s="509"/>
      <c r="F1115" s="509"/>
      <c r="G1115" s="284"/>
      <c r="H1115" s="509"/>
      <c r="I1115" s="509"/>
      <c r="J1115" s="290"/>
    </row>
    <row r="1116" spans="1:10" ht="30" customHeight="1" x14ac:dyDescent="0.3">
      <c r="A1116" s="509"/>
      <c r="B1116" s="509"/>
      <c r="C1116" s="285"/>
      <c r="D1116" s="285"/>
      <c r="E1116" s="509"/>
      <c r="F1116" s="509"/>
      <c r="G1116" s="284"/>
      <c r="H1116" s="509"/>
      <c r="I1116" s="509"/>
      <c r="J1116" s="290"/>
    </row>
    <row r="1117" spans="1:10" ht="30" customHeight="1" x14ac:dyDescent="0.3">
      <c r="A1117" s="509"/>
      <c r="B1117" s="509"/>
      <c r="C1117" s="285"/>
      <c r="D1117" s="285"/>
      <c r="E1117" s="509"/>
      <c r="F1117" s="509"/>
      <c r="G1117" s="284"/>
      <c r="H1117" s="509"/>
      <c r="I1117" s="509"/>
      <c r="J1117" s="290"/>
    </row>
    <row r="1118" spans="1:10" ht="30" customHeight="1" x14ac:dyDescent="0.3">
      <c r="A1118" s="509"/>
      <c r="B1118" s="509"/>
      <c r="C1118" s="285"/>
      <c r="D1118" s="285"/>
      <c r="E1118" s="509"/>
      <c r="F1118" s="509"/>
      <c r="G1118" s="284"/>
      <c r="H1118" s="509"/>
      <c r="I1118" s="509"/>
      <c r="J1118" s="290"/>
    </row>
    <row r="1119" spans="1:10" ht="30" customHeight="1" x14ac:dyDescent="0.3">
      <c r="A1119" s="509"/>
      <c r="B1119" s="509"/>
      <c r="C1119" s="285"/>
      <c r="D1119" s="285"/>
      <c r="E1119" s="509"/>
      <c r="F1119" s="509"/>
      <c r="G1119" s="284"/>
      <c r="H1119" s="509"/>
      <c r="I1119" s="509"/>
      <c r="J1119" s="290"/>
    </row>
    <row r="1120" spans="1:10" ht="30" customHeight="1" x14ac:dyDescent="0.3">
      <c r="A1120" s="509"/>
      <c r="B1120" s="509"/>
      <c r="C1120" s="285"/>
      <c r="D1120" s="285"/>
      <c r="E1120" s="509"/>
      <c r="F1120" s="509"/>
      <c r="G1120" s="284"/>
      <c r="H1120" s="509"/>
      <c r="I1120" s="509"/>
      <c r="J1120" s="290"/>
    </row>
    <row r="1121" spans="1:10" ht="30" customHeight="1" x14ac:dyDescent="0.3">
      <c r="A1121" s="509"/>
      <c r="B1121" s="509"/>
      <c r="C1121" s="285"/>
      <c r="D1121" s="285"/>
      <c r="E1121" s="509"/>
      <c r="F1121" s="509"/>
      <c r="G1121" s="284"/>
      <c r="H1121" s="509"/>
      <c r="I1121" s="509"/>
      <c r="J1121" s="290"/>
    </row>
    <row r="1122" spans="1:10" ht="30" customHeight="1" x14ac:dyDescent="0.3">
      <c r="A1122" s="509"/>
      <c r="B1122" s="509"/>
      <c r="C1122" s="285"/>
      <c r="D1122" s="285"/>
      <c r="E1122" s="509"/>
      <c r="F1122" s="509"/>
      <c r="G1122" s="284"/>
      <c r="H1122" s="509"/>
      <c r="I1122" s="509"/>
      <c r="J1122" s="290"/>
    </row>
    <row r="1123" spans="1:10" ht="30" customHeight="1" x14ac:dyDescent="0.3">
      <c r="A1123" s="509"/>
      <c r="B1123" s="509"/>
      <c r="C1123" s="285"/>
      <c r="D1123" s="285"/>
      <c r="E1123" s="509"/>
      <c r="F1123" s="509"/>
      <c r="G1123" s="284"/>
      <c r="H1123" s="509"/>
      <c r="I1123" s="509"/>
      <c r="J1123" s="290"/>
    </row>
    <row r="1124" spans="1:10" ht="30" customHeight="1" x14ac:dyDescent="0.3">
      <c r="A1124" s="509"/>
      <c r="B1124" s="509"/>
      <c r="C1124" s="285"/>
      <c r="D1124" s="285"/>
      <c r="E1124" s="509"/>
      <c r="F1124" s="509"/>
      <c r="G1124" s="284"/>
      <c r="H1124" s="509"/>
      <c r="I1124" s="509"/>
      <c r="J1124" s="290"/>
    </row>
    <row r="1125" spans="1:10" ht="30" customHeight="1" x14ac:dyDescent="0.3">
      <c r="A1125" s="509"/>
      <c r="B1125" s="509"/>
      <c r="C1125" s="285"/>
      <c r="D1125" s="285"/>
      <c r="E1125" s="509"/>
      <c r="F1125" s="509"/>
      <c r="G1125" s="284"/>
      <c r="H1125" s="509"/>
      <c r="I1125" s="509"/>
      <c r="J1125" s="290"/>
    </row>
    <row r="1126" spans="1:10" ht="30" customHeight="1" x14ac:dyDescent="0.3">
      <c r="A1126" s="509"/>
      <c r="B1126" s="509"/>
      <c r="C1126" s="285"/>
      <c r="D1126" s="285"/>
      <c r="E1126" s="509"/>
      <c r="F1126" s="509"/>
      <c r="G1126" s="284"/>
      <c r="H1126" s="509"/>
      <c r="I1126" s="509"/>
      <c r="J1126" s="290"/>
    </row>
    <row r="1127" spans="1:10" ht="30" customHeight="1" x14ac:dyDescent="0.3">
      <c r="A1127" s="509"/>
      <c r="B1127" s="509"/>
      <c r="C1127" s="285"/>
      <c r="D1127" s="285"/>
      <c r="E1127" s="509"/>
      <c r="F1127" s="509"/>
      <c r="G1127" s="284"/>
      <c r="H1127" s="509"/>
      <c r="I1127" s="509"/>
      <c r="J1127" s="290"/>
    </row>
    <row r="1128" spans="1:10" ht="30" customHeight="1" x14ac:dyDescent="0.3">
      <c r="A1128" s="509"/>
      <c r="B1128" s="509"/>
      <c r="C1128" s="285"/>
      <c r="D1128" s="285"/>
      <c r="E1128" s="509"/>
      <c r="F1128" s="509"/>
      <c r="G1128" s="284"/>
      <c r="H1128" s="509"/>
      <c r="I1128" s="509"/>
      <c r="J1128" s="290"/>
    </row>
    <row r="1129" spans="1:10" ht="30" customHeight="1" x14ac:dyDescent="0.3">
      <c r="A1129" s="509"/>
      <c r="B1129" s="509"/>
      <c r="C1129" s="285"/>
      <c r="D1129" s="285"/>
      <c r="E1129" s="509"/>
      <c r="F1129" s="509"/>
      <c r="G1129" s="284"/>
      <c r="H1129" s="509"/>
      <c r="I1129" s="509"/>
      <c r="J1129" s="290"/>
    </row>
    <row r="1130" spans="1:10" ht="30" customHeight="1" x14ac:dyDescent="0.3">
      <c r="A1130" s="509"/>
      <c r="B1130" s="509"/>
      <c r="C1130" s="285"/>
      <c r="D1130" s="285"/>
      <c r="E1130" s="509"/>
      <c r="F1130" s="509"/>
      <c r="G1130" s="284"/>
      <c r="H1130" s="509"/>
      <c r="I1130" s="509"/>
      <c r="J1130" s="290"/>
    </row>
    <row r="1131" spans="1:10" ht="30" customHeight="1" x14ac:dyDescent="0.3">
      <c r="A1131" s="509"/>
      <c r="B1131" s="509"/>
      <c r="C1131" s="285"/>
      <c r="D1131" s="285"/>
      <c r="E1131" s="509"/>
      <c r="F1131" s="509"/>
      <c r="G1131" s="284"/>
      <c r="H1131" s="509"/>
      <c r="I1131" s="509"/>
      <c r="J1131" s="290"/>
    </row>
    <row r="1132" spans="1:10" ht="30" customHeight="1" x14ac:dyDescent="0.3">
      <c r="A1132" s="509"/>
      <c r="B1132" s="509"/>
      <c r="C1132" s="285"/>
      <c r="D1132" s="285"/>
      <c r="E1132" s="509"/>
      <c r="F1132" s="509"/>
      <c r="G1132" s="284"/>
      <c r="H1132" s="509"/>
      <c r="I1132" s="509"/>
      <c r="J1132" s="290"/>
    </row>
    <row r="1133" spans="1:10" ht="30" customHeight="1" x14ac:dyDescent="0.3">
      <c r="A1133" s="509"/>
      <c r="B1133" s="509"/>
      <c r="C1133" s="285"/>
      <c r="D1133" s="285"/>
      <c r="E1133" s="509"/>
      <c r="F1133" s="509"/>
      <c r="G1133" s="284"/>
      <c r="H1133" s="509"/>
      <c r="I1133" s="509"/>
      <c r="J1133" s="290"/>
    </row>
    <row r="1134" spans="1:10" ht="30" customHeight="1" x14ac:dyDescent="0.3">
      <c r="A1134" s="509"/>
      <c r="B1134" s="509"/>
      <c r="C1134" s="285"/>
      <c r="D1134" s="285"/>
      <c r="E1134" s="509"/>
      <c r="F1134" s="509"/>
      <c r="G1134" s="284"/>
      <c r="H1134" s="509"/>
      <c r="I1134" s="509"/>
      <c r="J1134" s="290"/>
    </row>
    <row r="1135" spans="1:10" ht="30" customHeight="1" x14ac:dyDescent="0.3">
      <c r="A1135" s="509"/>
      <c r="B1135" s="509"/>
      <c r="C1135" s="285"/>
      <c r="D1135" s="285"/>
      <c r="E1135" s="509"/>
      <c r="F1135" s="509"/>
      <c r="G1135" s="284"/>
      <c r="H1135" s="509"/>
      <c r="I1135" s="509"/>
      <c r="J1135" s="290"/>
    </row>
    <row r="1136" spans="1:10" ht="30" customHeight="1" x14ac:dyDescent="0.3">
      <c r="A1136" s="509"/>
      <c r="B1136" s="509"/>
      <c r="C1136" s="285"/>
      <c r="D1136" s="285"/>
      <c r="E1136" s="509"/>
      <c r="F1136" s="509"/>
      <c r="G1136" s="284"/>
      <c r="H1136" s="509"/>
      <c r="I1136" s="509"/>
      <c r="J1136" s="290"/>
    </row>
    <row r="1137" spans="1:10" ht="30" customHeight="1" x14ac:dyDescent="0.3">
      <c r="A1137" s="509"/>
      <c r="B1137" s="509"/>
      <c r="C1137" s="285"/>
      <c r="D1137" s="285"/>
      <c r="E1137" s="509"/>
      <c r="F1137" s="509"/>
      <c r="G1137" s="284"/>
      <c r="H1137" s="509"/>
      <c r="I1137" s="509"/>
      <c r="J1137" s="290"/>
    </row>
    <row r="1138" spans="1:10" ht="30" customHeight="1" x14ac:dyDescent="0.3">
      <c r="A1138" s="509"/>
      <c r="B1138" s="509"/>
      <c r="C1138" s="285"/>
      <c r="D1138" s="285"/>
      <c r="E1138" s="509"/>
      <c r="F1138" s="509"/>
      <c r="G1138" s="284"/>
      <c r="H1138" s="509"/>
      <c r="I1138" s="509"/>
      <c r="J1138" s="290"/>
    </row>
    <row r="1139" spans="1:10" ht="30" customHeight="1" x14ac:dyDescent="0.3">
      <c r="A1139" s="509"/>
      <c r="B1139" s="509"/>
      <c r="C1139" s="285"/>
      <c r="D1139" s="285"/>
      <c r="E1139" s="509"/>
      <c r="F1139" s="509"/>
      <c r="G1139" s="284"/>
      <c r="H1139" s="509"/>
      <c r="I1139" s="509"/>
      <c r="J1139" s="290"/>
    </row>
    <row r="1140" spans="1:10" ht="30" customHeight="1" x14ac:dyDescent="0.3">
      <c r="A1140" s="509"/>
      <c r="B1140" s="509"/>
      <c r="C1140" s="285"/>
      <c r="D1140" s="285"/>
      <c r="E1140" s="509"/>
      <c r="F1140" s="509"/>
      <c r="G1140" s="284"/>
      <c r="H1140" s="509"/>
      <c r="I1140" s="509"/>
      <c r="J1140" s="290"/>
    </row>
    <row r="1141" spans="1:10" ht="30" customHeight="1" x14ac:dyDescent="0.3">
      <c r="A1141" s="509"/>
      <c r="B1141" s="509"/>
      <c r="C1141" s="285"/>
      <c r="D1141" s="285"/>
      <c r="E1141" s="509"/>
      <c r="F1141" s="509"/>
      <c r="G1141" s="284"/>
      <c r="H1141" s="509"/>
      <c r="I1141" s="509"/>
      <c r="J1141" s="290"/>
    </row>
    <row r="1142" spans="1:10" ht="30" customHeight="1" x14ac:dyDescent="0.3">
      <c r="A1142" s="509"/>
      <c r="B1142" s="509"/>
      <c r="C1142" s="285"/>
      <c r="D1142" s="285"/>
      <c r="E1142" s="509"/>
      <c r="F1142" s="509"/>
      <c r="G1142" s="284"/>
      <c r="H1142" s="509"/>
      <c r="I1142" s="509"/>
      <c r="J1142" s="290"/>
    </row>
    <row r="1143" spans="1:10" ht="30" customHeight="1" x14ac:dyDescent="0.3">
      <c r="A1143" s="509"/>
      <c r="B1143" s="509"/>
      <c r="C1143" s="285"/>
      <c r="D1143" s="285"/>
      <c r="E1143" s="509"/>
      <c r="F1143" s="509"/>
      <c r="G1143" s="284"/>
      <c r="H1143" s="509"/>
      <c r="I1143" s="509"/>
      <c r="J1143" s="290"/>
    </row>
    <row r="1144" spans="1:10" ht="30" customHeight="1" x14ac:dyDescent="0.3">
      <c r="A1144" s="509"/>
      <c r="B1144" s="509"/>
      <c r="C1144" s="285"/>
      <c r="D1144" s="285"/>
      <c r="E1144" s="509"/>
      <c r="F1144" s="509"/>
      <c r="G1144" s="284"/>
      <c r="H1144" s="509"/>
      <c r="I1144" s="509"/>
      <c r="J1144" s="290"/>
    </row>
    <row r="1145" spans="1:10" ht="30" customHeight="1" x14ac:dyDescent="0.3">
      <c r="A1145" s="509"/>
      <c r="B1145" s="509"/>
      <c r="C1145" s="285"/>
      <c r="D1145" s="285"/>
      <c r="E1145" s="509"/>
      <c r="F1145" s="509"/>
      <c r="G1145" s="284"/>
      <c r="H1145" s="509"/>
      <c r="I1145" s="509"/>
      <c r="J1145" s="290"/>
    </row>
    <row r="1146" spans="1:10" ht="30" customHeight="1" x14ac:dyDescent="0.3">
      <c r="A1146" s="509"/>
      <c r="B1146" s="509"/>
      <c r="C1146" s="285"/>
      <c r="D1146" s="285"/>
      <c r="E1146" s="509"/>
      <c r="F1146" s="509"/>
      <c r="G1146" s="284"/>
      <c r="H1146" s="509"/>
      <c r="I1146" s="509"/>
      <c r="J1146" s="290"/>
    </row>
    <row r="1147" spans="1:10" ht="30" customHeight="1" x14ac:dyDescent="0.3">
      <c r="A1147" s="509"/>
      <c r="B1147" s="509"/>
      <c r="C1147" s="285"/>
      <c r="D1147" s="285"/>
      <c r="E1147" s="509"/>
      <c r="F1147" s="509"/>
      <c r="G1147" s="284"/>
      <c r="H1147" s="509"/>
      <c r="I1147" s="509"/>
      <c r="J1147" s="290"/>
    </row>
    <row r="1148" spans="1:10" ht="30" customHeight="1" x14ac:dyDescent="0.3">
      <c r="A1148" s="509"/>
      <c r="B1148" s="509"/>
      <c r="C1148" s="285"/>
      <c r="D1148" s="285"/>
      <c r="E1148" s="509"/>
      <c r="F1148" s="509"/>
      <c r="G1148" s="284"/>
      <c r="H1148" s="509"/>
      <c r="I1148" s="509"/>
      <c r="J1148" s="290"/>
    </row>
    <row r="1149" spans="1:10" ht="30" customHeight="1" x14ac:dyDescent="0.3">
      <c r="A1149" s="509"/>
      <c r="B1149" s="509"/>
      <c r="C1149" s="285"/>
      <c r="D1149" s="285"/>
      <c r="E1149" s="509"/>
      <c r="F1149" s="509"/>
      <c r="G1149" s="284"/>
      <c r="H1149" s="509"/>
      <c r="I1149" s="509"/>
      <c r="J1149" s="290"/>
    </row>
    <row r="1150" spans="1:10" ht="30" customHeight="1" x14ac:dyDescent="0.3">
      <c r="A1150" s="509"/>
      <c r="B1150" s="509"/>
      <c r="C1150" s="285"/>
      <c r="D1150" s="285"/>
      <c r="E1150" s="509"/>
      <c r="F1150" s="509"/>
      <c r="G1150" s="284"/>
      <c r="H1150" s="509"/>
      <c r="I1150" s="509"/>
      <c r="J1150" s="290"/>
    </row>
    <row r="1151" spans="1:10" ht="30" customHeight="1" x14ac:dyDescent="0.3">
      <c r="A1151" s="509"/>
      <c r="B1151" s="509"/>
      <c r="C1151" s="285"/>
      <c r="D1151" s="285"/>
      <c r="E1151" s="509"/>
      <c r="F1151" s="509"/>
      <c r="G1151" s="284"/>
      <c r="H1151" s="509"/>
      <c r="I1151" s="509"/>
      <c r="J1151" s="290"/>
    </row>
    <row r="1152" spans="1:10" ht="30" customHeight="1" x14ac:dyDescent="0.3">
      <c r="A1152" s="509"/>
      <c r="B1152" s="509"/>
      <c r="C1152" s="285"/>
      <c r="D1152" s="285"/>
      <c r="E1152" s="509"/>
      <c r="F1152" s="509"/>
      <c r="G1152" s="284"/>
      <c r="H1152" s="509"/>
      <c r="I1152" s="509"/>
      <c r="J1152" s="290"/>
    </row>
    <row r="1153" spans="1:10" ht="30" customHeight="1" x14ac:dyDescent="0.3">
      <c r="A1153" s="509"/>
      <c r="B1153" s="509"/>
      <c r="C1153" s="285"/>
      <c r="D1153" s="285"/>
      <c r="E1153" s="509"/>
      <c r="F1153" s="509"/>
      <c r="G1153" s="284"/>
      <c r="H1153" s="509"/>
      <c r="I1153" s="509"/>
      <c r="J1153" s="290"/>
    </row>
    <row r="1154" spans="1:10" ht="30" customHeight="1" x14ac:dyDescent="0.3">
      <c r="A1154" s="509"/>
      <c r="B1154" s="509"/>
      <c r="C1154" s="285"/>
      <c r="D1154" s="285"/>
      <c r="E1154" s="509"/>
      <c r="F1154" s="509"/>
      <c r="G1154" s="284"/>
      <c r="H1154" s="509"/>
      <c r="I1154" s="509"/>
      <c r="J1154" s="290"/>
    </row>
    <row r="1155" spans="1:10" ht="30" customHeight="1" x14ac:dyDescent="0.3">
      <c r="A1155" s="509"/>
      <c r="B1155" s="509"/>
      <c r="C1155" s="285"/>
      <c r="D1155" s="285"/>
      <c r="E1155" s="509"/>
      <c r="F1155" s="509"/>
      <c r="G1155" s="284"/>
      <c r="H1155" s="509"/>
      <c r="I1155" s="509"/>
      <c r="J1155" s="290"/>
    </row>
    <row r="1156" spans="1:10" ht="30" customHeight="1" x14ac:dyDescent="0.3">
      <c r="A1156" s="509"/>
      <c r="B1156" s="509"/>
      <c r="C1156" s="285"/>
      <c r="D1156" s="285"/>
      <c r="E1156" s="509"/>
      <c r="F1156" s="509"/>
      <c r="G1156" s="284"/>
      <c r="H1156" s="509"/>
      <c r="I1156" s="509"/>
      <c r="J1156" s="290"/>
    </row>
    <row r="1157" spans="1:10" ht="30" customHeight="1" x14ac:dyDescent="0.3">
      <c r="A1157" s="509"/>
      <c r="B1157" s="509"/>
      <c r="C1157" s="285"/>
      <c r="D1157" s="285"/>
      <c r="E1157" s="509"/>
      <c r="F1157" s="509"/>
      <c r="G1157" s="284"/>
      <c r="H1157" s="509"/>
      <c r="I1157" s="509"/>
      <c r="J1157" s="290"/>
    </row>
    <row r="1158" spans="1:10" ht="30" customHeight="1" x14ac:dyDescent="0.3">
      <c r="A1158" s="509"/>
      <c r="B1158" s="509"/>
      <c r="C1158" s="285"/>
      <c r="D1158" s="285"/>
      <c r="E1158" s="509"/>
      <c r="F1158" s="509"/>
      <c r="G1158" s="284"/>
      <c r="H1158" s="509"/>
      <c r="I1158" s="509"/>
      <c r="J1158" s="290"/>
    </row>
    <row r="1159" spans="1:10" ht="30" customHeight="1" x14ac:dyDescent="0.3">
      <c r="A1159" s="509"/>
      <c r="B1159" s="509"/>
      <c r="C1159" s="285"/>
      <c r="D1159" s="285"/>
      <c r="E1159" s="509"/>
      <c r="F1159" s="509"/>
      <c r="G1159" s="284"/>
      <c r="H1159" s="509"/>
      <c r="I1159" s="509"/>
      <c r="J1159" s="290"/>
    </row>
    <row r="1160" spans="1:10" ht="30" customHeight="1" x14ac:dyDescent="0.3">
      <c r="A1160" s="509"/>
      <c r="B1160" s="509"/>
      <c r="C1160" s="285"/>
      <c r="D1160" s="285"/>
      <c r="E1160" s="509"/>
      <c r="F1160" s="509"/>
      <c r="G1160" s="284"/>
      <c r="H1160" s="509"/>
      <c r="I1160" s="509"/>
      <c r="J1160" s="290"/>
    </row>
    <row r="1161" spans="1:10" ht="30" customHeight="1" x14ac:dyDescent="0.3">
      <c r="A1161" s="509"/>
      <c r="B1161" s="509"/>
      <c r="C1161" s="285"/>
      <c r="D1161" s="285"/>
      <c r="E1161" s="509"/>
      <c r="F1161" s="509"/>
      <c r="G1161" s="284"/>
      <c r="H1161" s="509"/>
      <c r="I1161" s="509"/>
      <c r="J1161" s="290"/>
    </row>
    <row r="1162" spans="1:10" ht="30" customHeight="1" x14ac:dyDescent="0.3">
      <c r="A1162" s="509"/>
      <c r="B1162" s="509"/>
      <c r="C1162" s="285"/>
      <c r="D1162" s="285"/>
      <c r="E1162" s="509"/>
      <c r="F1162" s="509"/>
      <c r="G1162" s="284"/>
      <c r="H1162" s="509"/>
      <c r="I1162" s="509"/>
      <c r="J1162" s="290"/>
    </row>
    <row r="1163" spans="1:10" ht="30" customHeight="1" x14ac:dyDescent="0.3">
      <c r="A1163" s="509"/>
      <c r="B1163" s="509"/>
      <c r="C1163" s="285"/>
      <c r="D1163" s="285"/>
      <c r="E1163" s="509"/>
      <c r="F1163" s="509"/>
      <c r="G1163" s="284"/>
      <c r="H1163" s="509"/>
      <c r="I1163" s="509"/>
      <c r="J1163" s="290"/>
    </row>
    <row r="1164" spans="1:10" ht="30" customHeight="1" x14ac:dyDescent="0.3">
      <c r="A1164" s="509"/>
      <c r="B1164" s="509"/>
      <c r="C1164" s="285"/>
      <c r="D1164" s="285"/>
      <c r="E1164" s="509"/>
      <c r="F1164" s="509"/>
      <c r="G1164" s="284"/>
      <c r="H1164" s="509"/>
      <c r="I1164" s="509"/>
      <c r="J1164" s="290"/>
    </row>
    <row r="1165" spans="1:10" ht="30" customHeight="1" x14ac:dyDescent="0.3">
      <c r="A1165" s="509"/>
      <c r="B1165" s="509"/>
      <c r="C1165" s="285"/>
      <c r="D1165" s="285"/>
      <c r="E1165" s="509"/>
      <c r="F1165" s="509"/>
      <c r="G1165" s="284"/>
      <c r="H1165" s="509"/>
      <c r="I1165" s="509"/>
      <c r="J1165" s="290"/>
    </row>
    <row r="1166" spans="1:10" ht="30" customHeight="1" x14ac:dyDescent="0.3">
      <c r="A1166" s="509"/>
      <c r="B1166" s="509"/>
      <c r="C1166" s="285"/>
      <c r="D1166" s="285"/>
      <c r="E1166" s="509"/>
      <c r="F1166" s="509"/>
      <c r="G1166" s="284"/>
      <c r="H1166" s="509"/>
      <c r="I1166" s="509"/>
      <c r="J1166" s="290"/>
    </row>
    <row r="1167" spans="1:10" ht="30" customHeight="1" x14ac:dyDescent="0.3">
      <c r="A1167" s="509"/>
      <c r="B1167" s="509"/>
      <c r="C1167" s="285"/>
      <c r="D1167" s="285"/>
      <c r="E1167" s="509"/>
      <c r="F1167" s="509"/>
      <c r="G1167" s="284"/>
      <c r="H1167" s="509"/>
      <c r="I1167" s="509"/>
      <c r="J1167" s="290"/>
    </row>
    <row r="1168" spans="1:10" ht="30" customHeight="1" x14ac:dyDescent="0.3">
      <c r="A1168" s="509"/>
      <c r="B1168" s="509"/>
      <c r="C1168" s="285"/>
      <c r="D1168" s="285"/>
      <c r="E1168" s="509"/>
      <c r="F1168" s="509"/>
      <c r="G1168" s="284"/>
      <c r="H1168" s="509"/>
      <c r="I1168" s="509"/>
      <c r="J1168" s="290"/>
    </row>
    <row r="1169" spans="1:10" ht="30" customHeight="1" x14ac:dyDescent="0.3">
      <c r="A1169" s="509"/>
      <c r="B1169" s="509"/>
      <c r="C1169" s="285"/>
      <c r="D1169" s="285"/>
      <c r="E1169" s="509"/>
      <c r="F1169" s="509"/>
      <c r="G1169" s="284"/>
      <c r="H1169" s="509"/>
      <c r="I1169" s="509"/>
      <c r="J1169" s="290"/>
    </row>
    <row r="1170" spans="1:10" ht="30" customHeight="1" x14ac:dyDescent="0.3">
      <c r="A1170" s="509"/>
      <c r="B1170" s="509"/>
      <c r="C1170" s="285"/>
      <c r="D1170" s="285"/>
      <c r="E1170" s="509"/>
      <c r="F1170" s="509"/>
      <c r="G1170" s="284"/>
      <c r="H1170" s="509"/>
      <c r="I1170" s="509"/>
      <c r="J1170" s="290"/>
    </row>
    <row r="1171" spans="1:10" ht="30" customHeight="1" x14ac:dyDescent="0.3">
      <c r="A1171" s="509"/>
      <c r="B1171" s="509"/>
      <c r="C1171" s="285"/>
      <c r="D1171" s="285"/>
      <c r="E1171" s="509"/>
      <c r="F1171" s="509"/>
      <c r="G1171" s="284"/>
      <c r="H1171" s="509"/>
      <c r="I1171" s="509"/>
      <c r="J1171" s="290"/>
    </row>
    <row r="1172" spans="1:10" ht="30" customHeight="1" x14ac:dyDescent="0.3">
      <c r="A1172" s="509"/>
      <c r="B1172" s="509"/>
      <c r="C1172" s="285"/>
      <c r="D1172" s="285"/>
      <c r="E1172" s="509"/>
      <c r="F1172" s="509"/>
      <c r="G1172" s="284"/>
      <c r="H1172" s="509"/>
      <c r="I1172" s="509"/>
      <c r="J1172" s="290"/>
    </row>
    <row r="1173" spans="1:10" ht="30" customHeight="1" x14ac:dyDescent="0.3">
      <c r="A1173" s="509"/>
      <c r="B1173" s="509"/>
      <c r="C1173" s="285"/>
      <c r="D1173" s="285"/>
      <c r="E1173" s="509"/>
      <c r="F1173" s="509"/>
      <c r="G1173" s="284"/>
      <c r="H1173" s="509"/>
      <c r="I1173" s="509"/>
      <c r="J1173" s="290"/>
    </row>
    <row r="1174" spans="1:10" ht="30" customHeight="1" x14ac:dyDescent="0.3">
      <c r="A1174" s="509"/>
      <c r="B1174" s="509"/>
      <c r="C1174" s="285"/>
      <c r="D1174" s="285"/>
      <c r="E1174" s="509"/>
      <c r="F1174" s="509"/>
      <c r="G1174" s="284"/>
      <c r="H1174" s="509"/>
      <c r="I1174" s="509"/>
      <c r="J1174" s="290"/>
    </row>
    <row r="1175" spans="1:10" ht="30" customHeight="1" x14ac:dyDescent="0.3">
      <c r="A1175" s="509"/>
      <c r="B1175" s="509"/>
      <c r="C1175" s="285"/>
      <c r="D1175" s="285"/>
      <c r="E1175" s="509"/>
      <c r="F1175" s="509"/>
      <c r="G1175" s="284"/>
      <c r="H1175" s="509"/>
      <c r="I1175" s="509"/>
      <c r="J1175" s="290"/>
    </row>
    <row r="1176" spans="1:10" ht="30" customHeight="1" x14ac:dyDescent="0.3">
      <c r="A1176" s="509"/>
      <c r="B1176" s="509"/>
      <c r="C1176" s="285"/>
      <c r="D1176" s="285"/>
      <c r="E1176" s="509"/>
      <c r="F1176" s="509"/>
      <c r="G1176" s="284"/>
      <c r="H1176" s="509"/>
      <c r="I1176" s="509"/>
      <c r="J1176" s="290"/>
    </row>
    <row r="1177" spans="1:10" ht="30" customHeight="1" x14ac:dyDescent="0.3">
      <c r="A1177" s="509"/>
      <c r="B1177" s="509"/>
      <c r="C1177" s="285"/>
      <c r="D1177" s="285"/>
      <c r="E1177" s="509"/>
      <c r="F1177" s="509"/>
      <c r="G1177" s="284"/>
      <c r="H1177" s="509"/>
      <c r="I1177" s="509"/>
      <c r="J1177" s="290"/>
    </row>
    <row r="1178" spans="1:10" ht="30" customHeight="1" x14ac:dyDescent="0.3">
      <c r="A1178" s="509"/>
      <c r="B1178" s="509"/>
      <c r="C1178" s="285"/>
      <c r="D1178" s="285"/>
      <c r="E1178" s="509"/>
      <c r="F1178" s="509"/>
      <c r="G1178" s="284"/>
      <c r="H1178" s="509"/>
      <c r="I1178" s="509"/>
      <c r="J1178" s="290"/>
    </row>
    <row r="1179" spans="1:10" ht="30" customHeight="1" x14ac:dyDescent="0.3">
      <c r="A1179" s="509"/>
      <c r="B1179" s="509"/>
      <c r="C1179" s="285"/>
      <c r="D1179" s="285"/>
      <c r="E1179" s="509"/>
      <c r="F1179" s="509"/>
      <c r="G1179" s="284"/>
      <c r="H1179" s="509"/>
      <c r="I1179" s="509"/>
      <c r="J1179" s="290"/>
    </row>
    <row r="1180" spans="1:10" ht="30" customHeight="1" x14ac:dyDescent="0.3">
      <c r="A1180" s="509"/>
      <c r="B1180" s="509"/>
      <c r="C1180" s="285"/>
      <c r="D1180" s="285"/>
      <c r="E1180" s="509"/>
      <c r="F1180" s="509"/>
      <c r="G1180" s="284"/>
      <c r="H1180" s="509"/>
      <c r="I1180" s="509"/>
      <c r="J1180" s="290"/>
    </row>
    <row r="1181" spans="1:10" ht="30" customHeight="1" x14ac:dyDescent="0.3">
      <c r="A1181" s="509"/>
      <c r="B1181" s="509"/>
      <c r="C1181" s="285"/>
      <c r="D1181" s="285"/>
      <c r="E1181" s="509"/>
      <c r="F1181" s="509"/>
      <c r="G1181" s="284"/>
      <c r="H1181" s="509"/>
      <c r="I1181" s="509"/>
      <c r="J1181" s="290"/>
    </row>
    <row r="1182" spans="1:10" ht="30" customHeight="1" x14ac:dyDescent="0.3">
      <c r="A1182" s="509"/>
      <c r="B1182" s="509"/>
      <c r="C1182" s="285"/>
      <c r="D1182" s="285"/>
      <c r="E1182" s="509"/>
      <c r="F1182" s="509"/>
      <c r="G1182" s="284"/>
      <c r="H1182" s="509"/>
      <c r="I1182" s="509"/>
      <c r="J1182" s="290"/>
    </row>
    <row r="1183" spans="1:10" ht="30" customHeight="1" x14ac:dyDescent="0.3">
      <c r="A1183" s="509"/>
      <c r="B1183" s="509"/>
      <c r="C1183" s="285"/>
      <c r="D1183" s="285"/>
      <c r="E1183" s="509"/>
      <c r="F1183" s="509"/>
      <c r="G1183" s="284"/>
      <c r="H1183" s="509"/>
      <c r="I1183" s="509"/>
      <c r="J1183" s="290"/>
    </row>
    <row r="1184" spans="1:10" ht="30" customHeight="1" x14ac:dyDescent="0.3">
      <c r="A1184" s="509"/>
      <c r="B1184" s="509"/>
      <c r="C1184" s="285"/>
      <c r="D1184" s="285"/>
      <c r="E1184" s="509"/>
      <c r="F1184" s="509"/>
      <c r="G1184" s="284"/>
      <c r="H1184" s="509"/>
      <c r="I1184" s="509"/>
      <c r="J1184" s="290"/>
    </row>
    <row r="1185" spans="1:10" ht="30" customHeight="1" x14ac:dyDescent="0.3">
      <c r="A1185" s="509"/>
      <c r="B1185" s="509"/>
      <c r="C1185" s="285"/>
      <c r="D1185" s="285"/>
      <c r="E1185" s="509"/>
      <c r="F1185" s="509"/>
      <c r="G1185" s="284"/>
      <c r="H1185" s="509"/>
      <c r="I1185" s="509"/>
      <c r="J1185" s="290"/>
    </row>
    <row r="1186" spans="1:10" ht="30" customHeight="1" x14ac:dyDescent="0.3">
      <c r="A1186" s="509"/>
      <c r="B1186" s="509"/>
      <c r="C1186" s="285"/>
      <c r="D1186" s="285"/>
      <c r="E1186" s="509"/>
      <c r="F1186" s="509"/>
      <c r="G1186" s="284"/>
      <c r="H1186" s="509"/>
      <c r="I1186" s="509"/>
      <c r="J1186" s="290"/>
    </row>
    <row r="1187" spans="1:10" ht="30" customHeight="1" x14ac:dyDescent="0.3">
      <c r="A1187" s="509"/>
      <c r="B1187" s="509"/>
      <c r="C1187" s="285"/>
      <c r="D1187" s="285"/>
      <c r="E1187" s="509"/>
      <c r="F1187" s="509"/>
      <c r="G1187" s="284"/>
      <c r="H1187" s="509"/>
      <c r="I1187" s="509"/>
      <c r="J1187" s="290"/>
    </row>
    <row r="1188" spans="1:10" ht="30" customHeight="1" x14ac:dyDescent="0.3">
      <c r="A1188" s="509"/>
      <c r="B1188" s="509"/>
      <c r="C1188" s="285"/>
      <c r="D1188" s="285"/>
      <c r="E1188" s="509"/>
      <c r="F1188" s="509"/>
      <c r="G1188" s="284"/>
      <c r="H1188" s="509"/>
      <c r="I1188" s="509"/>
      <c r="J1188" s="290"/>
    </row>
    <row r="1189" spans="1:10" ht="30" customHeight="1" x14ac:dyDescent="0.3">
      <c r="A1189" s="509"/>
      <c r="B1189" s="509"/>
      <c r="C1189" s="285"/>
      <c r="D1189" s="285"/>
      <c r="E1189" s="509"/>
      <c r="F1189" s="509"/>
      <c r="G1189" s="284"/>
      <c r="H1189" s="509"/>
      <c r="I1189" s="509"/>
      <c r="J1189" s="290"/>
    </row>
    <row r="1190" spans="1:10" ht="30" customHeight="1" x14ac:dyDescent="0.3">
      <c r="A1190" s="509"/>
      <c r="B1190" s="509"/>
      <c r="C1190" s="285"/>
      <c r="D1190" s="285"/>
      <c r="E1190" s="509"/>
      <c r="F1190" s="509"/>
      <c r="G1190" s="284"/>
      <c r="H1190" s="509"/>
      <c r="I1190" s="509"/>
      <c r="J1190" s="290"/>
    </row>
    <row r="1191" spans="1:10" ht="30" customHeight="1" x14ac:dyDescent="0.3">
      <c r="A1191" s="509"/>
      <c r="B1191" s="509"/>
      <c r="C1191" s="285"/>
      <c r="D1191" s="285"/>
      <c r="E1191" s="509"/>
      <c r="F1191" s="509"/>
      <c r="G1191" s="284"/>
      <c r="H1191" s="509"/>
      <c r="I1191" s="509"/>
      <c r="J1191" s="290"/>
    </row>
    <row r="1192" spans="1:10" ht="30" customHeight="1" x14ac:dyDescent="0.3">
      <c r="A1192" s="509"/>
      <c r="B1192" s="509"/>
      <c r="C1192" s="285"/>
      <c r="D1192" s="285"/>
      <c r="E1192" s="509"/>
      <c r="F1192" s="509"/>
      <c r="G1192" s="284"/>
      <c r="H1192" s="509"/>
      <c r="I1192" s="509"/>
      <c r="J1192" s="290"/>
    </row>
    <row r="1193" spans="1:10" ht="30" customHeight="1" x14ac:dyDescent="0.3">
      <c r="A1193" s="509"/>
      <c r="B1193" s="509"/>
      <c r="C1193" s="285"/>
      <c r="D1193" s="285"/>
      <c r="E1193" s="509"/>
      <c r="F1193" s="509"/>
      <c r="G1193" s="284"/>
      <c r="H1193" s="509"/>
      <c r="I1193" s="509"/>
      <c r="J1193" s="290"/>
    </row>
    <row r="1194" spans="1:10" ht="30" customHeight="1" x14ac:dyDescent="0.3">
      <c r="A1194" s="509"/>
      <c r="B1194" s="509"/>
      <c r="C1194" s="285"/>
      <c r="D1194" s="285"/>
      <c r="E1194" s="509"/>
      <c r="F1194" s="509"/>
      <c r="G1194" s="284"/>
      <c r="H1194" s="509"/>
      <c r="I1194" s="509"/>
      <c r="J1194" s="290"/>
    </row>
    <row r="1195" spans="1:10" ht="30" customHeight="1" x14ac:dyDescent="0.3">
      <c r="A1195" s="509"/>
      <c r="B1195" s="509"/>
      <c r="C1195" s="285"/>
      <c r="D1195" s="285"/>
      <c r="E1195" s="509"/>
      <c r="F1195" s="509"/>
      <c r="G1195" s="284"/>
      <c r="H1195" s="509"/>
      <c r="I1195" s="509"/>
      <c r="J1195" s="290"/>
    </row>
    <row r="1196" spans="1:10" ht="30" customHeight="1" x14ac:dyDescent="0.3">
      <c r="A1196" s="509"/>
      <c r="B1196" s="509"/>
      <c r="C1196" s="285"/>
      <c r="D1196" s="285"/>
      <c r="E1196" s="509"/>
      <c r="F1196" s="509"/>
      <c r="G1196" s="284"/>
      <c r="H1196" s="509"/>
      <c r="I1196" s="509"/>
      <c r="J1196" s="290"/>
    </row>
    <row r="1197" spans="1:10" ht="30" customHeight="1" x14ac:dyDescent="0.3">
      <c r="A1197" s="509"/>
      <c r="B1197" s="509"/>
      <c r="C1197" s="285"/>
      <c r="D1197" s="285"/>
      <c r="E1197" s="509"/>
      <c r="F1197" s="509"/>
      <c r="G1197" s="284"/>
      <c r="H1197" s="509"/>
      <c r="I1197" s="509"/>
      <c r="J1197" s="290"/>
    </row>
    <row r="1198" spans="1:10" ht="30" customHeight="1" x14ac:dyDescent="0.3">
      <c r="A1198" s="509"/>
      <c r="B1198" s="509"/>
      <c r="C1198" s="285"/>
      <c r="D1198" s="285"/>
      <c r="E1198" s="509"/>
      <c r="F1198" s="509"/>
      <c r="G1198" s="284"/>
      <c r="H1198" s="509"/>
      <c r="I1198" s="509"/>
      <c r="J1198" s="290"/>
    </row>
    <row r="1199" spans="1:10" ht="30" customHeight="1" x14ac:dyDescent="0.3">
      <c r="A1199" s="509"/>
      <c r="B1199" s="509"/>
      <c r="C1199" s="285"/>
      <c r="D1199" s="285"/>
      <c r="E1199" s="509"/>
      <c r="F1199" s="509"/>
      <c r="G1199" s="284"/>
      <c r="H1199" s="509"/>
      <c r="I1199" s="509"/>
      <c r="J1199" s="290"/>
    </row>
    <row r="1200" spans="1:10" ht="30" customHeight="1" x14ac:dyDescent="0.3">
      <c r="A1200" s="509"/>
      <c r="B1200" s="509"/>
      <c r="C1200" s="285"/>
      <c r="D1200" s="285"/>
      <c r="E1200" s="509"/>
      <c r="F1200" s="509"/>
      <c r="G1200" s="284"/>
      <c r="H1200" s="509"/>
      <c r="I1200" s="509"/>
      <c r="J1200" s="290"/>
    </row>
    <row r="1201" spans="1:10" ht="30" customHeight="1" x14ac:dyDescent="0.3">
      <c r="A1201" s="509"/>
      <c r="B1201" s="509"/>
      <c r="C1201" s="285"/>
      <c r="D1201" s="285"/>
      <c r="E1201" s="509"/>
      <c r="F1201" s="509"/>
      <c r="G1201" s="284"/>
      <c r="H1201" s="509"/>
      <c r="I1201" s="509"/>
      <c r="J1201" s="290"/>
    </row>
    <row r="1202" spans="1:10" ht="30" customHeight="1" x14ac:dyDescent="0.3">
      <c r="A1202" s="509"/>
      <c r="B1202" s="509"/>
      <c r="C1202" s="285"/>
      <c r="D1202" s="285"/>
      <c r="E1202" s="509"/>
      <c r="F1202" s="509"/>
      <c r="G1202" s="284"/>
      <c r="H1202" s="509"/>
      <c r="I1202" s="509"/>
      <c r="J1202" s="290"/>
    </row>
    <row r="1203" spans="1:10" ht="30" customHeight="1" x14ac:dyDescent="0.3">
      <c r="A1203" s="509"/>
      <c r="B1203" s="509"/>
      <c r="C1203" s="285"/>
      <c r="D1203" s="285"/>
      <c r="E1203" s="509"/>
      <c r="F1203" s="509"/>
      <c r="G1203" s="284"/>
      <c r="H1203" s="509"/>
      <c r="I1203" s="509"/>
      <c r="J1203" s="290"/>
    </row>
    <row r="1204" spans="1:10" ht="30" customHeight="1" x14ac:dyDescent="0.3">
      <c r="A1204" s="509"/>
      <c r="B1204" s="509"/>
      <c r="C1204" s="285"/>
      <c r="D1204" s="285"/>
      <c r="E1204" s="509"/>
      <c r="F1204" s="509"/>
      <c r="G1204" s="284"/>
      <c r="H1204" s="509"/>
      <c r="I1204" s="509"/>
      <c r="J1204" s="290"/>
    </row>
    <row r="1205" spans="1:10" ht="30" customHeight="1" x14ac:dyDescent="0.3">
      <c r="A1205" s="509"/>
      <c r="B1205" s="509"/>
      <c r="C1205" s="285"/>
      <c r="D1205" s="285"/>
      <c r="E1205" s="509"/>
      <c r="F1205" s="509"/>
      <c r="G1205" s="284"/>
      <c r="H1205" s="509"/>
      <c r="I1205" s="509"/>
      <c r="J1205" s="290"/>
    </row>
    <row r="1206" spans="1:10" ht="30" customHeight="1" x14ac:dyDescent="0.3">
      <c r="A1206" s="509"/>
      <c r="B1206" s="509"/>
      <c r="C1206" s="285"/>
      <c r="D1206" s="285"/>
      <c r="E1206" s="509"/>
      <c r="F1206" s="509"/>
      <c r="G1206" s="284"/>
      <c r="H1206" s="509"/>
      <c r="I1206" s="509"/>
      <c r="J1206" s="290"/>
    </row>
    <row r="1207" spans="1:10" ht="30" customHeight="1" x14ac:dyDescent="0.3">
      <c r="A1207" s="509"/>
      <c r="B1207" s="509"/>
      <c r="C1207" s="285"/>
      <c r="D1207" s="285"/>
      <c r="E1207" s="509"/>
      <c r="F1207" s="509"/>
      <c r="G1207" s="284"/>
      <c r="H1207" s="509"/>
      <c r="I1207" s="509"/>
      <c r="J1207" s="290"/>
    </row>
    <row r="1208" spans="1:10" ht="30" customHeight="1" x14ac:dyDescent="0.3">
      <c r="A1208" s="509"/>
      <c r="B1208" s="509"/>
      <c r="C1208" s="285"/>
      <c r="D1208" s="285"/>
      <c r="E1208" s="509"/>
      <c r="F1208" s="509"/>
      <c r="G1208" s="284"/>
      <c r="H1208" s="509"/>
      <c r="I1208" s="509"/>
      <c r="J1208" s="290"/>
    </row>
    <row r="1209" spans="1:10" ht="30" customHeight="1" x14ac:dyDescent="0.3">
      <c r="A1209" s="509"/>
      <c r="B1209" s="509"/>
      <c r="C1209" s="285"/>
      <c r="D1209" s="285"/>
      <c r="E1209" s="509"/>
      <c r="F1209" s="509"/>
      <c r="G1209" s="284"/>
      <c r="H1209" s="509"/>
      <c r="I1209" s="509"/>
      <c r="J1209" s="290"/>
    </row>
    <row r="1210" spans="1:10" ht="30" customHeight="1" x14ac:dyDescent="0.3">
      <c r="A1210" s="509"/>
      <c r="B1210" s="509"/>
      <c r="C1210" s="285"/>
      <c r="D1210" s="285"/>
      <c r="E1210" s="509"/>
      <c r="F1210" s="509"/>
      <c r="G1210" s="284"/>
      <c r="H1210" s="509"/>
      <c r="I1210" s="509"/>
      <c r="J1210" s="290"/>
    </row>
    <row r="1211" spans="1:10" ht="30" customHeight="1" x14ac:dyDescent="0.3">
      <c r="A1211" s="509"/>
      <c r="B1211" s="509"/>
      <c r="C1211" s="285"/>
      <c r="D1211" s="285"/>
      <c r="E1211" s="509"/>
      <c r="F1211" s="509"/>
      <c r="G1211" s="284"/>
      <c r="H1211" s="509"/>
      <c r="I1211" s="509"/>
      <c r="J1211" s="290"/>
    </row>
    <row r="1212" spans="1:10" ht="30" customHeight="1" x14ac:dyDescent="0.3">
      <c r="A1212" s="509"/>
      <c r="B1212" s="509"/>
      <c r="C1212" s="285"/>
      <c r="D1212" s="285"/>
      <c r="E1212" s="509"/>
      <c r="F1212" s="509"/>
      <c r="G1212" s="284"/>
      <c r="H1212" s="509"/>
      <c r="I1212" s="509"/>
      <c r="J1212" s="290"/>
    </row>
    <row r="1213" spans="1:10" ht="30" customHeight="1" x14ac:dyDescent="0.3">
      <c r="A1213" s="509"/>
      <c r="B1213" s="509"/>
      <c r="C1213" s="285"/>
      <c r="D1213" s="285"/>
      <c r="E1213" s="509"/>
      <c r="F1213" s="509"/>
      <c r="G1213" s="284"/>
      <c r="H1213" s="509"/>
      <c r="I1213" s="509"/>
      <c r="J1213" s="290"/>
    </row>
    <row r="1214" spans="1:10" ht="30" customHeight="1" x14ac:dyDescent="0.3">
      <c r="A1214" s="509"/>
      <c r="B1214" s="509"/>
      <c r="C1214" s="285"/>
      <c r="D1214" s="285"/>
      <c r="E1214" s="509"/>
      <c r="F1214" s="509"/>
      <c r="G1214" s="284"/>
      <c r="H1214" s="509"/>
      <c r="I1214" s="509"/>
      <c r="J1214" s="290"/>
    </row>
    <row r="1215" spans="1:10" ht="30" customHeight="1" x14ac:dyDescent="0.3">
      <c r="A1215" s="509"/>
      <c r="B1215" s="509"/>
      <c r="C1215" s="285"/>
      <c r="D1215" s="285"/>
      <c r="E1215" s="509"/>
      <c r="F1215" s="509"/>
      <c r="G1215" s="284"/>
      <c r="H1215" s="509"/>
      <c r="I1215" s="509"/>
      <c r="J1215" s="290"/>
    </row>
    <row r="1216" spans="1:10" ht="30" customHeight="1" x14ac:dyDescent="0.3">
      <c r="A1216" s="509"/>
      <c r="B1216" s="509"/>
      <c r="C1216" s="285"/>
      <c r="D1216" s="285"/>
      <c r="E1216" s="509"/>
      <c r="F1216" s="509"/>
      <c r="G1216" s="284"/>
      <c r="H1216" s="509"/>
      <c r="I1216" s="509"/>
      <c r="J1216" s="290"/>
    </row>
    <row r="1217" spans="1:10" ht="30" customHeight="1" x14ac:dyDescent="0.3">
      <c r="A1217" s="509"/>
      <c r="B1217" s="509"/>
      <c r="C1217" s="285"/>
      <c r="D1217" s="285"/>
      <c r="E1217" s="509"/>
      <c r="F1217" s="509"/>
      <c r="G1217" s="284"/>
      <c r="H1217" s="509"/>
      <c r="I1217" s="509"/>
      <c r="J1217" s="290"/>
    </row>
    <row r="1218" spans="1:10" ht="30" customHeight="1" x14ac:dyDescent="0.3">
      <c r="A1218" s="509"/>
      <c r="B1218" s="509"/>
      <c r="C1218" s="285"/>
      <c r="D1218" s="285"/>
      <c r="E1218" s="509"/>
      <c r="F1218" s="509"/>
      <c r="G1218" s="284"/>
      <c r="H1218" s="509"/>
      <c r="I1218" s="509"/>
      <c r="J1218" s="290"/>
    </row>
    <row r="1219" spans="1:10" ht="30" customHeight="1" x14ac:dyDescent="0.3">
      <c r="A1219" s="509"/>
      <c r="B1219" s="509"/>
      <c r="C1219" s="285"/>
      <c r="D1219" s="285"/>
      <c r="E1219" s="509"/>
      <c r="F1219" s="509"/>
      <c r="G1219" s="284"/>
      <c r="H1219" s="509"/>
      <c r="I1219" s="509"/>
      <c r="J1219" s="290"/>
    </row>
    <row r="1220" spans="1:10" ht="30" customHeight="1" x14ac:dyDescent="0.3">
      <c r="A1220" s="509"/>
      <c r="B1220" s="509"/>
      <c r="C1220" s="285"/>
      <c r="D1220" s="285"/>
      <c r="E1220" s="509"/>
      <c r="F1220" s="509"/>
      <c r="G1220" s="284"/>
      <c r="H1220" s="509"/>
      <c r="I1220" s="509"/>
      <c r="J1220" s="290"/>
    </row>
    <row r="1221" spans="1:10" ht="30" customHeight="1" x14ac:dyDescent="0.3">
      <c r="A1221" s="509"/>
      <c r="B1221" s="509"/>
      <c r="C1221" s="285"/>
      <c r="D1221" s="285"/>
      <c r="E1221" s="509"/>
      <c r="F1221" s="509"/>
      <c r="G1221" s="284"/>
      <c r="H1221" s="509"/>
      <c r="I1221" s="509"/>
      <c r="J1221" s="290"/>
    </row>
    <row r="1222" spans="1:10" ht="30" customHeight="1" x14ac:dyDescent="0.3">
      <c r="A1222" s="509"/>
      <c r="B1222" s="509"/>
      <c r="C1222" s="285"/>
      <c r="D1222" s="285"/>
      <c r="E1222" s="509"/>
      <c r="F1222" s="509"/>
      <c r="G1222" s="284"/>
      <c r="H1222" s="509"/>
      <c r="I1222" s="509"/>
      <c r="J1222" s="290"/>
    </row>
    <row r="1223" spans="1:10" ht="30" customHeight="1" x14ac:dyDescent="0.3">
      <c r="A1223" s="509"/>
      <c r="B1223" s="509"/>
      <c r="C1223" s="285"/>
      <c r="D1223" s="285"/>
      <c r="E1223" s="509"/>
      <c r="F1223" s="509"/>
      <c r="G1223" s="284"/>
      <c r="H1223" s="509"/>
      <c r="I1223" s="509"/>
      <c r="J1223" s="290"/>
    </row>
    <row r="1224" spans="1:10" ht="30" customHeight="1" x14ac:dyDescent="0.3">
      <c r="A1224" s="509"/>
      <c r="B1224" s="509"/>
      <c r="C1224" s="285"/>
      <c r="D1224" s="285"/>
      <c r="E1224" s="509"/>
      <c r="F1224" s="509"/>
      <c r="G1224" s="284"/>
      <c r="H1224" s="509"/>
      <c r="I1224" s="509"/>
      <c r="J1224" s="290"/>
    </row>
    <row r="1225" spans="1:10" ht="30" customHeight="1" x14ac:dyDescent="0.3">
      <c r="A1225" s="509"/>
      <c r="B1225" s="509"/>
      <c r="C1225" s="285"/>
      <c r="D1225" s="285"/>
      <c r="E1225" s="509"/>
      <c r="F1225" s="509"/>
      <c r="G1225" s="284"/>
      <c r="H1225" s="509"/>
      <c r="I1225" s="509"/>
      <c r="J1225" s="290"/>
    </row>
    <row r="1226" spans="1:10" ht="30" customHeight="1" x14ac:dyDescent="0.3">
      <c r="A1226" s="509"/>
      <c r="B1226" s="509"/>
      <c r="C1226" s="285"/>
      <c r="D1226" s="285"/>
      <c r="E1226" s="509"/>
      <c r="F1226" s="509"/>
      <c r="G1226" s="284"/>
      <c r="H1226" s="509"/>
      <c r="I1226" s="509"/>
      <c r="J1226" s="290"/>
    </row>
    <row r="1227" spans="1:10" ht="30" customHeight="1" x14ac:dyDescent="0.3">
      <c r="A1227" s="509"/>
      <c r="B1227" s="509"/>
      <c r="C1227" s="285"/>
      <c r="D1227" s="285"/>
      <c r="E1227" s="509"/>
      <c r="F1227" s="509"/>
      <c r="G1227" s="284"/>
      <c r="H1227" s="509"/>
      <c r="I1227" s="509"/>
      <c r="J1227" s="290"/>
    </row>
    <row r="1228" spans="1:10" ht="30" customHeight="1" x14ac:dyDescent="0.3">
      <c r="A1228" s="509"/>
      <c r="B1228" s="509"/>
      <c r="C1228" s="285"/>
      <c r="D1228" s="285"/>
      <c r="E1228" s="509"/>
      <c r="F1228" s="509"/>
      <c r="G1228" s="284"/>
      <c r="H1228" s="509"/>
      <c r="I1228" s="509"/>
      <c r="J1228" s="290"/>
    </row>
    <row r="1229" spans="1:10" ht="30" customHeight="1" x14ac:dyDescent="0.3">
      <c r="A1229" s="509"/>
      <c r="B1229" s="509"/>
      <c r="C1229" s="285"/>
      <c r="D1229" s="285"/>
      <c r="E1229" s="509"/>
      <c r="F1229" s="509"/>
      <c r="G1229" s="284"/>
      <c r="H1229" s="509"/>
      <c r="I1229" s="509"/>
      <c r="J1229" s="290"/>
    </row>
    <row r="1230" spans="1:10" ht="30" customHeight="1" x14ac:dyDescent="0.3">
      <c r="A1230" s="509"/>
      <c r="B1230" s="509"/>
      <c r="C1230" s="285"/>
      <c r="D1230" s="285"/>
      <c r="E1230" s="509"/>
      <c r="F1230" s="509"/>
      <c r="G1230" s="284"/>
      <c r="H1230" s="509"/>
      <c r="I1230" s="509"/>
      <c r="J1230" s="290"/>
    </row>
    <row r="1231" spans="1:10" ht="30" customHeight="1" x14ac:dyDescent="0.3">
      <c r="A1231" s="509"/>
      <c r="B1231" s="509"/>
      <c r="C1231" s="285"/>
      <c r="D1231" s="285"/>
      <c r="E1231" s="509"/>
      <c r="F1231" s="509"/>
      <c r="G1231" s="284"/>
      <c r="H1231" s="509"/>
      <c r="I1231" s="509"/>
      <c r="J1231" s="290"/>
    </row>
    <row r="1232" spans="1:10" ht="30" customHeight="1" x14ac:dyDescent="0.3">
      <c r="A1232" s="509"/>
      <c r="B1232" s="509"/>
      <c r="C1232" s="285"/>
      <c r="D1232" s="285"/>
      <c r="E1232" s="509"/>
      <c r="F1232" s="509"/>
      <c r="G1232" s="284"/>
      <c r="H1232" s="509"/>
      <c r="I1232" s="509"/>
      <c r="J1232" s="290"/>
    </row>
    <row r="1233" spans="1:10" ht="30" customHeight="1" x14ac:dyDescent="0.3">
      <c r="A1233" s="509"/>
      <c r="B1233" s="509"/>
      <c r="C1233" s="285"/>
      <c r="D1233" s="285"/>
      <c r="E1233" s="509"/>
      <c r="F1233" s="509"/>
      <c r="G1233" s="284"/>
      <c r="H1233" s="509"/>
      <c r="I1233" s="509"/>
      <c r="J1233" s="290"/>
    </row>
    <row r="1234" spans="1:10" ht="30" customHeight="1" x14ac:dyDescent="0.3">
      <c r="A1234" s="509"/>
      <c r="B1234" s="509"/>
      <c r="C1234" s="285"/>
      <c r="D1234" s="285"/>
      <c r="E1234" s="509"/>
      <c r="F1234" s="509"/>
      <c r="G1234" s="284"/>
      <c r="H1234" s="509"/>
      <c r="I1234" s="509"/>
      <c r="J1234" s="290"/>
    </row>
    <row r="1235" spans="1:10" ht="30" customHeight="1" x14ac:dyDescent="0.3">
      <c r="A1235" s="509"/>
      <c r="B1235" s="509"/>
      <c r="C1235" s="285"/>
      <c r="D1235" s="285"/>
      <c r="E1235" s="509"/>
      <c r="F1235" s="509"/>
      <c r="G1235" s="284"/>
      <c r="H1235" s="509"/>
      <c r="I1235" s="509"/>
      <c r="J1235" s="290"/>
    </row>
    <row r="1236" spans="1:10" ht="30" customHeight="1" x14ac:dyDescent="0.3">
      <c r="A1236" s="509"/>
      <c r="B1236" s="509"/>
      <c r="C1236" s="285"/>
      <c r="D1236" s="285"/>
      <c r="E1236" s="509"/>
      <c r="F1236" s="509"/>
      <c r="G1236" s="284"/>
      <c r="H1236" s="509"/>
      <c r="I1236" s="509"/>
      <c r="J1236" s="290"/>
    </row>
    <row r="1237" spans="1:10" ht="30" customHeight="1" x14ac:dyDescent="0.3">
      <c r="A1237" s="509"/>
      <c r="B1237" s="509"/>
      <c r="C1237" s="285"/>
      <c r="D1237" s="285"/>
      <c r="E1237" s="509"/>
      <c r="F1237" s="509"/>
      <c r="G1237" s="284"/>
      <c r="H1237" s="509"/>
      <c r="I1237" s="509"/>
      <c r="J1237" s="290"/>
    </row>
    <row r="1238" spans="1:10" ht="30" customHeight="1" x14ac:dyDescent="0.3">
      <c r="A1238" s="509"/>
      <c r="B1238" s="509"/>
      <c r="C1238" s="285"/>
      <c r="D1238" s="285"/>
      <c r="E1238" s="509"/>
      <c r="F1238" s="509"/>
      <c r="G1238" s="284"/>
      <c r="H1238" s="509"/>
      <c r="I1238" s="509"/>
      <c r="J1238" s="290"/>
    </row>
    <row r="1239" spans="1:10" ht="30" customHeight="1" x14ac:dyDescent="0.3">
      <c r="A1239" s="509"/>
      <c r="B1239" s="509"/>
      <c r="C1239" s="285"/>
      <c r="D1239" s="285"/>
      <c r="E1239" s="509"/>
      <c r="F1239" s="509"/>
      <c r="G1239" s="284"/>
      <c r="H1239" s="509"/>
      <c r="I1239" s="509"/>
      <c r="J1239" s="290"/>
    </row>
    <row r="1240" spans="1:10" ht="30" customHeight="1" x14ac:dyDescent="0.3">
      <c r="A1240" s="509"/>
      <c r="B1240" s="509"/>
      <c r="C1240" s="285"/>
      <c r="D1240" s="285"/>
      <c r="E1240" s="509"/>
      <c r="F1240" s="509"/>
      <c r="G1240" s="284"/>
      <c r="H1240" s="509"/>
      <c r="I1240" s="509"/>
      <c r="J1240" s="290"/>
    </row>
    <row r="1241" spans="1:10" ht="30" customHeight="1" x14ac:dyDescent="0.3">
      <c r="A1241" s="509"/>
      <c r="B1241" s="509"/>
      <c r="C1241" s="285"/>
      <c r="D1241" s="285"/>
      <c r="E1241" s="509"/>
      <c r="F1241" s="509"/>
      <c r="G1241" s="284"/>
      <c r="H1241" s="509"/>
      <c r="I1241" s="509"/>
      <c r="J1241" s="290"/>
    </row>
    <row r="1242" spans="1:10" ht="30" customHeight="1" x14ac:dyDescent="0.3">
      <c r="A1242" s="509"/>
      <c r="B1242" s="509"/>
      <c r="C1242" s="285"/>
      <c r="D1242" s="285"/>
      <c r="E1242" s="509"/>
      <c r="F1242" s="509"/>
      <c r="G1242" s="284"/>
      <c r="H1242" s="509"/>
      <c r="I1242" s="509"/>
      <c r="J1242" s="290"/>
    </row>
    <row r="1243" spans="1:10" ht="30" customHeight="1" x14ac:dyDescent="0.3">
      <c r="A1243" s="509"/>
      <c r="B1243" s="509"/>
      <c r="C1243" s="285"/>
      <c r="D1243" s="285"/>
      <c r="E1243" s="509"/>
      <c r="F1243" s="509"/>
      <c r="G1243" s="284"/>
      <c r="H1243" s="509"/>
      <c r="I1243" s="509"/>
      <c r="J1243" s="290"/>
    </row>
    <row r="1244" spans="1:10" ht="30" customHeight="1" x14ac:dyDescent="0.3">
      <c r="A1244" s="509"/>
      <c r="B1244" s="509"/>
      <c r="C1244" s="285"/>
      <c r="D1244" s="285"/>
      <c r="E1244" s="509"/>
      <c r="F1244" s="509"/>
      <c r="G1244" s="284"/>
      <c r="H1244" s="509"/>
      <c r="I1244" s="509"/>
      <c r="J1244" s="290"/>
    </row>
    <row r="1245" spans="1:10" ht="30" customHeight="1" x14ac:dyDescent="0.3">
      <c r="A1245" s="509"/>
      <c r="B1245" s="509"/>
      <c r="C1245" s="285"/>
      <c r="D1245" s="285"/>
      <c r="E1245" s="509"/>
      <c r="F1245" s="509"/>
      <c r="G1245" s="284"/>
      <c r="H1245" s="509"/>
      <c r="I1245" s="509"/>
      <c r="J1245" s="290"/>
    </row>
    <row r="1246" spans="1:10" ht="30" customHeight="1" x14ac:dyDescent="0.3">
      <c r="A1246" s="509"/>
      <c r="B1246" s="509"/>
      <c r="C1246" s="285"/>
      <c r="D1246" s="285"/>
      <c r="E1246" s="509"/>
      <c r="F1246" s="509"/>
      <c r="G1246" s="284"/>
      <c r="H1246" s="509"/>
      <c r="I1246" s="509"/>
      <c r="J1246" s="290"/>
    </row>
    <row r="1247" spans="1:10" ht="30" customHeight="1" x14ac:dyDescent="0.3">
      <c r="A1247" s="509"/>
      <c r="B1247" s="509"/>
      <c r="C1247" s="285"/>
      <c r="D1247" s="285"/>
      <c r="E1247" s="509"/>
      <c r="F1247" s="509"/>
      <c r="G1247" s="284"/>
      <c r="H1247" s="509"/>
      <c r="I1247" s="509"/>
      <c r="J1247" s="290"/>
    </row>
    <row r="1248" spans="1:10" ht="30" customHeight="1" x14ac:dyDescent="0.3">
      <c r="A1248" s="509"/>
      <c r="B1248" s="509"/>
      <c r="C1248" s="285"/>
      <c r="D1248" s="285"/>
      <c r="E1248" s="509"/>
      <c r="F1248" s="509"/>
      <c r="G1248" s="284"/>
      <c r="H1248" s="509"/>
      <c r="I1248" s="509"/>
      <c r="J1248" s="290"/>
    </row>
    <row r="1249" spans="1:10" ht="30" customHeight="1" x14ac:dyDescent="0.3">
      <c r="A1249" s="509"/>
      <c r="B1249" s="509"/>
      <c r="C1249" s="285"/>
      <c r="D1249" s="285"/>
      <c r="E1249" s="509"/>
      <c r="F1249" s="509"/>
      <c r="G1249" s="284"/>
      <c r="H1249" s="509"/>
      <c r="I1249" s="509"/>
      <c r="J1249" s="290"/>
    </row>
    <row r="1250" spans="1:10" ht="30" customHeight="1" x14ac:dyDescent="0.3">
      <c r="A1250" s="509"/>
      <c r="B1250" s="509"/>
      <c r="C1250" s="285"/>
      <c r="D1250" s="285"/>
      <c r="E1250" s="509"/>
      <c r="F1250" s="509"/>
      <c r="G1250" s="284"/>
      <c r="H1250" s="509"/>
      <c r="I1250" s="509"/>
      <c r="J1250" s="290"/>
    </row>
    <row r="1251" spans="1:10" ht="30" customHeight="1" x14ac:dyDescent="0.3">
      <c r="A1251" s="509"/>
      <c r="B1251" s="509"/>
      <c r="C1251" s="285"/>
      <c r="D1251" s="285"/>
      <c r="E1251" s="509"/>
      <c r="F1251" s="509"/>
      <c r="G1251" s="284"/>
      <c r="H1251" s="509"/>
      <c r="I1251" s="509"/>
      <c r="J1251" s="290"/>
    </row>
    <row r="1252" spans="1:10" ht="30" customHeight="1" x14ac:dyDescent="0.3">
      <c r="A1252" s="509"/>
      <c r="B1252" s="509"/>
      <c r="C1252" s="285"/>
      <c r="D1252" s="285"/>
      <c r="E1252" s="509"/>
      <c r="F1252" s="509"/>
      <c r="G1252" s="284"/>
      <c r="H1252" s="509"/>
      <c r="I1252" s="509"/>
      <c r="J1252" s="290"/>
    </row>
    <row r="1253" spans="1:10" ht="30" customHeight="1" x14ac:dyDescent="0.3">
      <c r="A1253" s="509"/>
      <c r="B1253" s="509"/>
      <c r="C1253" s="285"/>
      <c r="D1253" s="285"/>
      <c r="E1253" s="509"/>
      <c r="F1253" s="509"/>
      <c r="G1253" s="284"/>
      <c r="H1253" s="509"/>
      <c r="I1253" s="509"/>
      <c r="J1253" s="290"/>
    </row>
    <row r="1254" spans="1:10" ht="30" customHeight="1" x14ac:dyDescent="0.3">
      <c r="A1254" s="509"/>
      <c r="B1254" s="509"/>
      <c r="C1254" s="285"/>
      <c r="D1254" s="285"/>
      <c r="E1254" s="509"/>
      <c r="F1254" s="509"/>
      <c r="G1254" s="284"/>
      <c r="H1254" s="509"/>
      <c r="I1254" s="509"/>
      <c r="J1254" s="290"/>
    </row>
    <row r="1255" spans="1:10" ht="30" customHeight="1" x14ac:dyDescent="0.3">
      <c r="A1255" s="509"/>
      <c r="B1255" s="509"/>
      <c r="C1255" s="285"/>
      <c r="D1255" s="285"/>
      <c r="E1255" s="509"/>
      <c r="F1255" s="509"/>
      <c r="G1255" s="284"/>
      <c r="H1255" s="509"/>
      <c r="I1255" s="509"/>
      <c r="J1255" s="290"/>
    </row>
    <row r="1256" spans="1:10" ht="30" customHeight="1" x14ac:dyDescent="0.3">
      <c r="A1256" s="509"/>
      <c r="B1256" s="509"/>
      <c r="C1256" s="285"/>
      <c r="D1256" s="285"/>
      <c r="E1256" s="509"/>
      <c r="F1256" s="509"/>
      <c r="G1256" s="284"/>
      <c r="H1256" s="509"/>
      <c r="I1256" s="509"/>
      <c r="J1256" s="290"/>
    </row>
    <row r="1257" spans="1:10" ht="30" customHeight="1" x14ac:dyDescent="0.3">
      <c r="A1257" s="509"/>
      <c r="B1257" s="509"/>
      <c r="C1257" s="285"/>
      <c r="D1257" s="285"/>
      <c r="E1257" s="509"/>
      <c r="F1257" s="509"/>
      <c r="G1257" s="284"/>
      <c r="H1257" s="509"/>
      <c r="I1257" s="509"/>
      <c r="J1257" s="290"/>
    </row>
    <row r="1258" spans="1:10" ht="30" customHeight="1" x14ac:dyDescent="0.3">
      <c r="A1258" s="509"/>
      <c r="B1258" s="509"/>
      <c r="C1258" s="285"/>
      <c r="D1258" s="285"/>
      <c r="E1258" s="509"/>
      <c r="F1258" s="509"/>
      <c r="G1258" s="284"/>
      <c r="H1258" s="509"/>
      <c r="I1258" s="509"/>
      <c r="J1258" s="290"/>
    </row>
    <row r="1259" spans="1:10" ht="30" customHeight="1" x14ac:dyDescent="0.3">
      <c r="A1259" s="509"/>
      <c r="B1259" s="509"/>
      <c r="C1259" s="285"/>
      <c r="D1259" s="285"/>
      <c r="E1259" s="509"/>
      <c r="F1259" s="509"/>
      <c r="G1259" s="284"/>
      <c r="H1259" s="509"/>
      <c r="I1259" s="509"/>
      <c r="J1259" s="290"/>
    </row>
    <row r="1260" spans="1:10" ht="30" customHeight="1" x14ac:dyDescent="0.3">
      <c r="A1260" s="509"/>
      <c r="B1260" s="509"/>
      <c r="C1260" s="285"/>
      <c r="D1260" s="285"/>
      <c r="E1260" s="509"/>
      <c r="F1260" s="509"/>
      <c r="G1260" s="284"/>
      <c r="H1260" s="509"/>
      <c r="I1260" s="509"/>
      <c r="J1260" s="290"/>
    </row>
    <row r="1261" spans="1:10" ht="30" customHeight="1" x14ac:dyDescent="0.3">
      <c r="A1261" s="509"/>
      <c r="B1261" s="509"/>
      <c r="C1261" s="285"/>
      <c r="D1261" s="285"/>
      <c r="E1261" s="509"/>
      <c r="F1261" s="509"/>
      <c r="G1261" s="284"/>
      <c r="H1261" s="509"/>
      <c r="I1261" s="509"/>
      <c r="J1261" s="290"/>
    </row>
    <row r="1262" spans="1:10" ht="30" customHeight="1" x14ac:dyDescent="0.3">
      <c r="A1262" s="509"/>
      <c r="B1262" s="509"/>
      <c r="C1262" s="285"/>
      <c r="D1262" s="285"/>
      <c r="E1262" s="509"/>
      <c r="F1262" s="509"/>
      <c r="G1262" s="284"/>
      <c r="H1262" s="509"/>
      <c r="I1262" s="509"/>
      <c r="J1262" s="290"/>
    </row>
    <row r="1263" spans="1:10" ht="30" customHeight="1" x14ac:dyDescent="0.3">
      <c r="A1263" s="509"/>
      <c r="B1263" s="509"/>
      <c r="C1263" s="285"/>
      <c r="D1263" s="285"/>
      <c r="E1263" s="509"/>
      <c r="F1263" s="509"/>
      <c r="G1263" s="284"/>
      <c r="H1263" s="509"/>
      <c r="I1263" s="509"/>
      <c r="J1263" s="290"/>
    </row>
    <row r="1264" spans="1:10" ht="30" customHeight="1" x14ac:dyDescent="0.3">
      <c r="A1264" s="509"/>
      <c r="B1264" s="509"/>
      <c r="C1264" s="285"/>
      <c r="D1264" s="285"/>
      <c r="E1264" s="509"/>
      <c r="F1264" s="509"/>
      <c r="G1264" s="284"/>
      <c r="H1264" s="509"/>
      <c r="I1264" s="509"/>
      <c r="J1264" s="290"/>
    </row>
    <row r="1265" spans="1:10" ht="30" customHeight="1" x14ac:dyDescent="0.3">
      <c r="A1265" s="509"/>
      <c r="B1265" s="509"/>
      <c r="C1265" s="285"/>
      <c r="D1265" s="285"/>
      <c r="E1265" s="509"/>
      <c r="F1265" s="509"/>
      <c r="G1265" s="284"/>
      <c r="H1265" s="509"/>
      <c r="I1265" s="509"/>
      <c r="J1265" s="290"/>
    </row>
    <row r="1266" spans="1:10" ht="30" customHeight="1" x14ac:dyDescent="0.3">
      <c r="A1266" s="509"/>
      <c r="B1266" s="509"/>
      <c r="C1266" s="285"/>
      <c r="D1266" s="285"/>
      <c r="E1266" s="509"/>
      <c r="F1266" s="509"/>
      <c r="G1266" s="284"/>
      <c r="H1266" s="509"/>
      <c r="I1266" s="509"/>
      <c r="J1266" s="290"/>
    </row>
    <row r="1267" spans="1:10" ht="30" customHeight="1" x14ac:dyDescent="0.3">
      <c r="A1267" s="509"/>
      <c r="B1267" s="509"/>
      <c r="C1267" s="285"/>
      <c r="D1267" s="285"/>
      <c r="E1267" s="509"/>
      <c r="F1267" s="509"/>
      <c r="G1267" s="284"/>
      <c r="H1267" s="509"/>
      <c r="I1267" s="509"/>
      <c r="J1267" s="290"/>
    </row>
    <row r="1268" spans="1:10" ht="30" customHeight="1" x14ac:dyDescent="0.3">
      <c r="A1268" s="509"/>
      <c r="B1268" s="509"/>
      <c r="C1268" s="285"/>
      <c r="D1268" s="285"/>
      <c r="E1268" s="509"/>
      <c r="F1268" s="509"/>
      <c r="G1268" s="284"/>
      <c r="H1268" s="509"/>
      <c r="I1268" s="509"/>
      <c r="J1268" s="290"/>
    </row>
    <row r="1269" spans="1:10" ht="30" customHeight="1" x14ac:dyDescent="0.3">
      <c r="A1269" s="509"/>
      <c r="B1269" s="509"/>
      <c r="C1269" s="285"/>
      <c r="D1269" s="285"/>
      <c r="E1269" s="509"/>
      <c r="F1269" s="509"/>
      <c r="G1269" s="284"/>
      <c r="H1269" s="509"/>
      <c r="I1269" s="509"/>
      <c r="J1269" s="290"/>
    </row>
    <row r="1270" spans="1:10" ht="30" customHeight="1" x14ac:dyDescent="0.3">
      <c r="A1270" s="509"/>
      <c r="B1270" s="509"/>
      <c r="C1270" s="285"/>
      <c r="D1270" s="285"/>
      <c r="E1270" s="509"/>
      <c r="F1270" s="509"/>
      <c r="G1270" s="284"/>
      <c r="H1270" s="509"/>
      <c r="I1270" s="509"/>
      <c r="J1270" s="290"/>
    </row>
    <row r="1271" spans="1:10" ht="30" customHeight="1" x14ac:dyDescent="0.3">
      <c r="A1271" s="509"/>
      <c r="B1271" s="509"/>
      <c r="C1271" s="285"/>
      <c r="D1271" s="285"/>
      <c r="E1271" s="509"/>
      <c r="F1271" s="509"/>
      <c r="G1271" s="284"/>
      <c r="H1271" s="509"/>
      <c r="I1271" s="509"/>
      <c r="J1271" s="290"/>
    </row>
    <row r="1272" spans="1:10" ht="30" customHeight="1" x14ac:dyDescent="0.3">
      <c r="A1272" s="509"/>
      <c r="B1272" s="509"/>
      <c r="C1272" s="285"/>
      <c r="D1272" s="285"/>
      <c r="E1272" s="509"/>
      <c r="F1272" s="509"/>
      <c r="G1272" s="284"/>
      <c r="H1272" s="509"/>
      <c r="I1272" s="509"/>
      <c r="J1272" s="290"/>
    </row>
    <row r="1273" spans="1:10" ht="30" customHeight="1" x14ac:dyDescent="0.3">
      <c r="A1273" s="509"/>
      <c r="B1273" s="509"/>
      <c r="C1273" s="285"/>
      <c r="D1273" s="285"/>
      <c r="E1273" s="509"/>
      <c r="F1273" s="509"/>
      <c r="G1273" s="284"/>
      <c r="H1273" s="509"/>
      <c r="I1273" s="509"/>
      <c r="J1273" s="290"/>
    </row>
    <row r="1274" spans="1:10" ht="30" customHeight="1" x14ac:dyDescent="0.3">
      <c r="A1274" s="509"/>
      <c r="B1274" s="509"/>
      <c r="C1274" s="285"/>
      <c r="D1274" s="285"/>
      <c r="E1274" s="509"/>
      <c r="F1274" s="509"/>
      <c r="G1274" s="284"/>
      <c r="H1274" s="509"/>
      <c r="I1274" s="509"/>
      <c r="J1274" s="290"/>
    </row>
    <row r="1275" spans="1:10" ht="30" customHeight="1" x14ac:dyDescent="0.3">
      <c r="A1275" s="509"/>
      <c r="B1275" s="509"/>
      <c r="C1275" s="285"/>
      <c r="D1275" s="285"/>
      <c r="E1275" s="509"/>
      <c r="F1275" s="509"/>
      <c r="G1275" s="284"/>
      <c r="H1275" s="509"/>
      <c r="I1275" s="509"/>
      <c r="J1275" s="290"/>
    </row>
    <row r="1276" spans="1:10" ht="30" customHeight="1" x14ac:dyDescent="0.3">
      <c r="A1276" s="509"/>
      <c r="B1276" s="509"/>
      <c r="C1276" s="285"/>
      <c r="D1276" s="285"/>
      <c r="E1276" s="509"/>
      <c r="F1276" s="509"/>
      <c r="G1276" s="284"/>
      <c r="H1276" s="509"/>
      <c r="I1276" s="509"/>
      <c r="J1276" s="290"/>
    </row>
    <row r="1277" spans="1:10" ht="30" customHeight="1" x14ac:dyDescent="0.3">
      <c r="A1277" s="509"/>
      <c r="B1277" s="509"/>
      <c r="C1277" s="285"/>
      <c r="D1277" s="285"/>
      <c r="E1277" s="509"/>
      <c r="F1277" s="509"/>
      <c r="G1277" s="284"/>
      <c r="H1277" s="509"/>
      <c r="I1277" s="509"/>
      <c r="J1277" s="290"/>
    </row>
    <row r="1278" spans="1:10" ht="30" customHeight="1" x14ac:dyDescent="0.3">
      <c r="A1278" s="509"/>
      <c r="B1278" s="509"/>
      <c r="C1278" s="285"/>
      <c r="D1278" s="285"/>
      <c r="E1278" s="509"/>
      <c r="F1278" s="509"/>
      <c r="G1278" s="284"/>
      <c r="H1278" s="509"/>
      <c r="I1278" s="509"/>
      <c r="J1278" s="290"/>
    </row>
    <row r="1279" spans="1:10" ht="30" customHeight="1" x14ac:dyDescent="0.3">
      <c r="A1279" s="509"/>
      <c r="B1279" s="509"/>
      <c r="C1279" s="285"/>
      <c r="D1279" s="285"/>
      <c r="E1279" s="509"/>
      <c r="F1279" s="509"/>
      <c r="G1279" s="284"/>
      <c r="H1279" s="509"/>
      <c r="I1279" s="509"/>
      <c r="J1279" s="290"/>
    </row>
    <row r="1280" spans="1:10" ht="30" customHeight="1" x14ac:dyDescent="0.3">
      <c r="A1280" s="509"/>
      <c r="B1280" s="509"/>
      <c r="C1280" s="285"/>
      <c r="D1280" s="285"/>
      <c r="E1280" s="509"/>
      <c r="F1280" s="509"/>
      <c r="G1280" s="284"/>
      <c r="H1280" s="509"/>
      <c r="I1280" s="509"/>
      <c r="J1280" s="290"/>
    </row>
    <row r="1281" spans="1:10" ht="30" customHeight="1" x14ac:dyDescent="0.3">
      <c r="A1281" s="509"/>
      <c r="B1281" s="509"/>
      <c r="C1281" s="285"/>
      <c r="D1281" s="285"/>
      <c r="E1281" s="509"/>
      <c r="F1281" s="509"/>
      <c r="G1281" s="284"/>
      <c r="H1281" s="509"/>
      <c r="I1281" s="509"/>
      <c r="J1281" s="290"/>
    </row>
    <row r="1282" spans="1:10" ht="30" customHeight="1" x14ac:dyDescent="0.3">
      <c r="A1282" s="509"/>
      <c r="B1282" s="509"/>
      <c r="C1282" s="285"/>
      <c r="D1282" s="285"/>
      <c r="E1282" s="509"/>
      <c r="F1282" s="509"/>
      <c r="G1282" s="284"/>
      <c r="H1282" s="509"/>
      <c r="I1282" s="509"/>
      <c r="J1282" s="290"/>
    </row>
    <row r="1283" spans="1:10" ht="30" customHeight="1" x14ac:dyDescent="0.3">
      <c r="A1283" s="509"/>
      <c r="B1283" s="509"/>
      <c r="C1283" s="285"/>
      <c r="D1283" s="285"/>
      <c r="E1283" s="509"/>
      <c r="F1283" s="509"/>
      <c r="G1283" s="284"/>
      <c r="H1283" s="509"/>
      <c r="I1283" s="509"/>
      <c r="J1283" s="290"/>
    </row>
    <row r="1284" spans="1:10" ht="30" customHeight="1" x14ac:dyDescent="0.3">
      <c r="A1284" s="509"/>
      <c r="B1284" s="509"/>
      <c r="C1284" s="285"/>
      <c r="D1284" s="285"/>
      <c r="E1284" s="509"/>
      <c r="F1284" s="509"/>
      <c r="G1284" s="284"/>
      <c r="H1284" s="509"/>
      <c r="I1284" s="509"/>
      <c r="J1284" s="290"/>
    </row>
    <row r="1285" spans="1:10" ht="30" customHeight="1" x14ac:dyDescent="0.3">
      <c r="A1285" s="509"/>
      <c r="B1285" s="509"/>
      <c r="C1285" s="285"/>
      <c r="D1285" s="285"/>
      <c r="E1285" s="509"/>
      <c r="F1285" s="509"/>
      <c r="G1285" s="284"/>
      <c r="H1285" s="509"/>
      <c r="I1285" s="509"/>
      <c r="J1285" s="290"/>
    </row>
    <row r="1286" spans="1:10" ht="30" customHeight="1" x14ac:dyDescent="0.3">
      <c r="A1286" s="509"/>
      <c r="B1286" s="509"/>
      <c r="C1286" s="285"/>
      <c r="D1286" s="285"/>
      <c r="E1286" s="509"/>
      <c r="F1286" s="509"/>
      <c r="G1286" s="284"/>
      <c r="H1286" s="509"/>
      <c r="I1286" s="509"/>
      <c r="J1286" s="290"/>
    </row>
    <row r="1287" spans="1:10" ht="30" customHeight="1" x14ac:dyDescent="0.3">
      <c r="A1287" s="509"/>
      <c r="B1287" s="509"/>
      <c r="C1287" s="285"/>
      <c r="D1287" s="285"/>
      <c r="E1287" s="509"/>
      <c r="F1287" s="509"/>
      <c r="G1287" s="284"/>
      <c r="H1287" s="509"/>
      <c r="I1287" s="509"/>
      <c r="J1287" s="290"/>
    </row>
    <row r="1288" spans="1:10" ht="30" customHeight="1" x14ac:dyDescent="0.3">
      <c r="A1288" s="509"/>
      <c r="B1288" s="509"/>
      <c r="C1288" s="285"/>
      <c r="D1288" s="285"/>
      <c r="E1288" s="509"/>
      <c r="F1288" s="509"/>
      <c r="G1288" s="284"/>
      <c r="H1288" s="509"/>
      <c r="I1288" s="509"/>
      <c r="J1288" s="290"/>
    </row>
    <row r="1289" spans="1:10" ht="30" customHeight="1" x14ac:dyDescent="0.3">
      <c r="A1289" s="509"/>
      <c r="B1289" s="509"/>
      <c r="C1289" s="285"/>
      <c r="D1289" s="285"/>
      <c r="E1289" s="509"/>
      <c r="F1289" s="509"/>
      <c r="G1289" s="284"/>
      <c r="H1289" s="509"/>
      <c r="I1289" s="509"/>
      <c r="J1289" s="290"/>
    </row>
    <row r="1290" spans="1:10" ht="30" customHeight="1" x14ac:dyDescent="0.3">
      <c r="A1290" s="509"/>
      <c r="B1290" s="509"/>
      <c r="C1290" s="285"/>
      <c r="D1290" s="285"/>
      <c r="E1290" s="509"/>
      <c r="F1290" s="509"/>
      <c r="G1290" s="284"/>
      <c r="H1290" s="509"/>
      <c r="I1290" s="509"/>
      <c r="J1290" s="290"/>
    </row>
    <row r="1291" spans="1:10" ht="30" customHeight="1" x14ac:dyDescent="0.3">
      <c r="A1291" s="509"/>
      <c r="B1291" s="509"/>
      <c r="C1291" s="285"/>
      <c r="D1291" s="285"/>
      <c r="E1291" s="509"/>
      <c r="F1291" s="509"/>
      <c r="G1291" s="284"/>
      <c r="H1291" s="509"/>
      <c r="I1291" s="509"/>
      <c r="J1291" s="290"/>
    </row>
    <row r="1292" spans="1:10" ht="30" customHeight="1" x14ac:dyDescent="0.3">
      <c r="A1292" s="509"/>
      <c r="B1292" s="509"/>
      <c r="C1292" s="285"/>
      <c r="D1292" s="285"/>
      <c r="E1292" s="509"/>
      <c r="F1292" s="509"/>
      <c r="G1292" s="284"/>
      <c r="H1292" s="509"/>
      <c r="I1292" s="509"/>
      <c r="J1292" s="290"/>
    </row>
    <row r="1293" spans="1:10" ht="30" customHeight="1" x14ac:dyDescent="0.3">
      <c r="A1293" s="509"/>
      <c r="B1293" s="509"/>
      <c r="C1293" s="285"/>
      <c r="D1293" s="285"/>
      <c r="E1293" s="509"/>
      <c r="F1293" s="509"/>
      <c r="G1293" s="284"/>
      <c r="H1293" s="509"/>
      <c r="I1293" s="509"/>
      <c r="J1293" s="290"/>
    </row>
    <row r="1294" spans="1:10" ht="30" customHeight="1" x14ac:dyDescent="0.3">
      <c r="A1294" s="509"/>
      <c r="B1294" s="509"/>
      <c r="C1294" s="285"/>
      <c r="D1294" s="285"/>
      <c r="E1294" s="509"/>
      <c r="F1294" s="509"/>
      <c r="G1294" s="284"/>
      <c r="H1294" s="509"/>
      <c r="I1294" s="509"/>
      <c r="J1294" s="290"/>
    </row>
    <row r="1295" spans="1:10" ht="30" customHeight="1" x14ac:dyDescent="0.3">
      <c r="A1295" s="509"/>
      <c r="B1295" s="509"/>
      <c r="C1295" s="285"/>
      <c r="D1295" s="285"/>
      <c r="E1295" s="509"/>
      <c r="F1295" s="509"/>
      <c r="G1295" s="284"/>
      <c r="H1295" s="509"/>
      <c r="I1295" s="509"/>
      <c r="J1295" s="290"/>
    </row>
    <row r="1296" spans="1:10" ht="30" customHeight="1" x14ac:dyDescent="0.3">
      <c r="A1296" s="509"/>
      <c r="B1296" s="509"/>
      <c r="C1296" s="285"/>
      <c r="D1296" s="285"/>
      <c r="E1296" s="509"/>
      <c r="F1296" s="509"/>
      <c r="G1296" s="284"/>
      <c r="H1296" s="509"/>
      <c r="I1296" s="509"/>
      <c r="J1296" s="290"/>
    </row>
    <row r="1297" spans="1:10" ht="30" customHeight="1" x14ac:dyDescent="0.3">
      <c r="A1297" s="509"/>
      <c r="B1297" s="509"/>
      <c r="C1297" s="285"/>
      <c r="D1297" s="285"/>
      <c r="E1297" s="509"/>
      <c r="F1297" s="509"/>
      <c r="G1297" s="284"/>
      <c r="H1297" s="509"/>
      <c r="I1297" s="509"/>
      <c r="J1297" s="290"/>
    </row>
    <row r="1298" spans="1:10" ht="30" customHeight="1" x14ac:dyDescent="0.3">
      <c r="A1298" s="509"/>
      <c r="B1298" s="509"/>
      <c r="C1298" s="285"/>
      <c r="D1298" s="285"/>
      <c r="E1298" s="509"/>
      <c r="F1298" s="509"/>
      <c r="G1298" s="284"/>
      <c r="H1298" s="509"/>
      <c r="I1298" s="509"/>
      <c r="J1298" s="290"/>
    </row>
    <row r="1299" spans="1:10" ht="30" customHeight="1" x14ac:dyDescent="0.3">
      <c r="A1299" s="509"/>
      <c r="B1299" s="509"/>
      <c r="C1299" s="285"/>
      <c r="D1299" s="285"/>
      <c r="E1299" s="509"/>
      <c r="F1299" s="509"/>
      <c r="G1299" s="284"/>
      <c r="H1299" s="509"/>
      <c r="I1299" s="509"/>
      <c r="J1299" s="290"/>
    </row>
    <row r="1300" spans="1:10" ht="30" customHeight="1" x14ac:dyDescent="0.3">
      <c r="A1300" s="509"/>
      <c r="B1300" s="509"/>
      <c r="C1300" s="285"/>
      <c r="D1300" s="285"/>
      <c r="E1300" s="509"/>
      <c r="F1300" s="509"/>
      <c r="G1300" s="284"/>
      <c r="H1300" s="509"/>
      <c r="I1300" s="509"/>
      <c r="J1300" s="290"/>
    </row>
    <row r="1301" spans="1:10" ht="30" customHeight="1" x14ac:dyDescent="0.3">
      <c r="A1301" s="509"/>
      <c r="B1301" s="509"/>
      <c r="C1301" s="285"/>
      <c r="D1301" s="285"/>
      <c r="E1301" s="509"/>
      <c r="F1301" s="509"/>
      <c r="G1301" s="284"/>
      <c r="H1301" s="509"/>
      <c r="I1301" s="509"/>
      <c r="J1301" s="290"/>
    </row>
    <row r="1302" spans="1:10" ht="30" customHeight="1" x14ac:dyDescent="0.3">
      <c r="A1302" s="509"/>
      <c r="B1302" s="509"/>
      <c r="C1302" s="285"/>
      <c r="D1302" s="285"/>
      <c r="E1302" s="509"/>
      <c r="F1302" s="509"/>
      <c r="G1302" s="284"/>
      <c r="H1302" s="509"/>
      <c r="I1302" s="509"/>
      <c r="J1302" s="290"/>
    </row>
    <row r="1303" spans="1:10" ht="30" customHeight="1" x14ac:dyDescent="0.3">
      <c r="A1303" s="509"/>
      <c r="B1303" s="509"/>
      <c r="C1303" s="285"/>
      <c r="D1303" s="285"/>
      <c r="E1303" s="509"/>
      <c r="F1303" s="509"/>
      <c r="G1303" s="284"/>
      <c r="H1303" s="509"/>
      <c r="I1303" s="509"/>
      <c r="J1303" s="290"/>
    </row>
    <row r="1304" spans="1:10" ht="30" customHeight="1" x14ac:dyDescent="0.3">
      <c r="A1304" s="509"/>
      <c r="B1304" s="509"/>
      <c r="C1304" s="285"/>
      <c r="D1304" s="285"/>
      <c r="E1304" s="509"/>
      <c r="F1304" s="509"/>
      <c r="G1304" s="284"/>
      <c r="H1304" s="509"/>
      <c r="I1304" s="509"/>
      <c r="J1304" s="290"/>
    </row>
    <row r="1305" spans="1:10" ht="30" customHeight="1" x14ac:dyDescent="0.3">
      <c r="A1305" s="509"/>
      <c r="B1305" s="509"/>
      <c r="C1305" s="285"/>
      <c r="D1305" s="285"/>
      <c r="E1305" s="509"/>
      <c r="F1305" s="509"/>
      <c r="G1305" s="284"/>
      <c r="H1305" s="509"/>
      <c r="I1305" s="509"/>
      <c r="J1305" s="290"/>
    </row>
    <row r="1306" spans="1:10" ht="30" customHeight="1" x14ac:dyDescent="0.3">
      <c r="A1306" s="509"/>
      <c r="B1306" s="509"/>
      <c r="C1306" s="285"/>
      <c r="D1306" s="285"/>
      <c r="E1306" s="509"/>
      <c r="F1306" s="509"/>
      <c r="G1306" s="284"/>
      <c r="H1306" s="509"/>
      <c r="I1306" s="509"/>
      <c r="J1306" s="290"/>
    </row>
    <row r="1307" spans="1:10" ht="30" customHeight="1" x14ac:dyDescent="0.3">
      <c r="A1307" s="509"/>
      <c r="B1307" s="509"/>
      <c r="C1307" s="285"/>
      <c r="D1307" s="285"/>
      <c r="E1307" s="509"/>
      <c r="F1307" s="509"/>
      <c r="G1307" s="284"/>
      <c r="H1307" s="509"/>
      <c r="I1307" s="509"/>
      <c r="J1307" s="290"/>
    </row>
    <row r="1308" spans="1:10" ht="30" customHeight="1" x14ac:dyDescent="0.3">
      <c r="A1308" s="509"/>
      <c r="B1308" s="509"/>
      <c r="C1308" s="285"/>
      <c r="D1308" s="285"/>
      <c r="E1308" s="509"/>
      <c r="F1308" s="509"/>
      <c r="G1308" s="284"/>
      <c r="H1308" s="509"/>
      <c r="I1308" s="509"/>
      <c r="J1308" s="290"/>
    </row>
    <row r="1309" spans="1:10" ht="30" customHeight="1" x14ac:dyDescent="0.3">
      <c r="A1309" s="509"/>
      <c r="B1309" s="509"/>
      <c r="C1309" s="285"/>
      <c r="D1309" s="285"/>
      <c r="E1309" s="509"/>
      <c r="F1309" s="509"/>
      <c r="G1309" s="284"/>
      <c r="H1309" s="509"/>
      <c r="I1309" s="509"/>
      <c r="J1309" s="290"/>
    </row>
    <row r="1310" spans="1:10" ht="30" customHeight="1" x14ac:dyDescent="0.3">
      <c r="A1310" s="509"/>
      <c r="B1310" s="509"/>
      <c r="C1310" s="285"/>
      <c r="D1310" s="285"/>
      <c r="E1310" s="509"/>
      <c r="F1310" s="509"/>
      <c r="G1310" s="284"/>
      <c r="H1310" s="509"/>
      <c r="I1310" s="509"/>
      <c r="J1310" s="290"/>
    </row>
    <row r="1311" spans="1:10" ht="30" customHeight="1" x14ac:dyDescent="0.3">
      <c r="A1311" s="509"/>
      <c r="B1311" s="509"/>
      <c r="C1311" s="285"/>
      <c r="D1311" s="285"/>
      <c r="E1311" s="509"/>
      <c r="F1311" s="509"/>
      <c r="G1311" s="284"/>
      <c r="H1311" s="509"/>
      <c r="I1311" s="509"/>
      <c r="J1311" s="290"/>
    </row>
    <row r="1312" spans="1:10" ht="30" customHeight="1" x14ac:dyDescent="0.3">
      <c r="A1312" s="509"/>
      <c r="B1312" s="509"/>
      <c r="C1312" s="285"/>
      <c r="D1312" s="285"/>
      <c r="E1312" s="509"/>
      <c r="F1312" s="509"/>
      <c r="G1312" s="284"/>
      <c r="H1312" s="509"/>
      <c r="I1312" s="509"/>
      <c r="J1312" s="290"/>
    </row>
    <row r="1313" spans="1:10" ht="30" customHeight="1" x14ac:dyDescent="0.3">
      <c r="A1313" s="509"/>
      <c r="B1313" s="509"/>
      <c r="C1313" s="285"/>
      <c r="D1313" s="285"/>
      <c r="E1313" s="509"/>
      <c r="F1313" s="509"/>
      <c r="G1313" s="284"/>
      <c r="H1313" s="509"/>
      <c r="I1313" s="509"/>
      <c r="J1313" s="290"/>
    </row>
    <row r="1314" spans="1:10" ht="30" customHeight="1" x14ac:dyDescent="0.3">
      <c r="A1314" s="509"/>
      <c r="B1314" s="509"/>
      <c r="C1314" s="285"/>
      <c r="D1314" s="285"/>
      <c r="E1314" s="509"/>
      <c r="F1314" s="509"/>
      <c r="G1314" s="284"/>
      <c r="H1314" s="509"/>
      <c r="I1314" s="509"/>
      <c r="J1314" s="290"/>
    </row>
    <row r="1315" spans="1:10" ht="30" customHeight="1" x14ac:dyDescent="0.3">
      <c r="A1315" s="509"/>
      <c r="B1315" s="509"/>
      <c r="C1315" s="285"/>
      <c r="D1315" s="285"/>
      <c r="E1315" s="509"/>
      <c r="F1315" s="509"/>
      <c r="G1315" s="284"/>
      <c r="H1315" s="509"/>
      <c r="I1315" s="509"/>
      <c r="J1315" s="290"/>
    </row>
    <row r="1316" spans="1:10" ht="30" customHeight="1" x14ac:dyDescent="0.3">
      <c r="A1316" s="509"/>
      <c r="B1316" s="509"/>
      <c r="C1316" s="285"/>
      <c r="D1316" s="285"/>
      <c r="E1316" s="509"/>
      <c r="F1316" s="509"/>
      <c r="G1316" s="284"/>
      <c r="H1316" s="509"/>
      <c r="I1316" s="509"/>
      <c r="J1316" s="290"/>
    </row>
    <row r="1317" spans="1:10" ht="30" customHeight="1" x14ac:dyDescent="0.3">
      <c r="A1317" s="509"/>
      <c r="B1317" s="509"/>
      <c r="C1317" s="285"/>
      <c r="D1317" s="285"/>
      <c r="E1317" s="509"/>
      <c r="F1317" s="509"/>
      <c r="G1317" s="284"/>
      <c r="H1317" s="509"/>
      <c r="I1317" s="509"/>
      <c r="J1317" s="290"/>
    </row>
    <row r="1318" spans="1:10" ht="30" customHeight="1" x14ac:dyDescent="0.3">
      <c r="A1318" s="509"/>
      <c r="B1318" s="509"/>
      <c r="C1318" s="285"/>
      <c r="D1318" s="285"/>
      <c r="E1318" s="509"/>
      <c r="F1318" s="509"/>
      <c r="G1318" s="284"/>
      <c r="H1318" s="509"/>
      <c r="I1318" s="509"/>
      <c r="J1318" s="290"/>
    </row>
    <row r="1319" spans="1:10" ht="30" customHeight="1" x14ac:dyDescent="0.3">
      <c r="A1319" s="509"/>
      <c r="B1319" s="509"/>
      <c r="C1319" s="285"/>
      <c r="D1319" s="285"/>
      <c r="E1319" s="509"/>
      <c r="F1319" s="509"/>
      <c r="G1319" s="284"/>
      <c r="H1319" s="509"/>
      <c r="I1319" s="509"/>
      <c r="J1319" s="290"/>
    </row>
    <row r="1320" spans="1:10" ht="30" customHeight="1" x14ac:dyDescent="0.3">
      <c r="A1320" s="509"/>
      <c r="B1320" s="509"/>
      <c r="C1320" s="285"/>
      <c r="D1320" s="285"/>
      <c r="E1320" s="509"/>
      <c r="F1320" s="509"/>
      <c r="G1320" s="284"/>
      <c r="H1320" s="509"/>
      <c r="I1320" s="509"/>
      <c r="J1320" s="290"/>
    </row>
    <row r="1321" spans="1:10" ht="30" customHeight="1" x14ac:dyDescent="0.3">
      <c r="A1321" s="509"/>
      <c r="B1321" s="509"/>
      <c r="C1321" s="285"/>
      <c r="D1321" s="285"/>
      <c r="E1321" s="509"/>
      <c r="F1321" s="509"/>
      <c r="G1321" s="284"/>
      <c r="H1321" s="509"/>
      <c r="I1321" s="509"/>
      <c r="J1321" s="290"/>
    </row>
    <row r="1322" spans="1:10" ht="30" customHeight="1" x14ac:dyDescent="0.3">
      <c r="A1322" s="509"/>
      <c r="B1322" s="509"/>
      <c r="C1322" s="285"/>
      <c r="D1322" s="285"/>
      <c r="E1322" s="509"/>
      <c r="F1322" s="509"/>
      <c r="G1322" s="284"/>
      <c r="H1322" s="509"/>
      <c r="I1322" s="509"/>
      <c r="J1322" s="290"/>
    </row>
    <row r="1323" spans="1:10" ht="30" customHeight="1" x14ac:dyDescent="0.3">
      <c r="A1323" s="509"/>
      <c r="B1323" s="509"/>
      <c r="C1323" s="285"/>
      <c r="D1323" s="285"/>
      <c r="E1323" s="509"/>
      <c r="F1323" s="509"/>
      <c r="G1323" s="284"/>
      <c r="H1323" s="509"/>
      <c r="I1323" s="509"/>
      <c r="J1323" s="290"/>
    </row>
    <row r="1324" spans="1:10" ht="30" customHeight="1" x14ac:dyDescent="0.3">
      <c r="A1324" s="509"/>
      <c r="B1324" s="509"/>
      <c r="C1324" s="285"/>
      <c r="D1324" s="285"/>
      <c r="E1324" s="509"/>
      <c r="F1324" s="509"/>
      <c r="G1324" s="284"/>
      <c r="H1324" s="509"/>
      <c r="I1324" s="509"/>
      <c r="J1324" s="290"/>
    </row>
    <row r="1325" spans="1:10" ht="30" customHeight="1" x14ac:dyDescent="0.3">
      <c r="A1325" s="509"/>
      <c r="B1325" s="509"/>
      <c r="C1325" s="285"/>
      <c r="D1325" s="285"/>
      <c r="E1325" s="509"/>
      <c r="F1325" s="509"/>
      <c r="G1325" s="284"/>
      <c r="H1325" s="509"/>
      <c r="I1325" s="509"/>
      <c r="J1325" s="290"/>
    </row>
    <row r="1326" spans="1:10" ht="30" customHeight="1" x14ac:dyDescent="0.3">
      <c r="A1326" s="509"/>
      <c r="B1326" s="509"/>
      <c r="C1326" s="285"/>
      <c r="D1326" s="285"/>
      <c r="E1326" s="509"/>
      <c r="F1326" s="509"/>
      <c r="G1326" s="284"/>
      <c r="H1326" s="509"/>
      <c r="I1326" s="509"/>
      <c r="J1326" s="290"/>
    </row>
    <row r="1327" spans="1:10" ht="30" customHeight="1" x14ac:dyDescent="0.3">
      <c r="A1327" s="509"/>
      <c r="B1327" s="509"/>
      <c r="C1327" s="285"/>
      <c r="D1327" s="285"/>
      <c r="E1327" s="509"/>
      <c r="F1327" s="509"/>
      <c r="G1327" s="284"/>
      <c r="H1327" s="509"/>
      <c r="I1327" s="509"/>
      <c r="J1327" s="290"/>
    </row>
    <row r="1328" spans="1:10" ht="30" customHeight="1" x14ac:dyDescent="0.3">
      <c r="A1328" s="509"/>
      <c r="B1328" s="509"/>
      <c r="C1328" s="285"/>
      <c r="D1328" s="285"/>
      <c r="E1328" s="509"/>
      <c r="F1328" s="509"/>
      <c r="G1328" s="284"/>
      <c r="H1328" s="509"/>
      <c r="I1328" s="509"/>
      <c r="J1328" s="290"/>
    </row>
    <row r="1329" spans="1:10" ht="30" customHeight="1" x14ac:dyDescent="0.3">
      <c r="A1329" s="509"/>
      <c r="B1329" s="509"/>
      <c r="C1329" s="285"/>
      <c r="D1329" s="285"/>
      <c r="E1329" s="509"/>
      <c r="F1329" s="509"/>
      <c r="G1329" s="284"/>
      <c r="H1329" s="509"/>
      <c r="I1329" s="509"/>
      <c r="J1329" s="290"/>
    </row>
    <row r="1330" spans="1:10" ht="30" customHeight="1" x14ac:dyDescent="0.3">
      <c r="A1330" s="509"/>
      <c r="B1330" s="509"/>
      <c r="C1330" s="285"/>
      <c r="D1330" s="285"/>
      <c r="E1330" s="509"/>
      <c r="F1330" s="509"/>
      <c r="G1330" s="284"/>
      <c r="H1330" s="509"/>
      <c r="I1330" s="509"/>
      <c r="J1330" s="290"/>
    </row>
    <row r="1331" spans="1:10" ht="30" customHeight="1" x14ac:dyDescent="0.3">
      <c r="A1331" s="509"/>
      <c r="B1331" s="509"/>
      <c r="C1331" s="285"/>
      <c r="D1331" s="285"/>
      <c r="E1331" s="509"/>
      <c r="F1331" s="509"/>
      <c r="G1331" s="284"/>
      <c r="H1331" s="509"/>
      <c r="I1331" s="509"/>
      <c r="J1331" s="290"/>
    </row>
    <row r="1332" spans="1:10" ht="30" customHeight="1" x14ac:dyDescent="0.3">
      <c r="A1332" s="509"/>
      <c r="B1332" s="509"/>
      <c r="C1332" s="285"/>
      <c r="D1332" s="285"/>
      <c r="E1332" s="509"/>
      <c r="F1332" s="509"/>
      <c r="G1332" s="284"/>
      <c r="H1332" s="509"/>
      <c r="I1332" s="509"/>
      <c r="J1332" s="290"/>
    </row>
    <row r="1333" spans="1:10" ht="30" customHeight="1" x14ac:dyDescent="0.3">
      <c r="A1333" s="509"/>
      <c r="B1333" s="509"/>
      <c r="C1333" s="285"/>
      <c r="D1333" s="285"/>
      <c r="E1333" s="509"/>
      <c r="F1333" s="509"/>
      <c r="G1333" s="284"/>
      <c r="H1333" s="509"/>
      <c r="I1333" s="509"/>
      <c r="J1333" s="290"/>
    </row>
    <row r="1334" spans="1:10" ht="30" customHeight="1" x14ac:dyDescent="0.3">
      <c r="A1334" s="509"/>
      <c r="B1334" s="509"/>
      <c r="C1334" s="285"/>
      <c r="D1334" s="285"/>
      <c r="E1334" s="509"/>
      <c r="F1334" s="509"/>
      <c r="G1334" s="284"/>
      <c r="H1334" s="509"/>
      <c r="I1334" s="509"/>
      <c r="J1334" s="290"/>
    </row>
    <row r="1335" spans="1:10" ht="30" customHeight="1" x14ac:dyDescent="0.3">
      <c r="A1335" s="509"/>
      <c r="B1335" s="509"/>
      <c r="C1335" s="285"/>
      <c r="D1335" s="285"/>
      <c r="E1335" s="509"/>
      <c r="F1335" s="509"/>
      <c r="G1335" s="284"/>
      <c r="H1335" s="509"/>
      <c r="I1335" s="509"/>
      <c r="J1335" s="290"/>
    </row>
    <row r="1336" spans="1:10" ht="30" customHeight="1" x14ac:dyDescent="0.3">
      <c r="A1336" s="509"/>
      <c r="B1336" s="509"/>
      <c r="C1336" s="285"/>
      <c r="D1336" s="285"/>
      <c r="E1336" s="509"/>
      <c r="F1336" s="509"/>
      <c r="G1336" s="284"/>
      <c r="H1336" s="509"/>
      <c r="I1336" s="509"/>
      <c r="J1336" s="290"/>
    </row>
    <row r="1337" spans="1:10" ht="30" customHeight="1" x14ac:dyDescent="0.3">
      <c r="A1337" s="509"/>
      <c r="B1337" s="509"/>
      <c r="C1337" s="285"/>
      <c r="D1337" s="285"/>
      <c r="E1337" s="509"/>
      <c r="F1337" s="509"/>
      <c r="G1337" s="284"/>
      <c r="H1337" s="509"/>
      <c r="I1337" s="509"/>
      <c r="J1337" s="290"/>
    </row>
    <row r="1338" spans="1:10" ht="30" customHeight="1" x14ac:dyDescent="0.3">
      <c r="A1338" s="509"/>
      <c r="B1338" s="509"/>
      <c r="C1338" s="285"/>
      <c r="D1338" s="285"/>
      <c r="E1338" s="509"/>
      <c r="F1338" s="509"/>
      <c r="G1338" s="284"/>
      <c r="H1338" s="509"/>
      <c r="I1338" s="509"/>
      <c r="J1338" s="290"/>
    </row>
    <row r="1339" spans="1:10" ht="30" customHeight="1" x14ac:dyDescent="0.3">
      <c r="A1339" s="509"/>
      <c r="B1339" s="509"/>
      <c r="C1339" s="285"/>
      <c r="D1339" s="285"/>
      <c r="E1339" s="509"/>
      <c r="F1339" s="509"/>
      <c r="G1339" s="284"/>
      <c r="H1339" s="509"/>
      <c r="I1339" s="509"/>
      <c r="J1339" s="290"/>
    </row>
    <row r="1340" spans="1:10" ht="30" customHeight="1" x14ac:dyDescent="0.3">
      <c r="A1340" s="509"/>
      <c r="B1340" s="509"/>
      <c r="C1340" s="285"/>
      <c r="D1340" s="285"/>
      <c r="E1340" s="509"/>
      <c r="F1340" s="509"/>
      <c r="G1340" s="284"/>
      <c r="H1340" s="509"/>
      <c r="I1340" s="509"/>
      <c r="J1340" s="290"/>
    </row>
    <row r="1341" spans="1:10" ht="30" customHeight="1" x14ac:dyDescent="0.3">
      <c r="A1341" s="509"/>
      <c r="B1341" s="509"/>
      <c r="C1341" s="285"/>
      <c r="D1341" s="285"/>
      <c r="E1341" s="509"/>
      <c r="F1341" s="509"/>
      <c r="G1341" s="284"/>
      <c r="H1341" s="509"/>
      <c r="I1341" s="509"/>
      <c r="J1341" s="290"/>
    </row>
    <row r="1342" spans="1:10" ht="30" customHeight="1" x14ac:dyDescent="0.3">
      <c r="A1342" s="509"/>
      <c r="B1342" s="509"/>
      <c r="C1342" s="285"/>
      <c r="D1342" s="285"/>
      <c r="E1342" s="509"/>
      <c r="F1342" s="509"/>
      <c r="G1342" s="284"/>
      <c r="H1342" s="509"/>
      <c r="I1342" s="509"/>
      <c r="J1342" s="290"/>
    </row>
    <row r="1343" spans="1:10" ht="30" customHeight="1" x14ac:dyDescent="0.3">
      <c r="A1343" s="509"/>
      <c r="B1343" s="509"/>
      <c r="C1343" s="285"/>
      <c r="D1343" s="285"/>
      <c r="E1343" s="509"/>
      <c r="F1343" s="509"/>
      <c r="G1343" s="284"/>
      <c r="H1343" s="509"/>
      <c r="I1343" s="509"/>
      <c r="J1343" s="290"/>
    </row>
    <row r="1344" spans="1:10" ht="30" customHeight="1" x14ac:dyDescent="0.3">
      <c r="A1344" s="509"/>
      <c r="B1344" s="509"/>
      <c r="C1344" s="285"/>
      <c r="D1344" s="285"/>
      <c r="E1344" s="509"/>
      <c r="F1344" s="509"/>
      <c r="G1344" s="284"/>
      <c r="H1344" s="509"/>
      <c r="I1344" s="509"/>
      <c r="J1344" s="290"/>
    </row>
    <row r="1345" spans="1:10" ht="30" customHeight="1" x14ac:dyDescent="0.3">
      <c r="A1345" s="509"/>
      <c r="B1345" s="509"/>
      <c r="C1345" s="285"/>
      <c r="D1345" s="285"/>
      <c r="E1345" s="509"/>
      <c r="F1345" s="509"/>
      <c r="G1345" s="284"/>
      <c r="H1345" s="509"/>
      <c r="I1345" s="509"/>
      <c r="J1345" s="290"/>
    </row>
    <row r="1346" spans="1:10" ht="30" customHeight="1" x14ac:dyDescent="0.3">
      <c r="A1346" s="509"/>
      <c r="B1346" s="509"/>
      <c r="C1346" s="285"/>
      <c r="D1346" s="285"/>
      <c r="E1346" s="509"/>
      <c r="F1346" s="509"/>
      <c r="G1346" s="284"/>
      <c r="H1346" s="509"/>
      <c r="I1346" s="509"/>
      <c r="J1346" s="290"/>
    </row>
    <row r="1347" spans="1:10" ht="30" customHeight="1" x14ac:dyDescent="0.3">
      <c r="A1347" s="509"/>
      <c r="B1347" s="509"/>
      <c r="C1347" s="285"/>
      <c r="D1347" s="285"/>
      <c r="E1347" s="509"/>
      <c r="F1347" s="509"/>
      <c r="G1347" s="284"/>
      <c r="H1347" s="509"/>
      <c r="I1347" s="509"/>
      <c r="J1347" s="290"/>
    </row>
    <row r="1348" spans="1:10" ht="30" customHeight="1" x14ac:dyDescent="0.3">
      <c r="A1348" s="509"/>
      <c r="B1348" s="509"/>
      <c r="C1348" s="285"/>
      <c r="D1348" s="285"/>
      <c r="E1348" s="509"/>
      <c r="F1348" s="509"/>
      <c r="G1348" s="284"/>
      <c r="H1348" s="509"/>
      <c r="I1348" s="509"/>
      <c r="J1348" s="290"/>
    </row>
    <row r="1349" spans="1:10" ht="30" customHeight="1" x14ac:dyDescent="0.3">
      <c r="A1349" s="509"/>
      <c r="B1349" s="509"/>
      <c r="C1349" s="285"/>
      <c r="D1349" s="285"/>
      <c r="E1349" s="509"/>
      <c r="F1349" s="509"/>
      <c r="G1349" s="284"/>
      <c r="H1349" s="509"/>
      <c r="I1349" s="509"/>
      <c r="J1349" s="290"/>
    </row>
    <row r="1350" spans="1:10" ht="30" customHeight="1" x14ac:dyDescent="0.3">
      <c r="A1350" s="509"/>
      <c r="B1350" s="509"/>
      <c r="C1350" s="285"/>
      <c r="D1350" s="285"/>
      <c r="E1350" s="509"/>
      <c r="F1350" s="509"/>
      <c r="G1350" s="284"/>
      <c r="H1350" s="509"/>
      <c r="I1350" s="509"/>
      <c r="J1350" s="290"/>
    </row>
    <row r="1351" spans="1:10" ht="30" customHeight="1" x14ac:dyDescent="0.3">
      <c r="A1351" s="509"/>
      <c r="B1351" s="509"/>
      <c r="C1351" s="285"/>
      <c r="D1351" s="285"/>
      <c r="E1351" s="509"/>
      <c r="F1351" s="509"/>
      <c r="G1351" s="284"/>
      <c r="H1351" s="509"/>
      <c r="I1351" s="509"/>
      <c r="J1351" s="290"/>
    </row>
    <row r="1352" spans="1:10" ht="30" customHeight="1" x14ac:dyDescent="0.3">
      <c r="A1352" s="509"/>
      <c r="B1352" s="509"/>
      <c r="C1352" s="285"/>
      <c r="D1352" s="285"/>
      <c r="E1352" s="509"/>
      <c r="F1352" s="509"/>
      <c r="G1352" s="284"/>
      <c r="H1352" s="509"/>
      <c r="I1352" s="509"/>
      <c r="J1352" s="290"/>
    </row>
    <row r="1353" spans="1:10" ht="30" customHeight="1" x14ac:dyDescent="0.3">
      <c r="A1353" s="509"/>
      <c r="B1353" s="509"/>
      <c r="C1353" s="285"/>
      <c r="D1353" s="285"/>
      <c r="E1353" s="509"/>
      <c r="F1353" s="509"/>
      <c r="G1353" s="284"/>
      <c r="H1353" s="509"/>
      <c r="I1353" s="509"/>
      <c r="J1353" s="290"/>
    </row>
    <row r="1354" spans="1:10" ht="30" customHeight="1" x14ac:dyDescent="0.3">
      <c r="A1354" s="509"/>
      <c r="B1354" s="509"/>
      <c r="C1354" s="285"/>
      <c r="D1354" s="285"/>
      <c r="E1354" s="509"/>
      <c r="F1354" s="509"/>
      <c r="G1354" s="284"/>
      <c r="H1354" s="509"/>
      <c r="I1354" s="509"/>
      <c r="J1354" s="290"/>
    </row>
    <row r="1355" spans="1:10" ht="30" customHeight="1" x14ac:dyDescent="0.3">
      <c r="A1355" s="509"/>
      <c r="B1355" s="509"/>
      <c r="C1355" s="285"/>
      <c r="D1355" s="285"/>
      <c r="E1355" s="509"/>
      <c r="F1355" s="509"/>
      <c r="G1355" s="284"/>
      <c r="H1355" s="509"/>
      <c r="I1355" s="509"/>
      <c r="J1355" s="290"/>
    </row>
    <row r="1356" spans="1:10" ht="30" customHeight="1" x14ac:dyDescent="0.3">
      <c r="A1356" s="509"/>
      <c r="B1356" s="509"/>
      <c r="C1356" s="285"/>
      <c r="D1356" s="285"/>
      <c r="E1356" s="509"/>
      <c r="F1356" s="509"/>
      <c r="G1356" s="284"/>
      <c r="H1356" s="509"/>
      <c r="I1356" s="509"/>
      <c r="J1356" s="290"/>
    </row>
    <row r="1357" spans="1:10" ht="30" customHeight="1" x14ac:dyDescent="0.3">
      <c r="A1357" s="509"/>
      <c r="B1357" s="509"/>
      <c r="C1357" s="285"/>
      <c r="D1357" s="285"/>
      <c r="E1357" s="509"/>
      <c r="F1357" s="509"/>
      <c r="G1357" s="284"/>
      <c r="H1357" s="509"/>
      <c r="I1357" s="509"/>
      <c r="J1357" s="290"/>
    </row>
    <row r="1358" spans="1:10" ht="30" customHeight="1" x14ac:dyDescent="0.3">
      <c r="A1358" s="509"/>
      <c r="B1358" s="509"/>
      <c r="C1358" s="285"/>
      <c r="D1358" s="285"/>
      <c r="E1358" s="509"/>
      <c r="F1358" s="509"/>
      <c r="G1358" s="284"/>
      <c r="H1358" s="509"/>
      <c r="I1358" s="509"/>
      <c r="J1358" s="290"/>
    </row>
    <row r="1359" spans="1:10" ht="30" customHeight="1" x14ac:dyDescent="0.3">
      <c r="A1359" s="509"/>
      <c r="B1359" s="509"/>
      <c r="C1359" s="285"/>
      <c r="D1359" s="285"/>
      <c r="E1359" s="509"/>
      <c r="F1359" s="509"/>
      <c r="G1359" s="284"/>
      <c r="H1359" s="509"/>
      <c r="I1359" s="509"/>
      <c r="J1359" s="290"/>
    </row>
    <row r="1360" spans="1:10" ht="30" customHeight="1" x14ac:dyDescent="0.3">
      <c r="A1360" s="509"/>
      <c r="B1360" s="509"/>
      <c r="C1360" s="285"/>
      <c r="D1360" s="285"/>
      <c r="E1360" s="509"/>
      <c r="F1360" s="509"/>
      <c r="G1360" s="284"/>
      <c r="H1360" s="509"/>
      <c r="I1360" s="509"/>
      <c r="J1360" s="290"/>
    </row>
    <row r="1361" spans="1:10" ht="30" customHeight="1" x14ac:dyDescent="0.3">
      <c r="A1361" s="509"/>
      <c r="B1361" s="509"/>
      <c r="C1361" s="285"/>
      <c r="D1361" s="285"/>
      <c r="E1361" s="509"/>
      <c r="F1361" s="509"/>
      <c r="G1361" s="284"/>
      <c r="H1361" s="509"/>
      <c r="I1361" s="509"/>
      <c r="J1361" s="290"/>
    </row>
    <row r="1362" spans="1:10" ht="30" customHeight="1" x14ac:dyDescent="0.3">
      <c r="A1362" s="509"/>
      <c r="B1362" s="509"/>
      <c r="C1362" s="285"/>
      <c r="D1362" s="285"/>
      <c r="E1362" s="509"/>
      <c r="F1362" s="509"/>
      <c r="G1362" s="284"/>
      <c r="H1362" s="509"/>
      <c r="I1362" s="509"/>
      <c r="J1362" s="290"/>
    </row>
    <row r="1363" spans="1:10" ht="30" customHeight="1" x14ac:dyDescent="0.3">
      <c r="A1363" s="509"/>
      <c r="B1363" s="509"/>
      <c r="C1363" s="285"/>
      <c r="D1363" s="285"/>
      <c r="E1363" s="509"/>
      <c r="F1363" s="509"/>
      <c r="G1363" s="284"/>
      <c r="H1363" s="509"/>
      <c r="I1363" s="509"/>
      <c r="J1363" s="290"/>
    </row>
    <row r="1364" spans="1:10" ht="30" customHeight="1" x14ac:dyDescent="0.3">
      <c r="A1364" s="509"/>
      <c r="B1364" s="509"/>
      <c r="C1364" s="285"/>
      <c r="D1364" s="285"/>
      <c r="E1364" s="509"/>
      <c r="F1364" s="509"/>
      <c r="G1364" s="284"/>
      <c r="H1364" s="509"/>
      <c r="I1364" s="509"/>
      <c r="J1364" s="290"/>
    </row>
    <row r="1365" spans="1:10" ht="30" customHeight="1" x14ac:dyDescent="0.3">
      <c r="A1365" s="509"/>
      <c r="B1365" s="509"/>
      <c r="C1365" s="285"/>
      <c r="D1365" s="285"/>
      <c r="E1365" s="509"/>
      <c r="F1365" s="509"/>
      <c r="G1365" s="284"/>
      <c r="H1365" s="509"/>
      <c r="I1365" s="509"/>
      <c r="J1365" s="290"/>
    </row>
    <row r="1366" spans="1:10" ht="30" customHeight="1" x14ac:dyDescent="0.3">
      <c r="A1366" s="509"/>
      <c r="B1366" s="509"/>
      <c r="C1366" s="285"/>
      <c r="D1366" s="285"/>
      <c r="E1366" s="509"/>
      <c r="F1366" s="509"/>
      <c r="G1366" s="284"/>
      <c r="H1366" s="509"/>
      <c r="I1366" s="509"/>
      <c r="J1366" s="290"/>
    </row>
    <row r="1367" spans="1:10" ht="30" customHeight="1" x14ac:dyDescent="0.3">
      <c r="A1367" s="509"/>
      <c r="B1367" s="509"/>
      <c r="C1367" s="285"/>
      <c r="D1367" s="285"/>
      <c r="E1367" s="509"/>
      <c r="F1367" s="509"/>
      <c r="G1367" s="284"/>
      <c r="H1367" s="509"/>
      <c r="I1367" s="509"/>
      <c r="J1367" s="290"/>
    </row>
    <row r="1368" spans="1:10" ht="30" customHeight="1" x14ac:dyDescent="0.3">
      <c r="A1368" s="509"/>
      <c r="B1368" s="509"/>
      <c r="C1368" s="285"/>
      <c r="D1368" s="285"/>
      <c r="E1368" s="509"/>
      <c r="F1368" s="509"/>
      <c r="G1368" s="284"/>
      <c r="H1368" s="509"/>
      <c r="I1368" s="509"/>
      <c r="J1368" s="290"/>
    </row>
    <row r="1369" spans="1:10" ht="30" customHeight="1" x14ac:dyDescent="0.3">
      <c r="A1369" s="509"/>
      <c r="B1369" s="509"/>
      <c r="C1369" s="285"/>
      <c r="D1369" s="285"/>
      <c r="E1369" s="509"/>
      <c r="F1369" s="509"/>
      <c r="G1369" s="284"/>
      <c r="H1369" s="509"/>
      <c r="I1369" s="509"/>
      <c r="J1369" s="290"/>
    </row>
    <row r="1370" spans="1:10" ht="30" customHeight="1" x14ac:dyDescent="0.3">
      <c r="A1370" s="509"/>
      <c r="B1370" s="509"/>
      <c r="C1370" s="285"/>
      <c r="D1370" s="285"/>
      <c r="E1370" s="509"/>
      <c r="F1370" s="509"/>
      <c r="G1370" s="284"/>
      <c r="H1370" s="509"/>
      <c r="I1370" s="509"/>
      <c r="J1370" s="290"/>
    </row>
    <row r="1371" spans="1:10" ht="30" customHeight="1" x14ac:dyDescent="0.3">
      <c r="A1371" s="509"/>
      <c r="B1371" s="509"/>
      <c r="C1371" s="285"/>
      <c r="D1371" s="285"/>
      <c r="E1371" s="509"/>
      <c r="F1371" s="509"/>
      <c r="G1371" s="284"/>
      <c r="H1371" s="509"/>
      <c r="I1371" s="509"/>
      <c r="J1371" s="290"/>
    </row>
    <row r="1372" spans="1:10" ht="30" customHeight="1" x14ac:dyDescent="0.3">
      <c r="A1372" s="509"/>
      <c r="B1372" s="509"/>
      <c r="C1372" s="285"/>
      <c r="D1372" s="285"/>
      <c r="E1372" s="509"/>
      <c r="F1372" s="509"/>
      <c r="G1372" s="284"/>
      <c r="H1372" s="509"/>
      <c r="I1372" s="509"/>
      <c r="J1372" s="290"/>
    </row>
    <row r="1373" spans="1:10" ht="30" customHeight="1" x14ac:dyDescent="0.3">
      <c r="A1373" s="509"/>
      <c r="B1373" s="509"/>
      <c r="C1373" s="285"/>
      <c r="D1373" s="285"/>
      <c r="E1373" s="509"/>
      <c r="F1373" s="509"/>
      <c r="G1373" s="284"/>
      <c r="H1373" s="509"/>
      <c r="I1373" s="509"/>
      <c r="J1373" s="290"/>
    </row>
    <row r="1374" spans="1:10" ht="30" customHeight="1" x14ac:dyDescent="0.3">
      <c r="A1374" s="509"/>
      <c r="B1374" s="509"/>
      <c r="C1374" s="285"/>
      <c r="D1374" s="285"/>
      <c r="E1374" s="509"/>
      <c r="F1374" s="509"/>
      <c r="G1374" s="284"/>
      <c r="H1374" s="509"/>
      <c r="I1374" s="509"/>
      <c r="J1374" s="290"/>
    </row>
    <row r="1375" spans="1:10" ht="30" customHeight="1" x14ac:dyDescent="0.3">
      <c r="A1375" s="509"/>
      <c r="B1375" s="509"/>
      <c r="C1375" s="285"/>
      <c r="D1375" s="285"/>
      <c r="E1375" s="509"/>
      <c r="F1375" s="509"/>
      <c r="G1375" s="284"/>
      <c r="H1375" s="509"/>
      <c r="I1375" s="509"/>
      <c r="J1375" s="290"/>
    </row>
    <row r="1376" spans="1:10" ht="30" customHeight="1" x14ac:dyDescent="0.3">
      <c r="A1376" s="509"/>
      <c r="B1376" s="509"/>
      <c r="C1376" s="285"/>
      <c r="D1376" s="285"/>
      <c r="E1376" s="509"/>
      <c r="F1376" s="509"/>
      <c r="G1376" s="284"/>
      <c r="H1376" s="509"/>
      <c r="I1376" s="509"/>
      <c r="J1376" s="290"/>
    </row>
    <row r="1377" spans="1:10" ht="30" customHeight="1" x14ac:dyDescent="0.3">
      <c r="A1377" s="509"/>
      <c r="B1377" s="509"/>
      <c r="C1377" s="285"/>
      <c r="D1377" s="285"/>
      <c r="E1377" s="509"/>
      <c r="F1377" s="509"/>
      <c r="G1377" s="284"/>
      <c r="H1377" s="509"/>
      <c r="I1377" s="509"/>
      <c r="J1377" s="290"/>
    </row>
    <row r="1378" spans="1:10" ht="30" customHeight="1" x14ac:dyDescent="0.3">
      <c r="A1378" s="509"/>
      <c r="B1378" s="509"/>
      <c r="C1378" s="285"/>
      <c r="D1378" s="285"/>
      <c r="E1378" s="509"/>
      <c r="F1378" s="509"/>
      <c r="G1378" s="284"/>
      <c r="H1378" s="509"/>
      <c r="I1378" s="509"/>
      <c r="J1378" s="290"/>
    </row>
    <row r="1379" spans="1:10" ht="30" customHeight="1" x14ac:dyDescent="0.3">
      <c r="A1379" s="509"/>
      <c r="B1379" s="509"/>
      <c r="C1379" s="285"/>
      <c r="D1379" s="285"/>
      <c r="E1379" s="509"/>
      <c r="F1379" s="509"/>
      <c r="G1379" s="284"/>
      <c r="H1379" s="509"/>
      <c r="I1379" s="509"/>
      <c r="J1379" s="290"/>
    </row>
    <row r="1380" spans="1:10" ht="30" customHeight="1" x14ac:dyDescent="0.3">
      <c r="A1380" s="509"/>
      <c r="B1380" s="509"/>
      <c r="C1380" s="285"/>
      <c r="D1380" s="285"/>
      <c r="E1380" s="509"/>
      <c r="F1380" s="509"/>
      <c r="G1380" s="284"/>
      <c r="H1380" s="509"/>
      <c r="I1380" s="509"/>
      <c r="J1380" s="290"/>
    </row>
    <row r="1381" spans="1:10" ht="30" customHeight="1" x14ac:dyDescent="0.3">
      <c r="A1381" s="509"/>
      <c r="B1381" s="509"/>
      <c r="C1381" s="285"/>
      <c r="D1381" s="285"/>
      <c r="E1381" s="509"/>
      <c r="F1381" s="509"/>
      <c r="G1381" s="284"/>
      <c r="H1381" s="509"/>
      <c r="I1381" s="509"/>
      <c r="J1381" s="290"/>
    </row>
    <row r="1382" spans="1:10" ht="30" customHeight="1" x14ac:dyDescent="0.3">
      <c r="A1382" s="509"/>
      <c r="B1382" s="509"/>
      <c r="C1382" s="285"/>
      <c r="D1382" s="285"/>
      <c r="E1382" s="509"/>
      <c r="F1382" s="509"/>
      <c r="G1382" s="284"/>
      <c r="H1382" s="509"/>
      <c r="I1382" s="509"/>
      <c r="J1382" s="290"/>
    </row>
    <row r="1383" spans="1:10" ht="30" customHeight="1" x14ac:dyDescent="0.3">
      <c r="A1383" s="509"/>
      <c r="B1383" s="509"/>
      <c r="C1383" s="285"/>
      <c r="D1383" s="285"/>
      <c r="E1383" s="509"/>
      <c r="F1383" s="509"/>
      <c r="G1383" s="284"/>
      <c r="H1383" s="509"/>
      <c r="I1383" s="509"/>
      <c r="J1383" s="290"/>
    </row>
    <row r="1384" spans="1:10" ht="30" customHeight="1" x14ac:dyDescent="0.3">
      <c r="A1384" s="509"/>
      <c r="B1384" s="509"/>
      <c r="C1384" s="285"/>
      <c r="D1384" s="285"/>
      <c r="E1384" s="509"/>
      <c r="F1384" s="509"/>
      <c r="G1384" s="284"/>
      <c r="H1384" s="509"/>
      <c r="I1384" s="509"/>
      <c r="J1384" s="290"/>
    </row>
    <row r="1385" spans="1:10" ht="30" customHeight="1" x14ac:dyDescent="0.3">
      <c r="A1385" s="509"/>
      <c r="B1385" s="509"/>
      <c r="C1385" s="285"/>
      <c r="D1385" s="285"/>
      <c r="E1385" s="509"/>
      <c r="F1385" s="509"/>
      <c r="G1385" s="284"/>
      <c r="H1385" s="509"/>
      <c r="I1385" s="509"/>
      <c r="J1385" s="290"/>
    </row>
    <row r="1386" spans="1:10" ht="30" customHeight="1" x14ac:dyDescent="0.3">
      <c r="A1386" s="509"/>
      <c r="B1386" s="509"/>
      <c r="C1386" s="285"/>
      <c r="D1386" s="285"/>
      <c r="E1386" s="509"/>
      <c r="F1386" s="509"/>
      <c r="G1386" s="284"/>
      <c r="H1386" s="509"/>
      <c r="I1386" s="509"/>
      <c r="J1386" s="290"/>
    </row>
    <row r="1387" spans="1:10" ht="30" customHeight="1" x14ac:dyDescent="0.3">
      <c r="A1387" s="509"/>
      <c r="B1387" s="509"/>
      <c r="C1387" s="285"/>
      <c r="D1387" s="285"/>
      <c r="E1387" s="509"/>
      <c r="F1387" s="509"/>
      <c r="G1387" s="284"/>
      <c r="H1387" s="509"/>
      <c r="I1387" s="509"/>
      <c r="J1387" s="290"/>
    </row>
    <row r="1388" spans="1:10" ht="30" customHeight="1" x14ac:dyDescent="0.3">
      <c r="A1388" s="509"/>
      <c r="B1388" s="509"/>
      <c r="C1388" s="285"/>
      <c r="D1388" s="285"/>
      <c r="E1388" s="509"/>
      <c r="F1388" s="509"/>
      <c r="G1388" s="284"/>
      <c r="H1388" s="509"/>
      <c r="I1388" s="509"/>
      <c r="J1388" s="290"/>
    </row>
    <row r="1389" spans="1:10" ht="30" customHeight="1" x14ac:dyDescent="0.3">
      <c r="A1389" s="509"/>
      <c r="B1389" s="509"/>
      <c r="C1389" s="285"/>
      <c r="D1389" s="285"/>
      <c r="E1389" s="509"/>
      <c r="F1389" s="509"/>
      <c r="G1389" s="284"/>
      <c r="H1389" s="509"/>
      <c r="I1389" s="509"/>
      <c r="J1389" s="290"/>
    </row>
    <row r="1390" spans="1:10" ht="30" customHeight="1" x14ac:dyDescent="0.3">
      <c r="A1390" s="509"/>
      <c r="B1390" s="509"/>
      <c r="C1390" s="285"/>
      <c r="D1390" s="285"/>
      <c r="E1390" s="509"/>
      <c r="F1390" s="509"/>
      <c r="G1390" s="284"/>
      <c r="H1390" s="509"/>
      <c r="I1390" s="509"/>
      <c r="J1390" s="290"/>
    </row>
    <row r="1391" spans="1:10" ht="30" customHeight="1" x14ac:dyDescent="0.3">
      <c r="A1391" s="509"/>
      <c r="B1391" s="509"/>
      <c r="C1391" s="285"/>
      <c r="D1391" s="285"/>
      <c r="E1391" s="509"/>
      <c r="F1391" s="509"/>
      <c r="G1391" s="284"/>
      <c r="H1391" s="509"/>
      <c r="I1391" s="509"/>
      <c r="J1391" s="290"/>
    </row>
    <row r="1392" spans="1:10" ht="30" customHeight="1" x14ac:dyDescent="0.3">
      <c r="A1392" s="509"/>
      <c r="B1392" s="509"/>
      <c r="C1392" s="285"/>
      <c r="D1392" s="285"/>
      <c r="E1392" s="509"/>
      <c r="F1392" s="509"/>
      <c r="G1392" s="284"/>
      <c r="H1392" s="509"/>
      <c r="I1392" s="509"/>
      <c r="J1392" s="290"/>
    </row>
    <row r="1393" spans="1:10" ht="30" customHeight="1" x14ac:dyDescent="0.3">
      <c r="A1393" s="509"/>
      <c r="B1393" s="509"/>
      <c r="C1393" s="285"/>
      <c r="D1393" s="285"/>
      <c r="E1393" s="509"/>
      <c r="F1393" s="509"/>
      <c r="G1393" s="284"/>
      <c r="H1393" s="509"/>
      <c r="I1393" s="509"/>
      <c r="J1393" s="290"/>
    </row>
    <row r="1394" spans="1:10" ht="30" customHeight="1" x14ac:dyDescent="0.3">
      <c r="A1394" s="509"/>
      <c r="B1394" s="509"/>
      <c r="C1394" s="285"/>
      <c r="D1394" s="285"/>
      <c r="E1394" s="509"/>
      <c r="F1394" s="509"/>
      <c r="G1394" s="284"/>
      <c r="H1394" s="509"/>
      <c r="I1394" s="509"/>
      <c r="J1394" s="290"/>
    </row>
    <row r="1395" spans="1:10" ht="30" customHeight="1" x14ac:dyDescent="0.3">
      <c r="A1395" s="509"/>
      <c r="B1395" s="509"/>
      <c r="C1395" s="285"/>
      <c r="D1395" s="285"/>
      <c r="E1395" s="509"/>
      <c r="F1395" s="509"/>
      <c r="G1395" s="284"/>
      <c r="H1395" s="509"/>
      <c r="I1395" s="509"/>
      <c r="J1395" s="290"/>
    </row>
    <row r="1396" spans="1:10" ht="30" customHeight="1" x14ac:dyDescent="0.3">
      <c r="A1396" s="509"/>
      <c r="B1396" s="509"/>
      <c r="C1396" s="285"/>
      <c r="D1396" s="285"/>
      <c r="E1396" s="509"/>
      <c r="F1396" s="509"/>
      <c r="G1396" s="284"/>
      <c r="H1396" s="509"/>
      <c r="I1396" s="509"/>
      <c r="J1396" s="290"/>
    </row>
    <row r="1397" spans="1:10" ht="30" customHeight="1" x14ac:dyDescent="0.3">
      <c r="A1397" s="509"/>
      <c r="B1397" s="509"/>
      <c r="C1397" s="285"/>
      <c r="D1397" s="285"/>
      <c r="E1397" s="509"/>
      <c r="F1397" s="509"/>
      <c r="G1397" s="284"/>
      <c r="H1397" s="509"/>
      <c r="I1397" s="509"/>
      <c r="J1397" s="290"/>
    </row>
    <row r="1398" spans="1:10" ht="30" customHeight="1" x14ac:dyDescent="0.3">
      <c r="A1398" s="509"/>
      <c r="B1398" s="509"/>
      <c r="C1398" s="285"/>
      <c r="D1398" s="285"/>
      <c r="E1398" s="509"/>
      <c r="F1398" s="509"/>
      <c r="G1398" s="284"/>
      <c r="H1398" s="509"/>
      <c r="I1398" s="509"/>
      <c r="J1398" s="290"/>
    </row>
    <row r="1399" spans="1:10" ht="30" customHeight="1" x14ac:dyDescent="0.3">
      <c r="A1399" s="509"/>
      <c r="B1399" s="509"/>
      <c r="C1399" s="285"/>
      <c r="D1399" s="285"/>
      <c r="E1399" s="509"/>
      <c r="F1399" s="509"/>
      <c r="G1399" s="284"/>
      <c r="H1399" s="509"/>
      <c r="I1399" s="509"/>
      <c r="J1399" s="290"/>
    </row>
    <row r="1400" spans="1:10" ht="30" customHeight="1" x14ac:dyDescent="0.3">
      <c r="A1400" s="509"/>
      <c r="B1400" s="509"/>
      <c r="C1400" s="285"/>
      <c r="D1400" s="285"/>
      <c r="E1400" s="509"/>
      <c r="F1400" s="509"/>
      <c r="G1400" s="284"/>
      <c r="H1400" s="509"/>
      <c r="I1400" s="509"/>
      <c r="J1400" s="290"/>
    </row>
    <row r="1401" spans="1:10" ht="30" customHeight="1" x14ac:dyDescent="0.3">
      <c r="A1401" s="509"/>
      <c r="B1401" s="509"/>
      <c r="C1401" s="285"/>
      <c r="D1401" s="285"/>
      <c r="E1401" s="509"/>
      <c r="F1401" s="509"/>
      <c r="G1401" s="284"/>
      <c r="H1401" s="509"/>
      <c r="I1401" s="509"/>
      <c r="J1401" s="290"/>
    </row>
    <row r="1402" spans="1:10" ht="30" customHeight="1" x14ac:dyDescent="0.3">
      <c r="A1402" s="509"/>
      <c r="B1402" s="509"/>
      <c r="C1402" s="285"/>
      <c r="D1402" s="285"/>
      <c r="E1402" s="509"/>
      <c r="F1402" s="509"/>
      <c r="G1402" s="284"/>
      <c r="H1402" s="509"/>
      <c r="I1402" s="509"/>
      <c r="J1402" s="290"/>
    </row>
    <row r="1403" spans="1:10" ht="30" customHeight="1" x14ac:dyDescent="0.3">
      <c r="A1403" s="509"/>
      <c r="B1403" s="509"/>
      <c r="C1403" s="285"/>
      <c r="D1403" s="285"/>
      <c r="E1403" s="509"/>
      <c r="F1403" s="509"/>
      <c r="G1403" s="284"/>
      <c r="H1403" s="509"/>
      <c r="I1403" s="509"/>
      <c r="J1403" s="290"/>
    </row>
    <row r="1404" spans="1:10" ht="30" customHeight="1" x14ac:dyDescent="0.3">
      <c r="A1404" s="509"/>
      <c r="B1404" s="509"/>
      <c r="C1404" s="285"/>
      <c r="D1404" s="285"/>
      <c r="E1404" s="509"/>
      <c r="F1404" s="509"/>
      <c r="G1404" s="284"/>
      <c r="H1404" s="509"/>
      <c r="I1404" s="509"/>
      <c r="J1404" s="290"/>
    </row>
    <row r="1405" spans="1:10" ht="30" customHeight="1" x14ac:dyDescent="0.3">
      <c r="A1405" s="509"/>
      <c r="B1405" s="509"/>
      <c r="C1405" s="285"/>
      <c r="D1405" s="285"/>
      <c r="E1405" s="509"/>
      <c r="F1405" s="509"/>
      <c r="G1405" s="284"/>
      <c r="H1405" s="509"/>
      <c r="I1405" s="509"/>
      <c r="J1405" s="290"/>
    </row>
    <row r="1406" spans="1:10" ht="30" customHeight="1" x14ac:dyDescent="0.3">
      <c r="A1406" s="509"/>
      <c r="B1406" s="509"/>
      <c r="C1406" s="285"/>
      <c r="D1406" s="285"/>
      <c r="E1406" s="509"/>
      <c r="F1406" s="509"/>
      <c r="G1406" s="284"/>
      <c r="H1406" s="509"/>
      <c r="I1406" s="509"/>
      <c r="J1406" s="290"/>
    </row>
    <row r="1407" spans="1:10" ht="30" customHeight="1" x14ac:dyDescent="0.3">
      <c r="A1407" s="509"/>
      <c r="B1407" s="509"/>
      <c r="C1407" s="285"/>
      <c r="D1407" s="285"/>
      <c r="E1407" s="509"/>
      <c r="F1407" s="509"/>
      <c r="G1407" s="284"/>
      <c r="H1407" s="509"/>
      <c r="I1407" s="509"/>
      <c r="J1407" s="290"/>
    </row>
    <row r="1408" spans="1:10" ht="30" customHeight="1" x14ac:dyDescent="0.3">
      <c r="A1408" s="509"/>
      <c r="B1408" s="509"/>
      <c r="C1408" s="285"/>
      <c r="D1408" s="285"/>
      <c r="E1408" s="509"/>
      <c r="F1408" s="509"/>
      <c r="G1408" s="284"/>
      <c r="H1408" s="509"/>
      <c r="I1408" s="509"/>
      <c r="J1408" s="290"/>
    </row>
    <row r="1409" spans="1:10" ht="30" customHeight="1" x14ac:dyDescent="0.3">
      <c r="A1409" s="509"/>
      <c r="B1409" s="509"/>
      <c r="C1409" s="285"/>
      <c r="D1409" s="285"/>
      <c r="E1409" s="509"/>
      <c r="F1409" s="509"/>
      <c r="G1409" s="284"/>
      <c r="H1409" s="509"/>
      <c r="I1409" s="509"/>
      <c r="J1409" s="290"/>
    </row>
    <row r="1410" spans="1:10" ht="30" customHeight="1" x14ac:dyDescent="0.3">
      <c r="A1410" s="509"/>
      <c r="B1410" s="509"/>
      <c r="C1410" s="285"/>
      <c r="D1410" s="285"/>
      <c r="E1410" s="509"/>
      <c r="F1410" s="509"/>
      <c r="G1410" s="284"/>
      <c r="H1410" s="509"/>
      <c r="I1410" s="509"/>
      <c r="J1410" s="290"/>
    </row>
    <row r="1411" spans="1:10" ht="30" customHeight="1" x14ac:dyDescent="0.3">
      <c r="A1411" s="509"/>
      <c r="B1411" s="509"/>
      <c r="C1411" s="285"/>
      <c r="D1411" s="285"/>
      <c r="E1411" s="509"/>
      <c r="F1411" s="509"/>
      <c r="G1411" s="284"/>
      <c r="H1411" s="509"/>
      <c r="I1411" s="509"/>
      <c r="J1411" s="290"/>
    </row>
    <row r="1412" spans="1:10" ht="30" customHeight="1" x14ac:dyDescent="0.3">
      <c r="A1412" s="509"/>
      <c r="B1412" s="509"/>
      <c r="C1412" s="285"/>
      <c r="D1412" s="285"/>
      <c r="E1412" s="509"/>
      <c r="F1412" s="509"/>
      <c r="G1412" s="284"/>
      <c r="H1412" s="509"/>
      <c r="I1412" s="509"/>
      <c r="J1412" s="290"/>
    </row>
    <row r="1413" spans="1:10" ht="30" customHeight="1" x14ac:dyDescent="0.3">
      <c r="A1413" s="509"/>
      <c r="B1413" s="509"/>
      <c r="C1413" s="285"/>
      <c r="D1413" s="285"/>
      <c r="E1413" s="509"/>
      <c r="F1413" s="509"/>
      <c r="G1413" s="284"/>
      <c r="H1413" s="509"/>
      <c r="I1413" s="509"/>
      <c r="J1413" s="290"/>
    </row>
    <row r="1414" spans="1:10" ht="30" customHeight="1" x14ac:dyDescent="0.3">
      <c r="A1414" s="509"/>
      <c r="B1414" s="509"/>
      <c r="C1414" s="285"/>
      <c r="D1414" s="285"/>
      <c r="E1414" s="509"/>
      <c r="F1414" s="509"/>
      <c r="G1414" s="284"/>
      <c r="H1414" s="509"/>
      <c r="I1414" s="509"/>
      <c r="J1414" s="290"/>
    </row>
    <row r="1415" spans="1:10" ht="30" customHeight="1" x14ac:dyDescent="0.3">
      <c r="A1415" s="509"/>
      <c r="B1415" s="509"/>
      <c r="C1415" s="285"/>
      <c r="D1415" s="285"/>
      <c r="E1415" s="509"/>
      <c r="F1415" s="509"/>
      <c r="G1415" s="284"/>
      <c r="H1415" s="509"/>
      <c r="I1415" s="509"/>
      <c r="J1415" s="290"/>
    </row>
    <row r="1416" spans="1:10" ht="30" customHeight="1" x14ac:dyDescent="0.3">
      <c r="A1416" s="509"/>
      <c r="B1416" s="509"/>
      <c r="C1416" s="285"/>
      <c r="D1416" s="285"/>
      <c r="E1416" s="509"/>
      <c r="F1416" s="509"/>
      <c r="G1416" s="284"/>
      <c r="H1416" s="509"/>
      <c r="I1416" s="509"/>
      <c r="J1416" s="290"/>
    </row>
    <row r="1417" spans="1:10" ht="30" customHeight="1" x14ac:dyDescent="0.3">
      <c r="A1417" s="509"/>
      <c r="B1417" s="509"/>
      <c r="C1417" s="285"/>
      <c r="D1417" s="285"/>
      <c r="E1417" s="509"/>
      <c r="F1417" s="509"/>
      <c r="G1417" s="284"/>
      <c r="H1417" s="509"/>
      <c r="I1417" s="509"/>
      <c r="J1417" s="290"/>
    </row>
    <row r="1418" spans="1:10" ht="30" customHeight="1" x14ac:dyDescent="0.3">
      <c r="A1418" s="509"/>
      <c r="B1418" s="509"/>
      <c r="C1418" s="285"/>
      <c r="D1418" s="285"/>
      <c r="E1418" s="509"/>
      <c r="F1418" s="509"/>
      <c r="G1418" s="284"/>
      <c r="H1418" s="509"/>
      <c r="I1418" s="509"/>
      <c r="J1418" s="290"/>
    </row>
    <row r="1419" spans="1:10" ht="30" customHeight="1" x14ac:dyDescent="0.3">
      <c r="A1419" s="509"/>
      <c r="B1419" s="509"/>
      <c r="C1419" s="285"/>
      <c r="D1419" s="285"/>
      <c r="E1419" s="509"/>
      <c r="F1419" s="509"/>
      <c r="G1419" s="284"/>
      <c r="H1419" s="509"/>
      <c r="I1419" s="509"/>
      <c r="J1419" s="290"/>
    </row>
    <row r="1420" spans="1:10" ht="30" customHeight="1" x14ac:dyDescent="0.3">
      <c r="A1420" s="509"/>
      <c r="B1420" s="509"/>
      <c r="C1420" s="285"/>
      <c r="D1420" s="285"/>
      <c r="E1420" s="509"/>
      <c r="F1420" s="509"/>
      <c r="G1420" s="284"/>
      <c r="H1420" s="509"/>
      <c r="I1420" s="509"/>
      <c r="J1420" s="290"/>
    </row>
    <row r="1421" spans="1:10" ht="30" customHeight="1" x14ac:dyDescent="0.3">
      <c r="A1421" s="509"/>
      <c r="B1421" s="509"/>
      <c r="C1421" s="285"/>
      <c r="D1421" s="285"/>
      <c r="E1421" s="509"/>
      <c r="F1421" s="509"/>
      <c r="G1421" s="284"/>
      <c r="H1421" s="509"/>
      <c r="I1421" s="509"/>
      <c r="J1421" s="290"/>
    </row>
    <row r="1422" spans="1:10" ht="30" customHeight="1" x14ac:dyDescent="0.3">
      <c r="A1422" s="509"/>
      <c r="B1422" s="509"/>
      <c r="C1422" s="285"/>
      <c r="D1422" s="285"/>
      <c r="E1422" s="509"/>
      <c r="F1422" s="509"/>
      <c r="G1422" s="284"/>
      <c r="H1422" s="509"/>
      <c r="I1422" s="509"/>
      <c r="J1422" s="290"/>
    </row>
    <row r="1423" spans="1:10" ht="30" customHeight="1" x14ac:dyDescent="0.3">
      <c r="A1423" s="509"/>
      <c r="B1423" s="509"/>
      <c r="C1423" s="285"/>
      <c r="D1423" s="285"/>
      <c r="E1423" s="509"/>
      <c r="F1423" s="509"/>
      <c r="G1423" s="284"/>
      <c r="H1423" s="509"/>
      <c r="I1423" s="509"/>
      <c r="J1423" s="290"/>
    </row>
    <row r="1424" spans="1:10" ht="30" customHeight="1" x14ac:dyDescent="0.3">
      <c r="A1424" s="509"/>
      <c r="B1424" s="509"/>
      <c r="C1424" s="285"/>
      <c r="D1424" s="285"/>
      <c r="E1424" s="509"/>
      <c r="F1424" s="509"/>
      <c r="G1424" s="284"/>
      <c r="H1424" s="509"/>
      <c r="I1424" s="509"/>
      <c r="J1424" s="290"/>
    </row>
    <row r="1425" spans="1:10" ht="30" customHeight="1" x14ac:dyDescent="0.3">
      <c r="A1425" s="509"/>
      <c r="B1425" s="509"/>
      <c r="C1425" s="285"/>
      <c r="D1425" s="285"/>
      <c r="E1425" s="509"/>
      <c r="F1425" s="509"/>
      <c r="G1425" s="284"/>
      <c r="H1425" s="509"/>
      <c r="I1425" s="509"/>
      <c r="J1425" s="290"/>
    </row>
    <row r="1426" spans="1:10" ht="30" customHeight="1" x14ac:dyDescent="0.3">
      <c r="A1426" s="509"/>
      <c r="B1426" s="509"/>
      <c r="C1426" s="285"/>
      <c r="D1426" s="285"/>
      <c r="E1426" s="509"/>
      <c r="F1426" s="509"/>
      <c r="G1426" s="284"/>
      <c r="H1426" s="509"/>
      <c r="I1426" s="509"/>
      <c r="J1426" s="290"/>
    </row>
    <row r="1427" spans="1:10" ht="30" customHeight="1" x14ac:dyDescent="0.3">
      <c r="A1427" s="509"/>
      <c r="B1427" s="509"/>
      <c r="C1427" s="285"/>
      <c r="D1427" s="285"/>
      <c r="E1427" s="509"/>
      <c r="F1427" s="509"/>
      <c r="G1427" s="284"/>
      <c r="H1427" s="509"/>
      <c r="I1427" s="509"/>
      <c r="J1427" s="290"/>
    </row>
    <row r="1428" spans="1:10" ht="30" customHeight="1" x14ac:dyDescent="0.3">
      <c r="A1428" s="509"/>
      <c r="B1428" s="509"/>
      <c r="C1428" s="285"/>
      <c r="D1428" s="285"/>
      <c r="E1428" s="509"/>
      <c r="F1428" s="509"/>
      <c r="G1428" s="284"/>
      <c r="H1428" s="509"/>
      <c r="I1428" s="509"/>
      <c r="J1428" s="290"/>
    </row>
    <row r="1429" spans="1:10" ht="30" customHeight="1" x14ac:dyDescent="0.3">
      <c r="A1429" s="509"/>
      <c r="B1429" s="509"/>
      <c r="C1429" s="285"/>
      <c r="D1429" s="285"/>
      <c r="E1429" s="509"/>
      <c r="F1429" s="509"/>
      <c r="G1429" s="284"/>
      <c r="H1429" s="509"/>
      <c r="I1429" s="509"/>
      <c r="J1429" s="290"/>
    </row>
    <row r="1430" spans="1:10" ht="30" customHeight="1" x14ac:dyDescent="0.3">
      <c r="A1430" s="509"/>
      <c r="B1430" s="509"/>
      <c r="C1430" s="285"/>
      <c r="D1430" s="285"/>
      <c r="E1430" s="509"/>
      <c r="F1430" s="509"/>
      <c r="G1430" s="284"/>
      <c r="H1430" s="509"/>
      <c r="I1430" s="509"/>
      <c r="J1430" s="290"/>
    </row>
    <row r="1431" spans="1:10" ht="30" customHeight="1" x14ac:dyDescent="0.3">
      <c r="A1431" s="509"/>
      <c r="B1431" s="509"/>
      <c r="C1431" s="285"/>
      <c r="D1431" s="285"/>
      <c r="E1431" s="509"/>
      <c r="F1431" s="509"/>
      <c r="G1431" s="284"/>
      <c r="H1431" s="509"/>
      <c r="I1431" s="509"/>
      <c r="J1431" s="290"/>
    </row>
    <row r="1432" spans="1:10" ht="30" customHeight="1" x14ac:dyDescent="0.3">
      <c r="A1432" s="509"/>
      <c r="B1432" s="509"/>
      <c r="C1432" s="285"/>
      <c r="D1432" s="285"/>
      <c r="E1432" s="509"/>
      <c r="F1432" s="509"/>
      <c r="G1432" s="284"/>
      <c r="H1432" s="509"/>
      <c r="I1432" s="509"/>
      <c r="J1432" s="290"/>
    </row>
    <row r="1433" spans="1:10" ht="30" customHeight="1" x14ac:dyDescent="0.3">
      <c r="A1433" s="509"/>
      <c r="B1433" s="509"/>
      <c r="C1433" s="285"/>
      <c r="D1433" s="285"/>
      <c r="E1433" s="509"/>
      <c r="F1433" s="509"/>
      <c r="G1433" s="284"/>
      <c r="H1433" s="509"/>
      <c r="I1433" s="509"/>
      <c r="J1433" s="290"/>
    </row>
    <row r="1434" spans="1:10" ht="30" customHeight="1" x14ac:dyDescent="0.3">
      <c r="A1434" s="509"/>
      <c r="B1434" s="509"/>
      <c r="C1434" s="285"/>
      <c r="D1434" s="285"/>
      <c r="E1434" s="509"/>
      <c r="F1434" s="509"/>
      <c r="G1434" s="284"/>
      <c r="H1434" s="509"/>
      <c r="I1434" s="509"/>
      <c r="J1434" s="290"/>
    </row>
    <row r="1435" spans="1:10" ht="30" customHeight="1" x14ac:dyDescent="0.3">
      <c r="A1435" s="509"/>
      <c r="B1435" s="509"/>
      <c r="C1435" s="285"/>
      <c r="D1435" s="285"/>
      <c r="E1435" s="509"/>
      <c r="F1435" s="509"/>
      <c r="G1435" s="284"/>
      <c r="H1435" s="509"/>
      <c r="I1435" s="509"/>
      <c r="J1435" s="290"/>
    </row>
    <row r="1436" spans="1:10" ht="30" customHeight="1" x14ac:dyDescent="0.3">
      <c r="A1436" s="509"/>
      <c r="B1436" s="509"/>
      <c r="C1436" s="285"/>
      <c r="D1436" s="285"/>
      <c r="E1436" s="509"/>
      <c r="F1436" s="509"/>
      <c r="G1436" s="284"/>
      <c r="H1436" s="509"/>
      <c r="I1436" s="509"/>
      <c r="J1436" s="290"/>
    </row>
    <row r="1437" spans="1:10" ht="30" customHeight="1" x14ac:dyDescent="0.3">
      <c r="A1437" s="509"/>
      <c r="B1437" s="509"/>
      <c r="C1437" s="285"/>
      <c r="D1437" s="285"/>
      <c r="E1437" s="509"/>
      <c r="F1437" s="509"/>
      <c r="G1437" s="284"/>
      <c r="H1437" s="509"/>
      <c r="I1437" s="509"/>
      <c r="J1437" s="290"/>
    </row>
    <row r="1438" spans="1:10" ht="30" customHeight="1" x14ac:dyDescent="0.3">
      <c r="A1438" s="509"/>
      <c r="B1438" s="509"/>
      <c r="C1438" s="285"/>
      <c r="D1438" s="285"/>
      <c r="E1438" s="509"/>
      <c r="F1438" s="509"/>
      <c r="G1438" s="284"/>
      <c r="H1438" s="509"/>
      <c r="I1438" s="509"/>
      <c r="J1438" s="290"/>
    </row>
    <row r="1439" spans="1:10" ht="30" customHeight="1" x14ac:dyDescent="0.3">
      <c r="A1439" s="509"/>
      <c r="B1439" s="509"/>
      <c r="C1439" s="285"/>
      <c r="D1439" s="285"/>
      <c r="E1439" s="509"/>
      <c r="F1439" s="509"/>
      <c r="G1439" s="284"/>
      <c r="H1439" s="509"/>
      <c r="I1439" s="509"/>
      <c r="J1439" s="290"/>
    </row>
    <row r="1440" spans="1:10" ht="30" customHeight="1" x14ac:dyDescent="0.3">
      <c r="A1440" s="509"/>
      <c r="B1440" s="509"/>
      <c r="C1440" s="285"/>
      <c r="D1440" s="285"/>
      <c r="E1440" s="509"/>
      <c r="F1440" s="509"/>
      <c r="G1440" s="284"/>
      <c r="H1440" s="509"/>
      <c r="I1440" s="509"/>
      <c r="J1440" s="290"/>
    </row>
    <row r="1441" spans="1:10" ht="30" customHeight="1" x14ac:dyDescent="0.3">
      <c r="A1441" s="509"/>
      <c r="B1441" s="509"/>
      <c r="C1441" s="285"/>
      <c r="D1441" s="285"/>
      <c r="E1441" s="509"/>
      <c r="F1441" s="509"/>
      <c r="G1441" s="284"/>
      <c r="H1441" s="509"/>
      <c r="I1441" s="509"/>
      <c r="J1441" s="290"/>
    </row>
    <row r="1442" spans="1:10" ht="30" customHeight="1" x14ac:dyDescent="0.3">
      <c r="A1442" s="509"/>
      <c r="B1442" s="509"/>
      <c r="C1442" s="285"/>
      <c r="D1442" s="285"/>
      <c r="E1442" s="509"/>
      <c r="F1442" s="509"/>
      <c r="G1442" s="284"/>
      <c r="H1442" s="509"/>
      <c r="I1442" s="509"/>
      <c r="J1442" s="290"/>
    </row>
    <row r="1443" spans="1:10" ht="30" customHeight="1" x14ac:dyDescent="0.3">
      <c r="A1443" s="509"/>
      <c r="B1443" s="509"/>
      <c r="C1443" s="285"/>
      <c r="D1443" s="285"/>
      <c r="E1443" s="509"/>
      <c r="F1443" s="509"/>
      <c r="G1443" s="284"/>
      <c r="H1443" s="509"/>
      <c r="I1443" s="509"/>
      <c r="J1443" s="290"/>
    </row>
    <row r="1444" spans="1:10" ht="30" customHeight="1" x14ac:dyDescent="0.3">
      <c r="A1444" s="509"/>
      <c r="B1444" s="509"/>
      <c r="C1444" s="285"/>
      <c r="D1444" s="285"/>
      <c r="E1444" s="509"/>
      <c r="F1444" s="509"/>
      <c r="G1444" s="284"/>
      <c r="H1444" s="509"/>
      <c r="I1444" s="509"/>
      <c r="J1444" s="290"/>
    </row>
    <row r="1445" spans="1:10" ht="30" customHeight="1" x14ac:dyDescent="0.3">
      <c r="A1445" s="509"/>
      <c r="B1445" s="509"/>
      <c r="C1445" s="285"/>
      <c r="D1445" s="285"/>
      <c r="E1445" s="509"/>
      <c r="F1445" s="509"/>
      <c r="G1445" s="284"/>
      <c r="H1445" s="509"/>
      <c r="I1445" s="509"/>
      <c r="J1445" s="290"/>
    </row>
    <row r="1446" spans="1:10" ht="30" customHeight="1" x14ac:dyDescent="0.3">
      <c r="A1446" s="509"/>
      <c r="B1446" s="509"/>
      <c r="C1446" s="285"/>
      <c r="D1446" s="285"/>
      <c r="E1446" s="509"/>
      <c r="F1446" s="509"/>
      <c r="G1446" s="284"/>
      <c r="H1446" s="509"/>
      <c r="I1446" s="509"/>
      <c r="J1446" s="290"/>
    </row>
    <row r="1447" spans="1:10" ht="30" customHeight="1" x14ac:dyDescent="0.3">
      <c r="A1447" s="509"/>
      <c r="B1447" s="509"/>
      <c r="C1447" s="285"/>
      <c r="D1447" s="285"/>
      <c r="E1447" s="509"/>
      <c r="F1447" s="509"/>
      <c r="G1447" s="284"/>
      <c r="H1447" s="509"/>
      <c r="I1447" s="509"/>
      <c r="J1447" s="290"/>
    </row>
    <row r="1448" spans="1:10" ht="30" customHeight="1" x14ac:dyDescent="0.3">
      <c r="A1448" s="509"/>
      <c r="B1448" s="509"/>
      <c r="C1448" s="285"/>
      <c r="D1448" s="285"/>
      <c r="E1448" s="509"/>
      <c r="F1448" s="509"/>
      <c r="G1448" s="284"/>
      <c r="H1448" s="509"/>
      <c r="I1448" s="509"/>
      <c r="J1448" s="290"/>
    </row>
    <row r="1449" spans="1:10" ht="30" customHeight="1" x14ac:dyDescent="0.3">
      <c r="A1449" s="509"/>
      <c r="B1449" s="509"/>
      <c r="C1449" s="285"/>
      <c r="D1449" s="285"/>
      <c r="E1449" s="509"/>
      <c r="F1449" s="509"/>
      <c r="G1449" s="284"/>
      <c r="H1449" s="509"/>
      <c r="I1449" s="509"/>
      <c r="J1449" s="290"/>
    </row>
    <row r="1450" spans="1:10" ht="30" customHeight="1" x14ac:dyDescent="0.3">
      <c r="A1450" s="509"/>
      <c r="B1450" s="509"/>
      <c r="C1450" s="285"/>
      <c r="D1450" s="285"/>
      <c r="E1450" s="509"/>
      <c r="F1450" s="509"/>
      <c r="G1450" s="284"/>
      <c r="H1450" s="509"/>
      <c r="I1450" s="509"/>
      <c r="J1450" s="290"/>
    </row>
    <row r="1451" spans="1:10" ht="30" customHeight="1" x14ac:dyDescent="0.3">
      <c r="A1451" s="509"/>
      <c r="B1451" s="509"/>
      <c r="C1451" s="285"/>
      <c r="D1451" s="285"/>
      <c r="E1451" s="509"/>
      <c r="F1451" s="509"/>
      <c r="G1451" s="284"/>
      <c r="H1451" s="509"/>
      <c r="I1451" s="509"/>
      <c r="J1451" s="290"/>
    </row>
    <row r="1452" spans="1:10" ht="30" customHeight="1" x14ac:dyDescent="0.3">
      <c r="A1452" s="509"/>
      <c r="B1452" s="509"/>
      <c r="C1452" s="285"/>
      <c r="D1452" s="285"/>
      <c r="E1452" s="509"/>
      <c r="F1452" s="509"/>
      <c r="G1452" s="284"/>
      <c r="H1452" s="509"/>
      <c r="I1452" s="509"/>
      <c r="J1452" s="290"/>
    </row>
    <row r="1453" spans="1:10" ht="30" customHeight="1" x14ac:dyDescent="0.3">
      <c r="A1453" s="509"/>
      <c r="B1453" s="509"/>
      <c r="C1453" s="285"/>
      <c r="D1453" s="285"/>
      <c r="E1453" s="509"/>
      <c r="F1453" s="509"/>
      <c r="G1453" s="284"/>
      <c r="H1453" s="509"/>
      <c r="I1453" s="509"/>
      <c r="J1453" s="290"/>
    </row>
    <row r="1454" spans="1:10" ht="30" customHeight="1" x14ac:dyDescent="0.3">
      <c r="A1454" s="509"/>
      <c r="B1454" s="509"/>
      <c r="C1454" s="285"/>
      <c r="D1454" s="285"/>
      <c r="E1454" s="509"/>
      <c r="F1454" s="509"/>
      <c r="G1454" s="284"/>
      <c r="H1454" s="509"/>
      <c r="I1454" s="509"/>
      <c r="J1454" s="290"/>
    </row>
    <row r="1455" spans="1:10" ht="30" customHeight="1" x14ac:dyDescent="0.3">
      <c r="A1455" s="509"/>
      <c r="B1455" s="509"/>
      <c r="C1455" s="285"/>
      <c r="D1455" s="285"/>
      <c r="E1455" s="509"/>
      <c r="F1455" s="509"/>
      <c r="G1455" s="284"/>
      <c r="H1455" s="509"/>
      <c r="I1455" s="509"/>
      <c r="J1455" s="290"/>
    </row>
    <row r="1456" spans="1:10" ht="30" customHeight="1" x14ac:dyDescent="0.3">
      <c r="A1456" s="509"/>
      <c r="B1456" s="509"/>
      <c r="C1456" s="285"/>
      <c r="D1456" s="285"/>
      <c r="E1456" s="509"/>
      <c r="F1456" s="509"/>
      <c r="G1456" s="284"/>
      <c r="H1456" s="509"/>
      <c r="I1456" s="509"/>
      <c r="J1456" s="290"/>
    </row>
    <row r="1457" spans="1:10" ht="30" customHeight="1" x14ac:dyDescent="0.3">
      <c r="A1457" s="509"/>
      <c r="B1457" s="509"/>
      <c r="C1457" s="285"/>
      <c r="D1457" s="285"/>
      <c r="E1457" s="509"/>
      <c r="F1457" s="509"/>
      <c r="G1457" s="284"/>
      <c r="H1457" s="509"/>
      <c r="I1457" s="509"/>
      <c r="J1457" s="290"/>
    </row>
    <row r="1458" spans="1:10" ht="30" customHeight="1" x14ac:dyDescent="0.3">
      <c r="A1458" s="509"/>
      <c r="B1458" s="509"/>
      <c r="C1458" s="285"/>
      <c r="D1458" s="285"/>
      <c r="E1458" s="509"/>
      <c r="F1458" s="509"/>
      <c r="G1458" s="284"/>
      <c r="H1458" s="509"/>
      <c r="I1458" s="509"/>
      <c r="J1458" s="290"/>
    </row>
    <row r="1459" spans="1:10" ht="30" customHeight="1" x14ac:dyDescent="0.3">
      <c r="A1459" s="509"/>
      <c r="B1459" s="509"/>
      <c r="C1459" s="285"/>
      <c r="D1459" s="285"/>
      <c r="E1459" s="509"/>
      <c r="F1459" s="509"/>
      <c r="G1459" s="284"/>
      <c r="H1459" s="509"/>
      <c r="I1459" s="509"/>
      <c r="J1459" s="290"/>
    </row>
    <row r="1460" spans="1:10" ht="30" customHeight="1" x14ac:dyDescent="0.3">
      <c r="A1460" s="509"/>
      <c r="B1460" s="509"/>
      <c r="C1460" s="285"/>
      <c r="D1460" s="285"/>
      <c r="E1460" s="509"/>
      <c r="F1460" s="509"/>
      <c r="G1460" s="284"/>
      <c r="H1460" s="509"/>
      <c r="I1460" s="509"/>
      <c r="J1460" s="290"/>
    </row>
    <row r="1461" spans="1:10" ht="30" customHeight="1" x14ac:dyDescent="0.3">
      <c r="A1461" s="509"/>
      <c r="B1461" s="509"/>
      <c r="C1461" s="285"/>
      <c r="D1461" s="285"/>
      <c r="E1461" s="509"/>
      <c r="F1461" s="509"/>
      <c r="G1461" s="284"/>
      <c r="H1461" s="509"/>
      <c r="I1461" s="509"/>
      <c r="J1461" s="290"/>
    </row>
    <row r="1462" spans="1:10" ht="30" customHeight="1" x14ac:dyDescent="0.3">
      <c r="A1462" s="509"/>
      <c r="B1462" s="509"/>
      <c r="C1462" s="285"/>
      <c r="D1462" s="285"/>
      <c r="E1462" s="509"/>
      <c r="F1462" s="509"/>
      <c r="G1462" s="284"/>
      <c r="H1462" s="509"/>
      <c r="I1462" s="509"/>
      <c r="J1462" s="290"/>
    </row>
    <row r="1463" spans="1:10" ht="30" customHeight="1" x14ac:dyDescent="0.3">
      <c r="A1463" s="509"/>
      <c r="B1463" s="509"/>
      <c r="C1463" s="285"/>
      <c r="D1463" s="285"/>
      <c r="E1463" s="509"/>
      <c r="F1463" s="509"/>
      <c r="G1463" s="284"/>
      <c r="H1463" s="509"/>
      <c r="I1463" s="509"/>
      <c r="J1463" s="290"/>
    </row>
    <row r="1464" spans="1:10" ht="30" customHeight="1" x14ac:dyDescent="0.3">
      <c r="A1464" s="509"/>
      <c r="B1464" s="509"/>
      <c r="C1464" s="285"/>
      <c r="D1464" s="285"/>
      <c r="E1464" s="509"/>
      <c r="F1464" s="509"/>
      <c r="G1464" s="284"/>
      <c r="H1464" s="509"/>
      <c r="I1464" s="509"/>
      <c r="J1464" s="290"/>
    </row>
    <row r="1465" spans="1:10" ht="30" customHeight="1" x14ac:dyDescent="0.3">
      <c r="A1465" s="509"/>
      <c r="B1465" s="509"/>
      <c r="C1465" s="285"/>
      <c r="D1465" s="285"/>
      <c r="E1465" s="509"/>
      <c r="F1465" s="509"/>
      <c r="G1465" s="284"/>
      <c r="H1465" s="509"/>
      <c r="I1465" s="509"/>
      <c r="J1465" s="290"/>
    </row>
    <row r="1466" spans="1:10" ht="30" customHeight="1" x14ac:dyDescent="0.3">
      <c r="A1466" s="509"/>
      <c r="B1466" s="509"/>
      <c r="C1466" s="285"/>
      <c r="D1466" s="285"/>
      <c r="E1466" s="509"/>
      <c r="F1466" s="509"/>
      <c r="G1466" s="284"/>
      <c r="H1466" s="509"/>
      <c r="I1466" s="509"/>
      <c r="J1466" s="290"/>
    </row>
    <row r="1467" spans="1:10" ht="30" customHeight="1" x14ac:dyDescent="0.3">
      <c r="A1467" s="509"/>
      <c r="B1467" s="509"/>
      <c r="C1467" s="285"/>
      <c r="D1467" s="285"/>
      <c r="E1467" s="509"/>
      <c r="F1467" s="509"/>
      <c r="G1467" s="284"/>
      <c r="H1467" s="509"/>
      <c r="I1467" s="509"/>
      <c r="J1467" s="290"/>
    </row>
    <row r="1468" spans="1:10" ht="30" customHeight="1" x14ac:dyDescent="0.3">
      <c r="A1468" s="509"/>
      <c r="B1468" s="509"/>
      <c r="C1468" s="285"/>
      <c r="D1468" s="285"/>
      <c r="E1468" s="509"/>
      <c r="F1468" s="509"/>
      <c r="G1468" s="284"/>
      <c r="H1468" s="509"/>
      <c r="I1468" s="509"/>
      <c r="J1468" s="290"/>
    </row>
    <row r="1469" spans="1:10" ht="30" customHeight="1" x14ac:dyDescent="0.3">
      <c r="A1469" s="509"/>
      <c r="B1469" s="509"/>
      <c r="C1469" s="285"/>
      <c r="D1469" s="285"/>
      <c r="E1469" s="509"/>
      <c r="F1469" s="509"/>
      <c r="G1469" s="284"/>
      <c r="H1469" s="509"/>
      <c r="I1469" s="509"/>
      <c r="J1469" s="290"/>
    </row>
    <row r="1470" spans="1:10" ht="30" customHeight="1" x14ac:dyDescent="0.3">
      <c r="A1470" s="509"/>
      <c r="B1470" s="509"/>
      <c r="C1470" s="285"/>
      <c r="D1470" s="285"/>
      <c r="E1470" s="509"/>
      <c r="F1470" s="509"/>
      <c r="G1470" s="284"/>
      <c r="H1470" s="509"/>
      <c r="I1470" s="509"/>
      <c r="J1470" s="290"/>
    </row>
    <row r="1471" spans="1:10" ht="30" customHeight="1" x14ac:dyDescent="0.3">
      <c r="A1471" s="509"/>
      <c r="B1471" s="509"/>
      <c r="C1471" s="285"/>
      <c r="D1471" s="285"/>
      <c r="E1471" s="509"/>
      <c r="F1471" s="509"/>
      <c r="G1471" s="284"/>
      <c r="H1471" s="509"/>
      <c r="I1471" s="509"/>
      <c r="J1471" s="290"/>
    </row>
    <row r="1472" spans="1:10" ht="30" customHeight="1" x14ac:dyDescent="0.3">
      <c r="A1472" s="509"/>
      <c r="B1472" s="509"/>
      <c r="C1472" s="285"/>
      <c r="D1472" s="285"/>
      <c r="E1472" s="509"/>
      <c r="F1472" s="509"/>
      <c r="G1472" s="284"/>
      <c r="H1472" s="509"/>
      <c r="I1472" s="509"/>
      <c r="J1472" s="290"/>
    </row>
    <row r="1473" spans="1:10" ht="30" customHeight="1" x14ac:dyDescent="0.3">
      <c r="A1473" s="509"/>
      <c r="B1473" s="509"/>
      <c r="C1473" s="285"/>
      <c r="D1473" s="285"/>
      <c r="E1473" s="509"/>
      <c r="F1473" s="509"/>
      <c r="G1473" s="284"/>
      <c r="H1473" s="509"/>
      <c r="I1473" s="509"/>
      <c r="J1473" s="290"/>
    </row>
    <row r="1474" spans="1:10" ht="30" customHeight="1" x14ac:dyDescent="0.3">
      <c r="A1474" s="509"/>
      <c r="B1474" s="509"/>
      <c r="C1474" s="285"/>
      <c r="D1474" s="285"/>
      <c r="E1474" s="509"/>
      <c r="F1474" s="509"/>
      <c r="G1474" s="284"/>
      <c r="H1474" s="509"/>
      <c r="I1474" s="509"/>
      <c r="J1474" s="290"/>
    </row>
    <row r="1475" spans="1:10" ht="30" customHeight="1" x14ac:dyDescent="0.3">
      <c r="A1475" s="509"/>
      <c r="B1475" s="509"/>
      <c r="C1475" s="285"/>
      <c r="D1475" s="285"/>
      <c r="E1475" s="509"/>
      <c r="F1475" s="509"/>
      <c r="G1475" s="284"/>
      <c r="H1475" s="509"/>
      <c r="I1475" s="509"/>
      <c r="J1475" s="290"/>
    </row>
    <row r="1476" spans="1:10" ht="30" customHeight="1" x14ac:dyDescent="0.3">
      <c r="A1476" s="509"/>
      <c r="B1476" s="509"/>
      <c r="C1476" s="285"/>
      <c r="D1476" s="285"/>
      <c r="E1476" s="509"/>
      <c r="F1476" s="509"/>
      <c r="G1476" s="284"/>
      <c r="H1476" s="509"/>
      <c r="I1476" s="509"/>
      <c r="J1476" s="290"/>
    </row>
    <row r="1477" spans="1:10" ht="30" customHeight="1" x14ac:dyDescent="0.3">
      <c r="A1477" s="509"/>
      <c r="B1477" s="509"/>
      <c r="C1477" s="285"/>
      <c r="D1477" s="285"/>
      <c r="E1477" s="509"/>
      <c r="F1477" s="509"/>
      <c r="G1477" s="284"/>
      <c r="H1477" s="509"/>
      <c r="I1477" s="509"/>
      <c r="J1477" s="290"/>
    </row>
    <row r="1478" spans="1:10" ht="30" customHeight="1" x14ac:dyDescent="0.3">
      <c r="A1478" s="509"/>
      <c r="B1478" s="509"/>
      <c r="C1478" s="285"/>
      <c r="D1478" s="285"/>
      <c r="E1478" s="509"/>
      <c r="F1478" s="509"/>
      <c r="G1478" s="284"/>
      <c r="H1478" s="509"/>
      <c r="I1478" s="509"/>
      <c r="J1478" s="290"/>
    </row>
    <row r="1479" spans="1:10" ht="30" customHeight="1" x14ac:dyDescent="0.3">
      <c r="A1479" s="509"/>
      <c r="B1479" s="509"/>
      <c r="C1479" s="285"/>
      <c r="D1479" s="285"/>
      <c r="E1479" s="509"/>
      <c r="F1479" s="509"/>
      <c r="G1479" s="284"/>
      <c r="H1479" s="509"/>
      <c r="I1479" s="509"/>
      <c r="J1479" s="290"/>
    </row>
    <row r="1480" spans="1:10" ht="30" customHeight="1" x14ac:dyDescent="0.3">
      <c r="A1480" s="509"/>
      <c r="B1480" s="509"/>
      <c r="C1480" s="285"/>
      <c r="D1480" s="285"/>
      <c r="E1480" s="509"/>
      <c r="F1480" s="509"/>
      <c r="G1480" s="284"/>
      <c r="H1480" s="509"/>
      <c r="I1480" s="509"/>
      <c r="J1480" s="290"/>
    </row>
    <row r="1481" spans="1:10" ht="30" customHeight="1" x14ac:dyDescent="0.3">
      <c r="A1481" s="509"/>
      <c r="B1481" s="509"/>
      <c r="C1481" s="285"/>
      <c r="D1481" s="285"/>
      <c r="E1481" s="509"/>
      <c r="F1481" s="509"/>
      <c r="G1481" s="284"/>
      <c r="H1481" s="509"/>
      <c r="I1481" s="509"/>
      <c r="J1481" s="290"/>
    </row>
    <row r="1482" spans="1:10" ht="30" customHeight="1" x14ac:dyDescent="0.3">
      <c r="A1482" s="509"/>
      <c r="B1482" s="509"/>
      <c r="C1482" s="285"/>
      <c r="D1482" s="285"/>
      <c r="E1482" s="509"/>
      <c r="F1482" s="509"/>
      <c r="G1482" s="284"/>
      <c r="H1482" s="509"/>
      <c r="I1482" s="509"/>
      <c r="J1482" s="290"/>
    </row>
    <row r="1483" spans="1:10" ht="30" customHeight="1" x14ac:dyDescent="0.3">
      <c r="A1483" s="509"/>
      <c r="B1483" s="509"/>
      <c r="C1483" s="285"/>
      <c r="D1483" s="285"/>
      <c r="E1483" s="509"/>
      <c r="F1483" s="509"/>
      <c r="G1483" s="284"/>
      <c r="H1483" s="509"/>
      <c r="I1483" s="509"/>
      <c r="J1483" s="290"/>
    </row>
    <row r="1484" spans="1:10" ht="30" customHeight="1" x14ac:dyDescent="0.3">
      <c r="A1484" s="509"/>
      <c r="B1484" s="509"/>
      <c r="C1484" s="285"/>
      <c r="D1484" s="285"/>
      <c r="E1484" s="509"/>
      <c r="F1484" s="509"/>
      <c r="G1484" s="284"/>
      <c r="H1484" s="509"/>
      <c r="I1484" s="509"/>
      <c r="J1484" s="290"/>
    </row>
    <row r="1485" spans="1:10" ht="30" customHeight="1" x14ac:dyDescent="0.3">
      <c r="A1485" s="509"/>
      <c r="B1485" s="509"/>
      <c r="C1485" s="285"/>
      <c r="D1485" s="285"/>
      <c r="E1485" s="509"/>
      <c r="F1485" s="509"/>
      <c r="G1485" s="284"/>
      <c r="H1485" s="509"/>
      <c r="I1485" s="509"/>
      <c r="J1485" s="290"/>
    </row>
    <row r="1486" spans="1:10" ht="30" customHeight="1" x14ac:dyDescent="0.3">
      <c r="A1486" s="509"/>
      <c r="B1486" s="509"/>
      <c r="C1486" s="285"/>
      <c r="D1486" s="285"/>
      <c r="E1486" s="509"/>
      <c r="F1486" s="509"/>
      <c r="G1486" s="284"/>
      <c r="H1486" s="509"/>
      <c r="I1486" s="509"/>
      <c r="J1486" s="290"/>
    </row>
    <row r="1487" spans="1:10" ht="30" customHeight="1" x14ac:dyDescent="0.3">
      <c r="A1487" s="509"/>
      <c r="B1487" s="509"/>
      <c r="C1487" s="285"/>
      <c r="D1487" s="285"/>
      <c r="E1487" s="509"/>
      <c r="F1487" s="509"/>
      <c r="G1487" s="284"/>
      <c r="H1487" s="509"/>
      <c r="I1487" s="509"/>
      <c r="J1487" s="290"/>
    </row>
    <row r="1488" spans="1:10" ht="30" customHeight="1" x14ac:dyDescent="0.3">
      <c r="A1488" s="509"/>
      <c r="B1488" s="509"/>
      <c r="C1488" s="285"/>
      <c r="D1488" s="285"/>
      <c r="E1488" s="509"/>
      <c r="F1488" s="509"/>
      <c r="G1488" s="284"/>
      <c r="H1488" s="509"/>
      <c r="I1488" s="509"/>
      <c r="J1488" s="290"/>
    </row>
    <row r="1489" spans="1:10" ht="30" customHeight="1" x14ac:dyDescent="0.3">
      <c r="A1489" s="509"/>
      <c r="B1489" s="509"/>
      <c r="C1489" s="285"/>
      <c r="D1489" s="285"/>
      <c r="E1489" s="509"/>
      <c r="F1489" s="509"/>
      <c r="G1489" s="284"/>
      <c r="H1489" s="509"/>
      <c r="I1489" s="509"/>
      <c r="J1489" s="290"/>
    </row>
    <row r="1490" spans="1:10" ht="30" customHeight="1" x14ac:dyDescent="0.3">
      <c r="A1490" s="509"/>
      <c r="B1490" s="509"/>
      <c r="C1490" s="285"/>
      <c r="D1490" s="285"/>
      <c r="E1490" s="509"/>
      <c r="F1490" s="509"/>
      <c r="G1490" s="284"/>
      <c r="H1490" s="509"/>
      <c r="I1490" s="509"/>
      <c r="J1490" s="290"/>
    </row>
    <row r="1491" spans="1:10" ht="30" customHeight="1" x14ac:dyDescent="0.3">
      <c r="A1491" s="509"/>
      <c r="B1491" s="509"/>
      <c r="C1491" s="285"/>
      <c r="D1491" s="285"/>
      <c r="E1491" s="509"/>
      <c r="F1491" s="509"/>
      <c r="G1491" s="284"/>
      <c r="H1491" s="509"/>
      <c r="I1491" s="509"/>
      <c r="J1491" s="290"/>
    </row>
    <row r="1492" spans="1:10" ht="30" customHeight="1" x14ac:dyDescent="0.3">
      <c r="A1492" s="509"/>
      <c r="B1492" s="509"/>
      <c r="C1492" s="285"/>
      <c r="D1492" s="285"/>
      <c r="E1492" s="509"/>
      <c r="F1492" s="509"/>
      <c r="G1492" s="284"/>
      <c r="H1492" s="509"/>
      <c r="I1492" s="509"/>
      <c r="J1492" s="290"/>
    </row>
    <row r="1493" spans="1:10" ht="30" customHeight="1" x14ac:dyDescent="0.3">
      <c r="A1493" s="509"/>
      <c r="B1493" s="509"/>
      <c r="C1493" s="285"/>
      <c r="D1493" s="285"/>
      <c r="E1493" s="509"/>
      <c r="F1493" s="509"/>
      <c r="G1493" s="284"/>
      <c r="H1493" s="509"/>
      <c r="I1493" s="509"/>
      <c r="J1493" s="290"/>
    </row>
    <row r="1494" spans="1:10" ht="30" customHeight="1" x14ac:dyDescent="0.3">
      <c r="A1494" s="509"/>
      <c r="B1494" s="509"/>
      <c r="C1494" s="285"/>
      <c r="D1494" s="285"/>
      <c r="E1494" s="509"/>
      <c r="F1494" s="509"/>
      <c r="G1494" s="284"/>
      <c r="H1494" s="509"/>
      <c r="I1494" s="509"/>
      <c r="J1494" s="290"/>
    </row>
    <row r="1495" spans="1:10" ht="30" customHeight="1" x14ac:dyDescent="0.3">
      <c r="A1495" s="509"/>
      <c r="B1495" s="509"/>
      <c r="C1495" s="285"/>
      <c r="D1495" s="285"/>
      <c r="E1495" s="509"/>
      <c r="F1495" s="509"/>
      <c r="G1495" s="284"/>
      <c r="H1495" s="509"/>
      <c r="I1495" s="509"/>
      <c r="J1495" s="290"/>
    </row>
    <row r="1496" spans="1:10" ht="30" customHeight="1" x14ac:dyDescent="0.3">
      <c r="A1496" s="509"/>
      <c r="B1496" s="509"/>
      <c r="C1496" s="285"/>
      <c r="D1496" s="285"/>
      <c r="E1496" s="509"/>
      <c r="F1496" s="509"/>
      <c r="G1496" s="284"/>
      <c r="H1496" s="509"/>
      <c r="I1496" s="509"/>
      <c r="J1496" s="290"/>
    </row>
    <row r="1497" spans="1:10" ht="30" customHeight="1" x14ac:dyDescent="0.3">
      <c r="A1497" s="509"/>
      <c r="B1497" s="509"/>
      <c r="C1497" s="285"/>
      <c r="D1497" s="285"/>
      <c r="E1497" s="509"/>
      <c r="F1497" s="509"/>
      <c r="G1497" s="284"/>
      <c r="H1497" s="509"/>
      <c r="I1497" s="509"/>
      <c r="J1497" s="290"/>
    </row>
    <row r="1498" spans="1:10" ht="30" customHeight="1" x14ac:dyDescent="0.3">
      <c r="A1498" s="509"/>
      <c r="B1498" s="509"/>
      <c r="C1498" s="285"/>
      <c r="D1498" s="285"/>
      <c r="E1498" s="509"/>
      <c r="F1498" s="509"/>
      <c r="G1498" s="284"/>
      <c r="H1498" s="509"/>
      <c r="I1498" s="509"/>
      <c r="J1498" s="290"/>
    </row>
    <row r="1499" spans="1:10" ht="30" customHeight="1" x14ac:dyDescent="0.3">
      <c r="A1499" s="509"/>
      <c r="B1499" s="509"/>
      <c r="C1499" s="285"/>
      <c r="D1499" s="285"/>
      <c r="E1499" s="509"/>
      <c r="F1499" s="509"/>
      <c r="G1499" s="284"/>
      <c r="H1499" s="509"/>
      <c r="I1499" s="509"/>
      <c r="J1499" s="290"/>
    </row>
    <row r="1500" spans="1:10" ht="30" customHeight="1" x14ac:dyDescent="0.3">
      <c r="A1500" s="509"/>
      <c r="B1500" s="509"/>
      <c r="C1500" s="285"/>
      <c r="D1500" s="285"/>
      <c r="E1500" s="509"/>
      <c r="F1500" s="509"/>
      <c r="G1500" s="284"/>
      <c r="H1500" s="509"/>
      <c r="I1500" s="509"/>
      <c r="J1500" s="290"/>
    </row>
    <row r="1501" spans="1:10" ht="30" customHeight="1" x14ac:dyDescent="0.3">
      <c r="A1501" s="509"/>
      <c r="B1501" s="509"/>
      <c r="C1501" s="285"/>
      <c r="D1501" s="285"/>
      <c r="E1501" s="509"/>
      <c r="F1501" s="509"/>
      <c r="G1501" s="284"/>
      <c r="H1501" s="509"/>
      <c r="I1501" s="509"/>
      <c r="J1501" s="290"/>
    </row>
    <row r="1502" spans="1:10" ht="30" customHeight="1" x14ac:dyDescent="0.3">
      <c r="A1502" s="509"/>
      <c r="B1502" s="509"/>
      <c r="C1502" s="285"/>
      <c r="D1502" s="285"/>
      <c r="E1502" s="509"/>
      <c r="F1502" s="509"/>
      <c r="G1502" s="284"/>
      <c r="H1502" s="509"/>
      <c r="I1502" s="509"/>
      <c r="J1502" s="290"/>
    </row>
    <row r="1503" spans="1:10" ht="30" customHeight="1" x14ac:dyDescent="0.3">
      <c r="A1503" s="509"/>
      <c r="B1503" s="509"/>
      <c r="C1503" s="285"/>
      <c r="D1503" s="285"/>
      <c r="E1503" s="509"/>
      <c r="F1503" s="509"/>
      <c r="G1503" s="284"/>
      <c r="H1503" s="509"/>
      <c r="I1503" s="509"/>
      <c r="J1503" s="290"/>
    </row>
    <row r="1504" spans="1:10" ht="30" customHeight="1" x14ac:dyDescent="0.3">
      <c r="A1504" s="509"/>
      <c r="B1504" s="509"/>
      <c r="C1504" s="285"/>
      <c r="D1504" s="285"/>
      <c r="E1504" s="509"/>
      <c r="F1504" s="509"/>
      <c r="G1504" s="284"/>
      <c r="H1504" s="509"/>
      <c r="I1504" s="509"/>
      <c r="J1504" s="290"/>
    </row>
    <row r="1505" spans="1:10" ht="30" customHeight="1" x14ac:dyDescent="0.3">
      <c r="A1505" s="509"/>
      <c r="B1505" s="509"/>
      <c r="C1505" s="285"/>
      <c r="D1505" s="285"/>
      <c r="E1505" s="509"/>
      <c r="F1505" s="509"/>
      <c r="G1505" s="284"/>
      <c r="H1505" s="509"/>
      <c r="I1505" s="509"/>
      <c r="J1505" s="290"/>
    </row>
    <row r="1506" spans="1:10" ht="30" customHeight="1" x14ac:dyDescent="0.3">
      <c r="A1506" s="509"/>
      <c r="B1506" s="509"/>
      <c r="C1506" s="285"/>
      <c r="D1506" s="285"/>
      <c r="E1506" s="509"/>
      <c r="F1506" s="509"/>
      <c r="G1506" s="284"/>
      <c r="H1506" s="509"/>
      <c r="I1506" s="509"/>
      <c r="J1506" s="290"/>
    </row>
    <row r="1507" spans="1:10" ht="30" customHeight="1" x14ac:dyDescent="0.3">
      <c r="A1507" s="509"/>
      <c r="B1507" s="509"/>
      <c r="C1507" s="285"/>
      <c r="D1507" s="285"/>
      <c r="E1507" s="509"/>
      <c r="F1507" s="509"/>
      <c r="G1507" s="284"/>
      <c r="H1507" s="509"/>
      <c r="I1507" s="509"/>
      <c r="J1507" s="290"/>
    </row>
    <row r="1508" spans="1:10" ht="30" customHeight="1" x14ac:dyDescent="0.3">
      <c r="A1508" s="509"/>
      <c r="B1508" s="509"/>
      <c r="C1508" s="285"/>
      <c r="D1508" s="285"/>
      <c r="E1508" s="509"/>
      <c r="F1508" s="509"/>
      <c r="G1508" s="284"/>
      <c r="H1508" s="509"/>
      <c r="I1508" s="509"/>
      <c r="J1508" s="290"/>
    </row>
    <row r="1509" spans="1:10" ht="30" customHeight="1" x14ac:dyDescent="0.3">
      <c r="A1509" s="509"/>
      <c r="B1509" s="509"/>
      <c r="C1509" s="285"/>
      <c r="D1509" s="285"/>
      <c r="E1509" s="509"/>
      <c r="F1509" s="509"/>
      <c r="G1509" s="284"/>
      <c r="H1509" s="509"/>
      <c r="I1509" s="509"/>
      <c r="J1509" s="290"/>
    </row>
    <row r="1510" spans="1:10" ht="30" customHeight="1" x14ac:dyDescent="0.3">
      <c r="A1510" s="509"/>
      <c r="B1510" s="509"/>
      <c r="C1510" s="285"/>
      <c r="D1510" s="285"/>
      <c r="E1510" s="509"/>
      <c r="F1510" s="509"/>
      <c r="G1510" s="284"/>
      <c r="H1510" s="509"/>
      <c r="I1510" s="509"/>
      <c r="J1510" s="290"/>
    </row>
    <row r="1511" spans="1:10" ht="30" customHeight="1" x14ac:dyDescent="0.3">
      <c r="A1511" s="509"/>
      <c r="B1511" s="509"/>
      <c r="C1511" s="285"/>
      <c r="D1511" s="285"/>
      <c r="E1511" s="509"/>
      <c r="F1511" s="509"/>
      <c r="G1511" s="284"/>
      <c r="H1511" s="509"/>
      <c r="I1511" s="509"/>
      <c r="J1511" s="290"/>
    </row>
    <row r="1512" spans="1:10" ht="30" customHeight="1" x14ac:dyDescent="0.3">
      <c r="A1512" s="509"/>
      <c r="B1512" s="509"/>
      <c r="C1512" s="285"/>
      <c r="D1512" s="285"/>
      <c r="E1512" s="509"/>
      <c r="F1512" s="509"/>
      <c r="G1512" s="284"/>
      <c r="H1512" s="509"/>
      <c r="I1512" s="509"/>
      <c r="J1512" s="290"/>
    </row>
    <row r="1513" spans="1:10" ht="30" customHeight="1" x14ac:dyDescent="0.3">
      <c r="A1513" s="509"/>
      <c r="B1513" s="509"/>
      <c r="C1513" s="285"/>
      <c r="D1513" s="285"/>
      <c r="E1513" s="509"/>
      <c r="F1513" s="509"/>
      <c r="G1513" s="284"/>
      <c r="H1513" s="509"/>
      <c r="I1513" s="509"/>
      <c r="J1513" s="290"/>
    </row>
    <row r="1514" spans="1:10" ht="30" customHeight="1" x14ac:dyDescent="0.3">
      <c r="A1514" s="509"/>
      <c r="B1514" s="509"/>
      <c r="C1514" s="285"/>
      <c r="D1514" s="285"/>
      <c r="E1514" s="509"/>
      <c r="F1514" s="509"/>
      <c r="G1514" s="284"/>
      <c r="H1514" s="509"/>
      <c r="I1514" s="509"/>
      <c r="J1514" s="290"/>
    </row>
    <row r="1515" spans="1:10" ht="30" customHeight="1" x14ac:dyDescent="0.3">
      <c r="A1515" s="509"/>
      <c r="B1515" s="509"/>
      <c r="C1515" s="285"/>
      <c r="D1515" s="285"/>
      <c r="E1515" s="509"/>
      <c r="F1515" s="509"/>
      <c r="G1515" s="284"/>
      <c r="H1515" s="509"/>
      <c r="I1515" s="509"/>
      <c r="J1515" s="290"/>
    </row>
    <row r="1516" spans="1:10" ht="30" customHeight="1" x14ac:dyDescent="0.3">
      <c r="A1516" s="509"/>
      <c r="B1516" s="509"/>
      <c r="C1516" s="285"/>
      <c r="D1516" s="285"/>
      <c r="E1516" s="509"/>
      <c r="F1516" s="509"/>
      <c r="G1516" s="284"/>
      <c r="H1516" s="509"/>
      <c r="I1516" s="509"/>
      <c r="J1516" s="290"/>
    </row>
    <row r="1517" spans="1:10" ht="30" customHeight="1" x14ac:dyDescent="0.3">
      <c r="A1517" s="509"/>
      <c r="B1517" s="509"/>
      <c r="C1517" s="285"/>
      <c r="D1517" s="285"/>
      <c r="E1517" s="509"/>
      <c r="F1517" s="509"/>
      <c r="G1517" s="284"/>
      <c r="H1517" s="509"/>
      <c r="I1517" s="509"/>
      <c r="J1517" s="290"/>
    </row>
    <row r="1518" spans="1:10" ht="30" customHeight="1" x14ac:dyDescent="0.3">
      <c r="A1518" s="509"/>
      <c r="B1518" s="509"/>
      <c r="C1518" s="285"/>
      <c r="D1518" s="285"/>
      <c r="E1518" s="509"/>
      <c r="F1518" s="509"/>
      <c r="G1518" s="284"/>
      <c r="H1518" s="509"/>
      <c r="I1518" s="509"/>
      <c r="J1518" s="290"/>
    </row>
    <row r="1519" spans="1:10" ht="30" customHeight="1" x14ac:dyDescent="0.3">
      <c r="A1519" s="509"/>
      <c r="B1519" s="509"/>
      <c r="C1519" s="285"/>
      <c r="D1519" s="285"/>
      <c r="E1519" s="509"/>
      <c r="F1519" s="509"/>
      <c r="G1519" s="284"/>
      <c r="H1519" s="509"/>
      <c r="I1519" s="509"/>
      <c r="J1519" s="290"/>
    </row>
    <row r="1520" spans="1:10" ht="30" customHeight="1" x14ac:dyDescent="0.3">
      <c r="A1520" s="509"/>
      <c r="B1520" s="509"/>
      <c r="C1520" s="285"/>
      <c r="D1520" s="285"/>
      <c r="E1520" s="509"/>
      <c r="F1520" s="509"/>
      <c r="G1520" s="284"/>
      <c r="H1520" s="509"/>
      <c r="I1520" s="509"/>
      <c r="J1520" s="290"/>
    </row>
    <row r="1521" spans="1:10" ht="30" customHeight="1" x14ac:dyDescent="0.3">
      <c r="A1521" s="509"/>
      <c r="B1521" s="509"/>
      <c r="C1521" s="285"/>
      <c r="D1521" s="285"/>
      <c r="E1521" s="509"/>
      <c r="F1521" s="509"/>
      <c r="G1521" s="284"/>
      <c r="H1521" s="509"/>
      <c r="I1521" s="509"/>
      <c r="J1521" s="290"/>
    </row>
    <row r="1522" spans="1:10" ht="30" customHeight="1" x14ac:dyDescent="0.3">
      <c r="A1522" s="509"/>
      <c r="B1522" s="509"/>
      <c r="C1522" s="285"/>
      <c r="D1522" s="285"/>
      <c r="E1522" s="509"/>
      <c r="F1522" s="509"/>
      <c r="G1522" s="284"/>
      <c r="H1522" s="509"/>
      <c r="I1522" s="509"/>
      <c r="J1522" s="290"/>
    </row>
    <row r="1523" spans="1:10" ht="30" customHeight="1" x14ac:dyDescent="0.3">
      <c r="A1523" s="509"/>
      <c r="B1523" s="509"/>
      <c r="C1523" s="285"/>
      <c r="D1523" s="285"/>
      <c r="E1523" s="509"/>
      <c r="F1523" s="509"/>
      <c r="G1523" s="284"/>
      <c r="H1523" s="509"/>
      <c r="I1523" s="509"/>
      <c r="J1523" s="290"/>
    </row>
    <row r="1524" spans="1:10" ht="30" customHeight="1" x14ac:dyDescent="0.3">
      <c r="A1524" s="509"/>
      <c r="B1524" s="509"/>
      <c r="C1524" s="285"/>
      <c r="D1524" s="285"/>
      <c r="E1524" s="509"/>
      <c r="F1524" s="509"/>
      <c r="G1524" s="284"/>
      <c r="H1524" s="509"/>
      <c r="I1524" s="509"/>
      <c r="J1524" s="290"/>
    </row>
    <row r="1525" spans="1:10" ht="30" customHeight="1" x14ac:dyDescent="0.3">
      <c r="A1525" s="509"/>
      <c r="B1525" s="509"/>
      <c r="C1525" s="285"/>
      <c r="D1525" s="285"/>
      <c r="E1525" s="509"/>
      <c r="F1525" s="509"/>
      <c r="G1525" s="284"/>
      <c r="H1525" s="509"/>
      <c r="I1525" s="509"/>
      <c r="J1525" s="290"/>
    </row>
    <row r="1526" spans="1:10" ht="30" customHeight="1" x14ac:dyDescent="0.3">
      <c r="A1526" s="509"/>
      <c r="B1526" s="509"/>
      <c r="C1526" s="285"/>
      <c r="D1526" s="285"/>
      <c r="E1526" s="509"/>
      <c r="F1526" s="509"/>
      <c r="G1526" s="284"/>
      <c r="H1526" s="509"/>
      <c r="I1526" s="509"/>
      <c r="J1526" s="290"/>
    </row>
    <row r="1527" spans="1:10" ht="30" customHeight="1" x14ac:dyDescent="0.3">
      <c r="A1527" s="509"/>
      <c r="B1527" s="509"/>
      <c r="C1527" s="285"/>
      <c r="D1527" s="285"/>
      <c r="E1527" s="509"/>
      <c r="F1527" s="509"/>
      <c r="G1527" s="284"/>
      <c r="H1527" s="509"/>
      <c r="I1527" s="509"/>
      <c r="J1527" s="290"/>
    </row>
    <row r="1528" spans="1:10" ht="30" customHeight="1" x14ac:dyDescent="0.3">
      <c r="A1528" s="509"/>
      <c r="B1528" s="509"/>
      <c r="C1528" s="285"/>
      <c r="D1528" s="285"/>
      <c r="E1528" s="509"/>
      <c r="F1528" s="509"/>
      <c r="G1528" s="284"/>
      <c r="H1528" s="509"/>
      <c r="I1528" s="509"/>
      <c r="J1528" s="290"/>
    </row>
    <row r="1529" spans="1:10" ht="30" customHeight="1" x14ac:dyDescent="0.3">
      <c r="A1529" s="509"/>
      <c r="B1529" s="509"/>
      <c r="C1529" s="285"/>
      <c r="D1529" s="285"/>
      <c r="E1529" s="509"/>
      <c r="F1529" s="509"/>
      <c r="G1529" s="284"/>
      <c r="H1529" s="509"/>
      <c r="I1529" s="509"/>
      <c r="J1529" s="290"/>
    </row>
    <row r="1530" spans="1:10" ht="30" customHeight="1" x14ac:dyDescent="0.3">
      <c r="A1530" s="509"/>
      <c r="B1530" s="509"/>
      <c r="C1530" s="285"/>
      <c r="D1530" s="285"/>
      <c r="E1530" s="509"/>
      <c r="F1530" s="509"/>
      <c r="G1530" s="284"/>
      <c r="H1530" s="509"/>
      <c r="I1530" s="509"/>
      <c r="J1530" s="290"/>
    </row>
    <row r="1531" spans="1:10" ht="30" customHeight="1" x14ac:dyDescent="0.3">
      <c r="A1531" s="509"/>
      <c r="B1531" s="509"/>
      <c r="C1531" s="285"/>
      <c r="D1531" s="285"/>
      <c r="E1531" s="509"/>
      <c r="F1531" s="509"/>
      <c r="G1531" s="284"/>
      <c r="H1531" s="509"/>
      <c r="I1531" s="509"/>
      <c r="J1531" s="290"/>
    </row>
    <row r="1532" spans="1:10" ht="30" customHeight="1" x14ac:dyDescent="0.3">
      <c r="A1532" s="509"/>
      <c r="B1532" s="509"/>
      <c r="C1532" s="285"/>
      <c r="D1532" s="285"/>
      <c r="E1532" s="509"/>
      <c r="F1532" s="509"/>
      <c r="G1532" s="284"/>
      <c r="H1532" s="509"/>
      <c r="I1532" s="509"/>
      <c r="J1532" s="290"/>
    </row>
    <row r="1533" spans="1:10" ht="30" customHeight="1" x14ac:dyDescent="0.3">
      <c r="A1533" s="509"/>
      <c r="B1533" s="509"/>
      <c r="C1533" s="285"/>
      <c r="D1533" s="285"/>
      <c r="E1533" s="509"/>
      <c r="F1533" s="509"/>
      <c r="G1533" s="284"/>
      <c r="H1533" s="509"/>
      <c r="I1533" s="509"/>
      <c r="J1533" s="290"/>
    </row>
    <row r="1534" spans="1:10" ht="30" customHeight="1" x14ac:dyDescent="0.3">
      <c r="A1534" s="509"/>
      <c r="B1534" s="509"/>
      <c r="C1534" s="285"/>
      <c r="D1534" s="285"/>
      <c r="E1534" s="509"/>
      <c r="F1534" s="509"/>
      <c r="G1534" s="284"/>
      <c r="H1534" s="509"/>
      <c r="I1534" s="509"/>
      <c r="J1534" s="290"/>
    </row>
    <row r="1535" spans="1:10" ht="30" customHeight="1" x14ac:dyDescent="0.3">
      <c r="A1535" s="509"/>
      <c r="B1535" s="509"/>
      <c r="C1535" s="285"/>
      <c r="D1535" s="285"/>
      <c r="E1535" s="509"/>
      <c r="F1535" s="509"/>
      <c r="G1535" s="284"/>
      <c r="H1535" s="509"/>
      <c r="I1535" s="509"/>
      <c r="J1535" s="290"/>
    </row>
    <row r="1536" spans="1:10" ht="30" customHeight="1" x14ac:dyDescent="0.3">
      <c r="A1536" s="509"/>
      <c r="B1536" s="509"/>
      <c r="C1536" s="285"/>
      <c r="D1536" s="285"/>
      <c r="E1536" s="509"/>
      <c r="F1536" s="509"/>
      <c r="G1536" s="284"/>
      <c r="H1536" s="509"/>
      <c r="I1536" s="509"/>
      <c r="J1536" s="290"/>
    </row>
    <row r="1537" spans="1:10" ht="30" customHeight="1" x14ac:dyDescent="0.3">
      <c r="A1537" s="509"/>
      <c r="B1537" s="509"/>
      <c r="C1537" s="285"/>
      <c r="D1537" s="285"/>
      <c r="E1537" s="509"/>
      <c r="F1537" s="509"/>
      <c r="G1537" s="284"/>
      <c r="H1537" s="509"/>
      <c r="I1537" s="509"/>
      <c r="J1537" s="290"/>
    </row>
    <row r="1538" spans="1:10" ht="30" customHeight="1" x14ac:dyDescent="0.3">
      <c r="A1538" s="509"/>
      <c r="B1538" s="509"/>
      <c r="C1538" s="285"/>
      <c r="D1538" s="285"/>
      <c r="E1538" s="509"/>
      <c r="F1538" s="509"/>
      <c r="G1538" s="284"/>
      <c r="H1538" s="509"/>
      <c r="I1538" s="509"/>
      <c r="J1538" s="290"/>
    </row>
    <row r="1539" spans="1:10" ht="30" customHeight="1" x14ac:dyDescent="0.3">
      <c r="A1539" s="509"/>
      <c r="B1539" s="509"/>
      <c r="C1539" s="285"/>
      <c r="D1539" s="285"/>
      <c r="E1539" s="509"/>
      <c r="F1539" s="509"/>
      <c r="G1539" s="284"/>
      <c r="H1539" s="509"/>
      <c r="I1539" s="509"/>
      <c r="J1539" s="290"/>
    </row>
    <row r="1540" spans="1:10" ht="30" customHeight="1" x14ac:dyDescent="0.3">
      <c r="A1540" s="509"/>
      <c r="B1540" s="509"/>
      <c r="C1540" s="285"/>
      <c r="D1540" s="285"/>
      <c r="E1540" s="509"/>
      <c r="F1540" s="509"/>
      <c r="G1540" s="284"/>
      <c r="H1540" s="509"/>
      <c r="I1540" s="509"/>
      <c r="J1540" s="290"/>
    </row>
    <row r="1541" spans="1:10" ht="30" customHeight="1" x14ac:dyDescent="0.3">
      <c r="A1541" s="509"/>
      <c r="B1541" s="509"/>
      <c r="C1541" s="285"/>
      <c r="D1541" s="285"/>
      <c r="E1541" s="509"/>
      <c r="F1541" s="509"/>
      <c r="G1541" s="284"/>
      <c r="H1541" s="509"/>
      <c r="I1541" s="509"/>
      <c r="J1541" s="290"/>
    </row>
    <row r="1542" spans="1:10" ht="30" customHeight="1" x14ac:dyDescent="0.3">
      <c r="A1542" s="509"/>
      <c r="B1542" s="509"/>
      <c r="C1542" s="285"/>
      <c r="D1542" s="285"/>
      <c r="E1542" s="509"/>
      <c r="F1542" s="509"/>
      <c r="G1542" s="284"/>
      <c r="H1542" s="509"/>
      <c r="I1542" s="509"/>
      <c r="J1542" s="290"/>
    </row>
    <row r="1543" spans="1:10" ht="30" customHeight="1" x14ac:dyDescent="0.3">
      <c r="A1543" s="509"/>
      <c r="B1543" s="509"/>
      <c r="C1543" s="285"/>
      <c r="D1543" s="285"/>
      <c r="E1543" s="509"/>
      <c r="F1543" s="509"/>
      <c r="G1543" s="284"/>
      <c r="H1543" s="509"/>
      <c r="I1543" s="509"/>
      <c r="J1543" s="290"/>
    </row>
    <row r="1544" spans="1:10" ht="30" customHeight="1" x14ac:dyDescent="0.3">
      <c r="A1544" s="509"/>
      <c r="B1544" s="509"/>
      <c r="C1544" s="285"/>
      <c r="D1544" s="285"/>
      <c r="E1544" s="509"/>
      <c r="F1544" s="509"/>
      <c r="G1544" s="284"/>
      <c r="H1544" s="509"/>
      <c r="I1544" s="509"/>
      <c r="J1544" s="290"/>
    </row>
    <row r="1545" spans="1:10" ht="30" customHeight="1" x14ac:dyDescent="0.3">
      <c r="A1545" s="509"/>
      <c r="B1545" s="509"/>
      <c r="C1545" s="285"/>
      <c r="D1545" s="285"/>
      <c r="E1545" s="509"/>
      <c r="F1545" s="509"/>
      <c r="G1545" s="284"/>
      <c r="H1545" s="509"/>
      <c r="I1545" s="509"/>
      <c r="J1545" s="290"/>
    </row>
    <row r="1546" spans="1:10" ht="30" customHeight="1" x14ac:dyDescent="0.3">
      <c r="A1546" s="509"/>
      <c r="B1546" s="509"/>
      <c r="C1546" s="285"/>
      <c r="D1546" s="285"/>
      <c r="E1546" s="509"/>
      <c r="F1546" s="509"/>
      <c r="G1546" s="284"/>
      <c r="H1546" s="509"/>
      <c r="I1546" s="509"/>
      <c r="J1546" s="290"/>
    </row>
    <row r="1547" spans="1:10" ht="30" customHeight="1" x14ac:dyDescent="0.3">
      <c r="A1547" s="509"/>
      <c r="B1547" s="509"/>
      <c r="C1547" s="285"/>
      <c r="D1547" s="285"/>
      <c r="E1547" s="509"/>
      <c r="F1547" s="509"/>
      <c r="G1547" s="284"/>
      <c r="H1547" s="509"/>
      <c r="I1547" s="509"/>
      <c r="J1547" s="290"/>
    </row>
    <row r="1548" spans="1:10" ht="30" customHeight="1" x14ac:dyDescent="0.3">
      <c r="A1548" s="509"/>
      <c r="B1548" s="509"/>
      <c r="C1548" s="285"/>
      <c r="D1548" s="285"/>
      <c r="E1548" s="509"/>
      <c r="F1548" s="509"/>
      <c r="G1548" s="284"/>
      <c r="H1548" s="509"/>
      <c r="I1548" s="509"/>
      <c r="J1548" s="290"/>
    </row>
    <row r="1549" spans="1:10" ht="30" customHeight="1" x14ac:dyDescent="0.3">
      <c r="A1549" s="509"/>
      <c r="B1549" s="509"/>
      <c r="C1549" s="285"/>
      <c r="D1549" s="285"/>
      <c r="E1549" s="509"/>
      <c r="F1549" s="509"/>
      <c r="G1549" s="284"/>
      <c r="H1549" s="509"/>
      <c r="I1549" s="509"/>
      <c r="J1549" s="290"/>
    </row>
    <row r="1550" spans="1:10" ht="30" customHeight="1" x14ac:dyDescent="0.3">
      <c r="A1550" s="509"/>
      <c r="B1550" s="509"/>
      <c r="C1550" s="285"/>
      <c r="D1550" s="285"/>
      <c r="E1550" s="509"/>
      <c r="F1550" s="509"/>
      <c r="G1550" s="284"/>
      <c r="H1550" s="509"/>
      <c r="I1550" s="509"/>
      <c r="J1550" s="290"/>
    </row>
    <row r="1551" spans="1:10" ht="30" customHeight="1" x14ac:dyDescent="0.3">
      <c r="A1551" s="509"/>
      <c r="B1551" s="509"/>
      <c r="C1551" s="285"/>
      <c r="D1551" s="285"/>
      <c r="E1551" s="509"/>
      <c r="F1551" s="509"/>
      <c r="G1551" s="284"/>
      <c r="H1551" s="509"/>
      <c r="I1551" s="509"/>
      <c r="J1551" s="290"/>
    </row>
    <row r="1552" spans="1:10" ht="30" customHeight="1" x14ac:dyDescent="0.3">
      <c r="A1552" s="509"/>
      <c r="B1552" s="509"/>
      <c r="C1552" s="285"/>
      <c r="D1552" s="285"/>
      <c r="E1552" s="509"/>
      <c r="F1552" s="509"/>
      <c r="G1552" s="284"/>
      <c r="H1552" s="509"/>
      <c r="I1552" s="509"/>
      <c r="J1552" s="290"/>
    </row>
    <row r="1553" spans="1:10" ht="30" customHeight="1" x14ac:dyDescent="0.3">
      <c r="A1553" s="509"/>
      <c r="B1553" s="509"/>
      <c r="C1553" s="285"/>
      <c r="D1553" s="285"/>
      <c r="E1553" s="509"/>
      <c r="F1553" s="509"/>
      <c r="G1553" s="284"/>
      <c r="H1553" s="509"/>
      <c r="I1553" s="509"/>
      <c r="J1553" s="290"/>
    </row>
    <row r="1554" spans="1:10" ht="30" customHeight="1" x14ac:dyDescent="0.3">
      <c r="A1554" s="509"/>
      <c r="B1554" s="509"/>
      <c r="C1554" s="285"/>
      <c r="D1554" s="285"/>
      <c r="E1554" s="509"/>
      <c r="F1554" s="509"/>
      <c r="G1554" s="284"/>
      <c r="H1554" s="509"/>
      <c r="I1554" s="509"/>
      <c r="J1554" s="290"/>
    </row>
    <row r="1555" spans="1:10" ht="30" customHeight="1" x14ac:dyDescent="0.3">
      <c r="A1555" s="509"/>
      <c r="B1555" s="509"/>
      <c r="C1555" s="285"/>
      <c r="D1555" s="285"/>
      <c r="E1555" s="509"/>
      <c r="F1555" s="509"/>
      <c r="G1555" s="284"/>
      <c r="H1555" s="509"/>
      <c r="I1555" s="509"/>
      <c r="J1555" s="290"/>
    </row>
    <row r="1556" spans="1:10" ht="30" customHeight="1" x14ac:dyDescent="0.3">
      <c r="A1556" s="509"/>
      <c r="B1556" s="509"/>
      <c r="C1556" s="285"/>
      <c r="D1556" s="285"/>
      <c r="E1556" s="509"/>
      <c r="F1556" s="509"/>
      <c r="G1556" s="284"/>
      <c r="H1556" s="509"/>
      <c r="I1556" s="509"/>
      <c r="J1556" s="290"/>
    </row>
    <row r="1557" spans="1:10" ht="30" customHeight="1" x14ac:dyDescent="0.3">
      <c r="A1557" s="509"/>
      <c r="B1557" s="509"/>
      <c r="C1557" s="285"/>
      <c r="D1557" s="285"/>
      <c r="E1557" s="509"/>
      <c r="F1557" s="509"/>
      <c r="G1557" s="284"/>
      <c r="H1557" s="509"/>
      <c r="I1557" s="509"/>
      <c r="J1557" s="290"/>
    </row>
    <row r="1558" spans="1:10" ht="30" customHeight="1" x14ac:dyDescent="0.3">
      <c r="A1558" s="509"/>
      <c r="B1558" s="509"/>
      <c r="C1558" s="285"/>
      <c r="D1558" s="285"/>
      <c r="E1558" s="509"/>
      <c r="F1558" s="509"/>
      <c r="G1558" s="284"/>
      <c r="H1558" s="509"/>
      <c r="I1558" s="509"/>
      <c r="J1558" s="290"/>
    </row>
    <row r="1559" spans="1:10" ht="30" customHeight="1" x14ac:dyDescent="0.3">
      <c r="A1559" s="509"/>
      <c r="B1559" s="509"/>
      <c r="C1559" s="285"/>
      <c r="D1559" s="285"/>
      <c r="E1559" s="509"/>
      <c r="F1559" s="509"/>
      <c r="G1559" s="284"/>
      <c r="H1559" s="509"/>
      <c r="I1559" s="509"/>
      <c r="J1559" s="290"/>
    </row>
    <row r="1560" spans="1:10" ht="30" customHeight="1" x14ac:dyDescent="0.3">
      <c r="A1560" s="509"/>
      <c r="B1560" s="509"/>
      <c r="C1560" s="285"/>
      <c r="D1560" s="285"/>
      <c r="E1560" s="509"/>
      <c r="F1560" s="509"/>
      <c r="G1560" s="284"/>
      <c r="H1560" s="509"/>
      <c r="I1560" s="509"/>
      <c r="J1560" s="290"/>
    </row>
    <row r="1561" spans="1:10" ht="30" customHeight="1" x14ac:dyDescent="0.3">
      <c r="A1561" s="509"/>
      <c r="B1561" s="509"/>
      <c r="C1561" s="285"/>
      <c r="D1561" s="285"/>
      <c r="E1561" s="509"/>
      <c r="F1561" s="509"/>
      <c r="G1561" s="284"/>
      <c r="H1561" s="509"/>
      <c r="I1561" s="509"/>
      <c r="J1561" s="290"/>
    </row>
    <row r="1562" spans="1:10" ht="30" customHeight="1" x14ac:dyDescent="0.3">
      <c r="A1562" s="509"/>
      <c r="B1562" s="509"/>
      <c r="C1562" s="285"/>
      <c r="D1562" s="285"/>
      <c r="E1562" s="509"/>
      <c r="F1562" s="509"/>
      <c r="G1562" s="284"/>
      <c r="H1562" s="509"/>
      <c r="I1562" s="509"/>
      <c r="J1562" s="290"/>
    </row>
    <row r="1563" spans="1:10" ht="30" customHeight="1" x14ac:dyDescent="0.3">
      <c r="A1563" s="509"/>
      <c r="B1563" s="509"/>
      <c r="C1563" s="285"/>
      <c r="D1563" s="285"/>
      <c r="E1563" s="509"/>
      <c r="F1563" s="509"/>
      <c r="G1563" s="284"/>
      <c r="H1563" s="509"/>
      <c r="I1563" s="509"/>
      <c r="J1563" s="290"/>
    </row>
    <row r="1564" spans="1:10" ht="30" customHeight="1" x14ac:dyDescent="0.3">
      <c r="A1564" s="509"/>
      <c r="B1564" s="509"/>
      <c r="C1564" s="285"/>
      <c r="D1564" s="285"/>
      <c r="E1564" s="509"/>
      <c r="F1564" s="509"/>
      <c r="G1564" s="284"/>
      <c r="H1564" s="509"/>
      <c r="I1564" s="509"/>
      <c r="J1564" s="290"/>
    </row>
    <row r="1565" spans="1:10" ht="30" customHeight="1" x14ac:dyDescent="0.3">
      <c r="A1565" s="509"/>
      <c r="B1565" s="509"/>
      <c r="C1565" s="285"/>
      <c r="D1565" s="285"/>
      <c r="E1565" s="509"/>
      <c r="F1565" s="509"/>
      <c r="G1565" s="284"/>
      <c r="H1565" s="509"/>
      <c r="I1565" s="509"/>
      <c r="J1565" s="290"/>
    </row>
    <row r="1566" spans="1:10" ht="30" customHeight="1" x14ac:dyDescent="0.3">
      <c r="A1566" s="509"/>
      <c r="B1566" s="509"/>
      <c r="C1566" s="285"/>
      <c r="D1566" s="285"/>
      <c r="E1566" s="509"/>
      <c r="F1566" s="509"/>
      <c r="G1566" s="284"/>
      <c r="H1566" s="509"/>
      <c r="I1566" s="509"/>
      <c r="J1566" s="290"/>
    </row>
    <row r="1567" spans="1:10" ht="30" customHeight="1" x14ac:dyDescent="0.3">
      <c r="A1567" s="509"/>
      <c r="B1567" s="509"/>
      <c r="C1567" s="285"/>
      <c r="D1567" s="285"/>
      <c r="E1567" s="509"/>
      <c r="F1567" s="509"/>
      <c r="G1567" s="284"/>
      <c r="H1567" s="509"/>
      <c r="I1567" s="509"/>
      <c r="J1567" s="290"/>
    </row>
    <row r="1568" spans="1:10" ht="30" customHeight="1" x14ac:dyDescent="0.3">
      <c r="A1568" s="509"/>
      <c r="B1568" s="509"/>
      <c r="C1568" s="285"/>
      <c r="D1568" s="285"/>
      <c r="E1568" s="509"/>
      <c r="F1568" s="509"/>
      <c r="G1568" s="284"/>
      <c r="H1568" s="509"/>
      <c r="I1568" s="509"/>
      <c r="J1568" s="290"/>
    </row>
    <row r="1569" spans="1:10" ht="30" customHeight="1" x14ac:dyDescent="0.3">
      <c r="A1569" s="509"/>
      <c r="B1569" s="509"/>
      <c r="C1569" s="285"/>
      <c r="D1569" s="285"/>
      <c r="E1569" s="509"/>
      <c r="F1569" s="509"/>
      <c r="G1569" s="284"/>
      <c r="H1569" s="509"/>
      <c r="I1569" s="509"/>
      <c r="J1569" s="290"/>
    </row>
    <row r="1570" spans="1:10" ht="30" customHeight="1" x14ac:dyDescent="0.3">
      <c r="A1570" s="509"/>
      <c r="B1570" s="509"/>
      <c r="C1570" s="285"/>
      <c r="D1570" s="285"/>
      <c r="E1570" s="509"/>
      <c r="F1570" s="509"/>
      <c r="G1570" s="284"/>
      <c r="H1570" s="509"/>
      <c r="I1570" s="509"/>
      <c r="J1570" s="290"/>
    </row>
    <row r="1571" spans="1:10" ht="30" customHeight="1" x14ac:dyDescent="0.3">
      <c r="A1571" s="509"/>
      <c r="B1571" s="509"/>
      <c r="C1571" s="285"/>
      <c r="D1571" s="285"/>
      <c r="E1571" s="509"/>
      <c r="F1571" s="509"/>
      <c r="G1571" s="284"/>
      <c r="H1571" s="509"/>
      <c r="I1571" s="509"/>
      <c r="J1571" s="290"/>
    </row>
    <row r="1572" spans="1:10" ht="30" customHeight="1" x14ac:dyDescent="0.3">
      <c r="A1572" s="509"/>
      <c r="B1572" s="509"/>
      <c r="C1572" s="285"/>
      <c r="D1572" s="285"/>
      <c r="E1572" s="509"/>
      <c r="F1572" s="509"/>
      <c r="G1572" s="284"/>
      <c r="H1572" s="509"/>
      <c r="I1572" s="509"/>
      <c r="J1572" s="290"/>
    </row>
    <row r="1573" spans="1:10" ht="30" customHeight="1" x14ac:dyDescent="0.3">
      <c r="A1573" s="509"/>
      <c r="B1573" s="509"/>
      <c r="C1573" s="285"/>
      <c r="D1573" s="285"/>
      <c r="E1573" s="509"/>
      <c r="F1573" s="509"/>
      <c r="G1573" s="284"/>
      <c r="H1573" s="509"/>
      <c r="I1573" s="509"/>
      <c r="J1573" s="290"/>
    </row>
    <row r="1574" spans="1:10" ht="30" customHeight="1" x14ac:dyDescent="0.3">
      <c r="A1574" s="509"/>
      <c r="B1574" s="509"/>
      <c r="C1574" s="285"/>
      <c r="D1574" s="285"/>
      <c r="E1574" s="509"/>
      <c r="F1574" s="509"/>
      <c r="G1574" s="284"/>
      <c r="H1574" s="509"/>
      <c r="I1574" s="509"/>
      <c r="J1574" s="290"/>
    </row>
    <row r="1575" spans="1:10" ht="30" customHeight="1" x14ac:dyDescent="0.3">
      <c r="A1575" s="509"/>
      <c r="B1575" s="509"/>
      <c r="C1575" s="285"/>
      <c r="D1575" s="285"/>
      <c r="E1575" s="509"/>
      <c r="F1575" s="509"/>
      <c r="G1575" s="284"/>
      <c r="H1575" s="509"/>
      <c r="I1575" s="509"/>
      <c r="J1575" s="290"/>
    </row>
    <row r="1576" spans="1:10" ht="30" customHeight="1" x14ac:dyDescent="0.3">
      <c r="A1576" s="509"/>
      <c r="B1576" s="509"/>
      <c r="C1576" s="285"/>
      <c r="D1576" s="285"/>
      <c r="E1576" s="509"/>
      <c r="F1576" s="509"/>
      <c r="G1576" s="284"/>
      <c r="H1576" s="509"/>
      <c r="I1576" s="509"/>
      <c r="J1576" s="290"/>
    </row>
    <row r="1577" spans="1:10" ht="30" customHeight="1" x14ac:dyDescent="0.3">
      <c r="A1577" s="509"/>
      <c r="B1577" s="509"/>
      <c r="C1577" s="285"/>
      <c r="D1577" s="285"/>
      <c r="E1577" s="509"/>
      <c r="F1577" s="509"/>
      <c r="G1577" s="284"/>
      <c r="H1577" s="509"/>
      <c r="I1577" s="509"/>
      <c r="J1577" s="290"/>
    </row>
    <row r="1578" spans="1:10" ht="30" customHeight="1" x14ac:dyDescent="0.3">
      <c r="A1578" s="509"/>
      <c r="B1578" s="509"/>
      <c r="C1578" s="285"/>
      <c r="D1578" s="285"/>
      <c r="E1578" s="509"/>
      <c r="F1578" s="509"/>
      <c r="G1578" s="284"/>
      <c r="H1578" s="509"/>
      <c r="I1578" s="509"/>
      <c r="J1578" s="290"/>
    </row>
    <row r="1579" spans="1:10" ht="30" customHeight="1" x14ac:dyDescent="0.3">
      <c r="A1579" s="509"/>
      <c r="B1579" s="509"/>
      <c r="C1579" s="285"/>
      <c r="D1579" s="285"/>
      <c r="E1579" s="509"/>
      <c r="F1579" s="509"/>
      <c r="G1579" s="284"/>
      <c r="H1579" s="509"/>
      <c r="I1579" s="509"/>
      <c r="J1579" s="290"/>
    </row>
    <row r="1580" spans="1:10" ht="30" customHeight="1" x14ac:dyDescent="0.3">
      <c r="A1580" s="509"/>
      <c r="B1580" s="509"/>
      <c r="C1580" s="285"/>
      <c r="D1580" s="285"/>
      <c r="E1580" s="509"/>
      <c r="F1580" s="509"/>
      <c r="G1580" s="284"/>
      <c r="H1580" s="509"/>
      <c r="I1580" s="509"/>
      <c r="J1580" s="290"/>
    </row>
    <row r="1581" spans="1:10" ht="30" customHeight="1" x14ac:dyDescent="0.3">
      <c r="A1581" s="509"/>
      <c r="B1581" s="509"/>
      <c r="C1581" s="285"/>
      <c r="D1581" s="285"/>
      <c r="E1581" s="509"/>
      <c r="F1581" s="509"/>
      <c r="G1581" s="284"/>
      <c r="H1581" s="509"/>
      <c r="I1581" s="509"/>
      <c r="J1581" s="290"/>
    </row>
    <row r="1582" spans="1:10" ht="30" customHeight="1" x14ac:dyDescent="0.3">
      <c r="A1582" s="509"/>
      <c r="B1582" s="509"/>
      <c r="C1582" s="285"/>
      <c r="D1582" s="285"/>
      <c r="E1582" s="509"/>
      <c r="F1582" s="509"/>
      <c r="G1582" s="284"/>
      <c r="H1582" s="509"/>
      <c r="I1582" s="509"/>
      <c r="J1582" s="290"/>
    </row>
    <row r="1583" spans="1:10" ht="30" customHeight="1" x14ac:dyDescent="0.3">
      <c r="A1583" s="509"/>
      <c r="B1583" s="509"/>
      <c r="C1583" s="285"/>
      <c r="D1583" s="285"/>
      <c r="E1583" s="509"/>
      <c r="F1583" s="509"/>
      <c r="G1583" s="284"/>
      <c r="H1583" s="509"/>
      <c r="I1583" s="509"/>
      <c r="J1583" s="290"/>
    </row>
    <row r="1584" spans="1:10" ht="30" customHeight="1" x14ac:dyDescent="0.3">
      <c r="A1584" s="509"/>
      <c r="B1584" s="509"/>
      <c r="C1584" s="285"/>
      <c r="D1584" s="285"/>
      <c r="E1584" s="509"/>
      <c r="F1584" s="509"/>
      <c r="G1584" s="284"/>
      <c r="H1584" s="509"/>
      <c r="I1584" s="509"/>
      <c r="J1584" s="290"/>
    </row>
    <row r="1585" spans="1:10" ht="30" customHeight="1" x14ac:dyDescent="0.3">
      <c r="A1585" s="509"/>
      <c r="B1585" s="509"/>
      <c r="C1585" s="285"/>
      <c r="D1585" s="285"/>
      <c r="E1585" s="509"/>
      <c r="F1585" s="509"/>
      <c r="G1585" s="284"/>
      <c r="H1585" s="509"/>
      <c r="I1585" s="509"/>
      <c r="J1585" s="290"/>
    </row>
    <row r="1586" spans="1:10" ht="30" customHeight="1" x14ac:dyDescent="0.3">
      <c r="A1586" s="509"/>
      <c r="B1586" s="509"/>
      <c r="C1586" s="285"/>
      <c r="D1586" s="285"/>
      <c r="E1586" s="509"/>
      <c r="F1586" s="509"/>
      <c r="G1586" s="284"/>
      <c r="H1586" s="509"/>
      <c r="I1586" s="509"/>
      <c r="J1586" s="290"/>
    </row>
    <row r="1587" spans="1:10" ht="30" customHeight="1" x14ac:dyDescent="0.3">
      <c r="A1587" s="509"/>
      <c r="B1587" s="509"/>
      <c r="C1587" s="285"/>
      <c r="D1587" s="285"/>
      <c r="E1587" s="509"/>
      <c r="F1587" s="509"/>
      <c r="G1587" s="284"/>
      <c r="H1587" s="509"/>
      <c r="I1587" s="509"/>
      <c r="J1587" s="290"/>
    </row>
    <row r="1588" spans="1:10" ht="30" customHeight="1" x14ac:dyDescent="0.3">
      <c r="A1588" s="509"/>
      <c r="B1588" s="509"/>
      <c r="C1588" s="285"/>
      <c r="D1588" s="285"/>
      <c r="E1588" s="509"/>
      <c r="F1588" s="509"/>
      <c r="G1588" s="284"/>
      <c r="H1588" s="509"/>
      <c r="I1588" s="509"/>
      <c r="J1588" s="290"/>
    </row>
    <row r="1589" spans="1:10" ht="30" customHeight="1" x14ac:dyDescent="0.3">
      <c r="A1589" s="509"/>
      <c r="B1589" s="509"/>
      <c r="C1589" s="285"/>
      <c r="D1589" s="285"/>
      <c r="E1589" s="509"/>
      <c r="F1589" s="509"/>
      <c r="G1589" s="284"/>
      <c r="H1589" s="509"/>
      <c r="I1589" s="509"/>
      <c r="J1589" s="290"/>
    </row>
    <row r="1590" spans="1:10" ht="30" customHeight="1" x14ac:dyDescent="0.3">
      <c r="A1590" s="509"/>
      <c r="B1590" s="509"/>
      <c r="C1590" s="285"/>
      <c r="D1590" s="285"/>
      <c r="E1590" s="509"/>
      <c r="F1590" s="509"/>
      <c r="G1590" s="284"/>
      <c r="H1590" s="509"/>
      <c r="I1590" s="509"/>
      <c r="J1590" s="290"/>
    </row>
    <row r="1591" spans="1:10" ht="30" customHeight="1" x14ac:dyDescent="0.3">
      <c r="A1591" s="509"/>
      <c r="B1591" s="509"/>
      <c r="C1591" s="285"/>
      <c r="D1591" s="285"/>
      <c r="E1591" s="509"/>
      <c r="F1591" s="509"/>
      <c r="G1591" s="284"/>
      <c r="H1591" s="509"/>
      <c r="I1591" s="509"/>
      <c r="J1591" s="290"/>
    </row>
    <row r="1592" spans="1:10" ht="30" customHeight="1" x14ac:dyDescent="0.3">
      <c r="A1592" s="509"/>
      <c r="B1592" s="509"/>
      <c r="C1592" s="285"/>
      <c r="D1592" s="285"/>
      <c r="E1592" s="509"/>
      <c r="F1592" s="509"/>
      <c r="G1592" s="284"/>
      <c r="H1592" s="509"/>
      <c r="I1592" s="509"/>
      <c r="J1592" s="290"/>
    </row>
    <row r="1593" spans="1:10" ht="30" customHeight="1" x14ac:dyDescent="0.3">
      <c r="A1593" s="509"/>
      <c r="B1593" s="509"/>
      <c r="C1593" s="285"/>
      <c r="D1593" s="285"/>
      <c r="E1593" s="509"/>
      <c r="F1593" s="509"/>
      <c r="G1593" s="284"/>
      <c r="H1593" s="509"/>
      <c r="I1593" s="509"/>
      <c r="J1593" s="290"/>
    </row>
    <row r="1594" spans="1:10" ht="30" customHeight="1" x14ac:dyDescent="0.3">
      <c r="A1594" s="509"/>
      <c r="B1594" s="509"/>
      <c r="C1594" s="285"/>
      <c r="D1594" s="285"/>
      <c r="E1594" s="509"/>
      <c r="F1594" s="509"/>
      <c r="G1594" s="284"/>
      <c r="H1594" s="509"/>
      <c r="I1594" s="509"/>
      <c r="J1594" s="290"/>
    </row>
    <row r="1595" spans="1:10" ht="30" customHeight="1" x14ac:dyDescent="0.3">
      <c r="A1595" s="509"/>
      <c r="B1595" s="509"/>
      <c r="C1595" s="285"/>
      <c r="D1595" s="285"/>
      <c r="E1595" s="509"/>
      <c r="F1595" s="509"/>
      <c r="G1595" s="284"/>
      <c r="H1595" s="509"/>
      <c r="I1595" s="509"/>
      <c r="J1595" s="290"/>
    </row>
    <row r="1596" spans="1:10" ht="30" customHeight="1" x14ac:dyDescent="0.3">
      <c r="A1596" s="509"/>
      <c r="B1596" s="509"/>
      <c r="C1596" s="285"/>
      <c r="D1596" s="285"/>
      <c r="E1596" s="509"/>
      <c r="F1596" s="509"/>
      <c r="G1596" s="284"/>
      <c r="H1596" s="509"/>
      <c r="I1596" s="509"/>
      <c r="J1596" s="290"/>
    </row>
    <row r="1597" spans="1:10" ht="30" customHeight="1" x14ac:dyDescent="0.3">
      <c r="A1597" s="509"/>
      <c r="B1597" s="509"/>
      <c r="C1597" s="285"/>
      <c r="D1597" s="285"/>
      <c r="E1597" s="509"/>
      <c r="F1597" s="509"/>
      <c r="G1597" s="284"/>
      <c r="H1597" s="509"/>
      <c r="I1597" s="509"/>
      <c r="J1597" s="290"/>
    </row>
    <row r="1598" spans="1:10" ht="30" customHeight="1" x14ac:dyDescent="0.3">
      <c r="A1598" s="509"/>
      <c r="B1598" s="509"/>
      <c r="C1598" s="285"/>
      <c r="D1598" s="285"/>
      <c r="E1598" s="509"/>
      <c r="F1598" s="509"/>
      <c r="G1598" s="284"/>
      <c r="H1598" s="509"/>
      <c r="I1598" s="509"/>
      <c r="J1598" s="290"/>
    </row>
    <row r="1599" spans="1:10" ht="30" customHeight="1" x14ac:dyDescent="0.3">
      <c r="A1599" s="509"/>
      <c r="B1599" s="509"/>
      <c r="C1599" s="285"/>
      <c r="D1599" s="285"/>
      <c r="E1599" s="509"/>
      <c r="F1599" s="509"/>
      <c r="G1599" s="284"/>
      <c r="H1599" s="509"/>
      <c r="I1599" s="509"/>
      <c r="J1599" s="290"/>
    </row>
    <row r="1600" spans="1:10" ht="30" customHeight="1" x14ac:dyDescent="0.3">
      <c r="A1600" s="509"/>
      <c r="B1600" s="509"/>
      <c r="C1600" s="285"/>
      <c r="D1600" s="285"/>
      <c r="E1600" s="509"/>
      <c r="F1600" s="509"/>
      <c r="G1600" s="284"/>
      <c r="H1600" s="509"/>
      <c r="I1600" s="509"/>
      <c r="J1600" s="290"/>
    </row>
    <row r="1601" spans="1:10" ht="30" customHeight="1" x14ac:dyDescent="0.3">
      <c r="A1601" s="509"/>
      <c r="B1601" s="509"/>
      <c r="C1601" s="285"/>
      <c r="D1601" s="285"/>
      <c r="E1601" s="509"/>
      <c r="F1601" s="509"/>
      <c r="G1601" s="284"/>
      <c r="H1601" s="509"/>
      <c r="I1601" s="509"/>
      <c r="J1601" s="290"/>
    </row>
    <row r="1602" spans="1:10" ht="30" customHeight="1" x14ac:dyDescent="0.3">
      <c r="A1602" s="509"/>
      <c r="B1602" s="509"/>
      <c r="C1602" s="285"/>
      <c r="D1602" s="285"/>
      <c r="E1602" s="509"/>
      <c r="F1602" s="509"/>
      <c r="G1602" s="284"/>
      <c r="H1602" s="509"/>
      <c r="I1602" s="509"/>
      <c r="J1602" s="290"/>
    </row>
    <row r="1603" spans="1:10" ht="30" customHeight="1" x14ac:dyDescent="0.3">
      <c r="A1603" s="509"/>
      <c r="B1603" s="509"/>
      <c r="C1603" s="285"/>
      <c r="D1603" s="285"/>
      <c r="E1603" s="509"/>
      <c r="F1603" s="509"/>
      <c r="G1603" s="284"/>
      <c r="H1603" s="509"/>
      <c r="I1603" s="509"/>
      <c r="J1603" s="290"/>
    </row>
    <row r="1604" spans="1:10" ht="30" customHeight="1" x14ac:dyDescent="0.3">
      <c r="A1604" s="509"/>
      <c r="B1604" s="509"/>
      <c r="C1604" s="285"/>
      <c r="D1604" s="285"/>
      <c r="E1604" s="509"/>
      <c r="F1604" s="509"/>
      <c r="G1604" s="284"/>
      <c r="H1604" s="509"/>
      <c r="I1604" s="509"/>
      <c r="J1604" s="290"/>
    </row>
    <row r="1605" spans="1:10" ht="30" customHeight="1" x14ac:dyDescent="0.3">
      <c r="A1605" s="509"/>
      <c r="B1605" s="509"/>
      <c r="C1605" s="285"/>
      <c r="D1605" s="285"/>
      <c r="E1605" s="509"/>
      <c r="F1605" s="509"/>
      <c r="G1605" s="284"/>
      <c r="H1605" s="509"/>
      <c r="I1605" s="509"/>
      <c r="J1605" s="290"/>
    </row>
    <row r="1606" spans="1:10" ht="30" customHeight="1" x14ac:dyDescent="0.3">
      <c r="A1606" s="509"/>
      <c r="B1606" s="509"/>
      <c r="C1606" s="285"/>
      <c r="D1606" s="285"/>
      <c r="E1606" s="509"/>
      <c r="F1606" s="509"/>
      <c r="G1606" s="284"/>
      <c r="H1606" s="509"/>
      <c r="I1606" s="509"/>
      <c r="J1606" s="290"/>
    </row>
    <row r="1607" spans="1:10" ht="30" customHeight="1" x14ac:dyDescent="0.3">
      <c r="A1607" s="509"/>
      <c r="B1607" s="509"/>
      <c r="C1607" s="285"/>
      <c r="D1607" s="285"/>
      <c r="E1607" s="509"/>
      <c r="F1607" s="509"/>
      <c r="G1607" s="284"/>
      <c r="H1607" s="509"/>
      <c r="I1607" s="509"/>
      <c r="J1607" s="290"/>
    </row>
    <row r="1608" spans="1:10" ht="30" customHeight="1" x14ac:dyDescent="0.3">
      <c r="A1608" s="509"/>
      <c r="B1608" s="509"/>
      <c r="C1608" s="285"/>
      <c r="D1608" s="285"/>
      <c r="E1608" s="509"/>
      <c r="F1608" s="509"/>
      <c r="G1608" s="284"/>
      <c r="H1608" s="509"/>
      <c r="I1608" s="509"/>
      <c r="J1608" s="290"/>
    </row>
    <row r="1609" spans="1:10" ht="30" customHeight="1" x14ac:dyDescent="0.3">
      <c r="A1609" s="509"/>
      <c r="B1609" s="509"/>
      <c r="C1609" s="285"/>
      <c r="D1609" s="285"/>
      <c r="E1609" s="509"/>
      <c r="F1609" s="509"/>
      <c r="G1609" s="284"/>
      <c r="H1609" s="509"/>
      <c r="I1609" s="509"/>
      <c r="J1609" s="290"/>
    </row>
    <row r="1610" spans="1:10" ht="30" customHeight="1" x14ac:dyDescent="0.3">
      <c r="A1610" s="509"/>
      <c r="B1610" s="509"/>
      <c r="C1610" s="285"/>
      <c r="D1610" s="285"/>
      <c r="E1610" s="509"/>
      <c r="F1610" s="509"/>
      <c r="G1610" s="284"/>
      <c r="H1610" s="509"/>
      <c r="I1610" s="509"/>
      <c r="J1610" s="290"/>
    </row>
    <row r="1611" spans="1:10" ht="30" customHeight="1" x14ac:dyDescent="0.3">
      <c r="A1611" s="509"/>
      <c r="B1611" s="509"/>
      <c r="C1611" s="285"/>
      <c r="D1611" s="285"/>
      <c r="E1611" s="509"/>
      <c r="F1611" s="509"/>
      <c r="G1611" s="284"/>
      <c r="H1611" s="509"/>
      <c r="I1611" s="509"/>
      <c r="J1611" s="290"/>
    </row>
    <row r="1612" spans="1:10" ht="30" customHeight="1" x14ac:dyDescent="0.3">
      <c r="A1612" s="509"/>
      <c r="B1612" s="509"/>
      <c r="C1612" s="285"/>
      <c r="D1612" s="285"/>
      <c r="E1612" s="509"/>
      <c r="F1612" s="509"/>
      <c r="G1612" s="284"/>
      <c r="H1612" s="509"/>
      <c r="I1612" s="509"/>
      <c r="J1612" s="290"/>
    </row>
    <row r="1613" spans="1:10" ht="30" customHeight="1" x14ac:dyDescent="0.3">
      <c r="A1613" s="509"/>
      <c r="B1613" s="509"/>
      <c r="C1613" s="285"/>
      <c r="D1613" s="285"/>
      <c r="E1613" s="509"/>
      <c r="F1613" s="509"/>
      <c r="G1613" s="284"/>
      <c r="H1613" s="509"/>
      <c r="I1613" s="509"/>
      <c r="J1613" s="290"/>
    </row>
    <row r="1614" spans="1:10" ht="30" customHeight="1" x14ac:dyDescent="0.3">
      <c r="A1614" s="509"/>
      <c r="B1614" s="509"/>
      <c r="C1614" s="285"/>
      <c r="D1614" s="285"/>
      <c r="E1614" s="509"/>
      <c r="F1614" s="509"/>
      <c r="G1614" s="284"/>
      <c r="H1614" s="509"/>
      <c r="I1614" s="509"/>
      <c r="J1614" s="290"/>
    </row>
    <row r="1615" spans="1:10" ht="30" customHeight="1" x14ac:dyDescent="0.3">
      <c r="A1615" s="509"/>
      <c r="B1615" s="509"/>
      <c r="C1615" s="285"/>
      <c r="D1615" s="285"/>
      <c r="E1615" s="509"/>
      <c r="F1615" s="509"/>
      <c r="G1615" s="284"/>
      <c r="H1615" s="509"/>
      <c r="I1615" s="509"/>
      <c r="J1615" s="290"/>
    </row>
    <row r="1616" spans="1:10" ht="30" customHeight="1" x14ac:dyDescent="0.3">
      <c r="A1616" s="509"/>
      <c r="B1616" s="509"/>
      <c r="C1616" s="285"/>
      <c r="D1616" s="285"/>
      <c r="E1616" s="509"/>
      <c r="F1616" s="509"/>
      <c r="G1616" s="284"/>
      <c r="H1616" s="509"/>
      <c r="I1616" s="509"/>
      <c r="J1616" s="290"/>
    </row>
    <row r="1617" spans="1:10" ht="30" customHeight="1" x14ac:dyDescent="0.3">
      <c r="A1617" s="509"/>
      <c r="B1617" s="509"/>
      <c r="C1617" s="285"/>
      <c r="D1617" s="285"/>
      <c r="E1617" s="509"/>
      <c r="F1617" s="509"/>
      <c r="G1617" s="284"/>
      <c r="H1617" s="509"/>
      <c r="I1617" s="509"/>
      <c r="J1617" s="290"/>
    </row>
    <row r="1618" spans="1:10" ht="30" customHeight="1" x14ac:dyDescent="0.3">
      <c r="A1618" s="509"/>
      <c r="B1618" s="509"/>
      <c r="C1618" s="285"/>
      <c r="D1618" s="285"/>
      <c r="E1618" s="509"/>
      <c r="F1618" s="509"/>
      <c r="G1618" s="284"/>
      <c r="H1618" s="509"/>
      <c r="I1618" s="509"/>
      <c r="J1618" s="290"/>
    </row>
    <row r="1619" spans="1:10" ht="30" customHeight="1" x14ac:dyDescent="0.3">
      <c r="A1619" s="509"/>
      <c r="B1619" s="509"/>
      <c r="C1619" s="285"/>
      <c r="D1619" s="285"/>
      <c r="E1619" s="509"/>
      <c r="F1619" s="509"/>
      <c r="G1619" s="284"/>
      <c r="H1619" s="509"/>
      <c r="I1619" s="509"/>
      <c r="J1619" s="290"/>
    </row>
    <row r="1620" spans="1:10" ht="30" customHeight="1" x14ac:dyDescent="0.3">
      <c r="A1620" s="509"/>
      <c r="B1620" s="509"/>
      <c r="C1620" s="285"/>
      <c r="D1620" s="285"/>
      <c r="E1620" s="509"/>
      <c r="F1620" s="509"/>
      <c r="G1620" s="284"/>
      <c r="H1620" s="509"/>
      <c r="I1620" s="509"/>
      <c r="J1620" s="290"/>
    </row>
    <row r="1621" spans="1:10" ht="30" customHeight="1" x14ac:dyDescent="0.3">
      <c r="A1621" s="509"/>
      <c r="B1621" s="509"/>
      <c r="C1621" s="285"/>
      <c r="D1621" s="285"/>
      <c r="E1621" s="509"/>
      <c r="F1621" s="509"/>
      <c r="G1621" s="284"/>
      <c r="H1621" s="509"/>
      <c r="I1621" s="509"/>
      <c r="J1621" s="290"/>
    </row>
    <row r="1622" spans="1:10" ht="30" customHeight="1" x14ac:dyDescent="0.3">
      <c r="A1622" s="509"/>
      <c r="B1622" s="509"/>
      <c r="C1622" s="285"/>
      <c r="D1622" s="285"/>
      <c r="E1622" s="509"/>
      <c r="F1622" s="509"/>
      <c r="G1622" s="284"/>
      <c r="H1622" s="509"/>
      <c r="I1622" s="509"/>
      <c r="J1622" s="290"/>
    </row>
    <row r="1623" spans="1:10" ht="30" customHeight="1" x14ac:dyDescent="0.3">
      <c r="A1623" s="509"/>
      <c r="B1623" s="509"/>
      <c r="C1623" s="285"/>
      <c r="D1623" s="285"/>
      <c r="E1623" s="509"/>
      <c r="F1623" s="509"/>
      <c r="G1623" s="284"/>
      <c r="H1623" s="509"/>
      <c r="I1623" s="509"/>
      <c r="J1623" s="290"/>
    </row>
    <row r="1624" spans="1:10" ht="30" customHeight="1" x14ac:dyDescent="0.3">
      <c r="A1624" s="509"/>
      <c r="B1624" s="509"/>
      <c r="C1624" s="285"/>
      <c r="D1624" s="285"/>
      <c r="E1624" s="509"/>
      <c r="F1624" s="509"/>
      <c r="G1624" s="284"/>
      <c r="H1624" s="509"/>
      <c r="I1624" s="509"/>
      <c r="J1624" s="290"/>
    </row>
    <row r="1625" spans="1:10" ht="30" customHeight="1" x14ac:dyDescent="0.3">
      <c r="A1625" s="509"/>
      <c r="B1625" s="509"/>
      <c r="C1625" s="285"/>
      <c r="D1625" s="285"/>
      <c r="E1625" s="509"/>
      <c r="F1625" s="509"/>
      <c r="G1625" s="284"/>
      <c r="H1625" s="509"/>
      <c r="I1625" s="509"/>
      <c r="J1625" s="290"/>
    </row>
    <row r="1626" spans="1:10" ht="30" customHeight="1" x14ac:dyDescent="0.3">
      <c r="A1626" s="509"/>
      <c r="B1626" s="509"/>
      <c r="C1626" s="285"/>
      <c r="D1626" s="285"/>
      <c r="E1626" s="509"/>
      <c r="F1626" s="509"/>
      <c r="G1626" s="284"/>
      <c r="H1626" s="509"/>
      <c r="I1626" s="509"/>
      <c r="J1626" s="290"/>
    </row>
    <row r="1627" spans="1:10" ht="30" customHeight="1" x14ac:dyDescent="0.3">
      <c r="A1627" s="509"/>
      <c r="B1627" s="509"/>
      <c r="C1627" s="285"/>
      <c r="D1627" s="285"/>
      <c r="E1627" s="509"/>
      <c r="F1627" s="509"/>
      <c r="G1627" s="284"/>
      <c r="H1627" s="509"/>
      <c r="I1627" s="509"/>
      <c r="J1627" s="290"/>
    </row>
    <row r="1628" spans="1:10" ht="30" customHeight="1" x14ac:dyDescent="0.3">
      <c r="A1628" s="509"/>
      <c r="B1628" s="509"/>
      <c r="C1628" s="285"/>
      <c r="D1628" s="285"/>
      <c r="E1628" s="509"/>
      <c r="F1628" s="509"/>
      <c r="G1628" s="284"/>
      <c r="H1628" s="509"/>
      <c r="I1628" s="509"/>
      <c r="J1628" s="290"/>
    </row>
    <row r="1629" spans="1:10" ht="30" customHeight="1" x14ac:dyDescent="0.3">
      <c r="A1629" s="509"/>
      <c r="B1629" s="509"/>
      <c r="C1629" s="285"/>
      <c r="D1629" s="285"/>
      <c r="E1629" s="509"/>
      <c r="F1629" s="509"/>
      <c r="G1629" s="284"/>
      <c r="H1629" s="509"/>
      <c r="I1629" s="509"/>
      <c r="J1629" s="290"/>
    </row>
    <row r="1630" spans="1:10" ht="30" customHeight="1" x14ac:dyDescent="0.3">
      <c r="A1630" s="509"/>
      <c r="B1630" s="509"/>
      <c r="C1630" s="285"/>
      <c r="D1630" s="285"/>
      <c r="E1630" s="509"/>
      <c r="F1630" s="509"/>
      <c r="G1630" s="284"/>
      <c r="H1630" s="509"/>
      <c r="I1630" s="509"/>
      <c r="J1630" s="290"/>
    </row>
    <row r="1631" spans="1:10" ht="30" customHeight="1" x14ac:dyDescent="0.3">
      <c r="A1631" s="509"/>
      <c r="B1631" s="509"/>
      <c r="C1631" s="285"/>
      <c r="D1631" s="285"/>
      <c r="E1631" s="509"/>
      <c r="F1631" s="509"/>
      <c r="G1631" s="284"/>
      <c r="H1631" s="509"/>
      <c r="I1631" s="509"/>
      <c r="J1631" s="290"/>
    </row>
    <row r="1632" spans="1:10" ht="30" customHeight="1" x14ac:dyDescent="0.3">
      <c r="A1632" s="509"/>
      <c r="B1632" s="509"/>
      <c r="C1632" s="285"/>
      <c r="D1632" s="285"/>
      <c r="E1632" s="509"/>
      <c r="F1632" s="509"/>
      <c r="G1632" s="284"/>
      <c r="H1632" s="509"/>
      <c r="I1632" s="509"/>
      <c r="J1632" s="290"/>
    </row>
    <row r="1633" spans="1:10" ht="30" customHeight="1" x14ac:dyDescent="0.3">
      <c r="A1633" s="509"/>
      <c r="B1633" s="509"/>
      <c r="C1633" s="285"/>
      <c r="D1633" s="285"/>
      <c r="E1633" s="509"/>
      <c r="F1633" s="509"/>
      <c r="G1633" s="284"/>
      <c r="H1633" s="509"/>
      <c r="I1633" s="509"/>
      <c r="J1633" s="290"/>
    </row>
    <row r="1634" spans="1:10" ht="30" customHeight="1" x14ac:dyDescent="0.3">
      <c r="A1634" s="509"/>
      <c r="B1634" s="509"/>
      <c r="C1634" s="285"/>
      <c r="D1634" s="285"/>
      <c r="E1634" s="509"/>
      <c r="F1634" s="509"/>
      <c r="G1634" s="284"/>
      <c r="H1634" s="509"/>
      <c r="I1634" s="509"/>
      <c r="J1634" s="290"/>
    </row>
    <row r="1635" spans="1:10" ht="30" customHeight="1" x14ac:dyDescent="0.3">
      <c r="A1635" s="509"/>
      <c r="B1635" s="509"/>
      <c r="C1635" s="285"/>
      <c r="D1635" s="285"/>
      <c r="E1635" s="509"/>
      <c r="F1635" s="509"/>
      <c r="G1635" s="284"/>
      <c r="H1635" s="509"/>
      <c r="I1635" s="509"/>
      <c r="J1635" s="290"/>
    </row>
    <row r="1636" spans="1:10" ht="30" customHeight="1" x14ac:dyDescent="0.3">
      <c r="A1636" s="509"/>
      <c r="B1636" s="509"/>
      <c r="C1636" s="285"/>
      <c r="D1636" s="285"/>
      <c r="E1636" s="509"/>
      <c r="F1636" s="509"/>
      <c r="G1636" s="284"/>
      <c r="H1636" s="509"/>
      <c r="I1636" s="509"/>
      <c r="J1636" s="290"/>
    </row>
    <row r="1637" spans="1:10" ht="30" customHeight="1" x14ac:dyDescent="0.3">
      <c r="A1637" s="509"/>
      <c r="B1637" s="509"/>
      <c r="C1637" s="285"/>
      <c r="D1637" s="285"/>
      <c r="E1637" s="509"/>
      <c r="F1637" s="509"/>
      <c r="G1637" s="284"/>
      <c r="H1637" s="509"/>
      <c r="I1637" s="509"/>
      <c r="J1637" s="290"/>
    </row>
    <row r="1638" spans="1:10" ht="30" customHeight="1" x14ac:dyDescent="0.3">
      <c r="A1638" s="509"/>
      <c r="B1638" s="509"/>
      <c r="C1638" s="285"/>
      <c r="D1638" s="285"/>
      <c r="E1638" s="509"/>
      <c r="F1638" s="509"/>
      <c r="G1638" s="284"/>
      <c r="H1638" s="509"/>
      <c r="I1638" s="509"/>
      <c r="J1638" s="290"/>
    </row>
    <row r="1639" spans="1:10" ht="30" customHeight="1" x14ac:dyDescent="0.3">
      <c r="A1639" s="509"/>
      <c r="B1639" s="509"/>
      <c r="C1639" s="285"/>
      <c r="D1639" s="285"/>
      <c r="E1639" s="509"/>
      <c r="F1639" s="509"/>
      <c r="G1639" s="284"/>
      <c r="H1639" s="509"/>
      <c r="I1639" s="509"/>
      <c r="J1639" s="290"/>
    </row>
    <row r="1640" spans="1:10" ht="30" customHeight="1" x14ac:dyDescent="0.3">
      <c r="A1640" s="509"/>
      <c r="B1640" s="509"/>
      <c r="C1640" s="285"/>
      <c r="D1640" s="285"/>
      <c r="E1640" s="509"/>
      <c r="F1640" s="509"/>
      <c r="G1640" s="284"/>
      <c r="H1640" s="509"/>
      <c r="I1640" s="509"/>
      <c r="J1640" s="290"/>
    </row>
    <row r="1641" spans="1:10" ht="30" customHeight="1" x14ac:dyDescent="0.3">
      <c r="A1641" s="509"/>
      <c r="B1641" s="509"/>
      <c r="C1641" s="285"/>
      <c r="D1641" s="285"/>
      <c r="E1641" s="509"/>
      <c r="F1641" s="509"/>
      <c r="G1641" s="284"/>
      <c r="H1641" s="509"/>
      <c r="I1641" s="509"/>
      <c r="J1641" s="290"/>
    </row>
    <row r="1642" spans="1:10" ht="30" customHeight="1" x14ac:dyDescent="0.3">
      <c r="A1642" s="509"/>
      <c r="B1642" s="509"/>
      <c r="C1642" s="285"/>
      <c r="D1642" s="285"/>
      <c r="E1642" s="509"/>
      <c r="F1642" s="509"/>
      <c r="G1642" s="284"/>
      <c r="H1642" s="509"/>
      <c r="I1642" s="509"/>
      <c r="J1642" s="290"/>
    </row>
    <row r="1643" spans="1:10" ht="30" customHeight="1" x14ac:dyDescent="0.3">
      <c r="A1643" s="509"/>
      <c r="B1643" s="509"/>
      <c r="C1643" s="285"/>
      <c r="D1643" s="285"/>
      <c r="E1643" s="509"/>
      <c r="F1643" s="509"/>
      <c r="G1643" s="284"/>
      <c r="H1643" s="509"/>
      <c r="I1643" s="509"/>
      <c r="J1643" s="290"/>
    </row>
    <row r="1644" spans="1:10" ht="30" customHeight="1" x14ac:dyDescent="0.3">
      <c r="A1644" s="509"/>
      <c r="B1644" s="509"/>
      <c r="C1644" s="285"/>
      <c r="D1644" s="285"/>
      <c r="E1644" s="509"/>
      <c r="F1644" s="509"/>
      <c r="G1644" s="284"/>
      <c r="H1644" s="509"/>
      <c r="I1644" s="509"/>
      <c r="J1644" s="290"/>
    </row>
    <row r="1645" spans="1:10" ht="30" customHeight="1" x14ac:dyDescent="0.3">
      <c r="A1645" s="509"/>
      <c r="B1645" s="509"/>
      <c r="C1645" s="285"/>
      <c r="D1645" s="285"/>
      <c r="E1645" s="509"/>
      <c r="F1645" s="509"/>
      <c r="G1645" s="284"/>
      <c r="H1645" s="509"/>
      <c r="I1645" s="509"/>
      <c r="J1645" s="290"/>
    </row>
    <row r="1646" spans="1:10" ht="30" customHeight="1" x14ac:dyDescent="0.3">
      <c r="A1646" s="509"/>
      <c r="B1646" s="509"/>
      <c r="C1646" s="285"/>
      <c r="D1646" s="285"/>
      <c r="E1646" s="509"/>
      <c r="F1646" s="509"/>
      <c r="G1646" s="284"/>
      <c r="H1646" s="509"/>
      <c r="I1646" s="509"/>
      <c r="J1646" s="290"/>
    </row>
    <row r="1647" spans="1:10" ht="30" customHeight="1" x14ac:dyDescent="0.3">
      <c r="A1647" s="509"/>
      <c r="B1647" s="509"/>
      <c r="C1647" s="285"/>
      <c r="D1647" s="285"/>
      <c r="E1647" s="509"/>
      <c r="F1647" s="509"/>
      <c r="G1647" s="284"/>
      <c r="H1647" s="509"/>
      <c r="I1647" s="509"/>
      <c r="J1647" s="290"/>
    </row>
    <row r="1648" spans="1:10" ht="30" customHeight="1" x14ac:dyDescent="0.3">
      <c r="A1648" s="509"/>
      <c r="B1648" s="509"/>
      <c r="C1648" s="285"/>
      <c r="D1648" s="285"/>
      <c r="E1648" s="509"/>
      <c r="F1648" s="509"/>
      <c r="G1648" s="284"/>
      <c r="H1648" s="509"/>
      <c r="I1648" s="509"/>
      <c r="J1648" s="290"/>
    </row>
    <row r="1649" spans="1:10" ht="30" customHeight="1" x14ac:dyDescent="0.3">
      <c r="A1649" s="509"/>
      <c r="B1649" s="509"/>
      <c r="C1649" s="285"/>
      <c r="D1649" s="285"/>
      <c r="E1649" s="509"/>
      <c r="F1649" s="509"/>
      <c r="G1649" s="284"/>
      <c r="H1649" s="509"/>
      <c r="I1649" s="509"/>
      <c r="J1649" s="290"/>
    </row>
    <row r="1650" spans="1:10" ht="30" customHeight="1" x14ac:dyDescent="0.3">
      <c r="A1650" s="509"/>
      <c r="B1650" s="509"/>
      <c r="C1650" s="285"/>
      <c r="D1650" s="285"/>
      <c r="E1650" s="509"/>
      <c r="F1650" s="509"/>
      <c r="G1650" s="284"/>
      <c r="H1650" s="509"/>
      <c r="I1650" s="509"/>
      <c r="J1650" s="290"/>
    </row>
    <row r="1651" spans="1:10" ht="30" customHeight="1" x14ac:dyDescent="0.3">
      <c r="A1651" s="509"/>
      <c r="B1651" s="509"/>
      <c r="C1651" s="285"/>
      <c r="D1651" s="285"/>
      <c r="E1651" s="509"/>
      <c r="F1651" s="509"/>
      <c r="G1651" s="284"/>
      <c r="H1651" s="509"/>
      <c r="I1651" s="509"/>
      <c r="J1651" s="290"/>
    </row>
    <row r="1652" spans="1:10" ht="30" customHeight="1" x14ac:dyDescent="0.3">
      <c r="A1652" s="509"/>
      <c r="B1652" s="509"/>
      <c r="C1652" s="285"/>
      <c r="D1652" s="285"/>
      <c r="E1652" s="509"/>
      <c r="F1652" s="509"/>
      <c r="G1652" s="284"/>
      <c r="H1652" s="509"/>
      <c r="I1652" s="509"/>
      <c r="J1652" s="290"/>
    </row>
    <row r="1653" spans="1:10" ht="30" customHeight="1" x14ac:dyDescent="0.3">
      <c r="A1653" s="509"/>
      <c r="B1653" s="509"/>
      <c r="C1653" s="285"/>
      <c r="D1653" s="285"/>
      <c r="E1653" s="509"/>
      <c r="F1653" s="509"/>
      <c r="G1653" s="284"/>
      <c r="H1653" s="509"/>
      <c r="I1653" s="509"/>
      <c r="J1653" s="290"/>
    </row>
    <row r="1654" spans="1:10" ht="30" customHeight="1" x14ac:dyDescent="0.3">
      <c r="A1654" s="509"/>
      <c r="B1654" s="509"/>
      <c r="C1654" s="285"/>
      <c r="D1654" s="285"/>
      <c r="E1654" s="509"/>
      <c r="F1654" s="509"/>
      <c r="G1654" s="284"/>
      <c r="H1654" s="509"/>
      <c r="I1654" s="509"/>
      <c r="J1654" s="290"/>
    </row>
    <row r="1655" spans="1:10" ht="30" customHeight="1" x14ac:dyDescent="0.3">
      <c r="A1655" s="509"/>
      <c r="B1655" s="509"/>
      <c r="C1655" s="285"/>
      <c r="D1655" s="285"/>
      <c r="E1655" s="509"/>
      <c r="F1655" s="509"/>
      <c r="G1655" s="284"/>
      <c r="H1655" s="509"/>
      <c r="I1655" s="509"/>
      <c r="J1655" s="290"/>
    </row>
    <row r="1656" spans="1:10" ht="30" customHeight="1" x14ac:dyDescent="0.3">
      <c r="A1656" s="509"/>
      <c r="B1656" s="509"/>
      <c r="C1656" s="285"/>
      <c r="D1656" s="285"/>
      <c r="E1656" s="509"/>
      <c r="F1656" s="509"/>
      <c r="G1656" s="284"/>
      <c r="H1656" s="509"/>
      <c r="I1656" s="509"/>
      <c r="J1656" s="290"/>
    </row>
    <row r="1657" spans="1:10" ht="30" customHeight="1" x14ac:dyDescent="0.3">
      <c r="A1657" s="509"/>
      <c r="B1657" s="509"/>
      <c r="C1657" s="285"/>
      <c r="D1657" s="285"/>
      <c r="E1657" s="509"/>
      <c r="F1657" s="509"/>
      <c r="G1657" s="284"/>
      <c r="H1657" s="509"/>
      <c r="I1657" s="509"/>
      <c r="J1657" s="290"/>
    </row>
    <row r="1658" spans="1:10" ht="30" customHeight="1" x14ac:dyDescent="0.3">
      <c r="A1658" s="509"/>
      <c r="B1658" s="509"/>
      <c r="C1658" s="285"/>
      <c r="D1658" s="285"/>
      <c r="E1658" s="509"/>
      <c r="F1658" s="509"/>
      <c r="G1658" s="284"/>
      <c r="H1658" s="509"/>
      <c r="I1658" s="509"/>
      <c r="J1658" s="290"/>
    </row>
    <row r="1659" spans="1:10" ht="30" customHeight="1" x14ac:dyDescent="0.3">
      <c r="A1659" s="509"/>
      <c r="B1659" s="509"/>
      <c r="C1659" s="285"/>
      <c r="D1659" s="285"/>
      <c r="E1659" s="509"/>
      <c r="F1659" s="509"/>
      <c r="G1659" s="284"/>
      <c r="H1659" s="509"/>
      <c r="I1659" s="509"/>
      <c r="J1659" s="290"/>
    </row>
    <row r="1660" spans="1:10" ht="30" customHeight="1" x14ac:dyDescent="0.3">
      <c r="A1660" s="509"/>
      <c r="B1660" s="509"/>
      <c r="C1660" s="285"/>
      <c r="D1660" s="285"/>
      <c r="E1660" s="509"/>
      <c r="F1660" s="509"/>
      <c r="G1660" s="284"/>
      <c r="H1660" s="509"/>
      <c r="I1660" s="509"/>
      <c r="J1660" s="290"/>
    </row>
    <row r="1661" spans="1:10" ht="30" customHeight="1" x14ac:dyDescent="0.3">
      <c r="A1661" s="509"/>
      <c r="B1661" s="509"/>
      <c r="C1661" s="285"/>
      <c r="D1661" s="285"/>
      <c r="E1661" s="509"/>
      <c r="F1661" s="509"/>
      <c r="G1661" s="284"/>
      <c r="H1661" s="509"/>
      <c r="I1661" s="509"/>
      <c r="J1661" s="290"/>
    </row>
    <row r="1662" spans="1:10" ht="30" customHeight="1" x14ac:dyDescent="0.3">
      <c r="A1662" s="509"/>
      <c r="B1662" s="509"/>
      <c r="C1662" s="285"/>
      <c r="D1662" s="285"/>
      <c r="E1662" s="509"/>
      <c r="F1662" s="509"/>
      <c r="G1662" s="284"/>
      <c r="H1662" s="509"/>
      <c r="I1662" s="509"/>
      <c r="J1662" s="290"/>
    </row>
    <row r="1663" spans="1:10" ht="30" customHeight="1" x14ac:dyDescent="0.3">
      <c r="A1663" s="509"/>
      <c r="B1663" s="509"/>
      <c r="C1663" s="285"/>
      <c r="D1663" s="285"/>
      <c r="E1663" s="509"/>
      <c r="F1663" s="509"/>
      <c r="G1663" s="284"/>
      <c r="H1663" s="509"/>
      <c r="I1663" s="509"/>
      <c r="J1663" s="290"/>
    </row>
    <row r="1664" spans="1:10" ht="30" customHeight="1" x14ac:dyDescent="0.3">
      <c r="A1664" s="509"/>
      <c r="B1664" s="509"/>
      <c r="C1664" s="285"/>
      <c r="D1664" s="285"/>
      <c r="E1664" s="509"/>
      <c r="F1664" s="509"/>
      <c r="G1664" s="284"/>
      <c r="H1664" s="509"/>
      <c r="I1664" s="509"/>
      <c r="J1664" s="290"/>
    </row>
    <row r="1665" spans="1:10" ht="30" customHeight="1" x14ac:dyDescent="0.3">
      <c r="A1665" s="509"/>
      <c r="B1665" s="509"/>
      <c r="C1665" s="285"/>
      <c r="D1665" s="285"/>
      <c r="E1665" s="509"/>
      <c r="F1665" s="509"/>
      <c r="G1665" s="284"/>
      <c r="H1665" s="509"/>
      <c r="I1665" s="509"/>
      <c r="J1665" s="290"/>
    </row>
    <row r="1666" spans="1:10" ht="30" customHeight="1" x14ac:dyDescent="0.3">
      <c r="A1666" s="509"/>
      <c r="B1666" s="509"/>
      <c r="C1666" s="285"/>
      <c r="D1666" s="285"/>
      <c r="E1666" s="509"/>
      <c r="F1666" s="509"/>
      <c r="G1666" s="284"/>
      <c r="H1666" s="509"/>
      <c r="I1666" s="509"/>
      <c r="J1666" s="290"/>
    </row>
    <row r="1667" spans="1:10" ht="30" customHeight="1" x14ac:dyDescent="0.3">
      <c r="A1667" s="509"/>
      <c r="B1667" s="509"/>
      <c r="C1667" s="285"/>
      <c r="D1667" s="285"/>
      <c r="E1667" s="509"/>
      <c r="F1667" s="509"/>
      <c r="G1667" s="284"/>
      <c r="H1667" s="509"/>
      <c r="I1667" s="509"/>
      <c r="J1667" s="290"/>
    </row>
    <row r="1668" spans="1:10" ht="30" customHeight="1" x14ac:dyDescent="0.3">
      <c r="A1668" s="509"/>
      <c r="B1668" s="509"/>
      <c r="C1668" s="285"/>
      <c r="D1668" s="285"/>
      <c r="E1668" s="509"/>
      <c r="F1668" s="509"/>
      <c r="G1668" s="284"/>
      <c r="H1668" s="509"/>
      <c r="I1668" s="509"/>
      <c r="J1668" s="290"/>
    </row>
    <row r="1669" spans="1:10" ht="30" customHeight="1" x14ac:dyDescent="0.3">
      <c r="A1669" s="509"/>
      <c r="B1669" s="509"/>
      <c r="C1669" s="285"/>
      <c r="D1669" s="285"/>
      <c r="E1669" s="509"/>
      <c r="F1669" s="509"/>
      <c r="G1669" s="284"/>
      <c r="H1669" s="509"/>
      <c r="I1669" s="509"/>
      <c r="J1669" s="290"/>
    </row>
    <row r="1670" spans="1:10" ht="30" customHeight="1" x14ac:dyDescent="0.3">
      <c r="A1670" s="509"/>
      <c r="B1670" s="509"/>
      <c r="C1670" s="285"/>
      <c r="D1670" s="285"/>
      <c r="E1670" s="509"/>
      <c r="F1670" s="509"/>
      <c r="G1670" s="284"/>
      <c r="H1670" s="509"/>
      <c r="I1670" s="509"/>
      <c r="J1670" s="290"/>
    </row>
    <row r="1671" spans="1:10" ht="30" customHeight="1" x14ac:dyDescent="0.3">
      <c r="A1671" s="509"/>
      <c r="B1671" s="509"/>
      <c r="C1671" s="285"/>
      <c r="D1671" s="285"/>
      <c r="E1671" s="509"/>
      <c r="F1671" s="509"/>
      <c r="G1671" s="284"/>
      <c r="H1671" s="509"/>
      <c r="I1671" s="509"/>
      <c r="J1671" s="290"/>
    </row>
    <row r="1672" spans="1:10" ht="30" customHeight="1" x14ac:dyDescent="0.3">
      <c r="A1672" s="509"/>
      <c r="B1672" s="509"/>
      <c r="C1672" s="285"/>
      <c r="D1672" s="285"/>
      <c r="E1672" s="509"/>
      <c r="F1672" s="509"/>
      <c r="G1672" s="284"/>
      <c r="H1672" s="509"/>
      <c r="I1672" s="509"/>
      <c r="J1672" s="290"/>
    </row>
    <row r="1673" spans="1:10" ht="30" customHeight="1" x14ac:dyDescent="0.3">
      <c r="A1673" s="509"/>
      <c r="B1673" s="509"/>
      <c r="C1673" s="285"/>
      <c r="D1673" s="285"/>
      <c r="E1673" s="509"/>
      <c r="F1673" s="509"/>
      <c r="G1673" s="284"/>
      <c r="H1673" s="509"/>
      <c r="I1673" s="509"/>
      <c r="J1673" s="290"/>
    </row>
    <row r="1674" spans="1:10" ht="30" customHeight="1" x14ac:dyDescent="0.3">
      <c r="A1674" s="509"/>
      <c r="B1674" s="509"/>
      <c r="C1674" s="285"/>
      <c r="D1674" s="285"/>
      <c r="E1674" s="509"/>
      <c r="F1674" s="509"/>
      <c r="G1674" s="284"/>
      <c r="H1674" s="509"/>
      <c r="I1674" s="509"/>
      <c r="J1674" s="290"/>
    </row>
    <row r="1675" spans="1:10" ht="30" customHeight="1" x14ac:dyDescent="0.3">
      <c r="A1675" s="509"/>
      <c r="B1675" s="509"/>
      <c r="C1675" s="285"/>
      <c r="D1675" s="285"/>
      <c r="E1675" s="509"/>
      <c r="F1675" s="509"/>
      <c r="G1675" s="284"/>
      <c r="H1675" s="509"/>
      <c r="I1675" s="509"/>
      <c r="J1675" s="290"/>
    </row>
    <row r="1676" spans="1:10" ht="30" customHeight="1" x14ac:dyDescent="0.3">
      <c r="A1676" s="509"/>
      <c r="B1676" s="509"/>
      <c r="C1676" s="285"/>
      <c r="D1676" s="285"/>
      <c r="E1676" s="509"/>
      <c r="F1676" s="509"/>
      <c r="G1676" s="284"/>
      <c r="H1676" s="509"/>
      <c r="I1676" s="509"/>
      <c r="J1676" s="290"/>
    </row>
    <row r="1677" spans="1:10" ht="30" customHeight="1" x14ac:dyDescent="0.3">
      <c r="A1677" s="509"/>
      <c r="B1677" s="509"/>
      <c r="C1677" s="285"/>
      <c r="D1677" s="285"/>
      <c r="E1677" s="509"/>
      <c r="F1677" s="509"/>
      <c r="G1677" s="284"/>
      <c r="H1677" s="509"/>
      <c r="I1677" s="509"/>
      <c r="J1677" s="290"/>
    </row>
    <row r="1678" spans="1:10" ht="30" customHeight="1" x14ac:dyDescent="0.3">
      <c r="A1678" s="509"/>
      <c r="B1678" s="509"/>
      <c r="C1678" s="285"/>
      <c r="D1678" s="285"/>
      <c r="E1678" s="509"/>
      <c r="F1678" s="509"/>
      <c r="G1678" s="284"/>
      <c r="H1678" s="509"/>
      <c r="I1678" s="509"/>
      <c r="J1678" s="290"/>
    </row>
    <row r="1679" spans="1:10" ht="30" customHeight="1" x14ac:dyDescent="0.3">
      <c r="A1679" s="509"/>
      <c r="B1679" s="509"/>
      <c r="C1679" s="285"/>
      <c r="D1679" s="285"/>
      <c r="E1679" s="509"/>
      <c r="F1679" s="509"/>
      <c r="G1679" s="284"/>
      <c r="H1679" s="509"/>
      <c r="I1679" s="509"/>
      <c r="J1679" s="290"/>
    </row>
    <row r="1680" spans="1:10" ht="30" customHeight="1" x14ac:dyDescent="0.3">
      <c r="A1680" s="509"/>
      <c r="B1680" s="509"/>
      <c r="C1680" s="285"/>
      <c r="D1680" s="285"/>
      <c r="E1680" s="509"/>
      <c r="F1680" s="509"/>
      <c r="G1680" s="284"/>
      <c r="H1680" s="509"/>
      <c r="I1680" s="509"/>
      <c r="J1680" s="290"/>
    </row>
    <row r="1681" spans="1:10" ht="30" customHeight="1" x14ac:dyDescent="0.3">
      <c r="A1681" s="509"/>
      <c r="B1681" s="509"/>
      <c r="C1681" s="285"/>
      <c r="D1681" s="285"/>
      <c r="E1681" s="509"/>
      <c r="F1681" s="509"/>
      <c r="G1681" s="284"/>
      <c r="H1681" s="509"/>
      <c r="I1681" s="509"/>
      <c r="J1681" s="290"/>
    </row>
    <row r="1682" spans="1:10" ht="30" customHeight="1" x14ac:dyDescent="0.3">
      <c r="A1682" s="509"/>
      <c r="B1682" s="509"/>
      <c r="C1682" s="285"/>
      <c r="D1682" s="285"/>
      <c r="E1682" s="509"/>
      <c r="F1682" s="509"/>
      <c r="G1682" s="284"/>
      <c r="H1682" s="509"/>
      <c r="I1682" s="509"/>
      <c r="J1682" s="290"/>
    </row>
    <row r="1683" spans="1:10" ht="30" customHeight="1" x14ac:dyDescent="0.3">
      <c r="A1683" s="509"/>
      <c r="B1683" s="509"/>
      <c r="C1683" s="285"/>
      <c r="D1683" s="285"/>
      <c r="E1683" s="509"/>
      <c r="F1683" s="509"/>
      <c r="G1683" s="284"/>
      <c r="H1683" s="509"/>
      <c r="I1683" s="509"/>
      <c r="J1683" s="290"/>
    </row>
    <row r="1684" spans="1:10" ht="30" customHeight="1" x14ac:dyDescent="0.3">
      <c r="A1684" s="509"/>
      <c r="B1684" s="509"/>
      <c r="C1684" s="285"/>
      <c r="D1684" s="285"/>
      <c r="E1684" s="509"/>
      <c r="F1684" s="509"/>
      <c r="G1684" s="284"/>
      <c r="H1684" s="509"/>
      <c r="I1684" s="509"/>
      <c r="J1684" s="290"/>
    </row>
    <row r="1685" spans="1:10" ht="30" customHeight="1" x14ac:dyDescent="0.3">
      <c r="A1685" s="509"/>
      <c r="B1685" s="509"/>
      <c r="C1685" s="285"/>
      <c r="D1685" s="285"/>
      <c r="E1685" s="509"/>
      <c r="F1685" s="509"/>
      <c r="G1685" s="284"/>
      <c r="H1685" s="509"/>
      <c r="I1685" s="509"/>
      <c r="J1685" s="290"/>
    </row>
    <row r="1686" spans="1:10" ht="30" customHeight="1" x14ac:dyDescent="0.3">
      <c r="A1686" s="509"/>
      <c r="B1686" s="509"/>
      <c r="C1686" s="285"/>
      <c r="D1686" s="285"/>
      <c r="E1686" s="509"/>
      <c r="F1686" s="509"/>
      <c r="G1686" s="284"/>
      <c r="H1686" s="509"/>
      <c r="I1686" s="509"/>
      <c r="J1686" s="290"/>
    </row>
    <row r="1687" spans="1:10" ht="30" customHeight="1" x14ac:dyDescent="0.3">
      <c r="A1687" s="509"/>
      <c r="B1687" s="509"/>
      <c r="C1687" s="285"/>
      <c r="D1687" s="285"/>
      <c r="E1687" s="509"/>
      <c r="F1687" s="509"/>
      <c r="G1687" s="284"/>
      <c r="H1687" s="509"/>
      <c r="I1687" s="509"/>
      <c r="J1687" s="290"/>
    </row>
    <row r="1688" spans="1:10" ht="30" customHeight="1" x14ac:dyDescent="0.3">
      <c r="A1688" s="509"/>
      <c r="B1688" s="509"/>
      <c r="C1688" s="285"/>
      <c r="D1688" s="285"/>
      <c r="E1688" s="509"/>
      <c r="F1688" s="509"/>
      <c r="G1688" s="284"/>
      <c r="H1688" s="509"/>
      <c r="I1688" s="509"/>
      <c r="J1688" s="290"/>
    </row>
    <row r="1689" spans="1:10" ht="30" customHeight="1" x14ac:dyDescent="0.3">
      <c r="A1689" s="509"/>
      <c r="B1689" s="509"/>
      <c r="C1689" s="285"/>
      <c r="D1689" s="285"/>
      <c r="E1689" s="509"/>
      <c r="F1689" s="509"/>
      <c r="G1689" s="284"/>
      <c r="H1689" s="509"/>
      <c r="I1689" s="509"/>
      <c r="J1689" s="290"/>
    </row>
    <row r="1690" spans="1:10" ht="30" customHeight="1" x14ac:dyDescent="0.3">
      <c r="A1690" s="509"/>
      <c r="B1690" s="509"/>
      <c r="C1690" s="285"/>
      <c r="D1690" s="285"/>
      <c r="E1690" s="509"/>
      <c r="F1690" s="509"/>
      <c r="G1690" s="284"/>
      <c r="H1690" s="509"/>
      <c r="I1690" s="509"/>
      <c r="J1690" s="290"/>
    </row>
    <row r="1691" spans="1:10" ht="30" customHeight="1" x14ac:dyDescent="0.3">
      <c r="A1691" s="509"/>
      <c r="B1691" s="509"/>
      <c r="C1691" s="285"/>
      <c r="D1691" s="285"/>
      <c r="E1691" s="509"/>
      <c r="F1691" s="509"/>
      <c r="G1691" s="284"/>
      <c r="H1691" s="509"/>
      <c r="I1691" s="509"/>
      <c r="J1691" s="290"/>
    </row>
    <row r="1692" spans="1:10" ht="30" customHeight="1" x14ac:dyDescent="0.3">
      <c r="A1692" s="509"/>
      <c r="B1692" s="509"/>
      <c r="C1692" s="285"/>
      <c r="D1692" s="285"/>
      <c r="E1692" s="509"/>
      <c r="F1692" s="509"/>
      <c r="G1692" s="284"/>
      <c r="H1692" s="509"/>
      <c r="I1692" s="509"/>
      <c r="J1692" s="290"/>
    </row>
    <row r="1693" spans="1:10" ht="30" customHeight="1" x14ac:dyDescent="0.3">
      <c r="A1693" s="509"/>
      <c r="B1693" s="509"/>
      <c r="C1693" s="285"/>
      <c r="D1693" s="285"/>
      <c r="E1693" s="509"/>
      <c r="F1693" s="509"/>
      <c r="G1693" s="284"/>
      <c r="H1693" s="509"/>
      <c r="I1693" s="509"/>
      <c r="J1693" s="290"/>
    </row>
    <row r="1694" spans="1:10" ht="30" customHeight="1" x14ac:dyDescent="0.3">
      <c r="A1694" s="509"/>
      <c r="B1694" s="509"/>
      <c r="C1694" s="285"/>
      <c r="D1694" s="285"/>
      <c r="E1694" s="509"/>
      <c r="F1694" s="509"/>
      <c r="G1694" s="284"/>
      <c r="H1694" s="509"/>
      <c r="I1694" s="509"/>
      <c r="J1694" s="290"/>
    </row>
    <row r="1695" spans="1:10" ht="30" customHeight="1" x14ac:dyDescent="0.3">
      <c r="A1695" s="509"/>
      <c r="B1695" s="509"/>
      <c r="C1695" s="285"/>
      <c r="D1695" s="285"/>
      <c r="E1695" s="509"/>
      <c r="F1695" s="509"/>
      <c r="G1695" s="284"/>
      <c r="H1695" s="509"/>
      <c r="I1695" s="509"/>
      <c r="J1695" s="290"/>
    </row>
    <row r="1696" spans="1:10" ht="30" customHeight="1" x14ac:dyDescent="0.3">
      <c r="A1696" s="509"/>
      <c r="B1696" s="509"/>
      <c r="C1696" s="285"/>
      <c r="D1696" s="285"/>
      <c r="E1696" s="509"/>
      <c r="F1696" s="509"/>
      <c r="G1696" s="284"/>
      <c r="H1696" s="509"/>
      <c r="I1696" s="509"/>
      <c r="J1696" s="290"/>
    </row>
    <row r="1697" spans="1:10" ht="30" customHeight="1" x14ac:dyDescent="0.3">
      <c r="A1697" s="509"/>
      <c r="B1697" s="509"/>
      <c r="C1697" s="285"/>
      <c r="D1697" s="285"/>
      <c r="E1697" s="509"/>
      <c r="F1697" s="509"/>
      <c r="G1697" s="284"/>
      <c r="H1697" s="509"/>
      <c r="I1697" s="509"/>
      <c r="J1697" s="290"/>
    </row>
    <row r="1698" spans="1:10" ht="30" customHeight="1" x14ac:dyDescent="0.3">
      <c r="A1698" s="509"/>
      <c r="B1698" s="509"/>
      <c r="C1698" s="285"/>
      <c r="D1698" s="285"/>
      <c r="E1698" s="509"/>
      <c r="F1698" s="509"/>
      <c r="G1698" s="284"/>
      <c r="H1698" s="509"/>
      <c r="I1698" s="509"/>
      <c r="J1698" s="290"/>
    </row>
    <row r="1699" spans="1:10" ht="30" customHeight="1" x14ac:dyDescent="0.3">
      <c r="A1699" s="509"/>
      <c r="B1699" s="509"/>
      <c r="C1699" s="285"/>
      <c r="D1699" s="285"/>
      <c r="E1699" s="509"/>
      <c r="F1699" s="509"/>
      <c r="G1699" s="284"/>
      <c r="H1699" s="509"/>
      <c r="I1699" s="509"/>
      <c r="J1699" s="290"/>
    </row>
    <row r="1700" spans="1:10" ht="30" customHeight="1" x14ac:dyDescent="0.3">
      <c r="A1700" s="509"/>
      <c r="B1700" s="509"/>
      <c r="C1700" s="285"/>
      <c r="D1700" s="285"/>
      <c r="E1700" s="509"/>
      <c r="F1700" s="509"/>
      <c r="G1700" s="284"/>
      <c r="H1700" s="509"/>
      <c r="I1700" s="509"/>
      <c r="J1700" s="290"/>
    </row>
    <row r="1701" spans="1:10" ht="30" customHeight="1" x14ac:dyDescent="0.3">
      <c r="A1701" s="509"/>
      <c r="B1701" s="509"/>
      <c r="C1701" s="285"/>
      <c r="D1701" s="285"/>
      <c r="E1701" s="509"/>
      <c r="F1701" s="509"/>
      <c r="G1701" s="284"/>
      <c r="H1701" s="509"/>
      <c r="I1701" s="509"/>
      <c r="J1701" s="290"/>
    </row>
    <row r="1702" spans="1:10" ht="30" customHeight="1" x14ac:dyDescent="0.3">
      <c r="A1702" s="509"/>
      <c r="B1702" s="509"/>
      <c r="C1702" s="285"/>
      <c r="D1702" s="285"/>
      <c r="E1702" s="509"/>
      <c r="F1702" s="509"/>
      <c r="G1702" s="284"/>
      <c r="H1702" s="509"/>
      <c r="I1702" s="509"/>
      <c r="J1702" s="290"/>
    </row>
    <row r="1703" spans="1:10" ht="30" customHeight="1" x14ac:dyDescent="0.3">
      <c r="A1703" s="509"/>
      <c r="B1703" s="509"/>
      <c r="C1703" s="285"/>
      <c r="D1703" s="285"/>
      <c r="E1703" s="509"/>
      <c r="F1703" s="509"/>
      <c r="G1703" s="284"/>
      <c r="H1703" s="509"/>
      <c r="I1703" s="509"/>
      <c r="J1703" s="290"/>
    </row>
    <row r="1704" spans="1:10" ht="30" customHeight="1" x14ac:dyDescent="0.3">
      <c r="A1704" s="509"/>
      <c r="B1704" s="509"/>
      <c r="C1704" s="285"/>
      <c r="D1704" s="285"/>
      <c r="E1704" s="509"/>
      <c r="F1704" s="509"/>
      <c r="G1704" s="284"/>
      <c r="H1704" s="509"/>
      <c r="I1704" s="509"/>
      <c r="J1704" s="290"/>
    </row>
    <row r="1705" spans="1:10" ht="30" customHeight="1" x14ac:dyDescent="0.3">
      <c r="A1705" s="509"/>
      <c r="B1705" s="509"/>
      <c r="C1705" s="285"/>
      <c r="D1705" s="285"/>
      <c r="E1705" s="509"/>
      <c r="F1705" s="509"/>
      <c r="G1705" s="284"/>
      <c r="H1705" s="509"/>
      <c r="I1705" s="509"/>
      <c r="J1705" s="290"/>
    </row>
    <row r="1706" spans="1:10" ht="30" customHeight="1" x14ac:dyDescent="0.3">
      <c r="A1706" s="509"/>
      <c r="B1706" s="509"/>
      <c r="C1706" s="285"/>
      <c r="D1706" s="285"/>
      <c r="E1706" s="509"/>
      <c r="F1706" s="509"/>
      <c r="G1706" s="284"/>
      <c r="H1706" s="509"/>
      <c r="I1706" s="509"/>
      <c r="J1706" s="290"/>
    </row>
    <row r="1707" spans="1:10" ht="30" customHeight="1" x14ac:dyDescent="0.3">
      <c r="A1707" s="509"/>
      <c r="B1707" s="509"/>
      <c r="C1707" s="285"/>
      <c r="D1707" s="285"/>
      <c r="E1707" s="509"/>
      <c r="F1707" s="509"/>
      <c r="G1707" s="284"/>
      <c r="H1707" s="509"/>
      <c r="I1707" s="509"/>
      <c r="J1707" s="290"/>
    </row>
    <row r="1708" spans="1:10" ht="30" customHeight="1" x14ac:dyDescent="0.3">
      <c r="A1708" s="509"/>
      <c r="B1708" s="509"/>
      <c r="C1708" s="285"/>
      <c r="D1708" s="285"/>
      <c r="E1708" s="509"/>
      <c r="F1708" s="509"/>
      <c r="G1708" s="284"/>
      <c r="H1708" s="509"/>
      <c r="I1708" s="509"/>
      <c r="J1708" s="290"/>
    </row>
    <row r="1709" spans="1:10" ht="30" customHeight="1" x14ac:dyDescent="0.3">
      <c r="A1709" s="509"/>
      <c r="B1709" s="509"/>
      <c r="C1709" s="285"/>
      <c r="D1709" s="285"/>
      <c r="E1709" s="509"/>
      <c r="F1709" s="509"/>
      <c r="G1709" s="284"/>
      <c r="H1709" s="509"/>
      <c r="I1709" s="509"/>
      <c r="J1709" s="290"/>
    </row>
    <row r="1710" spans="1:10" ht="30" customHeight="1" x14ac:dyDescent="0.3">
      <c r="A1710" s="509"/>
      <c r="B1710" s="509"/>
      <c r="C1710" s="285"/>
      <c r="D1710" s="285"/>
      <c r="E1710" s="509"/>
      <c r="F1710" s="509"/>
      <c r="G1710" s="284"/>
      <c r="H1710" s="509"/>
      <c r="I1710" s="509"/>
      <c r="J1710" s="290"/>
    </row>
    <row r="1711" spans="1:10" ht="30" customHeight="1" x14ac:dyDescent="0.3">
      <c r="A1711" s="509"/>
      <c r="B1711" s="509"/>
      <c r="C1711" s="285"/>
      <c r="D1711" s="285"/>
      <c r="E1711" s="509"/>
      <c r="F1711" s="509"/>
      <c r="G1711" s="284"/>
      <c r="H1711" s="509"/>
      <c r="I1711" s="509"/>
      <c r="J1711" s="290"/>
    </row>
    <row r="1712" spans="1:10" ht="30" customHeight="1" x14ac:dyDescent="0.3">
      <c r="A1712" s="509"/>
      <c r="B1712" s="509"/>
      <c r="C1712" s="285"/>
      <c r="D1712" s="285"/>
      <c r="E1712" s="509"/>
      <c r="F1712" s="509"/>
      <c r="G1712" s="284"/>
      <c r="H1712" s="509"/>
      <c r="I1712" s="509"/>
      <c r="J1712" s="290"/>
    </row>
    <row r="1713" spans="1:10" ht="30" customHeight="1" x14ac:dyDescent="0.3">
      <c r="A1713" s="509"/>
      <c r="B1713" s="509"/>
      <c r="C1713" s="285"/>
      <c r="D1713" s="285"/>
      <c r="E1713" s="509"/>
      <c r="F1713" s="509"/>
      <c r="G1713" s="284"/>
      <c r="H1713" s="509"/>
      <c r="I1713" s="509"/>
      <c r="J1713" s="290"/>
    </row>
    <row r="1714" spans="1:10" ht="30" customHeight="1" x14ac:dyDescent="0.3">
      <c r="A1714" s="509"/>
      <c r="B1714" s="509"/>
      <c r="C1714" s="285"/>
      <c r="D1714" s="285"/>
      <c r="E1714" s="509"/>
      <c r="F1714" s="509"/>
      <c r="G1714" s="284"/>
      <c r="H1714" s="509"/>
      <c r="I1714" s="509"/>
      <c r="J1714" s="290"/>
    </row>
    <row r="1715" spans="1:10" ht="30" customHeight="1" x14ac:dyDescent="0.3">
      <c r="A1715" s="509"/>
      <c r="B1715" s="509"/>
      <c r="C1715" s="285"/>
      <c r="D1715" s="285"/>
      <c r="E1715" s="509"/>
      <c r="F1715" s="509"/>
      <c r="G1715" s="284"/>
      <c r="H1715" s="509"/>
      <c r="I1715" s="509"/>
      <c r="J1715" s="290"/>
    </row>
    <row r="1716" spans="1:10" ht="30" customHeight="1" x14ac:dyDescent="0.3">
      <c r="A1716" s="509"/>
      <c r="B1716" s="509"/>
      <c r="C1716" s="285"/>
      <c r="D1716" s="285"/>
      <c r="E1716" s="509"/>
      <c r="F1716" s="509"/>
      <c r="G1716" s="284"/>
      <c r="H1716" s="509"/>
      <c r="I1716" s="509"/>
      <c r="J1716" s="290"/>
    </row>
    <row r="1717" spans="1:10" ht="30" customHeight="1" x14ac:dyDescent="0.3">
      <c r="A1717" s="509"/>
      <c r="B1717" s="509"/>
      <c r="C1717" s="285"/>
      <c r="D1717" s="285"/>
      <c r="E1717" s="509"/>
      <c r="F1717" s="509"/>
      <c r="G1717" s="284"/>
      <c r="H1717" s="509"/>
      <c r="I1717" s="509"/>
      <c r="J1717" s="290"/>
    </row>
    <row r="1718" spans="1:10" ht="30" customHeight="1" x14ac:dyDescent="0.3">
      <c r="A1718" s="509"/>
      <c r="B1718" s="509"/>
      <c r="C1718" s="285"/>
      <c r="D1718" s="285"/>
      <c r="E1718" s="509"/>
      <c r="F1718" s="509"/>
      <c r="G1718" s="284"/>
      <c r="H1718" s="509"/>
      <c r="I1718" s="509"/>
      <c r="J1718" s="290"/>
    </row>
    <row r="1719" spans="1:10" ht="30" customHeight="1" x14ac:dyDescent="0.3">
      <c r="A1719" s="509"/>
      <c r="B1719" s="509"/>
      <c r="C1719" s="285"/>
      <c r="D1719" s="285"/>
      <c r="E1719" s="509"/>
      <c r="F1719" s="509"/>
      <c r="G1719" s="284"/>
      <c r="H1719" s="509"/>
      <c r="I1719" s="509"/>
      <c r="J1719" s="290"/>
    </row>
    <row r="1720" spans="1:10" ht="30" customHeight="1" x14ac:dyDescent="0.3">
      <c r="A1720" s="509"/>
      <c r="B1720" s="509"/>
      <c r="C1720" s="285"/>
      <c r="D1720" s="285"/>
      <c r="E1720" s="509"/>
      <c r="F1720" s="509"/>
      <c r="G1720" s="284"/>
      <c r="H1720" s="509"/>
      <c r="I1720" s="509"/>
      <c r="J1720" s="290"/>
    </row>
    <row r="1721" spans="1:10" ht="30" customHeight="1" x14ac:dyDescent="0.3">
      <c r="A1721" s="509"/>
      <c r="B1721" s="509"/>
      <c r="C1721" s="285"/>
      <c r="D1721" s="285"/>
      <c r="E1721" s="509"/>
      <c r="F1721" s="509"/>
      <c r="G1721" s="284"/>
      <c r="H1721" s="509"/>
      <c r="I1721" s="509"/>
      <c r="J1721" s="290"/>
    </row>
    <row r="1722" spans="1:10" ht="30" customHeight="1" x14ac:dyDescent="0.3">
      <c r="A1722" s="509"/>
      <c r="B1722" s="509"/>
      <c r="C1722" s="285"/>
      <c r="D1722" s="285"/>
      <c r="E1722" s="509"/>
      <c r="F1722" s="509"/>
      <c r="G1722" s="284"/>
      <c r="H1722" s="509"/>
      <c r="I1722" s="509"/>
      <c r="J1722" s="290"/>
    </row>
    <row r="1723" spans="1:10" ht="30" customHeight="1" x14ac:dyDescent="0.3">
      <c r="A1723" s="509"/>
      <c r="B1723" s="509"/>
      <c r="C1723" s="285"/>
      <c r="D1723" s="285"/>
      <c r="E1723" s="509"/>
      <c r="F1723" s="509"/>
      <c r="G1723" s="284"/>
      <c r="H1723" s="509"/>
      <c r="I1723" s="509"/>
      <c r="J1723" s="290"/>
    </row>
    <row r="1724" spans="1:10" ht="30" customHeight="1" x14ac:dyDescent="0.3">
      <c r="A1724" s="509"/>
      <c r="B1724" s="509"/>
      <c r="C1724" s="285"/>
      <c r="D1724" s="285"/>
      <c r="E1724" s="509"/>
      <c r="F1724" s="509"/>
      <c r="G1724" s="284"/>
      <c r="H1724" s="509"/>
      <c r="I1724" s="509"/>
      <c r="J1724" s="290"/>
    </row>
    <row r="1725" spans="1:10" ht="30" customHeight="1" x14ac:dyDescent="0.3">
      <c r="A1725" s="509"/>
      <c r="B1725" s="509"/>
      <c r="C1725" s="285"/>
      <c r="D1725" s="285"/>
      <c r="E1725" s="509"/>
      <c r="F1725" s="509"/>
      <c r="G1725" s="284"/>
      <c r="H1725" s="509"/>
      <c r="I1725" s="509"/>
      <c r="J1725" s="290"/>
    </row>
    <row r="1726" spans="1:10" ht="30" customHeight="1" x14ac:dyDescent="0.3">
      <c r="A1726" s="509"/>
      <c r="B1726" s="509"/>
      <c r="C1726" s="285"/>
      <c r="D1726" s="285"/>
      <c r="E1726" s="509"/>
      <c r="F1726" s="509"/>
      <c r="G1726" s="284"/>
      <c r="H1726" s="509"/>
      <c r="I1726" s="509"/>
      <c r="J1726" s="290"/>
    </row>
    <row r="1727" spans="1:10" ht="30" customHeight="1" x14ac:dyDescent="0.3">
      <c r="A1727" s="509"/>
      <c r="B1727" s="509"/>
      <c r="C1727" s="285"/>
      <c r="D1727" s="285"/>
      <c r="E1727" s="509"/>
      <c r="F1727" s="509"/>
      <c r="G1727" s="284"/>
      <c r="H1727" s="509"/>
      <c r="I1727" s="509"/>
      <c r="J1727" s="290"/>
    </row>
    <row r="1728" spans="1:10" ht="30" customHeight="1" x14ac:dyDescent="0.3">
      <c r="A1728" s="509"/>
      <c r="B1728" s="509"/>
      <c r="C1728" s="285"/>
      <c r="D1728" s="285"/>
      <c r="E1728" s="509"/>
      <c r="F1728" s="509"/>
      <c r="G1728" s="284"/>
      <c r="H1728" s="509"/>
      <c r="I1728" s="509"/>
      <c r="J1728" s="290"/>
    </row>
    <row r="1729" spans="1:10" ht="30" customHeight="1" x14ac:dyDescent="0.3">
      <c r="A1729" s="509"/>
      <c r="B1729" s="509"/>
      <c r="C1729" s="285"/>
      <c r="D1729" s="285"/>
      <c r="E1729" s="509"/>
      <c r="F1729" s="509"/>
      <c r="G1729" s="284"/>
      <c r="H1729" s="509"/>
      <c r="I1729" s="509"/>
      <c r="J1729" s="290"/>
    </row>
    <row r="1730" spans="1:10" ht="30" customHeight="1" x14ac:dyDescent="0.3">
      <c r="A1730" s="509"/>
      <c r="B1730" s="509"/>
      <c r="C1730" s="285"/>
      <c r="D1730" s="285"/>
      <c r="E1730" s="509"/>
      <c r="F1730" s="509"/>
      <c r="G1730" s="284"/>
      <c r="H1730" s="509"/>
      <c r="I1730" s="509"/>
      <c r="J1730" s="290"/>
    </row>
    <row r="1731" spans="1:10" ht="30" customHeight="1" x14ac:dyDescent="0.3">
      <c r="A1731" s="509"/>
      <c r="B1731" s="509"/>
      <c r="C1731" s="285"/>
      <c r="D1731" s="285"/>
      <c r="E1731" s="509"/>
      <c r="F1731" s="509"/>
      <c r="G1731" s="284"/>
      <c r="H1731" s="509"/>
      <c r="I1731" s="509"/>
      <c r="J1731" s="290"/>
    </row>
    <row r="1732" spans="1:10" ht="30" customHeight="1" x14ac:dyDescent="0.3">
      <c r="A1732" s="509"/>
      <c r="B1732" s="509"/>
      <c r="C1732" s="285"/>
      <c r="D1732" s="285"/>
      <c r="E1732" s="509"/>
      <c r="F1732" s="509"/>
      <c r="G1732" s="284"/>
      <c r="H1732" s="509"/>
      <c r="I1732" s="509"/>
      <c r="J1732" s="290"/>
    </row>
    <row r="1733" spans="1:10" ht="30" customHeight="1" x14ac:dyDescent="0.3">
      <c r="A1733" s="509"/>
      <c r="B1733" s="509"/>
      <c r="C1733" s="285"/>
      <c r="D1733" s="285"/>
      <c r="E1733" s="509"/>
      <c r="F1733" s="509"/>
      <c r="G1733" s="284"/>
      <c r="H1733" s="509"/>
      <c r="I1733" s="509"/>
      <c r="J1733" s="290"/>
    </row>
    <row r="1734" spans="1:10" ht="30" customHeight="1" x14ac:dyDescent="0.3">
      <c r="A1734" s="509"/>
      <c r="B1734" s="509"/>
      <c r="C1734" s="285"/>
      <c r="D1734" s="285"/>
      <c r="E1734" s="509"/>
      <c r="F1734" s="509"/>
      <c r="G1734" s="284"/>
      <c r="H1734" s="509"/>
      <c r="I1734" s="509"/>
      <c r="J1734" s="290"/>
    </row>
    <row r="1735" spans="1:10" ht="30" customHeight="1" x14ac:dyDescent="0.3">
      <c r="A1735" s="509"/>
      <c r="B1735" s="509"/>
      <c r="C1735" s="285"/>
      <c r="D1735" s="285"/>
      <c r="E1735" s="509"/>
      <c r="F1735" s="509"/>
      <c r="G1735" s="284"/>
      <c r="H1735" s="509"/>
      <c r="I1735" s="509"/>
      <c r="J1735" s="290"/>
    </row>
    <row r="1736" spans="1:10" ht="30" customHeight="1" x14ac:dyDescent="0.3">
      <c r="A1736" s="509"/>
      <c r="B1736" s="509"/>
      <c r="C1736" s="285"/>
      <c r="D1736" s="285"/>
      <c r="E1736" s="509"/>
      <c r="F1736" s="509"/>
      <c r="G1736" s="284"/>
      <c r="H1736" s="509"/>
      <c r="I1736" s="509"/>
      <c r="J1736" s="290"/>
    </row>
    <row r="1737" spans="1:10" ht="30" customHeight="1" x14ac:dyDescent="0.3">
      <c r="A1737" s="509"/>
      <c r="B1737" s="509"/>
      <c r="C1737" s="285"/>
      <c r="D1737" s="285"/>
      <c r="E1737" s="509"/>
      <c r="F1737" s="509"/>
      <c r="G1737" s="284"/>
      <c r="H1737" s="509"/>
      <c r="I1737" s="509"/>
      <c r="J1737" s="290"/>
    </row>
    <row r="1738" spans="1:10" ht="30" customHeight="1" x14ac:dyDescent="0.3">
      <c r="A1738" s="509"/>
      <c r="B1738" s="509"/>
      <c r="C1738" s="285"/>
      <c r="D1738" s="285"/>
      <c r="E1738" s="509"/>
      <c r="F1738" s="509"/>
      <c r="G1738" s="284"/>
      <c r="H1738" s="509"/>
      <c r="I1738" s="509"/>
      <c r="J1738" s="290"/>
    </row>
    <row r="1739" spans="1:10" ht="30" customHeight="1" x14ac:dyDescent="0.3">
      <c r="A1739" s="509"/>
      <c r="B1739" s="509"/>
      <c r="C1739" s="285"/>
      <c r="D1739" s="285"/>
      <c r="E1739" s="509"/>
      <c r="F1739" s="509"/>
      <c r="G1739" s="284"/>
      <c r="H1739" s="509"/>
      <c r="I1739" s="509"/>
      <c r="J1739" s="290"/>
    </row>
    <row r="1740" spans="1:10" ht="30" customHeight="1" x14ac:dyDescent="0.3">
      <c r="A1740" s="509"/>
      <c r="B1740" s="509"/>
      <c r="C1740" s="285"/>
      <c r="D1740" s="285"/>
      <c r="E1740" s="509"/>
      <c r="F1740" s="509"/>
      <c r="G1740" s="284"/>
      <c r="H1740" s="509"/>
      <c r="I1740" s="509"/>
      <c r="J1740" s="290"/>
    </row>
    <row r="1741" spans="1:10" ht="30" customHeight="1" x14ac:dyDescent="0.3">
      <c r="A1741" s="509"/>
      <c r="B1741" s="509"/>
      <c r="C1741" s="285"/>
      <c r="D1741" s="285"/>
      <c r="E1741" s="509"/>
      <c r="F1741" s="509"/>
      <c r="G1741" s="284"/>
      <c r="H1741" s="509"/>
      <c r="I1741" s="509"/>
      <c r="J1741" s="290"/>
    </row>
    <row r="1742" spans="1:10" ht="30" customHeight="1" x14ac:dyDescent="0.3">
      <c r="A1742" s="509"/>
      <c r="B1742" s="509"/>
      <c r="C1742" s="285"/>
      <c r="D1742" s="285"/>
      <c r="E1742" s="509"/>
      <c r="F1742" s="509"/>
      <c r="G1742" s="284"/>
      <c r="H1742" s="509"/>
      <c r="I1742" s="509"/>
      <c r="J1742" s="290"/>
    </row>
    <row r="1743" spans="1:10" ht="30" customHeight="1" x14ac:dyDescent="0.3">
      <c r="A1743" s="509"/>
      <c r="B1743" s="509"/>
      <c r="C1743" s="285"/>
      <c r="D1743" s="285"/>
      <c r="E1743" s="509"/>
      <c r="F1743" s="509"/>
      <c r="G1743" s="284"/>
      <c r="H1743" s="509"/>
      <c r="I1743" s="509"/>
      <c r="J1743" s="290"/>
    </row>
    <row r="1744" spans="1:10" ht="30" customHeight="1" x14ac:dyDescent="0.3">
      <c r="A1744" s="509"/>
      <c r="B1744" s="509"/>
      <c r="C1744" s="285"/>
      <c r="D1744" s="285"/>
      <c r="E1744" s="509"/>
      <c r="F1744" s="509"/>
      <c r="G1744" s="284"/>
      <c r="H1744" s="509"/>
      <c r="I1744" s="509"/>
      <c r="J1744" s="290"/>
    </row>
    <row r="1745" spans="1:10" ht="30" customHeight="1" x14ac:dyDescent="0.3">
      <c r="A1745" s="509"/>
      <c r="B1745" s="509"/>
      <c r="C1745" s="285"/>
      <c r="D1745" s="285"/>
      <c r="E1745" s="509"/>
      <c r="F1745" s="509"/>
      <c r="G1745" s="284"/>
      <c r="H1745" s="509"/>
      <c r="I1745" s="509"/>
      <c r="J1745" s="290"/>
    </row>
    <row r="1746" spans="1:10" ht="30" customHeight="1" x14ac:dyDescent="0.3">
      <c r="A1746" s="509"/>
      <c r="B1746" s="509"/>
      <c r="C1746" s="285"/>
      <c r="D1746" s="285"/>
      <c r="E1746" s="509"/>
      <c r="F1746" s="509"/>
      <c r="G1746" s="284"/>
      <c r="H1746" s="509"/>
      <c r="I1746" s="509"/>
      <c r="J1746" s="290"/>
    </row>
    <row r="1747" spans="1:10" ht="30" customHeight="1" x14ac:dyDescent="0.3">
      <c r="A1747" s="509"/>
      <c r="B1747" s="509"/>
      <c r="C1747" s="285"/>
      <c r="D1747" s="285"/>
      <c r="E1747" s="509"/>
      <c r="F1747" s="509"/>
      <c r="G1747" s="284"/>
      <c r="H1747" s="509"/>
      <c r="I1747" s="509"/>
      <c r="J1747" s="290"/>
    </row>
    <row r="1748" spans="1:10" ht="30" customHeight="1" x14ac:dyDescent="0.3">
      <c r="A1748" s="509"/>
      <c r="B1748" s="509"/>
      <c r="C1748" s="285"/>
      <c r="D1748" s="285"/>
      <c r="E1748" s="509"/>
      <c r="F1748" s="509"/>
      <c r="G1748" s="284"/>
      <c r="H1748" s="509"/>
      <c r="I1748" s="509"/>
      <c r="J1748" s="290"/>
    </row>
    <row r="1749" spans="1:10" ht="30" customHeight="1" x14ac:dyDescent="0.3">
      <c r="A1749" s="509"/>
      <c r="B1749" s="509"/>
      <c r="C1749" s="285"/>
      <c r="D1749" s="285"/>
      <c r="E1749" s="509"/>
      <c r="F1749" s="509"/>
      <c r="G1749" s="284"/>
      <c r="H1749" s="509"/>
      <c r="I1749" s="509"/>
      <c r="J1749" s="290"/>
    </row>
    <row r="1750" spans="1:10" ht="30" customHeight="1" x14ac:dyDescent="0.3">
      <c r="A1750" s="509"/>
      <c r="B1750" s="509"/>
      <c r="C1750" s="285"/>
      <c r="D1750" s="285"/>
      <c r="E1750" s="509"/>
      <c r="F1750" s="509"/>
      <c r="G1750" s="284"/>
      <c r="H1750" s="509"/>
      <c r="I1750" s="509"/>
      <c r="J1750" s="290"/>
    </row>
    <row r="1751" spans="1:10" ht="30" customHeight="1" x14ac:dyDescent="0.3">
      <c r="A1751" s="509"/>
      <c r="B1751" s="509"/>
      <c r="C1751" s="285"/>
      <c r="D1751" s="285"/>
      <c r="E1751" s="509"/>
      <c r="F1751" s="509"/>
      <c r="G1751" s="284"/>
      <c r="H1751" s="509"/>
      <c r="I1751" s="509"/>
      <c r="J1751" s="290"/>
    </row>
    <row r="1752" spans="1:10" ht="30" customHeight="1" x14ac:dyDescent="0.3">
      <c r="A1752" s="509"/>
      <c r="B1752" s="509"/>
      <c r="C1752" s="285"/>
      <c r="D1752" s="285"/>
      <c r="E1752" s="509"/>
      <c r="F1752" s="509"/>
      <c r="G1752" s="284"/>
      <c r="H1752" s="509"/>
      <c r="I1752" s="509"/>
      <c r="J1752" s="290"/>
    </row>
    <row r="1753" spans="1:10" ht="30" customHeight="1" x14ac:dyDescent="0.3">
      <c r="A1753" s="509"/>
      <c r="B1753" s="509"/>
      <c r="C1753" s="285"/>
      <c r="D1753" s="285"/>
      <c r="E1753" s="509"/>
      <c r="F1753" s="509"/>
      <c r="G1753" s="284"/>
      <c r="H1753" s="509"/>
      <c r="I1753" s="509"/>
      <c r="J1753" s="290"/>
    </row>
    <row r="1754" spans="1:10" ht="30" customHeight="1" x14ac:dyDescent="0.3">
      <c r="A1754" s="509"/>
      <c r="B1754" s="509"/>
      <c r="C1754" s="285"/>
      <c r="D1754" s="285"/>
      <c r="E1754" s="509"/>
      <c r="F1754" s="509"/>
      <c r="G1754" s="284"/>
      <c r="H1754" s="509"/>
      <c r="I1754" s="509"/>
      <c r="J1754" s="290"/>
    </row>
    <row r="1755" spans="1:10" ht="30" customHeight="1" x14ac:dyDescent="0.3">
      <c r="A1755" s="509"/>
      <c r="B1755" s="509"/>
      <c r="C1755" s="285"/>
      <c r="D1755" s="285"/>
      <c r="E1755" s="509"/>
      <c r="F1755" s="509"/>
      <c r="G1755" s="284"/>
      <c r="H1755" s="509"/>
      <c r="I1755" s="509"/>
      <c r="J1755" s="290"/>
    </row>
    <row r="1756" spans="1:10" ht="30" customHeight="1" x14ac:dyDescent="0.3">
      <c r="A1756" s="509"/>
      <c r="B1756" s="509"/>
      <c r="C1756" s="285"/>
      <c r="D1756" s="285"/>
      <c r="E1756" s="509"/>
      <c r="F1756" s="509"/>
      <c r="G1756" s="284"/>
      <c r="H1756" s="509"/>
      <c r="I1756" s="509"/>
      <c r="J1756" s="290"/>
    </row>
    <row r="1757" spans="1:10" ht="30" customHeight="1" x14ac:dyDescent="0.3">
      <c r="A1757" s="509"/>
      <c r="B1757" s="509"/>
      <c r="C1757" s="285"/>
      <c r="D1757" s="285"/>
      <c r="E1757" s="509"/>
      <c r="F1757" s="509"/>
      <c r="G1757" s="284"/>
      <c r="H1757" s="509"/>
      <c r="I1757" s="509"/>
      <c r="J1757" s="290"/>
    </row>
    <row r="1758" spans="1:10" ht="30" customHeight="1" x14ac:dyDescent="0.3">
      <c r="A1758" s="509"/>
      <c r="B1758" s="509"/>
      <c r="C1758" s="285"/>
      <c r="D1758" s="285"/>
      <c r="E1758" s="509"/>
      <c r="F1758" s="509"/>
      <c r="G1758" s="284"/>
      <c r="H1758" s="509"/>
      <c r="I1758" s="509"/>
      <c r="J1758" s="290"/>
    </row>
    <row r="1759" spans="1:10" ht="30" customHeight="1" x14ac:dyDescent="0.3">
      <c r="A1759" s="509"/>
      <c r="B1759" s="509"/>
      <c r="C1759" s="285"/>
      <c r="D1759" s="285"/>
      <c r="E1759" s="509"/>
      <c r="F1759" s="509"/>
      <c r="G1759" s="284"/>
      <c r="H1759" s="509"/>
      <c r="I1759" s="509"/>
      <c r="J1759" s="290"/>
    </row>
    <row r="1760" spans="1:10" ht="30" customHeight="1" x14ac:dyDescent="0.3">
      <c r="A1760" s="509"/>
      <c r="B1760" s="509"/>
      <c r="C1760" s="285"/>
      <c r="D1760" s="285"/>
      <c r="E1760" s="509"/>
      <c r="F1760" s="509"/>
      <c r="G1760" s="284"/>
      <c r="H1760" s="509"/>
      <c r="I1760" s="509"/>
      <c r="J1760" s="290"/>
    </row>
    <row r="1761" spans="1:10" ht="30" customHeight="1" x14ac:dyDescent="0.3">
      <c r="A1761" s="509"/>
      <c r="B1761" s="509"/>
      <c r="C1761" s="285"/>
      <c r="D1761" s="285"/>
      <c r="E1761" s="509"/>
      <c r="F1761" s="509"/>
      <c r="G1761" s="284"/>
      <c r="H1761" s="509"/>
      <c r="I1761" s="509"/>
      <c r="J1761" s="290"/>
    </row>
    <row r="1762" spans="1:10" ht="30" customHeight="1" x14ac:dyDescent="0.3">
      <c r="A1762" s="509"/>
      <c r="B1762" s="509"/>
      <c r="C1762" s="285"/>
      <c r="D1762" s="285"/>
      <c r="E1762" s="509"/>
      <c r="F1762" s="509"/>
      <c r="G1762" s="284"/>
      <c r="H1762" s="509"/>
      <c r="I1762" s="509"/>
      <c r="J1762" s="290"/>
    </row>
    <row r="1763" spans="1:10" ht="30" customHeight="1" x14ac:dyDescent="0.3">
      <c r="A1763" s="509"/>
      <c r="B1763" s="509"/>
      <c r="C1763" s="285"/>
      <c r="D1763" s="285"/>
      <c r="E1763" s="509"/>
      <c r="F1763" s="509"/>
      <c r="G1763" s="284"/>
      <c r="H1763" s="509"/>
      <c r="I1763" s="509"/>
      <c r="J1763" s="290"/>
    </row>
    <row r="1764" spans="1:10" ht="30" customHeight="1" x14ac:dyDescent="0.3">
      <c r="A1764" s="509"/>
      <c r="B1764" s="509"/>
      <c r="C1764" s="285"/>
      <c r="D1764" s="285"/>
      <c r="E1764" s="509"/>
      <c r="F1764" s="509"/>
      <c r="G1764" s="284"/>
      <c r="H1764" s="509"/>
      <c r="I1764" s="509"/>
      <c r="J1764" s="290"/>
    </row>
    <row r="1765" spans="1:10" ht="30" customHeight="1" x14ac:dyDescent="0.3">
      <c r="A1765" s="509"/>
      <c r="B1765" s="509"/>
      <c r="C1765" s="285"/>
      <c r="D1765" s="285"/>
      <c r="E1765" s="509"/>
      <c r="F1765" s="509"/>
      <c r="G1765" s="284"/>
      <c r="H1765" s="509"/>
      <c r="I1765" s="509"/>
      <c r="J1765" s="290"/>
    </row>
    <row r="1766" spans="1:10" ht="30" customHeight="1" x14ac:dyDescent="0.3">
      <c r="A1766" s="509"/>
      <c r="B1766" s="509"/>
      <c r="C1766" s="285"/>
      <c r="D1766" s="285"/>
      <c r="E1766" s="509"/>
      <c r="F1766" s="509"/>
      <c r="G1766" s="284"/>
      <c r="H1766" s="509"/>
      <c r="I1766" s="509"/>
      <c r="J1766" s="290"/>
    </row>
    <row r="1767" spans="1:10" ht="30" customHeight="1" x14ac:dyDescent="0.3">
      <c r="A1767" s="509"/>
      <c r="B1767" s="509"/>
      <c r="C1767" s="285"/>
      <c r="D1767" s="285"/>
      <c r="E1767" s="509"/>
      <c r="F1767" s="509"/>
      <c r="G1767" s="284"/>
      <c r="H1767" s="509"/>
      <c r="I1767" s="509"/>
      <c r="J1767" s="290"/>
    </row>
    <row r="1768" spans="1:10" ht="30" customHeight="1" x14ac:dyDescent="0.3">
      <c r="A1768" s="509"/>
      <c r="B1768" s="509"/>
      <c r="C1768" s="285"/>
      <c r="D1768" s="285"/>
      <c r="E1768" s="509"/>
      <c r="F1768" s="509"/>
      <c r="G1768" s="284"/>
      <c r="H1768" s="509"/>
      <c r="I1768" s="509"/>
      <c r="J1768" s="290"/>
    </row>
    <row r="1769" spans="1:10" ht="30" customHeight="1" x14ac:dyDescent="0.3">
      <c r="A1769" s="509"/>
      <c r="B1769" s="509"/>
      <c r="C1769" s="285"/>
      <c r="D1769" s="285"/>
      <c r="E1769" s="509"/>
      <c r="F1769" s="509"/>
      <c r="G1769" s="284"/>
      <c r="H1769" s="509"/>
      <c r="I1769" s="509"/>
      <c r="J1769" s="290"/>
    </row>
    <row r="1770" spans="1:10" ht="30" customHeight="1" x14ac:dyDescent="0.3">
      <c r="A1770" s="509"/>
      <c r="B1770" s="509"/>
      <c r="C1770" s="285"/>
      <c r="D1770" s="285"/>
      <c r="E1770" s="509"/>
      <c r="F1770" s="509"/>
      <c r="G1770" s="284"/>
      <c r="H1770" s="509"/>
      <c r="I1770" s="509"/>
      <c r="J1770" s="290"/>
    </row>
    <row r="1771" spans="1:10" ht="30" customHeight="1" x14ac:dyDescent="0.3">
      <c r="A1771" s="509"/>
      <c r="B1771" s="509"/>
      <c r="C1771" s="285"/>
      <c r="D1771" s="285"/>
      <c r="E1771" s="509"/>
      <c r="F1771" s="509"/>
      <c r="G1771" s="284"/>
      <c r="H1771" s="509"/>
      <c r="I1771" s="509"/>
      <c r="J1771" s="290"/>
    </row>
    <row r="1772" spans="1:10" ht="30" customHeight="1" x14ac:dyDescent="0.3">
      <c r="A1772" s="509"/>
      <c r="B1772" s="509"/>
      <c r="C1772" s="285"/>
      <c r="D1772" s="285"/>
      <c r="E1772" s="509"/>
      <c r="F1772" s="509"/>
      <c r="G1772" s="284"/>
      <c r="H1772" s="509"/>
      <c r="I1772" s="509"/>
      <c r="J1772" s="290"/>
    </row>
    <row r="1773" spans="1:10" ht="30" customHeight="1" x14ac:dyDescent="0.3">
      <c r="A1773" s="509"/>
      <c r="B1773" s="509"/>
      <c r="C1773" s="285"/>
      <c r="D1773" s="285"/>
      <c r="E1773" s="509"/>
      <c r="F1773" s="509"/>
      <c r="G1773" s="284"/>
      <c r="H1773" s="509"/>
      <c r="I1773" s="509"/>
      <c r="J1773" s="290"/>
    </row>
    <row r="1774" spans="1:10" ht="30" customHeight="1" x14ac:dyDescent="0.3">
      <c r="A1774" s="509"/>
      <c r="B1774" s="509"/>
      <c r="C1774" s="285"/>
      <c r="D1774" s="285"/>
      <c r="E1774" s="509"/>
      <c r="F1774" s="509"/>
      <c r="G1774" s="284"/>
      <c r="H1774" s="509"/>
      <c r="I1774" s="509"/>
      <c r="J1774" s="290"/>
    </row>
    <row r="1775" spans="1:10" ht="30" customHeight="1" x14ac:dyDescent="0.3">
      <c r="A1775" s="509"/>
      <c r="B1775" s="509"/>
      <c r="C1775" s="285"/>
      <c r="D1775" s="285"/>
      <c r="E1775" s="509"/>
      <c r="F1775" s="509"/>
      <c r="G1775" s="284"/>
      <c r="H1775" s="509"/>
      <c r="I1775" s="509"/>
      <c r="J1775" s="290"/>
    </row>
    <row r="1776" spans="1:10" ht="30" customHeight="1" x14ac:dyDescent="0.3">
      <c r="A1776" s="509"/>
      <c r="B1776" s="509"/>
      <c r="C1776" s="285"/>
      <c r="D1776" s="285"/>
      <c r="E1776" s="509"/>
      <c r="F1776" s="509"/>
      <c r="G1776" s="284"/>
      <c r="H1776" s="509"/>
      <c r="I1776" s="509"/>
      <c r="J1776" s="290"/>
    </row>
    <row r="1777" spans="1:10" ht="30" customHeight="1" x14ac:dyDescent="0.3">
      <c r="A1777" s="509"/>
      <c r="B1777" s="509"/>
      <c r="C1777" s="285"/>
      <c r="D1777" s="285"/>
      <c r="E1777" s="509"/>
      <c r="F1777" s="509"/>
      <c r="G1777" s="284"/>
      <c r="H1777" s="509"/>
      <c r="I1777" s="509"/>
      <c r="J1777" s="290"/>
    </row>
    <row r="1778" spans="1:10" ht="30" customHeight="1" x14ac:dyDescent="0.3">
      <c r="A1778" s="509"/>
      <c r="B1778" s="509"/>
      <c r="C1778" s="285"/>
      <c r="D1778" s="285"/>
      <c r="E1778" s="509"/>
      <c r="F1778" s="509"/>
      <c r="G1778" s="284"/>
      <c r="H1778" s="509"/>
      <c r="I1778" s="509"/>
      <c r="J1778" s="290"/>
    </row>
    <row r="1779" spans="1:10" ht="30" customHeight="1" x14ac:dyDescent="0.3">
      <c r="A1779" s="509"/>
      <c r="B1779" s="509"/>
      <c r="C1779" s="285"/>
      <c r="D1779" s="285"/>
      <c r="E1779" s="509"/>
      <c r="F1779" s="509"/>
      <c r="G1779" s="284"/>
      <c r="H1779" s="509"/>
      <c r="I1779" s="509"/>
      <c r="J1779" s="290"/>
    </row>
    <row r="1780" spans="1:10" ht="30" customHeight="1" x14ac:dyDescent="0.3">
      <c r="A1780" s="509"/>
      <c r="B1780" s="509"/>
      <c r="C1780" s="285"/>
      <c r="D1780" s="285"/>
      <c r="E1780" s="509"/>
      <c r="F1780" s="509"/>
      <c r="G1780" s="284"/>
      <c r="H1780" s="509"/>
      <c r="I1780" s="509"/>
      <c r="J1780" s="290"/>
    </row>
    <row r="1781" spans="1:10" ht="30" customHeight="1" x14ac:dyDescent="0.3">
      <c r="A1781" s="509"/>
      <c r="B1781" s="509"/>
      <c r="C1781" s="285"/>
      <c r="D1781" s="285"/>
      <c r="E1781" s="509"/>
      <c r="F1781" s="509"/>
      <c r="G1781" s="284"/>
      <c r="H1781" s="509"/>
      <c r="I1781" s="509"/>
      <c r="J1781" s="290"/>
    </row>
    <row r="1782" spans="1:10" ht="30" customHeight="1" x14ac:dyDescent="0.3">
      <c r="A1782" s="509"/>
      <c r="B1782" s="509"/>
      <c r="C1782" s="285"/>
      <c r="D1782" s="285"/>
      <c r="E1782" s="509"/>
      <c r="F1782" s="509"/>
      <c r="G1782" s="284"/>
      <c r="H1782" s="509"/>
      <c r="I1782" s="509"/>
      <c r="J1782" s="290"/>
    </row>
    <row r="1783" spans="1:10" ht="30" customHeight="1" x14ac:dyDescent="0.3">
      <c r="A1783" s="509"/>
      <c r="B1783" s="509"/>
      <c r="C1783" s="285"/>
      <c r="D1783" s="285"/>
      <c r="E1783" s="509"/>
      <c r="F1783" s="509"/>
      <c r="G1783" s="284"/>
      <c r="H1783" s="509"/>
      <c r="I1783" s="509"/>
      <c r="J1783" s="290"/>
    </row>
    <row r="1784" spans="1:10" ht="30" customHeight="1" x14ac:dyDescent="0.3">
      <c r="A1784" s="509"/>
      <c r="B1784" s="509"/>
      <c r="C1784" s="285"/>
      <c r="D1784" s="285"/>
      <c r="E1784" s="509"/>
      <c r="F1784" s="509"/>
      <c r="G1784" s="284"/>
      <c r="H1784" s="509"/>
      <c r="I1784" s="509"/>
      <c r="J1784" s="290"/>
    </row>
    <row r="1785" spans="1:10" ht="30" customHeight="1" x14ac:dyDescent="0.3">
      <c r="A1785" s="509"/>
      <c r="B1785" s="509"/>
      <c r="C1785" s="285"/>
      <c r="D1785" s="285"/>
      <c r="E1785" s="509"/>
      <c r="F1785" s="509"/>
      <c r="G1785" s="284"/>
      <c r="H1785" s="509"/>
      <c r="I1785" s="509"/>
      <c r="J1785" s="290"/>
    </row>
    <row r="1786" spans="1:10" ht="30" customHeight="1" x14ac:dyDescent="0.3">
      <c r="A1786" s="509"/>
      <c r="B1786" s="509"/>
      <c r="C1786" s="285"/>
      <c r="D1786" s="285"/>
      <c r="E1786" s="509"/>
      <c r="F1786" s="509"/>
      <c r="G1786" s="284"/>
      <c r="H1786" s="509"/>
      <c r="I1786" s="509"/>
      <c r="J1786" s="290"/>
    </row>
    <row r="1787" spans="1:10" ht="30" customHeight="1" x14ac:dyDescent="0.3">
      <c r="A1787" s="509"/>
      <c r="B1787" s="509"/>
      <c r="C1787" s="285"/>
      <c r="D1787" s="285"/>
      <c r="E1787" s="509"/>
      <c r="F1787" s="509"/>
      <c r="G1787" s="284"/>
      <c r="H1787" s="509"/>
      <c r="I1787" s="509"/>
      <c r="J1787" s="290"/>
    </row>
    <row r="1788" spans="1:10" ht="30" customHeight="1" x14ac:dyDescent="0.3">
      <c r="A1788" s="509"/>
      <c r="B1788" s="509"/>
      <c r="C1788" s="285"/>
      <c r="D1788" s="285"/>
      <c r="E1788" s="509"/>
      <c r="F1788" s="509"/>
      <c r="G1788" s="284"/>
      <c r="H1788" s="509"/>
      <c r="I1788" s="509"/>
      <c r="J1788" s="290"/>
    </row>
    <row r="1789" spans="1:10" ht="30" customHeight="1" x14ac:dyDescent="0.3">
      <c r="A1789" s="509"/>
      <c r="B1789" s="509"/>
      <c r="C1789" s="285"/>
      <c r="D1789" s="285"/>
      <c r="E1789" s="509"/>
      <c r="F1789" s="509"/>
      <c r="G1789" s="284"/>
      <c r="H1789" s="509"/>
      <c r="I1789" s="509"/>
      <c r="J1789" s="290"/>
    </row>
    <row r="1790" spans="1:10" ht="30" customHeight="1" x14ac:dyDescent="0.3">
      <c r="A1790" s="509"/>
      <c r="B1790" s="509"/>
      <c r="C1790" s="285"/>
      <c r="D1790" s="285"/>
      <c r="E1790" s="509"/>
      <c r="F1790" s="509"/>
      <c r="G1790" s="284"/>
      <c r="H1790" s="509"/>
      <c r="I1790" s="509"/>
      <c r="J1790" s="290"/>
    </row>
    <row r="1791" spans="1:10" ht="30" customHeight="1" x14ac:dyDescent="0.3">
      <c r="A1791" s="509"/>
      <c r="B1791" s="509"/>
      <c r="C1791" s="285"/>
      <c r="D1791" s="285"/>
      <c r="E1791" s="509"/>
      <c r="F1791" s="509"/>
      <c r="G1791" s="284"/>
      <c r="H1791" s="509"/>
      <c r="I1791" s="509"/>
      <c r="J1791" s="290"/>
    </row>
    <row r="1792" spans="1:10" ht="30" customHeight="1" x14ac:dyDescent="0.3">
      <c r="A1792" s="509"/>
      <c r="B1792" s="509"/>
      <c r="C1792" s="285"/>
      <c r="D1792" s="285"/>
      <c r="E1792" s="509"/>
      <c r="F1792" s="509"/>
      <c r="G1792" s="284"/>
      <c r="H1792" s="509"/>
      <c r="I1792" s="509"/>
      <c r="J1792" s="290"/>
    </row>
    <row r="1793" spans="1:10" ht="30" customHeight="1" x14ac:dyDescent="0.3">
      <c r="A1793" s="509"/>
      <c r="B1793" s="509"/>
      <c r="C1793" s="285"/>
      <c r="D1793" s="285"/>
      <c r="E1793" s="509"/>
      <c r="F1793" s="509"/>
      <c r="G1793" s="284"/>
      <c r="H1793" s="509"/>
      <c r="I1793" s="509"/>
      <c r="J1793" s="290"/>
    </row>
    <row r="1794" spans="1:10" ht="30" customHeight="1" x14ac:dyDescent="0.3">
      <c r="A1794" s="509"/>
      <c r="B1794" s="509"/>
      <c r="C1794" s="285"/>
      <c r="D1794" s="285"/>
      <c r="E1794" s="509"/>
      <c r="F1794" s="509"/>
      <c r="G1794" s="284"/>
      <c r="H1794" s="509"/>
      <c r="I1794" s="509"/>
      <c r="J1794" s="290"/>
    </row>
    <row r="1795" spans="1:10" ht="30" customHeight="1" x14ac:dyDescent="0.3">
      <c r="A1795" s="509"/>
      <c r="B1795" s="509"/>
      <c r="C1795" s="285"/>
      <c r="D1795" s="285"/>
      <c r="E1795" s="509"/>
      <c r="F1795" s="509"/>
      <c r="G1795" s="284"/>
      <c r="H1795" s="509"/>
      <c r="I1795" s="509"/>
      <c r="J1795" s="290"/>
    </row>
    <row r="1796" spans="1:10" ht="30" customHeight="1" x14ac:dyDescent="0.3">
      <c r="A1796" s="509"/>
      <c r="B1796" s="509"/>
      <c r="C1796" s="285"/>
      <c r="D1796" s="285"/>
      <c r="E1796" s="509"/>
      <c r="F1796" s="509"/>
      <c r="G1796" s="284"/>
      <c r="H1796" s="509"/>
      <c r="I1796" s="509"/>
      <c r="J1796" s="290"/>
    </row>
    <row r="1797" spans="1:10" ht="30" customHeight="1" x14ac:dyDescent="0.3">
      <c r="A1797" s="509"/>
      <c r="B1797" s="509"/>
      <c r="C1797" s="285"/>
      <c r="D1797" s="285"/>
      <c r="E1797" s="509"/>
      <c r="F1797" s="509"/>
      <c r="G1797" s="284"/>
      <c r="H1797" s="509"/>
      <c r="I1797" s="509"/>
      <c r="J1797" s="290"/>
    </row>
    <row r="1798" spans="1:10" ht="30" customHeight="1" x14ac:dyDescent="0.3">
      <c r="A1798" s="509"/>
      <c r="B1798" s="509"/>
      <c r="C1798" s="285"/>
      <c r="D1798" s="285"/>
      <c r="E1798" s="509"/>
      <c r="F1798" s="509"/>
      <c r="G1798" s="284"/>
      <c r="H1798" s="509"/>
      <c r="I1798" s="509"/>
      <c r="J1798" s="290"/>
    </row>
    <row r="1799" spans="1:10" ht="30" customHeight="1" x14ac:dyDescent="0.3">
      <c r="A1799" s="509"/>
      <c r="B1799" s="509"/>
      <c r="C1799" s="285"/>
      <c r="D1799" s="285"/>
      <c r="E1799" s="509"/>
      <c r="F1799" s="509"/>
      <c r="G1799" s="284"/>
      <c r="H1799" s="509"/>
      <c r="I1799" s="509"/>
      <c r="J1799" s="290"/>
    </row>
    <row r="1800" spans="1:10" ht="30" customHeight="1" x14ac:dyDescent="0.3">
      <c r="A1800" s="509"/>
      <c r="B1800" s="509"/>
      <c r="C1800" s="285"/>
      <c r="D1800" s="285"/>
      <c r="E1800" s="509"/>
      <c r="F1800" s="509"/>
      <c r="G1800" s="284"/>
      <c r="H1800" s="509"/>
      <c r="I1800" s="509"/>
      <c r="J1800" s="290"/>
    </row>
    <row r="1801" spans="1:10" ht="30" customHeight="1" x14ac:dyDescent="0.3">
      <c r="A1801" s="509"/>
      <c r="B1801" s="509"/>
      <c r="C1801" s="285"/>
      <c r="D1801" s="285"/>
      <c r="E1801" s="509"/>
      <c r="F1801" s="509"/>
      <c r="G1801" s="284"/>
      <c r="H1801" s="509"/>
      <c r="I1801" s="509"/>
      <c r="J1801" s="290"/>
    </row>
    <row r="1802" spans="1:10" ht="30" customHeight="1" x14ac:dyDescent="0.3">
      <c r="A1802" s="509"/>
      <c r="B1802" s="509"/>
      <c r="C1802" s="285"/>
      <c r="D1802" s="285"/>
      <c r="E1802" s="509"/>
      <c r="F1802" s="509"/>
      <c r="G1802" s="284"/>
      <c r="H1802" s="509"/>
      <c r="I1802" s="509"/>
      <c r="J1802" s="290"/>
    </row>
    <row r="1803" spans="1:10" ht="30" customHeight="1" x14ac:dyDescent="0.3">
      <c r="A1803" s="509"/>
      <c r="B1803" s="509"/>
      <c r="C1803" s="285"/>
      <c r="D1803" s="285"/>
      <c r="E1803" s="509"/>
      <c r="F1803" s="509"/>
      <c r="G1803" s="284"/>
      <c r="H1803" s="509"/>
      <c r="I1803" s="509"/>
      <c r="J1803" s="290"/>
    </row>
    <row r="1804" spans="1:10" ht="30" customHeight="1" x14ac:dyDescent="0.3">
      <c r="A1804" s="509"/>
      <c r="B1804" s="509"/>
      <c r="C1804" s="285"/>
      <c r="D1804" s="285"/>
      <c r="E1804" s="509"/>
      <c r="F1804" s="509"/>
      <c r="G1804" s="284"/>
      <c r="H1804" s="509"/>
      <c r="I1804" s="509"/>
      <c r="J1804" s="290"/>
    </row>
    <row r="1805" spans="1:10" ht="30" customHeight="1" x14ac:dyDescent="0.3">
      <c r="A1805" s="509"/>
      <c r="B1805" s="509"/>
      <c r="C1805" s="285"/>
      <c r="D1805" s="285"/>
      <c r="E1805" s="509"/>
      <c r="F1805" s="509"/>
      <c r="G1805" s="284"/>
      <c r="H1805" s="509"/>
      <c r="I1805" s="509"/>
      <c r="J1805" s="290"/>
    </row>
    <row r="1806" spans="1:10" ht="30" customHeight="1" x14ac:dyDescent="0.3">
      <c r="A1806" s="509"/>
      <c r="B1806" s="509"/>
      <c r="C1806" s="285"/>
      <c r="D1806" s="285"/>
      <c r="E1806" s="509"/>
      <c r="F1806" s="509"/>
      <c r="G1806" s="284"/>
      <c r="H1806" s="509"/>
      <c r="I1806" s="509"/>
      <c r="J1806" s="290"/>
    </row>
    <row r="1807" spans="1:10" ht="30" customHeight="1" x14ac:dyDescent="0.3">
      <c r="A1807" s="509"/>
      <c r="B1807" s="509"/>
      <c r="C1807" s="285"/>
      <c r="D1807" s="285"/>
      <c r="E1807" s="509"/>
      <c r="F1807" s="509"/>
      <c r="G1807" s="284"/>
      <c r="H1807" s="509"/>
      <c r="I1807" s="509"/>
      <c r="J1807" s="290"/>
    </row>
    <row r="1808" spans="1:10" ht="30" customHeight="1" x14ac:dyDescent="0.3">
      <c r="A1808" s="509"/>
      <c r="B1808" s="509"/>
      <c r="C1808" s="285"/>
      <c r="D1808" s="285"/>
      <c r="E1808" s="509"/>
      <c r="F1808" s="509"/>
      <c r="G1808" s="284"/>
      <c r="H1808" s="509"/>
      <c r="I1808" s="509"/>
      <c r="J1808" s="290"/>
    </row>
    <row r="1809" spans="1:10" ht="30" customHeight="1" x14ac:dyDescent="0.3">
      <c r="A1809" s="509"/>
      <c r="B1809" s="509"/>
      <c r="C1809" s="285"/>
      <c r="D1809" s="285"/>
      <c r="E1809" s="509"/>
      <c r="F1809" s="509"/>
      <c r="G1809" s="284"/>
      <c r="H1809" s="509"/>
      <c r="I1809" s="509"/>
      <c r="J1809" s="290"/>
    </row>
    <row r="1810" spans="1:10" ht="30" customHeight="1" x14ac:dyDescent="0.3">
      <c r="A1810" s="509"/>
      <c r="B1810" s="509"/>
      <c r="C1810" s="285"/>
      <c r="D1810" s="285"/>
      <c r="E1810" s="509"/>
      <c r="F1810" s="509"/>
      <c r="G1810" s="284"/>
      <c r="H1810" s="509"/>
      <c r="I1810" s="509"/>
      <c r="J1810" s="290"/>
    </row>
    <row r="1811" spans="1:10" ht="30" customHeight="1" x14ac:dyDescent="0.3">
      <c r="A1811" s="509"/>
      <c r="B1811" s="509"/>
      <c r="C1811" s="285"/>
      <c r="D1811" s="285"/>
      <c r="E1811" s="509"/>
      <c r="F1811" s="509"/>
      <c r="G1811" s="284"/>
      <c r="H1811" s="509"/>
      <c r="I1811" s="509"/>
      <c r="J1811" s="290"/>
    </row>
    <row r="1812" spans="1:10" ht="30" customHeight="1" x14ac:dyDescent="0.3">
      <c r="A1812" s="509"/>
      <c r="B1812" s="509"/>
      <c r="C1812" s="285"/>
      <c r="D1812" s="285"/>
      <c r="E1812" s="509"/>
      <c r="F1812" s="509"/>
      <c r="G1812" s="284"/>
      <c r="H1812" s="509"/>
      <c r="I1812" s="509"/>
      <c r="J1812" s="290"/>
    </row>
    <row r="1813" spans="1:10" ht="30" customHeight="1" x14ac:dyDescent="0.3">
      <c r="A1813" s="509"/>
      <c r="B1813" s="509"/>
      <c r="C1813" s="285"/>
      <c r="D1813" s="285"/>
      <c r="E1813" s="509"/>
      <c r="F1813" s="509"/>
      <c r="G1813" s="284"/>
      <c r="H1813" s="509"/>
      <c r="I1813" s="509"/>
      <c r="J1813" s="290"/>
    </row>
    <row r="1814" spans="1:10" ht="30" customHeight="1" x14ac:dyDescent="0.3">
      <c r="A1814" s="509"/>
      <c r="B1814" s="509"/>
      <c r="C1814" s="285"/>
      <c r="D1814" s="285"/>
      <c r="E1814" s="509"/>
      <c r="F1814" s="509"/>
      <c r="G1814" s="284"/>
      <c r="H1814" s="509"/>
      <c r="I1814" s="509"/>
      <c r="J1814" s="290"/>
    </row>
    <row r="1815" spans="1:10" ht="30" customHeight="1" x14ac:dyDescent="0.3">
      <c r="A1815" s="509"/>
      <c r="B1815" s="509"/>
      <c r="C1815" s="285"/>
      <c r="D1815" s="285"/>
      <c r="E1815" s="509"/>
      <c r="F1815" s="509"/>
      <c r="G1815" s="284"/>
      <c r="H1815" s="509"/>
      <c r="I1815" s="509"/>
      <c r="J1815" s="290"/>
    </row>
    <row r="1816" spans="1:10" ht="30" customHeight="1" x14ac:dyDescent="0.3">
      <c r="A1816" s="509"/>
      <c r="B1816" s="509"/>
      <c r="C1816" s="285"/>
      <c r="D1816" s="285"/>
      <c r="E1816" s="509"/>
      <c r="F1816" s="509"/>
      <c r="G1816" s="284"/>
      <c r="H1816" s="509"/>
      <c r="I1816" s="509"/>
      <c r="J1816" s="290"/>
    </row>
    <row r="1817" spans="1:10" ht="30" customHeight="1" x14ac:dyDescent="0.3">
      <c r="A1817" s="509"/>
      <c r="B1817" s="509"/>
      <c r="C1817" s="285"/>
      <c r="D1817" s="285"/>
      <c r="E1817" s="509"/>
      <c r="F1817" s="509"/>
      <c r="G1817" s="284"/>
      <c r="H1817" s="509"/>
      <c r="I1817" s="509"/>
      <c r="J1817" s="290"/>
    </row>
    <row r="1818" spans="1:10" ht="30" customHeight="1" x14ac:dyDescent="0.3">
      <c r="A1818" s="509"/>
      <c r="B1818" s="509"/>
      <c r="C1818" s="285"/>
      <c r="D1818" s="285"/>
      <c r="E1818" s="509"/>
      <c r="F1818" s="509"/>
      <c r="G1818" s="284"/>
      <c r="H1818" s="509"/>
      <c r="I1818" s="509"/>
      <c r="J1818" s="290"/>
    </row>
    <row r="1819" spans="1:10" ht="30" customHeight="1" x14ac:dyDescent="0.3">
      <c r="A1819" s="509"/>
      <c r="B1819" s="509"/>
      <c r="C1819" s="285"/>
      <c r="D1819" s="285"/>
      <c r="E1819" s="509"/>
      <c r="F1819" s="509"/>
      <c r="G1819" s="284"/>
      <c r="H1819" s="509"/>
      <c r="I1819" s="509"/>
      <c r="J1819" s="290"/>
    </row>
    <row r="1820" spans="1:10" ht="30" customHeight="1" x14ac:dyDescent="0.3">
      <c r="A1820" s="509"/>
      <c r="B1820" s="509"/>
      <c r="C1820" s="285"/>
      <c r="D1820" s="285"/>
      <c r="E1820" s="509"/>
      <c r="F1820" s="509"/>
      <c r="G1820" s="284"/>
      <c r="H1820" s="509"/>
      <c r="I1820" s="509"/>
      <c r="J1820" s="290"/>
    </row>
    <row r="1821" spans="1:10" ht="30" customHeight="1" x14ac:dyDescent="0.3">
      <c r="A1821" s="509"/>
      <c r="B1821" s="509"/>
      <c r="C1821" s="285"/>
      <c r="D1821" s="285"/>
      <c r="E1821" s="509"/>
      <c r="F1821" s="509"/>
      <c r="G1821" s="284"/>
      <c r="H1821" s="509"/>
      <c r="I1821" s="509"/>
      <c r="J1821" s="290"/>
    </row>
    <row r="1822" spans="1:10" ht="30" customHeight="1" x14ac:dyDescent="0.3">
      <c r="A1822" s="509"/>
      <c r="B1822" s="509"/>
      <c r="C1822" s="285"/>
      <c r="D1822" s="285"/>
      <c r="E1822" s="509"/>
      <c r="F1822" s="509"/>
      <c r="G1822" s="284"/>
      <c r="H1822" s="509"/>
      <c r="I1822" s="509"/>
      <c r="J1822" s="290"/>
    </row>
    <row r="1823" spans="1:10" ht="30" customHeight="1" x14ac:dyDescent="0.3">
      <c r="A1823" s="509"/>
      <c r="B1823" s="509"/>
      <c r="C1823" s="285"/>
      <c r="D1823" s="285"/>
      <c r="E1823" s="509"/>
      <c r="F1823" s="509"/>
      <c r="G1823" s="284"/>
      <c r="H1823" s="509"/>
      <c r="I1823" s="509"/>
      <c r="J1823" s="290"/>
    </row>
    <row r="1824" spans="1:10" ht="30" customHeight="1" x14ac:dyDescent="0.3">
      <c r="A1824" s="509"/>
      <c r="B1824" s="509"/>
      <c r="C1824" s="285"/>
      <c r="D1824" s="285"/>
      <c r="E1824" s="509"/>
      <c r="F1824" s="509"/>
      <c r="G1824" s="284"/>
      <c r="H1824" s="509"/>
      <c r="I1824" s="509"/>
      <c r="J1824" s="290"/>
    </row>
    <row r="1825" spans="1:10" ht="30" customHeight="1" x14ac:dyDescent="0.3">
      <c r="A1825" s="509"/>
      <c r="B1825" s="509"/>
      <c r="C1825" s="285"/>
      <c r="D1825" s="285"/>
      <c r="E1825" s="509"/>
      <c r="F1825" s="509"/>
      <c r="G1825" s="284"/>
      <c r="H1825" s="509"/>
      <c r="I1825" s="509"/>
      <c r="J1825" s="290"/>
    </row>
    <row r="1826" spans="1:10" ht="30" customHeight="1" x14ac:dyDescent="0.3">
      <c r="A1826" s="509"/>
      <c r="B1826" s="509"/>
      <c r="C1826" s="285"/>
      <c r="D1826" s="285"/>
      <c r="E1826" s="509"/>
      <c r="F1826" s="509"/>
      <c r="G1826" s="284"/>
      <c r="H1826" s="509"/>
      <c r="I1826" s="509"/>
      <c r="J1826" s="290"/>
    </row>
    <row r="1827" spans="1:10" ht="30" customHeight="1" x14ac:dyDescent="0.3">
      <c r="A1827" s="509"/>
      <c r="B1827" s="509"/>
      <c r="C1827" s="285"/>
      <c r="D1827" s="285"/>
      <c r="E1827" s="509"/>
      <c r="F1827" s="509"/>
      <c r="G1827" s="284"/>
      <c r="H1827" s="509"/>
      <c r="I1827" s="509"/>
      <c r="J1827" s="290"/>
    </row>
    <row r="1828" spans="1:10" ht="30" customHeight="1" x14ac:dyDescent="0.3">
      <c r="A1828" s="509"/>
      <c r="B1828" s="509"/>
      <c r="C1828" s="285"/>
      <c r="D1828" s="285"/>
      <c r="E1828" s="509"/>
      <c r="F1828" s="509"/>
      <c r="G1828" s="284"/>
      <c r="H1828" s="509"/>
      <c r="I1828" s="509"/>
      <c r="J1828" s="290"/>
    </row>
    <row r="1829" spans="1:10" ht="30" customHeight="1" x14ac:dyDescent="0.3">
      <c r="A1829" s="509"/>
      <c r="B1829" s="509"/>
      <c r="C1829" s="285"/>
      <c r="D1829" s="285"/>
      <c r="E1829" s="509"/>
      <c r="F1829" s="509"/>
      <c r="G1829" s="284"/>
      <c r="H1829" s="509"/>
      <c r="I1829" s="509"/>
      <c r="J1829" s="290"/>
    </row>
    <row r="1830" spans="1:10" ht="30" customHeight="1" x14ac:dyDescent="0.3">
      <c r="A1830" s="509"/>
      <c r="B1830" s="509"/>
      <c r="C1830" s="285"/>
      <c r="D1830" s="285"/>
      <c r="E1830" s="509"/>
      <c r="F1830" s="509"/>
      <c r="G1830" s="284"/>
      <c r="H1830" s="509"/>
      <c r="I1830" s="509"/>
      <c r="J1830" s="290"/>
    </row>
    <row r="1831" spans="1:10" ht="30" customHeight="1" x14ac:dyDescent="0.3">
      <c r="A1831" s="509"/>
      <c r="B1831" s="509"/>
      <c r="C1831" s="285"/>
      <c r="D1831" s="285"/>
      <c r="E1831" s="509"/>
      <c r="F1831" s="509"/>
      <c r="G1831" s="284"/>
      <c r="H1831" s="509"/>
      <c r="I1831" s="509"/>
      <c r="J1831" s="290"/>
    </row>
    <row r="1832" spans="1:10" ht="30" customHeight="1" x14ac:dyDescent="0.3">
      <c r="A1832" s="509"/>
      <c r="B1832" s="509"/>
      <c r="C1832" s="285"/>
      <c r="D1832" s="285"/>
      <c r="E1832" s="509"/>
      <c r="F1832" s="509"/>
      <c r="G1832" s="284"/>
      <c r="H1832" s="509"/>
      <c r="I1832" s="509"/>
      <c r="J1832" s="290"/>
    </row>
    <row r="1833" spans="1:10" ht="30" customHeight="1" x14ac:dyDescent="0.3">
      <c r="A1833" s="509"/>
      <c r="B1833" s="509"/>
      <c r="C1833" s="285"/>
      <c r="D1833" s="285"/>
      <c r="E1833" s="509"/>
      <c r="F1833" s="509"/>
      <c r="G1833" s="284"/>
      <c r="H1833" s="509"/>
      <c r="I1833" s="509"/>
      <c r="J1833" s="290"/>
    </row>
    <row r="1834" spans="1:10" ht="30" customHeight="1" x14ac:dyDescent="0.3">
      <c r="A1834" s="509"/>
      <c r="B1834" s="509"/>
      <c r="C1834" s="285"/>
      <c r="D1834" s="285"/>
      <c r="E1834" s="509"/>
      <c r="F1834" s="509"/>
      <c r="G1834" s="284"/>
      <c r="H1834" s="509"/>
      <c r="I1834" s="509"/>
      <c r="J1834" s="290"/>
    </row>
    <row r="1835" spans="1:10" ht="30" customHeight="1" x14ac:dyDescent="0.3">
      <c r="A1835" s="509"/>
      <c r="B1835" s="509"/>
      <c r="C1835" s="285"/>
      <c r="D1835" s="285"/>
      <c r="E1835" s="509"/>
      <c r="F1835" s="509"/>
      <c r="G1835" s="284"/>
      <c r="H1835" s="509"/>
      <c r="I1835" s="509"/>
      <c r="J1835" s="290"/>
    </row>
    <row r="1836" spans="1:10" ht="30" customHeight="1" x14ac:dyDescent="0.3">
      <c r="A1836" s="509"/>
      <c r="B1836" s="509"/>
      <c r="C1836" s="285"/>
      <c r="D1836" s="285"/>
      <c r="E1836" s="509"/>
      <c r="F1836" s="509"/>
      <c r="G1836" s="284"/>
      <c r="H1836" s="509"/>
      <c r="I1836" s="509"/>
      <c r="J1836" s="290"/>
    </row>
    <row r="1837" spans="1:10" ht="30" customHeight="1" x14ac:dyDescent="0.3">
      <c r="A1837" s="509"/>
      <c r="B1837" s="509"/>
      <c r="C1837" s="285"/>
      <c r="D1837" s="285"/>
      <c r="E1837" s="509"/>
      <c r="F1837" s="509"/>
      <c r="G1837" s="284"/>
      <c r="H1837" s="509"/>
      <c r="I1837" s="509"/>
      <c r="J1837" s="290"/>
    </row>
    <row r="1838" spans="1:10" ht="30" customHeight="1" x14ac:dyDescent="0.3">
      <c r="A1838" s="509"/>
      <c r="B1838" s="509"/>
      <c r="C1838" s="285"/>
      <c r="D1838" s="285"/>
      <c r="E1838" s="509"/>
      <c r="F1838" s="509"/>
      <c r="G1838" s="284"/>
      <c r="H1838" s="509"/>
      <c r="I1838" s="509"/>
      <c r="J1838" s="290"/>
    </row>
    <row r="1839" spans="1:10" ht="30" customHeight="1" x14ac:dyDescent="0.3">
      <c r="A1839" s="509"/>
      <c r="B1839" s="509"/>
      <c r="C1839" s="285"/>
      <c r="D1839" s="285"/>
      <c r="E1839" s="509"/>
      <c r="F1839" s="509"/>
      <c r="G1839" s="284"/>
      <c r="H1839" s="509"/>
      <c r="I1839" s="509"/>
      <c r="J1839" s="290"/>
    </row>
    <row r="1840" spans="1:10" ht="30" customHeight="1" x14ac:dyDescent="0.3">
      <c r="A1840" s="509"/>
      <c r="B1840" s="509"/>
      <c r="C1840" s="285"/>
      <c r="D1840" s="285"/>
      <c r="E1840" s="509"/>
      <c r="F1840" s="509"/>
      <c r="G1840" s="284"/>
      <c r="H1840" s="509"/>
      <c r="I1840" s="509"/>
      <c r="J1840" s="290"/>
    </row>
    <row r="1841" spans="1:10" ht="30" customHeight="1" x14ac:dyDescent="0.3">
      <c r="A1841" s="509"/>
      <c r="B1841" s="509"/>
      <c r="C1841" s="285"/>
      <c r="D1841" s="285"/>
      <c r="E1841" s="509"/>
      <c r="F1841" s="509"/>
      <c r="G1841" s="284"/>
      <c r="H1841" s="509"/>
      <c r="I1841" s="509"/>
      <c r="J1841" s="290"/>
    </row>
    <row r="1842" spans="1:10" ht="30" customHeight="1" x14ac:dyDescent="0.3">
      <c r="A1842" s="509"/>
      <c r="B1842" s="509"/>
      <c r="C1842" s="285"/>
      <c r="D1842" s="285"/>
      <c r="E1842" s="509"/>
      <c r="F1842" s="509"/>
      <c r="G1842" s="284"/>
      <c r="H1842" s="509"/>
      <c r="I1842" s="509"/>
      <c r="J1842" s="290"/>
    </row>
    <row r="1843" spans="1:10" ht="30" customHeight="1" x14ac:dyDescent="0.3">
      <c r="A1843" s="509"/>
      <c r="B1843" s="509"/>
      <c r="C1843" s="285"/>
      <c r="D1843" s="285"/>
      <c r="E1843" s="509"/>
      <c r="F1843" s="509"/>
      <c r="G1843" s="284"/>
      <c r="H1843" s="509"/>
      <c r="I1843" s="509"/>
      <c r="J1843" s="290"/>
    </row>
    <row r="1844" spans="1:10" ht="30" customHeight="1" x14ac:dyDescent="0.3">
      <c r="A1844" s="509"/>
      <c r="B1844" s="509"/>
      <c r="C1844" s="285"/>
      <c r="D1844" s="285"/>
      <c r="E1844" s="509"/>
      <c r="F1844" s="509"/>
      <c r="G1844" s="284"/>
      <c r="H1844" s="509"/>
      <c r="I1844" s="509"/>
      <c r="J1844" s="290"/>
    </row>
    <row r="1845" spans="1:10" ht="30" customHeight="1" x14ac:dyDescent="0.3">
      <c r="A1845" s="509"/>
      <c r="B1845" s="509"/>
      <c r="C1845" s="285"/>
      <c r="D1845" s="285"/>
      <c r="E1845" s="509"/>
      <c r="F1845" s="509"/>
      <c r="G1845" s="284"/>
      <c r="H1845" s="509"/>
      <c r="I1845" s="509"/>
      <c r="J1845" s="290"/>
    </row>
    <row r="1846" spans="1:10" ht="30" customHeight="1" x14ac:dyDescent="0.3">
      <c r="A1846" s="509"/>
      <c r="B1846" s="509"/>
      <c r="C1846" s="285"/>
      <c r="D1846" s="285"/>
      <c r="E1846" s="509"/>
      <c r="F1846" s="509"/>
      <c r="G1846" s="284"/>
      <c r="H1846" s="509"/>
      <c r="I1846" s="509"/>
      <c r="J1846" s="290"/>
    </row>
    <row r="1847" spans="1:10" ht="30" customHeight="1" x14ac:dyDescent="0.3">
      <c r="A1847" s="509"/>
      <c r="B1847" s="509"/>
      <c r="C1847" s="285"/>
      <c r="D1847" s="285"/>
      <c r="E1847" s="509"/>
      <c r="F1847" s="509"/>
      <c r="G1847" s="284"/>
      <c r="H1847" s="509"/>
      <c r="I1847" s="509"/>
      <c r="J1847" s="290"/>
    </row>
    <row r="1848" spans="1:10" ht="30" customHeight="1" x14ac:dyDescent="0.3">
      <c r="A1848" s="509"/>
      <c r="B1848" s="509"/>
      <c r="C1848" s="285"/>
      <c r="D1848" s="285"/>
      <c r="E1848" s="509"/>
      <c r="F1848" s="509"/>
      <c r="G1848" s="284"/>
      <c r="H1848" s="509"/>
      <c r="I1848" s="509"/>
      <c r="J1848" s="290"/>
    </row>
    <row r="1849" spans="1:10" ht="30" customHeight="1" x14ac:dyDescent="0.3">
      <c r="A1849" s="509"/>
      <c r="B1849" s="509"/>
      <c r="C1849" s="285"/>
      <c r="D1849" s="285"/>
      <c r="E1849" s="509"/>
      <c r="F1849" s="509"/>
      <c r="G1849" s="284"/>
      <c r="H1849" s="509"/>
      <c r="I1849" s="509"/>
      <c r="J1849" s="290"/>
    </row>
    <row r="1850" spans="1:10" ht="30" customHeight="1" x14ac:dyDescent="0.3">
      <c r="A1850" s="509"/>
      <c r="B1850" s="509"/>
      <c r="C1850" s="285"/>
      <c r="D1850" s="285"/>
      <c r="E1850" s="509"/>
      <c r="F1850" s="509"/>
      <c r="G1850" s="284"/>
      <c r="H1850" s="509"/>
      <c r="I1850" s="509"/>
      <c r="J1850" s="290"/>
    </row>
    <row r="1851" spans="1:10" ht="30" customHeight="1" x14ac:dyDescent="0.3">
      <c r="A1851" s="509"/>
      <c r="B1851" s="509"/>
      <c r="C1851" s="285"/>
      <c r="D1851" s="285"/>
      <c r="E1851" s="509"/>
      <c r="F1851" s="509"/>
      <c r="G1851" s="284"/>
      <c r="H1851" s="509"/>
      <c r="I1851" s="509"/>
      <c r="J1851" s="290"/>
    </row>
    <row r="1852" spans="1:10" ht="30" customHeight="1" x14ac:dyDescent="0.3">
      <c r="A1852" s="509"/>
      <c r="B1852" s="509"/>
      <c r="C1852" s="285"/>
      <c r="D1852" s="285"/>
      <c r="E1852" s="509"/>
      <c r="F1852" s="509"/>
      <c r="G1852" s="284"/>
      <c r="H1852" s="509"/>
      <c r="I1852" s="509"/>
      <c r="J1852" s="290"/>
    </row>
    <row r="1853" spans="1:10" ht="30" customHeight="1" x14ac:dyDescent="0.3">
      <c r="A1853" s="509"/>
      <c r="B1853" s="509"/>
      <c r="C1853" s="285"/>
      <c r="D1853" s="285"/>
      <c r="E1853" s="509"/>
      <c r="F1853" s="509"/>
      <c r="G1853" s="284"/>
      <c r="H1853" s="509"/>
      <c r="I1853" s="509"/>
      <c r="J1853" s="290"/>
    </row>
    <row r="1854" spans="1:10" ht="30" customHeight="1" x14ac:dyDescent="0.3">
      <c r="A1854" s="509"/>
      <c r="B1854" s="509"/>
      <c r="C1854" s="285"/>
      <c r="D1854" s="285"/>
      <c r="E1854" s="509"/>
      <c r="F1854" s="509"/>
      <c r="G1854" s="284"/>
      <c r="H1854" s="509"/>
      <c r="I1854" s="509"/>
      <c r="J1854" s="290"/>
    </row>
    <row r="1855" spans="1:10" ht="30" customHeight="1" x14ac:dyDescent="0.3">
      <c r="A1855" s="509"/>
      <c r="B1855" s="509"/>
      <c r="C1855" s="285"/>
      <c r="D1855" s="285"/>
      <c r="E1855" s="509"/>
      <c r="F1855" s="509"/>
      <c r="G1855" s="284"/>
      <c r="H1855" s="509"/>
      <c r="I1855" s="509"/>
      <c r="J1855" s="290"/>
    </row>
    <row r="1856" spans="1:10" ht="30" customHeight="1" x14ac:dyDescent="0.3">
      <c r="A1856" s="509"/>
      <c r="B1856" s="509"/>
      <c r="C1856" s="285"/>
      <c r="D1856" s="285"/>
      <c r="E1856" s="509"/>
      <c r="F1856" s="509"/>
      <c r="G1856" s="284"/>
      <c r="H1856" s="509"/>
      <c r="I1856" s="509"/>
      <c r="J1856" s="290"/>
    </row>
    <row r="1857" spans="1:10" ht="30" customHeight="1" x14ac:dyDescent="0.3">
      <c r="A1857" s="509"/>
      <c r="B1857" s="509"/>
      <c r="C1857" s="285"/>
      <c r="D1857" s="285"/>
      <c r="E1857" s="509"/>
      <c r="F1857" s="509"/>
      <c r="G1857" s="284"/>
      <c r="H1857" s="509"/>
      <c r="I1857" s="509"/>
      <c r="J1857" s="290"/>
    </row>
    <row r="1858" spans="1:10" ht="30" customHeight="1" x14ac:dyDescent="0.3">
      <c r="A1858" s="509"/>
      <c r="B1858" s="509"/>
      <c r="C1858" s="285"/>
      <c r="D1858" s="285"/>
      <c r="E1858" s="509"/>
      <c r="F1858" s="509"/>
      <c r="G1858" s="284"/>
      <c r="H1858" s="509"/>
      <c r="I1858" s="509"/>
      <c r="J1858" s="290"/>
    </row>
    <row r="1859" spans="1:10" ht="30" customHeight="1" x14ac:dyDescent="0.3">
      <c r="A1859" s="509"/>
      <c r="B1859" s="509"/>
      <c r="C1859" s="285"/>
      <c r="D1859" s="285"/>
      <c r="E1859" s="509"/>
      <c r="F1859" s="509"/>
      <c r="G1859" s="284"/>
      <c r="H1859" s="509"/>
      <c r="I1859" s="509"/>
      <c r="J1859" s="290"/>
    </row>
    <row r="1860" spans="1:10" ht="30" customHeight="1" x14ac:dyDescent="0.3">
      <c r="A1860" s="509"/>
      <c r="B1860" s="509"/>
      <c r="C1860" s="285"/>
      <c r="D1860" s="285"/>
      <c r="E1860" s="509"/>
      <c r="F1860" s="509"/>
      <c r="G1860" s="284"/>
      <c r="H1860" s="509"/>
      <c r="I1860" s="509"/>
      <c r="J1860" s="290"/>
    </row>
    <row r="1861" spans="1:10" ht="30" customHeight="1" x14ac:dyDescent="0.3">
      <c r="A1861" s="509"/>
      <c r="B1861" s="509"/>
      <c r="C1861" s="285"/>
      <c r="D1861" s="285"/>
      <c r="E1861" s="509"/>
      <c r="F1861" s="509"/>
      <c r="G1861" s="284"/>
      <c r="H1861" s="509"/>
      <c r="I1861" s="509"/>
      <c r="J1861" s="290"/>
    </row>
    <row r="1862" spans="1:10" ht="30" customHeight="1" x14ac:dyDescent="0.3">
      <c r="A1862" s="509"/>
      <c r="B1862" s="509"/>
      <c r="C1862" s="285"/>
      <c r="D1862" s="285"/>
      <c r="E1862" s="509"/>
      <c r="F1862" s="509"/>
      <c r="G1862" s="284"/>
      <c r="H1862" s="509"/>
      <c r="I1862" s="509"/>
      <c r="J1862" s="290"/>
    </row>
    <row r="1863" spans="1:10" ht="30" customHeight="1" x14ac:dyDescent="0.3">
      <c r="A1863" s="509"/>
      <c r="B1863" s="509"/>
      <c r="C1863" s="285"/>
      <c r="D1863" s="285"/>
      <c r="E1863" s="509"/>
      <c r="F1863" s="509"/>
      <c r="G1863" s="284"/>
      <c r="H1863" s="509"/>
      <c r="I1863" s="509"/>
      <c r="J1863" s="290"/>
    </row>
    <row r="1864" spans="1:10" ht="30" customHeight="1" x14ac:dyDescent="0.3">
      <c r="A1864" s="509"/>
      <c r="B1864" s="509"/>
      <c r="C1864" s="285"/>
      <c r="D1864" s="285"/>
      <c r="E1864" s="509"/>
      <c r="F1864" s="509"/>
      <c r="G1864" s="284"/>
      <c r="H1864" s="509"/>
      <c r="I1864" s="509"/>
      <c r="J1864" s="290"/>
    </row>
    <row r="1865" spans="1:10" ht="30" customHeight="1" x14ac:dyDescent="0.3">
      <c r="A1865" s="509"/>
      <c r="B1865" s="509"/>
      <c r="C1865" s="285"/>
      <c r="D1865" s="285"/>
      <c r="E1865" s="509"/>
      <c r="F1865" s="509"/>
      <c r="G1865" s="284"/>
      <c r="H1865" s="509"/>
      <c r="I1865" s="509"/>
      <c r="J1865" s="290"/>
    </row>
    <row r="1866" spans="1:10" ht="30" customHeight="1" x14ac:dyDescent="0.3">
      <c r="A1866" s="509"/>
      <c r="B1866" s="509"/>
      <c r="C1866" s="285"/>
      <c r="D1866" s="285"/>
      <c r="E1866" s="509"/>
      <c r="F1866" s="509"/>
      <c r="G1866" s="284"/>
      <c r="H1866" s="509"/>
      <c r="I1866" s="509"/>
      <c r="J1866" s="290"/>
    </row>
    <row r="1867" spans="1:10" ht="30" customHeight="1" x14ac:dyDescent="0.3">
      <c r="A1867" s="509"/>
      <c r="B1867" s="509"/>
      <c r="C1867" s="285"/>
      <c r="D1867" s="285"/>
      <c r="E1867" s="509"/>
      <c r="F1867" s="509"/>
      <c r="G1867" s="284"/>
      <c r="H1867" s="509"/>
      <c r="I1867" s="509"/>
      <c r="J1867" s="290"/>
    </row>
    <row r="1868" spans="1:10" ht="30" customHeight="1" x14ac:dyDescent="0.3">
      <c r="A1868" s="509"/>
      <c r="B1868" s="509"/>
      <c r="C1868" s="285"/>
      <c r="D1868" s="285"/>
      <c r="E1868" s="509"/>
      <c r="F1868" s="509"/>
      <c r="G1868" s="284"/>
      <c r="H1868" s="509"/>
      <c r="I1868" s="509"/>
      <c r="J1868" s="290"/>
    </row>
    <row r="1869" spans="1:10" ht="30" customHeight="1" x14ac:dyDescent="0.3">
      <c r="A1869" s="509"/>
      <c r="B1869" s="509"/>
      <c r="C1869" s="285"/>
      <c r="D1869" s="285"/>
      <c r="E1869" s="509"/>
      <c r="F1869" s="509"/>
      <c r="G1869" s="284"/>
      <c r="H1869" s="509"/>
      <c r="I1869" s="509"/>
      <c r="J1869" s="290"/>
    </row>
    <row r="1870" spans="1:10" ht="30" customHeight="1" x14ac:dyDescent="0.3">
      <c r="A1870" s="509"/>
      <c r="B1870" s="509"/>
      <c r="C1870" s="285"/>
      <c r="D1870" s="285"/>
      <c r="E1870" s="509"/>
      <c r="F1870" s="509"/>
      <c r="G1870" s="284"/>
      <c r="H1870" s="509"/>
      <c r="I1870" s="509"/>
      <c r="J1870" s="290"/>
    </row>
    <row r="1871" spans="1:10" ht="30" customHeight="1" x14ac:dyDescent="0.3">
      <c r="A1871" s="509"/>
      <c r="B1871" s="509"/>
      <c r="C1871" s="285"/>
      <c r="D1871" s="285"/>
      <c r="E1871" s="509"/>
      <c r="F1871" s="509"/>
      <c r="G1871" s="284"/>
      <c r="H1871" s="509"/>
      <c r="I1871" s="509"/>
      <c r="J1871" s="290"/>
    </row>
    <row r="1872" spans="1:10" ht="30" customHeight="1" x14ac:dyDescent="0.3">
      <c r="A1872" s="509"/>
      <c r="B1872" s="509"/>
      <c r="C1872" s="285"/>
      <c r="D1872" s="285"/>
      <c r="E1872" s="509"/>
      <c r="F1872" s="509"/>
      <c r="G1872" s="284"/>
      <c r="H1872" s="509"/>
      <c r="I1872" s="509"/>
      <c r="J1872" s="290"/>
    </row>
    <row r="1873" spans="1:10" ht="30" customHeight="1" x14ac:dyDescent="0.3">
      <c r="A1873" s="509"/>
      <c r="B1873" s="509"/>
      <c r="C1873" s="285"/>
      <c r="D1873" s="285"/>
      <c r="E1873" s="509"/>
      <c r="F1873" s="509"/>
      <c r="G1873" s="284"/>
      <c r="H1873" s="509"/>
      <c r="I1873" s="509"/>
      <c r="J1873" s="290"/>
    </row>
    <row r="1874" spans="1:10" ht="30" customHeight="1" x14ac:dyDescent="0.3">
      <c r="A1874" s="509"/>
      <c r="B1874" s="509"/>
      <c r="C1874" s="285"/>
      <c r="D1874" s="285"/>
      <c r="E1874" s="509"/>
      <c r="F1874" s="509"/>
      <c r="G1874" s="284"/>
      <c r="H1874" s="509"/>
      <c r="I1874" s="509"/>
      <c r="J1874" s="290"/>
    </row>
    <row r="1875" spans="1:10" ht="30" customHeight="1" x14ac:dyDescent="0.3">
      <c r="A1875" s="509"/>
      <c r="B1875" s="509"/>
      <c r="C1875" s="285"/>
      <c r="D1875" s="285"/>
      <c r="E1875" s="509"/>
      <c r="F1875" s="509"/>
      <c r="G1875" s="284"/>
      <c r="H1875" s="509"/>
      <c r="I1875" s="509"/>
      <c r="J1875" s="290"/>
    </row>
    <row r="1876" spans="1:10" ht="30" customHeight="1" x14ac:dyDescent="0.3">
      <c r="A1876" s="509"/>
      <c r="B1876" s="509"/>
      <c r="C1876" s="285"/>
      <c r="D1876" s="285"/>
      <c r="E1876" s="509"/>
      <c r="F1876" s="509"/>
      <c r="G1876" s="284"/>
      <c r="H1876" s="509"/>
      <c r="I1876" s="509"/>
      <c r="J1876" s="290"/>
    </row>
    <row r="1877" spans="1:10" ht="30" customHeight="1" x14ac:dyDescent="0.3">
      <c r="A1877" s="509"/>
      <c r="B1877" s="509"/>
      <c r="C1877" s="285"/>
      <c r="D1877" s="285"/>
      <c r="E1877" s="509"/>
      <c r="F1877" s="509"/>
      <c r="G1877" s="284"/>
      <c r="H1877" s="509"/>
      <c r="I1877" s="509"/>
      <c r="J1877" s="290"/>
    </row>
    <row r="1878" spans="1:10" ht="30" customHeight="1" x14ac:dyDescent="0.3">
      <c r="A1878" s="509"/>
      <c r="B1878" s="509"/>
      <c r="C1878" s="285"/>
      <c r="D1878" s="285"/>
      <c r="E1878" s="509"/>
      <c r="F1878" s="509"/>
      <c r="G1878" s="284"/>
      <c r="H1878" s="509"/>
      <c r="I1878" s="509"/>
      <c r="J1878" s="290"/>
    </row>
    <row r="1879" spans="1:10" ht="30" customHeight="1" x14ac:dyDescent="0.3">
      <c r="A1879" s="509"/>
      <c r="B1879" s="509"/>
      <c r="C1879" s="285"/>
      <c r="D1879" s="285"/>
      <c r="E1879" s="509"/>
      <c r="F1879" s="509"/>
      <c r="G1879" s="284"/>
      <c r="H1879" s="509"/>
      <c r="I1879" s="509"/>
      <c r="J1879" s="290"/>
    </row>
    <row r="1880" spans="1:10" ht="30" customHeight="1" x14ac:dyDescent="0.3">
      <c r="A1880" s="509"/>
      <c r="B1880" s="509"/>
      <c r="C1880" s="285"/>
      <c r="D1880" s="285"/>
      <c r="E1880" s="509"/>
      <c r="F1880" s="509"/>
      <c r="G1880" s="284"/>
      <c r="H1880" s="509"/>
      <c r="I1880" s="509"/>
      <c r="J1880" s="290"/>
    </row>
    <row r="1881" spans="1:10" ht="30" customHeight="1" x14ac:dyDescent="0.3">
      <c r="A1881" s="509"/>
      <c r="B1881" s="509"/>
      <c r="C1881" s="285"/>
      <c r="D1881" s="285"/>
      <c r="E1881" s="509"/>
      <c r="F1881" s="509"/>
      <c r="G1881" s="284"/>
      <c r="H1881" s="509"/>
      <c r="I1881" s="509"/>
      <c r="J1881" s="290"/>
    </row>
    <row r="1882" spans="1:10" ht="30" customHeight="1" x14ac:dyDescent="0.3">
      <c r="A1882" s="509"/>
      <c r="B1882" s="509"/>
      <c r="C1882" s="285"/>
      <c r="D1882" s="285"/>
      <c r="E1882" s="509"/>
      <c r="F1882" s="509"/>
      <c r="G1882" s="284"/>
      <c r="H1882" s="509"/>
      <c r="I1882" s="509"/>
      <c r="J1882" s="290"/>
    </row>
    <row r="1883" spans="1:10" ht="30" customHeight="1" x14ac:dyDescent="0.3">
      <c r="A1883" s="509"/>
      <c r="B1883" s="509"/>
      <c r="C1883" s="285"/>
      <c r="D1883" s="285"/>
      <c r="E1883" s="509"/>
      <c r="F1883" s="509"/>
      <c r="G1883" s="284"/>
      <c r="H1883" s="509"/>
      <c r="I1883" s="509"/>
      <c r="J1883" s="290"/>
    </row>
    <row r="1884" spans="1:10" ht="30" customHeight="1" x14ac:dyDescent="0.3">
      <c r="A1884" s="509"/>
      <c r="B1884" s="509"/>
      <c r="C1884" s="285"/>
      <c r="D1884" s="285"/>
      <c r="E1884" s="509"/>
      <c r="F1884" s="509"/>
      <c r="G1884" s="284"/>
      <c r="H1884" s="509"/>
      <c r="I1884" s="509"/>
      <c r="J1884" s="290"/>
    </row>
    <row r="1885" spans="1:10" ht="30" customHeight="1" x14ac:dyDescent="0.3">
      <c r="A1885" s="509"/>
      <c r="B1885" s="509"/>
      <c r="C1885" s="285"/>
      <c r="D1885" s="285"/>
      <c r="E1885" s="509"/>
      <c r="F1885" s="509"/>
      <c r="G1885" s="284"/>
      <c r="H1885" s="509"/>
      <c r="I1885" s="509"/>
      <c r="J1885" s="290"/>
    </row>
    <row r="1886" spans="1:10" ht="30" customHeight="1" x14ac:dyDescent="0.3">
      <c r="A1886" s="509"/>
      <c r="B1886" s="509"/>
      <c r="C1886" s="285"/>
      <c r="D1886" s="285"/>
      <c r="E1886" s="509"/>
      <c r="F1886" s="509"/>
      <c r="G1886" s="284"/>
      <c r="H1886" s="509"/>
      <c r="I1886" s="509"/>
      <c r="J1886" s="290"/>
    </row>
    <row r="1887" spans="1:10" ht="30" customHeight="1" x14ac:dyDescent="0.3">
      <c r="A1887" s="509"/>
      <c r="B1887" s="509"/>
      <c r="C1887" s="285"/>
      <c r="D1887" s="285"/>
      <c r="E1887" s="509"/>
      <c r="F1887" s="509"/>
      <c r="G1887" s="284"/>
      <c r="H1887" s="509"/>
      <c r="I1887" s="509"/>
      <c r="J1887" s="290"/>
    </row>
    <row r="1888" spans="1:10" ht="30" customHeight="1" x14ac:dyDescent="0.3">
      <c r="A1888" s="509"/>
      <c r="B1888" s="509"/>
      <c r="C1888" s="285"/>
      <c r="D1888" s="285"/>
      <c r="E1888" s="509"/>
      <c r="F1888" s="509"/>
      <c r="G1888" s="284"/>
      <c r="H1888" s="509"/>
      <c r="I1888" s="509"/>
      <c r="J1888" s="290"/>
    </row>
    <row r="1889" spans="1:10" ht="30" customHeight="1" x14ac:dyDescent="0.3">
      <c r="A1889" s="509"/>
      <c r="B1889" s="509"/>
      <c r="C1889" s="285"/>
      <c r="D1889" s="285"/>
      <c r="E1889" s="509"/>
      <c r="F1889" s="509"/>
      <c r="G1889" s="284"/>
      <c r="H1889" s="509"/>
      <c r="I1889" s="509"/>
      <c r="J1889" s="290"/>
    </row>
    <row r="1890" spans="1:10" ht="30" customHeight="1" x14ac:dyDescent="0.3">
      <c r="A1890" s="509"/>
      <c r="B1890" s="509"/>
      <c r="C1890" s="285"/>
      <c r="D1890" s="285"/>
      <c r="E1890" s="509"/>
      <c r="F1890" s="509"/>
      <c r="G1890" s="284"/>
      <c r="H1890" s="509"/>
      <c r="I1890" s="509"/>
      <c r="J1890" s="290"/>
    </row>
    <row r="1891" spans="1:10" ht="30" customHeight="1" x14ac:dyDescent="0.3">
      <c r="A1891" s="509"/>
      <c r="B1891" s="509"/>
      <c r="C1891" s="285"/>
      <c r="D1891" s="285"/>
      <c r="E1891" s="509"/>
      <c r="F1891" s="509"/>
      <c r="G1891" s="284"/>
      <c r="H1891" s="509"/>
      <c r="I1891" s="509"/>
      <c r="J1891" s="290"/>
    </row>
    <row r="1892" spans="1:10" ht="30" customHeight="1" x14ac:dyDescent="0.3">
      <c r="A1892" s="509"/>
      <c r="B1892" s="509"/>
      <c r="C1892" s="285"/>
      <c r="D1892" s="285"/>
      <c r="E1892" s="509"/>
      <c r="F1892" s="509"/>
      <c r="G1892" s="284"/>
      <c r="H1892" s="509"/>
      <c r="I1892" s="509"/>
      <c r="J1892" s="290"/>
    </row>
    <row r="1893" spans="1:10" ht="30" customHeight="1" x14ac:dyDescent="0.3">
      <c r="A1893" s="509"/>
      <c r="B1893" s="509"/>
      <c r="C1893" s="285"/>
      <c r="D1893" s="285"/>
      <c r="E1893" s="509"/>
      <c r="F1893" s="509"/>
      <c r="G1893" s="284"/>
      <c r="H1893" s="509"/>
      <c r="I1893" s="509"/>
      <c r="J1893" s="290"/>
    </row>
    <row r="1894" spans="1:10" ht="30" customHeight="1" x14ac:dyDescent="0.3">
      <c r="A1894" s="509"/>
      <c r="B1894" s="509"/>
      <c r="C1894" s="285"/>
      <c r="D1894" s="285"/>
      <c r="E1894" s="509"/>
      <c r="F1894" s="509"/>
      <c r="G1894" s="284"/>
      <c r="H1894" s="509"/>
      <c r="I1894" s="509"/>
      <c r="J1894" s="290"/>
    </row>
    <row r="1895" spans="1:10" ht="30" customHeight="1" x14ac:dyDescent="0.3">
      <c r="A1895" s="509"/>
      <c r="B1895" s="509"/>
      <c r="C1895" s="285"/>
      <c r="D1895" s="285"/>
      <c r="E1895" s="509"/>
      <c r="F1895" s="509"/>
      <c r="G1895" s="284"/>
      <c r="H1895" s="509"/>
      <c r="I1895" s="509"/>
      <c r="J1895" s="290"/>
    </row>
    <row r="1896" spans="1:10" ht="30" customHeight="1" x14ac:dyDescent="0.3">
      <c r="A1896" s="509"/>
      <c r="B1896" s="509"/>
      <c r="C1896" s="285"/>
      <c r="D1896" s="285"/>
      <c r="E1896" s="509"/>
      <c r="F1896" s="509"/>
      <c r="G1896" s="284"/>
      <c r="H1896" s="509"/>
      <c r="I1896" s="509"/>
      <c r="J1896" s="290"/>
    </row>
    <row r="1897" spans="1:10" ht="30" customHeight="1" x14ac:dyDescent="0.3">
      <c r="A1897" s="509"/>
      <c r="B1897" s="509"/>
      <c r="C1897" s="285"/>
      <c r="D1897" s="285"/>
      <c r="E1897" s="509"/>
      <c r="F1897" s="509"/>
      <c r="G1897" s="284"/>
      <c r="H1897" s="509"/>
      <c r="I1897" s="509"/>
      <c r="J1897" s="290"/>
    </row>
    <row r="1898" spans="1:10" ht="30" customHeight="1" x14ac:dyDescent="0.3">
      <c r="A1898" s="509"/>
      <c r="B1898" s="509"/>
      <c r="C1898" s="285"/>
      <c r="D1898" s="285"/>
      <c r="E1898" s="509"/>
      <c r="F1898" s="509"/>
      <c r="G1898" s="284"/>
      <c r="H1898" s="509"/>
      <c r="I1898" s="509"/>
      <c r="J1898" s="290"/>
    </row>
    <row r="1899" spans="1:10" ht="30" customHeight="1" x14ac:dyDescent="0.3">
      <c r="A1899" s="509"/>
      <c r="B1899" s="509"/>
      <c r="C1899" s="285"/>
      <c r="D1899" s="285"/>
      <c r="E1899" s="509"/>
      <c r="F1899" s="509"/>
      <c r="G1899" s="284"/>
      <c r="H1899" s="509"/>
      <c r="I1899" s="509"/>
      <c r="J1899" s="290"/>
    </row>
    <row r="1900" spans="1:10" ht="30" customHeight="1" x14ac:dyDescent="0.3">
      <c r="A1900" s="509"/>
      <c r="B1900" s="509"/>
      <c r="C1900" s="285"/>
      <c r="D1900" s="285"/>
      <c r="E1900" s="509"/>
      <c r="F1900" s="509"/>
      <c r="G1900" s="284"/>
      <c r="H1900" s="509"/>
      <c r="I1900" s="509"/>
      <c r="J1900" s="290"/>
    </row>
    <row r="1901" spans="1:10" ht="30" customHeight="1" x14ac:dyDescent="0.3">
      <c r="A1901" s="509"/>
      <c r="B1901" s="509"/>
      <c r="C1901" s="285"/>
      <c r="D1901" s="285"/>
      <c r="E1901" s="509"/>
      <c r="F1901" s="509"/>
      <c r="G1901" s="284"/>
      <c r="H1901" s="509"/>
      <c r="I1901" s="509"/>
      <c r="J1901" s="290"/>
    </row>
    <row r="1902" spans="1:10" ht="30" customHeight="1" x14ac:dyDescent="0.3">
      <c r="A1902" s="509"/>
      <c r="B1902" s="509"/>
      <c r="C1902" s="285"/>
      <c r="D1902" s="285"/>
      <c r="E1902" s="509"/>
      <c r="F1902" s="509"/>
      <c r="G1902" s="284"/>
      <c r="H1902" s="509"/>
      <c r="I1902" s="509"/>
      <c r="J1902" s="290"/>
    </row>
    <row r="1903" spans="1:10" ht="30" customHeight="1" x14ac:dyDescent="0.3">
      <c r="A1903" s="509"/>
      <c r="B1903" s="509"/>
      <c r="C1903" s="285"/>
      <c r="D1903" s="285"/>
      <c r="E1903" s="509"/>
      <c r="F1903" s="509"/>
      <c r="G1903" s="284"/>
      <c r="H1903" s="509"/>
      <c r="I1903" s="509"/>
      <c r="J1903" s="290"/>
    </row>
    <row r="1904" spans="1:10" ht="30" customHeight="1" x14ac:dyDescent="0.3">
      <c r="A1904" s="509"/>
      <c r="B1904" s="509"/>
      <c r="C1904" s="285"/>
      <c r="D1904" s="285"/>
      <c r="E1904" s="509"/>
      <c r="F1904" s="509"/>
      <c r="G1904" s="284"/>
      <c r="H1904" s="509"/>
      <c r="I1904" s="509"/>
      <c r="J1904" s="290"/>
    </row>
    <row r="1905" spans="1:10" ht="30" customHeight="1" x14ac:dyDescent="0.3">
      <c r="A1905" s="509"/>
      <c r="B1905" s="509"/>
      <c r="C1905" s="285"/>
      <c r="D1905" s="285"/>
      <c r="E1905" s="509"/>
      <c r="F1905" s="509"/>
      <c r="G1905" s="284"/>
      <c r="H1905" s="509"/>
      <c r="I1905" s="509"/>
      <c r="J1905" s="290"/>
    </row>
    <row r="1906" spans="1:10" ht="30" customHeight="1" x14ac:dyDescent="0.3">
      <c r="A1906" s="509"/>
      <c r="B1906" s="509"/>
      <c r="C1906" s="285"/>
      <c r="D1906" s="285"/>
      <c r="E1906" s="509"/>
      <c r="F1906" s="509"/>
      <c r="G1906" s="284"/>
      <c r="H1906" s="509"/>
      <c r="I1906" s="509"/>
      <c r="J1906" s="290"/>
    </row>
    <row r="1907" spans="1:10" ht="30" customHeight="1" x14ac:dyDescent="0.3">
      <c r="A1907" s="509"/>
      <c r="B1907" s="509"/>
      <c r="C1907" s="285"/>
      <c r="D1907" s="285"/>
      <c r="E1907" s="509"/>
      <c r="F1907" s="509"/>
      <c r="G1907" s="284"/>
      <c r="H1907" s="509"/>
      <c r="I1907" s="509"/>
      <c r="J1907" s="290"/>
    </row>
    <row r="1908" spans="1:10" ht="30" customHeight="1" x14ac:dyDescent="0.3">
      <c r="A1908" s="509"/>
      <c r="B1908" s="509"/>
      <c r="C1908" s="285"/>
      <c r="D1908" s="285"/>
      <c r="E1908" s="509"/>
      <c r="F1908" s="509"/>
      <c r="G1908" s="284"/>
      <c r="H1908" s="509"/>
      <c r="I1908" s="509"/>
      <c r="J1908" s="290"/>
    </row>
    <row r="1909" spans="1:10" ht="30" customHeight="1" x14ac:dyDescent="0.3">
      <c r="A1909" s="509"/>
      <c r="B1909" s="509"/>
      <c r="C1909" s="285"/>
      <c r="D1909" s="285"/>
      <c r="E1909" s="509"/>
      <c r="F1909" s="509"/>
      <c r="G1909" s="284"/>
      <c r="H1909" s="509"/>
      <c r="I1909" s="509"/>
      <c r="J1909" s="290"/>
    </row>
    <row r="1910" spans="1:10" ht="30" customHeight="1" x14ac:dyDescent="0.3">
      <c r="A1910" s="509"/>
      <c r="B1910" s="509"/>
      <c r="C1910" s="285"/>
      <c r="D1910" s="285"/>
      <c r="E1910" s="509"/>
      <c r="F1910" s="509"/>
      <c r="G1910" s="284"/>
      <c r="H1910" s="509"/>
      <c r="I1910" s="509"/>
      <c r="J1910" s="290"/>
    </row>
    <row r="1911" spans="1:10" ht="30" customHeight="1" x14ac:dyDescent="0.3">
      <c r="A1911" s="509"/>
      <c r="B1911" s="509"/>
      <c r="C1911" s="285"/>
      <c r="D1911" s="285"/>
      <c r="E1911" s="509"/>
      <c r="F1911" s="509"/>
      <c r="G1911" s="284"/>
      <c r="H1911" s="509"/>
      <c r="I1911" s="509"/>
      <c r="J1911" s="290"/>
    </row>
    <row r="1912" spans="1:10" ht="30" customHeight="1" x14ac:dyDescent="0.3">
      <c r="A1912" s="509"/>
      <c r="B1912" s="509"/>
      <c r="C1912" s="285"/>
      <c r="D1912" s="285"/>
      <c r="E1912" s="509"/>
      <c r="F1912" s="509"/>
      <c r="G1912" s="284"/>
      <c r="H1912" s="509"/>
      <c r="I1912" s="509"/>
      <c r="J1912" s="290"/>
    </row>
    <row r="1913" spans="1:10" ht="30" customHeight="1" x14ac:dyDescent="0.3">
      <c r="A1913" s="509"/>
      <c r="B1913" s="509"/>
      <c r="C1913" s="285"/>
      <c r="D1913" s="285"/>
      <c r="E1913" s="509"/>
      <c r="F1913" s="509"/>
      <c r="G1913" s="284"/>
      <c r="H1913" s="509"/>
      <c r="I1913" s="509"/>
      <c r="J1913" s="290"/>
    </row>
    <row r="1914" spans="1:10" ht="30" customHeight="1" x14ac:dyDescent="0.3">
      <c r="A1914" s="509"/>
      <c r="B1914" s="509"/>
      <c r="C1914" s="285"/>
      <c r="D1914" s="285"/>
      <c r="E1914" s="509"/>
      <c r="F1914" s="509"/>
      <c r="G1914" s="284"/>
      <c r="H1914" s="509"/>
      <c r="I1914" s="509"/>
      <c r="J1914" s="290"/>
    </row>
    <row r="1915" spans="1:10" ht="30" customHeight="1" x14ac:dyDescent="0.3">
      <c r="A1915" s="509"/>
      <c r="B1915" s="509"/>
      <c r="C1915" s="285"/>
      <c r="D1915" s="285"/>
      <c r="E1915" s="509"/>
      <c r="F1915" s="509"/>
      <c r="G1915" s="284"/>
      <c r="H1915" s="509"/>
      <c r="I1915" s="509"/>
      <c r="J1915" s="290"/>
    </row>
    <row r="1916" spans="1:10" ht="30" customHeight="1" x14ac:dyDescent="0.3">
      <c r="A1916" s="509"/>
      <c r="B1916" s="509"/>
      <c r="C1916" s="285"/>
      <c r="D1916" s="285"/>
      <c r="E1916" s="509"/>
      <c r="F1916" s="509"/>
      <c r="G1916" s="284"/>
      <c r="H1916" s="509"/>
      <c r="I1916" s="509"/>
      <c r="J1916" s="290"/>
    </row>
    <row r="1917" spans="1:10" ht="30" customHeight="1" x14ac:dyDescent="0.3">
      <c r="A1917" s="509"/>
      <c r="B1917" s="509"/>
      <c r="C1917" s="285"/>
      <c r="D1917" s="285"/>
      <c r="E1917" s="509"/>
      <c r="F1917" s="509"/>
      <c r="G1917" s="284"/>
      <c r="H1917" s="509"/>
      <c r="I1917" s="509"/>
      <c r="J1917" s="290"/>
    </row>
    <row r="1918" spans="1:10" ht="30" customHeight="1" x14ac:dyDescent="0.3">
      <c r="A1918" s="509"/>
      <c r="B1918" s="509"/>
      <c r="C1918" s="285"/>
      <c r="D1918" s="285"/>
      <c r="E1918" s="509"/>
      <c r="F1918" s="509"/>
      <c r="G1918" s="284"/>
      <c r="H1918" s="509"/>
      <c r="I1918" s="509"/>
      <c r="J1918" s="290"/>
    </row>
    <row r="1919" spans="1:10" ht="30" customHeight="1" x14ac:dyDescent="0.3">
      <c r="A1919" s="509"/>
      <c r="B1919" s="509"/>
      <c r="C1919" s="285"/>
      <c r="D1919" s="285"/>
      <c r="E1919" s="509"/>
      <c r="F1919" s="509"/>
      <c r="G1919" s="284"/>
      <c r="H1919" s="509"/>
      <c r="I1919" s="509"/>
      <c r="J1919" s="290"/>
    </row>
    <row r="1920" spans="1:10" ht="30" customHeight="1" x14ac:dyDescent="0.3">
      <c r="A1920" s="509"/>
      <c r="B1920" s="509"/>
      <c r="C1920" s="285"/>
      <c r="D1920" s="285"/>
      <c r="E1920" s="509"/>
      <c r="F1920" s="509"/>
      <c r="G1920" s="284"/>
      <c r="H1920" s="509"/>
      <c r="I1920" s="509"/>
      <c r="J1920" s="290"/>
    </row>
    <row r="1921" spans="1:10" ht="30" customHeight="1" x14ac:dyDescent="0.3">
      <c r="A1921" s="509"/>
      <c r="B1921" s="509"/>
      <c r="C1921" s="285"/>
      <c r="D1921" s="285"/>
      <c r="E1921" s="509"/>
      <c r="F1921" s="509"/>
      <c r="G1921" s="284"/>
      <c r="H1921" s="509"/>
      <c r="I1921" s="509"/>
      <c r="J1921" s="290"/>
    </row>
    <row r="1922" spans="1:10" ht="30" customHeight="1" x14ac:dyDescent="0.3">
      <c r="A1922" s="509"/>
      <c r="B1922" s="509"/>
      <c r="C1922" s="285"/>
      <c r="D1922" s="285"/>
      <c r="E1922" s="509"/>
      <c r="F1922" s="509"/>
      <c r="G1922" s="284"/>
      <c r="H1922" s="509"/>
      <c r="I1922" s="509"/>
      <c r="J1922" s="290"/>
    </row>
    <row r="1923" spans="1:10" ht="30" customHeight="1" x14ac:dyDescent="0.3">
      <c r="A1923" s="509"/>
      <c r="B1923" s="509"/>
      <c r="C1923" s="285"/>
      <c r="D1923" s="285"/>
      <c r="E1923" s="509"/>
      <c r="F1923" s="509"/>
      <c r="G1923" s="284"/>
      <c r="H1923" s="509"/>
      <c r="I1923" s="509"/>
      <c r="J1923" s="290"/>
    </row>
    <row r="1924" spans="1:10" ht="30" customHeight="1" x14ac:dyDescent="0.3">
      <c r="A1924" s="509"/>
      <c r="B1924" s="509"/>
      <c r="C1924" s="285"/>
      <c r="D1924" s="285"/>
      <c r="E1924" s="509"/>
      <c r="F1924" s="509"/>
      <c r="G1924" s="284"/>
      <c r="H1924" s="509"/>
      <c r="I1924" s="509"/>
      <c r="J1924" s="290"/>
    </row>
    <row r="1925" spans="1:10" ht="30" customHeight="1" x14ac:dyDescent="0.3">
      <c r="A1925" s="509"/>
      <c r="B1925" s="509"/>
      <c r="C1925" s="285"/>
      <c r="D1925" s="285"/>
      <c r="E1925" s="509"/>
      <c r="F1925" s="509"/>
      <c r="G1925" s="284"/>
      <c r="H1925" s="509"/>
      <c r="I1925" s="509"/>
      <c r="J1925" s="290"/>
    </row>
    <row r="1926" spans="1:10" ht="30" customHeight="1" x14ac:dyDescent="0.3">
      <c r="A1926" s="509"/>
      <c r="B1926" s="509"/>
      <c r="C1926" s="285"/>
      <c r="D1926" s="285"/>
      <c r="E1926" s="509"/>
      <c r="F1926" s="509"/>
      <c r="G1926" s="284"/>
      <c r="H1926" s="509"/>
      <c r="I1926" s="509"/>
      <c r="J1926" s="290"/>
    </row>
    <row r="1927" spans="1:10" ht="30" customHeight="1" x14ac:dyDescent="0.3">
      <c r="A1927" s="509"/>
      <c r="B1927" s="509"/>
      <c r="C1927" s="285"/>
      <c r="D1927" s="285"/>
      <c r="E1927" s="509"/>
      <c r="F1927" s="509"/>
      <c r="G1927" s="284"/>
      <c r="H1927" s="509"/>
      <c r="I1927" s="509"/>
      <c r="J1927" s="290"/>
    </row>
    <row r="1928" spans="1:10" ht="30" customHeight="1" x14ac:dyDescent="0.3">
      <c r="A1928" s="509"/>
      <c r="B1928" s="509"/>
      <c r="C1928" s="285"/>
      <c r="D1928" s="285"/>
      <c r="E1928" s="509"/>
      <c r="F1928" s="509"/>
      <c r="G1928" s="284"/>
      <c r="H1928" s="509"/>
      <c r="I1928" s="509"/>
      <c r="J1928" s="290"/>
    </row>
    <row r="1929" spans="1:10" ht="30" customHeight="1" x14ac:dyDescent="0.3">
      <c r="A1929" s="509"/>
      <c r="B1929" s="509"/>
      <c r="C1929" s="285"/>
      <c r="D1929" s="285"/>
      <c r="E1929" s="509"/>
      <c r="F1929" s="509"/>
      <c r="G1929" s="284"/>
      <c r="H1929" s="509"/>
      <c r="I1929" s="509"/>
      <c r="J1929" s="290"/>
    </row>
    <row r="1930" spans="1:10" ht="30" customHeight="1" x14ac:dyDescent="0.3">
      <c r="A1930" s="509"/>
      <c r="B1930" s="509"/>
      <c r="C1930" s="285"/>
      <c r="D1930" s="285"/>
      <c r="E1930" s="509"/>
      <c r="F1930" s="509"/>
      <c r="G1930" s="284"/>
      <c r="H1930" s="509"/>
      <c r="I1930" s="509"/>
      <c r="J1930" s="290"/>
    </row>
    <row r="1931" spans="1:10" ht="30" customHeight="1" x14ac:dyDescent="0.3">
      <c r="A1931" s="509"/>
      <c r="B1931" s="509"/>
      <c r="C1931" s="285"/>
      <c r="D1931" s="285"/>
      <c r="E1931" s="509"/>
      <c r="F1931" s="509"/>
      <c r="G1931" s="284"/>
      <c r="H1931" s="509"/>
      <c r="I1931" s="509"/>
      <c r="J1931" s="290"/>
    </row>
    <row r="1932" spans="1:10" ht="30" customHeight="1" x14ac:dyDescent="0.3">
      <c r="A1932" s="509"/>
      <c r="B1932" s="509"/>
      <c r="C1932" s="285"/>
      <c r="D1932" s="285"/>
      <c r="E1932" s="509"/>
      <c r="F1932" s="509"/>
      <c r="G1932" s="284"/>
      <c r="H1932" s="509"/>
      <c r="I1932" s="509"/>
      <c r="J1932" s="290"/>
    </row>
    <row r="1933" spans="1:10" ht="30" customHeight="1" x14ac:dyDescent="0.3">
      <c r="A1933" s="509"/>
      <c r="B1933" s="509"/>
      <c r="C1933" s="285"/>
      <c r="D1933" s="285"/>
      <c r="E1933" s="509"/>
      <c r="F1933" s="509"/>
      <c r="G1933" s="284"/>
      <c r="H1933" s="509"/>
      <c r="I1933" s="509"/>
      <c r="J1933" s="290"/>
    </row>
    <row r="1934" spans="1:10" ht="30" customHeight="1" x14ac:dyDescent="0.3">
      <c r="A1934" s="509"/>
      <c r="B1934" s="509"/>
      <c r="C1934" s="285"/>
      <c r="D1934" s="285"/>
      <c r="E1934" s="509"/>
      <c r="F1934" s="509"/>
      <c r="G1934" s="284"/>
      <c r="H1934" s="509"/>
      <c r="I1934" s="509"/>
      <c r="J1934" s="290"/>
    </row>
    <row r="1935" spans="1:10" ht="30" customHeight="1" x14ac:dyDescent="0.3">
      <c r="A1935" s="509"/>
      <c r="B1935" s="509"/>
      <c r="C1935" s="285"/>
      <c r="D1935" s="285"/>
      <c r="E1935" s="509"/>
      <c r="F1935" s="509"/>
      <c r="G1935" s="284"/>
      <c r="H1935" s="509"/>
      <c r="I1935" s="509"/>
      <c r="J1935" s="290"/>
    </row>
    <row r="1936" spans="1:10" ht="30" customHeight="1" x14ac:dyDescent="0.3">
      <c r="A1936" s="509"/>
      <c r="B1936" s="509"/>
      <c r="C1936" s="285"/>
      <c r="D1936" s="285"/>
      <c r="E1936" s="509"/>
      <c r="F1936" s="509"/>
      <c r="G1936" s="284"/>
      <c r="H1936" s="509"/>
      <c r="I1936" s="509"/>
      <c r="J1936" s="290"/>
    </row>
    <row r="1937" spans="1:10" ht="30" customHeight="1" x14ac:dyDescent="0.3">
      <c r="A1937" s="509"/>
      <c r="B1937" s="509"/>
      <c r="C1937" s="285"/>
      <c r="D1937" s="285"/>
      <c r="E1937" s="509"/>
      <c r="F1937" s="509"/>
      <c r="G1937" s="284"/>
      <c r="H1937" s="509"/>
      <c r="I1937" s="509"/>
      <c r="J1937" s="290"/>
    </row>
    <row r="1938" spans="1:10" ht="30" customHeight="1" x14ac:dyDescent="0.3">
      <c r="A1938" s="509"/>
      <c r="B1938" s="509"/>
      <c r="C1938" s="285"/>
      <c r="D1938" s="285"/>
      <c r="E1938" s="509"/>
      <c r="F1938" s="509"/>
      <c r="G1938" s="284"/>
      <c r="H1938" s="509"/>
      <c r="I1938" s="509"/>
      <c r="J1938" s="290"/>
    </row>
    <row r="1939" spans="1:10" ht="30" customHeight="1" x14ac:dyDescent="0.3">
      <c r="A1939" s="509"/>
      <c r="B1939" s="509"/>
      <c r="C1939" s="285"/>
      <c r="D1939" s="285"/>
      <c r="E1939" s="509"/>
      <c r="F1939" s="509"/>
      <c r="G1939" s="284"/>
      <c r="H1939" s="509"/>
      <c r="I1939" s="509"/>
      <c r="J1939" s="290"/>
    </row>
    <row r="1940" spans="1:10" ht="30" customHeight="1" x14ac:dyDescent="0.3">
      <c r="A1940" s="509"/>
      <c r="B1940" s="509"/>
      <c r="C1940" s="285"/>
      <c r="D1940" s="285"/>
      <c r="E1940" s="509"/>
      <c r="F1940" s="509"/>
      <c r="G1940" s="284"/>
      <c r="H1940" s="509"/>
      <c r="I1940" s="509"/>
      <c r="J1940" s="290"/>
    </row>
    <row r="1941" spans="1:10" ht="30" customHeight="1" x14ac:dyDescent="0.3">
      <c r="A1941" s="509"/>
      <c r="B1941" s="509"/>
      <c r="C1941" s="285"/>
      <c r="D1941" s="285"/>
      <c r="E1941" s="509"/>
      <c r="F1941" s="509"/>
      <c r="G1941" s="284"/>
      <c r="H1941" s="509"/>
      <c r="I1941" s="509"/>
      <c r="J1941" s="290"/>
    </row>
    <row r="1942" spans="1:10" ht="30" customHeight="1" x14ac:dyDescent="0.3">
      <c r="A1942" s="509"/>
      <c r="B1942" s="509"/>
      <c r="C1942" s="285"/>
      <c r="D1942" s="285"/>
      <c r="E1942" s="509"/>
      <c r="F1942" s="509"/>
      <c r="G1942" s="284"/>
      <c r="H1942" s="509"/>
      <c r="I1942" s="509"/>
      <c r="J1942" s="290"/>
    </row>
    <row r="1943" spans="1:10" ht="30" customHeight="1" x14ac:dyDescent="0.3">
      <c r="A1943" s="509"/>
      <c r="B1943" s="509"/>
      <c r="C1943" s="285"/>
      <c r="D1943" s="285"/>
      <c r="E1943" s="509"/>
      <c r="F1943" s="509"/>
      <c r="G1943" s="284"/>
      <c r="H1943" s="509"/>
      <c r="I1943" s="509"/>
      <c r="J1943" s="290"/>
    </row>
    <row r="1944" spans="1:10" ht="30" customHeight="1" x14ac:dyDescent="0.3">
      <c r="A1944" s="509"/>
      <c r="B1944" s="509"/>
      <c r="C1944" s="285"/>
      <c r="D1944" s="285"/>
      <c r="E1944" s="509"/>
      <c r="F1944" s="509"/>
      <c r="G1944" s="284"/>
      <c r="H1944" s="509"/>
      <c r="I1944" s="509"/>
      <c r="J1944" s="290"/>
    </row>
    <row r="1945" spans="1:10" ht="30" customHeight="1" x14ac:dyDescent="0.3">
      <c r="A1945" s="509"/>
      <c r="B1945" s="509"/>
      <c r="C1945" s="285"/>
      <c r="D1945" s="285"/>
      <c r="E1945" s="509"/>
      <c r="F1945" s="509"/>
      <c r="G1945" s="284"/>
      <c r="H1945" s="509"/>
      <c r="I1945" s="509"/>
      <c r="J1945" s="290"/>
    </row>
    <row r="1946" spans="1:10" ht="30" customHeight="1" x14ac:dyDescent="0.3">
      <c r="A1946" s="509"/>
      <c r="B1946" s="509"/>
      <c r="C1946" s="285"/>
      <c r="D1946" s="285"/>
      <c r="E1946" s="509"/>
      <c r="F1946" s="509"/>
      <c r="G1946" s="284"/>
      <c r="H1946" s="509"/>
      <c r="I1946" s="509"/>
      <c r="J1946" s="290"/>
    </row>
    <row r="1947" spans="1:10" ht="30" customHeight="1" x14ac:dyDescent="0.3">
      <c r="A1947" s="509"/>
      <c r="B1947" s="509"/>
      <c r="C1947" s="285"/>
      <c r="D1947" s="285"/>
      <c r="E1947" s="509"/>
      <c r="F1947" s="509"/>
      <c r="G1947" s="284"/>
      <c r="H1947" s="509"/>
      <c r="I1947" s="509"/>
      <c r="J1947" s="290"/>
    </row>
    <row r="1948" spans="1:10" ht="30" customHeight="1" x14ac:dyDescent="0.3">
      <c r="A1948" s="509"/>
      <c r="B1948" s="509"/>
      <c r="C1948" s="285"/>
      <c r="D1948" s="285"/>
      <c r="E1948" s="509"/>
      <c r="F1948" s="509"/>
      <c r="G1948" s="284"/>
      <c r="H1948" s="509"/>
      <c r="I1948" s="509"/>
      <c r="J1948" s="290"/>
    </row>
    <row r="1949" spans="1:10" ht="30" customHeight="1" x14ac:dyDescent="0.3">
      <c r="A1949" s="509"/>
      <c r="B1949" s="509"/>
      <c r="C1949" s="285"/>
      <c r="D1949" s="285"/>
      <c r="E1949" s="509"/>
      <c r="F1949" s="509"/>
      <c r="G1949" s="284"/>
      <c r="H1949" s="509"/>
      <c r="I1949" s="509"/>
      <c r="J1949" s="290"/>
    </row>
    <row r="1950" spans="1:10" ht="30" customHeight="1" x14ac:dyDescent="0.3">
      <c r="A1950" s="509"/>
      <c r="B1950" s="509"/>
      <c r="C1950" s="285"/>
      <c r="D1950" s="285"/>
      <c r="E1950" s="509"/>
      <c r="F1950" s="509"/>
      <c r="G1950" s="284"/>
      <c r="H1950" s="509"/>
      <c r="I1950" s="509"/>
      <c r="J1950" s="290"/>
    </row>
    <row r="1951" spans="1:10" ht="30" customHeight="1" x14ac:dyDescent="0.3">
      <c r="A1951" s="509"/>
      <c r="B1951" s="509"/>
      <c r="C1951" s="285"/>
      <c r="D1951" s="285"/>
      <c r="E1951" s="509"/>
      <c r="F1951" s="509"/>
      <c r="G1951" s="284"/>
      <c r="H1951" s="509"/>
      <c r="I1951" s="509"/>
      <c r="J1951" s="290"/>
    </row>
    <row r="1952" spans="1:10" ht="30" customHeight="1" x14ac:dyDescent="0.3">
      <c r="A1952" s="509"/>
      <c r="B1952" s="509"/>
      <c r="C1952" s="285"/>
      <c r="D1952" s="285"/>
      <c r="E1952" s="509"/>
      <c r="F1952" s="509"/>
      <c r="G1952" s="284"/>
      <c r="H1952" s="509"/>
      <c r="I1952" s="509"/>
      <c r="J1952" s="290"/>
    </row>
    <row r="1953" spans="1:10" ht="30" customHeight="1" x14ac:dyDescent="0.3">
      <c r="A1953" s="509"/>
      <c r="B1953" s="509"/>
      <c r="C1953" s="285"/>
      <c r="D1953" s="285"/>
      <c r="E1953" s="509"/>
      <c r="F1953" s="509"/>
      <c r="G1953" s="284"/>
      <c r="H1953" s="509"/>
      <c r="I1953" s="509"/>
      <c r="J1953" s="290"/>
    </row>
    <row r="1954" spans="1:10" ht="30" customHeight="1" x14ac:dyDescent="0.3">
      <c r="A1954" s="509"/>
      <c r="B1954" s="509"/>
      <c r="C1954" s="285"/>
      <c r="D1954" s="285"/>
      <c r="E1954" s="509"/>
      <c r="F1954" s="509"/>
      <c r="G1954" s="284"/>
      <c r="H1954" s="509"/>
      <c r="I1954" s="509"/>
      <c r="J1954" s="290"/>
    </row>
    <row r="1955" spans="1:10" ht="30" customHeight="1" x14ac:dyDescent="0.3">
      <c r="A1955" s="509"/>
      <c r="B1955" s="509"/>
      <c r="C1955" s="285"/>
      <c r="D1955" s="285"/>
      <c r="E1955" s="509"/>
      <c r="F1955" s="509"/>
      <c r="G1955" s="284"/>
      <c r="H1955" s="509"/>
      <c r="I1955" s="509"/>
      <c r="J1955" s="290"/>
    </row>
    <row r="1956" spans="1:10" ht="30" customHeight="1" x14ac:dyDescent="0.3">
      <c r="A1956" s="509"/>
      <c r="B1956" s="509"/>
      <c r="C1956" s="285"/>
      <c r="D1956" s="285"/>
      <c r="E1956" s="509"/>
      <c r="F1956" s="509"/>
      <c r="G1956" s="284"/>
      <c r="H1956" s="509"/>
      <c r="I1956" s="509"/>
      <c r="J1956" s="290"/>
    </row>
    <row r="1957" spans="1:10" ht="30" customHeight="1" x14ac:dyDescent="0.3">
      <c r="A1957" s="509"/>
      <c r="B1957" s="509"/>
      <c r="C1957" s="285"/>
      <c r="D1957" s="285"/>
      <c r="E1957" s="509"/>
      <c r="F1957" s="509"/>
      <c r="G1957" s="284"/>
      <c r="H1957" s="509"/>
      <c r="I1957" s="509"/>
      <c r="J1957" s="290"/>
    </row>
    <row r="1958" spans="1:10" ht="30" customHeight="1" x14ac:dyDescent="0.3">
      <c r="A1958" s="509"/>
      <c r="B1958" s="509"/>
      <c r="C1958" s="285"/>
      <c r="D1958" s="285"/>
      <c r="E1958" s="509"/>
      <c r="F1958" s="509"/>
      <c r="G1958" s="284"/>
      <c r="H1958" s="509"/>
      <c r="I1958" s="509"/>
      <c r="J1958" s="290"/>
    </row>
    <row r="1959" spans="1:10" ht="30" customHeight="1" x14ac:dyDescent="0.3">
      <c r="A1959" s="509"/>
      <c r="B1959" s="509"/>
      <c r="C1959" s="285"/>
      <c r="D1959" s="285"/>
      <c r="E1959" s="509"/>
      <c r="F1959" s="509"/>
      <c r="G1959" s="284"/>
      <c r="H1959" s="509"/>
      <c r="I1959" s="509"/>
      <c r="J1959" s="290"/>
    </row>
    <row r="1960" spans="1:10" ht="30" customHeight="1" x14ac:dyDescent="0.3">
      <c r="A1960" s="509"/>
      <c r="B1960" s="509"/>
      <c r="C1960" s="285"/>
      <c r="D1960" s="285"/>
      <c r="E1960" s="509"/>
      <c r="F1960" s="509"/>
      <c r="G1960" s="284"/>
      <c r="H1960" s="509"/>
      <c r="I1960" s="509"/>
      <c r="J1960" s="290"/>
    </row>
    <row r="1961" spans="1:10" ht="30" customHeight="1" x14ac:dyDescent="0.3">
      <c r="A1961" s="509"/>
      <c r="B1961" s="509"/>
      <c r="C1961" s="285"/>
      <c r="D1961" s="285"/>
      <c r="E1961" s="509"/>
      <c r="F1961" s="509"/>
      <c r="G1961" s="284"/>
      <c r="H1961" s="509"/>
      <c r="I1961" s="509"/>
      <c r="J1961" s="290"/>
    </row>
    <row r="1962" spans="1:10" ht="30" customHeight="1" x14ac:dyDescent="0.3">
      <c r="A1962" s="509"/>
      <c r="B1962" s="509"/>
      <c r="C1962" s="285"/>
      <c r="D1962" s="285"/>
      <c r="E1962" s="509"/>
      <c r="F1962" s="509"/>
      <c r="G1962" s="284"/>
      <c r="H1962" s="509"/>
      <c r="I1962" s="509"/>
      <c r="J1962" s="290"/>
    </row>
    <row r="1963" spans="1:10" ht="30" customHeight="1" x14ac:dyDescent="0.3">
      <c r="A1963" s="509"/>
      <c r="B1963" s="509"/>
      <c r="C1963" s="285"/>
      <c r="D1963" s="285"/>
      <c r="E1963" s="509"/>
      <c r="F1963" s="509"/>
      <c r="G1963" s="284"/>
      <c r="H1963" s="509"/>
      <c r="I1963" s="509"/>
      <c r="J1963" s="290"/>
    </row>
    <row r="1964" spans="1:10" ht="30" customHeight="1" x14ac:dyDescent="0.3">
      <c r="A1964" s="509"/>
      <c r="B1964" s="509"/>
      <c r="C1964" s="285"/>
      <c r="D1964" s="285"/>
      <c r="E1964" s="509"/>
      <c r="F1964" s="509"/>
      <c r="G1964" s="284"/>
      <c r="H1964" s="509"/>
      <c r="I1964" s="509"/>
      <c r="J1964" s="290"/>
    </row>
    <row r="1965" spans="1:10" ht="30" customHeight="1" x14ac:dyDescent="0.3">
      <c r="A1965" s="509"/>
      <c r="B1965" s="509"/>
      <c r="C1965" s="285"/>
      <c r="D1965" s="285"/>
      <c r="E1965" s="509"/>
      <c r="F1965" s="509"/>
      <c r="G1965" s="284"/>
      <c r="H1965" s="509"/>
      <c r="I1965" s="509"/>
      <c r="J1965" s="290"/>
    </row>
    <row r="1966" spans="1:10" ht="30" customHeight="1" x14ac:dyDescent="0.3">
      <c r="A1966" s="509"/>
      <c r="B1966" s="509"/>
      <c r="C1966" s="285"/>
      <c r="D1966" s="285"/>
      <c r="E1966" s="509"/>
      <c r="F1966" s="509"/>
      <c r="G1966" s="284"/>
      <c r="H1966" s="509"/>
      <c r="I1966" s="509"/>
      <c r="J1966" s="290"/>
    </row>
    <row r="1967" spans="1:10" ht="30" customHeight="1" x14ac:dyDescent="0.3">
      <c r="A1967" s="509"/>
      <c r="B1967" s="509"/>
      <c r="C1967" s="285"/>
      <c r="D1967" s="285"/>
      <c r="E1967" s="509"/>
      <c r="F1967" s="509"/>
      <c r="G1967" s="284"/>
      <c r="H1967" s="509"/>
      <c r="I1967" s="509"/>
      <c r="J1967" s="290"/>
    </row>
    <row r="1968" spans="1:10" ht="30" customHeight="1" x14ac:dyDescent="0.3">
      <c r="A1968" s="509"/>
      <c r="B1968" s="509"/>
      <c r="C1968" s="285"/>
      <c r="D1968" s="285"/>
      <c r="E1968" s="509"/>
      <c r="F1968" s="509"/>
      <c r="G1968" s="284"/>
      <c r="H1968" s="509"/>
      <c r="I1968" s="509"/>
      <c r="J1968" s="290"/>
    </row>
    <row r="1969" spans="1:10" ht="30" customHeight="1" x14ac:dyDescent="0.3">
      <c r="A1969" s="509"/>
      <c r="B1969" s="509"/>
      <c r="C1969" s="285"/>
      <c r="D1969" s="285"/>
      <c r="E1969" s="509"/>
      <c r="F1969" s="509"/>
      <c r="G1969" s="284"/>
      <c r="H1969" s="509"/>
      <c r="I1969" s="509"/>
      <c r="J1969" s="290"/>
    </row>
    <row r="1970" spans="1:10" ht="30" customHeight="1" x14ac:dyDescent="0.3">
      <c r="A1970" s="509"/>
      <c r="B1970" s="509"/>
      <c r="C1970" s="285"/>
      <c r="D1970" s="285"/>
      <c r="E1970" s="509"/>
      <c r="F1970" s="509"/>
      <c r="G1970" s="284"/>
      <c r="H1970" s="509"/>
      <c r="I1970" s="509"/>
      <c r="J1970" s="290"/>
    </row>
    <row r="1971" spans="1:10" ht="30" customHeight="1" x14ac:dyDescent="0.3">
      <c r="A1971" s="509"/>
      <c r="B1971" s="509"/>
      <c r="C1971" s="285"/>
      <c r="D1971" s="285"/>
      <c r="E1971" s="509"/>
      <c r="F1971" s="509"/>
      <c r="G1971" s="284"/>
      <c r="H1971" s="509"/>
      <c r="I1971" s="509"/>
      <c r="J1971" s="290"/>
    </row>
    <row r="1972" spans="1:10" ht="30" customHeight="1" x14ac:dyDescent="0.3">
      <c r="A1972" s="509"/>
      <c r="B1972" s="509"/>
      <c r="C1972" s="285"/>
      <c r="D1972" s="285"/>
      <c r="E1972" s="509"/>
      <c r="F1972" s="509"/>
      <c r="G1972" s="284"/>
      <c r="H1972" s="509"/>
      <c r="I1972" s="509"/>
      <c r="J1972" s="290"/>
    </row>
    <row r="1973" spans="1:10" ht="30" customHeight="1" x14ac:dyDescent="0.3">
      <c r="A1973" s="509"/>
      <c r="B1973" s="509"/>
      <c r="C1973" s="285"/>
      <c r="D1973" s="285"/>
      <c r="E1973" s="509"/>
      <c r="F1973" s="509"/>
      <c r="G1973" s="284"/>
      <c r="H1973" s="509"/>
      <c r="I1973" s="509"/>
      <c r="J1973" s="290"/>
    </row>
    <row r="1974" spans="1:10" ht="30" customHeight="1" x14ac:dyDescent="0.3">
      <c r="A1974" s="509"/>
      <c r="B1974" s="509"/>
      <c r="C1974" s="285"/>
      <c r="D1974" s="285"/>
      <c r="E1974" s="509"/>
      <c r="F1974" s="509"/>
      <c r="G1974" s="284"/>
      <c r="H1974" s="509"/>
      <c r="I1974" s="509"/>
      <c r="J1974" s="290"/>
    </row>
    <row r="1975" spans="1:10" ht="30" customHeight="1" x14ac:dyDescent="0.3">
      <c r="A1975" s="509"/>
      <c r="B1975" s="509"/>
      <c r="C1975" s="285"/>
      <c r="D1975" s="285"/>
      <c r="E1975" s="509"/>
      <c r="F1975" s="509"/>
      <c r="G1975" s="284"/>
      <c r="H1975" s="509"/>
      <c r="I1975" s="509"/>
      <c r="J1975" s="290"/>
    </row>
    <row r="1976" spans="1:10" ht="30" customHeight="1" x14ac:dyDescent="0.3">
      <c r="A1976" s="509"/>
      <c r="B1976" s="509"/>
      <c r="C1976" s="285"/>
      <c r="D1976" s="285"/>
      <c r="E1976" s="509"/>
      <c r="F1976" s="509"/>
      <c r="G1976" s="284"/>
      <c r="H1976" s="509"/>
      <c r="I1976" s="509"/>
      <c r="J1976" s="290"/>
    </row>
    <row r="1977" spans="1:10" ht="30" customHeight="1" x14ac:dyDescent="0.3">
      <c r="A1977" s="509"/>
      <c r="B1977" s="509"/>
      <c r="C1977" s="285"/>
      <c r="D1977" s="285"/>
      <c r="E1977" s="509"/>
      <c r="F1977" s="509"/>
      <c r="G1977" s="284"/>
      <c r="H1977" s="509"/>
      <c r="I1977" s="509"/>
      <c r="J1977" s="290"/>
    </row>
    <row r="1978" spans="1:10" ht="30" customHeight="1" x14ac:dyDescent="0.3">
      <c r="A1978" s="509"/>
      <c r="B1978" s="509"/>
      <c r="C1978" s="285"/>
      <c r="D1978" s="285"/>
      <c r="E1978" s="509"/>
      <c r="F1978" s="509"/>
      <c r="G1978" s="284"/>
      <c r="H1978" s="509"/>
      <c r="I1978" s="509"/>
      <c r="J1978" s="290"/>
    </row>
    <row r="1979" spans="1:10" ht="30" customHeight="1" x14ac:dyDescent="0.3">
      <c r="A1979" s="509"/>
      <c r="B1979" s="509"/>
      <c r="C1979" s="285"/>
      <c r="D1979" s="285"/>
      <c r="E1979" s="509"/>
      <c r="F1979" s="509"/>
      <c r="G1979" s="284"/>
      <c r="H1979" s="509"/>
      <c r="I1979" s="509"/>
      <c r="J1979" s="290"/>
    </row>
    <row r="1980" spans="1:10" ht="30" customHeight="1" x14ac:dyDescent="0.3">
      <c r="A1980" s="509"/>
      <c r="B1980" s="509"/>
      <c r="C1980" s="285"/>
      <c r="D1980" s="285"/>
      <c r="E1980" s="509"/>
      <c r="F1980" s="509"/>
      <c r="G1980" s="284"/>
      <c r="H1980" s="509"/>
      <c r="I1980" s="509"/>
      <c r="J1980" s="290"/>
    </row>
    <row r="1981" spans="1:10" ht="30" customHeight="1" x14ac:dyDescent="0.3">
      <c r="A1981" s="509"/>
      <c r="B1981" s="509"/>
      <c r="C1981" s="285"/>
      <c r="D1981" s="285"/>
      <c r="E1981" s="509"/>
      <c r="F1981" s="509"/>
      <c r="G1981" s="284"/>
      <c r="H1981" s="509"/>
      <c r="I1981" s="509"/>
      <c r="J1981" s="290"/>
    </row>
    <row r="1982" spans="1:10" ht="30" customHeight="1" x14ac:dyDescent="0.3">
      <c r="A1982" s="509"/>
      <c r="B1982" s="509"/>
      <c r="C1982" s="285"/>
      <c r="D1982" s="285"/>
      <c r="E1982" s="509"/>
      <c r="F1982" s="509"/>
      <c r="G1982" s="284"/>
      <c r="H1982" s="509"/>
      <c r="I1982" s="509"/>
      <c r="J1982" s="290"/>
    </row>
    <row r="1983" spans="1:10" ht="30" customHeight="1" x14ac:dyDescent="0.3">
      <c r="A1983" s="509"/>
      <c r="B1983" s="509"/>
      <c r="C1983" s="285"/>
      <c r="D1983" s="285"/>
      <c r="E1983" s="509"/>
      <c r="F1983" s="509"/>
      <c r="G1983" s="284"/>
      <c r="H1983" s="509"/>
      <c r="I1983" s="509"/>
      <c r="J1983" s="290"/>
    </row>
    <row r="1984" spans="1:10" ht="30" customHeight="1" x14ac:dyDescent="0.3">
      <c r="A1984" s="509"/>
      <c r="B1984" s="509"/>
      <c r="C1984" s="285"/>
      <c r="D1984" s="285"/>
      <c r="E1984" s="509"/>
      <c r="F1984" s="509"/>
      <c r="G1984" s="284"/>
      <c r="H1984" s="509"/>
      <c r="I1984" s="509"/>
      <c r="J1984" s="290"/>
    </row>
    <row r="1985" spans="1:10" ht="30" customHeight="1" x14ac:dyDescent="0.3">
      <c r="A1985" s="509"/>
      <c r="B1985" s="509"/>
      <c r="C1985" s="285"/>
      <c r="D1985" s="285"/>
      <c r="E1985" s="509"/>
      <c r="F1985" s="509"/>
      <c r="G1985" s="284"/>
      <c r="H1985" s="509"/>
      <c r="I1985" s="509"/>
      <c r="J1985" s="290"/>
    </row>
    <row r="1986" spans="1:10" ht="30" customHeight="1" x14ac:dyDescent="0.3">
      <c r="A1986" s="509"/>
      <c r="B1986" s="509"/>
      <c r="C1986" s="285"/>
      <c r="D1986" s="285"/>
      <c r="E1986" s="509"/>
      <c r="F1986" s="509"/>
      <c r="G1986" s="284"/>
      <c r="H1986" s="509"/>
      <c r="I1986" s="509"/>
      <c r="J1986" s="290"/>
    </row>
    <row r="1987" spans="1:10" ht="30" customHeight="1" x14ac:dyDescent="0.3">
      <c r="A1987" s="509"/>
      <c r="B1987" s="509"/>
      <c r="C1987" s="285"/>
      <c r="D1987" s="285"/>
      <c r="E1987" s="509"/>
      <c r="F1987" s="509"/>
      <c r="G1987" s="284"/>
      <c r="H1987" s="509"/>
      <c r="I1987" s="509"/>
      <c r="J1987" s="290"/>
    </row>
    <row r="1988" spans="1:10" ht="30" customHeight="1" x14ac:dyDescent="0.3">
      <c r="A1988" s="509"/>
      <c r="B1988" s="509"/>
      <c r="C1988" s="285"/>
      <c r="D1988" s="285"/>
      <c r="E1988" s="509"/>
      <c r="F1988" s="509"/>
      <c r="G1988" s="284"/>
      <c r="H1988" s="509"/>
      <c r="I1988" s="509"/>
      <c r="J1988" s="290"/>
    </row>
    <row r="1989" spans="1:10" ht="30" customHeight="1" x14ac:dyDescent="0.3">
      <c r="A1989" s="509"/>
      <c r="B1989" s="509"/>
      <c r="C1989" s="285"/>
      <c r="D1989" s="285"/>
      <c r="E1989" s="509"/>
      <c r="F1989" s="509"/>
      <c r="G1989" s="284"/>
      <c r="H1989" s="509"/>
      <c r="I1989" s="509"/>
      <c r="J1989" s="290"/>
    </row>
    <row r="1990" spans="1:10" ht="30" customHeight="1" x14ac:dyDescent="0.3">
      <c r="A1990" s="509"/>
      <c r="B1990" s="509"/>
      <c r="C1990" s="285"/>
      <c r="D1990" s="285"/>
      <c r="E1990" s="509"/>
      <c r="F1990" s="509"/>
      <c r="G1990" s="284"/>
      <c r="H1990" s="509"/>
      <c r="I1990" s="509"/>
      <c r="J1990" s="290"/>
    </row>
    <row r="1991" spans="1:10" ht="30" customHeight="1" x14ac:dyDescent="0.3">
      <c r="A1991" s="509"/>
      <c r="B1991" s="509"/>
      <c r="C1991" s="285"/>
      <c r="D1991" s="285"/>
      <c r="E1991" s="509"/>
      <c r="F1991" s="509"/>
      <c r="G1991" s="284"/>
      <c r="H1991" s="509"/>
      <c r="I1991" s="509"/>
      <c r="J1991" s="290"/>
    </row>
    <row r="1992" spans="1:10" ht="30" customHeight="1" x14ac:dyDescent="0.3">
      <c r="A1992" s="509"/>
      <c r="B1992" s="509"/>
      <c r="C1992" s="285"/>
      <c r="D1992" s="285"/>
      <c r="E1992" s="509"/>
      <c r="F1992" s="509"/>
      <c r="G1992" s="284"/>
      <c r="H1992" s="509"/>
      <c r="I1992" s="509"/>
      <c r="J1992" s="290"/>
    </row>
    <row r="1993" spans="1:10" ht="30" customHeight="1" x14ac:dyDescent="0.3">
      <c r="A1993" s="509"/>
      <c r="B1993" s="509"/>
      <c r="C1993" s="285"/>
      <c r="D1993" s="285"/>
      <c r="E1993" s="509"/>
      <c r="F1993" s="509"/>
      <c r="G1993" s="284"/>
      <c r="H1993" s="509"/>
      <c r="I1993" s="509"/>
      <c r="J1993" s="290"/>
    </row>
    <row r="1994" spans="1:10" ht="30" customHeight="1" x14ac:dyDescent="0.3">
      <c r="A1994" s="509"/>
      <c r="B1994" s="509"/>
      <c r="C1994" s="285"/>
      <c r="D1994" s="285"/>
      <c r="E1994" s="509"/>
      <c r="F1994" s="509"/>
      <c r="G1994" s="284"/>
      <c r="H1994" s="509"/>
      <c r="I1994" s="509"/>
      <c r="J1994" s="290"/>
    </row>
    <row r="1995" spans="1:10" ht="30" customHeight="1" x14ac:dyDescent="0.3">
      <c r="A1995" s="509"/>
      <c r="B1995" s="509"/>
      <c r="C1995" s="285"/>
      <c r="D1995" s="285"/>
      <c r="E1995" s="509"/>
      <c r="F1995" s="509"/>
      <c r="G1995" s="284"/>
      <c r="H1995" s="509"/>
      <c r="I1995" s="509"/>
      <c r="J1995" s="290"/>
    </row>
    <row r="1996" spans="1:10" ht="30" customHeight="1" x14ac:dyDescent="0.3">
      <c r="A1996" s="509"/>
      <c r="B1996" s="509"/>
      <c r="C1996" s="285"/>
      <c r="D1996" s="285"/>
      <c r="E1996" s="509"/>
      <c r="F1996" s="509"/>
      <c r="G1996" s="284"/>
      <c r="H1996" s="509"/>
      <c r="I1996" s="509"/>
      <c r="J1996" s="290"/>
    </row>
    <row r="1997" spans="1:10" ht="30" customHeight="1" x14ac:dyDescent="0.3">
      <c r="A1997" s="509"/>
      <c r="B1997" s="509"/>
      <c r="C1997" s="285"/>
      <c r="D1997" s="285"/>
      <c r="E1997" s="509"/>
      <c r="F1997" s="509"/>
      <c r="G1997" s="284"/>
      <c r="H1997" s="509"/>
      <c r="I1997" s="509"/>
      <c r="J1997" s="290"/>
    </row>
    <row r="1998" spans="1:10" ht="30" customHeight="1" x14ac:dyDescent="0.3">
      <c r="A1998" s="509"/>
      <c r="B1998" s="509"/>
      <c r="C1998" s="285"/>
      <c r="D1998" s="285"/>
      <c r="E1998" s="509"/>
      <c r="F1998" s="509"/>
      <c r="G1998" s="284"/>
      <c r="H1998" s="509"/>
      <c r="I1998" s="509"/>
      <c r="J1998" s="290"/>
    </row>
    <row r="1999" spans="1:10" ht="30" customHeight="1" x14ac:dyDescent="0.3">
      <c r="A1999" s="509"/>
      <c r="B1999" s="509"/>
      <c r="C1999" s="285"/>
      <c r="D1999" s="285"/>
      <c r="E1999" s="509"/>
      <c r="F1999" s="509"/>
      <c r="G1999" s="284"/>
      <c r="H1999" s="509"/>
      <c r="I1999" s="509"/>
      <c r="J1999" s="290"/>
    </row>
    <row r="2000" spans="1:10" ht="30" customHeight="1" x14ac:dyDescent="0.3">
      <c r="A2000" s="509"/>
      <c r="B2000" s="509"/>
      <c r="C2000" s="285"/>
      <c r="D2000" s="285"/>
      <c r="E2000" s="509"/>
      <c r="F2000" s="509"/>
      <c r="G2000" s="284"/>
      <c r="H2000" s="509"/>
      <c r="I2000" s="509"/>
      <c r="J2000" s="290"/>
    </row>
    <row r="2001" spans="1:10" ht="30" customHeight="1" x14ac:dyDescent="0.3">
      <c r="A2001" s="509"/>
      <c r="B2001" s="509"/>
      <c r="C2001" s="285"/>
      <c r="D2001" s="285"/>
      <c r="E2001" s="509"/>
      <c r="F2001" s="509"/>
      <c r="G2001" s="284"/>
      <c r="H2001" s="509"/>
      <c r="I2001" s="509"/>
      <c r="J2001" s="290"/>
    </row>
    <row r="2002" spans="1:10" ht="30" customHeight="1" x14ac:dyDescent="0.3">
      <c r="A2002" s="509"/>
      <c r="B2002" s="509"/>
      <c r="C2002" s="285"/>
      <c r="D2002" s="285"/>
      <c r="E2002" s="509"/>
      <c r="F2002" s="509"/>
      <c r="G2002" s="284"/>
      <c r="H2002" s="509"/>
      <c r="I2002" s="509"/>
      <c r="J2002" s="290"/>
    </row>
    <row r="2003" spans="1:10" ht="30" customHeight="1" x14ac:dyDescent="0.3">
      <c r="A2003" s="509"/>
      <c r="B2003" s="509"/>
      <c r="C2003" s="285"/>
      <c r="D2003" s="285"/>
      <c r="E2003" s="509"/>
      <c r="F2003" s="509"/>
      <c r="G2003" s="284"/>
      <c r="H2003" s="509"/>
      <c r="I2003" s="509"/>
      <c r="J2003" s="290"/>
    </row>
    <row r="2004" spans="1:10" ht="30" customHeight="1" x14ac:dyDescent="0.3">
      <c r="A2004" s="509"/>
      <c r="B2004" s="509"/>
      <c r="C2004" s="285"/>
      <c r="D2004" s="285"/>
      <c r="E2004" s="509"/>
      <c r="F2004" s="509"/>
      <c r="G2004" s="284"/>
      <c r="H2004" s="509"/>
      <c r="I2004" s="509"/>
      <c r="J2004" s="290"/>
    </row>
    <row r="2005" spans="1:10" ht="30" customHeight="1" x14ac:dyDescent="0.3">
      <c r="A2005" s="509"/>
      <c r="B2005" s="509"/>
      <c r="C2005" s="285"/>
      <c r="D2005" s="285"/>
      <c r="E2005" s="509"/>
      <c r="F2005" s="509"/>
      <c r="G2005" s="284"/>
      <c r="H2005" s="509"/>
      <c r="I2005" s="509"/>
      <c r="J2005" s="290"/>
    </row>
    <row r="2006" spans="1:10" ht="30" customHeight="1" x14ac:dyDescent="0.3">
      <c r="A2006" s="509"/>
      <c r="B2006" s="509"/>
      <c r="C2006" s="285"/>
      <c r="D2006" s="285"/>
      <c r="E2006" s="509"/>
      <c r="F2006" s="509"/>
      <c r="G2006" s="284"/>
      <c r="H2006" s="509"/>
      <c r="I2006" s="509"/>
      <c r="J2006" s="290"/>
    </row>
    <row r="2007" spans="1:10" ht="30" customHeight="1" x14ac:dyDescent="0.3">
      <c r="A2007" s="509"/>
      <c r="B2007" s="509"/>
      <c r="C2007" s="285"/>
      <c r="D2007" s="285"/>
      <c r="E2007" s="509"/>
      <c r="F2007" s="509"/>
      <c r="G2007" s="284"/>
      <c r="H2007" s="509"/>
      <c r="I2007" s="509"/>
      <c r="J2007" s="290"/>
    </row>
    <row r="2008" spans="1:10" ht="30" customHeight="1" x14ac:dyDescent="0.3">
      <c r="A2008" s="509"/>
      <c r="B2008" s="509"/>
      <c r="C2008" s="285"/>
      <c r="D2008" s="285"/>
      <c r="E2008" s="509"/>
      <c r="F2008" s="509"/>
      <c r="G2008" s="284"/>
      <c r="H2008" s="509"/>
      <c r="I2008" s="509"/>
      <c r="J2008" s="290"/>
    </row>
    <row r="2009" spans="1:10" ht="30" customHeight="1" x14ac:dyDescent="0.3">
      <c r="A2009" s="509"/>
      <c r="B2009" s="509"/>
      <c r="C2009" s="285"/>
      <c r="D2009" s="285"/>
      <c r="E2009" s="509"/>
      <c r="F2009" s="509"/>
      <c r="G2009" s="284"/>
      <c r="H2009" s="509"/>
      <c r="I2009" s="509"/>
      <c r="J2009" s="290"/>
    </row>
    <row r="2010" spans="1:10" ht="30" customHeight="1" x14ac:dyDescent="0.3">
      <c r="A2010" s="509"/>
      <c r="B2010" s="509"/>
      <c r="C2010" s="285"/>
      <c r="D2010" s="285"/>
      <c r="E2010" s="509"/>
      <c r="F2010" s="509"/>
      <c r="G2010" s="284"/>
      <c r="H2010" s="509"/>
      <c r="I2010" s="509"/>
      <c r="J2010" s="290"/>
    </row>
    <row r="2011" spans="1:10" ht="30" customHeight="1" x14ac:dyDescent="0.3">
      <c r="A2011" s="509"/>
      <c r="B2011" s="509"/>
      <c r="C2011" s="285"/>
      <c r="D2011" s="285"/>
      <c r="E2011" s="509"/>
      <c r="F2011" s="509"/>
      <c r="G2011" s="284"/>
      <c r="H2011" s="509"/>
      <c r="I2011" s="509"/>
      <c r="J2011" s="290"/>
    </row>
    <row r="2012" spans="1:10" ht="30" customHeight="1" x14ac:dyDescent="0.3">
      <c r="A2012" s="509"/>
      <c r="B2012" s="509"/>
      <c r="C2012" s="285"/>
      <c r="D2012" s="285"/>
      <c r="E2012" s="509"/>
      <c r="F2012" s="509"/>
      <c r="G2012" s="284"/>
      <c r="H2012" s="509"/>
      <c r="I2012" s="509"/>
      <c r="J2012" s="290"/>
    </row>
    <row r="2013" spans="1:10" ht="30" customHeight="1" x14ac:dyDescent="0.3">
      <c r="A2013" s="509"/>
      <c r="B2013" s="509"/>
      <c r="C2013" s="285"/>
      <c r="D2013" s="285"/>
      <c r="E2013" s="509"/>
      <c r="F2013" s="509"/>
      <c r="G2013" s="284"/>
      <c r="H2013" s="509"/>
      <c r="I2013" s="509"/>
      <c r="J2013" s="290"/>
    </row>
    <row r="2014" spans="1:10" ht="30" customHeight="1" x14ac:dyDescent="0.3">
      <c r="A2014" s="509"/>
      <c r="B2014" s="509"/>
      <c r="C2014" s="285"/>
      <c r="D2014" s="285"/>
      <c r="E2014" s="509"/>
      <c r="F2014" s="509"/>
      <c r="G2014" s="284"/>
      <c r="H2014" s="509"/>
      <c r="I2014" s="509"/>
      <c r="J2014" s="290"/>
    </row>
    <row r="2015" spans="1:10" ht="30" customHeight="1" x14ac:dyDescent="0.3">
      <c r="A2015" s="509"/>
      <c r="B2015" s="509"/>
      <c r="C2015" s="285"/>
      <c r="D2015" s="285"/>
      <c r="E2015" s="509"/>
      <c r="F2015" s="509"/>
      <c r="G2015" s="284"/>
      <c r="H2015" s="509"/>
      <c r="I2015" s="509"/>
      <c r="J2015" s="290"/>
    </row>
    <row r="2016" spans="1:10" ht="30" customHeight="1" x14ac:dyDescent="0.3">
      <c r="A2016" s="509"/>
      <c r="B2016" s="509"/>
      <c r="C2016" s="285"/>
      <c r="D2016" s="285"/>
      <c r="E2016" s="509"/>
      <c r="F2016" s="509"/>
      <c r="G2016" s="284"/>
      <c r="H2016" s="509"/>
      <c r="I2016" s="509"/>
      <c r="J2016" s="290"/>
    </row>
    <row r="2017" spans="1:10" ht="30" customHeight="1" x14ac:dyDescent="0.3">
      <c r="A2017" s="509"/>
      <c r="B2017" s="509"/>
      <c r="C2017" s="285"/>
      <c r="D2017" s="285"/>
      <c r="E2017" s="509"/>
      <c r="F2017" s="509"/>
      <c r="G2017" s="284"/>
      <c r="H2017" s="509"/>
      <c r="I2017" s="509"/>
      <c r="J2017" s="290"/>
    </row>
    <row r="2018" spans="1:10" ht="30" customHeight="1" x14ac:dyDescent="0.3">
      <c r="A2018" s="509"/>
      <c r="B2018" s="509"/>
      <c r="C2018" s="285"/>
      <c r="D2018" s="285"/>
      <c r="E2018" s="509"/>
      <c r="F2018" s="509"/>
      <c r="G2018" s="284"/>
      <c r="H2018" s="509"/>
      <c r="I2018" s="509"/>
      <c r="J2018" s="290"/>
    </row>
    <row r="2019" spans="1:10" ht="30" customHeight="1" x14ac:dyDescent="0.3">
      <c r="A2019" s="509"/>
      <c r="B2019" s="509"/>
      <c r="C2019" s="285"/>
      <c r="D2019" s="285"/>
      <c r="E2019" s="509"/>
      <c r="F2019" s="509"/>
      <c r="G2019" s="284"/>
      <c r="H2019" s="509"/>
      <c r="I2019" s="509"/>
      <c r="J2019" s="290"/>
    </row>
    <row r="2020" spans="1:10" ht="30" customHeight="1" x14ac:dyDescent="0.3">
      <c r="A2020" s="509"/>
      <c r="B2020" s="509"/>
      <c r="C2020" s="285"/>
      <c r="D2020" s="285"/>
      <c r="E2020" s="509"/>
      <c r="F2020" s="509"/>
      <c r="G2020" s="284"/>
      <c r="H2020" s="509"/>
      <c r="I2020" s="509"/>
      <c r="J2020" s="290"/>
    </row>
    <row r="2021" spans="1:10" ht="30" customHeight="1" x14ac:dyDescent="0.3">
      <c r="A2021" s="509"/>
      <c r="B2021" s="509"/>
      <c r="C2021" s="285"/>
      <c r="D2021" s="285"/>
      <c r="E2021" s="509"/>
      <c r="F2021" s="509"/>
      <c r="G2021" s="284"/>
      <c r="H2021" s="509"/>
      <c r="I2021" s="509"/>
      <c r="J2021" s="290"/>
    </row>
    <row r="2022" spans="1:10" ht="30" customHeight="1" x14ac:dyDescent="0.3">
      <c r="A2022" s="509"/>
      <c r="B2022" s="509"/>
      <c r="C2022" s="285"/>
      <c r="D2022" s="285"/>
      <c r="E2022" s="509"/>
      <c r="F2022" s="509"/>
      <c r="G2022" s="284"/>
      <c r="H2022" s="509"/>
      <c r="I2022" s="509"/>
      <c r="J2022" s="290"/>
    </row>
    <row r="2023" spans="1:10" ht="30" customHeight="1" x14ac:dyDescent="0.3">
      <c r="A2023" s="509"/>
      <c r="B2023" s="509"/>
      <c r="C2023" s="285"/>
      <c r="D2023" s="285"/>
      <c r="E2023" s="509"/>
      <c r="F2023" s="509"/>
      <c r="G2023" s="284"/>
      <c r="H2023" s="509"/>
      <c r="I2023" s="509"/>
      <c r="J2023" s="290"/>
    </row>
    <row r="2024" spans="1:10" ht="30" customHeight="1" x14ac:dyDescent="0.3">
      <c r="A2024" s="509"/>
      <c r="B2024" s="509"/>
      <c r="C2024" s="285"/>
      <c r="D2024" s="285"/>
      <c r="E2024" s="509"/>
      <c r="F2024" s="509"/>
      <c r="G2024" s="284"/>
      <c r="H2024" s="509"/>
      <c r="I2024" s="509"/>
      <c r="J2024" s="290"/>
    </row>
    <row r="2025" spans="1:10" ht="30" customHeight="1" x14ac:dyDescent="0.3">
      <c r="A2025" s="509"/>
      <c r="B2025" s="509"/>
      <c r="C2025" s="285"/>
      <c r="D2025" s="285"/>
      <c r="E2025" s="509"/>
      <c r="F2025" s="509"/>
      <c r="G2025" s="284"/>
      <c r="H2025" s="509"/>
      <c r="I2025" s="509"/>
      <c r="J2025" s="290"/>
    </row>
    <row r="2026" spans="1:10" ht="30" customHeight="1" x14ac:dyDescent="0.3">
      <c r="A2026" s="509"/>
      <c r="B2026" s="509"/>
      <c r="C2026" s="285"/>
      <c r="D2026" s="285"/>
      <c r="E2026" s="509"/>
      <c r="F2026" s="509"/>
      <c r="G2026" s="284"/>
      <c r="H2026" s="509"/>
      <c r="I2026" s="509"/>
      <c r="J2026" s="290"/>
    </row>
    <row r="2027" spans="1:10" ht="30" customHeight="1" x14ac:dyDescent="0.3">
      <c r="A2027" s="509"/>
      <c r="B2027" s="509"/>
      <c r="C2027" s="285"/>
      <c r="D2027" s="285"/>
      <c r="E2027" s="509"/>
      <c r="F2027" s="509"/>
      <c r="G2027" s="284"/>
      <c r="H2027" s="509"/>
      <c r="I2027" s="509"/>
      <c r="J2027" s="290"/>
    </row>
    <row r="2028" spans="1:10" ht="30" customHeight="1" x14ac:dyDescent="0.3">
      <c r="A2028" s="509"/>
      <c r="B2028" s="509"/>
      <c r="C2028" s="285"/>
      <c r="D2028" s="285"/>
      <c r="E2028" s="509"/>
      <c r="F2028" s="509"/>
      <c r="G2028" s="284"/>
      <c r="H2028" s="509"/>
      <c r="I2028" s="509"/>
      <c r="J2028" s="290"/>
    </row>
    <row r="2029" spans="1:10" ht="30" customHeight="1" x14ac:dyDescent="0.3">
      <c r="A2029" s="509"/>
      <c r="B2029" s="509"/>
      <c r="C2029" s="285"/>
      <c r="D2029" s="285"/>
      <c r="E2029" s="509"/>
      <c r="F2029" s="509"/>
      <c r="G2029" s="284"/>
      <c r="H2029" s="509"/>
      <c r="I2029" s="509"/>
      <c r="J2029" s="290"/>
    </row>
    <row r="2030" spans="1:10" ht="30" customHeight="1" x14ac:dyDescent="0.3">
      <c r="A2030" s="509"/>
      <c r="B2030" s="509"/>
      <c r="C2030" s="285"/>
      <c r="D2030" s="285"/>
      <c r="E2030" s="509"/>
      <c r="F2030" s="509"/>
      <c r="G2030" s="284"/>
      <c r="H2030" s="509"/>
      <c r="I2030" s="509"/>
      <c r="J2030" s="290"/>
    </row>
    <row r="2031" spans="1:10" ht="30" customHeight="1" x14ac:dyDescent="0.3">
      <c r="A2031" s="509"/>
      <c r="B2031" s="509"/>
      <c r="C2031" s="285"/>
      <c r="D2031" s="285"/>
      <c r="E2031" s="509"/>
      <c r="F2031" s="509"/>
      <c r="G2031" s="284"/>
      <c r="H2031" s="509"/>
      <c r="I2031" s="509"/>
      <c r="J2031" s="290"/>
    </row>
    <row r="2032" spans="1:10" ht="30" customHeight="1" x14ac:dyDescent="0.3">
      <c r="A2032" s="509"/>
      <c r="B2032" s="509"/>
      <c r="C2032" s="285"/>
      <c r="D2032" s="285"/>
      <c r="E2032" s="509"/>
      <c r="F2032" s="509"/>
      <c r="G2032" s="284"/>
      <c r="H2032" s="509"/>
      <c r="I2032" s="509"/>
      <c r="J2032" s="290"/>
    </row>
    <row r="2033" spans="1:10" ht="30" customHeight="1" x14ac:dyDescent="0.3">
      <c r="A2033" s="509"/>
      <c r="B2033" s="509"/>
      <c r="C2033" s="285"/>
      <c r="D2033" s="285"/>
      <c r="E2033" s="509"/>
      <c r="F2033" s="509"/>
      <c r="G2033" s="284"/>
      <c r="H2033" s="509"/>
      <c r="I2033" s="509"/>
      <c r="J2033" s="290"/>
    </row>
    <row r="2034" spans="1:10" ht="30" customHeight="1" x14ac:dyDescent="0.3">
      <c r="A2034" s="509"/>
      <c r="B2034" s="509"/>
      <c r="C2034" s="285"/>
      <c r="D2034" s="285"/>
      <c r="E2034" s="509"/>
      <c r="F2034" s="509"/>
      <c r="G2034" s="284"/>
      <c r="H2034" s="509"/>
      <c r="I2034" s="509"/>
      <c r="J2034" s="290"/>
    </row>
    <row r="2035" spans="1:10" ht="30" customHeight="1" x14ac:dyDescent="0.3">
      <c r="A2035" s="509"/>
      <c r="B2035" s="509"/>
      <c r="C2035" s="285"/>
      <c r="D2035" s="285"/>
      <c r="E2035" s="509"/>
      <c r="F2035" s="509"/>
      <c r="G2035" s="284"/>
      <c r="H2035" s="509"/>
      <c r="I2035" s="509"/>
      <c r="J2035" s="290"/>
    </row>
    <row r="2036" spans="1:10" ht="30" customHeight="1" x14ac:dyDescent="0.3">
      <c r="A2036" s="509"/>
      <c r="B2036" s="509"/>
      <c r="C2036" s="285"/>
      <c r="D2036" s="285"/>
      <c r="E2036" s="509"/>
      <c r="F2036" s="509"/>
      <c r="G2036" s="284"/>
      <c r="H2036" s="509"/>
      <c r="I2036" s="509"/>
      <c r="J2036" s="290"/>
    </row>
    <row r="2037" spans="1:10" ht="30" customHeight="1" x14ac:dyDescent="0.3">
      <c r="A2037" s="509"/>
      <c r="B2037" s="509"/>
      <c r="C2037" s="285"/>
      <c r="D2037" s="285"/>
      <c r="E2037" s="509"/>
      <c r="F2037" s="509"/>
      <c r="G2037" s="284"/>
      <c r="H2037" s="509"/>
      <c r="I2037" s="509"/>
      <c r="J2037" s="290"/>
    </row>
    <row r="2038" spans="1:10" ht="30" customHeight="1" x14ac:dyDescent="0.3">
      <c r="A2038" s="509"/>
      <c r="B2038" s="509"/>
      <c r="C2038" s="285"/>
      <c r="D2038" s="285"/>
      <c r="E2038" s="509"/>
      <c r="F2038" s="509"/>
      <c r="G2038" s="284"/>
      <c r="H2038" s="509"/>
      <c r="I2038" s="509"/>
      <c r="J2038" s="290"/>
    </row>
    <row r="2039" spans="1:10" ht="30" customHeight="1" x14ac:dyDescent="0.3">
      <c r="A2039" s="509"/>
      <c r="B2039" s="509"/>
      <c r="C2039" s="285"/>
      <c r="D2039" s="285"/>
      <c r="E2039" s="509"/>
      <c r="F2039" s="509"/>
      <c r="G2039" s="284"/>
      <c r="H2039" s="509"/>
      <c r="I2039" s="509"/>
      <c r="J2039" s="290"/>
    </row>
    <row r="2040" spans="1:10" ht="30" customHeight="1" x14ac:dyDescent="0.3">
      <c r="A2040" s="509"/>
      <c r="B2040" s="509"/>
      <c r="C2040" s="285"/>
      <c r="D2040" s="285"/>
      <c r="E2040" s="509"/>
      <c r="F2040" s="509"/>
      <c r="G2040" s="284"/>
      <c r="H2040" s="509"/>
      <c r="I2040" s="509"/>
      <c r="J2040" s="290"/>
    </row>
    <row r="2041" spans="1:10" ht="30" customHeight="1" x14ac:dyDescent="0.3">
      <c r="A2041" s="509"/>
      <c r="B2041" s="509"/>
      <c r="C2041" s="285"/>
      <c r="D2041" s="285"/>
      <c r="E2041" s="509"/>
      <c r="F2041" s="509"/>
      <c r="G2041" s="284"/>
      <c r="H2041" s="509"/>
      <c r="I2041" s="509"/>
      <c r="J2041" s="290"/>
    </row>
    <row r="2042" spans="1:10" ht="30" customHeight="1" x14ac:dyDescent="0.3">
      <c r="A2042" s="509"/>
      <c r="B2042" s="509"/>
      <c r="C2042" s="285"/>
      <c r="D2042" s="285"/>
      <c r="E2042" s="509"/>
      <c r="F2042" s="509"/>
      <c r="G2042" s="284"/>
      <c r="H2042" s="509"/>
      <c r="I2042" s="509"/>
      <c r="J2042" s="290"/>
    </row>
    <row r="2043" spans="1:10" ht="30" customHeight="1" x14ac:dyDescent="0.3">
      <c r="A2043" s="509"/>
      <c r="B2043" s="509"/>
      <c r="C2043" s="285"/>
      <c r="D2043" s="285"/>
      <c r="E2043" s="509"/>
      <c r="F2043" s="509"/>
      <c r="G2043" s="284"/>
      <c r="H2043" s="509"/>
      <c r="I2043" s="509"/>
      <c r="J2043" s="290"/>
    </row>
    <row r="2044" spans="1:10" ht="30" customHeight="1" x14ac:dyDescent="0.3">
      <c r="A2044" s="509"/>
      <c r="B2044" s="509"/>
      <c r="C2044" s="285"/>
      <c r="D2044" s="285"/>
      <c r="E2044" s="509"/>
      <c r="F2044" s="509"/>
      <c r="G2044" s="284"/>
      <c r="H2044" s="509"/>
      <c r="I2044" s="509"/>
      <c r="J2044" s="290"/>
    </row>
    <row r="2045" spans="1:10" ht="30" customHeight="1" x14ac:dyDescent="0.3">
      <c r="A2045" s="509"/>
      <c r="B2045" s="509"/>
      <c r="C2045" s="285"/>
      <c r="D2045" s="285"/>
      <c r="E2045" s="509"/>
      <c r="F2045" s="509"/>
      <c r="G2045" s="284"/>
      <c r="H2045" s="509"/>
      <c r="I2045" s="509"/>
      <c r="J2045" s="290"/>
    </row>
    <row r="2046" spans="1:10" ht="30" customHeight="1" x14ac:dyDescent="0.3">
      <c r="A2046" s="509"/>
      <c r="B2046" s="509"/>
      <c r="C2046" s="285"/>
      <c r="D2046" s="285"/>
      <c r="E2046" s="509"/>
      <c r="F2046" s="509"/>
      <c r="G2046" s="284"/>
      <c r="H2046" s="509"/>
      <c r="I2046" s="509"/>
      <c r="J2046" s="290"/>
    </row>
    <row r="2047" spans="1:10" ht="30" customHeight="1" x14ac:dyDescent="0.3">
      <c r="A2047" s="509"/>
      <c r="B2047" s="509"/>
      <c r="C2047" s="285"/>
      <c r="D2047" s="285"/>
      <c r="E2047" s="509"/>
      <c r="F2047" s="509"/>
      <c r="G2047" s="284"/>
      <c r="H2047" s="509"/>
      <c r="I2047" s="509"/>
      <c r="J2047" s="290"/>
    </row>
    <row r="2048" spans="1:10" ht="30" customHeight="1" x14ac:dyDescent="0.3">
      <c r="A2048" s="509"/>
      <c r="B2048" s="509"/>
      <c r="C2048" s="285"/>
      <c r="D2048" s="285"/>
      <c r="E2048" s="509"/>
      <c r="F2048" s="509"/>
      <c r="G2048" s="284"/>
      <c r="H2048" s="509"/>
      <c r="I2048" s="509"/>
      <c r="J2048" s="290"/>
    </row>
    <row r="2049" spans="1:10" ht="30" customHeight="1" x14ac:dyDescent="0.3">
      <c r="A2049" s="509"/>
      <c r="B2049" s="509"/>
      <c r="C2049" s="285"/>
      <c r="D2049" s="285"/>
      <c r="E2049" s="509"/>
      <c r="F2049" s="509"/>
      <c r="G2049" s="284"/>
      <c r="H2049" s="509"/>
      <c r="I2049" s="509"/>
      <c r="J2049" s="290"/>
    </row>
    <row r="2050" spans="1:10" ht="30" customHeight="1" x14ac:dyDescent="0.3">
      <c r="A2050" s="509"/>
      <c r="B2050" s="509"/>
      <c r="C2050" s="285"/>
      <c r="D2050" s="285"/>
      <c r="E2050" s="509"/>
      <c r="F2050" s="509"/>
      <c r="G2050" s="284"/>
      <c r="H2050" s="509"/>
      <c r="I2050" s="509"/>
      <c r="J2050" s="290"/>
    </row>
    <row r="2051" spans="1:10" ht="30" customHeight="1" x14ac:dyDescent="0.3">
      <c r="A2051" s="509"/>
      <c r="B2051" s="509"/>
      <c r="C2051" s="285"/>
      <c r="D2051" s="285"/>
      <c r="E2051" s="509"/>
      <c r="F2051" s="509"/>
      <c r="G2051" s="284"/>
      <c r="H2051" s="509"/>
      <c r="I2051" s="509"/>
      <c r="J2051" s="290"/>
    </row>
    <row r="2052" spans="1:10" ht="30" customHeight="1" x14ac:dyDescent="0.3">
      <c r="A2052" s="509"/>
      <c r="B2052" s="509"/>
      <c r="C2052" s="285"/>
      <c r="D2052" s="285"/>
      <c r="E2052" s="509"/>
      <c r="F2052" s="509"/>
      <c r="G2052" s="284"/>
      <c r="H2052" s="509"/>
      <c r="I2052" s="509"/>
      <c r="J2052" s="290"/>
    </row>
    <row r="2053" spans="1:10" ht="30" customHeight="1" x14ac:dyDescent="0.3">
      <c r="A2053" s="509"/>
      <c r="B2053" s="509"/>
      <c r="C2053" s="285"/>
      <c r="D2053" s="285"/>
      <c r="E2053" s="509"/>
      <c r="F2053" s="509"/>
      <c r="G2053" s="284"/>
      <c r="H2053" s="509"/>
      <c r="I2053" s="509"/>
      <c r="J2053" s="290"/>
    </row>
    <row r="2054" spans="1:10" ht="30" customHeight="1" x14ac:dyDescent="0.3">
      <c r="A2054" s="509"/>
      <c r="B2054" s="509"/>
      <c r="C2054" s="285"/>
      <c r="D2054" s="285"/>
      <c r="E2054" s="509"/>
      <c r="F2054" s="509"/>
      <c r="G2054" s="284"/>
      <c r="H2054" s="509"/>
      <c r="I2054" s="509"/>
      <c r="J2054" s="290"/>
    </row>
    <row r="2055" spans="1:10" ht="30" customHeight="1" x14ac:dyDescent="0.3">
      <c r="A2055" s="509"/>
      <c r="B2055" s="509"/>
      <c r="C2055" s="285"/>
      <c r="D2055" s="285"/>
      <c r="E2055" s="509"/>
      <c r="F2055" s="509"/>
      <c r="G2055" s="284"/>
      <c r="H2055" s="509"/>
      <c r="I2055" s="509"/>
      <c r="J2055" s="290"/>
    </row>
    <row r="2056" spans="1:10" ht="30" customHeight="1" x14ac:dyDescent="0.3">
      <c r="A2056" s="509"/>
      <c r="B2056" s="509"/>
      <c r="C2056" s="285"/>
      <c r="D2056" s="285"/>
      <c r="E2056" s="509"/>
      <c r="F2056" s="509"/>
      <c r="G2056" s="284"/>
      <c r="H2056" s="509"/>
      <c r="I2056" s="509"/>
      <c r="J2056" s="290"/>
    </row>
    <row r="2057" spans="1:10" ht="30" customHeight="1" x14ac:dyDescent="0.3">
      <c r="A2057" s="509"/>
      <c r="B2057" s="509"/>
      <c r="C2057" s="285"/>
      <c r="D2057" s="285"/>
      <c r="E2057" s="509"/>
      <c r="F2057" s="509"/>
      <c r="G2057" s="284"/>
      <c r="H2057" s="509"/>
      <c r="I2057" s="509"/>
      <c r="J2057" s="290"/>
    </row>
    <row r="2058" spans="1:10" ht="30" customHeight="1" x14ac:dyDescent="0.3">
      <c r="A2058" s="509"/>
      <c r="B2058" s="509"/>
      <c r="C2058" s="285"/>
      <c r="D2058" s="285"/>
      <c r="E2058" s="509"/>
      <c r="F2058" s="509"/>
      <c r="G2058" s="284"/>
      <c r="H2058" s="509"/>
      <c r="I2058" s="509"/>
      <c r="J2058" s="290"/>
    </row>
    <row r="2059" spans="1:10" ht="30" customHeight="1" x14ac:dyDescent="0.3">
      <c r="A2059" s="509"/>
      <c r="B2059" s="509"/>
      <c r="C2059" s="285"/>
      <c r="D2059" s="285"/>
      <c r="E2059" s="509"/>
      <c r="F2059" s="509"/>
      <c r="G2059" s="284"/>
      <c r="H2059" s="509"/>
      <c r="I2059" s="509"/>
      <c r="J2059" s="290"/>
    </row>
    <row r="2060" spans="1:10" ht="30" customHeight="1" x14ac:dyDescent="0.3">
      <c r="A2060" s="509"/>
      <c r="B2060" s="509"/>
      <c r="C2060" s="285"/>
      <c r="D2060" s="285"/>
      <c r="E2060" s="509"/>
      <c r="F2060" s="509"/>
      <c r="G2060" s="284"/>
      <c r="H2060" s="509"/>
      <c r="I2060" s="509"/>
      <c r="J2060" s="290"/>
    </row>
    <row r="2061" spans="1:10" ht="30" customHeight="1" x14ac:dyDescent="0.3">
      <c r="A2061" s="509"/>
      <c r="B2061" s="509"/>
      <c r="C2061" s="285"/>
      <c r="D2061" s="285"/>
      <c r="E2061" s="509"/>
      <c r="F2061" s="509"/>
      <c r="G2061" s="284"/>
      <c r="H2061" s="509"/>
      <c r="I2061" s="509"/>
      <c r="J2061" s="290"/>
    </row>
    <row r="2062" spans="1:10" ht="30" customHeight="1" x14ac:dyDescent="0.3">
      <c r="A2062" s="509"/>
      <c r="B2062" s="509"/>
      <c r="C2062" s="285"/>
      <c r="D2062" s="285"/>
      <c r="E2062" s="509"/>
      <c r="F2062" s="509"/>
      <c r="G2062" s="284"/>
      <c r="H2062" s="509"/>
      <c r="I2062" s="509"/>
      <c r="J2062" s="290"/>
    </row>
    <row r="2063" spans="1:10" ht="30" customHeight="1" x14ac:dyDescent="0.3">
      <c r="A2063" s="509"/>
      <c r="B2063" s="509"/>
      <c r="C2063" s="285"/>
      <c r="D2063" s="285"/>
      <c r="E2063" s="509"/>
      <c r="F2063" s="509"/>
      <c r="G2063" s="284"/>
      <c r="H2063" s="509"/>
      <c r="I2063" s="509"/>
      <c r="J2063" s="290"/>
    </row>
    <row r="2064" spans="1:10" ht="30" customHeight="1" x14ac:dyDescent="0.3">
      <c r="A2064" s="509"/>
      <c r="B2064" s="509"/>
      <c r="C2064" s="285"/>
      <c r="D2064" s="285"/>
      <c r="E2064" s="509"/>
      <c r="F2064" s="509"/>
      <c r="G2064" s="284"/>
      <c r="H2064" s="509"/>
      <c r="I2064" s="509"/>
      <c r="J2064" s="290"/>
    </row>
    <row r="2065" spans="1:10" ht="30" customHeight="1" x14ac:dyDescent="0.3">
      <c r="A2065" s="509"/>
      <c r="B2065" s="509"/>
      <c r="C2065" s="285"/>
      <c r="D2065" s="285"/>
      <c r="E2065" s="509"/>
      <c r="F2065" s="509"/>
      <c r="G2065" s="284"/>
      <c r="H2065" s="509"/>
      <c r="I2065" s="509"/>
      <c r="J2065" s="290"/>
    </row>
    <row r="2066" spans="1:10" ht="30" customHeight="1" x14ac:dyDescent="0.3">
      <c r="A2066" s="509"/>
      <c r="B2066" s="509"/>
      <c r="C2066" s="285"/>
      <c r="D2066" s="285"/>
      <c r="E2066" s="509"/>
      <c r="F2066" s="509"/>
      <c r="G2066" s="284"/>
      <c r="H2066" s="509"/>
      <c r="I2066" s="509"/>
      <c r="J2066" s="290"/>
    </row>
    <row r="2067" spans="1:10" ht="30" customHeight="1" x14ac:dyDescent="0.3">
      <c r="A2067" s="509"/>
      <c r="B2067" s="509"/>
      <c r="C2067" s="285"/>
      <c r="D2067" s="285"/>
      <c r="E2067" s="509"/>
      <c r="F2067" s="509"/>
      <c r="G2067" s="284"/>
      <c r="H2067" s="509"/>
      <c r="I2067" s="509"/>
      <c r="J2067" s="290"/>
    </row>
    <row r="2068" spans="1:10" ht="30" customHeight="1" x14ac:dyDescent="0.3">
      <c r="A2068" s="509"/>
      <c r="B2068" s="509"/>
      <c r="C2068" s="285"/>
      <c r="D2068" s="285"/>
      <c r="E2068" s="509"/>
      <c r="F2068" s="509"/>
      <c r="G2068" s="284"/>
      <c r="H2068" s="509"/>
      <c r="I2068" s="509"/>
      <c r="J2068" s="290"/>
    </row>
    <row r="2069" spans="1:10" ht="30" customHeight="1" x14ac:dyDescent="0.3">
      <c r="A2069" s="509"/>
      <c r="B2069" s="509"/>
      <c r="C2069" s="285"/>
      <c r="D2069" s="285"/>
      <c r="E2069" s="509"/>
      <c r="F2069" s="509"/>
      <c r="G2069" s="284"/>
      <c r="H2069" s="509"/>
      <c r="I2069" s="509"/>
      <c r="J2069" s="290"/>
    </row>
    <row r="2070" spans="1:10" ht="30" customHeight="1" x14ac:dyDescent="0.3">
      <c r="A2070" s="509"/>
      <c r="B2070" s="509"/>
      <c r="C2070" s="285"/>
      <c r="D2070" s="285"/>
      <c r="E2070" s="509"/>
      <c r="F2070" s="509"/>
      <c r="G2070" s="284"/>
      <c r="H2070" s="509"/>
      <c r="I2070" s="509"/>
      <c r="J2070" s="290"/>
    </row>
    <row r="2071" spans="1:10" ht="30" customHeight="1" x14ac:dyDescent="0.3">
      <c r="A2071" s="509"/>
      <c r="B2071" s="509"/>
      <c r="C2071" s="285"/>
      <c r="D2071" s="285"/>
      <c r="E2071" s="509"/>
      <c r="F2071" s="509"/>
      <c r="G2071" s="284"/>
      <c r="H2071" s="509"/>
      <c r="I2071" s="509"/>
      <c r="J2071" s="290"/>
    </row>
    <row r="2072" spans="1:10" ht="30" customHeight="1" x14ac:dyDescent="0.3">
      <c r="A2072" s="509"/>
      <c r="B2072" s="509"/>
      <c r="C2072" s="285"/>
      <c r="D2072" s="285"/>
      <c r="E2072" s="509"/>
      <c r="F2072" s="509"/>
      <c r="G2072" s="284"/>
      <c r="H2072" s="509"/>
      <c r="I2072" s="509"/>
      <c r="J2072" s="290"/>
    </row>
    <row r="2073" spans="1:10" ht="30" customHeight="1" x14ac:dyDescent="0.3">
      <c r="A2073" s="509"/>
      <c r="B2073" s="509"/>
      <c r="C2073" s="285"/>
      <c r="D2073" s="285"/>
      <c r="E2073" s="509"/>
      <c r="F2073" s="509"/>
      <c r="G2073" s="284"/>
      <c r="H2073" s="509"/>
      <c r="I2073" s="509"/>
      <c r="J2073" s="290"/>
    </row>
    <row r="2074" spans="1:10" ht="30" customHeight="1" x14ac:dyDescent="0.3">
      <c r="A2074" s="509"/>
      <c r="B2074" s="509"/>
      <c r="C2074" s="285"/>
      <c r="D2074" s="285"/>
      <c r="E2074" s="509"/>
      <c r="F2074" s="509"/>
      <c r="G2074" s="284"/>
      <c r="H2074" s="509"/>
      <c r="I2074" s="509"/>
      <c r="J2074" s="290"/>
    </row>
    <row r="2075" spans="1:10" ht="30" customHeight="1" x14ac:dyDescent="0.3">
      <c r="A2075" s="509"/>
      <c r="B2075" s="509"/>
      <c r="C2075" s="285"/>
      <c r="D2075" s="285"/>
      <c r="E2075" s="509"/>
      <c r="F2075" s="509"/>
      <c r="G2075" s="284"/>
      <c r="H2075" s="509"/>
      <c r="I2075" s="509"/>
      <c r="J2075" s="290"/>
    </row>
    <row r="2076" spans="1:10" ht="30" customHeight="1" x14ac:dyDescent="0.3">
      <c r="A2076" s="509"/>
      <c r="B2076" s="509"/>
      <c r="C2076" s="285"/>
      <c r="D2076" s="285"/>
      <c r="E2076" s="509"/>
      <c r="F2076" s="509"/>
      <c r="G2076" s="284"/>
      <c r="H2076" s="509"/>
      <c r="I2076" s="509"/>
      <c r="J2076" s="290"/>
    </row>
    <row r="2077" spans="1:10" ht="30" customHeight="1" x14ac:dyDescent="0.3">
      <c r="A2077" s="509"/>
      <c r="B2077" s="509"/>
      <c r="C2077" s="285"/>
      <c r="D2077" s="285"/>
      <c r="E2077" s="509"/>
      <c r="F2077" s="509"/>
      <c r="G2077" s="284"/>
      <c r="H2077" s="509"/>
      <c r="I2077" s="509"/>
      <c r="J2077" s="290"/>
    </row>
    <row r="2078" spans="1:10" ht="30" customHeight="1" x14ac:dyDescent="0.3">
      <c r="A2078" s="509"/>
      <c r="B2078" s="509"/>
      <c r="C2078" s="285"/>
      <c r="D2078" s="285"/>
      <c r="E2078" s="509"/>
      <c r="F2078" s="509"/>
      <c r="G2078" s="284"/>
      <c r="H2078" s="509"/>
      <c r="I2078" s="509"/>
      <c r="J2078" s="290"/>
    </row>
    <row r="2079" spans="1:10" ht="30" customHeight="1" x14ac:dyDescent="0.3">
      <c r="A2079" s="509"/>
      <c r="B2079" s="509"/>
      <c r="C2079" s="285"/>
      <c r="D2079" s="285"/>
      <c r="E2079" s="509"/>
      <c r="F2079" s="509"/>
      <c r="G2079" s="284"/>
      <c r="H2079" s="509"/>
      <c r="I2079" s="509"/>
      <c r="J2079" s="290"/>
    </row>
    <row r="2080" spans="1:10" ht="30" customHeight="1" x14ac:dyDescent="0.3">
      <c r="A2080" s="509"/>
      <c r="B2080" s="509"/>
      <c r="C2080" s="285"/>
      <c r="D2080" s="285"/>
      <c r="E2080" s="509"/>
      <c r="F2080" s="509"/>
      <c r="G2080" s="284"/>
      <c r="H2080" s="509"/>
      <c r="I2080" s="509"/>
      <c r="J2080" s="290"/>
    </row>
    <row r="2081" spans="1:10" ht="30" customHeight="1" x14ac:dyDescent="0.3">
      <c r="A2081" s="509"/>
      <c r="B2081" s="509"/>
      <c r="C2081" s="285"/>
      <c r="D2081" s="285"/>
      <c r="E2081" s="509"/>
      <c r="F2081" s="509"/>
      <c r="G2081" s="284"/>
      <c r="H2081" s="509"/>
      <c r="I2081" s="509"/>
      <c r="J2081" s="290"/>
    </row>
    <row r="2082" spans="1:10" ht="30" customHeight="1" x14ac:dyDescent="0.3">
      <c r="A2082" s="509"/>
      <c r="B2082" s="509"/>
      <c r="C2082" s="285"/>
      <c r="D2082" s="285"/>
      <c r="E2082" s="509"/>
      <c r="F2082" s="509"/>
      <c r="G2082" s="284"/>
      <c r="H2082" s="509"/>
      <c r="I2082" s="509"/>
      <c r="J2082" s="290"/>
    </row>
    <row r="2083" spans="1:10" ht="30" customHeight="1" x14ac:dyDescent="0.3">
      <c r="A2083" s="509"/>
      <c r="B2083" s="509"/>
      <c r="C2083" s="285"/>
      <c r="D2083" s="285"/>
      <c r="E2083" s="509"/>
      <c r="F2083" s="509"/>
      <c r="G2083" s="284"/>
      <c r="H2083" s="509"/>
      <c r="I2083" s="509"/>
      <c r="J2083" s="290"/>
    </row>
    <row r="2084" spans="1:10" ht="30" customHeight="1" x14ac:dyDescent="0.3">
      <c r="A2084" s="509"/>
      <c r="B2084" s="509"/>
      <c r="C2084" s="285"/>
      <c r="D2084" s="285"/>
      <c r="E2084" s="509"/>
      <c r="F2084" s="509"/>
      <c r="G2084" s="284"/>
      <c r="H2084" s="509"/>
      <c r="I2084" s="509"/>
      <c r="J2084" s="290"/>
    </row>
    <row r="2085" spans="1:10" ht="30" customHeight="1" x14ac:dyDescent="0.3">
      <c r="A2085" s="509"/>
      <c r="B2085" s="509"/>
      <c r="C2085" s="285"/>
      <c r="D2085" s="285"/>
      <c r="E2085" s="509"/>
      <c r="F2085" s="509"/>
      <c r="G2085" s="284"/>
      <c r="H2085" s="509"/>
      <c r="I2085" s="509"/>
      <c r="J2085" s="290"/>
    </row>
    <row r="2086" spans="1:10" ht="30" customHeight="1" x14ac:dyDescent="0.3">
      <c r="A2086" s="509"/>
      <c r="B2086" s="509"/>
      <c r="C2086" s="285"/>
      <c r="D2086" s="285"/>
      <c r="E2086" s="509"/>
      <c r="F2086" s="509"/>
      <c r="G2086" s="284"/>
      <c r="H2086" s="509"/>
      <c r="I2086" s="509"/>
      <c r="J2086" s="290"/>
    </row>
    <row r="2087" spans="1:10" ht="30" customHeight="1" x14ac:dyDescent="0.3">
      <c r="A2087" s="509"/>
      <c r="B2087" s="509"/>
      <c r="C2087" s="285"/>
      <c r="D2087" s="285"/>
      <c r="E2087" s="509"/>
      <c r="F2087" s="509"/>
      <c r="G2087" s="284"/>
      <c r="H2087" s="509"/>
      <c r="I2087" s="509"/>
      <c r="J2087" s="290"/>
    </row>
    <row r="2088" spans="1:10" ht="30" customHeight="1" x14ac:dyDescent="0.3">
      <c r="A2088" s="509"/>
      <c r="B2088" s="509"/>
      <c r="C2088" s="285"/>
      <c r="D2088" s="285"/>
      <c r="E2088" s="509"/>
      <c r="F2088" s="509"/>
      <c r="G2088" s="284"/>
      <c r="H2088" s="509"/>
      <c r="I2088" s="509"/>
      <c r="J2088" s="290"/>
    </row>
    <row r="2089" spans="1:10" ht="30" customHeight="1" x14ac:dyDescent="0.3">
      <c r="A2089" s="509"/>
      <c r="B2089" s="509"/>
      <c r="C2089" s="285"/>
      <c r="D2089" s="285"/>
      <c r="E2089" s="509"/>
      <c r="F2089" s="509"/>
      <c r="G2089" s="284"/>
      <c r="H2089" s="509"/>
      <c r="I2089" s="509"/>
      <c r="J2089" s="290"/>
    </row>
    <row r="2090" spans="1:10" ht="30" customHeight="1" x14ac:dyDescent="0.3">
      <c r="A2090" s="509"/>
      <c r="B2090" s="509"/>
      <c r="C2090" s="285"/>
      <c r="D2090" s="285"/>
      <c r="E2090" s="509"/>
      <c r="F2090" s="509"/>
      <c r="G2090" s="284"/>
      <c r="H2090" s="509"/>
      <c r="I2090" s="509"/>
      <c r="J2090" s="290"/>
    </row>
    <row r="2091" spans="1:10" ht="30" customHeight="1" x14ac:dyDescent="0.3">
      <c r="A2091" s="509"/>
      <c r="B2091" s="509"/>
      <c r="C2091" s="285"/>
      <c r="D2091" s="285"/>
      <c r="E2091" s="509"/>
      <c r="F2091" s="509"/>
      <c r="G2091" s="284"/>
      <c r="H2091" s="509"/>
      <c r="I2091" s="509"/>
      <c r="J2091" s="290"/>
    </row>
    <row r="2092" spans="1:10" ht="30" customHeight="1" x14ac:dyDescent="0.3">
      <c r="A2092" s="509"/>
      <c r="B2092" s="509"/>
      <c r="C2092" s="285"/>
      <c r="D2092" s="285"/>
      <c r="E2092" s="509"/>
      <c r="F2092" s="509"/>
      <c r="G2092" s="284"/>
      <c r="H2092" s="509"/>
      <c r="I2092" s="509"/>
      <c r="J2092" s="290"/>
    </row>
    <row r="2093" spans="1:10" ht="30" customHeight="1" x14ac:dyDescent="0.3">
      <c r="A2093" s="509"/>
      <c r="B2093" s="509"/>
      <c r="C2093" s="285"/>
      <c r="D2093" s="285"/>
      <c r="E2093" s="509"/>
      <c r="F2093" s="509"/>
      <c r="G2093" s="284"/>
      <c r="H2093" s="509"/>
      <c r="I2093" s="509"/>
      <c r="J2093" s="290"/>
    </row>
    <row r="2094" spans="1:10" ht="30" customHeight="1" x14ac:dyDescent="0.3">
      <c r="A2094" s="509"/>
      <c r="B2094" s="509"/>
      <c r="C2094" s="285"/>
      <c r="D2094" s="285"/>
      <c r="E2094" s="509"/>
      <c r="F2094" s="509"/>
      <c r="G2094" s="284"/>
      <c r="H2094" s="509"/>
      <c r="I2094" s="509"/>
      <c r="J2094" s="290"/>
    </row>
    <row r="2095" spans="1:10" ht="30" customHeight="1" x14ac:dyDescent="0.3">
      <c r="A2095" s="509"/>
      <c r="B2095" s="509"/>
      <c r="C2095" s="285"/>
      <c r="D2095" s="285"/>
      <c r="E2095" s="509"/>
      <c r="F2095" s="509"/>
      <c r="G2095" s="284"/>
      <c r="H2095" s="509"/>
      <c r="I2095" s="509"/>
      <c r="J2095" s="290"/>
    </row>
    <row r="2096" spans="1:10" ht="30" customHeight="1" x14ac:dyDescent="0.3">
      <c r="A2096" s="509"/>
      <c r="B2096" s="509"/>
      <c r="C2096" s="285"/>
      <c r="D2096" s="285"/>
      <c r="E2096" s="509"/>
      <c r="F2096" s="509"/>
      <c r="G2096" s="284"/>
      <c r="H2096" s="509"/>
      <c r="I2096" s="509"/>
      <c r="J2096" s="290"/>
    </row>
    <row r="2097" spans="1:10" ht="30" customHeight="1" x14ac:dyDescent="0.3">
      <c r="A2097" s="509"/>
      <c r="B2097" s="509"/>
      <c r="C2097" s="285"/>
      <c r="D2097" s="285"/>
      <c r="E2097" s="509"/>
      <c r="F2097" s="509"/>
      <c r="G2097" s="284"/>
      <c r="H2097" s="509"/>
      <c r="I2097" s="509"/>
      <c r="J2097" s="290"/>
    </row>
    <row r="2098" spans="1:10" ht="30" customHeight="1" x14ac:dyDescent="0.3">
      <c r="A2098" s="509"/>
      <c r="B2098" s="509"/>
      <c r="C2098" s="285"/>
      <c r="D2098" s="285"/>
      <c r="E2098" s="509"/>
      <c r="F2098" s="509"/>
      <c r="G2098" s="284"/>
      <c r="H2098" s="509"/>
      <c r="I2098" s="509"/>
      <c r="J2098" s="290"/>
    </row>
    <row r="2099" spans="1:10" ht="30" customHeight="1" x14ac:dyDescent="0.3">
      <c r="A2099" s="509"/>
      <c r="B2099" s="509"/>
      <c r="C2099" s="285"/>
      <c r="D2099" s="285"/>
      <c r="E2099" s="509"/>
      <c r="F2099" s="509"/>
      <c r="G2099" s="284"/>
      <c r="H2099" s="509"/>
      <c r="I2099" s="509"/>
      <c r="J2099" s="290"/>
    </row>
    <row r="2100" spans="1:10" ht="30" customHeight="1" x14ac:dyDescent="0.3">
      <c r="A2100" s="509"/>
      <c r="B2100" s="509"/>
      <c r="C2100" s="285"/>
      <c r="D2100" s="285"/>
      <c r="E2100" s="509"/>
      <c r="F2100" s="509"/>
      <c r="G2100" s="284"/>
      <c r="H2100" s="509"/>
      <c r="I2100" s="509"/>
      <c r="J2100" s="290"/>
    </row>
    <row r="2101" spans="1:10" ht="30" customHeight="1" x14ac:dyDescent="0.3">
      <c r="A2101" s="509"/>
      <c r="B2101" s="509"/>
      <c r="C2101" s="285"/>
      <c r="D2101" s="285"/>
      <c r="E2101" s="509"/>
      <c r="F2101" s="509"/>
      <c r="G2101" s="284"/>
      <c r="H2101" s="509"/>
      <c r="I2101" s="509"/>
      <c r="J2101" s="290"/>
    </row>
    <row r="2102" spans="1:10" ht="30" customHeight="1" x14ac:dyDescent="0.3">
      <c r="A2102" s="509"/>
      <c r="B2102" s="509"/>
      <c r="C2102" s="285"/>
      <c r="D2102" s="285"/>
      <c r="E2102" s="509"/>
      <c r="F2102" s="509"/>
      <c r="G2102" s="284"/>
      <c r="H2102" s="509"/>
      <c r="I2102" s="509"/>
      <c r="J2102" s="290"/>
    </row>
    <row r="2103" spans="1:10" ht="30" customHeight="1" x14ac:dyDescent="0.3">
      <c r="A2103" s="509"/>
      <c r="B2103" s="509"/>
      <c r="C2103" s="285"/>
      <c r="D2103" s="285"/>
      <c r="E2103" s="509"/>
      <c r="F2103" s="509"/>
      <c r="G2103" s="284"/>
      <c r="H2103" s="509"/>
      <c r="I2103" s="509"/>
      <c r="J2103" s="290"/>
    </row>
    <row r="2104" spans="1:10" ht="30" customHeight="1" x14ac:dyDescent="0.3">
      <c r="A2104" s="509"/>
      <c r="B2104" s="509"/>
      <c r="C2104" s="285"/>
      <c r="D2104" s="285"/>
      <c r="E2104" s="509"/>
      <c r="F2104" s="509"/>
      <c r="G2104" s="284"/>
      <c r="H2104" s="509"/>
      <c r="I2104" s="509"/>
      <c r="J2104" s="290"/>
    </row>
    <row r="2105" spans="1:10" ht="30" customHeight="1" x14ac:dyDescent="0.3">
      <c r="A2105" s="509"/>
      <c r="B2105" s="509"/>
      <c r="C2105" s="285"/>
      <c r="D2105" s="285"/>
      <c r="E2105" s="509"/>
      <c r="F2105" s="509"/>
      <c r="G2105" s="284"/>
      <c r="H2105" s="509"/>
      <c r="I2105" s="509"/>
      <c r="J2105" s="290"/>
    </row>
    <row r="2106" spans="1:10" ht="30" customHeight="1" x14ac:dyDescent="0.3">
      <c r="A2106" s="509"/>
      <c r="B2106" s="509"/>
      <c r="C2106" s="285"/>
      <c r="D2106" s="285"/>
      <c r="E2106" s="509"/>
      <c r="F2106" s="509"/>
      <c r="G2106" s="284"/>
      <c r="H2106" s="509"/>
      <c r="I2106" s="509"/>
      <c r="J2106" s="290"/>
    </row>
    <row r="2107" spans="1:10" ht="30" customHeight="1" x14ac:dyDescent="0.3">
      <c r="A2107" s="509"/>
      <c r="B2107" s="509"/>
      <c r="C2107" s="285"/>
      <c r="D2107" s="285"/>
      <c r="E2107" s="509"/>
      <c r="F2107" s="509"/>
      <c r="G2107" s="284"/>
      <c r="H2107" s="509"/>
      <c r="I2107" s="509"/>
      <c r="J2107" s="290"/>
    </row>
    <row r="2108" spans="1:10" ht="30" customHeight="1" x14ac:dyDescent="0.3">
      <c r="A2108" s="509"/>
      <c r="B2108" s="509"/>
      <c r="C2108" s="285"/>
      <c r="D2108" s="285"/>
      <c r="E2108" s="509"/>
      <c r="F2108" s="509"/>
      <c r="G2108" s="284"/>
      <c r="H2108" s="509"/>
      <c r="I2108" s="509"/>
      <c r="J2108" s="290"/>
    </row>
    <row r="2109" spans="1:10" ht="30" customHeight="1" x14ac:dyDescent="0.3">
      <c r="A2109" s="509"/>
      <c r="B2109" s="509"/>
      <c r="C2109" s="285"/>
      <c r="D2109" s="285"/>
      <c r="E2109" s="509"/>
      <c r="F2109" s="509"/>
      <c r="G2109" s="284"/>
      <c r="H2109" s="509"/>
      <c r="I2109" s="509"/>
      <c r="J2109" s="290"/>
    </row>
    <row r="2110" spans="1:10" ht="30" customHeight="1" x14ac:dyDescent="0.3">
      <c r="A2110" s="509"/>
      <c r="B2110" s="509"/>
      <c r="C2110" s="285"/>
      <c r="D2110" s="285"/>
      <c r="E2110" s="509"/>
      <c r="F2110" s="509"/>
      <c r="G2110" s="284"/>
      <c r="H2110" s="509"/>
      <c r="I2110" s="509"/>
      <c r="J2110" s="290"/>
    </row>
    <row r="2111" spans="1:10" ht="30" customHeight="1" x14ac:dyDescent="0.3">
      <c r="A2111" s="509"/>
      <c r="B2111" s="509"/>
      <c r="C2111" s="285"/>
      <c r="D2111" s="285"/>
      <c r="E2111" s="509"/>
      <c r="F2111" s="509"/>
      <c r="G2111" s="284"/>
      <c r="H2111" s="509"/>
      <c r="I2111" s="509"/>
      <c r="J2111" s="290"/>
    </row>
    <row r="2112" spans="1:10" ht="30" customHeight="1" x14ac:dyDescent="0.3">
      <c r="A2112" s="509"/>
      <c r="B2112" s="509"/>
      <c r="C2112" s="285"/>
      <c r="D2112" s="285"/>
      <c r="E2112" s="509"/>
      <c r="F2112" s="509"/>
      <c r="G2112" s="284"/>
      <c r="H2112" s="509"/>
      <c r="I2112" s="509"/>
      <c r="J2112" s="290"/>
    </row>
    <row r="2113" spans="1:10" ht="30" customHeight="1" x14ac:dyDescent="0.3">
      <c r="A2113" s="509"/>
      <c r="B2113" s="509"/>
      <c r="C2113" s="285"/>
      <c r="D2113" s="285"/>
      <c r="E2113" s="509"/>
      <c r="F2113" s="509"/>
      <c r="G2113" s="284"/>
      <c r="H2113" s="509"/>
      <c r="I2113" s="509"/>
      <c r="J2113" s="290"/>
    </row>
    <row r="2114" spans="1:10" ht="30" customHeight="1" x14ac:dyDescent="0.3">
      <c r="A2114" s="509"/>
      <c r="B2114" s="509"/>
      <c r="C2114" s="285"/>
      <c r="D2114" s="285"/>
      <c r="E2114" s="509"/>
      <c r="F2114" s="509"/>
      <c r="G2114" s="284"/>
      <c r="H2114" s="509"/>
      <c r="I2114" s="509"/>
      <c r="J2114" s="290"/>
    </row>
    <row r="2115" spans="1:10" ht="30" customHeight="1" x14ac:dyDescent="0.3">
      <c r="A2115" s="509"/>
      <c r="B2115" s="509"/>
      <c r="C2115" s="285"/>
      <c r="D2115" s="285"/>
      <c r="E2115" s="509"/>
      <c r="F2115" s="509"/>
      <c r="G2115" s="284"/>
      <c r="H2115" s="509"/>
      <c r="I2115" s="509"/>
      <c r="J2115" s="290"/>
    </row>
    <row r="2116" spans="1:10" ht="30" customHeight="1" x14ac:dyDescent="0.3">
      <c r="A2116" s="509"/>
      <c r="B2116" s="509"/>
      <c r="C2116" s="285"/>
      <c r="D2116" s="285"/>
      <c r="E2116" s="509"/>
      <c r="F2116" s="509"/>
      <c r="G2116" s="284"/>
      <c r="H2116" s="509"/>
      <c r="I2116" s="509"/>
      <c r="J2116" s="290"/>
    </row>
    <row r="2117" spans="1:10" ht="30" customHeight="1" x14ac:dyDescent="0.3">
      <c r="A2117" s="509"/>
      <c r="B2117" s="509"/>
      <c r="C2117" s="285"/>
      <c r="D2117" s="285"/>
      <c r="E2117" s="509"/>
      <c r="F2117" s="509"/>
      <c r="G2117" s="284"/>
      <c r="H2117" s="509"/>
      <c r="I2117" s="509"/>
      <c r="J2117" s="290"/>
    </row>
    <row r="2118" spans="1:10" ht="30" customHeight="1" x14ac:dyDescent="0.3">
      <c r="A2118" s="509"/>
      <c r="B2118" s="509"/>
      <c r="C2118" s="285"/>
      <c r="D2118" s="285"/>
      <c r="E2118" s="509"/>
      <c r="F2118" s="509"/>
      <c r="G2118" s="284"/>
      <c r="H2118" s="509"/>
      <c r="I2118" s="509"/>
      <c r="J2118" s="290"/>
    </row>
    <row r="2119" spans="1:10" ht="30" customHeight="1" x14ac:dyDescent="0.3">
      <c r="A2119" s="509"/>
      <c r="B2119" s="509"/>
      <c r="C2119" s="285"/>
      <c r="D2119" s="285"/>
      <c r="E2119" s="509"/>
      <c r="F2119" s="509"/>
      <c r="G2119" s="284"/>
      <c r="H2119" s="509"/>
      <c r="I2119" s="509"/>
      <c r="J2119" s="290"/>
    </row>
    <row r="2120" spans="1:10" ht="30" customHeight="1" x14ac:dyDescent="0.3">
      <c r="A2120" s="509"/>
      <c r="B2120" s="509"/>
      <c r="C2120" s="285"/>
      <c r="D2120" s="285"/>
      <c r="E2120" s="509"/>
      <c r="F2120" s="509"/>
      <c r="G2120" s="284"/>
      <c r="H2120" s="509"/>
      <c r="I2120" s="509"/>
      <c r="J2120" s="290"/>
    </row>
    <row r="2121" spans="1:10" ht="30" customHeight="1" x14ac:dyDescent="0.3">
      <c r="A2121" s="509"/>
      <c r="B2121" s="509"/>
      <c r="C2121" s="285"/>
      <c r="D2121" s="285"/>
      <c r="E2121" s="509"/>
      <c r="F2121" s="509"/>
      <c r="G2121" s="284"/>
      <c r="H2121" s="509"/>
      <c r="I2121" s="509"/>
      <c r="J2121" s="290"/>
    </row>
    <row r="2122" spans="1:10" ht="30" customHeight="1" x14ac:dyDescent="0.3">
      <c r="A2122" s="509"/>
      <c r="B2122" s="509"/>
      <c r="C2122" s="285"/>
      <c r="D2122" s="285"/>
      <c r="E2122" s="509"/>
      <c r="F2122" s="509"/>
      <c r="G2122" s="284"/>
      <c r="H2122" s="509"/>
      <c r="I2122" s="509"/>
      <c r="J2122" s="290"/>
    </row>
    <row r="2123" spans="1:10" ht="30" customHeight="1" x14ac:dyDescent="0.3">
      <c r="A2123" s="509"/>
      <c r="B2123" s="509"/>
      <c r="C2123" s="285"/>
      <c r="D2123" s="285"/>
      <c r="E2123" s="509"/>
      <c r="F2123" s="509"/>
      <c r="G2123" s="284"/>
      <c r="H2123" s="509"/>
      <c r="I2123" s="509"/>
      <c r="J2123" s="290"/>
    </row>
    <row r="2124" spans="1:10" ht="30" customHeight="1" x14ac:dyDescent="0.3">
      <c r="A2124" s="509"/>
      <c r="B2124" s="509"/>
      <c r="C2124" s="285"/>
      <c r="D2124" s="285"/>
      <c r="E2124" s="509"/>
      <c r="F2124" s="509"/>
      <c r="G2124" s="284"/>
      <c r="H2124" s="509"/>
      <c r="I2124" s="509"/>
      <c r="J2124" s="290"/>
    </row>
    <row r="2125" spans="1:10" ht="30" customHeight="1" x14ac:dyDescent="0.3">
      <c r="A2125" s="509"/>
      <c r="B2125" s="509"/>
      <c r="C2125" s="285"/>
      <c r="D2125" s="285"/>
      <c r="E2125" s="509"/>
      <c r="F2125" s="509"/>
      <c r="G2125" s="284"/>
      <c r="H2125" s="509"/>
      <c r="I2125" s="509"/>
      <c r="J2125" s="290"/>
    </row>
    <row r="2126" spans="1:10" ht="30" customHeight="1" x14ac:dyDescent="0.3">
      <c r="A2126" s="509"/>
      <c r="B2126" s="509"/>
      <c r="C2126" s="285"/>
      <c r="D2126" s="285"/>
      <c r="E2126" s="509"/>
      <c r="F2126" s="509"/>
      <c r="G2126" s="284"/>
      <c r="H2126" s="509"/>
      <c r="I2126" s="509"/>
      <c r="J2126" s="290"/>
    </row>
    <row r="2127" spans="1:10" ht="30" customHeight="1" x14ac:dyDescent="0.3">
      <c r="A2127" s="509"/>
      <c r="B2127" s="509"/>
      <c r="C2127" s="285"/>
      <c r="D2127" s="285"/>
      <c r="E2127" s="509"/>
      <c r="F2127" s="509"/>
      <c r="G2127" s="284"/>
      <c r="H2127" s="509"/>
      <c r="I2127" s="509"/>
      <c r="J2127" s="290"/>
    </row>
    <row r="2128" spans="1:10" ht="30" customHeight="1" x14ac:dyDescent="0.3">
      <c r="A2128" s="509"/>
      <c r="B2128" s="509"/>
      <c r="C2128" s="285"/>
      <c r="D2128" s="285"/>
      <c r="E2128" s="509"/>
      <c r="F2128" s="509"/>
      <c r="G2128" s="284"/>
      <c r="H2128" s="509"/>
      <c r="I2128" s="509"/>
      <c r="J2128" s="290"/>
    </row>
    <row r="2129" spans="1:10" ht="30" customHeight="1" x14ac:dyDescent="0.3">
      <c r="A2129" s="509"/>
      <c r="B2129" s="509"/>
      <c r="C2129" s="285"/>
      <c r="D2129" s="285"/>
      <c r="E2129" s="509"/>
      <c r="F2129" s="509"/>
      <c r="G2129" s="284"/>
      <c r="H2129" s="509"/>
      <c r="I2129" s="509"/>
      <c r="J2129" s="290"/>
    </row>
    <row r="2130" spans="1:10" ht="30" customHeight="1" x14ac:dyDescent="0.3">
      <c r="A2130" s="509"/>
      <c r="B2130" s="509"/>
      <c r="C2130" s="285"/>
      <c r="D2130" s="285"/>
      <c r="E2130" s="509"/>
      <c r="F2130" s="509"/>
      <c r="G2130" s="284"/>
      <c r="H2130" s="509"/>
      <c r="I2130" s="509"/>
      <c r="J2130" s="290"/>
    </row>
    <row r="2131" spans="1:10" ht="30" customHeight="1" x14ac:dyDescent="0.3">
      <c r="A2131" s="509"/>
      <c r="B2131" s="509"/>
      <c r="C2131" s="285"/>
      <c r="D2131" s="285"/>
      <c r="E2131" s="509"/>
      <c r="F2131" s="509"/>
      <c r="G2131" s="284"/>
      <c r="H2131" s="509"/>
      <c r="I2131" s="509"/>
      <c r="J2131" s="290"/>
    </row>
    <row r="2132" spans="1:10" ht="30" customHeight="1" x14ac:dyDescent="0.3">
      <c r="A2132" s="509"/>
      <c r="B2132" s="509"/>
      <c r="C2132" s="285"/>
      <c r="D2132" s="285"/>
      <c r="E2132" s="509"/>
      <c r="F2132" s="509"/>
      <c r="G2132" s="284"/>
      <c r="H2132" s="509"/>
      <c r="I2132" s="509"/>
      <c r="J2132" s="290"/>
    </row>
    <row r="2133" spans="1:10" ht="30" customHeight="1" x14ac:dyDescent="0.3">
      <c r="A2133" s="509"/>
      <c r="B2133" s="509"/>
      <c r="C2133" s="285"/>
      <c r="D2133" s="285"/>
      <c r="E2133" s="509"/>
      <c r="F2133" s="509"/>
      <c r="G2133" s="284"/>
      <c r="H2133" s="509"/>
      <c r="I2133" s="509"/>
      <c r="J2133" s="290"/>
    </row>
    <row r="2134" spans="1:10" ht="30" customHeight="1" x14ac:dyDescent="0.3">
      <c r="A2134" s="509"/>
      <c r="B2134" s="509"/>
      <c r="C2134" s="285"/>
      <c r="D2134" s="285"/>
      <c r="E2134" s="509"/>
      <c r="F2134" s="509"/>
      <c r="G2134" s="284"/>
      <c r="H2134" s="509"/>
      <c r="I2134" s="509"/>
      <c r="J2134" s="290"/>
    </row>
    <row r="2135" spans="1:10" ht="30" customHeight="1" x14ac:dyDescent="0.3">
      <c r="A2135" s="509"/>
      <c r="B2135" s="509"/>
      <c r="C2135" s="285"/>
      <c r="D2135" s="285"/>
      <c r="E2135" s="509"/>
      <c r="F2135" s="509"/>
      <c r="G2135" s="284"/>
      <c r="H2135" s="509"/>
      <c r="I2135" s="509"/>
      <c r="J2135" s="290"/>
    </row>
    <row r="2136" spans="1:10" ht="30" customHeight="1" x14ac:dyDescent="0.3">
      <c r="A2136" s="509"/>
      <c r="B2136" s="509"/>
      <c r="C2136" s="285"/>
      <c r="D2136" s="285"/>
      <c r="E2136" s="509"/>
      <c r="F2136" s="509"/>
      <c r="G2136" s="284"/>
      <c r="H2136" s="509"/>
      <c r="I2136" s="509"/>
      <c r="J2136" s="290"/>
    </row>
    <row r="2137" spans="1:10" ht="30" customHeight="1" x14ac:dyDescent="0.3">
      <c r="A2137" s="509"/>
      <c r="B2137" s="509"/>
      <c r="C2137" s="285"/>
      <c r="D2137" s="285"/>
      <c r="E2137" s="509"/>
      <c r="F2137" s="509"/>
      <c r="G2137" s="284"/>
      <c r="H2137" s="509"/>
      <c r="I2137" s="509"/>
      <c r="J2137" s="290"/>
    </row>
    <row r="2138" spans="1:10" ht="30" customHeight="1" x14ac:dyDescent="0.3">
      <c r="A2138" s="509"/>
      <c r="B2138" s="509"/>
      <c r="C2138" s="285"/>
      <c r="D2138" s="285"/>
      <c r="E2138" s="509"/>
      <c r="F2138" s="509"/>
      <c r="G2138" s="284"/>
      <c r="H2138" s="509"/>
      <c r="I2138" s="509"/>
      <c r="J2138" s="290"/>
    </row>
    <row r="2139" spans="1:10" ht="30" customHeight="1" x14ac:dyDescent="0.3">
      <c r="A2139" s="509"/>
      <c r="B2139" s="509"/>
      <c r="C2139" s="285"/>
      <c r="D2139" s="285"/>
      <c r="E2139" s="509"/>
      <c r="F2139" s="509"/>
      <c r="G2139" s="284"/>
      <c r="H2139" s="509"/>
      <c r="I2139" s="509"/>
      <c r="J2139" s="290"/>
    </row>
    <row r="2140" spans="1:10" ht="30" customHeight="1" x14ac:dyDescent="0.3">
      <c r="A2140" s="509"/>
      <c r="B2140" s="509"/>
      <c r="C2140" s="285"/>
      <c r="D2140" s="285"/>
      <c r="E2140" s="509"/>
      <c r="F2140" s="509"/>
      <c r="G2140" s="284"/>
      <c r="H2140" s="509"/>
      <c r="I2140" s="509"/>
      <c r="J2140" s="290"/>
    </row>
    <row r="2141" spans="1:10" ht="30" customHeight="1" x14ac:dyDescent="0.3">
      <c r="A2141" s="509"/>
      <c r="B2141" s="509"/>
      <c r="C2141" s="285"/>
      <c r="D2141" s="285"/>
      <c r="E2141" s="509"/>
      <c r="F2141" s="509"/>
      <c r="G2141" s="284"/>
      <c r="H2141" s="509"/>
      <c r="I2141" s="509"/>
      <c r="J2141" s="290"/>
    </row>
    <row r="2142" spans="1:10" ht="30" customHeight="1" x14ac:dyDescent="0.3">
      <c r="A2142" s="509"/>
      <c r="B2142" s="509"/>
      <c r="C2142" s="285"/>
      <c r="D2142" s="285"/>
      <c r="E2142" s="509"/>
      <c r="F2142" s="509"/>
      <c r="G2142" s="284"/>
      <c r="H2142" s="509"/>
      <c r="I2142" s="509"/>
      <c r="J2142" s="290"/>
    </row>
    <row r="2143" spans="1:10" ht="30" customHeight="1" x14ac:dyDescent="0.3">
      <c r="A2143" s="509"/>
      <c r="B2143" s="509"/>
      <c r="C2143" s="285"/>
      <c r="D2143" s="285"/>
      <c r="E2143" s="509"/>
      <c r="F2143" s="509"/>
      <c r="G2143" s="284"/>
      <c r="H2143" s="509"/>
      <c r="I2143" s="509"/>
      <c r="J2143" s="290"/>
    </row>
    <row r="2144" spans="1:10" ht="30" customHeight="1" x14ac:dyDescent="0.3">
      <c r="A2144" s="509"/>
      <c r="B2144" s="509"/>
      <c r="C2144" s="285"/>
      <c r="D2144" s="285"/>
      <c r="E2144" s="509"/>
      <c r="F2144" s="509"/>
      <c r="G2144" s="284"/>
      <c r="H2144" s="509"/>
      <c r="I2144" s="509"/>
      <c r="J2144" s="290"/>
    </row>
    <row r="2145" spans="1:10" ht="30" customHeight="1" x14ac:dyDescent="0.3">
      <c r="A2145" s="509"/>
      <c r="B2145" s="509"/>
      <c r="C2145" s="285"/>
      <c r="D2145" s="285"/>
      <c r="E2145" s="509"/>
      <c r="F2145" s="509"/>
      <c r="G2145" s="284"/>
      <c r="H2145" s="509"/>
      <c r="I2145" s="509"/>
      <c r="J2145" s="290"/>
    </row>
    <row r="2146" spans="1:10" ht="30" customHeight="1" x14ac:dyDescent="0.3">
      <c r="A2146" s="509"/>
      <c r="B2146" s="509"/>
      <c r="C2146" s="285"/>
      <c r="D2146" s="285"/>
      <c r="E2146" s="509"/>
      <c r="F2146" s="509"/>
      <c r="G2146" s="284"/>
      <c r="H2146" s="509"/>
      <c r="I2146" s="509"/>
      <c r="J2146" s="290"/>
    </row>
    <row r="2147" spans="1:10" ht="30" customHeight="1" x14ac:dyDescent="0.3">
      <c r="A2147" s="509"/>
      <c r="B2147" s="509"/>
      <c r="C2147" s="285"/>
      <c r="D2147" s="285"/>
      <c r="E2147" s="509"/>
      <c r="F2147" s="509"/>
      <c r="G2147" s="284"/>
      <c r="H2147" s="509"/>
      <c r="I2147" s="509"/>
      <c r="J2147" s="290"/>
    </row>
    <row r="2148" spans="1:10" ht="30" customHeight="1" x14ac:dyDescent="0.3">
      <c r="A2148" s="509"/>
      <c r="B2148" s="509"/>
      <c r="C2148" s="285"/>
      <c r="D2148" s="285"/>
      <c r="E2148" s="509"/>
      <c r="F2148" s="509"/>
      <c r="G2148" s="284"/>
      <c r="H2148" s="509"/>
      <c r="I2148" s="509"/>
      <c r="J2148" s="290"/>
    </row>
    <row r="2149" spans="1:10" ht="30" customHeight="1" x14ac:dyDescent="0.3">
      <c r="A2149" s="509"/>
      <c r="B2149" s="509"/>
      <c r="C2149" s="285"/>
      <c r="D2149" s="285"/>
      <c r="E2149" s="509"/>
      <c r="F2149" s="509"/>
      <c r="G2149" s="284"/>
      <c r="H2149" s="509"/>
      <c r="I2149" s="509"/>
      <c r="J2149" s="290"/>
    </row>
    <row r="2150" spans="1:10" ht="30" customHeight="1" x14ac:dyDescent="0.3">
      <c r="A2150" s="509"/>
      <c r="B2150" s="509"/>
      <c r="C2150" s="285"/>
      <c r="D2150" s="285"/>
      <c r="E2150" s="509"/>
      <c r="F2150" s="509"/>
      <c r="G2150" s="284"/>
      <c r="H2150" s="509"/>
      <c r="I2150" s="509"/>
      <c r="J2150" s="290"/>
    </row>
    <row r="2151" spans="1:10" ht="30" customHeight="1" x14ac:dyDescent="0.3">
      <c r="A2151" s="509"/>
      <c r="B2151" s="509"/>
      <c r="C2151" s="285"/>
      <c r="D2151" s="285"/>
      <c r="E2151" s="509"/>
      <c r="F2151" s="509"/>
      <c r="G2151" s="284"/>
      <c r="H2151" s="509"/>
      <c r="I2151" s="509"/>
      <c r="J2151" s="290"/>
    </row>
    <row r="2152" spans="1:10" ht="30" customHeight="1" x14ac:dyDescent="0.3">
      <c r="A2152" s="509"/>
      <c r="B2152" s="509"/>
      <c r="C2152" s="285"/>
      <c r="D2152" s="285"/>
      <c r="E2152" s="509"/>
      <c r="F2152" s="509"/>
      <c r="G2152" s="284"/>
      <c r="H2152" s="509"/>
      <c r="I2152" s="509"/>
      <c r="J2152" s="290"/>
    </row>
    <row r="2153" spans="1:10" ht="30" customHeight="1" x14ac:dyDescent="0.3">
      <c r="A2153" s="509"/>
      <c r="B2153" s="509"/>
      <c r="C2153" s="285"/>
      <c r="D2153" s="285"/>
      <c r="E2153" s="509"/>
      <c r="F2153" s="509"/>
      <c r="G2153" s="284"/>
      <c r="H2153" s="509"/>
      <c r="I2153" s="509"/>
      <c r="J2153" s="290"/>
    </row>
    <row r="2154" spans="1:10" ht="30" customHeight="1" x14ac:dyDescent="0.3">
      <c r="A2154" s="509"/>
      <c r="B2154" s="509"/>
      <c r="C2154" s="285"/>
      <c r="D2154" s="285"/>
      <c r="E2154" s="509"/>
      <c r="F2154" s="509"/>
      <c r="G2154" s="284"/>
      <c r="H2154" s="509"/>
      <c r="I2154" s="509"/>
      <c r="J2154" s="290"/>
    </row>
    <row r="2155" spans="1:10" ht="30" customHeight="1" x14ac:dyDescent="0.3">
      <c r="A2155" s="509"/>
      <c r="B2155" s="509"/>
      <c r="C2155" s="285"/>
      <c r="D2155" s="285"/>
      <c r="E2155" s="509"/>
      <c r="F2155" s="509"/>
      <c r="G2155" s="284"/>
      <c r="H2155" s="509"/>
      <c r="I2155" s="509"/>
      <c r="J2155" s="290"/>
    </row>
    <row r="2156" spans="1:10" ht="30" customHeight="1" x14ac:dyDescent="0.3">
      <c r="A2156" s="509"/>
      <c r="B2156" s="509"/>
      <c r="C2156" s="285"/>
      <c r="D2156" s="285"/>
      <c r="E2156" s="509"/>
      <c r="F2156" s="509"/>
      <c r="G2156" s="284"/>
      <c r="H2156" s="509"/>
      <c r="I2156" s="509"/>
      <c r="J2156" s="290"/>
    </row>
    <row r="2157" spans="1:10" ht="30" customHeight="1" x14ac:dyDescent="0.3">
      <c r="A2157" s="509"/>
      <c r="B2157" s="509"/>
      <c r="C2157" s="285"/>
      <c r="D2157" s="285"/>
      <c r="E2157" s="509"/>
      <c r="F2157" s="509"/>
      <c r="G2157" s="284"/>
      <c r="H2157" s="509"/>
      <c r="I2157" s="509"/>
      <c r="J2157" s="290"/>
    </row>
    <row r="2158" spans="1:10" ht="30" customHeight="1" x14ac:dyDescent="0.3">
      <c r="A2158" s="509"/>
      <c r="B2158" s="509"/>
      <c r="C2158" s="285"/>
      <c r="D2158" s="285"/>
      <c r="E2158" s="509"/>
      <c r="F2158" s="509"/>
      <c r="G2158" s="284"/>
      <c r="H2158" s="509"/>
      <c r="I2158" s="509"/>
      <c r="J2158" s="290"/>
    </row>
    <row r="2159" spans="1:10" ht="30" customHeight="1" x14ac:dyDescent="0.3">
      <c r="A2159" s="509"/>
      <c r="B2159" s="509"/>
      <c r="C2159" s="285"/>
      <c r="D2159" s="285"/>
      <c r="E2159" s="509"/>
      <c r="F2159" s="509"/>
      <c r="G2159" s="284"/>
      <c r="H2159" s="509"/>
      <c r="I2159" s="509"/>
      <c r="J2159" s="290"/>
    </row>
    <row r="2160" spans="1:10" ht="30" customHeight="1" x14ac:dyDescent="0.3">
      <c r="A2160" s="509"/>
      <c r="B2160" s="509"/>
      <c r="C2160" s="285"/>
      <c r="D2160" s="285"/>
      <c r="E2160" s="509"/>
      <c r="F2160" s="509"/>
      <c r="G2160" s="284"/>
      <c r="H2160" s="509"/>
      <c r="I2160" s="509"/>
      <c r="J2160" s="290"/>
    </row>
    <row r="2161" spans="1:10" ht="30" customHeight="1" x14ac:dyDescent="0.3">
      <c r="A2161" s="509"/>
      <c r="B2161" s="509"/>
      <c r="C2161" s="285"/>
      <c r="D2161" s="285"/>
      <c r="E2161" s="509"/>
      <c r="F2161" s="509"/>
      <c r="G2161" s="284"/>
      <c r="H2161" s="509"/>
      <c r="I2161" s="509"/>
      <c r="J2161" s="290"/>
    </row>
    <row r="2162" spans="1:10" ht="30" customHeight="1" x14ac:dyDescent="0.3">
      <c r="A2162" s="509"/>
      <c r="B2162" s="509"/>
      <c r="C2162" s="285"/>
      <c r="D2162" s="285"/>
      <c r="E2162" s="509"/>
      <c r="F2162" s="509"/>
      <c r="G2162" s="284"/>
      <c r="H2162" s="509"/>
      <c r="I2162" s="509"/>
      <c r="J2162" s="290"/>
    </row>
    <row r="2163" spans="1:10" ht="30" customHeight="1" x14ac:dyDescent="0.3">
      <c r="A2163" s="509"/>
      <c r="B2163" s="509"/>
      <c r="C2163" s="285"/>
      <c r="D2163" s="285"/>
      <c r="E2163" s="509"/>
      <c r="F2163" s="509"/>
      <c r="G2163" s="284"/>
      <c r="H2163" s="509"/>
      <c r="I2163" s="509"/>
      <c r="J2163" s="290"/>
    </row>
    <row r="2164" spans="1:10" ht="30" customHeight="1" x14ac:dyDescent="0.3">
      <c r="A2164" s="509"/>
      <c r="B2164" s="509"/>
      <c r="C2164" s="285"/>
      <c r="D2164" s="285"/>
      <c r="E2164" s="509"/>
      <c r="F2164" s="509"/>
      <c r="G2164" s="284"/>
      <c r="H2164" s="509"/>
      <c r="I2164" s="509"/>
      <c r="J2164" s="290"/>
    </row>
    <row r="2165" spans="1:10" ht="30" customHeight="1" x14ac:dyDescent="0.3">
      <c r="A2165" s="509"/>
      <c r="B2165" s="509"/>
      <c r="C2165" s="285"/>
      <c r="D2165" s="285"/>
      <c r="E2165" s="509"/>
      <c r="F2165" s="509"/>
      <c r="G2165" s="284"/>
      <c r="H2165" s="509"/>
      <c r="I2165" s="509"/>
      <c r="J2165" s="290"/>
    </row>
    <row r="2166" spans="1:10" ht="30" customHeight="1" x14ac:dyDescent="0.3">
      <c r="A2166" s="509"/>
      <c r="B2166" s="509"/>
      <c r="C2166" s="285"/>
      <c r="D2166" s="285"/>
      <c r="E2166" s="509"/>
      <c r="F2166" s="509"/>
      <c r="G2166" s="284"/>
      <c r="H2166" s="509"/>
      <c r="I2166" s="509"/>
      <c r="J2166" s="290"/>
    </row>
    <row r="2167" spans="1:10" ht="30" customHeight="1" x14ac:dyDescent="0.3">
      <c r="A2167" s="509"/>
      <c r="B2167" s="509"/>
      <c r="C2167" s="285"/>
      <c r="D2167" s="285"/>
      <c r="E2167" s="509"/>
      <c r="F2167" s="509"/>
      <c r="G2167" s="284"/>
      <c r="H2167" s="509"/>
      <c r="I2167" s="509"/>
      <c r="J2167" s="290"/>
    </row>
    <row r="2168" spans="1:10" ht="30" customHeight="1" x14ac:dyDescent="0.3">
      <c r="A2168" s="509"/>
      <c r="B2168" s="509"/>
      <c r="C2168" s="285"/>
      <c r="D2168" s="285"/>
      <c r="E2168" s="509"/>
      <c r="F2168" s="509"/>
      <c r="G2168" s="284"/>
      <c r="H2168" s="509"/>
      <c r="I2168" s="509"/>
      <c r="J2168" s="290"/>
    </row>
    <row r="2169" spans="1:10" ht="30" customHeight="1" x14ac:dyDescent="0.3">
      <c r="A2169" s="509"/>
      <c r="B2169" s="509"/>
      <c r="C2169" s="285"/>
      <c r="D2169" s="285"/>
      <c r="E2169" s="509"/>
      <c r="F2169" s="509"/>
      <c r="G2169" s="284"/>
      <c r="H2169" s="509"/>
      <c r="I2169" s="509"/>
      <c r="J2169" s="290"/>
    </row>
    <row r="2170" spans="1:10" ht="30" customHeight="1" x14ac:dyDescent="0.3">
      <c r="A2170" s="509"/>
      <c r="B2170" s="509"/>
      <c r="C2170" s="285"/>
      <c r="D2170" s="285"/>
      <c r="E2170" s="509"/>
      <c r="F2170" s="509"/>
      <c r="G2170" s="284"/>
      <c r="H2170" s="509"/>
      <c r="I2170" s="509"/>
      <c r="J2170" s="290"/>
    </row>
    <row r="2171" spans="1:10" ht="30" customHeight="1" x14ac:dyDescent="0.3">
      <c r="A2171" s="509"/>
      <c r="B2171" s="509"/>
      <c r="C2171" s="285"/>
      <c r="D2171" s="285"/>
      <c r="E2171" s="509"/>
      <c r="F2171" s="509"/>
      <c r="G2171" s="284"/>
      <c r="H2171" s="509"/>
      <c r="I2171" s="509"/>
      <c r="J2171" s="290"/>
    </row>
    <row r="2172" spans="1:10" ht="30" customHeight="1" x14ac:dyDescent="0.3">
      <c r="A2172" s="509"/>
      <c r="B2172" s="509"/>
      <c r="C2172" s="285"/>
      <c r="D2172" s="285"/>
      <c r="E2172" s="509"/>
      <c r="F2172" s="509"/>
      <c r="G2172" s="284"/>
      <c r="H2172" s="509"/>
      <c r="I2172" s="509"/>
      <c r="J2172" s="290"/>
    </row>
    <row r="2173" spans="1:10" ht="30" customHeight="1" x14ac:dyDescent="0.3">
      <c r="A2173" s="509"/>
      <c r="B2173" s="509"/>
      <c r="C2173" s="285"/>
      <c r="D2173" s="285"/>
      <c r="E2173" s="509"/>
      <c r="F2173" s="509"/>
      <c r="G2173" s="284"/>
      <c r="H2173" s="509"/>
      <c r="I2173" s="509"/>
      <c r="J2173" s="290"/>
    </row>
    <row r="2174" spans="1:10" ht="30" customHeight="1" x14ac:dyDescent="0.3">
      <c r="A2174" s="509"/>
      <c r="B2174" s="509"/>
      <c r="C2174" s="285"/>
      <c r="D2174" s="285"/>
      <c r="E2174" s="509"/>
      <c r="F2174" s="509"/>
      <c r="G2174" s="284"/>
      <c r="H2174" s="509"/>
      <c r="I2174" s="509"/>
      <c r="J2174" s="290"/>
    </row>
    <row r="2175" spans="1:10" ht="30" customHeight="1" x14ac:dyDescent="0.3">
      <c r="A2175" s="509"/>
      <c r="B2175" s="509"/>
      <c r="C2175" s="285"/>
      <c r="D2175" s="285"/>
      <c r="E2175" s="509"/>
      <c r="F2175" s="509"/>
      <c r="G2175" s="284"/>
      <c r="H2175" s="509"/>
      <c r="I2175" s="509"/>
      <c r="J2175" s="290"/>
    </row>
    <row r="2176" spans="1:10" ht="30" customHeight="1" x14ac:dyDescent="0.3">
      <c r="A2176" s="509"/>
      <c r="B2176" s="509"/>
      <c r="C2176" s="285"/>
      <c r="D2176" s="285"/>
      <c r="E2176" s="509"/>
      <c r="F2176" s="509"/>
      <c r="G2176" s="284"/>
      <c r="H2176" s="509"/>
      <c r="I2176" s="509"/>
      <c r="J2176" s="290"/>
    </row>
    <row r="2177" spans="1:10" ht="30" customHeight="1" x14ac:dyDescent="0.3">
      <c r="A2177" s="509"/>
      <c r="B2177" s="509"/>
      <c r="C2177" s="285"/>
      <c r="D2177" s="285"/>
      <c r="E2177" s="509"/>
      <c r="F2177" s="509"/>
      <c r="G2177" s="284"/>
      <c r="H2177" s="509"/>
      <c r="I2177" s="509"/>
      <c r="J2177" s="290"/>
    </row>
    <row r="2178" spans="1:10" ht="30" customHeight="1" x14ac:dyDescent="0.3">
      <c r="A2178" s="509"/>
      <c r="B2178" s="509"/>
      <c r="C2178" s="285"/>
      <c r="D2178" s="285"/>
      <c r="E2178" s="509"/>
      <c r="F2178" s="509"/>
      <c r="G2178" s="284"/>
      <c r="H2178" s="509"/>
      <c r="I2178" s="509"/>
      <c r="J2178" s="290"/>
    </row>
    <row r="2179" spans="1:10" ht="30" customHeight="1" x14ac:dyDescent="0.3">
      <c r="A2179" s="509"/>
      <c r="B2179" s="509"/>
      <c r="C2179" s="285"/>
      <c r="D2179" s="285"/>
      <c r="E2179" s="509"/>
      <c r="F2179" s="509"/>
      <c r="G2179" s="284"/>
      <c r="H2179" s="509"/>
      <c r="I2179" s="509"/>
      <c r="J2179" s="290"/>
    </row>
    <row r="2180" spans="1:10" ht="30" customHeight="1" x14ac:dyDescent="0.3">
      <c r="A2180" s="509"/>
      <c r="B2180" s="509"/>
      <c r="C2180" s="285"/>
      <c r="D2180" s="285"/>
      <c r="E2180" s="509"/>
      <c r="F2180" s="509"/>
      <c r="G2180" s="284"/>
      <c r="H2180" s="509"/>
      <c r="I2180" s="509"/>
      <c r="J2180" s="290"/>
    </row>
    <row r="2181" spans="1:10" ht="30" customHeight="1" x14ac:dyDescent="0.3">
      <c r="A2181" s="509"/>
      <c r="B2181" s="509"/>
      <c r="C2181" s="285"/>
      <c r="D2181" s="285"/>
      <c r="E2181" s="509"/>
      <c r="F2181" s="509"/>
      <c r="G2181" s="284"/>
      <c r="H2181" s="509"/>
      <c r="I2181" s="509"/>
      <c r="J2181" s="290"/>
    </row>
    <row r="2182" spans="1:10" ht="30" customHeight="1" x14ac:dyDescent="0.3">
      <c r="A2182" s="509"/>
      <c r="B2182" s="509"/>
      <c r="C2182" s="285"/>
      <c r="D2182" s="285"/>
      <c r="E2182" s="509"/>
      <c r="F2182" s="509"/>
      <c r="G2182" s="284"/>
      <c r="H2182" s="509"/>
      <c r="I2182" s="509"/>
      <c r="J2182" s="290"/>
    </row>
    <row r="2183" spans="1:10" ht="30" customHeight="1" x14ac:dyDescent="0.3">
      <c r="A2183" s="509"/>
      <c r="B2183" s="509"/>
      <c r="C2183" s="285"/>
      <c r="D2183" s="285"/>
      <c r="E2183" s="509"/>
      <c r="F2183" s="509"/>
      <c r="G2183" s="284"/>
      <c r="H2183" s="509"/>
      <c r="I2183" s="509"/>
      <c r="J2183" s="290"/>
    </row>
    <row r="2184" spans="1:10" ht="30" customHeight="1" x14ac:dyDescent="0.3">
      <c r="A2184" s="509"/>
      <c r="B2184" s="509"/>
      <c r="C2184" s="285"/>
      <c r="D2184" s="285"/>
      <c r="E2184" s="509"/>
      <c r="F2184" s="509"/>
      <c r="G2184" s="284"/>
      <c r="H2184" s="509"/>
      <c r="I2184" s="509"/>
      <c r="J2184" s="290"/>
    </row>
    <row r="2185" spans="1:10" ht="30" customHeight="1" x14ac:dyDescent="0.3">
      <c r="A2185" s="509"/>
      <c r="B2185" s="509"/>
      <c r="C2185" s="285"/>
      <c r="D2185" s="285"/>
      <c r="E2185" s="509"/>
      <c r="F2185" s="509"/>
      <c r="G2185" s="284"/>
      <c r="H2185" s="509"/>
      <c r="I2185" s="509"/>
      <c r="J2185" s="290"/>
    </row>
    <row r="2186" spans="1:10" ht="30" customHeight="1" x14ac:dyDescent="0.3">
      <c r="A2186" s="509"/>
      <c r="B2186" s="509"/>
      <c r="C2186" s="285"/>
      <c r="D2186" s="285"/>
      <c r="E2186" s="509"/>
      <c r="F2186" s="509"/>
      <c r="G2186" s="284"/>
      <c r="H2186" s="509"/>
      <c r="I2186" s="509"/>
      <c r="J2186" s="290"/>
    </row>
    <row r="2187" spans="1:10" ht="30" customHeight="1" x14ac:dyDescent="0.3">
      <c r="A2187" s="509"/>
      <c r="B2187" s="509"/>
      <c r="C2187" s="285"/>
      <c r="D2187" s="285"/>
      <c r="E2187" s="509"/>
      <c r="F2187" s="509"/>
      <c r="G2187" s="284"/>
      <c r="H2187" s="509"/>
      <c r="I2187" s="509"/>
      <c r="J2187" s="290"/>
    </row>
    <row r="2188" spans="1:10" ht="30" customHeight="1" x14ac:dyDescent="0.3">
      <c r="A2188" s="509"/>
      <c r="B2188" s="509"/>
      <c r="C2188" s="285"/>
      <c r="D2188" s="285"/>
      <c r="E2188" s="509"/>
      <c r="F2188" s="509"/>
      <c r="G2188" s="284"/>
      <c r="H2188" s="509"/>
      <c r="I2188" s="509"/>
      <c r="J2188" s="290"/>
    </row>
    <row r="2189" spans="1:10" ht="30" customHeight="1" x14ac:dyDescent="0.3">
      <c r="A2189" s="509"/>
      <c r="B2189" s="509"/>
      <c r="C2189" s="285"/>
      <c r="D2189" s="285"/>
      <c r="E2189" s="509"/>
      <c r="F2189" s="509"/>
      <c r="G2189" s="284"/>
      <c r="H2189" s="509"/>
      <c r="I2189" s="509"/>
      <c r="J2189" s="290"/>
    </row>
    <row r="2190" spans="1:10" ht="30" customHeight="1" x14ac:dyDescent="0.3">
      <c r="A2190" s="509"/>
      <c r="B2190" s="509"/>
      <c r="C2190" s="285"/>
      <c r="D2190" s="285"/>
      <c r="E2190" s="509"/>
      <c r="F2190" s="509"/>
      <c r="G2190" s="284"/>
      <c r="H2190" s="509"/>
      <c r="I2190" s="509"/>
      <c r="J2190" s="290"/>
    </row>
    <row r="2191" spans="1:10" ht="30" customHeight="1" x14ac:dyDescent="0.3">
      <c r="A2191" s="509"/>
      <c r="B2191" s="509"/>
      <c r="C2191" s="285"/>
      <c r="D2191" s="285"/>
      <c r="E2191" s="509"/>
      <c r="F2191" s="509"/>
      <c r="G2191" s="284"/>
      <c r="H2191" s="509"/>
      <c r="I2191" s="509"/>
      <c r="J2191" s="290"/>
    </row>
    <row r="2192" spans="1:10" ht="30" customHeight="1" x14ac:dyDescent="0.3">
      <c r="A2192" s="509"/>
      <c r="B2192" s="509"/>
      <c r="C2192" s="285"/>
      <c r="D2192" s="285"/>
      <c r="E2192" s="509"/>
      <c r="F2192" s="509"/>
      <c r="G2192" s="284"/>
      <c r="H2192" s="509"/>
      <c r="I2192" s="509"/>
      <c r="J2192" s="290"/>
    </row>
    <row r="2193" spans="1:10" ht="30" customHeight="1" x14ac:dyDescent="0.3">
      <c r="A2193" s="509"/>
      <c r="B2193" s="509"/>
      <c r="C2193" s="285"/>
      <c r="D2193" s="285"/>
      <c r="E2193" s="509"/>
      <c r="F2193" s="509"/>
      <c r="G2193" s="284"/>
      <c r="H2193" s="509"/>
      <c r="I2193" s="509"/>
      <c r="J2193" s="290"/>
    </row>
    <row r="2194" spans="1:10" ht="30" customHeight="1" x14ac:dyDescent="0.3">
      <c r="A2194" s="509"/>
      <c r="B2194" s="509"/>
      <c r="C2194" s="285"/>
      <c r="D2194" s="285"/>
      <c r="E2194" s="509"/>
      <c r="F2194" s="509"/>
      <c r="G2194" s="284"/>
      <c r="H2194" s="509"/>
      <c r="I2194" s="509"/>
      <c r="J2194" s="290"/>
    </row>
    <row r="2195" spans="1:10" ht="30" customHeight="1" x14ac:dyDescent="0.3">
      <c r="A2195" s="509"/>
      <c r="B2195" s="509"/>
      <c r="C2195" s="285"/>
      <c r="D2195" s="285"/>
      <c r="E2195" s="509"/>
      <c r="F2195" s="509"/>
      <c r="G2195" s="284"/>
      <c r="H2195" s="509"/>
      <c r="I2195" s="509"/>
      <c r="J2195" s="290"/>
    </row>
    <row r="2196" spans="1:10" ht="30" customHeight="1" x14ac:dyDescent="0.3">
      <c r="A2196" s="509"/>
      <c r="B2196" s="509"/>
      <c r="C2196" s="285"/>
      <c r="D2196" s="285"/>
      <c r="E2196" s="509"/>
      <c r="F2196" s="509"/>
      <c r="G2196" s="284"/>
      <c r="H2196" s="509"/>
      <c r="I2196" s="509"/>
      <c r="J2196" s="290"/>
    </row>
    <row r="2197" spans="1:10" ht="30" customHeight="1" x14ac:dyDescent="0.3">
      <c r="A2197" s="509"/>
      <c r="B2197" s="509"/>
      <c r="C2197" s="285"/>
      <c r="D2197" s="285"/>
      <c r="E2197" s="509"/>
      <c r="F2197" s="509"/>
      <c r="G2197" s="284"/>
      <c r="H2197" s="509"/>
      <c r="I2197" s="509"/>
      <c r="J2197" s="290"/>
    </row>
    <row r="2198" spans="1:10" ht="30" customHeight="1" x14ac:dyDescent="0.3">
      <c r="A2198" s="509"/>
      <c r="B2198" s="509"/>
      <c r="C2198" s="285"/>
      <c r="D2198" s="285"/>
      <c r="E2198" s="509"/>
      <c r="F2198" s="509"/>
      <c r="G2198" s="284"/>
      <c r="H2198" s="509"/>
      <c r="I2198" s="509"/>
      <c r="J2198" s="290"/>
    </row>
    <row r="2199" spans="1:10" ht="30" customHeight="1" x14ac:dyDescent="0.3">
      <c r="A2199" s="509"/>
      <c r="B2199" s="509"/>
      <c r="C2199" s="285"/>
      <c r="D2199" s="285"/>
      <c r="E2199" s="509"/>
      <c r="F2199" s="509"/>
      <c r="G2199" s="284"/>
      <c r="H2199" s="509"/>
      <c r="I2199" s="509"/>
      <c r="J2199" s="290"/>
    </row>
    <row r="2200" spans="1:10" ht="30" customHeight="1" x14ac:dyDescent="0.3">
      <c r="A2200" s="509"/>
      <c r="B2200" s="509"/>
      <c r="C2200" s="285"/>
      <c r="D2200" s="285"/>
      <c r="E2200" s="509"/>
      <c r="F2200" s="509"/>
      <c r="G2200" s="284"/>
      <c r="H2200" s="509"/>
      <c r="I2200" s="509"/>
      <c r="J2200" s="290"/>
    </row>
    <row r="2201" spans="1:10" ht="30" customHeight="1" x14ac:dyDescent="0.3">
      <c r="A2201" s="509"/>
      <c r="B2201" s="509"/>
      <c r="C2201" s="285"/>
      <c r="D2201" s="285"/>
      <c r="E2201" s="509"/>
      <c r="F2201" s="509"/>
      <c r="G2201" s="284"/>
      <c r="H2201" s="509"/>
      <c r="I2201" s="509"/>
      <c r="J2201" s="290"/>
    </row>
    <row r="2202" spans="1:10" ht="30" customHeight="1" x14ac:dyDescent="0.3">
      <c r="A2202" s="509"/>
      <c r="B2202" s="509"/>
      <c r="C2202" s="285"/>
      <c r="D2202" s="285"/>
      <c r="E2202" s="509"/>
      <c r="F2202" s="509"/>
      <c r="G2202" s="284"/>
      <c r="H2202" s="509"/>
      <c r="I2202" s="509"/>
      <c r="J2202" s="290"/>
    </row>
    <row r="2203" spans="1:10" ht="30" customHeight="1" x14ac:dyDescent="0.3">
      <c r="A2203" s="509"/>
      <c r="B2203" s="509"/>
      <c r="C2203" s="285"/>
      <c r="D2203" s="285"/>
      <c r="E2203" s="509"/>
      <c r="F2203" s="509"/>
      <c r="G2203" s="284"/>
      <c r="H2203" s="509"/>
      <c r="I2203" s="509"/>
      <c r="J2203" s="290"/>
    </row>
    <row r="2204" spans="1:10" ht="30" customHeight="1" x14ac:dyDescent="0.3">
      <c r="A2204" s="509"/>
      <c r="B2204" s="509"/>
      <c r="C2204" s="285"/>
      <c r="D2204" s="285"/>
      <c r="E2204" s="509"/>
      <c r="F2204" s="509"/>
      <c r="G2204" s="284"/>
      <c r="H2204" s="509"/>
      <c r="I2204" s="509"/>
      <c r="J2204" s="290"/>
    </row>
    <row r="2205" spans="1:10" ht="30" customHeight="1" x14ac:dyDescent="0.3">
      <c r="A2205" s="509"/>
      <c r="B2205" s="509"/>
      <c r="C2205" s="285"/>
      <c r="D2205" s="285"/>
      <c r="E2205" s="509"/>
      <c r="F2205" s="509"/>
      <c r="G2205" s="284"/>
      <c r="H2205" s="509"/>
      <c r="I2205" s="509"/>
      <c r="J2205" s="290"/>
    </row>
    <row r="2206" spans="1:10" ht="30" customHeight="1" x14ac:dyDescent="0.3">
      <c r="A2206" s="509"/>
      <c r="B2206" s="509"/>
      <c r="C2206" s="285"/>
      <c r="D2206" s="285"/>
      <c r="E2206" s="509"/>
      <c r="F2206" s="509"/>
      <c r="G2206" s="284"/>
      <c r="H2206" s="509"/>
      <c r="I2206" s="509"/>
      <c r="J2206" s="290"/>
    </row>
    <row r="2207" spans="1:10" ht="30" customHeight="1" x14ac:dyDescent="0.3">
      <c r="A2207" s="509"/>
      <c r="B2207" s="509"/>
      <c r="C2207" s="285"/>
      <c r="D2207" s="285"/>
      <c r="E2207" s="509"/>
      <c r="F2207" s="509"/>
      <c r="G2207" s="284"/>
      <c r="H2207" s="509"/>
      <c r="I2207" s="509"/>
      <c r="J2207" s="290"/>
    </row>
    <row r="2208" spans="1:10" ht="30" customHeight="1" x14ac:dyDescent="0.3">
      <c r="A2208" s="509"/>
      <c r="B2208" s="509"/>
      <c r="C2208" s="285"/>
      <c r="D2208" s="285"/>
      <c r="E2208" s="509"/>
      <c r="F2208" s="509"/>
      <c r="G2208" s="284"/>
      <c r="H2208" s="509"/>
      <c r="I2208" s="509"/>
      <c r="J2208" s="290"/>
    </row>
    <row r="2209" spans="1:10" ht="30" customHeight="1" x14ac:dyDescent="0.3">
      <c r="A2209" s="509"/>
      <c r="B2209" s="509"/>
      <c r="C2209" s="285"/>
      <c r="D2209" s="285"/>
      <c r="E2209" s="509"/>
      <c r="F2209" s="509"/>
      <c r="G2209" s="284"/>
      <c r="H2209" s="509"/>
      <c r="I2209" s="509"/>
      <c r="J2209" s="290"/>
    </row>
    <row r="2210" spans="1:10" ht="30" customHeight="1" x14ac:dyDescent="0.3">
      <c r="A2210" s="509"/>
      <c r="B2210" s="509"/>
      <c r="C2210" s="285"/>
      <c r="D2210" s="285"/>
      <c r="E2210" s="509"/>
      <c r="F2210" s="509"/>
      <c r="G2210" s="284"/>
      <c r="H2210" s="509"/>
      <c r="I2210" s="509"/>
      <c r="J2210" s="290"/>
    </row>
    <row r="2211" spans="1:10" ht="30" customHeight="1" x14ac:dyDescent="0.3">
      <c r="A2211" s="509"/>
      <c r="B2211" s="509"/>
      <c r="C2211" s="285"/>
      <c r="D2211" s="285"/>
      <c r="E2211" s="509"/>
      <c r="F2211" s="509"/>
      <c r="G2211" s="284"/>
      <c r="H2211" s="509"/>
      <c r="I2211" s="509"/>
      <c r="J2211" s="290"/>
    </row>
    <row r="2212" spans="1:10" ht="30" customHeight="1" x14ac:dyDescent="0.3">
      <c r="A2212" s="509"/>
      <c r="B2212" s="509"/>
      <c r="C2212" s="285"/>
      <c r="D2212" s="285"/>
      <c r="E2212" s="509"/>
      <c r="F2212" s="509"/>
      <c r="G2212" s="284"/>
      <c r="H2212" s="509"/>
      <c r="I2212" s="509"/>
      <c r="J2212" s="290"/>
    </row>
    <row r="2213" spans="1:10" ht="30" customHeight="1" x14ac:dyDescent="0.3">
      <c r="A2213" s="509"/>
      <c r="B2213" s="509"/>
      <c r="C2213" s="285"/>
      <c r="D2213" s="285"/>
      <c r="E2213" s="509"/>
      <c r="F2213" s="509"/>
      <c r="G2213" s="284"/>
      <c r="H2213" s="509"/>
      <c r="I2213" s="509"/>
      <c r="J2213" s="290"/>
    </row>
    <row r="2214" spans="1:10" ht="30" customHeight="1" x14ac:dyDescent="0.3">
      <c r="A2214" s="509"/>
      <c r="B2214" s="509"/>
      <c r="C2214" s="285"/>
      <c r="D2214" s="285"/>
      <c r="E2214" s="509"/>
      <c r="F2214" s="509"/>
      <c r="G2214" s="284"/>
      <c r="H2214" s="509"/>
      <c r="I2214" s="509"/>
      <c r="J2214" s="290"/>
    </row>
    <row r="2215" spans="1:10" ht="30" customHeight="1" x14ac:dyDescent="0.3">
      <c r="A2215" s="509"/>
      <c r="B2215" s="509"/>
      <c r="C2215" s="285"/>
      <c r="D2215" s="285"/>
      <c r="E2215" s="509"/>
      <c r="F2215" s="509"/>
      <c r="G2215" s="284"/>
      <c r="H2215" s="509"/>
      <c r="I2215" s="509"/>
      <c r="J2215" s="290"/>
    </row>
    <row r="2216" spans="1:10" ht="30" customHeight="1" x14ac:dyDescent="0.3">
      <c r="A2216" s="509"/>
      <c r="B2216" s="509"/>
      <c r="C2216" s="285"/>
      <c r="D2216" s="285"/>
      <c r="E2216" s="509"/>
      <c r="F2216" s="509"/>
      <c r="G2216" s="284"/>
      <c r="H2216" s="509"/>
      <c r="I2216" s="509"/>
      <c r="J2216" s="290"/>
    </row>
    <row r="2217" spans="1:10" ht="30" customHeight="1" x14ac:dyDescent="0.3">
      <c r="A2217" s="509"/>
      <c r="B2217" s="509"/>
      <c r="C2217" s="285"/>
      <c r="D2217" s="285"/>
      <c r="E2217" s="509"/>
      <c r="F2217" s="509"/>
      <c r="G2217" s="284"/>
      <c r="H2217" s="509"/>
      <c r="I2217" s="509"/>
      <c r="J2217" s="290"/>
    </row>
    <row r="2218" spans="1:10" ht="30" customHeight="1" x14ac:dyDescent="0.3">
      <c r="A2218" s="509"/>
      <c r="B2218" s="509"/>
      <c r="C2218" s="285"/>
      <c r="D2218" s="285"/>
      <c r="E2218" s="509"/>
      <c r="F2218" s="509"/>
      <c r="G2218" s="284"/>
      <c r="H2218" s="509"/>
      <c r="I2218" s="509"/>
      <c r="J2218" s="290"/>
    </row>
    <row r="2219" spans="1:10" ht="30" customHeight="1" x14ac:dyDescent="0.3">
      <c r="A2219" s="509"/>
      <c r="B2219" s="509"/>
      <c r="C2219" s="285"/>
      <c r="D2219" s="285"/>
      <c r="E2219" s="509"/>
      <c r="F2219" s="509"/>
      <c r="G2219" s="284"/>
      <c r="H2219" s="509"/>
      <c r="I2219" s="509"/>
      <c r="J2219" s="290"/>
    </row>
    <row r="2220" spans="1:10" ht="30" customHeight="1" x14ac:dyDescent="0.3">
      <c r="A2220" s="509"/>
      <c r="B2220" s="509"/>
      <c r="C2220" s="285"/>
      <c r="D2220" s="285"/>
      <c r="E2220" s="509"/>
      <c r="F2220" s="509"/>
      <c r="G2220" s="284"/>
      <c r="H2220" s="509"/>
      <c r="I2220" s="509"/>
      <c r="J2220" s="290"/>
    </row>
    <row r="2221" spans="1:10" ht="30" customHeight="1" x14ac:dyDescent="0.3">
      <c r="A2221" s="509"/>
      <c r="B2221" s="509"/>
      <c r="C2221" s="285"/>
      <c r="D2221" s="285"/>
      <c r="E2221" s="509"/>
      <c r="F2221" s="509"/>
      <c r="G2221" s="284"/>
      <c r="H2221" s="509"/>
      <c r="I2221" s="509"/>
      <c r="J2221" s="290"/>
    </row>
    <row r="2222" spans="1:10" ht="30" customHeight="1" x14ac:dyDescent="0.3">
      <c r="A2222" s="509"/>
      <c r="B2222" s="509"/>
      <c r="C2222" s="285"/>
      <c r="D2222" s="285"/>
      <c r="E2222" s="509"/>
      <c r="F2222" s="509"/>
      <c r="G2222" s="284"/>
      <c r="H2222" s="509"/>
      <c r="I2222" s="509"/>
      <c r="J2222" s="290"/>
    </row>
    <row r="2223" spans="1:10" ht="30" customHeight="1" x14ac:dyDescent="0.3">
      <c r="A2223" s="509"/>
      <c r="B2223" s="509"/>
      <c r="C2223" s="285"/>
      <c r="D2223" s="285"/>
      <c r="E2223" s="509"/>
      <c r="F2223" s="509"/>
      <c r="G2223" s="284"/>
      <c r="H2223" s="509"/>
      <c r="I2223" s="509"/>
      <c r="J2223" s="290"/>
    </row>
    <row r="2224" spans="1:10" ht="30" customHeight="1" x14ac:dyDescent="0.3">
      <c r="A2224" s="509"/>
      <c r="B2224" s="509"/>
      <c r="C2224" s="285"/>
      <c r="D2224" s="285"/>
      <c r="E2224" s="509"/>
      <c r="F2224" s="509"/>
      <c r="G2224" s="284"/>
      <c r="H2224" s="509"/>
      <c r="I2224" s="509"/>
      <c r="J2224" s="290"/>
    </row>
    <row r="2225" spans="1:10" ht="30" customHeight="1" x14ac:dyDescent="0.3">
      <c r="A2225" s="509"/>
      <c r="B2225" s="509"/>
      <c r="C2225" s="285"/>
      <c r="D2225" s="285"/>
      <c r="E2225" s="509"/>
      <c r="F2225" s="509"/>
      <c r="G2225" s="284"/>
      <c r="H2225" s="509"/>
      <c r="I2225" s="509"/>
      <c r="J2225" s="290"/>
    </row>
    <row r="2226" spans="1:10" ht="30" customHeight="1" x14ac:dyDescent="0.3">
      <c r="A2226" s="509"/>
      <c r="B2226" s="509"/>
      <c r="C2226" s="285"/>
      <c r="D2226" s="285"/>
      <c r="E2226" s="509"/>
      <c r="F2226" s="509"/>
      <c r="G2226" s="284"/>
      <c r="H2226" s="509"/>
      <c r="I2226" s="509"/>
      <c r="J2226" s="290"/>
    </row>
    <row r="2227" spans="1:10" ht="30" customHeight="1" x14ac:dyDescent="0.3">
      <c r="A2227" s="509"/>
      <c r="B2227" s="509"/>
      <c r="C2227" s="285"/>
      <c r="D2227" s="285"/>
      <c r="E2227" s="509"/>
      <c r="F2227" s="509"/>
      <c r="G2227" s="284"/>
      <c r="H2227" s="509"/>
      <c r="I2227" s="509"/>
      <c r="J2227" s="290"/>
    </row>
    <row r="2228" spans="1:10" ht="30" customHeight="1" x14ac:dyDescent="0.3">
      <c r="A2228" s="509"/>
      <c r="B2228" s="509"/>
      <c r="C2228" s="285"/>
      <c r="D2228" s="285"/>
      <c r="E2228" s="509"/>
      <c r="F2228" s="509"/>
      <c r="G2228" s="284"/>
      <c r="H2228" s="509"/>
      <c r="I2228" s="509"/>
      <c r="J2228" s="290"/>
    </row>
    <row r="2229" spans="1:10" ht="30" customHeight="1" x14ac:dyDescent="0.3">
      <c r="A2229" s="509"/>
      <c r="B2229" s="509"/>
      <c r="C2229" s="285"/>
      <c r="D2229" s="285"/>
      <c r="E2229" s="509"/>
      <c r="F2229" s="509"/>
      <c r="G2229" s="284"/>
      <c r="H2229" s="509"/>
      <c r="I2229" s="509"/>
      <c r="J2229" s="290"/>
    </row>
    <row r="2230" spans="1:10" ht="30" customHeight="1" x14ac:dyDescent="0.3">
      <c r="A2230" s="509"/>
      <c r="B2230" s="509"/>
      <c r="C2230" s="285"/>
      <c r="D2230" s="285"/>
      <c r="E2230" s="509"/>
      <c r="F2230" s="509"/>
      <c r="G2230" s="284"/>
      <c r="H2230" s="509"/>
      <c r="I2230" s="509"/>
      <c r="J2230" s="290"/>
    </row>
    <row r="2231" spans="1:10" ht="30" customHeight="1" x14ac:dyDescent="0.3">
      <c r="A2231" s="509"/>
      <c r="B2231" s="509"/>
      <c r="C2231" s="285"/>
      <c r="D2231" s="285"/>
      <c r="E2231" s="509"/>
      <c r="F2231" s="509"/>
      <c r="G2231" s="284"/>
      <c r="H2231" s="509"/>
      <c r="I2231" s="509"/>
      <c r="J2231" s="290"/>
    </row>
    <row r="2232" spans="1:10" ht="30" customHeight="1" x14ac:dyDescent="0.3">
      <c r="A2232" s="509"/>
      <c r="B2232" s="509"/>
      <c r="C2232" s="285"/>
      <c r="D2232" s="285"/>
      <c r="E2232" s="509"/>
      <c r="F2232" s="509"/>
      <c r="G2232" s="284"/>
      <c r="H2232" s="509"/>
      <c r="I2232" s="509"/>
      <c r="J2232" s="290"/>
    </row>
    <row r="2233" spans="1:10" ht="30" customHeight="1" x14ac:dyDescent="0.3">
      <c r="A2233" s="509"/>
      <c r="B2233" s="509"/>
      <c r="C2233" s="285"/>
      <c r="D2233" s="285"/>
      <c r="E2233" s="509"/>
      <c r="F2233" s="509"/>
      <c r="G2233" s="284"/>
      <c r="H2233" s="509"/>
      <c r="I2233" s="509"/>
      <c r="J2233" s="290"/>
    </row>
    <row r="2234" spans="1:10" ht="30" customHeight="1" x14ac:dyDescent="0.3">
      <c r="A2234" s="509"/>
      <c r="B2234" s="509"/>
      <c r="C2234" s="285"/>
      <c r="D2234" s="285"/>
      <c r="E2234" s="509"/>
      <c r="F2234" s="509"/>
      <c r="G2234" s="284"/>
      <c r="H2234" s="509"/>
      <c r="I2234" s="509"/>
      <c r="J2234" s="290"/>
    </row>
    <row r="2235" spans="1:10" ht="30" customHeight="1" x14ac:dyDescent="0.3">
      <c r="A2235" s="509"/>
      <c r="B2235" s="509"/>
      <c r="C2235" s="285"/>
      <c r="D2235" s="285"/>
      <c r="E2235" s="509"/>
      <c r="F2235" s="509"/>
      <c r="G2235" s="284"/>
      <c r="H2235" s="509"/>
      <c r="I2235" s="509"/>
      <c r="J2235" s="290"/>
    </row>
    <row r="2236" spans="1:10" ht="30" customHeight="1" x14ac:dyDescent="0.3">
      <c r="A2236" s="509"/>
      <c r="B2236" s="509"/>
      <c r="C2236" s="285"/>
      <c r="D2236" s="285"/>
      <c r="E2236" s="509"/>
      <c r="F2236" s="509"/>
      <c r="G2236" s="284"/>
      <c r="H2236" s="509"/>
      <c r="I2236" s="509"/>
      <c r="J2236" s="290"/>
    </row>
    <row r="2237" spans="1:10" ht="30" customHeight="1" x14ac:dyDescent="0.3">
      <c r="A2237" s="509"/>
      <c r="B2237" s="509"/>
      <c r="C2237" s="285"/>
      <c r="D2237" s="285"/>
      <c r="E2237" s="509"/>
      <c r="F2237" s="509"/>
      <c r="G2237" s="284"/>
      <c r="H2237" s="509"/>
      <c r="I2237" s="509"/>
      <c r="J2237" s="290"/>
    </row>
    <row r="2238" spans="1:10" ht="30" customHeight="1" x14ac:dyDescent="0.3">
      <c r="A2238" s="509"/>
      <c r="B2238" s="509"/>
      <c r="C2238" s="285"/>
      <c r="D2238" s="285"/>
      <c r="E2238" s="509"/>
      <c r="F2238" s="509"/>
      <c r="G2238" s="284"/>
      <c r="H2238" s="509"/>
      <c r="I2238" s="509"/>
      <c r="J2238" s="290"/>
    </row>
    <row r="2239" spans="1:10" ht="30" customHeight="1" x14ac:dyDescent="0.3">
      <c r="A2239" s="509"/>
      <c r="B2239" s="509"/>
      <c r="C2239" s="285"/>
      <c r="D2239" s="285"/>
      <c r="E2239" s="509"/>
      <c r="F2239" s="509"/>
      <c r="G2239" s="284"/>
      <c r="H2239" s="509"/>
      <c r="I2239" s="509"/>
      <c r="J2239" s="290"/>
    </row>
    <row r="2240" spans="1:10" ht="30" customHeight="1" x14ac:dyDescent="0.3">
      <c r="A2240" s="509"/>
      <c r="B2240" s="509"/>
      <c r="C2240" s="285"/>
      <c r="D2240" s="285"/>
      <c r="E2240" s="509"/>
      <c r="F2240" s="509"/>
      <c r="G2240" s="284"/>
      <c r="H2240" s="509"/>
      <c r="I2240" s="509"/>
      <c r="J2240" s="290"/>
    </row>
    <row r="2241" spans="1:10" ht="30" customHeight="1" x14ac:dyDescent="0.3">
      <c r="A2241" s="509"/>
      <c r="B2241" s="509"/>
      <c r="C2241" s="285"/>
      <c r="D2241" s="285"/>
      <c r="E2241" s="509"/>
      <c r="F2241" s="509"/>
      <c r="G2241" s="284"/>
      <c r="H2241" s="509"/>
      <c r="I2241" s="509"/>
      <c r="J2241" s="290"/>
    </row>
    <row r="2242" spans="1:10" ht="30" customHeight="1" x14ac:dyDescent="0.3">
      <c r="A2242" s="509"/>
      <c r="B2242" s="509"/>
      <c r="C2242" s="285"/>
      <c r="D2242" s="285"/>
      <c r="E2242" s="509"/>
      <c r="F2242" s="509"/>
      <c r="G2242" s="284"/>
      <c r="H2242" s="509"/>
      <c r="I2242" s="509"/>
      <c r="J2242" s="290"/>
    </row>
    <row r="2243" spans="1:10" ht="30" customHeight="1" x14ac:dyDescent="0.3">
      <c r="A2243" s="509"/>
      <c r="B2243" s="509"/>
      <c r="C2243" s="285"/>
      <c r="D2243" s="285"/>
      <c r="E2243" s="509"/>
      <c r="F2243" s="509"/>
      <c r="G2243" s="284"/>
      <c r="H2243" s="509"/>
      <c r="I2243" s="509"/>
      <c r="J2243" s="290"/>
    </row>
    <row r="2244" spans="1:10" ht="30" customHeight="1" x14ac:dyDescent="0.3">
      <c r="A2244" s="509"/>
      <c r="B2244" s="509"/>
      <c r="C2244" s="285"/>
      <c r="D2244" s="285"/>
      <c r="E2244" s="509"/>
      <c r="F2244" s="509"/>
      <c r="G2244" s="284"/>
      <c r="H2244" s="509"/>
      <c r="I2244" s="509"/>
      <c r="J2244" s="290"/>
    </row>
    <row r="2245" spans="1:10" ht="30" customHeight="1" x14ac:dyDescent="0.3">
      <c r="A2245" s="509"/>
      <c r="B2245" s="509"/>
      <c r="C2245" s="285"/>
      <c r="D2245" s="285"/>
      <c r="E2245" s="509"/>
      <c r="F2245" s="509"/>
      <c r="G2245" s="284"/>
      <c r="H2245" s="509"/>
      <c r="I2245" s="509"/>
      <c r="J2245" s="290"/>
    </row>
    <row r="2246" spans="1:10" ht="30" customHeight="1" x14ac:dyDescent="0.3">
      <c r="A2246" s="509"/>
      <c r="B2246" s="509"/>
      <c r="C2246" s="285"/>
      <c r="D2246" s="285"/>
      <c r="E2246" s="509"/>
      <c r="F2246" s="509"/>
      <c r="G2246" s="284"/>
      <c r="H2246" s="509"/>
      <c r="I2246" s="509"/>
      <c r="J2246" s="290"/>
    </row>
    <row r="2247" spans="1:10" ht="30" customHeight="1" x14ac:dyDescent="0.3">
      <c r="A2247" s="509"/>
      <c r="B2247" s="509"/>
      <c r="C2247" s="285"/>
      <c r="D2247" s="285"/>
      <c r="E2247" s="509"/>
      <c r="F2247" s="509"/>
      <c r="G2247" s="284"/>
      <c r="H2247" s="509"/>
      <c r="I2247" s="509"/>
      <c r="J2247" s="290"/>
    </row>
    <row r="2248" spans="1:10" ht="30" customHeight="1" x14ac:dyDescent="0.3">
      <c r="A2248" s="509"/>
      <c r="B2248" s="509"/>
      <c r="C2248" s="285"/>
      <c r="D2248" s="285"/>
      <c r="E2248" s="509"/>
      <c r="F2248" s="509"/>
      <c r="G2248" s="284"/>
      <c r="H2248" s="509"/>
      <c r="I2248" s="509"/>
      <c r="J2248" s="290"/>
    </row>
    <row r="2249" spans="1:10" ht="30" customHeight="1" x14ac:dyDescent="0.3">
      <c r="A2249" s="509"/>
      <c r="B2249" s="509"/>
      <c r="C2249" s="285"/>
      <c r="D2249" s="285"/>
      <c r="E2249" s="509"/>
      <c r="F2249" s="509"/>
      <c r="G2249" s="284"/>
      <c r="H2249" s="509"/>
      <c r="I2249" s="509"/>
      <c r="J2249" s="290"/>
    </row>
    <row r="2250" spans="1:10" ht="30" customHeight="1" x14ac:dyDescent="0.3">
      <c r="A2250" s="509"/>
      <c r="B2250" s="509"/>
      <c r="C2250" s="285"/>
      <c r="D2250" s="285"/>
      <c r="E2250" s="509"/>
      <c r="F2250" s="509"/>
      <c r="G2250" s="284"/>
      <c r="H2250" s="509"/>
      <c r="I2250" s="509"/>
      <c r="J2250" s="290"/>
    </row>
    <row r="2251" spans="1:10" ht="30" customHeight="1" x14ac:dyDescent="0.3">
      <c r="A2251" s="509"/>
      <c r="B2251" s="509"/>
      <c r="C2251" s="285"/>
      <c r="D2251" s="285"/>
      <c r="E2251" s="509"/>
      <c r="F2251" s="509"/>
      <c r="G2251" s="284"/>
      <c r="H2251" s="509"/>
      <c r="I2251" s="509"/>
      <c r="J2251" s="290"/>
    </row>
    <row r="2252" spans="1:10" ht="30" customHeight="1" x14ac:dyDescent="0.3">
      <c r="A2252" s="509"/>
      <c r="B2252" s="509"/>
      <c r="C2252" s="285"/>
      <c r="D2252" s="285"/>
      <c r="E2252" s="509"/>
      <c r="F2252" s="509"/>
      <c r="G2252" s="284"/>
      <c r="H2252" s="509"/>
      <c r="I2252" s="509"/>
      <c r="J2252" s="290"/>
    </row>
    <row r="2253" spans="1:10" ht="30" customHeight="1" x14ac:dyDescent="0.3">
      <c r="A2253" s="509"/>
      <c r="B2253" s="509"/>
      <c r="C2253" s="285"/>
      <c r="D2253" s="285"/>
      <c r="E2253" s="509"/>
      <c r="F2253" s="509"/>
      <c r="G2253" s="284"/>
      <c r="H2253" s="509"/>
      <c r="I2253" s="509"/>
      <c r="J2253" s="290"/>
    </row>
    <row r="2254" spans="1:10" ht="30" customHeight="1" x14ac:dyDescent="0.3">
      <c r="A2254" s="509"/>
      <c r="B2254" s="509"/>
      <c r="C2254" s="285"/>
      <c r="D2254" s="285"/>
      <c r="E2254" s="509"/>
      <c r="F2254" s="509"/>
      <c r="G2254" s="284"/>
      <c r="H2254" s="509"/>
      <c r="I2254" s="509"/>
      <c r="J2254" s="290"/>
    </row>
    <row r="2255" spans="1:10" ht="30" customHeight="1" x14ac:dyDescent="0.3">
      <c r="A2255" s="509"/>
      <c r="B2255" s="509"/>
      <c r="C2255" s="285"/>
      <c r="D2255" s="285"/>
      <c r="E2255" s="509"/>
      <c r="F2255" s="509"/>
      <c r="G2255" s="284"/>
      <c r="H2255" s="509"/>
      <c r="I2255" s="509"/>
      <c r="J2255" s="290"/>
    </row>
    <row r="2256" spans="1:10" ht="30" customHeight="1" x14ac:dyDescent="0.3">
      <c r="A2256" s="509"/>
      <c r="B2256" s="509"/>
      <c r="C2256" s="285"/>
      <c r="D2256" s="285"/>
      <c r="E2256" s="509"/>
      <c r="F2256" s="509"/>
      <c r="G2256" s="284"/>
      <c r="H2256" s="509"/>
      <c r="I2256" s="509"/>
      <c r="J2256" s="290"/>
    </row>
    <row r="2257" spans="1:10" ht="30" customHeight="1" x14ac:dyDescent="0.3">
      <c r="A2257" s="509"/>
      <c r="B2257" s="509"/>
      <c r="C2257" s="285"/>
      <c r="D2257" s="285"/>
      <c r="E2257" s="509"/>
      <c r="F2257" s="509"/>
      <c r="G2257" s="284"/>
      <c r="H2257" s="509"/>
      <c r="I2257" s="509"/>
      <c r="J2257" s="290"/>
    </row>
    <row r="2258" spans="1:10" ht="30" customHeight="1" x14ac:dyDescent="0.3">
      <c r="A2258" s="509"/>
      <c r="B2258" s="509"/>
      <c r="C2258" s="285"/>
      <c r="D2258" s="285"/>
      <c r="E2258" s="509"/>
      <c r="F2258" s="509"/>
      <c r="G2258" s="284"/>
      <c r="H2258" s="509"/>
      <c r="I2258" s="509"/>
      <c r="J2258" s="290"/>
    </row>
    <row r="2259" spans="1:10" ht="30" customHeight="1" x14ac:dyDescent="0.3">
      <c r="A2259" s="509"/>
      <c r="B2259" s="509"/>
      <c r="C2259" s="285"/>
      <c r="D2259" s="285"/>
      <c r="E2259" s="509"/>
      <c r="F2259" s="509"/>
      <c r="G2259" s="284"/>
      <c r="H2259" s="509"/>
      <c r="I2259" s="509"/>
      <c r="J2259" s="290"/>
    </row>
    <row r="2260" spans="1:10" ht="30" customHeight="1" x14ac:dyDescent="0.3">
      <c r="A2260" s="509"/>
      <c r="B2260" s="509"/>
      <c r="C2260" s="285"/>
      <c r="D2260" s="285"/>
      <c r="E2260" s="509"/>
      <c r="F2260" s="509"/>
      <c r="G2260" s="284"/>
      <c r="H2260" s="509"/>
      <c r="I2260" s="509"/>
      <c r="J2260" s="290"/>
    </row>
    <row r="2261" spans="1:10" ht="30" customHeight="1" x14ac:dyDescent="0.3">
      <c r="A2261" s="509"/>
      <c r="B2261" s="509"/>
      <c r="C2261" s="285"/>
      <c r="D2261" s="285"/>
      <c r="E2261" s="509"/>
      <c r="F2261" s="509"/>
      <c r="G2261" s="284"/>
      <c r="H2261" s="509"/>
      <c r="I2261" s="509"/>
      <c r="J2261" s="290"/>
    </row>
    <row r="2262" spans="1:10" ht="30" customHeight="1" x14ac:dyDescent="0.3">
      <c r="A2262" s="509"/>
      <c r="B2262" s="509"/>
      <c r="C2262" s="285"/>
      <c r="D2262" s="285"/>
      <c r="E2262" s="509"/>
      <c r="F2262" s="509"/>
      <c r="G2262" s="284"/>
      <c r="H2262" s="509"/>
      <c r="I2262" s="509"/>
      <c r="J2262" s="290"/>
    </row>
    <row r="2263" spans="1:10" ht="30" customHeight="1" x14ac:dyDescent="0.3">
      <c r="A2263" s="509"/>
      <c r="B2263" s="509"/>
      <c r="C2263" s="285"/>
      <c r="D2263" s="285"/>
      <c r="E2263" s="509"/>
      <c r="F2263" s="509"/>
      <c r="G2263" s="284"/>
      <c r="H2263" s="509"/>
      <c r="I2263" s="509"/>
      <c r="J2263" s="290"/>
    </row>
    <row r="2264" spans="1:10" ht="30" customHeight="1" x14ac:dyDescent="0.3">
      <c r="A2264" s="509"/>
      <c r="B2264" s="509"/>
      <c r="C2264" s="285"/>
      <c r="D2264" s="285"/>
      <c r="E2264" s="509"/>
      <c r="F2264" s="509"/>
      <c r="G2264" s="284"/>
      <c r="H2264" s="509"/>
      <c r="I2264" s="509"/>
      <c r="J2264" s="290"/>
    </row>
    <row r="2265" spans="1:10" ht="30" customHeight="1" x14ac:dyDescent="0.3">
      <c r="A2265" s="509"/>
      <c r="B2265" s="509"/>
      <c r="C2265" s="285"/>
      <c r="D2265" s="285"/>
      <c r="E2265" s="509"/>
      <c r="F2265" s="509"/>
      <c r="G2265" s="284"/>
      <c r="H2265" s="509"/>
      <c r="I2265" s="509"/>
      <c r="J2265" s="290"/>
    </row>
    <row r="2266" spans="1:10" ht="30" customHeight="1" x14ac:dyDescent="0.3">
      <c r="A2266" s="509"/>
      <c r="B2266" s="509"/>
      <c r="C2266" s="285"/>
      <c r="D2266" s="285"/>
      <c r="E2266" s="509"/>
      <c r="F2266" s="509"/>
      <c r="G2266" s="284"/>
      <c r="H2266" s="509"/>
      <c r="I2266" s="509"/>
      <c r="J2266" s="290"/>
    </row>
    <row r="2267" spans="1:10" ht="30" customHeight="1" x14ac:dyDescent="0.3">
      <c r="A2267" s="509"/>
      <c r="B2267" s="509"/>
      <c r="C2267" s="285"/>
      <c r="D2267" s="285"/>
      <c r="E2267" s="509"/>
      <c r="F2267" s="509"/>
      <c r="G2267" s="284"/>
      <c r="H2267" s="509"/>
      <c r="I2267" s="509"/>
      <c r="J2267" s="290"/>
    </row>
    <row r="2268" spans="1:10" ht="30" customHeight="1" x14ac:dyDescent="0.3">
      <c r="A2268" s="509"/>
      <c r="B2268" s="509"/>
      <c r="C2268" s="285"/>
      <c r="D2268" s="285"/>
      <c r="E2268" s="509"/>
      <c r="F2268" s="509"/>
      <c r="G2268" s="284"/>
      <c r="H2268" s="509"/>
      <c r="I2268" s="509"/>
      <c r="J2268" s="290"/>
    </row>
    <row r="2269" spans="1:10" ht="30" customHeight="1" x14ac:dyDescent="0.3">
      <c r="A2269" s="509"/>
      <c r="B2269" s="509"/>
      <c r="C2269" s="285"/>
      <c r="D2269" s="285"/>
      <c r="E2269" s="509"/>
      <c r="F2269" s="509"/>
      <c r="G2269" s="284"/>
      <c r="H2269" s="509"/>
      <c r="I2269" s="509"/>
      <c r="J2269" s="290"/>
    </row>
    <row r="2270" spans="1:10" ht="30" customHeight="1" x14ac:dyDescent="0.3">
      <c r="A2270" s="509"/>
      <c r="B2270" s="509"/>
      <c r="C2270" s="285"/>
      <c r="D2270" s="285"/>
      <c r="E2270" s="509"/>
      <c r="F2270" s="509"/>
      <c r="G2270" s="284"/>
      <c r="H2270" s="509"/>
      <c r="I2270" s="509"/>
      <c r="J2270" s="290"/>
    </row>
    <row r="2271" spans="1:10" ht="30" customHeight="1" x14ac:dyDescent="0.3">
      <c r="A2271" s="509"/>
      <c r="B2271" s="509"/>
      <c r="C2271" s="285"/>
      <c r="D2271" s="285"/>
      <c r="E2271" s="509"/>
      <c r="F2271" s="509"/>
      <c r="G2271" s="284"/>
      <c r="H2271" s="509"/>
      <c r="I2271" s="509"/>
      <c r="J2271" s="290"/>
    </row>
    <row r="2272" spans="1:10" ht="30" customHeight="1" x14ac:dyDescent="0.3">
      <c r="A2272" s="509"/>
      <c r="B2272" s="509"/>
      <c r="C2272" s="285"/>
      <c r="D2272" s="285"/>
      <c r="E2272" s="509"/>
      <c r="F2272" s="509"/>
      <c r="G2272" s="284"/>
      <c r="H2272" s="509"/>
      <c r="I2272" s="509"/>
      <c r="J2272" s="290"/>
    </row>
    <row r="2273" spans="1:10" ht="30" customHeight="1" x14ac:dyDescent="0.3">
      <c r="A2273" s="509"/>
      <c r="B2273" s="509"/>
      <c r="C2273" s="285"/>
      <c r="D2273" s="285"/>
      <c r="E2273" s="509"/>
      <c r="F2273" s="509"/>
      <c r="G2273" s="284"/>
      <c r="H2273" s="509"/>
      <c r="I2273" s="509"/>
      <c r="J2273" s="290"/>
    </row>
    <row r="2274" spans="1:10" ht="30" customHeight="1" x14ac:dyDescent="0.3">
      <c r="A2274" s="509"/>
      <c r="B2274" s="509"/>
      <c r="C2274" s="285"/>
      <c r="D2274" s="285"/>
      <c r="E2274" s="509"/>
      <c r="F2274" s="509"/>
      <c r="G2274" s="284"/>
      <c r="H2274" s="509"/>
      <c r="I2274" s="509"/>
      <c r="J2274" s="290"/>
    </row>
    <row r="2275" spans="1:10" ht="30" customHeight="1" x14ac:dyDescent="0.3">
      <c r="A2275" s="509"/>
      <c r="B2275" s="509"/>
      <c r="C2275" s="285"/>
      <c r="D2275" s="285"/>
      <c r="E2275" s="509"/>
      <c r="F2275" s="509"/>
      <c r="G2275" s="284"/>
      <c r="H2275" s="509"/>
      <c r="I2275" s="509"/>
      <c r="J2275" s="290"/>
    </row>
    <row r="2276" spans="1:10" ht="30" customHeight="1" x14ac:dyDescent="0.3">
      <c r="A2276" s="509"/>
      <c r="B2276" s="509"/>
      <c r="C2276" s="285"/>
      <c r="D2276" s="285"/>
      <c r="E2276" s="509"/>
      <c r="F2276" s="509"/>
      <c r="G2276" s="284"/>
      <c r="H2276" s="509"/>
      <c r="I2276" s="509"/>
      <c r="J2276" s="290"/>
    </row>
    <row r="2277" spans="1:10" ht="30" customHeight="1" x14ac:dyDescent="0.3">
      <c r="A2277" s="509"/>
      <c r="B2277" s="509"/>
      <c r="C2277" s="285"/>
      <c r="D2277" s="285"/>
      <c r="E2277" s="509"/>
      <c r="F2277" s="509"/>
      <c r="G2277" s="284"/>
      <c r="H2277" s="509"/>
      <c r="I2277" s="509"/>
      <c r="J2277" s="290"/>
    </row>
    <row r="2278" spans="1:10" ht="30" customHeight="1" x14ac:dyDescent="0.3">
      <c r="A2278" s="509"/>
      <c r="B2278" s="509"/>
      <c r="C2278" s="285"/>
      <c r="D2278" s="285"/>
      <c r="E2278" s="509"/>
      <c r="F2278" s="509"/>
      <c r="G2278" s="284"/>
      <c r="H2278" s="509"/>
      <c r="I2278" s="509"/>
      <c r="J2278" s="290"/>
    </row>
    <row r="2279" spans="1:10" ht="30" customHeight="1" x14ac:dyDescent="0.3">
      <c r="A2279" s="509"/>
      <c r="B2279" s="509"/>
      <c r="C2279" s="285"/>
      <c r="D2279" s="285"/>
      <c r="E2279" s="509"/>
      <c r="F2279" s="509"/>
      <c r="G2279" s="284"/>
      <c r="H2279" s="509"/>
      <c r="I2279" s="509"/>
      <c r="J2279" s="290"/>
    </row>
    <row r="2280" spans="1:10" ht="30" customHeight="1" x14ac:dyDescent="0.3">
      <c r="A2280" s="509"/>
      <c r="B2280" s="509"/>
      <c r="C2280" s="285"/>
      <c r="D2280" s="285"/>
      <c r="E2280" s="509"/>
      <c r="F2280" s="509"/>
      <c r="G2280" s="284"/>
      <c r="H2280" s="509"/>
      <c r="I2280" s="509"/>
      <c r="J2280" s="290"/>
    </row>
    <row r="2281" spans="1:10" ht="30" customHeight="1" x14ac:dyDescent="0.3">
      <c r="A2281" s="509"/>
      <c r="B2281" s="509"/>
      <c r="C2281" s="285"/>
      <c r="D2281" s="285"/>
      <c r="E2281" s="509"/>
      <c r="F2281" s="509"/>
      <c r="G2281" s="284"/>
      <c r="H2281" s="509"/>
      <c r="I2281" s="509"/>
      <c r="J2281" s="290"/>
    </row>
    <row r="2282" spans="1:10" ht="30" customHeight="1" x14ac:dyDescent="0.3">
      <c r="A2282" s="509"/>
      <c r="B2282" s="509"/>
      <c r="C2282" s="285"/>
      <c r="D2282" s="285"/>
      <c r="E2282" s="509"/>
      <c r="F2282" s="509"/>
      <c r="G2282" s="284"/>
      <c r="H2282" s="509"/>
      <c r="I2282" s="509"/>
      <c r="J2282" s="290"/>
    </row>
    <row r="2283" spans="1:10" ht="30" customHeight="1" x14ac:dyDescent="0.3">
      <c r="A2283" s="509"/>
      <c r="B2283" s="509"/>
      <c r="C2283" s="285"/>
      <c r="D2283" s="285"/>
      <c r="E2283" s="509"/>
      <c r="F2283" s="509"/>
      <c r="G2283" s="284"/>
      <c r="H2283" s="509"/>
      <c r="I2283" s="509"/>
      <c r="J2283" s="290"/>
    </row>
    <row r="2284" spans="1:10" ht="30" customHeight="1" x14ac:dyDescent="0.3">
      <c r="A2284" s="509"/>
      <c r="B2284" s="509"/>
      <c r="C2284" s="285"/>
      <c r="D2284" s="285"/>
      <c r="E2284" s="509"/>
      <c r="F2284" s="509"/>
      <c r="G2284" s="284"/>
      <c r="H2284" s="509"/>
      <c r="I2284" s="509"/>
      <c r="J2284" s="290"/>
    </row>
    <row r="2285" spans="1:10" ht="30" customHeight="1" x14ac:dyDescent="0.3">
      <c r="A2285" s="509"/>
      <c r="B2285" s="509"/>
      <c r="C2285" s="285"/>
      <c r="D2285" s="285"/>
      <c r="E2285" s="509"/>
      <c r="F2285" s="509"/>
      <c r="G2285" s="284"/>
      <c r="H2285" s="509"/>
      <c r="I2285" s="509"/>
      <c r="J2285" s="290"/>
    </row>
    <row r="2286" spans="1:10" ht="30" customHeight="1" x14ac:dyDescent="0.3">
      <c r="A2286" s="509"/>
      <c r="B2286" s="509"/>
      <c r="C2286" s="285"/>
      <c r="D2286" s="285"/>
      <c r="E2286" s="509"/>
      <c r="F2286" s="509"/>
      <c r="G2286" s="284"/>
      <c r="H2286" s="509"/>
      <c r="I2286" s="509"/>
      <c r="J2286" s="290"/>
    </row>
    <row r="2287" spans="1:10" ht="30" customHeight="1" x14ac:dyDescent="0.3">
      <c r="A2287" s="509"/>
      <c r="B2287" s="509"/>
      <c r="C2287" s="285"/>
      <c r="D2287" s="285"/>
      <c r="E2287" s="509"/>
      <c r="F2287" s="509"/>
      <c r="G2287" s="284"/>
      <c r="H2287" s="509"/>
      <c r="I2287" s="509"/>
      <c r="J2287" s="290"/>
    </row>
    <row r="2288" spans="1:10" ht="30" customHeight="1" x14ac:dyDescent="0.3">
      <c r="A2288" s="509"/>
      <c r="B2288" s="509"/>
      <c r="C2288" s="285"/>
      <c r="D2288" s="285"/>
      <c r="E2288" s="509"/>
      <c r="F2288" s="509"/>
      <c r="G2288" s="284"/>
      <c r="H2288" s="509"/>
      <c r="I2288" s="509"/>
      <c r="J2288" s="290"/>
    </row>
    <row r="2289" spans="1:10" ht="30" customHeight="1" x14ac:dyDescent="0.3">
      <c r="A2289" s="509"/>
      <c r="B2289" s="509"/>
      <c r="C2289" s="285"/>
      <c r="D2289" s="285"/>
      <c r="E2289" s="509"/>
      <c r="F2289" s="509"/>
      <c r="G2289" s="284"/>
      <c r="H2289" s="509"/>
      <c r="I2289" s="509"/>
      <c r="J2289" s="290"/>
    </row>
    <row r="2290" spans="1:10" ht="30" customHeight="1" x14ac:dyDescent="0.3">
      <c r="A2290" s="509"/>
      <c r="B2290" s="509"/>
      <c r="C2290" s="285"/>
      <c r="D2290" s="285"/>
      <c r="E2290" s="509"/>
      <c r="F2290" s="509"/>
      <c r="G2290" s="284"/>
      <c r="H2290" s="509"/>
      <c r="I2290" s="509"/>
      <c r="J2290" s="290"/>
    </row>
    <row r="2291" spans="1:10" ht="30" customHeight="1" x14ac:dyDescent="0.3">
      <c r="A2291" s="509"/>
      <c r="B2291" s="509"/>
      <c r="C2291" s="285"/>
      <c r="D2291" s="285"/>
      <c r="E2291" s="509"/>
      <c r="F2291" s="509"/>
      <c r="G2291" s="284"/>
      <c r="H2291" s="509"/>
      <c r="I2291" s="509"/>
      <c r="J2291" s="290"/>
    </row>
    <row r="2292" spans="1:10" ht="30" customHeight="1" x14ac:dyDescent="0.3">
      <c r="A2292" s="509"/>
      <c r="B2292" s="509"/>
      <c r="C2292" s="285"/>
      <c r="D2292" s="285"/>
      <c r="E2292" s="509"/>
      <c r="F2292" s="509"/>
      <c r="G2292" s="284"/>
      <c r="H2292" s="509"/>
      <c r="I2292" s="509"/>
      <c r="J2292" s="290"/>
    </row>
    <row r="2293" spans="1:10" ht="30" customHeight="1" x14ac:dyDescent="0.3">
      <c r="A2293" s="509"/>
      <c r="B2293" s="509"/>
      <c r="C2293" s="285"/>
      <c r="D2293" s="285"/>
      <c r="E2293" s="509"/>
      <c r="F2293" s="509"/>
      <c r="G2293" s="284"/>
      <c r="H2293" s="509"/>
      <c r="I2293" s="509"/>
      <c r="J2293" s="290"/>
    </row>
    <row r="2294" spans="1:10" ht="30" customHeight="1" x14ac:dyDescent="0.3">
      <c r="A2294" s="509"/>
      <c r="B2294" s="509"/>
      <c r="C2294" s="285"/>
      <c r="D2294" s="285"/>
      <c r="E2294" s="509"/>
      <c r="F2294" s="509"/>
      <c r="G2294" s="284"/>
      <c r="H2294" s="509"/>
      <c r="I2294" s="509"/>
      <c r="J2294" s="290"/>
    </row>
    <row r="2295" spans="1:10" ht="30" customHeight="1" x14ac:dyDescent="0.3">
      <c r="A2295" s="509"/>
      <c r="B2295" s="509"/>
      <c r="C2295" s="285"/>
      <c r="D2295" s="285"/>
      <c r="E2295" s="509"/>
      <c r="F2295" s="509"/>
      <c r="G2295" s="284"/>
      <c r="H2295" s="509"/>
      <c r="I2295" s="509"/>
      <c r="J2295" s="290"/>
    </row>
    <row r="2296" spans="1:10" ht="30" customHeight="1" x14ac:dyDescent="0.3">
      <c r="A2296" s="509"/>
      <c r="B2296" s="509"/>
      <c r="C2296" s="285"/>
      <c r="D2296" s="285"/>
      <c r="E2296" s="509"/>
      <c r="F2296" s="509"/>
      <c r="G2296" s="284"/>
      <c r="H2296" s="509"/>
      <c r="I2296" s="509"/>
      <c r="J2296" s="290"/>
    </row>
    <row r="2297" spans="1:10" ht="30" customHeight="1" x14ac:dyDescent="0.3">
      <c r="A2297" s="509"/>
      <c r="B2297" s="509"/>
      <c r="C2297" s="285"/>
      <c r="D2297" s="285"/>
      <c r="E2297" s="509"/>
      <c r="F2297" s="509"/>
      <c r="G2297" s="284"/>
      <c r="H2297" s="509"/>
      <c r="I2297" s="509"/>
      <c r="J2297" s="290"/>
    </row>
    <row r="2298" spans="1:10" ht="30" customHeight="1" x14ac:dyDescent="0.3">
      <c r="A2298" s="509"/>
      <c r="B2298" s="509"/>
      <c r="C2298" s="285"/>
      <c r="D2298" s="285"/>
      <c r="E2298" s="509"/>
      <c r="F2298" s="509"/>
      <c r="G2298" s="284"/>
      <c r="H2298" s="509"/>
      <c r="I2298" s="509"/>
      <c r="J2298" s="290"/>
    </row>
    <row r="2299" spans="1:10" ht="30" customHeight="1" x14ac:dyDescent="0.3">
      <c r="A2299" s="509"/>
      <c r="B2299" s="509"/>
      <c r="C2299" s="285"/>
      <c r="D2299" s="285"/>
      <c r="E2299" s="509"/>
      <c r="F2299" s="509"/>
      <c r="G2299" s="284"/>
      <c r="H2299" s="509"/>
      <c r="I2299" s="509"/>
      <c r="J2299" s="290"/>
    </row>
    <row r="2300" spans="1:10" ht="30" customHeight="1" x14ac:dyDescent="0.3">
      <c r="A2300" s="509"/>
      <c r="B2300" s="509"/>
      <c r="C2300" s="285"/>
      <c r="D2300" s="285"/>
      <c r="E2300" s="509"/>
      <c r="F2300" s="509"/>
      <c r="G2300" s="284"/>
      <c r="H2300" s="509"/>
      <c r="I2300" s="509"/>
      <c r="J2300" s="290"/>
    </row>
    <row r="2301" spans="1:10" ht="30" customHeight="1" x14ac:dyDescent="0.3">
      <c r="A2301" s="509"/>
      <c r="B2301" s="509"/>
      <c r="C2301" s="285"/>
      <c r="D2301" s="285"/>
      <c r="E2301" s="509"/>
      <c r="F2301" s="509"/>
      <c r="G2301" s="284"/>
      <c r="H2301" s="509"/>
      <c r="I2301" s="509"/>
      <c r="J2301" s="290"/>
    </row>
    <row r="2302" spans="1:10" ht="30" customHeight="1" x14ac:dyDescent="0.3">
      <c r="A2302" s="509"/>
      <c r="B2302" s="509"/>
      <c r="C2302" s="285"/>
      <c r="D2302" s="285"/>
      <c r="E2302" s="509"/>
      <c r="F2302" s="509"/>
      <c r="G2302" s="284"/>
      <c r="H2302" s="509"/>
      <c r="I2302" s="509"/>
      <c r="J2302" s="290"/>
    </row>
    <row r="2303" spans="1:10" ht="30" customHeight="1" x14ac:dyDescent="0.3">
      <c r="A2303" s="509"/>
      <c r="B2303" s="509"/>
      <c r="C2303" s="285"/>
      <c r="D2303" s="285"/>
      <c r="E2303" s="509"/>
      <c r="F2303" s="509"/>
      <c r="G2303" s="284"/>
      <c r="H2303" s="509"/>
      <c r="I2303" s="509"/>
      <c r="J2303" s="290"/>
    </row>
    <row r="2304" spans="1:10" ht="30" customHeight="1" x14ac:dyDescent="0.3">
      <c r="A2304" s="509"/>
      <c r="B2304" s="509"/>
      <c r="C2304" s="285"/>
      <c r="D2304" s="285"/>
      <c r="E2304" s="509"/>
      <c r="F2304" s="509"/>
      <c r="G2304" s="284"/>
      <c r="H2304" s="509"/>
      <c r="I2304" s="509"/>
      <c r="J2304" s="290"/>
    </row>
    <row r="2305" spans="1:10" ht="30" customHeight="1" x14ac:dyDescent="0.3">
      <c r="A2305" s="509"/>
      <c r="B2305" s="509"/>
      <c r="C2305" s="285"/>
      <c r="D2305" s="285"/>
      <c r="E2305" s="509"/>
      <c r="F2305" s="509"/>
      <c r="G2305" s="284"/>
      <c r="H2305" s="509"/>
      <c r="I2305" s="509"/>
      <c r="J2305" s="290"/>
    </row>
    <row r="2306" spans="1:10" ht="30" customHeight="1" x14ac:dyDescent="0.3">
      <c r="A2306" s="509"/>
      <c r="B2306" s="509"/>
      <c r="C2306" s="285"/>
      <c r="D2306" s="285"/>
      <c r="E2306" s="509"/>
      <c r="F2306" s="509"/>
      <c r="G2306" s="284"/>
      <c r="H2306" s="509"/>
      <c r="I2306" s="509"/>
      <c r="J2306" s="290"/>
    </row>
    <row r="2307" spans="1:10" ht="30" customHeight="1" x14ac:dyDescent="0.3">
      <c r="A2307" s="509"/>
      <c r="B2307" s="509"/>
      <c r="C2307" s="285"/>
      <c r="D2307" s="285"/>
      <c r="E2307" s="509"/>
      <c r="F2307" s="509"/>
      <c r="G2307" s="284"/>
      <c r="H2307" s="509"/>
      <c r="I2307" s="509"/>
      <c r="J2307" s="290"/>
    </row>
    <row r="2308" spans="1:10" ht="30" customHeight="1" x14ac:dyDescent="0.3">
      <c r="A2308" s="509"/>
      <c r="B2308" s="509"/>
      <c r="C2308" s="285"/>
      <c r="D2308" s="285"/>
      <c r="E2308" s="509"/>
      <c r="F2308" s="509"/>
      <c r="G2308" s="284"/>
      <c r="H2308" s="509"/>
      <c r="I2308" s="509"/>
      <c r="J2308" s="290"/>
    </row>
    <row r="2309" spans="1:10" ht="30" customHeight="1" x14ac:dyDescent="0.3">
      <c r="A2309" s="509"/>
      <c r="B2309" s="509"/>
      <c r="C2309" s="285"/>
      <c r="D2309" s="285"/>
      <c r="E2309" s="509"/>
      <c r="F2309" s="509"/>
      <c r="G2309" s="284"/>
      <c r="H2309" s="509"/>
      <c r="I2309" s="509"/>
      <c r="J2309" s="290"/>
    </row>
    <row r="2310" spans="1:10" ht="30" customHeight="1" x14ac:dyDescent="0.3">
      <c r="A2310" s="509"/>
      <c r="B2310" s="509"/>
      <c r="C2310" s="285"/>
      <c r="D2310" s="285"/>
      <c r="E2310" s="509"/>
      <c r="F2310" s="509"/>
      <c r="G2310" s="284"/>
      <c r="H2310" s="509"/>
      <c r="I2310" s="509"/>
      <c r="J2310" s="290"/>
    </row>
    <row r="2311" spans="1:10" ht="30" customHeight="1" x14ac:dyDescent="0.3">
      <c r="A2311" s="509"/>
      <c r="B2311" s="509"/>
      <c r="C2311" s="285"/>
      <c r="D2311" s="285"/>
      <c r="E2311" s="509"/>
      <c r="F2311" s="509"/>
      <c r="G2311" s="284"/>
      <c r="H2311" s="509"/>
      <c r="I2311" s="509"/>
      <c r="J2311" s="290"/>
    </row>
    <row r="2312" spans="1:10" ht="30" customHeight="1" x14ac:dyDescent="0.3">
      <c r="A2312" s="509"/>
      <c r="B2312" s="509"/>
      <c r="C2312" s="285"/>
      <c r="D2312" s="285"/>
      <c r="E2312" s="509"/>
      <c r="F2312" s="509"/>
      <c r="G2312" s="284"/>
      <c r="H2312" s="509"/>
      <c r="I2312" s="509"/>
      <c r="J2312" s="290"/>
    </row>
    <row r="2313" spans="1:10" ht="30" customHeight="1" x14ac:dyDescent="0.3">
      <c r="A2313" s="509"/>
      <c r="B2313" s="509"/>
      <c r="C2313" s="285"/>
      <c r="D2313" s="285"/>
      <c r="E2313" s="509"/>
      <c r="F2313" s="509"/>
      <c r="G2313" s="284"/>
      <c r="H2313" s="509"/>
      <c r="I2313" s="509"/>
      <c r="J2313" s="290"/>
    </row>
    <row r="2314" spans="1:10" ht="30" customHeight="1" x14ac:dyDescent="0.3">
      <c r="A2314" s="509"/>
      <c r="B2314" s="509"/>
      <c r="C2314" s="285"/>
      <c r="D2314" s="285"/>
      <c r="E2314" s="509"/>
      <c r="F2314" s="509"/>
      <c r="G2314" s="284"/>
      <c r="H2314" s="509"/>
      <c r="I2314" s="509"/>
      <c r="J2314" s="290"/>
    </row>
    <row r="2315" spans="1:10" ht="30" customHeight="1" x14ac:dyDescent="0.3">
      <c r="A2315" s="509"/>
      <c r="B2315" s="509"/>
      <c r="C2315" s="285"/>
      <c r="D2315" s="285"/>
      <c r="E2315" s="509"/>
      <c r="F2315" s="509"/>
      <c r="G2315" s="284"/>
      <c r="H2315" s="509"/>
      <c r="I2315" s="509"/>
      <c r="J2315" s="290"/>
    </row>
    <row r="2316" spans="1:10" ht="30" customHeight="1" x14ac:dyDescent="0.3">
      <c r="A2316" s="509"/>
      <c r="B2316" s="509"/>
      <c r="C2316" s="285"/>
      <c r="D2316" s="285"/>
      <c r="E2316" s="509"/>
      <c r="F2316" s="509"/>
      <c r="G2316" s="284"/>
      <c r="H2316" s="509"/>
      <c r="I2316" s="509"/>
      <c r="J2316" s="290"/>
    </row>
    <row r="2317" spans="1:10" ht="30" customHeight="1" x14ac:dyDescent="0.3">
      <c r="A2317" s="509"/>
      <c r="B2317" s="509"/>
      <c r="C2317" s="285"/>
      <c r="D2317" s="285"/>
      <c r="E2317" s="509"/>
      <c r="F2317" s="509"/>
      <c r="G2317" s="284"/>
      <c r="H2317" s="509"/>
      <c r="I2317" s="509"/>
      <c r="J2317" s="290"/>
    </row>
    <row r="2318" spans="1:10" ht="30" customHeight="1" x14ac:dyDescent="0.3">
      <c r="A2318" s="509"/>
      <c r="B2318" s="509"/>
      <c r="C2318" s="285"/>
      <c r="D2318" s="285"/>
      <c r="E2318" s="509"/>
      <c r="F2318" s="509"/>
      <c r="G2318" s="284"/>
      <c r="H2318" s="509"/>
      <c r="I2318" s="509"/>
      <c r="J2318" s="290"/>
    </row>
    <row r="2319" spans="1:10" ht="30" customHeight="1" x14ac:dyDescent="0.3">
      <c r="A2319" s="509"/>
      <c r="B2319" s="509"/>
      <c r="C2319" s="285"/>
      <c r="D2319" s="285"/>
      <c r="E2319" s="509"/>
      <c r="F2319" s="509"/>
      <c r="G2319" s="284"/>
      <c r="H2319" s="509"/>
      <c r="I2319" s="509"/>
      <c r="J2319" s="290"/>
    </row>
    <row r="2320" spans="1:10" ht="30" customHeight="1" x14ac:dyDescent="0.3">
      <c r="A2320" s="509"/>
      <c r="B2320" s="509"/>
      <c r="C2320" s="285"/>
      <c r="D2320" s="285"/>
      <c r="E2320" s="509"/>
      <c r="F2320" s="509"/>
      <c r="G2320" s="284"/>
      <c r="H2320" s="509"/>
      <c r="I2320" s="509"/>
      <c r="J2320" s="290"/>
    </row>
    <row r="2321" spans="1:10" ht="30" customHeight="1" x14ac:dyDescent="0.3">
      <c r="A2321" s="509"/>
      <c r="B2321" s="509"/>
      <c r="C2321" s="285"/>
      <c r="D2321" s="285"/>
      <c r="E2321" s="509"/>
      <c r="F2321" s="509"/>
      <c r="G2321" s="284"/>
      <c r="H2321" s="509"/>
      <c r="I2321" s="509"/>
      <c r="J2321" s="290"/>
    </row>
    <row r="2322" spans="1:10" ht="30" customHeight="1" x14ac:dyDescent="0.3">
      <c r="A2322" s="509"/>
      <c r="B2322" s="509"/>
      <c r="C2322" s="285"/>
      <c r="D2322" s="285"/>
      <c r="E2322" s="509"/>
      <c r="F2322" s="509"/>
      <c r="G2322" s="284"/>
      <c r="H2322" s="509"/>
      <c r="I2322" s="509"/>
      <c r="J2322" s="290"/>
    </row>
    <row r="2323" spans="1:10" ht="30" customHeight="1" x14ac:dyDescent="0.3">
      <c r="A2323" s="509"/>
      <c r="B2323" s="509"/>
      <c r="C2323" s="285"/>
      <c r="D2323" s="285"/>
      <c r="E2323" s="509"/>
      <c r="F2323" s="509"/>
      <c r="G2323" s="284"/>
      <c r="H2323" s="509"/>
      <c r="I2323" s="509"/>
      <c r="J2323" s="290"/>
    </row>
    <row r="2324" spans="1:10" ht="30" customHeight="1" x14ac:dyDescent="0.3">
      <c r="A2324" s="509"/>
      <c r="B2324" s="509"/>
      <c r="C2324" s="285"/>
      <c r="D2324" s="285"/>
      <c r="E2324" s="509"/>
      <c r="F2324" s="509"/>
      <c r="G2324" s="284"/>
      <c r="H2324" s="509"/>
      <c r="I2324" s="509"/>
      <c r="J2324" s="290"/>
    </row>
    <row r="2325" spans="1:10" ht="30" customHeight="1" x14ac:dyDescent="0.3">
      <c r="A2325" s="509"/>
      <c r="B2325" s="509"/>
      <c r="C2325" s="285"/>
      <c r="D2325" s="285"/>
      <c r="E2325" s="509"/>
      <c r="F2325" s="509"/>
      <c r="G2325" s="284"/>
      <c r="H2325" s="509"/>
      <c r="I2325" s="509"/>
      <c r="J2325" s="290"/>
    </row>
    <row r="2326" spans="1:10" ht="30" customHeight="1" x14ac:dyDescent="0.3">
      <c r="A2326" s="509"/>
      <c r="B2326" s="509"/>
      <c r="C2326" s="285"/>
      <c r="D2326" s="285"/>
      <c r="E2326" s="509"/>
      <c r="F2326" s="509"/>
      <c r="G2326" s="284"/>
      <c r="H2326" s="509"/>
      <c r="I2326" s="509"/>
      <c r="J2326" s="290"/>
    </row>
    <row r="2327" spans="1:10" ht="30" customHeight="1" x14ac:dyDescent="0.3">
      <c r="A2327" s="509"/>
      <c r="B2327" s="509"/>
      <c r="C2327" s="285"/>
      <c r="D2327" s="285"/>
      <c r="E2327" s="509"/>
      <c r="F2327" s="509"/>
      <c r="G2327" s="284"/>
      <c r="H2327" s="509"/>
      <c r="I2327" s="509"/>
      <c r="J2327" s="290"/>
    </row>
    <row r="2328" spans="1:10" ht="30" customHeight="1" x14ac:dyDescent="0.3">
      <c r="A2328" s="509"/>
      <c r="B2328" s="509"/>
      <c r="C2328" s="285"/>
      <c r="D2328" s="285"/>
      <c r="E2328" s="509"/>
      <c r="F2328" s="509"/>
      <c r="G2328" s="284"/>
      <c r="H2328" s="509"/>
      <c r="I2328" s="509"/>
      <c r="J2328" s="290"/>
    </row>
    <row r="2329" spans="1:10" ht="30" customHeight="1" x14ac:dyDescent="0.3">
      <c r="A2329" s="509"/>
      <c r="B2329" s="509"/>
      <c r="C2329" s="285"/>
      <c r="D2329" s="285"/>
      <c r="E2329" s="509"/>
      <c r="F2329" s="509"/>
      <c r="G2329" s="284"/>
      <c r="H2329" s="509"/>
      <c r="I2329" s="509"/>
      <c r="J2329" s="290"/>
    </row>
    <row r="2330" spans="1:10" ht="30" customHeight="1" x14ac:dyDescent="0.3">
      <c r="A2330" s="509"/>
      <c r="B2330" s="509"/>
      <c r="C2330" s="285"/>
      <c r="D2330" s="285"/>
      <c r="E2330" s="509"/>
      <c r="F2330" s="509"/>
      <c r="G2330" s="284"/>
      <c r="H2330" s="509"/>
      <c r="I2330" s="509"/>
      <c r="J2330" s="290"/>
    </row>
    <row r="2331" spans="1:10" ht="30" customHeight="1" x14ac:dyDescent="0.3">
      <c r="A2331" s="509"/>
      <c r="B2331" s="509"/>
      <c r="C2331" s="285"/>
      <c r="D2331" s="285"/>
      <c r="E2331" s="509"/>
      <c r="F2331" s="509"/>
      <c r="G2331" s="284"/>
      <c r="H2331" s="509"/>
      <c r="I2331" s="509"/>
      <c r="J2331" s="290"/>
    </row>
    <row r="2332" spans="1:10" ht="30" customHeight="1" x14ac:dyDescent="0.3">
      <c r="A2332" s="509"/>
      <c r="B2332" s="509"/>
      <c r="C2332" s="285"/>
      <c r="D2332" s="285"/>
      <c r="E2332" s="509"/>
      <c r="F2332" s="509"/>
      <c r="G2332" s="284"/>
      <c r="H2332" s="509"/>
      <c r="I2332" s="509"/>
      <c r="J2332" s="290"/>
    </row>
    <row r="2333" spans="1:10" ht="30" customHeight="1" x14ac:dyDescent="0.3">
      <c r="A2333" s="509"/>
      <c r="B2333" s="509"/>
      <c r="C2333" s="285"/>
      <c r="D2333" s="285"/>
      <c r="E2333" s="509"/>
      <c r="F2333" s="509"/>
      <c r="G2333" s="284"/>
      <c r="H2333" s="509"/>
      <c r="I2333" s="509"/>
      <c r="J2333" s="290"/>
    </row>
    <row r="2334" spans="1:10" ht="30" customHeight="1" x14ac:dyDescent="0.3">
      <c r="A2334" s="509"/>
      <c r="B2334" s="509"/>
      <c r="C2334" s="285"/>
      <c r="D2334" s="285"/>
      <c r="E2334" s="509"/>
      <c r="F2334" s="509"/>
      <c r="G2334" s="284"/>
      <c r="H2334" s="509"/>
      <c r="I2334" s="509"/>
      <c r="J2334" s="290"/>
    </row>
    <row r="2335" spans="1:10" ht="30" customHeight="1" x14ac:dyDescent="0.3">
      <c r="A2335" s="509"/>
      <c r="B2335" s="509"/>
      <c r="C2335" s="285"/>
      <c r="D2335" s="285"/>
      <c r="E2335" s="509"/>
      <c r="F2335" s="509"/>
      <c r="G2335" s="284"/>
      <c r="H2335" s="509"/>
      <c r="I2335" s="509"/>
      <c r="J2335" s="290"/>
    </row>
    <row r="2336" spans="1:10" ht="30" customHeight="1" x14ac:dyDescent="0.3">
      <c r="A2336" s="509"/>
      <c r="B2336" s="509"/>
      <c r="C2336" s="285"/>
      <c r="D2336" s="285"/>
      <c r="E2336" s="509"/>
      <c r="F2336" s="509"/>
      <c r="G2336" s="284"/>
      <c r="H2336" s="509"/>
      <c r="I2336" s="509"/>
      <c r="J2336" s="290"/>
    </row>
    <row r="2337" spans="1:10" ht="30" customHeight="1" x14ac:dyDescent="0.3">
      <c r="A2337" s="509"/>
      <c r="B2337" s="509"/>
      <c r="C2337" s="285"/>
      <c r="D2337" s="285"/>
      <c r="E2337" s="509"/>
      <c r="F2337" s="509"/>
      <c r="G2337" s="284"/>
      <c r="H2337" s="509"/>
      <c r="I2337" s="509"/>
      <c r="J2337" s="290"/>
    </row>
    <row r="2338" spans="1:10" ht="30" customHeight="1" x14ac:dyDescent="0.3">
      <c r="A2338" s="509"/>
      <c r="B2338" s="509"/>
      <c r="C2338" s="285"/>
      <c r="D2338" s="285"/>
      <c r="E2338" s="509"/>
      <c r="F2338" s="509"/>
      <c r="G2338" s="284"/>
      <c r="H2338" s="509"/>
      <c r="I2338" s="509"/>
      <c r="J2338" s="290"/>
    </row>
    <row r="2339" spans="1:10" ht="30" customHeight="1" x14ac:dyDescent="0.3">
      <c r="A2339" s="509"/>
      <c r="B2339" s="509"/>
      <c r="C2339" s="285"/>
      <c r="D2339" s="285"/>
      <c r="E2339" s="509"/>
      <c r="F2339" s="509"/>
      <c r="G2339" s="284"/>
      <c r="H2339" s="509"/>
      <c r="I2339" s="509"/>
      <c r="J2339" s="290"/>
    </row>
    <row r="2340" spans="1:10" ht="30" customHeight="1" x14ac:dyDescent="0.3">
      <c r="A2340" s="509"/>
      <c r="B2340" s="509"/>
      <c r="C2340" s="285"/>
      <c r="D2340" s="285"/>
      <c r="E2340" s="509"/>
      <c r="F2340" s="509"/>
      <c r="G2340" s="284"/>
      <c r="H2340" s="509"/>
      <c r="I2340" s="509"/>
      <c r="J2340" s="290"/>
    </row>
    <row r="2341" spans="1:10" ht="30" customHeight="1" x14ac:dyDescent="0.3">
      <c r="A2341" s="509"/>
      <c r="B2341" s="509"/>
      <c r="C2341" s="285"/>
      <c r="D2341" s="285"/>
      <c r="E2341" s="509"/>
      <c r="F2341" s="509"/>
      <c r="G2341" s="284"/>
      <c r="H2341" s="509"/>
      <c r="I2341" s="509"/>
      <c r="J2341" s="290"/>
    </row>
    <row r="2342" spans="1:10" ht="30" customHeight="1" x14ac:dyDescent="0.3">
      <c r="A2342" s="509"/>
      <c r="B2342" s="509"/>
      <c r="C2342" s="285"/>
      <c r="D2342" s="285"/>
      <c r="E2342" s="509"/>
      <c r="F2342" s="509"/>
      <c r="G2342" s="284"/>
      <c r="H2342" s="509"/>
      <c r="I2342" s="509"/>
      <c r="J2342" s="290"/>
    </row>
    <row r="2343" spans="1:10" ht="30" customHeight="1" x14ac:dyDescent="0.3">
      <c r="A2343" s="509"/>
      <c r="B2343" s="509"/>
      <c r="C2343" s="285"/>
      <c r="D2343" s="285"/>
      <c r="E2343" s="509"/>
      <c r="F2343" s="509"/>
      <c r="G2343" s="284"/>
      <c r="H2343" s="509"/>
      <c r="I2343" s="509"/>
      <c r="J2343" s="290"/>
    </row>
    <row r="2344" spans="1:10" ht="30" customHeight="1" x14ac:dyDescent="0.3">
      <c r="A2344" s="509"/>
      <c r="B2344" s="509"/>
      <c r="C2344" s="285"/>
      <c r="D2344" s="285"/>
      <c r="E2344" s="509"/>
      <c r="F2344" s="509"/>
      <c r="G2344" s="284"/>
      <c r="H2344" s="509"/>
      <c r="I2344" s="509"/>
      <c r="J2344" s="290"/>
    </row>
    <row r="2345" spans="1:10" ht="30" customHeight="1" x14ac:dyDescent="0.3">
      <c r="A2345" s="509"/>
      <c r="B2345" s="509"/>
      <c r="C2345" s="285"/>
      <c r="D2345" s="285"/>
      <c r="E2345" s="509"/>
      <c r="F2345" s="509"/>
      <c r="G2345" s="284"/>
      <c r="H2345" s="509"/>
      <c r="I2345" s="509"/>
      <c r="J2345" s="290"/>
    </row>
    <row r="2346" spans="1:10" ht="30" customHeight="1" x14ac:dyDescent="0.3">
      <c r="A2346" s="509"/>
      <c r="B2346" s="509"/>
      <c r="C2346" s="285"/>
      <c r="D2346" s="285"/>
      <c r="E2346" s="509"/>
      <c r="F2346" s="509"/>
      <c r="G2346" s="284"/>
      <c r="H2346" s="509"/>
      <c r="I2346" s="509"/>
      <c r="J2346" s="290"/>
    </row>
    <row r="2347" spans="1:10" ht="30" customHeight="1" x14ac:dyDescent="0.3">
      <c r="A2347" s="509"/>
      <c r="B2347" s="509"/>
      <c r="C2347" s="285"/>
      <c r="D2347" s="285"/>
      <c r="E2347" s="509"/>
      <c r="F2347" s="509"/>
      <c r="G2347" s="284"/>
      <c r="H2347" s="509"/>
      <c r="I2347" s="509"/>
      <c r="J2347" s="290"/>
    </row>
    <row r="2348" spans="1:10" ht="30" customHeight="1" x14ac:dyDescent="0.3">
      <c r="A2348" s="509"/>
      <c r="B2348" s="509"/>
      <c r="C2348" s="285"/>
      <c r="D2348" s="285"/>
      <c r="E2348" s="509"/>
      <c r="F2348" s="509"/>
      <c r="G2348" s="284"/>
      <c r="H2348" s="509"/>
      <c r="I2348" s="509"/>
      <c r="J2348" s="290"/>
    </row>
    <row r="2349" spans="1:10" ht="30" customHeight="1" x14ac:dyDescent="0.3">
      <c r="A2349" s="509"/>
      <c r="B2349" s="509"/>
      <c r="C2349" s="285"/>
      <c r="D2349" s="285"/>
      <c r="E2349" s="509"/>
      <c r="F2349" s="509"/>
      <c r="G2349" s="284"/>
      <c r="H2349" s="509"/>
      <c r="I2349" s="509"/>
      <c r="J2349" s="290"/>
    </row>
    <row r="2350" spans="1:10" ht="30" customHeight="1" x14ac:dyDescent="0.3">
      <c r="A2350" s="509"/>
      <c r="B2350" s="509"/>
      <c r="C2350" s="285"/>
      <c r="D2350" s="285"/>
      <c r="E2350" s="509"/>
      <c r="F2350" s="509"/>
      <c r="G2350" s="284"/>
      <c r="H2350" s="509"/>
      <c r="I2350" s="509"/>
      <c r="J2350" s="290"/>
    </row>
    <row r="2351" spans="1:10" ht="30" customHeight="1" x14ac:dyDescent="0.3">
      <c r="A2351" s="509"/>
      <c r="B2351" s="509"/>
      <c r="C2351" s="285"/>
      <c r="D2351" s="285"/>
      <c r="E2351" s="509"/>
      <c r="F2351" s="509"/>
      <c r="G2351" s="284"/>
      <c r="H2351" s="509"/>
      <c r="I2351" s="509"/>
      <c r="J2351" s="290"/>
    </row>
    <row r="2352" spans="1:10" ht="30" customHeight="1" x14ac:dyDescent="0.3">
      <c r="A2352" s="509"/>
      <c r="B2352" s="509"/>
      <c r="C2352" s="285"/>
      <c r="D2352" s="285"/>
      <c r="E2352" s="509"/>
      <c r="F2352" s="509"/>
      <c r="G2352" s="284"/>
      <c r="H2352" s="509"/>
      <c r="I2352" s="509"/>
      <c r="J2352" s="290"/>
    </row>
    <row r="2353" spans="1:10" ht="30" customHeight="1" x14ac:dyDescent="0.3">
      <c r="A2353" s="509"/>
      <c r="B2353" s="509"/>
      <c r="C2353" s="285"/>
      <c r="D2353" s="285"/>
      <c r="E2353" s="509"/>
      <c r="F2353" s="509"/>
      <c r="G2353" s="284"/>
      <c r="H2353" s="509"/>
      <c r="I2353" s="509"/>
      <c r="J2353" s="290"/>
    </row>
    <row r="2354" spans="1:10" ht="30" customHeight="1" x14ac:dyDescent="0.3">
      <c r="A2354" s="509"/>
      <c r="B2354" s="509"/>
      <c r="C2354" s="285"/>
      <c r="D2354" s="285"/>
      <c r="E2354" s="509"/>
      <c r="F2354" s="509"/>
      <c r="G2354" s="284"/>
      <c r="H2354" s="509"/>
      <c r="I2354" s="509"/>
      <c r="J2354" s="290"/>
    </row>
    <row r="2355" spans="1:10" ht="30" customHeight="1" x14ac:dyDescent="0.3">
      <c r="A2355" s="509"/>
      <c r="B2355" s="509"/>
      <c r="C2355" s="285"/>
      <c r="D2355" s="285"/>
      <c r="E2355" s="509"/>
      <c r="F2355" s="509"/>
      <c r="G2355" s="284"/>
      <c r="H2355" s="509"/>
      <c r="I2355" s="509"/>
      <c r="J2355" s="290"/>
    </row>
    <row r="2356" spans="1:10" ht="30" customHeight="1" x14ac:dyDescent="0.3">
      <c r="A2356" s="509"/>
      <c r="B2356" s="509"/>
      <c r="C2356" s="285"/>
      <c r="D2356" s="285"/>
      <c r="E2356" s="509"/>
      <c r="F2356" s="509"/>
      <c r="G2356" s="284"/>
      <c r="H2356" s="509"/>
      <c r="I2356" s="509"/>
      <c r="J2356" s="290"/>
    </row>
    <row r="2357" spans="1:10" ht="30" customHeight="1" x14ac:dyDescent="0.3">
      <c r="A2357" s="509"/>
      <c r="B2357" s="509"/>
      <c r="C2357" s="285"/>
      <c r="D2357" s="285"/>
      <c r="E2357" s="509"/>
      <c r="F2357" s="509"/>
      <c r="G2357" s="284"/>
      <c r="H2357" s="509"/>
      <c r="I2357" s="509"/>
      <c r="J2357" s="290"/>
    </row>
    <row r="2358" spans="1:10" ht="30" customHeight="1" x14ac:dyDescent="0.3">
      <c r="A2358" s="509"/>
      <c r="B2358" s="509"/>
      <c r="C2358" s="285"/>
      <c r="D2358" s="285"/>
      <c r="E2358" s="509"/>
      <c r="F2358" s="509"/>
      <c r="G2358" s="284"/>
      <c r="H2358" s="509"/>
      <c r="I2358" s="509"/>
      <c r="J2358" s="290"/>
    </row>
    <row r="2359" spans="1:10" ht="30" customHeight="1" x14ac:dyDescent="0.3">
      <c r="A2359" s="509"/>
      <c r="B2359" s="509"/>
      <c r="C2359" s="285"/>
      <c r="D2359" s="285"/>
      <c r="E2359" s="509"/>
      <c r="F2359" s="509"/>
      <c r="G2359" s="284"/>
      <c r="H2359" s="509"/>
      <c r="I2359" s="509"/>
      <c r="J2359" s="290"/>
    </row>
    <row r="2360" spans="1:10" ht="30" customHeight="1" x14ac:dyDescent="0.3">
      <c r="A2360" s="509"/>
      <c r="B2360" s="509"/>
      <c r="C2360" s="285"/>
      <c r="D2360" s="285"/>
      <c r="E2360" s="509"/>
      <c r="F2360" s="509"/>
      <c r="G2360" s="284"/>
      <c r="H2360" s="509"/>
      <c r="I2360" s="509"/>
      <c r="J2360" s="290"/>
    </row>
    <row r="2361" spans="1:10" ht="30" customHeight="1" x14ac:dyDescent="0.3">
      <c r="A2361" s="509"/>
      <c r="B2361" s="509"/>
      <c r="C2361" s="285"/>
      <c r="D2361" s="285"/>
      <c r="E2361" s="509"/>
      <c r="F2361" s="509"/>
      <c r="G2361" s="284"/>
      <c r="H2361" s="509"/>
      <c r="I2361" s="509"/>
      <c r="J2361" s="290"/>
    </row>
    <row r="2362" spans="1:10" ht="30" customHeight="1" x14ac:dyDescent="0.3">
      <c r="A2362" s="509"/>
      <c r="B2362" s="509"/>
      <c r="C2362" s="285"/>
      <c r="D2362" s="285"/>
      <c r="E2362" s="509"/>
      <c r="F2362" s="509"/>
      <c r="G2362" s="284"/>
      <c r="H2362" s="509"/>
      <c r="I2362" s="509"/>
      <c r="J2362" s="290"/>
    </row>
    <row r="2363" spans="1:10" ht="30" customHeight="1" x14ac:dyDescent="0.3">
      <c r="A2363" s="509"/>
      <c r="B2363" s="509"/>
      <c r="C2363" s="285"/>
      <c r="D2363" s="285"/>
      <c r="E2363" s="509"/>
      <c r="F2363" s="509"/>
      <c r="G2363" s="284"/>
      <c r="H2363" s="509"/>
      <c r="I2363" s="509"/>
      <c r="J2363" s="290"/>
    </row>
    <row r="2364" spans="1:10" ht="30" customHeight="1" x14ac:dyDescent="0.3">
      <c r="A2364" s="509"/>
      <c r="B2364" s="509"/>
      <c r="C2364" s="285"/>
      <c r="D2364" s="285"/>
      <c r="E2364" s="509"/>
      <c r="F2364" s="509"/>
      <c r="G2364" s="284"/>
      <c r="H2364" s="509"/>
      <c r="I2364" s="509"/>
      <c r="J2364" s="290"/>
    </row>
    <row r="2365" spans="1:10" ht="30" customHeight="1" x14ac:dyDescent="0.3">
      <c r="A2365" s="509"/>
      <c r="B2365" s="509"/>
      <c r="C2365" s="285"/>
      <c r="D2365" s="285"/>
      <c r="E2365" s="509"/>
      <c r="F2365" s="509"/>
      <c r="G2365" s="284"/>
      <c r="H2365" s="509"/>
      <c r="I2365" s="509"/>
      <c r="J2365" s="290"/>
    </row>
    <row r="2366" spans="1:10" ht="30" customHeight="1" x14ac:dyDescent="0.3">
      <c r="A2366" s="509"/>
      <c r="B2366" s="509"/>
      <c r="C2366" s="285"/>
      <c r="D2366" s="285"/>
      <c r="E2366" s="509"/>
      <c r="F2366" s="509"/>
      <c r="G2366" s="284"/>
      <c r="H2366" s="509"/>
      <c r="I2366" s="509"/>
      <c r="J2366" s="290"/>
    </row>
    <row r="2367" spans="1:10" ht="30" customHeight="1" x14ac:dyDescent="0.3">
      <c r="A2367" s="509"/>
      <c r="B2367" s="509"/>
      <c r="C2367" s="285"/>
      <c r="D2367" s="285"/>
      <c r="E2367" s="509"/>
      <c r="F2367" s="509"/>
      <c r="G2367" s="284"/>
      <c r="H2367" s="509"/>
      <c r="I2367" s="509"/>
      <c r="J2367" s="290"/>
    </row>
    <row r="2368" spans="1:10" ht="30" customHeight="1" x14ac:dyDescent="0.3">
      <c r="A2368" s="509"/>
      <c r="B2368" s="509"/>
      <c r="C2368" s="285"/>
      <c r="D2368" s="285"/>
      <c r="E2368" s="509"/>
      <c r="F2368" s="509"/>
      <c r="G2368" s="284"/>
      <c r="H2368" s="509"/>
      <c r="I2368" s="509"/>
      <c r="J2368" s="290"/>
    </row>
    <row r="2369" spans="1:10" ht="30" customHeight="1" x14ac:dyDescent="0.3">
      <c r="A2369" s="509"/>
      <c r="B2369" s="509"/>
      <c r="C2369" s="285"/>
      <c r="D2369" s="285"/>
      <c r="E2369" s="509"/>
      <c r="F2369" s="509"/>
      <c r="G2369" s="284"/>
      <c r="H2369" s="509"/>
      <c r="I2369" s="509"/>
      <c r="J2369" s="290"/>
    </row>
    <row r="2370" spans="1:10" ht="30" customHeight="1" x14ac:dyDescent="0.3">
      <c r="A2370" s="509"/>
      <c r="B2370" s="509"/>
      <c r="C2370" s="285"/>
      <c r="D2370" s="285"/>
      <c r="E2370" s="509"/>
      <c r="F2370" s="509"/>
      <c r="G2370" s="284"/>
      <c r="H2370" s="509"/>
      <c r="I2370" s="509"/>
      <c r="J2370" s="290"/>
    </row>
    <row r="2371" spans="1:10" ht="30" customHeight="1" x14ac:dyDescent="0.3">
      <c r="A2371" s="509"/>
      <c r="B2371" s="509"/>
      <c r="C2371" s="285"/>
      <c r="D2371" s="285"/>
      <c r="E2371" s="509"/>
      <c r="F2371" s="509"/>
      <c r="G2371" s="284"/>
      <c r="H2371" s="509"/>
      <c r="I2371" s="509"/>
      <c r="J2371" s="290"/>
    </row>
    <row r="2372" spans="1:10" ht="30" customHeight="1" x14ac:dyDescent="0.3">
      <c r="A2372" s="509"/>
      <c r="B2372" s="509"/>
      <c r="C2372" s="285"/>
      <c r="D2372" s="285"/>
      <c r="E2372" s="509"/>
      <c r="F2372" s="509"/>
      <c r="G2372" s="284"/>
      <c r="H2372" s="509"/>
      <c r="I2372" s="509"/>
      <c r="J2372" s="290"/>
    </row>
    <row r="2373" spans="1:10" ht="30" customHeight="1" x14ac:dyDescent="0.3">
      <c r="A2373" s="509"/>
      <c r="B2373" s="509"/>
      <c r="C2373" s="285"/>
      <c r="D2373" s="285"/>
      <c r="E2373" s="509"/>
      <c r="F2373" s="509"/>
      <c r="G2373" s="284"/>
      <c r="H2373" s="509"/>
      <c r="I2373" s="509"/>
      <c r="J2373" s="290"/>
    </row>
    <row r="2374" spans="1:10" ht="30" customHeight="1" x14ac:dyDescent="0.3">
      <c r="A2374" s="509"/>
      <c r="B2374" s="509"/>
      <c r="C2374" s="285"/>
      <c r="D2374" s="285"/>
      <c r="E2374" s="509"/>
      <c r="F2374" s="509"/>
      <c r="G2374" s="284"/>
      <c r="H2374" s="509"/>
      <c r="I2374" s="509"/>
      <c r="J2374" s="290"/>
    </row>
    <row r="2375" spans="1:10" ht="30" customHeight="1" x14ac:dyDescent="0.3">
      <c r="A2375" s="509"/>
      <c r="B2375" s="509"/>
      <c r="C2375" s="285"/>
      <c r="D2375" s="285"/>
      <c r="E2375" s="509"/>
      <c r="F2375" s="509"/>
      <c r="G2375" s="284"/>
      <c r="H2375" s="509"/>
      <c r="I2375" s="509"/>
      <c r="J2375" s="290"/>
    </row>
    <row r="2376" spans="1:10" ht="30" customHeight="1" x14ac:dyDescent="0.3">
      <c r="A2376" s="509"/>
      <c r="B2376" s="509"/>
      <c r="C2376" s="285"/>
      <c r="D2376" s="285"/>
      <c r="E2376" s="509"/>
      <c r="F2376" s="509"/>
      <c r="G2376" s="284"/>
      <c r="H2376" s="509"/>
      <c r="I2376" s="509"/>
      <c r="J2376" s="290"/>
    </row>
    <row r="2377" spans="1:10" ht="30" customHeight="1" x14ac:dyDescent="0.3">
      <c r="A2377" s="509"/>
      <c r="B2377" s="509"/>
      <c r="C2377" s="285"/>
      <c r="D2377" s="285"/>
      <c r="E2377" s="509"/>
      <c r="F2377" s="509"/>
      <c r="G2377" s="284"/>
      <c r="H2377" s="509"/>
      <c r="I2377" s="509"/>
      <c r="J2377" s="290"/>
    </row>
    <row r="2378" spans="1:10" ht="30" customHeight="1" x14ac:dyDescent="0.3">
      <c r="A2378" s="509"/>
      <c r="B2378" s="509"/>
      <c r="C2378" s="285"/>
      <c r="D2378" s="285"/>
      <c r="E2378" s="509"/>
      <c r="F2378" s="509"/>
      <c r="G2378" s="284"/>
      <c r="H2378" s="509"/>
      <c r="I2378" s="509"/>
      <c r="J2378" s="290"/>
    </row>
    <row r="2379" spans="1:10" ht="30" customHeight="1" x14ac:dyDescent="0.3">
      <c r="A2379" s="509"/>
      <c r="B2379" s="509"/>
      <c r="C2379" s="285"/>
      <c r="D2379" s="285"/>
      <c r="E2379" s="509"/>
      <c r="F2379" s="509"/>
      <c r="G2379" s="284"/>
      <c r="H2379" s="509"/>
      <c r="I2379" s="509"/>
      <c r="J2379" s="290"/>
    </row>
    <row r="2380" spans="1:10" ht="30" customHeight="1" x14ac:dyDescent="0.3">
      <c r="A2380" s="509"/>
      <c r="B2380" s="509"/>
      <c r="C2380" s="285"/>
      <c r="D2380" s="285"/>
      <c r="E2380" s="509"/>
      <c r="F2380" s="509"/>
      <c r="G2380" s="284"/>
      <c r="H2380" s="509"/>
      <c r="I2380" s="509"/>
      <c r="J2380" s="290"/>
    </row>
    <row r="2381" spans="1:10" ht="30" customHeight="1" x14ac:dyDescent="0.3">
      <c r="A2381" s="509"/>
      <c r="B2381" s="509"/>
      <c r="C2381" s="285"/>
      <c r="D2381" s="285"/>
      <c r="E2381" s="509"/>
      <c r="F2381" s="509"/>
      <c r="G2381" s="284"/>
      <c r="H2381" s="509"/>
      <c r="I2381" s="509"/>
      <c r="J2381" s="290"/>
    </row>
    <row r="2382" spans="1:10" ht="30" customHeight="1" x14ac:dyDescent="0.3">
      <c r="A2382" s="509"/>
      <c r="B2382" s="509"/>
      <c r="C2382" s="285"/>
      <c r="D2382" s="285"/>
      <c r="E2382" s="509"/>
      <c r="F2382" s="509"/>
      <c r="G2382" s="284"/>
      <c r="H2382" s="509"/>
      <c r="I2382" s="509"/>
      <c r="J2382" s="290"/>
    </row>
    <row r="2383" spans="1:10" ht="30" customHeight="1" x14ac:dyDescent="0.3">
      <c r="A2383" s="509"/>
      <c r="B2383" s="509"/>
      <c r="C2383" s="285"/>
      <c r="D2383" s="285"/>
      <c r="E2383" s="509"/>
      <c r="F2383" s="509"/>
      <c r="G2383" s="284"/>
      <c r="H2383" s="509"/>
      <c r="I2383" s="509"/>
      <c r="J2383" s="290"/>
    </row>
    <row r="2384" spans="1:10" ht="30" customHeight="1" x14ac:dyDescent="0.3">
      <c r="A2384" s="509"/>
      <c r="B2384" s="509"/>
      <c r="C2384" s="285"/>
      <c r="D2384" s="285"/>
      <c r="E2384" s="509"/>
      <c r="F2384" s="509"/>
      <c r="G2384" s="284"/>
      <c r="H2384" s="509"/>
      <c r="I2384" s="509"/>
      <c r="J2384" s="290"/>
    </row>
    <row r="2385" spans="1:10" ht="30" customHeight="1" x14ac:dyDescent="0.3">
      <c r="A2385" s="509"/>
      <c r="B2385" s="509"/>
      <c r="C2385" s="285"/>
      <c r="D2385" s="285"/>
      <c r="E2385" s="509"/>
      <c r="F2385" s="509"/>
      <c r="G2385" s="284"/>
      <c r="H2385" s="509"/>
      <c r="I2385" s="509"/>
      <c r="J2385" s="290"/>
    </row>
    <row r="2386" spans="1:10" ht="30" customHeight="1" x14ac:dyDescent="0.3">
      <c r="A2386" s="509"/>
      <c r="B2386" s="509"/>
      <c r="C2386" s="285"/>
      <c r="D2386" s="285"/>
      <c r="E2386" s="509"/>
      <c r="F2386" s="509"/>
      <c r="G2386" s="284"/>
      <c r="H2386" s="509"/>
      <c r="I2386" s="509"/>
      <c r="J2386" s="290"/>
    </row>
    <row r="2387" spans="1:10" ht="30" customHeight="1" x14ac:dyDescent="0.3">
      <c r="A2387" s="509"/>
      <c r="B2387" s="509"/>
      <c r="C2387" s="285"/>
      <c r="D2387" s="285"/>
      <c r="E2387" s="509"/>
      <c r="F2387" s="509"/>
      <c r="G2387" s="284"/>
      <c r="H2387" s="509"/>
      <c r="I2387" s="509"/>
      <c r="J2387" s="290"/>
    </row>
    <row r="2388" spans="1:10" ht="30" customHeight="1" x14ac:dyDescent="0.3">
      <c r="A2388" s="509"/>
      <c r="B2388" s="509"/>
      <c r="C2388" s="285"/>
      <c r="D2388" s="285"/>
      <c r="E2388" s="509"/>
      <c r="F2388" s="509"/>
      <c r="G2388" s="284"/>
      <c r="H2388" s="509"/>
      <c r="I2388" s="509"/>
      <c r="J2388" s="290"/>
    </row>
    <row r="2389" spans="1:10" ht="30" customHeight="1" x14ac:dyDescent="0.3">
      <c r="A2389" s="509"/>
      <c r="B2389" s="509"/>
      <c r="C2389" s="285"/>
      <c r="D2389" s="285"/>
      <c r="E2389" s="509"/>
      <c r="F2389" s="509"/>
      <c r="G2389" s="284"/>
      <c r="H2389" s="509"/>
      <c r="I2389" s="509"/>
      <c r="J2389" s="290"/>
    </row>
    <row r="2390" spans="1:10" ht="30" customHeight="1" x14ac:dyDescent="0.3">
      <c r="A2390" s="509"/>
      <c r="B2390" s="509"/>
      <c r="C2390" s="285"/>
      <c r="D2390" s="285"/>
      <c r="E2390" s="509"/>
      <c r="F2390" s="509"/>
      <c r="G2390" s="284"/>
      <c r="H2390" s="509"/>
      <c r="I2390" s="509"/>
      <c r="J2390" s="290"/>
    </row>
    <row r="2391" spans="1:10" ht="30" customHeight="1" x14ac:dyDescent="0.3">
      <c r="A2391" s="509"/>
      <c r="B2391" s="509"/>
      <c r="C2391" s="285"/>
      <c r="D2391" s="285"/>
      <c r="E2391" s="509"/>
      <c r="F2391" s="509"/>
      <c r="G2391" s="284"/>
      <c r="H2391" s="509"/>
      <c r="I2391" s="509"/>
      <c r="J2391" s="290"/>
    </row>
    <row r="2392" spans="1:10" ht="30" customHeight="1" x14ac:dyDescent="0.3">
      <c r="A2392" s="509"/>
      <c r="B2392" s="509"/>
      <c r="C2392" s="285"/>
      <c r="D2392" s="285"/>
      <c r="E2392" s="509"/>
      <c r="F2392" s="509"/>
      <c r="G2392" s="284"/>
      <c r="H2392" s="509"/>
      <c r="I2392" s="509"/>
      <c r="J2392" s="290"/>
    </row>
    <row r="2393" spans="1:10" ht="30" customHeight="1" x14ac:dyDescent="0.3">
      <c r="A2393" s="509"/>
      <c r="B2393" s="509"/>
      <c r="C2393" s="285"/>
      <c r="D2393" s="285"/>
      <c r="E2393" s="509"/>
      <c r="F2393" s="509"/>
      <c r="G2393" s="284"/>
      <c r="H2393" s="509"/>
      <c r="I2393" s="509"/>
      <c r="J2393" s="290"/>
    </row>
    <row r="2394" spans="1:10" ht="30" customHeight="1" x14ac:dyDescent="0.3">
      <c r="A2394" s="509"/>
      <c r="B2394" s="509"/>
      <c r="C2394" s="285"/>
      <c r="D2394" s="285"/>
      <c r="E2394" s="509"/>
      <c r="F2394" s="509"/>
      <c r="G2394" s="284"/>
      <c r="H2394" s="509"/>
      <c r="I2394" s="509"/>
      <c r="J2394" s="290"/>
    </row>
    <row r="2395" spans="1:10" ht="30" customHeight="1" x14ac:dyDescent="0.3">
      <c r="A2395" s="509"/>
      <c r="B2395" s="509"/>
      <c r="C2395" s="285"/>
      <c r="D2395" s="285"/>
      <c r="E2395" s="509"/>
      <c r="F2395" s="509"/>
      <c r="G2395" s="284"/>
      <c r="H2395" s="509"/>
      <c r="I2395" s="509"/>
      <c r="J2395" s="290"/>
    </row>
    <row r="2396" spans="1:10" ht="30" customHeight="1" x14ac:dyDescent="0.3">
      <c r="A2396" s="509"/>
      <c r="B2396" s="509"/>
      <c r="C2396" s="285"/>
      <c r="D2396" s="285"/>
      <c r="E2396" s="509"/>
      <c r="F2396" s="509"/>
      <c r="G2396" s="284"/>
      <c r="H2396" s="509"/>
      <c r="I2396" s="509"/>
      <c r="J2396" s="290"/>
    </row>
    <row r="2397" spans="1:10" ht="30" customHeight="1" x14ac:dyDescent="0.3">
      <c r="A2397" s="509"/>
      <c r="B2397" s="509"/>
      <c r="C2397" s="285"/>
      <c r="D2397" s="285"/>
      <c r="E2397" s="509"/>
      <c r="F2397" s="509"/>
      <c r="G2397" s="284"/>
      <c r="H2397" s="509"/>
      <c r="I2397" s="509"/>
      <c r="J2397" s="290"/>
    </row>
    <row r="2398" spans="1:10" ht="30" customHeight="1" x14ac:dyDescent="0.3">
      <c r="A2398" s="509"/>
      <c r="B2398" s="509"/>
      <c r="C2398" s="285"/>
      <c r="D2398" s="285"/>
      <c r="E2398" s="509"/>
      <c r="F2398" s="509"/>
      <c r="G2398" s="284"/>
      <c r="H2398" s="509"/>
      <c r="I2398" s="509"/>
      <c r="J2398" s="290"/>
    </row>
    <row r="2399" spans="1:10" ht="30" customHeight="1" x14ac:dyDescent="0.3">
      <c r="A2399" s="509"/>
      <c r="B2399" s="509"/>
      <c r="C2399" s="285"/>
      <c r="D2399" s="285"/>
      <c r="E2399" s="509"/>
      <c r="F2399" s="509"/>
      <c r="G2399" s="284"/>
      <c r="H2399" s="509"/>
      <c r="I2399" s="509"/>
      <c r="J2399" s="290"/>
    </row>
    <row r="2400" spans="1:10" ht="30" customHeight="1" x14ac:dyDescent="0.3">
      <c r="A2400" s="509"/>
      <c r="B2400" s="509"/>
      <c r="C2400" s="285"/>
      <c r="D2400" s="285"/>
      <c r="E2400" s="509"/>
      <c r="F2400" s="509"/>
      <c r="G2400" s="284"/>
      <c r="H2400" s="509"/>
      <c r="I2400" s="509"/>
      <c r="J2400" s="290"/>
    </row>
    <row r="2401" spans="1:10" ht="30" customHeight="1" x14ac:dyDescent="0.3">
      <c r="A2401" s="509"/>
      <c r="B2401" s="509"/>
      <c r="C2401" s="285"/>
      <c r="D2401" s="285"/>
      <c r="E2401" s="509"/>
      <c r="F2401" s="509"/>
      <c r="G2401" s="284"/>
      <c r="H2401" s="509"/>
      <c r="I2401" s="509"/>
      <c r="J2401" s="290"/>
    </row>
    <row r="2402" spans="1:10" ht="30" customHeight="1" x14ac:dyDescent="0.3">
      <c r="A2402" s="509"/>
      <c r="B2402" s="509"/>
      <c r="C2402" s="285"/>
      <c r="D2402" s="285"/>
      <c r="E2402" s="509"/>
      <c r="F2402" s="509"/>
      <c r="G2402" s="284"/>
      <c r="H2402" s="509"/>
      <c r="I2402" s="509"/>
      <c r="J2402" s="290"/>
    </row>
    <row r="2403" spans="1:10" ht="30" customHeight="1" x14ac:dyDescent="0.3">
      <c r="A2403" s="509"/>
      <c r="B2403" s="509"/>
      <c r="C2403" s="285"/>
      <c r="D2403" s="285"/>
      <c r="E2403" s="509"/>
      <c r="F2403" s="509"/>
      <c r="G2403" s="284"/>
      <c r="H2403" s="509"/>
      <c r="I2403" s="509"/>
      <c r="J2403" s="290"/>
    </row>
    <row r="2404" spans="1:10" ht="30" customHeight="1" x14ac:dyDescent="0.3">
      <c r="A2404" s="509"/>
      <c r="B2404" s="509"/>
      <c r="C2404" s="285"/>
      <c r="D2404" s="285"/>
      <c r="E2404" s="509"/>
      <c r="F2404" s="509"/>
      <c r="G2404" s="284"/>
      <c r="H2404" s="509"/>
      <c r="I2404" s="509"/>
      <c r="J2404" s="290"/>
    </row>
    <row r="2405" spans="1:10" ht="30" customHeight="1" x14ac:dyDescent="0.3">
      <c r="A2405" s="509"/>
      <c r="B2405" s="509"/>
      <c r="C2405" s="285"/>
      <c r="D2405" s="285"/>
      <c r="E2405" s="509"/>
      <c r="F2405" s="509"/>
      <c r="G2405" s="284"/>
      <c r="H2405" s="509"/>
      <c r="I2405" s="509"/>
      <c r="J2405" s="290"/>
    </row>
    <row r="2406" spans="1:10" ht="30" customHeight="1" x14ac:dyDescent="0.3">
      <c r="A2406" s="509"/>
      <c r="B2406" s="509"/>
      <c r="C2406" s="285"/>
      <c r="D2406" s="285"/>
      <c r="E2406" s="509"/>
      <c r="F2406" s="509"/>
      <c r="G2406" s="284"/>
      <c r="H2406" s="509"/>
      <c r="I2406" s="509"/>
      <c r="J2406" s="290"/>
    </row>
    <row r="2407" spans="1:10" ht="30" customHeight="1" x14ac:dyDescent="0.3">
      <c r="A2407" s="509"/>
      <c r="B2407" s="509"/>
      <c r="C2407" s="285"/>
      <c r="D2407" s="285"/>
      <c r="E2407" s="509"/>
      <c r="F2407" s="509"/>
      <c r="G2407" s="284"/>
      <c r="H2407" s="509"/>
      <c r="I2407" s="509"/>
      <c r="J2407" s="290"/>
    </row>
    <row r="2408" spans="1:10" ht="30" customHeight="1" x14ac:dyDescent="0.3">
      <c r="A2408" s="509"/>
      <c r="B2408" s="509"/>
      <c r="C2408" s="285"/>
      <c r="D2408" s="285"/>
      <c r="E2408" s="509"/>
      <c r="F2408" s="509"/>
      <c r="G2408" s="284"/>
      <c r="H2408" s="509"/>
      <c r="I2408" s="509"/>
      <c r="J2408" s="290"/>
    </row>
    <row r="2409" spans="1:10" ht="30" customHeight="1" x14ac:dyDescent="0.3">
      <c r="A2409" s="509"/>
      <c r="B2409" s="509"/>
      <c r="C2409" s="285"/>
      <c r="D2409" s="285"/>
      <c r="E2409" s="509"/>
      <c r="F2409" s="509"/>
      <c r="G2409" s="284"/>
      <c r="H2409" s="509"/>
      <c r="I2409" s="509"/>
      <c r="J2409" s="290"/>
    </row>
    <row r="2410" spans="1:10" ht="30" customHeight="1" x14ac:dyDescent="0.3">
      <c r="A2410" s="509"/>
      <c r="B2410" s="509"/>
      <c r="C2410" s="285"/>
      <c r="D2410" s="285"/>
      <c r="E2410" s="509"/>
      <c r="F2410" s="509"/>
      <c r="G2410" s="284"/>
      <c r="H2410" s="509"/>
      <c r="I2410" s="509"/>
      <c r="J2410" s="290"/>
    </row>
    <row r="2411" spans="1:10" ht="30" customHeight="1" x14ac:dyDescent="0.3">
      <c r="A2411" s="509"/>
      <c r="B2411" s="509"/>
      <c r="C2411" s="285"/>
      <c r="D2411" s="285"/>
      <c r="E2411" s="509"/>
      <c r="F2411" s="509"/>
      <c r="G2411" s="284"/>
      <c r="H2411" s="509"/>
      <c r="I2411" s="509"/>
      <c r="J2411" s="290"/>
    </row>
    <row r="2412" spans="1:10" ht="30" customHeight="1" x14ac:dyDescent="0.3">
      <c r="A2412" s="509"/>
      <c r="B2412" s="509"/>
      <c r="C2412" s="285"/>
      <c r="D2412" s="285"/>
      <c r="E2412" s="509"/>
      <c r="F2412" s="509"/>
      <c r="G2412" s="284"/>
      <c r="H2412" s="509"/>
      <c r="I2412" s="509"/>
      <c r="J2412" s="290"/>
    </row>
    <row r="2413" spans="1:10" ht="30" customHeight="1" x14ac:dyDescent="0.3">
      <c r="A2413" s="509"/>
      <c r="B2413" s="509"/>
      <c r="C2413" s="285"/>
      <c r="D2413" s="285"/>
      <c r="E2413" s="509"/>
      <c r="F2413" s="509"/>
      <c r="G2413" s="284"/>
      <c r="H2413" s="509"/>
      <c r="I2413" s="509"/>
      <c r="J2413" s="290"/>
    </row>
    <row r="2414" spans="1:10" ht="30" customHeight="1" x14ac:dyDescent="0.3">
      <c r="A2414" s="509"/>
      <c r="B2414" s="509"/>
      <c r="C2414" s="285"/>
      <c r="D2414" s="285"/>
      <c r="E2414" s="509"/>
      <c r="F2414" s="509"/>
      <c r="G2414" s="284"/>
      <c r="H2414" s="509"/>
      <c r="I2414" s="509"/>
      <c r="J2414" s="290"/>
    </row>
    <row r="2415" spans="1:10" ht="30" customHeight="1" x14ac:dyDescent="0.3">
      <c r="A2415" s="509"/>
      <c r="B2415" s="509"/>
      <c r="C2415" s="285"/>
      <c r="D2415" s="285"/>
      <c r="E2415" s="509"/>
      <c r="F2415" s="509"/>
      <c r="G2415" s="284"/>
      <c r="H2415" s="509"/>
      <c r="I2415" s="509"/>
      <c r="J2415" s="290"/>
    </row>
    <row r="2416" spans="1:10" ht="30" customHeight="1" x14ac:dyDescent="0.3">
      <c r="A2416" s="509"/>
      <c r="B2416" s="509"/>
      <c r="C2416" s="285"/>
      <c r="D2416" s="285"/>
      <c r="E2416" s="509"/>
      <c r="F2416" s="509"/>
      <c r="G2416" s="284"/>
      <c r="H2416" s="509"/>
      <c r="I2416" s="509"/>
      <c r="J2416" s="290"/>
    </row>
    <row r="2417" spans="1:10" ht="30" customHeight="1" x14ac:dyDescent="0.3">
      <c r="A2417" s="509"/>
      <c r="B2417" s="509"/>
      <c r="C2417" s="285"/>
      <c r="D2417" s="285"/>
      <c r="E2417" s="509"/>
      <c r="F2417" s="509"/>
      <c r="G2417" s="284"/>
      <c r="H2417" s="509"/>
      <c r="I2417" s="509"/>
      <c r="J2417" s="290"/>
    </row>
    <row r="2418" spans="1:10" ht="30" customHeight="1" x14ac:dyDescent="0.3">
      <c r="A2418" s="509"/>
      <c r="B2418" s="509"/>
      <c r="C2418" s="285"/>
      <c r="D2418" s="285"/>
      <c r="E2418" s="509"/>
      <c r="F2418" s="509"/>
      <c r="G2418" s="284"/>
      <c r="H2418" s="509"/>
      <c r="I2418" s="509"/>
      <c r="J2418" s="290"/>
    </row>
    <row r="2419" spans="1:10" ht="30" customHeight="1" x14ac:dyDescent="0.3">
      <c r="A2419" s="509"/>
      <c r="B2419" s="509"/>
      <c r="C2419" s="285"/>
      <c r="D2419" s="285"/>
      <c r="E2419" s="509"/>
      <c r="F2419" s="509"/>
      <c r="G2419" s="284"/>
      <c r="H2419" s="509"/>
      <c r="I2419" s="509"/>
      <c r="J2419" s="290"/>
    </row>
    <row r="2420" spans="1:10" ht="30" customHeight="1" x14ac:dyDescent="0.3">
      <c r="A2420" s="509"/>
      <c r="B2420" s="509"/>
      <c r="C2420" s="285"/>
      <c r="D2420" s="285"/>
      <c r="E2420" s="509"/>
      <c r="F2420" s="509"/>
      <c r="G2420" s="284"/>
      <c r="H2420" s="509"/>
      <c r="I2420" s="509"/>
      <c r="J2420" s="290"/>
    </row>
    <row r="2421" spans="1:10" ht="30" customHeight="1" x14ac:dyDescent="0.3">
      <c r="A2421" s="509"/>
      <c r="B2421" s="509"/>
      <c r="C2421" s="285"/>
      <c r="D2421" s="285"/>
      <c r="E2421" s="509"/>
      <c r="F2421" s="509"/>
      <c r="G2421" s="284"/>
      <c r="H2421" s="509"/>
      <c r="I2421" s="509"/>
      <c r="J2421" s="290"/>
    </row>
    <row r="2422" spans="1:10" ht="30" customHeight="1" x14ac:dyDescent="0.3">
      <c r="A2422" s="509"/>
      <c r="B2422" s="509"/>
      <c r="C2422" s="285"/>
      <c r="D2422" s="285"/>
      <c r="E2422" s="509"/>
      <c r="F2422" s="509"/>
      <c r="G2422" s="284"/>
      <c r="H2422" s="509"/>
      <c r="I2422" s="509"/>
      <c r="J2422" s="290"/>
    </row>
    <row r="2423" spans="1:10" ht="30" customHeight="1" x14ac:dyDescent="0.3">
      <c r="A2423" s="509"/>
      <c r="B2423" s="509"/>
      <c r="C2423" s="285"/>
      <c r="D2423" s="285"/>
      <c r="E2423" s="509"/>
      <c r="F2423" s="509"/>
      <c r="G2423" s="284"/>
      <c r="H2423" s="509"/>
      <c r="I2423" s="509"/>
      <c r="J2423" s="290"/>
    </row>
    <row r="2424" spans="1:10" ht="30" customHeight="1" x14ac:dyDescent="0.3">
      <c r="A2424" s="509"/>
      <c r="B2424" s="509"/>
      <c r="C2424" s="285"/>
      <c r="D2424" s="285"/>
      <c r="E2424" s="509"/>
      <c r="F2424" s="509"/>
      <c r="G2424" s="284"/>
      <c r="H2424" s="509"/>
      <c r="I2424" s="509"/>
      <c r="J2424" s="290"/>
    </row>
    <row r="2425" spans="1:10" ht="30" customHeight="1" x14ac:dyDescent="0.3">
      <c r="A2425" s="509"/>
      <c r="B2425" s="509"/>
      <c r="C2425" s="285"/>
      <c r="D2425" s="285"/>
      <c r="E2425" s="509"/>
      <c r="F2425" s="509"/>
      <c r="G2425" s="284"/>
      <c r="H2425" s="509"/>
      <c r="I2425" s="509"/>
      <c r="J2425" s="290"/>
    </row>
    <row r="2426" spans="1:10" ht="30" customHeight="1" x14ac:dyDescent="0.3">
      <c r="A2426" s="509"/>
      <c r="B2426" s="509"/>
      <c r="C2426" s="285"/>
      <c r="D2426" s="285"/>
      <c r="E2426" s="509"/>
      <c r="F2426" s="509"/>
      <c r="G2426" s="284"/>
      <c r="H2426" s="509"/>
      <c r="I2426" s="509"/>
      <c r="J2426" s="290"/>
    </row>
    <row r="2427" spans="1:10" ht="30" customHeight="1" x14ac:dyDescent="0.3">
      <c r="A2427" s="509"/>
      <c r="B2427" s="509"/>
      <c r="C2427" s="285"/>
      <c r="D2427" s="285"/>
      <c r="E2427" s="509"/>
      <c r="F2427" s="509"/>
      <c r="G2427" s="284"/>
      <c r="H2427" s="509"/>
      <c r="I2427" s="509"/>
      <c r="J2427" s="290"/>
    </row>
    <row r="2428" spans="1:10" ht="30" customHeight="1" x14ac:dyDescent="0.3">
      <c r="A2428" s="509"/>
      <c r="B2428" s="509"/>
      <c r="C2428" s="285"/>
      <c r="D2428" s="285"/>
      <c r="E2428" s="509"/>
      <c r="F2428" s="509"/>
      <c r="G2428" s="284"/>
      <c r="H2428" s="509"/>
      <c r="I2428" s="509"/>
      <c r="J2428" s="290"/>
    </row>
    <row r="2429" spans="1:10" ht="30" customHeight="1" x14ac:dyDescent="0.3">
      <c r="A2429" s="509"/>
      <c r="B2429" s="509"/>
      <c r="C2429" s="285"/>
      <c r="D2429" s="285"/>
      <c r="E2429" s="509"/>
      <c r="F2429" s="509"/>
      <c r="G2429" s="284"/>
      <c r="H2429" s="509"/>
      <c r="I2429" s="509"/>
      <c r="J2429" s="290"/>
    </row>
    <row r="2430" spans="1:10" ht="30" customHeight="1" x14ac:dyDescent="0.3">
      <c r="A2430" s="509"/>
      <c r="B2430" s="509"/>
      <c r="C2430" s="285"/>
      <c r="D2430" s="285"/>
      <c r="E2430" s="509"/>
      <c r="F2430" s="509"/>
      <c r="G2430" s="284"/>
      <c r="H2430" s="509"/>
      <c r="I2430" s="509"/>
      <c r="J2430" s="290"/>
    </row>
    <row r="2431" spans="1:10" ht="30" customHeight="1" x14ac:dyDescent="0.3">
      <c r="A2431" s="509"/>
      <c r="B2431" s="509"/>
      <c r="C2431" s="285"/>
      <c r="D2431" s="285"/>
      <c r="E2431" s="509"/>
      <c r="F2431" s="509"/>
      <c r="G2431" s="284"/>
      <c r="H2431" s="509"/>
      <c r="I2431" s="509"/>
      <c r="J2431" s="290"/>
    </row>
    <row r="2432" spans="1:10" ht="30" customHeight="1" x14ac:dyDescent="0.3">
      <c r="A2432" s="509"/>
      <c r="B2432" s="509"/>
      <c r="C2432" s="285"/>
      <c r="D2432" s="285"/>
      <c r="E2432" s="509"/>
      <c r="F2432" s="509"/>
      <c r="G2432" s="284"/>
      <c r="H2432" s="509"/>
      <c r="I2432" s="509"/>
      <c r="J2432" s="290"/>
    </row>
    <row r="2433" spans="1:10" ht="30" customHeight="1" x14ac:dyDescent="0.3">
      <c r="A2433" s="509"/>
      <c r="B2433" s="509"/>
      <c r="C2433" s="285"/>
      <c r="D2433" s="285"/>
      <c r="E2433" s="509"/>
      <c r="F2433" s="509"/>
      <c r="G2433" s="284"/>
      <c r="H2433" s="509"/>
      <c r="I2433" s="509"/>
      <c r="J2433" s="290"/>
    </row>
    <row r="2434" spans="1:10" ht="30" customHeight="1" x14ac:dyDescent="0.3">
      <c r="A2434" s="509"/>
      <c r="B2434" s="509"/>
      <c r="C2434" s="285"/>
      <c r="D2434" s="285"/>
      <c r="E2434" s="509"/>
      <c r="F2434" s="509"/>
      <c r="G2434" s="284"/>
      <c r="H2434" s="509"/>
      <c r="I2434" s="509"/>
      <c r="J2434" s="290"/>
    </row>
    <row r="2435" spans="1:10" ht="30" customHeight="1" x14ac:dyDescent="0.3">
      <c r="A2435" s="509"/>
      <c r="B2435" s="509"/>
      <c r="C2435" s="285"/>
      <c r="D2435" s="285"/>
      <c r="E2435" s="509"/>
      <c r="F2435" s="509"/>
      <c r="G2435" s="284"/>
      <c r="H2435" s="509"/>
      <c r="I2435" s="509"/>
      <c r="J2435" s="290"/>
    </row>
    <row r="2436" spans="1:10" ht="30" customHeight="1" x14ac:dyDescent="0.3">
      <c r="A2436" s="509"/>
      <c r="B2436" s="509"/>
      <c r="C2436" s="285"/>
      <c r="D2436" s="285"/>
      <c r="E2436" s="509"/>
      <c r="F2436" s="509"/>
      <c r="G2436" s="284"/>
      <c r="H2436" s="509"/>
      <c r="I2436" s="509"/>
      <c r="J2436" s="290"/>
    </row>
    <row r="2437" spans="1:10" ht="30" customHeight="1" x14ac:dyDescent="0.3">
      <c r="A2437" s="509"/>
      <c r="B2437" s="509"/>
      <c r="C2437" s="285"/>
      <c r="D2437" s="285"/>
      <c r="E2437" s="509"/>
      <c r="F2437" s="509"/>
      <c r="G2437" s="284"/>
      <c r="H2437" s="509"/>
      <c r="I2437" s="509"/>
      <c r="J2437" s="290"/>
    </row>
    <row r="2438" spans="1:10" ht="30" customHeight="1" x14ac:dyDescent="0.3">
      <c r="A2438" s="509"/>
      <c r="B2438" s="509"/>
      <c r="C2438" s="285"/>
      <c r="D2438" s="285"/>
      <c r="E2438" s="509"/>
      <c r="F2438" s="509"/>
      <c r="G2438" s="284"/>
      <c r="H2438" s="509"/>
      <c r="I2438" s="509"/>
      <c r="J2438" s="290"/>
    </row>
    <row r="2439" spans="1:10" ht="30" customHeight="1" x14ac:dyDescent="0.3">
      <c r="A2439" s="509"/>
      <c r="B2439" s="509"/>
      <c r="C2439" s="285"/>
      <c r="D2439" s="285"/>
      <c r="E2439" s="509"/>
      <c r="F2439" s="509"/>
      <c r="G2439" s="284"/>
      <c r="H2439" s="509"/>
      <c r="I2439" s="509"/>
      <c r="J2439" s="290"/>
    </row>
    <row r="2440" spans="1:10" ht="30" customHeight="1" x14ac:dyDescent="0.3">
      <c r="A2440" s="509"/>
      <c r="B2440" s="509"/>
      <c r="C2440" s="285"/>
      <c r="D2440" s="285"/>
      <c r="E2440" s="509"/>
      <c r="F2440" s="509"/>
      <c r="G2440" s="284"/>
      <c r="H2440" s="509"/>
      <c r="I2440" s="509"/>
      <c r="J2440" s="290"/>
    </row>
    <row r="2441" spans="1:10" ht="30" customHeight="1" x14ac:dyDescent="0.3">
      <c r="A2441" s="509"/>
      <c r="B2441" s="509"/>
      <c r="C2441" s="285"/>
      <c r="D2441" s="285"/>
      <c r="E2441" s="509"/>
      <c r="F2441" s="509"/>
      <c r="G2441" s="284"/>
      <c r="H2441" s="509"/>
      <c r="I2441" s="509"/>
      <c r="J2441" s="290"/>
    </row>
    <row r="2442" spans="1:10" ht="30" customHeight="1" x14ac:dyDescent="0.3">
      <c r="A2442" s="509"/>
      <c r="B2442" s="509"/>
      <c r="C2442" s="285"/>
      <c r="D2442" s="285"/>
      <c r="E2442" s="509"/>
      <c r="F2442" s="509"/>
      <c r="G2442" s="284"/>
      <c r="H2442" s="509"/>
      <c r="I2442" s="509"/>
      <c r="J2442" s="290"/>
    </row>
    <row r="2443" spans="1:10" ht="30" customHeight="1" x14ac:dyDescent="0.3">
      <c r="A2443" s="509"/>
      <c r="B2443" s="509"/>
      <c r="C2443" s="285"/>
      <c r="D2443" s="285"/>
      <c r="E2443" s="509"/>
      <c r="F2443" s="509"/>
      <c r="G2443" s="284"/>
      <c r="H2443" s="509"/>
      <c r="I2443" s="509"/>
      <c r="J2443" s="290"/>
    </row>
    <row r="2444" spans="1:10" ht="30" customHeight="1" x14ac:dyDescent="0.3">
      <c r="A2444" s="509"/>
      <c r="B2444" s="509"/>
      <c r="C2444" s="285"/>
      <c r="D2444" s="285"/>
      <c r="E2444" s="509"/>
      <c r="F2444" s="509"/>
      <c r="G2444" s="284"/>
      <c r="H2444" s="509"/>
      <c r="I2444" s="509"/>
      <c r="J2444" s="290"/>
    </row>
    <row r="2445" spans="1:10" ht="30" customHeight="1" x14ac:dyDescent="0.3">
      <c r="A2445" s="509"/>
      <c r="B2445" s="509"/>
      <c r="C2445" s="285"/>
      <c r="D2445" s="285"/>
      <c r="E2445" s="509"/>
      <c r="F2445" s="509"/>
      <c r="G2445" s="284"/>
      <c r="H2445" s="509"/>
      <c r="I2445" s="509"/>
      <c r="J2445" s="290"/>
    </row>
    <row r="2446" spans="1:10" ht="30" customHeight="1" x14ac:dyDescent="0.3">
      <c r="A2446" s="509"/>
      <c r="B2446" s="509"/>
      <c r="C2446" s="285"/>
      <c r="D2446" s="285"/>
      <c r="E2446" s="509"/>
      <c r="F2446" s="509"/>
      <c r="G2446" s="284"/>
      <c r="H2446" s="509"/>
      <c r="I2446" s="509"/>
      <c r="J2446" s="290"/>
    </row>
    <row r="2447" spans="1:10" ht="30" customHeight="1" x14ac:dyDescent="0.3">
      <c r="A2447" s="509"/>
      <c r="B2447" s="509"/>
      <c r="C2447" s="285"/>
      <c r="D2447" s="285"/>
      <c r="E2447" s="509"/>
      <c r="F2447" s="509"/>
      <c r="G2447" s="284"/>
      <c r="H2447" s="509"/>
      <c r="I2447" s="509"/>
      <c r="J2447" s="290"/>
    </row>
    <row r="2448" spans="1:10" ht="30" customHeight="1" x14ac:dyDescent="0.3">
      <c r="A2448" s="509"/>
      <c r="B2448" s="509"/>
      <c r="C2448" s="285"/>
      <c r="D2448" s="285"/>
      <c r="E2448" s="509"/>
      <c r="F2448" s="509"/>
      <c r="G2448" s="284"/>
      <c r="H2448" s="509"/>
      <c r="I2448" s="509"/>
      <c r="J2448" s="290"/>
    </row>
    <row r="2449" spans="1:10" ht="30" customHeight="1" x14ac:dyDescent="0.3">
      <c r="A2449" s="509"/>
      <c r="B2449" s="509"/>
      <c r="C2449" s="285"/>
      <c r="D2449" s="285"/>
      <c r="E2449" s="509"/>
      <c r="F2449" s="509"/>
      <c r="G2449" s="284"/>
      <c r="H2449" s="509"/>
      <c r="I2449" s="509"/>
      <c r="J2449" s="290"/>
    </row>
    <row r="2450" spans="1:10" ht="30" customHeight="1" x14ac:dyDescent="0.3">
      <c r="A2450" s="509"/>
      <c r="B2450" s="509"/>
      <c r="C2450" s="285"/>
      <c r="D2450" s="285"/>
      <c r="E2450" s="509"/>
      <c r="F2450" s="509"/>
      <c r="G2450" s="284"/>
      <c r="H2450" s="509"/>
      <c r="I2450" s="509"/>
      <c r="J2450" s="290"/>
    </row>
    <row r="2451" spans="1:10" ht="30" customHeight="1" x14ac:dyDescent="0.3">
      <c r="A2451" s="509"/>
      <c r="B2451" s="509"/>
      <c r="C2451" s="285"/>
      <c r="D2451" s="285"/>
      <c r="E2451" s="509"/>
      <c r="F2451" s="509"/>
      <c r="G2451" s="284"/>
      <c r="H2451" s="509"/>
      <c r="I2451" s="509"/>
      <c r="J2451" s="290"/>
    </row>
    <row r="2452" spans="1:10" ht="30" customHeight="1" x14ac:dyDescent="0.3">
      <c r="A2452" s="509"/>
      <c r="B2452" s="509"/>
      <c r="C2452" s="285"/>
      <c r="D2452" s="285"/>
      <c r="E2452" s="509"/>
      <c r="F2452" s="509"/>
      <c r="G2452" s="284"/>
      <c r="H2452" s="509"/>
      <c r="I2452" s="509"/>
      <c r="J2452" s="290"/>
    </row>
    <row r="2453" spans="1:10" ht="30" customHeight="1" x14ac:dyDescent="0.3">
      <c r="A2453" s="509"/>
      <c r="B2453" s="509"/>
      <c r="C2453" s="285"/>
      <c r="D2453" s="285"/>
      <c r="E2453" s="509"/>
      <c r="F2453" s="509"/>
      <c r="G2453" s="284"/>
      <c r="H2453" s="509"/>
      <c r="I2453" s="509"/>
      <c r="J2453" s="290"/>
    </row>
    <row r="2454" spans="1:10" ht="30" customHeight="1" x14ac:dyDescent="0.3">
      <c r="A2454" s="509"/>
      <c r="B2454" s="509"/>
      <c r="C2454" s="285"/>
      <c r="D2454" s="285"/>
      <c r="E2454" s="509"/>
      <c r="F2454" s="509"/>
      <c r="G2454" s="284"/>
      <c r="H2454" s="509"/>
      <c r="I2454" s="509"/>
      <c r="J2454" s="290"/>
    </row>
    <row r="2455" spans="1:10" ht="30" customHeight="1" x14ac:dyDescent="0.3">
      <c r="A2455" s="509"/>
      <c r="B2455" s="509"/>
      <c r="C2455" s="285"/>
      <c r="D2455" s="285"/>
      <c r="E2455" s="509"/>
      <c r="F2455" s="509"/>
      <c r="G2455" s="284"/>
      <c r="H2455" s="509"/>
      <c r="I2455" s="509"/>
      <c r="J2455" s="290"/>
    </row>
    <row r="2456" spans="1:10" ht="30" customHeight="1" x14ac:dyDescent="0.3">
      <c r="A2456" s="509"/>
      <c r="B2456" s="509"/>
      <c r="C2456" s="285"/>
      <c r="D2456" s="285"/>
      <c r="E2456" s="509"/>
      <c r="F2456" s="509"/>
      <c r="G2456" s="284"/>
      <c r="H2456" s="509"/>
      <c r="I2456" s="509"/>
      <c r="J2456" s="290"/>
    </row>
    <row r="2457" spans="1:10" ht="30" customHeight="1" x14ac:dyDescent="0.3">
      <c r="A2457" s="509"/>
      <c r="B2457" s="509"/>
      <c r="C2457" s="285"/>
      <c r="D2457" s="285"/>
      <c r="E2457" s="509"/>
      <c r="F2457" s="509"/>
      <c r="G2457" s="284"/>
      <c r="H2457" s="509"/>
      <c r="I2457" s="509"/>
      <c r="J2457" s="290"/>
    </row>
    <row r="2458" spans="1:10" ht="30" customHeight="1" x14ac:dyDescent="0.3">
      <c r="A2458" s="509"/>
      <c r="B2458" s="509"/>
      <c r="C2458" s="285"/>
      <c r="D2458" s="285"/>
      <c r="E2458" s="509"/>
      <c r="F2458" s="509"/>
      <c r="G2458" s="284"/>
      <c r="H2458" s="509"/>
      <c r="I2458" s="509"/>
      <c r="J2458" s="290"/>
    </row>
    <row r="2459" spans="1:10" ht="30" customHeight="1" x14ac:dyDescent="0.3">
      <c r="A2459" s="509"/>
      <c r="B2459" s="509"/>
      <c r="C2459" s="285"/>
      <c r="D2459" s="285"/>
      <c r="E2459" s="509"/>
      <c r="F2459" s="509"/>
      <c r="G2459" s="284"/>
      <c r="H2459" s="509"/>
      <c r="I2459" s="509"/>
      <c r="J2459" s="290"/>
    </row>
    <row r="2460" spans="1:10" ht="30" customHeight="1" x14ac:dyDescent="0.3">
      <c r="A2460" s="509"/>
      <c r="B2460" s="509"/>
      <c r="C2460" s="285"/>
      <c r="D2460" s="285"/>
      <c r="E2460" s="509"/>
      <c r="F2460" s="509"/>
      <c r="G2460" s="284"/>
      <c r="H2460" s="509"/>
      <c r="I2460" s="509"/>
      <c r="J2460" s="290"/>
    </row>
    <row r="2461" spans="1:10" ht="30" customHeight="1" x14ac:dyDescent="0.3">
      <c r="A2461" s="509"/>
      <c r="B2461" s="509"/>
      <c r="C2461" s="285"/>
      <c r="D2461" s="285"/>
      <c r="E2461" s="509"/>
      <c r="F2461" s="509"/>
      <c r="G2461" s="284"/>
      <c r="H2461" s="509"/>
      <c r="I2461" s="509"/>
      <c r="J2461" s="290"/>
    </row>
    <row r="2462" spans="1:10" ht="30" customHeight="1" x14ac:dyDescent="0.3">
      <c r="A2462" s="509"/>
      <c r="B2462" s="509"/>
      <c r="C2462" s="285"/>
      <c r="D2462" s="285"/>
      <c r="E2462" s="509"/>
      <c r="F2462" s="509"/>
      <c r="G2462" s="284"/>
      <c r="H2462" s="509"/>
      <c r="I2462" s="509"/>
      <c r="J2462" s="290"/>
    </row>
    <row r="2463" spans="1:10" ht="30" customHeight="1" x14ac:dyDescent="0.3">
      <c r="A2463" s="509"/>
      <c r="B2463" s="509"/>
      <c r="C2463" s="285"/>
      <c r="D2463" s="285"/>
      <c r="E2463" s="509"/>
      <c r="F2463" s="509"/>
      <c r="G2463" s="284"/>
      <c r="H2463" s="509"/>
      <c r="I2463" s="509"/>
      <c r="J2463" s="290"/>
    </row>
    <row r="2464" spans="1:10" ht="30" customHeight="1" x14ac:dyDescent="0.3">
      <c r="A2464" s="509"/>
      <c r="B2464" s="509"/>
      <c r="C2464" s="285"/>
      <c r="D2464" s="285"/>
      <c r="E2464" s="509"/>
      <c r="F2464" s="509"/>
      <c r="G2464" s="284"/>
      <c r="H2464" s="509"/>
      <c r="I2464" s="509"/>
      <c r="J2464" s="290"/>
    </row>
    <row r="2465" spans="1:10" ht="30" customHeight="1" x14ac:dyDescent="0.3">
      <c r="A2465" s="509"/>
      <c r="B2465" s="509"/>
      <c r="C2465" s="285"/>
      <c r="D2465" s="285"/>
      <c r="E2465" s="509"/>
      <c r="F2465" s="509"/>
      <c r="G2465" s="284"/>
      <c r="H2465" s="509"/>
      <c r="I2465" s="509"/>
      <c r="J2465" s="290"/>
    </row>
    <row r="2466" spans="1:10" ht="30" customHeight="1" x14ac:dyDescent="0.3">
      <c r="A2466" s="509"/>
      <c r="B2466" s="509"/>
      <c r="C2466" s="285"/>
      <c r="D2466" s="285"/>
      <c r="E2466" s="509"/>
      <c r="F2466" s="509"/>
      <c r="G2466" s="284"/>
      <c r="H2466" s="509"/>
      <c r="I2466" s="509"/>
      <c r="J2466" s="290"/>
    </row>
    <row r="2467" spans="1:10" ht="30" customHeight="1" x14ac:dyDescent="0.3">
      <c r="A2467" s="509"/>
      <c r="B2467" s="509"/>
      <c r="C2467" s="285"/>
      <c r="D2467" s="285"/>
      <c r="E2467" s="509"/>
      <c r="F2467" s="509"/>
      <c r="G2467" s="284"/>
      <c r="H2467" s="509"/>
      <c r="I2467" s="509"/>
      <c r="J2467" s="290"/>
    </row>
    <row r="2468" spans="1:10" ht="30" customHeight="1" x14ac:dyDescent="0.3">
      <c r="A2468" s="509"/>
      <c r="B2468" s="509"/>
      <c r="C2468" s="285"/>
      <c r="D2468" s="285"/>
      <c r="E2468" s="509"/>
      <c r="F2468" s="509"/>
      <c r="G2468" s="284"/>
      <c r="H2468" s="509"/>
      <c r="I2468" s="509"/>
      <c r="J2468" s="290"/>
    </row>
    <row r="2469" spans="1:10" ht="30" customHeight="1" x14ac:dyDescent="0.3">
      <c r="A2469" s="509"/>
      <c r="B2469" s="509"/>
      <c r="C2469" s="285"/>
      <c r="D2469" s="285"/>
      <c r="E2469" s="509"/>
      <c r="F2469" s="509"/>
      <c r="G2469" s="284"/>
      <c r="H2469" s="509"/>
      <c r="I2469" s="509"/>
      <c r="J2469" s="290"/>
    </row>
    <row r="2470" spans="1:10" ht="30" customHeight="1" x14ac:dyDescent="0.3">
      <c r="A2470" s="509"/>
      <c r="B2470" s="509"/>
      <c r="C2470" s="285"/>
      <c r="D2470" s="285"/>
      <c r="E2470" s="509"/>
      <c r="F2470" s="509"/>
      <c r="G2470" s="284"/>
      <c r="H2470" s="509"/>
      <c r="I2470" s="509"/>
      <c r="J2470" s="290"/>
    </row>
    <row r="2471" spans="1:10" ht="30" customHeight="1" x14ac:dyDescent="0.3">
      <c r="A2471" s="509"/>
      <c r="B2471" s="509"/>
      <c r="C2471" s="285"/>
      <c r="D2471" s="285"/>
      <c r="E2471" s="509"/>
      <c r="F2471" s="509"/>
      <c r="G2471" s="284"/>
      <c r="H2471" s="509"/>
      <c r="I2471" s="509"/>
      <c r="J2471" s="290"/>
    </row>
    <row r="2472" spans="1:10" ht="30" customHeight="1" x14ac:dyDescent="0.3">
      <c r="A2472" s="509"/>
      <c r="B2472" s="509"/>
      <c r="C2472" s="285"/>
      <c r="D2472" s="285"/>
      <c r="E2472" s="509"/>
      <c r="F2472" s="509"/>
      <c r="G2472" s="284"/>
      <c r="H2472" s="509"/>
      <c r="I2472" s="509"/>
      <c r="J2472" s="290"/>
    </row>
    <row r="2473" spans="1:10" ht="30" customHeight="1" x14ac:dyDescent="0.3">
      <c r="A2473" s="509"/>
      <c r="B2473" s="509"/>
      <c r="C2473" s="285"/>
      <c r="D2473" s="285"/>
      <c r="E2473" s="509"/>
      <c r="F2473" s="509"/>
      <c r="G2473" s="284"/>
      <c r="H2473" s="509"/>
      <c r="I2473" s="509"/>
      <c r="J2473" s="290"/>
    </row>
    <row r="2474" spans="1:10" ht="30" customHeight="1" x14ac:dyDescent="0.3">
      <c r="A2474" s="509"/>
      <c r="B2474" s="509"/>
      <c r="C2474" s="285"/>
      <c r="D2474" s="285"/>
      <c r="E2474" s="509"/>
      <c r="F2474" s="509"/>
      <c r="G2474" s="284"/>
      <c r="H2474" s="509"/>
      <c r="I2474" s="509"/>
      <c r="J2474" s="290"/>
    </row>
    <row r="2475" spans="1:10" ht="30" customHeight="1" x14ac:dyDescent="0.3">
      <c r="A2475" s="509"/>
      <c r="B2475" s="509"/>
      <c r="C2475" s="285"/>
      <c r="D2475" s="285"/>
      <c r="E2475" s="509"/>
      <c r="F2475" s="509"/>
      <c r="G2475" s="284"/>
      <c r="H2475" s="509"/>
      <c r="I2475" s="509"/>
      <c r="J2475" s="290"/>
    </row>
    <row r="2476" spans="1:10" ht="30" customHeight="1" x14ac:dyDescent="0.3">
      <c r="A2476" s="509"/>
      <c r="B2476" s="509"/>
      <c r="C2476" s="285"/>
      <c r="D2476" s="285"/>
      <c r="E2476" s="509"/>
      <c r="F2476" s="509"/>
      <c r="G2476" s="284"/>
      <c r="H2476" s="509"/>
      <c r="I2476" s="509"/>
      <c r="J2476" s="290"/>
    </row>
    <row r="2477" spans="1:10" ht="30" customHeight="1" x14ac:dyDescent="0.3">
      <c r="A2477" s="509"/>
      <c r="B2477" s="509"/>
      <c r="C2477" s="285"/>
      <c r="D2477" s="285"/>
      <c r="E2477" s="509"/>
      <c r="F2477" s="509"/>
      <c r="G2477" s="284"/>
      <c r="H2477" s="509"/>
      <c r="I2477" s="509"/>
      <c r="J2477" s="290"/>
    </row>
    <row r="2478" spans="1:10" ht="30" customHeight="1" x14ac:dyDescent="0.3">
      <c r="A2478" s="509"/>
      <c r="B2478" s="509"/>
      <c r="C2478" s="285"/>
      <c r="D2478" s="285"/>
      <c r="E2478" s="509"/>
      <c r="F2478" s="509"/>
      <c r="G2478" s="284"/>
      <c r="H2478" s="509"/>
      <c r="I2478" s="509"/>
      <c r="J2478" s="290"/>
    </row>
    <row r="2479" spans="1:10" ht="30" customHeight="1" x14ac:dyDescent="0.3">
      <c r="A2479" s="509"/>
      <c r="B2479" s="509"/>
      <c r="C2479" s="285"/>
      <c r="D2479" s="285"/>
      <c r="E2479" s="509"/>
      <c r="F2479" s="509"/>
      <c r="G2479" s="284"/>
      <c r="H2479" s="509"/>
      <c r="I2479" s="509"/>
      <c r="J2479" s="290"/>
    </row>
    <row r="2480" spans="1:10" ht="30" customHeight="1" x14ac:dyDescent="0.3">
      <c r="A2480" s="509"/>
      <c r="B2480" s="509"/>
      <c r="C2480" s="285"/>
      <c r="D2480" s="285"/>
      <c r="E2480" s="509"/>
      <c r="F2480" s="509"/>
      <c r="G2480" s="284"/>
      <c r="H2480" s="509"/>
      <c r="I2480" s="509"/>
      <c r="J2480" s="290"/>
    </row>
    <row r="2481" spans="1:10" ht="30" customHeight="1" x14ac:dyDescent="0.3">
      <c r="A2481" s="509"/>
      <c r="B2481" s="509"/>
      <c r="C2481" s="285"/>
      <c r="D2481" s="285"/>
      <c r="E2481" s="509"/>
      <c r="F2481" s="509"/>
      <c r="G2481" s="284"/>
      <c r="H2481" s="509"/>
      <c r="I2481" s="509"/>
      <c r="J2481" s="290"/>
    </row>
    <row r="2482" spans="1:10" ht="30" customHeight="1" x14ac:dyDescent="0.3">
      <c r="A2482" s="509"/>
      <c r="B2482" s="509"/>
      <c r="C2482" s="285"/>
      <c r="D2482" s="285"/>
      <c r="E2482" s="509"/>
      <c r="F2482" s="509"/>
      <c r="G2482" s="284"/>
      <c r="H2482" s="509"/>
      <c r="I2482" s="509"/>
      <c r="J2482" s="290"/>
    </row>
    <row r="2483" spans="1:10" ht="30" customHeight="1" x14ac:dyDescent="0.3">
      <c r="A2483" s="509"/>
      <c r="B2483" s="509"/>
      <c r="C2483" s="285"/>
      <c r="D2483" s="285"/>
      <c r="E2483" s="509"/>
      <c r="F2483" s="509"/>
      <c r="G2483" s="284"/>
      <c r="H2483" s="509"/>
      <c r="I2483" s="509"/>
      <c r="J2483" s="290"/>
    </row>
    <row r="2484" spans="1:10" ht="30" customHeight="1" x14ac:dyDescent="0.3">
      <c r="A2484" s="509"/>
      <c r="B2484" s="509"/>
      <c r="C2484" s="285"/>
      <c r="D2484" s="285"/>
      <c r="E2484" s="509"/>
      <c r="F2484" s="509"/>
      <c r="G2484" s="284"/>
      <c r="H2484" s="509"/>
      <c r="I2484" s="509"/>
      <c r="J2484" s="290"/>
    </row>
    <row r="2485" spans="1:10" ht="30" customHeight="1" x14ac:dyDescent="0.3">
      <c r="A2485" s="509"/>
      <c r="B2485" s="509"/>
      <c r="C2485" s="285"/>
      <c r="D2485" s="285"/>
      <c r="E2485" s="509"/>
      <c r="F2485" s="509"/>
      <c r="G2485" s="284"/>
      <c r="H2485" s="509"/>
      <c r="I2485" s="509"/>
      <c r="J2485" s="290"/>
    </row>
    <row r="2486" spans="1:10" ht="30" customHeight="1" x14ac:dyDescent="0.3">
      <c r="A2486" s="509"/>
      <c r="B2486" s="509"/>
      <c r="C2486" s="285"/>
      <c r="D2486" s="285"/>
      <c r="E2486" s="509"/>
      <c r="F2486" s="509"/>
      <c r="G2486" s="284"/>
      <c r="H2486" s="509"/>
      <c r="I2486" s="509"/>
      <c r="J2486" s="290"/>
    </row>
    <row r="2487" spans="1:10" ht="30" customHeight="1" x14ac:dyDescent="0.3">
      <c r="A2487" s="509"/>
      <c r="B2487" s="509"/>
      <c r="C2487" s="285"/>
      <c r="D2487" s="285"/>
      <c r="E2487" s="509"/>
      <c r="F2487" s="509"/>
      <c r="G2487" s="284"/>
      <c r="H2487" s="509"/>
      <c r="I2487" s="509"/>
      <c r="J2487" s="290"/>
    </row>
    <row r="2488" spans="1:10" ht="30" customHeight="1" x14ac:dyDescent="0.3">
      <c r="A2488" s="509"/>
      <c r="B2488" s="509"/>
      <c r="C2488" s="285"/>
      <c r="D2488" s="285"/>
      <c r="E2488" s="509"/>
      <c r="F2488" s="509"/>
      <c r="G2488" s="284"/>
      <c r="H2488" s="509"/>
      <c r="I2488" s="509"/>
      <c r="J2488" s="290"/>
    </row>
    <row r="2489" spans="1:10" ht="30" customHeight="1" x14ac:dyDescent="0.3">
      <c r="A2489" s="509"/>
      <c r="B2489" s="509"/>
      <c r="C2489" s="285"/>
      <c r="D2489" s="285"/>
      <c r="E2489" s="509"/>
      <c r="F2489" s="509"/>
      <c r="G2489" s="284"/>
      <c r="H2489" s="509"/>
      <c r="I2489" s="509"/>
      <c r="J2489" s="290"/>
    </row>
    <row r="2490" spans="1:10" ht="30" customHeight="1" x14ac:dyDescent="0.3">
      <c r="A2490" s="509"/>
      <c r="B2490" s="509"/>
      <c r="C2490" s="285"/>
      <c r="D2490" s="285"/>
      <c r="E2490" s="509"/>
      <c r="F2490" s="509"/>
      <c r="G2490" s="284"/>
      <c r="H2490" s="509"/>
      <c r="I2490" s="509"/>
      <c r="J2490" s="290"/>
    </row>
    <row r="2491" spans="1:10" ht="30" customHeight="1" x14ac:dyDescent="0.3">
      <c r="A2491" s="509"/>
      <c r="B2491" s="509"/>
      <c r="C2491" s="285"/>
      <c r="D2491" s="285"/>
      <c r="E2491" s="509"/>
      <c r="F2491" s="509"/>
      <c r="G2491" s="284"/>
      <c r="H2491" s="509"/>
      <c r="I2491" s="509"/>
      <c r="J2491" s="290"/>
    </row>
    <row r="2492" spans="1:10" ht="30" customHeight="1" x14ac:dyDescent="0.3">
      <c r="A2492" s="509"/>
      <c r="B2492" s="509"/>
      <c r="C2492" s="285"/>
      <c r="D2492" s="285"/>
      <c r="E2492" s="509"/>
      <c r="F2492" s="509"/>
      <c r="G2492" s="284"/>
      <c r="H2492" s="509"/>
      <c r="I2492" s="509"/>
      <c r="J2492" s="290"/>
    </row>
    <row r="2493" spans="1:10" ht="30" customHeight="1" x14ac:dyDescent="0.3">
      <c r="A2493" s="509"/>
      <c r="B2493" s="509"/>
      <c r="C2493" s="285"/>
      <c r="D2493" s="285"/>
      <c r="E2493" s="509"/>
      <c r="F2493" s="509"/>
      <c r="G2493" s="284"/>
      <c r="H2493" s="509"/>
      <c r="I2493" s="509"/>
      <c r="J2493" s="290"/>
    </row>
    <row r="2494" spans="1:10" ht="30" customHeight="1" x14ac:dyDescent="0.3">
      <c r="A2494" s="509"/>
      <c r="B2494" s="509"/>
      <c r="C2494" s="285"/>
      <c r="D2494" s="285"/>
      <c r="E2494" s="509"/>
      <c r="F2494" s="509"/>
      <c r="G2494" s="284"/>
      <c r="H2494" s="509"/>
      <c r="I2494" s="509"/>
      <c r="J2494" s="290"/>
    </row>
    <row r="2495" spans="1:10" ht="30" customHeight="1" x14ac:dyDescent="0.3">
      <c r="A2495" s="509"/>
      <c r="B2495" s="509"/>
      <c r="C2495" s="285"/>
      <c r="D2495" s="285"/>
      <c r="E2495" s="509"/>
      <c r="F2495" s="509"/>
      <c r="G2495" s="284"/>
      <c r="H2495" s="509"/>
      <c r="I2495" s="509"/>
      <c r="J2495" s="290"/>
    </row>
    <row r="2496" spans="1:10" ht="30" customHeight="1" x14ac:dyDescent="0.3">
      <c r="A2496" s="509"/>
      <c r="B2496" s="509"/>
      <c r="C2496" s="285"/>
      <c r="D2496" s="285"/>
      <c r="E2496" s="509"/>
      <c r="F2496" s="509"/>
      <c r="G2496" s="284"/>
      <c r="H2496" s="509"/>
      <c r="I2496" s="509"/>
      <c r="J2496" s="290"/>
    </row>
    <row r="2497" spans="1:10" ht="30" customHeight="1" x14ac:dyDescent="0.3">
      <c r="A2497" s="509"/>
      <c r="B2497" s="509"/>
      <c r="C2497" s="285"/>
      <c r="D2497" s="285"/>
      <c r="E2497" s="509"/>
      <c r="F2497" s="509"/>
      <c r="G2497" s="284"/>
      <c r="H2497" s="509"/>
      <c r="I2497" s="509"/>
      <c r="J2497" s="290"/>
    </row>
    <row r="2498" spans="1:10" ht="30" customHeight="1" x14ac:dyDescent="0.3">
      <c r="A2498" s="509"/>
      <c r="B2498" s="509"/>
      <c r="C2498" s="285"/>
      <c r="D2498" s="285"/>
      <c r="E2498" s="509"/>
      <c r="F2498" s="509"/>
      <c r="G2498" s="284"/>
      <c r="H2498" s="509"/>
      <c r="I2498" s="509"/>
      <c r="J2498" s="290"/>
    </row>
    <row r="2499" spans="1:10" ht="30" customHeight="1" x14ac:dyDescent="0.3">
      <c r="A2499" s="509"/>
      <c r="B2499" s="509"/>
      <c r="C2499" s="285"/>
      <c r="D2499" s="285"/>
      <c r="E2499" s="509"/>
      <c r="F2499" s="509"/>
      <c r="G2499" s="284"/>
      <c r="H2499" s="509"/>
      <c r="I2499" s="509"/>
      <c r="J2499" s="290"/>
    </row>
    <row r="2500" spans="1:10" ht="30" customHeight="1" x14ac:dyDescent="0.3">
      <c r="A2500" s="509"/>
      <c r="B2500" s="509"/>
      <c r="C2500" s="285"/>
      <c r="D2500" s="285"/>
      <c r="E2500" s="509"/>
      <c r="F2500" s="509"/>
      <c r="G2500" s="284"/>
      <c r="H2500" s="509"/>
      <c r="I2500" s="509"/>
      <c r="J2500" s="290"/>
    </row>
    <row r="2501" spans="1:10" ht="30" customHeight="1" x14ac:dyDescent="0.3">
      <c r="A2501" s="509"/>
      <c r="B2501" s="509"/>
      <c r="C2501" s="285"/>
      <c r="D2501" s="285"/>
      <c r="E2501" s="509"/>
      <c r="F2501" s="509"/>
      <c r="G2501" s="284"/>
      <c r="H2501" s="509"/>
      <c r="I2501" s="509"/>
      <c r="J2501" s="290"/>
    </row>
    <row r="2502" spans="1:10" ht="30" customHeight="1" x14ac:dyDescent="0.3">
      <c r="A2502" s="509"/>
      <c r="B2502" s="509"/>
      <c r="C2502" s="285"/>
      <c r="D2502" s="285"/>
      <c r="E2502" s="509"/>
      <c r="F2502" s="509"/>
      <c r="G2502" s="284"/>
      <c r="H2502" s="509"/>
      <c r="I2502" s="509"/>
      <c r="J2502" s="290"/>
    </row>
    <row r="2503" spans="1:10" ht="30" customHeight="1" x14ac:dyDescent="0.3">
      <c r="A2503" s="509"/>
      <c r="B2503" s="509"/>
      <c r="C2503" s="285"/>
      <c r="D2503" s="285"/>
      <c r="E2503" s="509"/>
      <c r="F2503" s="509"/>
      <c r="G2503" s="284"/>
      <c r="H2503" s="509"/>
      <c r="I2503" s="509"/>
      <c r="J2503" s="290"/>
    </row>
    <row r="2504" spans="1:10" ht="30" customHeight="1" x14ac:dyDescent="0.3">
      <c r="A2504" s="509"/>
      <c r="B2504" s="509"/>
      <c r="C2504" s="285"/>
      <c r="D2504" s="285"/>
      <c r="E2504" s="509"/>
      <c r="F2504" s="509"/>
      <c r="G2504" s="284"/>
      <c r="H2504" s="509"/>
      <c r="I2504" s="509"/>
      <c r="J2504" s="290"/>
    </row>
    <row r="2505" spans="1:10" ht="30" customHeight="1" x14ac:dyDescent="0.3">
      <c r="A2505" s="509"/>
      <c r="B2505" s="509"/>
      <c r="C2505" s="285"/>
      <c r="D2505" s="285"/>
      <c r="E2505" s="509"/>
      <c r="F2505" s="509"/>
      <c r="G2505" s="284"/>
      <c r="H2505" s="509"/>
      <c r="I2505" s="509"/>
      <c r="J2505" s="290"/>
    </row>
    <row r="2506" spans="1:10" ht="30" customHeight="1" x14ac:dyDescent="0.3">
      <c r="A2506" s="509"/>
      <c r="B2506" s="509"/>
      <c r="C2506" s="285"/>
      <c r="D2506" s="285"/>
      <c r="E2506" s="509"/>
      <c r="F2506" s="509"/>
      <c r="G2506" s="284"/>
      <c r="H2506" s="509"/>
      <c r="I2506" s="509"/>
      <c r="J2506" s="290"/>
    </row>
    <row r="2507" spans="1:10" ht="30" customHeight="1" x14ac:dyDescent="0.3">
      <c r="A2507" s="509"/>
      <c r="B2507" s="509"/>
      <c r="C2507" s="285"/>
      <c r="D2507" s="285"/>
      <c r="E2507" s="509"/>
      <c r="F2507" s="509"/>
      <c r="G2507" s="284"/>
      <c r="H2507" s="509"/>
      <c r="I2507" s="509"/>
      <c r="J2507" s="290"/>
    </row>
    <row r="2508" spans="1:10" ht="30" customHeight="1" x14ac:dyDescent="0.3">
      <c r="A2508" s="509"/>
      <c r="B2508" s="509"/>
      <c r="C2508" s="285"/>
      <c r="D2508" s="285"/>
      <c r="E2508" s="509"/>
      <c r="F2508" s="509"/>
      <c r="G2508" s="284"/>
      <c r="H2508" s="509"/>
      <c r="I2508" s="509"/>
      <c r="J2508" s="290"/>
    </row>
    <row r="2509" spans="1:10" ht="30" customHeight="1" x14ac:dyDescent="0.3">
      <c r="A2509" s="509"/>
      <c r="B2509" s="509"/>
      <c r="C2509" s="285"/>
      <c r="D2509" s="285"/>
      <c r="E2509" s="509"/>
      <c r="F2509" s="509"/>
      <c r="G2509" s="284"/>
      <c r="H2509" s="509"/>
      <c r="I2509" s="509"/>
      <c r="J2509" s="290"/>
    </row>
    <row r="2510" spans="1:10" ht="30" customHeight="1" x14ac:dyDescent="0.3">
      <c r="A2510" s="509"/>
      <c r="B2510" s="509"/>
      <c r="C2510" s="285"/>
      <c r="D2510" s="285"/>
      <c r="E2510" s="509"/>
      <c r="F2510" s="509"/>
      <c r="G2510" s="284"/>
      <c r="H2510" s="509"/>
      <c r="I2510" s="509"/>
      <c r="J2510" s="290"/>
    </row>
    <row r="2511" spans="1:10" ht="30" customHeight="1" x14ac:dyDescent="0.3">
      <c r="A2511" s="509"/>
      <c r="B2511" s="509"/>
      <c r="C2511" s="285"/>
      <c r="D2511" s="285"/>
      <c r="E2511" s="509"/>
      <c r="F2511" s="509"/>
      <c r="G2511" s="284"/>
      <c r="H2511" s="509"/>
      <c r="I2511" s="509"/>
      <c r="J2511" s="290"/>
    </row>
    <row r="2512" spans="1:10" ht="30" customHeight="1" x14ac:dyDescent="0.3">
      <c r="A2512" s="509"/>
      <c r="B2512" s="509"/>
      <c r="C2512" s="285"/>
      <c r="D2512" s="285"/>
      <c r="E2512" s="509"/>
      <c r="F2512" s="509"/>
      <c r="G2512" s="284"/>
      <c r="H2512" s="509"/>
      <c r="I2512" s="509"/>
      <c r="J2512" s="290"/>
    </row>
    <row r="2513" spans="1:10" ht="30" customHeight="1" x14ac:dyDescent="0.3">
      <c r="A2513" s="509"/>
      <c r="B2513" s="509"/>
      <c r="C2513" s="285"/>
      <c r="D2513" s="285"/>
      <c r="E2513" s="509"/>
      <c r="F2513" s="509"/>
      <c r="G2513" s="284"/>
      <c r="H2513" s="509"/>
      <c r="I2513" s="509"/>
      <c r="J2513" s="290"/>
    </row>
    <row r="2514" spans="1:10" ht="30" customHeight="1" x14ac:dyDescent="0.3">
      <c r="A2514" s="509"/>
      <c r="B2514" s="509"/>
      <c r="C2514" s="285"/>
      <c r="D2514" s="285"/>
      <c r="E2514" s="509"/>
      <c r="F2514" s="509"/>
      <c r="G2514" s="284"/>
      <c r="H2514" s="509"/>
      <c r="I2514" s="509"/>
      <c r="J2514" s="290"/>
    </row>
    <row r="2515" spans="1:10" ht="30" customHeight="1" x14ac:dyDescent="0.3">
      <c r="A2515" s="509"/>
      <c r="B2515" s="509"/>
      <c r="C2515" s="285"/>
      <c r="D2515" s="285"/>
      <c r="E2515" s="509"/>
      <c r="F2515" s="509"/>
      <c r="G2515" s="284"/>
      <c r="H2515" s="509"/>
      <c r="I2515" s="509"/>
      <c r="J2515" s="290"/>
    </row>
    <row r="2516" spans="1:10" ht="30" customHeight="1" x14ac:dyDescent="0.3">
      <c r="A2516" s="509"/>
      <c r="B2516" s="509"/>
      <c r="C2516" s="285"/>
      <c r="D2516" s="285"/>
      <c r="E2516" s="509"/>
      <c r="F2516" s="509"/>
      <c r="G2516" s="284"/>
      <c r="H2516" s="509"/>
      <c r="I2516" s="509"/>
      <c r="J2516" s="290"/>
    </row>
    <row r="2517" spans="1:10" ht="30" customHeight="1" x14ac:dyDescent="0.3">
      <c r="A2517" s="509"/>
      <c r="B2517" s="509"/>
      <c r="C2517" s="285"/>
      <c r="D2517" s="285"/>
      <c r="E2517" s="509"/>
      <c r="F2517" s="509"/>
      <c r="G2517" s="284"/>
      <c r="H2517" s="509"/>
      <c r="I2517" s="509"/>
      <c r="J2517" s="290"/>
    </row>
    <row r="2518" spans="1:10" ht="30" customHeight="1" x14ac:dyDescent="0.3">
      <c r="A2518" s="509"/>
      <c r="B2518" s="509"/>
      <c r="C2518" s="285"/>
      <c r="D2518" s="285"/>
      <c r="E2518" s="509"/>
      <c r="F2518" s="509"/>
      <c r="G2518" s="284"/>
      <c r="H2518" s="509"/>
      <c r="I2518" s="509"/>
      <c r="J2518" s="290"/>
    </row>
    <row r="2519" spans="1:10" ht="30" customHeight="1" x14ac:dyDescent="0.3">
      <c r="A2519" s="509"/>
      <c r="B2519" s="509"/>
      <c r="C2519" s="285"/>
      <c r="D2519" s="285"/>
      <c r="E2519" s="509"/>
      <c r="F2519" s="509"/>
      <c r="G2519" s="284"/>
      <c r="H2519" s="509"/>
      <c r="I2519" s="509"/>
      <c r="J2519" s="290"/>
    </row>
    <row r="2520" spans="1:10" ht="30" customHeight="1" x14ac:dyDescent="0.3">
      <c r="A2520" s="509"/>
      <c r="B2520" s="509"/>
      <c r="C2520" s="285"/>
      <c r="D2520" s="285"/>
      <c r="E2520" s="509"/>
      <c r="F2520" s="509"/>
      <c r="G2520" s="284"/>
      <c r="H2520" s="509"/>
      <c r="I2520" s="509"/>
      <c r="J2520" s="290"/>
    </row>
    <row r="2521" spans="1:10" ht="30" customHeight="1" x14ac:dyDescent="0.3">
      <c r="A2521" s="509"/>
      <c r="B2521" s="509"/>
      <c r="C2521" s="285"/>
      <c r="D2521" s="285"/>
      <c r="E2521" s="509"/>
      <c r="F2521" s="509"/>
      <c r="G2521" s="284"/>
      <c r="H2521" s="509"/>
      <c r="I2521" s="509"/>
      <c r="J2521" s="290"/>
    </row>
    <row r="2522" spans="1:10" ht="30" customHeight="1" x14ac:dyDescent="0.3">
      <c r="A2522" s="509"/>
      <c r="B2522" s="509"/>
      <c r="C2522" s="285"/>
      <c r="D2522" s="285"/>
      <c r="E2522" s="509"/>
      <c r="F2522" s="509"/>
      <c r="G2522" s="284"/>
      <c r="H2522" s="509"/>
      <c r="I2522" s="509"/>
      <c r="J2522" s="290"/>
    </row>
    <row r="2523" spans="1:10" ht="30" customHeight="1" x14ac:dyDescent="0.3">
      <c r="A2523" s="509"/>
      <c r="B2523" s="509"/>
      <c r="C2523" s="285"/>
      <c r="D2523" s="285"/>
      <c r="E2523" s="509"/>
      <c r="F2523" s="509"/>
      <c r="G2523" s="284"/>
      <c r="H2523" s="509"/>
      <c r="I2523" s="509"/>
      <c r="J2523" s="290"/>
    </row>
    <row r="2524" spans="1:10" ht="30" customHeight="1" x14ac:dyDescent="0.3">
      <c r="A2524" s="509"/>
      <c r="B2524" s="509"/>
      <c r="C2524" s="285"/>
      <c r="D2524" s="285"/>
      <c r="E2524" s="509"/>
      <c r="F2524" s="509"/>
      <c r="G2524" s="284"/>
      <c r="H2524" s="509"/>
      <c r="I2524" s="509"/>
      <c r="J2524" s="290"/>
    </row>
    <row r="2525" spans="1:10" ht="30" customHeight="1" x14ac:dyDescent="0.3">
      <c r="A2525" s="509"/>
      <c r="B2525" s="509"/>
      <c r="C2525" s="285"/>
      <c r="D2525" s="285"/>
      <c r="E2525" s="509"/>
      <c r="F2525" s="509"/>
      <c r="G2525" s="284"/>
      <c r="H2525" s="509"/>
      <c r="I2525" s="509"/>
      <c r="J2525" s="290"/>
    </row>
    <row r="2526" spans="1:10" ht="30" customHeight="1" x14ac:dyDescent="0.3">
      <c r="A2526" s="509"/>
      <c r="B2526" s="509"/>
      <c r="C2526" s="285"/>
      <c r="D2526" s="285"/>
      <c r="E2526" s="509"/>
      <c r="F2526" s="509"/>
      <c r="G2526" s="284"/>
      <c r="H2526" s="509"/>
      <c r="I2526" s="509"/>
      <c r="J2526" s="290"/>
    </row>
    <row r="2527" spans="1:10" ht="30" customHeight="1" x14ac:dyDescent="0.3">
      <c r="A2527" s="509"/>
      <c r="B2527" s="509"/>
      <c r="C2527" s="285"/>
      <c r="D2527" s="285"/>
      <c r="E2527" s="509"/>
      <c r="F2527" s="509"/>
      <c r="G2527" s="284"/>
      <c r="H2527" s="509"/>
      <c r="I2527" s="509"/>
      <c r="J2527" s="290"/>
    </row>
    <row r="2528" spans="1:10" ht="30" customHeight="1" x14ac:dyDescent="0.3">
      <c r="A2528" s="509"/>
      <c r="B2528" s="509"/>
      <c r="C2528" s="285"/>
      <c r="D2528" s="285"/>
      <c r="E2528" s="509"/>
      <c r="F2528" s="509"/>
      <c r="G2528" s="284"/>
      <c r="H2528" s="509"/>
      <c r="I2528" s="509"/>
      <c r="J2528" s="290"/>
    </row>
    <row r="2529" spans="1:10" ht="30" customHeight="1" x14ac:dyDescent="0.3">
      <c r="A2529" s="509"/>
      <c r="B2529" s="509"/>
      <c r="C2529" s="285"/>
      <c r="D2529" s="285"/>
      <c r="E2529" s="509"/>
      <c r="F2529" s="509"/>
      <c r="G2529" s="284"/>
      <c r="H2529" s="509"/>
      <c r="I2529" s="509"/>
      <c r="J2529" s="290"/>
    </row>
    <row r="2530" spans="1:10" ht="30" customHeight="1" x14ac:dyDescent="0.3">
      <c r="A2530" s="509"/>
      <c r="B2530" s="509"/>
      <c r="C2530" s="285"/>
      <c r="D2530" s="285"/>
      <c r="E2530" s="509"/>
      <c r="F2530" s="509"/>
      <c r="G2530" s="284"/>
      <c r="H2530" s="509"/>
      <c r="I2530" s="509"/>
      <c r="J2530" s="290"/>
    </row>
    <row r="2531" spans="1:10" ht="30" customHeight="1" x14ac:dyDescent="0.3">
      <c r="A2531" s="509"/>
      <c r="B2531" s="509"/>
      <c r="C2531" s="285"/>
      <c r="D2531" s="285"/>
      <c r="E2531" s="509"/>
      <c r="F2531" s="509"/>
      <c r="G2531" s="284"/>
      <c r="H2531" s="509"/>
      <c r="I2531" s="509"/>
      <c r="J2531" s="290"/>
    </row>
    <row r="2532" spans="1:10" ht="30" customHeight="1" x14ac:dyDescent="0.3">
      <c r="A2532" s="509"/>
      <c r="B2532" s="509"/>
      <c r="C2532" s="285"/>
      <c r="D2532" s="285"/>
      <c r="E2532" s="509"/>
      <c r="F2532" s="509"/>
      <c r="G2532" s="284"/>
      <c r="H2532" s="509"/>
      <c r="I2532" s="509"/>
      <c r="J2532" s="290"/>
    </row>
    <row r="2533" spans="1:10" ht="30" customHeight="1" x14ac:dyDescent="0.3">
      <c r="A2533" s="509"/>
      <c r="B2533" s="509"/>
      <c r="C2533" s="285"/>
      <c r="D2533" s="285"/>
      <c r="E2533" s="509"/>
      <c r="F2533" s="509"/>
      <c r="G2533" s="284"/>
      <c r="H2533" s="509"/>
      <c r="I2533" s="509"/>
      <c r="J2533" s="290"/>
    </row>
    <row r="2534" spans="1:10" ht="30" customHeight="1" x14ac:dyDescent="0.3">
      <c r="A2534" s="509"/>
      <c r="B2534" s="509"/>
      <c r="C2534" s="285"/>
      <c r="D2534" s="285"/>
      <c r="E2534" s="509"/>
      <c r="F2534" s="509"/>
      <c r="G2534" s="284"/>
      <c r="H2534" s="509"/>
      <c r="I2534" s="509"/>
      <c r="J2534" s="290"/>
    </row>
    <row r="2535" spans="1:10" ht="30" customHeight="1" x14ac:dyDescent="0.3">
      <c r="A2535" s="509"/>
      <c r="B2535" s="509"/>
      <c r="C2535" s="285"/>
      <c r="D2535" s="285"/>
      <c r="E2535" s="509"/>
      <c r="F2535" s="509"/>
      <c r="G2535" s="284"/>
      <c r="H2535" s="509"/>
      <c r="I2535" s="509"/>
      <c r="J2535" s="290"/>
    </row>
    <row r="2536" spans="1:10" ht="30" customHeight="1" x14ac:dyDescent="0.3">
      <c r="A2536" s="509"/>
      <c r="B2536" s="509"/>
      <c r="C2536" s="285"/>
      <c r="D2536" s="285"/>
      <c r="E2536" s="509"/>
      <c r="F2536" s="509"/>
      <c r="G2536" s="284"/>
      <c r="H2536" s="509"/>
      <c r="I2536" s="509"/>
      <c r="J2536" s="290"/>
    </row>
    <row r="2537" spans="1:10" ht="30" customHeight="1" x14ac:dyDescent="0.3">
      <c r="A2537" s="509"/>
      <c r="B2537" s="509"/>
      <c r="C2537" s="285"/>
      <c r="D2537" s="285"/>
      <c r="E2537" s="509"/>
      <c r="F2537" s="509"/>
      <c r="G2537" s="284"/>
      <c r="H2537" s="509"/>
      <c r="I2537" s="509"/>
      <c r="J2537" s="290"/>
    </row>
    <row r="2538" spans="1:10" ht="30" customHeight="1" x14ac:dyDescent="0.3">
      <c r="A2538" s="509"/>
      <c r="B2538" s="509"/>
      <c r="C2538" s="285"/>
      <c r="D2538" s="285"/>
      <c r="E2538" s="509"/>
      <c r="F2538" s="509"/>
      <c r="G2538" s="284"/>
      <c r="H2538" s="509"/>
      <c r="I2538" s="509"/>
      <c r="J2538" s="290"/>
    </row>
    <row r="2539" spans="1:10" ht="30" customHeight="1" x14ac:dyDescent="0.3">
      <c r="A2539" s="509"/>
      <c r="B2539" s="509"/>
      <c r="C2539" s="285"/>
      <c r="D2539" s="285"/>
      <c r="E2539" s="509"/>
      <c r="F2539" s="509"/>
      <c r="G2539" s="284"/>
      <c r="H2539" s="509"/>
      <c r="I2539" s="509"/>
      <c r="J2539" s="290"/>
    </row>
    <row r="2540" spans="1:10" ht="30" customHeight="1" x14ac:dyDescent="0.3">
      <c r="A2540" s="509"/>
      <c r="B2540" s="509"/>
      <c r="C2540" s="285"/>
      <c r="D2540" s="285"/>
      <c r="E2540" s="509"/>
      <c r="F2540" s="509"/>
      <c r="G2540" s="284"/>
      <c r="H2540" s="509"/>
      <c r="I2540" s="509"/>
      <c r="J2540" s="290"/>
    </row>
    <row r="2541" spans="1:10" ht="30" customHeight="1" x14ac:dyDescent="0.3">
      <c r="A2541" s="509"/>
      <c r="B2541" s="509"/>
      <c r="C2541" s="285"/>
      <c r="D2541" s="285"/>
      <c r="E2541" s="509"/>
      <c r="F2541" s="509"/>
      <c r="G2541" s="284"/>
      <c r="H2541" s="509"/>
      <c r="I2541" s="509"/>
      <c r="J2541" s="290"/>
    </row>
    <row r="2542" spans="1:10" ht="30" customHeight="1" x14ac:dyDescent="0.3">
      <c r="A2542" s="509"/>
      <c r="B2542" s="509"/>
      <c r="C2542" s="285"/>
      <c r="D2542" s="285"/>
      <c r="E2542" s="509"/>
      <c r="F2542" s="509"/>
      <c r="G2542" s="284"/>
      <c r="H2542" s="509"/>
      <c r="I2542" s="509"/>
      <c r="J2542" s="290"/>
    </row>
    <row r="2543" spans="1:10" ht="30" customHeight="1" x14ac:dyDescent="0.3">
      <c r="A2543" s="509"/>
      <c r="B2543" s="509"/>
      <c r="C2543" s="285"/>
      <c r="D2543" s="285"/>
      <c r="E2543" s="509"/>
      <c r="F2543" s="509"/>
      <c r="G2543" s="284"/>
      <c r="H2543" s="509"/>
      <c r="I2543" s="509"/>
      <c r="J2543" s="290"/>
    </row>
    <row r="2544" spans="1:10" ht="30" customHeight="1" x14ac:dyDescent="0.3">
      <c r="A2544" s="509"/>
      <c r="B2544" s="509"/>
      <c r="C2544" s="285"/>
      <c r="D2544" s="285"/>
      <c r="E2544" s="509"/>
      <c r="F2544" s="509"/>
      <c r="G2544" s="284"/>
      <c r="H2544" s="509"/>
      <c r="I2544" s="509"/>
      <c r="J2544" s="290"/>
    </row>
    <row r="2545" spans="1:10" ht="30" customHeight="1" x14ac:dyDescent="0.3">
      <c r="A2545" s="509"/>
      <c r="B2545" s="509"/>
      <c r="C2545" s="285"/>
      <c r="D2545" s="285"/>
      <c r="E2545" s="509"/>
      <c r="F2545" s="509"/>
      <c r="G2545" s="284"/>
      <c r="H2545" s="509"/>
      <c r="I2545" s="509"/>
      <c r="J2545" s="290"/>
    </row>
    <row r="2546" spans="1:10" ht="30" customHeight="1" x14ac:dyDescent="0.3">
      <c r="A2546" s="509"/>
      <c r="B2546" s="509"/>
      <c r="C2546" s="285"/>
      <c r="D2546" s="285"/>
      <c r="E2546" s="509"/>
      <c r="F2546" s="509"/>
      <c r="G2546" s="284"/>
      <c r="H2546" s="509"/>
      <c r="I2546" s="509"/>
      <c r="J2546" s="290"/>
    </row>
    <row r="2547" spans="1:10" ht="30" customHeight="1" x14ac:dyDescent="0.3">
      <c r="A2547" s="509"/>
      <c r="B2547" s="509"/>
      <c r="C2547" s="285"/>
      <c r="D2547" s="285"/>
      <c r="E2547" s="509"/>
      <c r="F2547" s="509"/>
      <c r="G2547" s="284"/>
      <c r="H2547" s="509"/>
      <c r="I2547" s="509"/>
      <c r="J2547" s="290"/>
    </row>
    <row r="2548" spans="1:10" ht="30" customHeight="1" x14ac:dyDescent="0.3">
      <c r="A2548" s="509"/>
      <c r="B2548" s="509"/>
      <c r="C2548" s="285"/>
      <c r="D2548" s="285"/>
      <c r="E2548" s="509"/>
      <c r="F2548" s="509"/>
      <c r="G2548" s="284"/>
      <c r="H2548" s="509"/>
      <c r="I2548" s="509"/>
      <c r="J2548" s="290"/>
    </row>
    <row r="2549" spans="1:10" ht="30" customHeight="1" x14ac:dyDescent="0.3">
      <c r="A2549" s="509"/>
      <c r="B2549" s="509"/>
      <c r="C2549" s="285"/>
      <c r="D2549" s="285"/>
      <c r="E2549" s="509"/>
      <c r="F2549" s="509"/>
      <c r="G2549" s="284"/>
      <c r="H2549" s="509"/>
      <c r="I2549" s="509"/>
      <c r="J2549" s="290"/>
    </row>
    <row r="2550" spans="1:10" ht="30" customHeight="1" x14ac:dyDescent="0.3">
      <c r="A2550" s="509"/>
      <c r="B2550" s="509"/>
      <c r="C2550" s="285"/>
      <c r="D2550" s="285"/>
      <c r="E2550" s="509"/>
      <c r="F2550" s="509"/>
      <c r="G2550" s="284"/>
      <c r="H2550" s="509"/>
      <c r="I2550" s="509"/>
      <c r="J2550" s="290"/>
    </row>
    <row r="2551" spans="1:10" ht="30" customHeight="1" x14ac:dyDescent="0.3">
      <c r="A2551" s="509"/>
      <c r="B2551" s="509"/>
      <c r="C2551" s="285"/>
      <c r="D2551" s="285"/>
      <c r="E2551" s="509"/>
      <c r="F2551" s="509"/>
      <c r="G2551" s="284"/>
      <c r="H2551" s="509"/>
      <c r="I2551" s="509"/>
      <c r="J2551" s="290"/>
    </row>
    <row r="2552" spans="1:10" ht="30" customHeight="1" x14ac:dyDescent="0.3">
      <c r="A2552" s="509"/>
      <c r="B2552" s="509"/>
      <c r="C2552" s="285"/>
      <c r="D2552" s="285"/>
      <c r="E2552" s="509"/>
      <c r="F2552" s="509"/>
      <c r="G2552" s="284"/>
      <c r="H2552" s="509"/>
      <c r="I2552" s="509"/>
      <c r="J2552" s="290"/>
    </row>
    <row r="2553" spans="1:10" ht="30" customHeight="1" x14ac:dyDescent="0.3">
      <c r="A2553" s="509"/>
      <c r="B2553" s="509"/>
      <c r="C2553" s="285"/>
      <c r="D2553" s="285"/>
      <c r="E2553" s="509"/>
      <c r="F2553" s="509"/>
      <c r="G2553" s="284"/>
      <c r="H2553" s="509"/>
      <c r="I2553" s="509"/>
      <c r="J2553" s="290"/>
    </row>
    <row r="2554" spans="1:10" ht="30" customHeight="1" x14ac:dyDescent="0.3">
      <c r="A2554" s="509"/>
      <c r="B2554" s="509"/>
      <c r="C2554" s="285"/>
      <c r="D2554" s="285"/>
      <c r="E2554" s="509"/>
      <c r="F2554" s="509"/>
      <c r="G2554" s="284"/>
      <c r="H2554" s="509"/>
      <c r="I2554" s="509"/>
      <c r="J2554" s="290"/>
    </row>
    <row r="2555" spans="1:10" ht="30" customHeight="1" x14ac:dyDescent="0.3">
      <c r="A2555" s="509"/>
      <c r="B2555" s="509"/>
      <c r="C2555" s="285"/>
      <c r="D2555" s="285"/>
      <c r="E2555" s="509"/>
      <c r="F2555" s="509"/>
      <c r="G2555" s="284"/>
      <c r="H2555" s="509"/>
      <c r="I2555" s="509"/>
      <c r="J2555" s="290"/>
    </row>
    <row r="2556" spans="1:10" ht="30" customHeight="1" x14ac:dyDescent="0.3">
      <c r="A2556" s="509"/>
      <c r="B2556" s="509"/>
      <c r="C2556" s="285"/>
      <c r="D2556" s="285"/>
      <c r="E2556" s="509"/>
      <c r="F2556" s="509"/>
      <c r="G2556" s="284"/>
      <c r="H2556" s="509"/>
      <c r="I2556" s="509"/>
      <c r="J2556" s="290"/>
    </row>
    <row r="2557" spans="1:10" ht="30" customHeight="1" x14ac:dyDescent="0.3">
      <c r="A2557" s="509"/>
      <c r="B2557" s="509"/>
      <c r="C2557" s="285"/>
      <c r="D2557" s="285"/>
      <c r="E2557" s="509"/>
      <c r="F2557" s="509"/>
      <c r="G2557" s="284"/>
      <c r="H2557" s="509"/>
      <c r="I2557" s="509"/>
      <c r="J2557" s="290"/>
    </row>
    <row r="2558" spans="1:10" ht="30" customHeight="1" x14ac:dyDescent="0.3">
      <c r="A2558" s="509"/>
      <c r="B2558" s="509"/>
      <c r="C2558" s="285"/>
      <c r="D2558" s="285"/>
      <c r="E2558" s="509"/>
      <c r="F2558" s="509"/>
      <c r="G2558" s="284"/>
      <c r="H2558" s="509"/>
      <c r="I2558" s="509"/>
      <c r="J2558" s="290"/>
    </row>
    <row r="2559" spans="1:10" ht="30" customHeight="1" x14ac:dyDescent="0.3">
      <c r="A2559" s="509"/>
      <c r="B2559" s="509"/>
      <c r="C2559" s="285"/>
      <c r="D2559" s="285"/>
      <c r="E2559" s="509"/>
      <c r="F2559" s="509"/>
      <c r="G2559" s="284"/>
      <c r="H2559" s="509"/>
      <c r="I2559" s="509"/>
      <c r="J2559" s="290"/>
    </row>
    <row r="2560" spans="1:10" ht="30" customHeight="1" x14ac:dyDescent="0.3">
      <c r="A2560" s="509"/>
      <c r="B2560" s="509"/>
      <c r="C2560" s="285"/>
      <c r="D2560" s="285"/>
      <c r="E2560" s="509"/>
      <c r="F2560" s="509"/>
      <c r="G2560" s="284"/>
      <c r="H2560" s="509"/>
      <c r="I2560" s="509"/>
      <c r="J2560" s="290"/>
    </row>
    <row r="2561" spans="1:10" ht="30" customHeight="1" x14ac:dyDescent="0.3">
      <c r="A2561" s="509"/>
      <c r="B2561" s="509"/>
      <c r="C2561" s="285"/>
      <c r="D2561" s="285"/>
      <c r="E2561" s="509"/>
      <c r="F2561" s="509"/>
      <c r="G2561" s="284"/>
      <c r="H2561" s="509"/>
      <c r="I2561" s="509"/>
      <c r="J2561" s="290"/>
    </row>
    <row r="2562" spans="1:10" ht="30" customHeight="1" x14ac:dyDescent="0.3">
      <c r="A2562" s="509"/>
      <c r="B2562" s="509"/>
      <c r="C2562" s="285"/>
      <c r="D2562" s="285"/>
      <c r="E2562" s="509"/>
      <c r="F2562" s="509"/>
      <c r="G2562" s="284"/>
      <c r="H2562" s="509"/>
      <c r="I2562" s="509"/>
      <c r="J2562" s="290"/>
    </row>
    <row r="2563" spans="1:10" ht="30" customHeight="1" x14ac:dyDescent="0.3">
      <c r="A2563" s="509"/>
      <c r="B2563" s="509"/>
      <c r="C2563" s="285"/>
      <c r="D2563" s="285"/>
      <c r="E2563" s="509"/>
      <c r="F2563" s="509"/>
      <c r="G2563" s="284"/>
      <c r="H2563" s="509"/>
      <c r="I2563" s="509"/>
      <c r="J2563" s="290"/>
    </row>
    <row r="2564" spans="1:10" ht="30" customHeight="1" x14ac:dyDescent="0.3">
      <c r="A2564" s="509"/>
      <c r="B2564" s="509"/>
      <c r="C2564" s="285"/>
      <c r="D2564" s="285"/>
      <c r="E2564" s="509"/>
      <c r="F2564" s="509"/>
      <c r="G2564" s="284"/>
      <c r="H2564" s="509"/>
      <c r="I2564" s="509"/>
      <c r="J2564" s="290"/>
    </row>
    <row r="2565" spans="1:10" ht="30" customHeight="1" x14ac:dyDescent="0.3">
      <c r="A2565" s="509"/>
      <c r="B2565" s="509"/>
      <c r="C2565" s="285"/>
      <c r="D2565" s="285"/>
      <c r="E2565" s="509"/>
      <c r="F2565" s="509"/>
      <c r="G2565" s="284"/>
      <c r="H2565" s="509"/>
      <c r="I2565" s="509"/>
      <c r="J2565" s="290"/>
    </row>
    <row r="2566" spans="1:10" ht="30" customHeight="1" x14ac:dyDescent="0.3">
      <c r="A2566" s="509"/>
      <c r="B2566" s="509"/>
      <c r="C2566" s="285"/>
      <c r="D2566" s="285"/>
      <c r="E2566" s="509"/>
      <c r="F2566" s="509"/>
      <c r="G2566" s="284"/>
      <c r="H2566" s="509"/>
      <c r="I2566" s="509"/>
      <c r="J2566" s="290"/>
    </row>
    <row r="2567" spans="1:10" ht="30" customHeight="1" x14ac:dyDescent="0.3">
      <c r="A2567" s="509"/>
      <c r="B2567" s="509"/>
      <c r="C2567" s="285"/>
      <c r="D2567" s="285"/>
      <c r="E2567" s="509"/>
      <c r="F2567" s="509"/>
      <c r="G2567" s="284"/>
      <c r="H2567" s="509"/>
      <c r="I2567" s="509"/>
      <c r="J2567" s="290"/>
    </row>
    <row r="2568" spans="1:10" ht="30" customHeight="1" x14ac:dyDescent="0.3">
      <c r="A2568" s="509"/>
      <c r="B2568" s="509"/>
      <c r="C2568" s="285"/>
      <c r="D2568" s="285"/>
      <c r="E2568" s="509"/>
      <c r="F2568" s="509"/>
      <c r="G2568" s="284"/>
      <c r="H2568" s="509"/>
      <c r="I2568" s="509"/>
      <c r="J2568" s="290"/>
    </row>
    <row r="2569" spans="1:10" ht="30" customHeight="1" x14ac:dyDescent="0.3">
      <c r="A2569" s="509"/>
      <c r="B2569" s="509"/>
      <c r="C2569" s="285"/>
      <c r="D2569" s="285"/>
      <c r="E2569" s="509"/>
      <c r="F2569" s="509"/>
      <c r="G2569" s="284"/>
      <c r="H2569" s="509"/>
      <c r="I2569" s="509"/>
      <c r="J2569" s="290"/>
    </row>
    <row r="2570" spans="1:10" ht="30" customHeight="1" x14ac:dyDescent="0.3">
      <c r="A2570" s="509"/>
      <c r="B2570" s="509"/>
      <c r="C2570" s="285"/>
      <c r="D2570" s="285"/>
      <c r="E2570" s="509"/>
      <c r="F2570" s="509"/>
      <c r="G2570" s="284"/>
      <c r="H2570" s="509"/>
      <c r="I2570" s="509"/>
      <c r="J2570" s="290"/>
    </row>
    <row r="2571" spans="1:10" ht="30" customHeight="1" x14ac:dyDescent="0.3">
      <c r="A2571" s="509"/>
      <c r="B2571" s="509"/>
      <c r="C2571" s="285"/>
      <c r="D2571" s="285"/>
      <c r="E2571" s="509"/>
      <c r="F2571" s="509"/>
      <c r="G2571" s="284"/>
      <c r="H2571" s="509"/>
      <c r="I2571" s="509"/>
      <c r="J2571" s="290"/>
    </row>
    <row r="2572" spans="1:10" ht="30" customHeight="1" x14ac:dyDescent="0.3">
      <c r="A2572" s="509"/>
      <c r="B2572" s="509"/>
      <c r="C2572" s="285"/>
      <c r="D2572" s="285"/>
      <c r="E2572" s="509"/>
      <c r="F2572" s="509"/>
      <c r="G2572" s="284"/>
      <c r="H2572" s="509"/>
      <c r="I2572" s="509"/>
      <c r="J2572" s="290"/>
    </row>
    <row r="2573" spans="1:10" ht="30" customHeight="1" x14ac:dyDescent="0.3">
      <c r="A2573" s="509"/>
      <c r="B2573" s="509"/>
      <c r="C2573" s="285"/>
      <c r="D2573" s="285"/>
      <c r="E2573" s="509"/>
      <c r="F2573" s="509"/>
      <c r="G2573" s="284"/>
      <c r="H2573" s="509"/>
      <c r="I2573" s="509"/>
      <c r="J2573" s="290"/>
    </row>
    <row r="2574" spans="1:10" ht="30" customHeight="1" x14ac:dyDescent="0.3">
      <c r="A2574" s="509"/>
      <c r="B2574" s="509"/>
      <c r="C2574" s="285"/>
      <c r="D2574" s="285"/>
      <c r="E2574" s="509"/>
      <c r="F2574" s="509"/>
      <c r="G2574" s="284"/>
      <c r="H2574" s="509"/>
      <c r="I2574" s="509"/>
      <c r="J2574" s="290"/>
    </row>
    <row r="2575" spans="1:10" ht="30" customHeight="1" x14ac:dyDescent="0.3">
      <c r="A2575" s="509"/>
      <c r="B2575" s="509"/>
      <c r="C2575" s="285"/>
      <c r="D2575" s="285"/>
      <c r="E2575" s="509"/>
      <c r="F2575" s="509"/>
      <c r="G2575" s="284"/>
      <c r="H2575" s="509"/>
      <c r="I2575" s="509"/>
      <c r="J2575" s="290"/>
    </row>
    <row r="2576" spans="1:10" ht="30" customHeight="1" x14ac:dyDescent="0.3">
      <c r="A2576" s="509"/>
      <c r="B2576" s="509"/>
      <c r="C2576" s="285"/>
      <c r="D2576" s="285"/>
      <c r="E2576" s="509"/>
      <c r="F2576" s="509"/>
      <c r="G2576" s="284"/>
      <c r="H2576" s="509"/>
      <c r="I2576" s="509"/>
      <c r="J2576" s="290"/>
    </row>
    <row r="2577" spans="1:10" ht="30" customHeight="1" x14ac:dyDescent="0.3">
      <c r="A2577" s="509"/>
      <c r="B2577" s="509"/>
      <c r="C2577" s="285"/>
      <c r="D2577" s="285"/>
      <c r="E2577" s="509"/>
      <c r="F2577" s="509"/>
      <c r="G2577" s="284"/>
      <c r="H2577" s="509"/>
      <c r="I2577" s="509"/>
      <c r="J2577" s="290"/>
    </row>
    <row r="2578" spans="1:10" ht="30" customHeight="1" x14ac:dyDescent="0.3">
      <c r="A2578" s="509"/>
      <c r="B2578" s="509"/>
      <c r="C2578" s="285"/>
      <c r="D2578" s="285"/>
      <c r="E2578" s="509"/>
      <c r="F2578" s="509"/>
      <c r="G2578" s="284"/>
      <c r="H2578" s="509"/>
      <c r="I2578" s="509"/>
      <c r="J2578" s="290"/>
    </row>
    <row r="2579" spans="1:10" ht="30" customHeight="1" x14ac:dyDescent="0.3">
      <c r="A2579" s="509"/>
      <c r="B2579" s="509"/>
      <c r="C2579" s="285"/>
      <c r="D2579" s="285"/>
      <c r="E2579" s="509"/>
      <c r="F2579" s="509"/>
      <c r="G2579" s="284"/>
      <c r="H2579" s="509"/>
      <c r="I2579" s="509"/>
      <c r="J2579" s="290"/>
    </row>
    <row r="2580" spans="1:10" ht="30" customHeight="1" x14ac:dyDescent="0.3">
      <c r="A2580" s="509"/>
      <c r="B2580" s="509"/>
      <c r="C2580" s="285"/>
      <c r="D2580" s="285"/>
      <c r="E2580" s="509"/>
      <c r="F2580" s="509"/>
      <c r="G2580" s="284"/>
      <c r="H2580" s="509"/>
      <c r="I2580" s="509"/>
      <c r="J2580" s="290"/>
    </row>
    <row r="2581" spans="1:10" ht="30" customHeight="1" x14ac:dyDescent="0.3">
      <c r="A2581" s="509"/>
      <c r="B2581" s="509"/>
      <c r="C2581" s="285"/>
      <c r="D2581" s="285"/>
      <c r="E2581" s="509"/>
      <c r="F2581" s="509"/>
      <c r="G2581" s="284"/>
      <c r="H2581" s="509"/>
      <c r="I2581" s="509"/>
      <c r="J2581" s="290"/>
    </row>
    <row r="2582" spans="1:10" ht="30" customHeight="1" x14ac:dyDescent="0.3">
      <c r="A2582" s="509"/>
      <c r="B2582" s="509"/>
      <c r="C2582" s="285"/>
      <c r="D2582" s="285"/>
      <c r="E2582" s="509"/>
      <c r="F2582" s="509"/>
      <c r="G2582" s="284"/>
      <c r="H2582" s="509"/>
      <c r="I2582" s="509"/>
      <c r="J2582" s="290"/>
    </row>
    <row r="2583" spans="1:10" ht="30" customHeight="1" x14ac:dyDescent="0.3">
      <c r="A2583" s="509"/>
      <c r="B2583" s="509"/>
      <c r="C2583" s="285"/>
      <c r="D2583" s="285"/>
      <c r="E2583" s="509"/>
      <c r="F2583" s="509"/>
      <c r="G2583" s="284"/>
      <c r="H2583" s="509"/>
      <c r="I2583" s="509"/>
      <c r="J2583" s="290"/>
    </row>
    <row r="2584" spans="1:10" ht="30" customHeight="1" x14ac:dyDescent="0.3">
      <c r="A2584" s="509"/>
      <c r="B2584" s="509"/>
      <c r="C2584" s="285"/>
      <c r="D2584" s="285"/>
      <c r="E2584" s="509"/>
      <c r="F2584" s="509"/>
      <c r="G2584" s="284"/>
      <c r="H2584" s="509"/>
      <c r="I2584" s="509"/>
      <c r="J2584" s="290"/>
    </row>
    <row r="2585" spans="1:10" ht="30" customHeight="1" x14ac:dyDescent="0.3">
      <c r="A2585" s="509"/>
      <c r="B2585" s="509"/>
      <c r="C2585" s="285"/>
      <c r="D2585" s="285"/>
      <c r="E2585" s="509"/>
      <c r="F2585" s="509"/>
      <c r="G2585" s="284"/>
      <c r="H2585" s="509"/>
      <c r="I2585" s="509"/>
      <c r="J2585" s="290"/>
    </row>
    <row r="2586" spans="1:10" ht="30" customHeight="1" x14ac:dyDescent="0.3">
      <c r="A2586" s="509"/>
      <c r="B2586" s="509"/>
      <c r="C2586" s="285"/>
      <c r="D2586" s="285"/>
      <c r="E2586" s="509"/>
      <c r="F2586" s="509"/>
      <c r="G2586" s="284"/>
      <c r="H2586" s="509"/>
      <c r="I2586" s="509"/>
      <c r="J2586" s="290"/>
    </row>
    <row r="2587" spans="1:10" ht="30" customHeight="1" x14ac:dyDescent="0.3">
      <c r="A2587" s="509"/>
      <c r="B2587" s="509"/>
      <c r="C2587" s="285"/>
      <c r="D2587" s="285"/>
      <c r="E2587" s="509"/>
      <c r="F2587" s="509"/>
      <c r="G2587" s="284"/>
      <c r="H2587" s="509"/>
      <c r="I2587" s="509"/>
      <c r="J2587" s="290"/>
    </row>
    <row r="2588" spans="1:10" ht="30" customHeight="1" x14ac:dyDescent="0.3">
      <c r="A2588" s="509"/>
      <c r="B2588" s="509"/>
      <c r="C2588" s="285"/>
      <c r="D2588" s="285"/>
      <c r="E2588" s="509"/>
      <c r="F2588" s="509"/>
      <c r="G2588" s="284"/>
      <c r="H2588" s="509"/>
      <c r="I2588" s="509"/>
      <c r="J2588" s="290"/>
    </row>
    <row r="2589" spans="1:10" ht="30" customHeight="1" x14ac:dyDescent="0.3">
      <c r="A2589" s="509"/>
      <c r="B2589" s="509"/>
      <c r="C2589" s="285"/>
      <c r="D2589" s="285"/>
      <c r="E2589" s="509"/>
      <c r="F2589" s="509"/>
      <c r="G2589" s="284"/>
      <c r="H2589" s="509"/>
      <c r="I2589" s="509"/>
      <c r="J2589" s="290"/>
    </row>
    <row r="2590" spans="1:10" ht="30" customHeight="1" x14ac:dyDescent="0.3">
      <c r="A2590" s="509"/>
      <c r="B2590" s="509"/>
      <c r="C2590" s="285"/>
      <c r="D2590" s="285"/>
      <c r="E2590" s="509"/>
      <c r="F2590" s="509"/>
      <c r="G2590" s="284"/>
      <c r="H2590" s="509"/>
      <c r="I2590" s="509"/>
      <c r="J2590" s="290"/>
    </row>
    <row r="2591" spans="1:10" ht="30" customHeight="1" x14ac:dyDescent="0.3">
      <c r="A2591" s="509"/>
      <c r="B2591" s="509"/>
      <c r="C2591" s="285"/>
      <c r="D2591" s="285"/>
      <c r="E2591" s="509"/>
      <c r="F2591" s="509"/>
      <c r="G2591" s="284"/>
      <c r="H2591" s="509"/>
      <c r="I2591" s="509"/>
      <c r="J2591" s="290"/>
    </row>
    <row r="2592" spans="1:10" ht="30" customHeight="1" x14ac:dyDescent="0.3">
      <c r="A2592" s="509"/>
      <c r="B2592" s="509"/>
      <c r="C2592" s="285"/>
      <c r="D2592" s="285"/>
      <c r="E2592" s="509"/>
      <c r="F2592" s="509"/>
      <c r="G2592" s="284"/>
      <c r="H2592" s="509"/>
      <c r="I2592" s="509"/>
      <c r="J2592" s="290"/>
    </row>
    <row r="2593" spans="1:10" ht="30" customHeight="1" x14ac:dyDescent="0.3">
      <c r="A2593" s="509"/>
      <c r="B2593" s="509"/>
      <c r="C2593" s="285"/>
      <c r="D2593" s="285"/>
      <c r="E2593" s="509"/>
      <c r="F2593" s="509"/>
      <c r="G2593" s="284"/>
      <c r="H2593" s="509"/>
      <c r="I2593" s="509"/>
      <c r="J2593" s="290"/>
    </row>
    <row r="2594" spans="1:10" ht="30" customHeight="1" x14ac:dyDescent="0.3">
      <c r="A2594" s="509"/>
      <c r="B2594" s="509"/>
      <c r="C2594" s="285"/>
      <c r="D2594" s="285"/>
      <c r="E2594" s="509"/>
      <c r="F2594" s="509"/>
      <c r="G2594" s="284"/>
      <c r="H2594" s="509"/>
      <c r="I2594" s="509"/>
      <c r="J2594" s="290"/>
    </row>
    <row r="2595" spans="1:10" ht="30" customHeight="1" x14ac:dyDescent="0.3">
      <c r="A2595" s="509"/>
      <c r="B2595" s="509"/>
      <c r="C2595" s="285"/>
      <c r="D2595" s="285"/>
      <c r="E2595" s="509"/>
      <c r="F2595" s="509"/>
      <c r="G2595" s="284"/>
      <c r="H2595" s="509"/>
      <c r="I2595" s="509"/>
      <c r="J2595" s="290"/>
    </row>
    <row r="2596" spans="1:10" ht="30" customHeight="1" x14ac:dyDescent="0.3">
      <c r="A2596" s="509"/>
      <c r="B2596" s="509"/>
      <c r="C2596" s="285"/>
      <c r="D2596" s="285"/>
      <c r="E2596" s="509"/>
      <c r="F2596" s="509"/>
      <c r="G2596" s="284"/>
      <c r="H2596" s="509"/>
      <c r="I2596" s="509"/>
      <c r="J2596" s="290"/>
    </row>
    <row r="2597" spans="1:10" ht="30" customHeight="1" x14ac:dyDescent="0.3">
      <c r="A2597" s="509"/>
      <c r="B2597" s="509"/>
      <c r="C2597" s="285"/>
      <c r="D2597" s="285"/>
      <c r="E2597" s="509"/>
      <c r="F2597" s="509"/>
      <c r="G2597" s="284"/>
      <c r="H2597" s="509"/>
      <c r="I2597" s="509"/>
      <c r="J2597" s="290"/>
    </row>
    <row r="2598" spans="1:10" ht="30" customHeight="1" x14ac:dyDescent="0.3">
      <c r="A2598" s="509"/>
      <c r="B2598" s="509"/>
      <c r="C2598" s="285"/>
      <c r="D2598" s="285"/>
      <c r="E2598" s="509"/>
      <c r="F2598" s="509"/>
      <c r="G2598" s="284"/>
      <c r="H2598" s="509"/>
      <c r="I2598" s="509"/>
      <c r="J2598" s="290"/>
    </row>
    <row r="2599" spans="1:10" ht="30" customHeight="1" x14ac:dyDescent="0.3">
      <c r="A2599" s="509"/>
      <c r="B2599" s="509"/>
      <c r="C2599" s="285"/>
      <c r="D2599" s="285"/>
      <c r="E2599" s="509"/>
      <c r="F2599" s="509"/>
      <c r="G2599" s="284"/>
      <c r="H2599" s="509"/>
      <c r="I2599" s="509"/>
      <c r="J2599" s="290"/>
    </row>
    <row r="2600" spans="1:10" ht="30" customHeight="1" x14ac:dyDescent="0.3">
      <c r="A2600" s="509"/>
      <c r="B2600" s="509"/>
      <c r="C2600" s="285"/>
      <c r="D2600" s="285"/>
      <c r="E2600" s="509"/>
      <c r="F2600" s="509"/>
      <c r="G2600" s="284"/>
      <c r="H2600" s="509"/>
      <c r="I2600" s="509"/>
      <c r="J2600" s="290"/>
    </row>
    <row r="2601" spans="1:10" ht="30" customHeight="1" x14ac:dyDescent="0.3">
      <c r="A2601" s="509"/>
      <c r="B2601" s="509"/>
      <c r="C2601" s="285"/>
      <c r="D2601" s="285"/>
      <c r="E2601" s="509"/>
      <c r="F2601" s="509"/>
      <c r="G2601" s="284"/>
      <c r="H2601" s="509"/>
      <c r="I2601" s="509"/>
      <c r="J2601" s="290"/>
    </row>
    <row r="2602" spans="1:10" ht="30" customHeight="1" x14ac:dyDescent="0.3">
      <c r="A2602" s="509"/>
      <c r="B2602" s="509"/>
      <c r="C2602" s="285"/>
      <c r="D2602" s="285"/>
      <c r="E2602" s="509"/>
      <c r="F2602" s="509"/>
      <c r="G2602" s="284"/>
      <c r="H2602" s="509"/>
      <c r="I2602" s="509"/>
      <c r="J2602" s="290"/>
    </row>
    <row r="2603" spans="1:10" ht="30" customHeight="1" x14ac:dyDescent="0.3">
      <c r="A2603" s="509"/>
      <c r="B2603" s="509"/>
      <c r="C2603" s="285"/>
      <c r="D2603" s="285"/>
      <c r="E2603" s="509"/>
      <c r="F2603" s="509"/>
      <c r="G2603" s="284"/>
      <c r="H2603" s="509"/>
      <c r="I2603" s="509"/>
      <c r="J2603" s="290"/>
    </row>
    <row r="2604" spans="1:10" ht="30" customHeight="1" x14ac:dyDescent="0.3">
      <c r="A2604" s="509"/>
      <c r="B2604" s="509"/>
      <c r="C2604" s="285"/>
      <c r="D2604" s="285"/>
      <c r="E2604" s="509"/>
      <c r="F2604" s="509"/>
      <c r="G2604" s="284"/>
      <c r="H2604" s="509"/>
      <c r="I2604" s="509"/>
      <c r="J2604" s="290"/>
    </row>
    <row r="2605" spans="1:10" ht="30" customHeight="1" x14ac:dyDescent="0.3">
      <c r="A2605" s="509"/>
      <c r="B2605" s="509"/>
      <c r="C2605" s="285"/>
      <c r="D2605" s="285"/>
      <c r="E2605" s="509"/>
      <c r="F2605" s="509"/>
      <c r="G2605" s="284"/>
      <c r="H2605" s="509"/>
      <c r="I2605" s="509"/>
      <c r="J2605" s="290"/>
    </row>
    <row r="2606" spans="1:10" ht="30" customHeight="1" x14ac:dyDescent="0.3">
      <c r="A2606" s="509"/>
      <c r="B2606" s="509"/>
      <c r="C2606" s="285"/>
      <c r="D2606" s="285"/>
      <c r="E2606" s="509"/>
      <c r="F2606" s="509"/>
      <c r="G2606" s="284"/>
      <c r="H2606" s="509"/>
      <c r="I2606" s="509"/>
      <c r="J2606" s="290"/>
    </row>
    <row r="2607" spans="1:10" ht="30" customHeight="1" x14ac:dyDescent="0.3">
      <c r="A2607" s="509"/>
      <c r="B2607" s="509"/>
      <c r="C2607" s="285"/>
      <c r="D2607" s="285"/>
      <c r="E2607" s="509"/>
      <c r="F2607" s="509"/>
      <c r="G2607" s="284"/>
      <c r="H2607" s="509"/>
      <c r="I2607" s="509"/>
      <c r="J2607" s="290"/>
    </row>
    <row r="2608" spans="1:10" ht="30" customHeight="1" x14ac:dyDescent="0.3">
      <c r="A2608" s="509"/>
      <c r="B2608" s="509"/>
      <c r="C2608" s="285"/>
      <c r="D2608" s="285"/>
      <c r="E2608" s="509"/>
      <c r="F2608" s="509"/>
      <c r="G2608" s="284"/>
      <c r="H2608" s="509"/>
      <c r="I2608" s="509"/>
      <c r="J2608" s="290"/>
    </row>
    <row r="2609" spans="1:10" ht="30" customHeight="1" x14ac:dyDescent="0.3">
      <c r="A2609" s="509"/>
      <c r="B2609" s="509"/>
      <c r="C2609" s="285"/>
      <c r="D2609" s="285"/>
      <c r="E2609" s="509"/>
      <c r="F2609" s="509"/>
      <c r="G2609" s="284"/>
      <c r="H2609" s="509"/>
      <c r="I2609" s="509"/>
      <c r="J2609" s="290"/>
    </row>
    <row r="2610" spans="1:10" ht="30" customHeight="1" x14ac:dyDescent="0.3">
      <c r="A2610" s="509"/>
      <c r="B2610" s="509"/>
      <c r="C2610" s="285"/>
      <c r="D2610" s="285"/>
      <c r="E2610" s="509"/>
      <c r="F2610" s="509"/>
      <c r="G2610" s="284"/>
      <c r="H2610" s="509"/>
      <c r="I2610" s="509"/>
      <c r="J2610" s="290"/>
    </row>
    <row r="2611" spans="1:10" ht="30" customHeight="1" x14ac:dyDescent="0.3">
      <c r="A2611" s="509"/>
      <c r="B2611" s="509"/>
      <c r="C2611" s="285"/>
      <c r="D2611" s="285"/>
      <c r="E2611" s="509"/>
      <c r="F2611" s="509"/>
      <c r="G2611" s="284"/>
      <c r="H2611" s="509"/>
      <c r="I2611" s="509"/>
      <c r="J2611" s="290"/>
    </row>
    <row r="2612" spans="1:10" ht="30" customHeight="1" x14ac:dyDescent="0.3">
      <c r="A2612" s="509"/>
      <c r="B2612" s="509"/>
      <c r="C2612" s="285"/>
      <c r="D2612" s="285"/>
      <c r="E2612" s="509"/>
      <c r="F2612" s="509"/>
      <c r="G2612" s="284"/>
      <c r="H2612" s="509"/>
      <c r="I2612" s="509"/>
      <c r="J2612" s="290"/>
    </row>
    <row r="2613" spans="1:10" ht="30" customHeight="1" x14ac:dyDescent="0.3">
      <c r="A2613" s="509"/>
      <c r="B2613" s="509"/>
      <c r="C2613" s="285"/>
      <c r="D2613" s="285"/>
      <c r="E2613" s="509"/>
      <c r="F2613" s="509"/>
      <c r="G2613" s="284"/>
      <c r="H2613" s="509"/>
      <c r="I2613" s="509"/>
      <c r="J2613" s="290"/>
    </row>
    <row r="2614" spans="1:10" ht="30" customHeight="1" x14ac:dyDescent="0.3">
      <c r="A2614" s="509"/>
      <c r="B2614" s="509"/>
      <c r="C2614" s="285"/>
      <c r="D2614" s="285"/>
      <c r="E2614" s="509"/>
      <c r="F2614" s="509"/>
      <c r="G2614" s="284"/>
      <c r="H2614" s="509"/>
      <c r="I2614" s="509"/>
      <c r="J2614" s="290"/>
    </row>
    <row r="2615" spans="1:10" ht="30" customHeight="1" x14ac:dyDescent="0.3">
      <c r="A2615" s="509"/>
      <c r="B2615" s="509"/>
      <c r="C2615" s="285"/>
      <c r="D2615" s="285"/>
      <c r="E2615" s="509"/>
      <c r="F2615" s="509"/>
      <c r="G2615" s="284"/>
      <c r="H2615" s="509"/>
      <c r="I2615" s="509"/>
      <c r="J2615" s="290"/>
    </row>
    <row r="2616" spans="1:10" ht="30" customHeight="1" x14ac:dyDescent="0.3">
      <c r="A2616" s="509"/>
      <c r="B2616" s="509"/>
      <c r="C2616" s="285"/>
      <c r="D2616" s="285"/>
      <c r="E2616" s="509"/>
      <c r="F2616" s="509"/>
      <c r="G2616" s="284"/>
      <c r="H2616" s="509"/>
      <c r="I2616" s="509"/>
      <c r="J2616" s="290"/>
    </row>
    <row r="2617" spans="1:10" ht="30" customHeight="1" x14ac:dyDescent="0.3">
      <c r="A2617" s="509"/>
      <c r="B2617" s="509"/>
      <c r="C2617" s="285"/>
      <c r="D2617" s="285"/>
      <c r="E2617" s="509"/>
      <c r="F2617" s="509"/>
      <c r="G2617" s="284"/>
      <c r="H2617" s="509"/>
      <c r="I2617" s="509"/>
      <c r="J2617" s="290"/>
    </row>
    <row r="2618" spans="1:10" ht="30" customHeight="1" x14ac:dyDescent="0.3">
      <c r="A2618" s="509"/>
      <c r="B2618" s="509"/>
      <c r="C2618" s="285"/>
      <c r="D2618" s="285"/>
      <c r="E2618" s="509"/>
      <c r="F2618" s="509"/>
      <c r="G2618" s="284"/>
      <c r="H2618" s="509"/>
      <c r="I2618" s="509"/>
      <c r="J2618" s="290"/>
    </row>
    <row r="2619" spans="1:10" ht="30" customHeight="1" x14ac:dyDescent="0.3">
      <c r="A2619" s="509"/>
      <c r="B2619" s="509"/>
      <c r="C2619" s="285"/>
      <c r="D2619" s="285"/>
      <c r="E2619" s="509"/>
      <c r="F2619" s="509"/>
      <c r="G2619" s="284"/>
      <c r="H2619" s="509"/>
      <c r="I2619" s="509"/>
      <c r="J2619" s="290"/>
    </row>
    <row r="2620" spans="1:10" ht="30" customHeight="1" x14ac:dyDescent="0.3">
      <c r="A2620" s="509"/>
      <c r="B2620" s="509"/>
      <c r="C2620" s="285"/>
      <c r="D2620" s="285"/>
      <c r="E2620" s="509"/>
      <c r="F2620" s="509"/>
      <c r="G2620" s="284"/>
      <c r="H2620" s="509"/>
      <c r="I2620" s="509"/>
      <c r="J2620" s="290"/>
    </row>
    <row r="2621" spans="1:10" ht="30" customHeight="1" x14ac:dyDescent="0.3">
      <c r="A2621" s="509"/>
      <c r="B2621" s="509"/>
      <c r="C2621" s="285"/>
      <c r="D2621" s="285"/>
      <c r="E2621" s="509"/>
      <c r="F2621" s="509"/>
      <c r="G2621" s="284"/>
      <c r="H2621" s="509"/>
      <c r="I2621" s="509"/>
      <c r="J2621" s="290"/>
    </row>
    <row r="2622" spans="1:10" ht="30" customHeight="1" x14ac:dyDescent="0.3">
      <c r="A2622" s="509"/>
      <c r="B2622" s="509"/>
      <c r="C2622" s="285"/>
      <c r="D2622" s="285"/>
      <c r="E2622" s="509"/>
      <c r="F2622" s="509"/>
      <c r="G2622" s="284"/>
      <c r="H2622" s="509"/>
      <c r="I2622" s="509"/>
      <c r="J2622" s="290"/>
    </row>
    <row r="2623" spans="1:10" ht="30" customHeight="1" x14ac:dyDescent="0.3">
      <c r="A2623" s="509"/>
      <c r="B2623" s="509"/>
      <c r="C2623" s="285"/>
      <c r="D2623" s="285"/>
      <c r="E2623" s="509"/>
      <c r="F2623" s="509"/>
      <c r="G2623" s="284"/>
      <c r="H2623" s="509"/>
      <c r="I2623" s="509"/>
      <c r="J2623" s="290"/>
    </row>
    <row r="2624" spans="1:10" ht="30" customHeight="1" x14ac:dyDescent="0.3">
      <c r="A2624" s="509"/>
      <c r="B2624" s="509"/>
      <c r="C2624" s="285"/>
      <c r="D2624" s="285"/>
      <c r="E2624" s="509"/>
      <c r="F2624" s="509"/>
      <c r="G2624" s="284"/>
      <c r="H2624" s="509"/>
      <c r="I2624" s="509"/>
      <c r="J2624" s="290"/>
    </row>
    <row r="2625" spans="1:10" ht="30" customHeight="1" x14ac:dyDescent="0.3">
      <c r="A2625" s="509"/>
      <c r="B2625" s="509"/>
      <c r="C2625" s="285"/>
      <c r="D2625" s="285"/>
      <c r="E2625" s="509"/>
      <c r="F2625" s="509"/>
      <c r="G2625" s="284"/>
      <c r="H2625" s="509"/>
      <c r="I2625" s="509"/>
      <c r="J2625" s="290"/>
    </row>
    <row r="2626" spans="1:10" ht="30" customHeight="1" x14ac:dyDescent="0.3">
      <c r="A2626" s="509"/>
      <c r="B2626" s="509"/>
      <c r="C2626" s="285"/>
      <c r="D2626" s="285"/>
      <c r="E2626" s="509"/>
      <c r="F2626" s="509"/>
      <c r="G2626" s="284"/>
      <c r="H2626" s="509"/>
      <c r="I2626" s="509"/>
      <c r="J2626" s="290"/>
    </row>
    <row r="2627" spans="1:10" ht="30" customHeight="1" x14ac:dyDescent="0.3">
      <c r="A2627" s="509"/>
      <c r="B2627" s="509"/>
      <c r="C2627" s="285"/>
      <c r="D2627" s="285"/>
      <c r="E2627" s="509"/>
      <c r="F2627" s="509"/>
      <c r="G2627" s="284"/>
      <c r="H2627" s="509"/>
      <c r="I2627" s="509"/>
      <c r="J2627" s="290"/>
    </row>
    <row r="2628" spans="1:10" ht="30" customHeight="1" x14ac:dyDescent="0.3">
      <c r="A2628" s="509"/>
      <c r="B2628" s="509"/>
      <c r="C2628" s="285"/>
      <c r="D2628" s="285"/>
      <c r="E2628" s="509"/>
      <c r="F2628" s="509"/>
      <c r="G2628" s="284"/>
      <c r="H2628" s="509"/>
      <c r="I2628" s="509"/>
      <c r="J2628" s="290"/>
    </row>
    <row r="2629" spans="1:10" ht="30" customHeight="1" x14ac:dyDescent="0.3">
      <c r="A2629" s="509"/>
      <c r="B2629" s="509"/>
      <c r="C2629" s="285"/>
      <c r="D2629" s="285"/>
      <c r="E2629" s="509"/>
      <c r="F2629" s="509"/>
      <c r="G2629" s="284"/>
      <c r="H2629" s="509"/>
      <c r="I2629" s="509"/>
      <c r="J2629" s="290"/>
    </row>
    <row r="2630" spans="1:10" ht="30" customHeight="1" x14ac:dyDescent="0.3">
      <c r="A2630" s="509"/>
      <c r="B2630" s="509"/>
      <c r="C2630" s="285"/>
      <c r="D2630" s="285"/>
      <c r="E2630" s="509"/>
      <c r="F2630" s="509"/>
      <c r="G2630" s="284"/>
      <c r="H2630" s="509"/>
      <c r="I2630" s="509"/>
      <c r="J2630" s="290"/>
    </row>
    <row r="2631" spans="1:10" ht="30" customHeight="1" x14ac:dyDescent="0.3">
      <c r="A2631" s="509"/>
      <c r="B2631" s="509"/>
      <c r="C2631" s="285"/>
      <c r="D2631" s="285"/>
      <c r="E2631" s="509"/>
      <c r="F2631" s="509"/>
      <c r="G2631" s="284"/>
      <c r="H2631" s="509"/>
      <c r="I2631" s="509"/>
      <c r="J2631" s="290"/>
    </row>
    <row r="2632" spans="1:10" ht="30" customHeight="1" x14ac:dyDescent="0.3">
      <c r="A2632" s="509"/>
      <c r="B2632" s="509"/>
      <c r="C2632" s="285"/>
      <c r="D2632" s="285"/>
      <c r="E2632" s="509"/>
      <c r="F2632" s="509"/>
      <c r="G2632" s="284"/>
      <c r="H2632" s="509"/>
      <c r="I2632" s="509"/>
      <c r="J2632" s="290"/>
    </row>
    <row r="2633" spans="1:10" ht="30" customHeight="1" x14ac:dyDescent="0.3">
      <c r="A2633" s="509"/>
      <c r="B2633" s="509"/>
      <c r="C2633" s="285"/>
      <c r="D2633" s="285"/>
      <c r="E2633" s="509"/>
      <c r="F2633" s="509"/>
      <c r="G2633" s="284"/>
      <c r="H2633" s="509"/>
      <c r="I2633" s="509"/>
      <c r="J2633" s="290"/>
    </row>
    <row r="2634" spans="1:10" ht="30" customHeight="1" x14ac:dyDescent="0.3">
      <c r="A2634" s="509"/>
      <c r="B2634" s="509"/>
      <c r="C2634" s="285"/>
      <c r="D2634" s="285"/>
      <c r="E2634" s="509"/>
      <c r="F2634" s="509"/>
      <c r="G2634" s="284"/>
      <c r="H2634" s="509"/>
      <c r="I2634" s="509"/>
      <c r="J2634" s="290"/>
    </row>
    <row r="2635" spans="1:10" ht="30" customHeight="1" x14ac:dyDescent="0.3">
      <c r="A2635" s="509"/>
      <c r="B2635" s="509"/>
      <c r="C2635" s="285"/>
      <c r="D2635" s="285"/>
      <c r="E2635" s="509"/>
      <c r="F2635" s="509"/>
      <c r="G2635" s="284"/>
      <c r="H2635" s="509"/>
      <c r="I2635" s="509"/>
      <c r="J2635" s="290"/>
    </row>
    <row r="2636" spans="1:10" ht="30" customHeight="1" x14ac:dyDescent="0.3">
      <c r="A2636" s="509"/>
      <c r="B2636" s="509"/>
      <c r="C2636" s="285"/>
      <c r="D2636" s="285"/>
      <c r="E2636" s="509"/>
      <c r="F2636" s="509"/>
      <c r="G2636" s="284"/>
      <c r="H2636" s="509"/>
      <c r="I2636" s="509"/>
      <c r="J2636" s="290"/>
    </row>
    <row r="2637" spans="1:10" ht="30" customHeight="1" x14ac:dyDescent="0.3">
      <c r="A2637" s="509"/>
      <c r="B2637" s="509"/>
      <c r="C2637" s="285"/>
      <c r="D2637" s="285"/>
      <c r="E2637" s="509"/>
      <c r="F2637" s="509"/>
      <c r="G2637" s="284"/>
      <c r="H2637" s="509"/>
      <c r="I2637" s="509"/>
      <c r="J2637" s="290"/>
    </row>
    <row r="2638" spans="1:10" ht="30" customHeight="1" x14ac:dyDescent="0.3">
      <c r="A2638" s="509"/>
      <c r="B2638" s="509"/>
      <c r="C2638" s="285"/>
      <c r="D2638" s="285"/>
      <c r="E2638" s="509"/>
      <c r="F2638" s="509"/>
      <c r="G2638" s="284"/>
      <c r="H2638" s="509"/>
      <c r="I2638" s="509"/>
      <c r="J2638" s="290"/>
    </row>
    <row r="2639" spans="1:10" ht="30" customHeight="1" x14ac:dyDescent="0.3">
      <c r="A2639" s="509"/>
      <c r="B2639" s="509"/>
      <c r="C2639" s="285"/>
      <c r="D2639" s="285"/>
      <c r="E2639" s="509"/>
      <c r="F2639" s="509"/>
      <c r="G2639" s="284"/>
      <c r="H2639" s="509"/>
      <c r="I2639" s="509"/>
      <c r="J2639" s="290"/>
    </row>
    <row r="2640" spans="1:10" ht="30" customHeight="1" x14ac:dyDescent="0.3">
      <c r="A2640" s="509"/>
      <c r="B2640" s="509"/>
      <c r="C2640" s="285"/>
      <c r="D2640" s="285"/>
      <c r="E2640" s="509"/>
      <c r="F2640" s="509"/>
      <c r="G2640" s="284"/>
      <c r="H2640" s="509"/>
      <c r="I2640" s="509"/>
      <c r="J2640" s="290"/>
    </row>
    <row r="2641" spans="1:10" ht="30" customHeight="1" x14ac:dyDescent="0.3">
      <c r="A2641" s="509"/>
      <c r="B2641" s="509"/>
      <c r="C2641" s="285"/>
      <c r="D2641" s="285"/>
      <c r="E2641" s="509"/>
      <c r="F2641" s="509"/>
      <c r="G2641" s="284"/>
      <c r="H2641" s="509"/>
      <c r="I2641" s="509"/>
      <c r="J2641" s="290"/>
    </row>
    <row r="2642" spans="1:10" ht="30" customHeight="1" x14ac:dyDescent="0.3">
      <c r="A2642" s="509"/>
      <c r="B2642" s="509"/>
      <c r="C2642" s="285"/>
      <c r="D2642" s="285"/>
      <c r="E2642" s="509"/>
      <c r="F2642" s="509"/>
      <c r="G2642" s="284"/>
      <c r="H2642" s="509"/>
      <c r="I2642" s="509"/>
      <c r="J2642" s="290"/>
    </row>
    <row r="2643" spans="1:10" ht="30" customHeight="1" x14ac:dyDescent="0.3">
      <c r="A2643" s="509"/>
      <c r="B2643" s="509"/>
      <c r="C2643" s="285"/>
      <c r="D2643" s="285"/>
      <c r="E2643" s="509"/>
      <c r="F2643" s="509"/>
      <c r="G2643" s="284"/>
      <c r="H2643" s="509"/>
      <c r="I2643" s="509"/>
      <c r="J2643" s="290"/>
    </row>
    <row r="2644" spans="1:10" ht="30" customHeight="1" x14ac:dyDescent="0.3">
      <c r="A2644" s="509"/>
      <c r="B2644" s="509"/>
      <c r="C2644" s="285"/>
      <c r="D2644" s="285"/>
      <c r="E2644" s="509"/>
      <c r="F2644" s="509"/>
      <c r="G2644" s="284"/>
      <c r="H2644" s="509"/>
      <c r="I2644" s="509"/>
      <c r="J2644" s="290"/>
    </row>
    <row r="2645" spans="1:10" ht="30" customHeight="1" x14ac:dyDescent="0.3">
      <c r="A2645" s="509"/>
      <c r="B2645" s="509"/>
      <c r="C2645" s="285"/>
      <c r="D2645" s="285"/>
      <c r="E2645" s="509"/>
      <c r="F2645" s="509"/>
      <c r="G2645" s="284"/>
      <c r="H2645" s="509"/>
      <c r="I2645" s="509"/>
      <c r="J2645" s="290"/>
    </row>
    <row r="2646" spans="1:10" ht="30" customHeight="1" x14ac:dyDescent="0.3">
      <c r="A2646" s="509"/>
      <c r="B2646" s="509"/>
      <c r="C2646" s="285"/>
      <c r="D2646" s="285"/>
      <c r="E2646" s="509"/>
      <c r="F2646" s="509"/>
      <c r="G2646" s="284"/>
      <c r="H2646" s="509"/>
      <c r="I2646" s="509"/>
      <c r="J2646" s="290"/>
    </row>
    <row r="2647" spans="1:10" ht="30" customHeight="1" x14ac:dyDescent="0.3">
      <c r="A2647" s="509"/>
      <c r="B2647" s="509"/>
      <c r="C2647" s="285"/>
      <c r="D2647" s="285"/>
      <c r="E2647" s="509"/>
      <c r="F2647" s="509"/>
      <c r="G2647" s="284"/>
      <c r="H2647" s="509"/>
      <c r="I2647" s="509"/>
      <c r="J2647" s="290"/>
    </row>
    <row r="2648" spans="1:10" ht="30" customHeight="1" x14ac:dyDescent="0.3">
      <c r="A2648" s="509"/>
      <c r="B2648" s="509"/>
      <c r="C2648" s="285"/>
      <c r="D2648" s="285"/>
      <c r="E2648" s="509"/>
      <c r="F2648" s="509"/>
      <c r="G2648" s="284"/>
      <c r="H2648" s="509"/>
      <c r="I2648" s="509"/>
      <c r="J2648" s="290"/>
    </row>
    <row r="2649" spans="1:10" ht="30" customHeight="1" x14ac:dyDescent="0.3">
      <c r="A2649" s="509"/>
      <c r="B2649" s="509"/>
      <c r="C2649" s="285"/>
      <c r="D2649" s="285"/>
      <c r="E2649" s="509"/>
      <c r="F2649" s="509"/>
      <c r="G2649" s="284"/>
      <c r="H2649" s="509"/>
      <c r="I2649" s="509"/>
      <c r="J2649" s="290"/>
    </row>
    <row r="2650" spans="1:10" ht="30" customHeight="1" x14ac:dyDescent="0.3">
      <c r="A2650" s="509"/>
      <c r="B2650" s="509"/>
      <c r="C2650" s="285"/>
      <c r="D2650" s="285"/>
      <c r="E2650" s="509"/>
      <c r="F2650" s="509"/>
      <c r="G2650" s="284"/>
      <c r="H2650" s="509"/>
      <c r="I2650" s="509"/>
      <c r="J2650" s="290"/>
    </row>
    <row r="2651" spans="1:10" ht="30" customHeight="1" x14ac:dyDescent="0.3">
      <c r="A2651" s="509"/>
      <c r="B2651" s="509"/>
      <c r="C2651" s="285"/>
      <c r="D2651" s="285"/>
      <c r="E2651" s="509"/>
      <c r="F2651" s="509"/>
      <c r="G2651" s="284"/>
      <c r="H2651" s="509"/>
      <c r="I2651" s="509"/>
      <c r="J2651" s="290"/>
    </row>
    <row r="2652" spans="1:10" ht="30" customHeight="1" x14ac:dyDescent="0.3">
      <c r="A2652" s="509"/>
      <c r="B2652" s="509"/>
      <c r="C2652" s="285"/>
      <c r="D2652" s="285"/>
      <c r="E2652" s="509"/>
      <c r="F2652" s="509"/>
      <c r="G2652" s="284"/>
      <c r="H2652" s="509"/>
      <c r="I2652" s="509"/>
      <c r="J2652" s="290"/>
    </row>
    <row r="2653" spans="1:10" ht="30" customHeight="1" x14ac:dyDescent="0.3">
      <c r="A2653" s="509"/>
      <c r="B2653" s="509"/>
      <c r="C2653" s="285"/>
      <c r="D2653" s="285"/>
      <c r="E2653" s="509"/>
      <c r="F2653" s="509"/>
      <c r="G2653" s="284"/>
      <c r="H2653" s="509"/>
      <c r="I2653" s="509"/>
      <c r="J2653" s="290"/>
    </row>
    <row r="2654" spans="1:10" ht="30" customHeight="1" x14ac:dyDescent="0.3">
      <c r="A2654" s="509"/>
      <c r="B2654" s="509"/>
      <c r="C2654" s="285"/>
      <c r="D2654" s="285"/>
      <c r="E2654" s="509"/>
      <c r="F2654" s="509"/>
      <c r="G2654" s="284"/>
      <c r="H2654" s="509"/>
      <c r="I2654" s="509"/>
      <c r="J2654" s="290"/>
    </row>
    <row r="2655" spans="1:10" ht="30" customHeight="1" x14ac:dyDescent="0.3">
      <c r="A2655" s="509"/>
      <c r="B2655" s="509"/>
      <c r="C2655" s="285"/>
      <c r="D2655" s="285"/>
      <c r="E2655" s="509"/>
      <c r="F2655" s="509"/>
      <c r="G2655" s="284"/>
      <c r="H2655" s="509"/>
      <c r="I2655" s="509"/>
      <c r="J2655" s="290"/>
    </row>
    <row r="2656" spans="1:10" ht="30" customHeight="1" x14ac:dyDescent="0.3">
      <c r="A2656" s="509"/>
      <c r="B2656" s="509"/>
      <c r="C2656" s="285"/>
      <c r="D2656" s="285"/>
      <c r="E2656" s="509"/>
      <c r="F2656" s="509"/>
      <c r="G2656" s="284"/>
      <c r="H2656" s="509"/>
      <c r="I2656" s="509"/>
      <c r="J2656" s="290"/>
    </row>
    <row r="2657" spans="1:10" ht="30" customHeight="1" x14ac:dyDescent="0.3">
      <c r="A2657" s="509"/>
      <c r="B2657" s="509"/>
      <c r="C2657" s="285"/>
      <c r="D2657" s="285"/>
      <c r="E2657" s="509"/>
      <c r="F2657" s="509"/>
      <c r="G2657" s="284"/>
      <c r="H2657" s="509"/>
      <c r="I2657" s="509"/>
      <c r="J2657" s="290"/>
    </row>
    <row r="2658" spans="1:10" ht="30" customHeight="1" x14ac:dyDescent="0.3">
      <c r="A2658" s="509"/>
      <c r="B2658" s="509"/>
      <c r="C2658" s="285"/>
      <c r="D2658" s="285"/>
      <c r="E2658" s="509"/>
      <c r="F2658" s="509"/>
      <c r="G2658" s="284"/>
      <c r="H2658" s="509"/>
      <c r="I2658" s="509"/>
      <c r="J2658" s="290"/>
    </row>
    <row r="2659" spans="1:10" ht="30" customHeight="1" x14ac:dyDescent="0.3">
      <c r="A2659" s="509"/>
      <c r="B2659" s="509"/>
      <c r="C2659" s="285"/>
      <c r="D2659" s="285"/>
      <c r="E2659" s="509"/>
      <c r="F2659" s="509"/>
      <c r="G2659" s="284"/>
      <c r="H2659" s="509"/>
      <c r="I2659" s="509"/>
      <c r="J2659" s="290"/>
    </row>
    <row r="2660" spans="1:10" ht="30" customHeight="1" x14ac:dyDescent="0.3">
      <c r="A2660" s="509"/>
      <c r="B2660" s="509"/>
      <c r="C2660" s="285"/>
      <c r="D2660" s="285"/>
      <c r="E2660" s="509"/>
      <c r="F2660" s="509"/>
      <c r="G2660" s="284"/>
      <c r="H2660" s="509"/>
      <c r="I2660" s="509"/>
      <c r="J2660" s="290"/>
    </row>
    <row r="2661" spans="1:10" ht="30" customHeight="1" x14ac:dyDescent="0.3">
      <c r="A2661" s="509"/>
      <c r="B2661" s="509"/>
      <c r="C2661" s="285"/>
      <c r="D2661" s="285"/>
      <c r="E2661" s="509"/>
      <c r="F2661" s="509"/>
      <c r="G2661" s="284"/>
      <c r="H2661" s="509"/>
      <c r="I2661" s="509"/>
      <c r="J2661" s="290"/>
    </row>
    <row r="2662" spans="1:10" ht="30" customHeight="1" x14ac:dyDescent="0.3">
      <c r="A2662" s="509"/>
      <c r="B2662" s="509"/>
      <c r="C2662" s="285"/>
      <c r="D2662" s="285"/>
      <c r="E2662" s="509"/>
      <c r="F2662" s="509"/>
      <c r="G2662" s="284"/>
      <c r="H2662" s="509"/>
      <c r="I2662" s="509"/>
      <c r="J2662" s="290"/>
    </row>
    <row r="2663" spans="1:10" ht="30" customHeight="1" x14ac:dyDescent="0.3">
      <c r="A2663" s="509"/>
      <c r="B2663" s="509"/>
      <c r="C2663" s="285"/>
      <c r="D2663" s="285"/>
      <c r="E2663" s="509"/>
      <c r="F2663" s="509"/>
      <c r="G2663" s="284"/>
      <c r="H2663" s="509"/>
      <c r="I2663" s="509"/>
      <c r="J2663" s="290"/>
    </row>
    <row r="2664" spans="1:10" ht="30" customHeight="1" x14ac:dyDescent="0.3">
      <c r="A2664" s="509"/>
      <c r="B2664" s="509"/>
      <c r="C2664" s="285"/>
      <c r="D2664" s="285"/>
      <c r="E2664" s="509"/>
      <c r="F2664" s="509"/>
      <c r="G2664" s="284"/>
      <c r="H2664" s="509"/>
      <c r="I2664" s="509"/>
      <c r="J2664" s="290"/>
    </row>
    <row r="2665" spans="1:10" ht="30" customHeight="1" x14ac:dyDescent="0.3">
      <c r="A2665" s="509"/>
      <c r="B2665" s="509"/>
      <c r="C2665" s="285"/>
      <c r="D2665" s="285"/>
      <c r="E2665" s="509"/>
      <c r="F2665" s="509"/>
      <c r="G2665" s="284"/>
      <c r="H2665" s="509"/>
      <c r="I2665" s="509"/>
      <c r="J2665" s="290"/>
    </row>
    <row r="2666" spans="1:10" ht="30" customHeight="1" x14ac:dyDescent="0.3">
      <c r="A2666" s="509"/>
      <c r="B2666" s="509"/>
      <c r="C2666" s="285"/>
      <c r="D2666" s="285"/>
      <c r="E2666" s="509"/>
      <c r="F2666" s="509"/>
      <c r="G2666" s="284"/>
      <c r="H2666" s="509"/>
      <c r="I2666" s="509"/>
      <c r="J2666" s="290"/>
    </row>
    <row r="2667" spans="1:10" ht="30" customHeight="1" x14ac:dyDescent="0.3">
      <c r="A2667" s="509"/>
      <c r="B2667" s="509"/>
      <c r="C2667" s="285"/>
      <c r="D2667" s="285"/>
      <c r="E2667" s="509"/>
      <c r="F2667" s="509"/>
      <c r="G2667" s="284"/>
      <c r="H2667" s="509"/>
      <c r="I2667" s="509"/>
      <c r="J2667" s="290"/>
    </row>
    <row r="2668" spans="1:10" ht="30" customHeight="1" x14ac:dyDescent="0.3">
      <c r="A2668" s="509"/>
      <c r="B2668" s="509"/>
      <c r="C2668" s="285"/>
      <c r="D2668" s="285"/>
      <c r="E2668" s="509"/>
      <c r="F2668" s="509"/>
      <c r="G2668" s="284"/>
      <c r="H2668" s="509"/>
      <c r="I2668" s="509"/>
      <c r="J2668" s="290"/>
    </row>
    <row r="2669" spans="1:10" ht="30" customHeight="1" x14ac:dyDescent="0.3">
      <c r="A2669" s="509"/>
      <c r="B2669" s="509"/>
      <c r="C2669" s="285"/>
      <c r="D2669" s="285"/>
      <c r="E2669" s="509"/>
      <c r="F2669" s="509"/>
      <c r="G2669" s="284"/>
      <c r="H2669" s="509"/>
      <c r="I2669" s="509"/>
      <c r="J2669" s="290"/>
    </row>
    <row r="2670" spans="1:10" ht="30" customHeight="1" x14ac:dyDescent="0.3">
      <c r="A2670" s="509"/>
      <c r="B2670" s="509"/>
      <c r="C2670" s="285"/>
      <c r="D2670" s="285"/>
      <c r="E2670" s="509"/>
      <c r="F2670" s="509"/>
      <c r="G2670" s="284"/>
      <c r="H2670" s="509"/>
      <c r="I2670" s="509"/>
      <c r="J2670" s="290"/>
    </row>
    <row r="2671" spans="1:10" ht="30" customHeight="1" x14ac:dyDescent="0.3">
      <c r="A2671" s="509"/>
      <c r="B2671" s="509"/>
      <c r="C2671" s="285"/>
      <c r="D2671" s="285"/>
      <c r="E2671" s="509"/>
      <c r="F2671" s="509"/>
      <c r="G2671" s="284"/>
      <c r="H2671" s="509"/>
      <c r="I2671" s="509"/>
      <c r="J2671" s="290"/>
    </row>
    <row r="2672" spans="1:10" ht="30" customHeight="1" x14ac:dyDescent="0.3">
      <c r="A2672" s="509"/>
      <c r="B2672" s="509"/>
      <c r="C2672" s="285"/>
      <c r="D2672" s="285"/>
      <c r="E2672" s="509"/>
      <c r="F2672" s="509"/>
      <c r="G2672" s="284"/>
      <c r="H2672" s="509"/>
      <c r="I2672" s="509"/>
      <c r="J2672" s="290"/>
    </row>
    <row r="2673" spans="1:10" ht="30" customHeight="1" x14ac:dyDescent="0.3">
      <c r="A2673" s="509"/>
      <c r="B2673" s="509"/>
      <c r="C2673" s="285"/>
      <c r="D2673" s="285"/>
      <c r="E2673" s="509"/>
      <c r="F2673" s="509"/>
      <c r="G2673" s="284"/>
      <c r="H2673" s="509"/>
      <c r="I2673" s="509"/>
      <c r="J2673" s="290"/>
    </row>
    <row r="2674" spans="1:10" ht="30" customHeight="1" x14ac:dyDescent="0.3">
      <c r="A2674" s="509"/>
      <c r="B2674" s="509"/>
      <c r="C2674" s="285"/>
      <c r="D2674" s="285"/>
      <c r="E2674" s="509"/>
      <c r="F2674" s="509"/>
      <c r="G2674" s="284"/>
      <c r="H2674" s="509"/>
      <c r="I2674" s="509"/>
      <c r="J2674" s="290"/>
    </row>
    <row r="2675" spans="1:10" ht="30" customHeight="1" x14ac:dyDescent="0.3">
      <c r="A2675" s="509"/>
      <c r="B2675" s="509"/>
      <c r="C2675" s="285"/>
      <c r="D2675" s="285"/>
      <c r="E2675" s="509"/>
      <c r="F2675" s="509"/>
      <c r="G2675" s="284"/>
      <c r="H2675" s="509"/>
      <c r="I2675" s="509"/>
      <c r="J2675" s="290"/>
    </row>
    <row r="2676" spans="1:10" ht="30" customHeight="1" x14ac:dyDescent="0.3">
      <c r="A2676" s="509"/>
      <c r="B2676" s="509"/>
      <c r="C2676" s="285"/>
      <c r="D2676" s="285"/>
      <c r="E2676" s="509"/>
      <c r="F2676" s="509"/>
      <c r="G2676" s="284"/>
      <c r="H2676" s="509"/>
      <c r="I2676" s="509"/>
      <c r="J2676" s="290"/>
    </row>
    <row r="2677" spans="1:10" ht="30" customHeight="1" x14ac:dyDescent="0.3">
      <c r="A2677" s="509"/>
      <c r="B2677" s="509"/>
      <c r="C2677" s="285"/>
      <c r="D2677" s="285"/>
      <c r="E2677" s="509"/>
      <c r="F2677" s="509"/>
      <c r="G2677" s="284"/>
      <c r="H2677" s="509"/>
      <c r="I2677" s="509"/>
      <c r="J2677" s="290"/>
    </row>
    <row r="2678" spans="1:10" ht="30" customHeight="1" x14ac:dyDescent="0.3">
      <c r="A2678" s="509"/>
      <c r="B2678" s="509"/>
      <c r="C2678" s="285"/>
      <c r="D2678" s="285"/>
      <c r="E2678" s="509"/>
      <c r="F2678" s="509"/>
      <c r="G2678" s="284"/>
      <c r="H2678" s="509"/>
      <c r="I2678" s="509"/>
      <c r="J2678" s="290"/>
    </row>
    <row r="2679" spans="1:10" ht="30" customHeight="1" x14ac:dyDescent="0.3">
      <c r="A2679" s="509"/>
      <c r="B2679" s="509"/>
      <c r="C2679" s="285"/>
      <c r="D2679" s="285"/>
      <c r="E2679" s="509"/>
      <c r="F2679" s="509"/>
      <c r="G2679" s="284"/>
      <c r="H2679" s="509"/>
      <c r="I2679" s="509"/>
      <c r="J2679" s="290"/>
    </row>
    <row r="2680" spans="1:10" ht="30" customHeight="1" x14ac:dyDescent="0.3">
      <c r="A2680" s="509"/>
      <c r="B2680" s="509"/>
      <c r="C2680" s="285"/>
      <c r="D2680" s="285"/>
      <c r="E2680" s="509"/>
      <c r="F2680" s="509"/>
      <c r="G2680" s="284"/>
      <c r="H2680" s="509"/>
      <c r="I2680" s="509"/>
      <c r="J2680" s="290"/>
    </row>
    <row r="2681" spans="1:10" ht="30" customHeight="1" x14ac:dyDescent="0.3">
      <c r="A2681" s="509"/>
      <c r="B2681" s="509"/>
      <c r="C2681" s="285"/>
      <c r="D2681" s="285"/>
      <c r="E2681" s="509"/>
      <c r="F2681" s="509"/>
      <c r="G2681" s="284"/>
      <c r="H2681" s="509"/>
      <c r="I2681" s="509"/>
      <c r="J2681" s="290"/>
    </row>
    <row r="2682" spans="1:10" ht="30" customHeight="1" x14ac:dyDescent="0.3">
      <c r="A2682" s="509"/>
      <c r="B2682" s="509"/>
      <c r="C2682" s="285"/>
      <c r="D2682" s="285"/>
      <c r="E2682" s="509"/>
      <c r="F2682" s="509"/>
      <c r="G2682" s="284"/>
      <c r="H2682" s="509"/>
      <c r="I2682" s="509"/>
      <c r="J2682" s="290"/>
    </row>
    <row r="2683" spans="1:10" ht="30" customHeight="1" x14ac:dyDescent="0.3">
      <c r="A2683" s="509"/>
      <c r="B2683" s="509"/>
      <c r="C2683" s="285"/>
      <c r="D2683" s="285"/>
      <c r="E2683" s="509"/>
      <c r="F2683" s="509"/>
      <c r="G2683" s="284"/>
      <c r="H2683" s="509"/>
      <c r="I2683" s="509"/>
      <c r="J2683" s="290"/>
    </row>
    <row r="2684" spans="1:10" ht="30" customHeight="1" x14ac:dyDescent="0.3">
      <c r="A2684" s="509"/>
      <c r="B2684" s="509"/>
      <c r="C2684" s="285"/>
      <c r="D2684" s="285"/>
      <c r="E2684" s="509"/>
      <c r="F2684" s="509"/>
      <c r="G2684" s="284"/>
      <c r="H2684" s="509"/>
      <c r="I2684" s="509"/>
      <c r="J2684" s="290"/>
    </row>
    <row r="2685" spans="1:10" ht="30" customHeight="1" x14ac:dyDescent="0.3">
      <c r="A2685" s="509"/>
      <c r="B2685" s="509"/>
      <c r="C2685" s="285"/>
      <c r="D2685" s="285"/>
      <c r="E2685" s="509"/>
      <c r="F2685" s="509"/>
      <c r="G2685" s="284"/>
      <c r="H2685" s="509"/>
      <c r="I2685" s="509"/>
      <c r="J2685" s="290"/>
    </row>
    <row r="2686" spans="1:10" ht="30" customHeight="1" x14ac:dyDescent="0.3">
      <c r="A2686" s="509"/>
      <c r="B2686" s="509"/>
      <c r="C2686" s="285"/>
      <c r="D2686" s="285"/>
      <c r="E2686" s="509"/>
      <c r="F2686" s="509"/>
      <c r="G2686" s="284"/>
      <c r="H2686" s="509"/>
      <c r="I2686" s="509"/>
      <c r="J2686" s="290"/>
    </row>
    <row r="2687" spans="1:10" ht="30" customHeight="1" x14ac:dyDescent="0.3">
      <c r="A2687" s="509"/>
      <c r="B2687" s="509"/>
      <c r="C2687" s="285"/>
      <c r="D2687" s="285"/>
      <c r="E2687" s="509"/>
      <c r="F2687" s="509"/>
      <c r="G2687" s="284"/>
      <c r="H2687" s="509"/>
      <c r="I2687" s="509"/>
      <c r="J2687" s="290"/>
    </row>
    <row r="2688" spans="1:10" ht="30" customHeight="1" x14ac:dyDescent="0.3">
      <c r="A2688" s="509"/>
      <c r="B2688" s="509"/>
      <c r="C2688" s="285"/>
      <c r="D2688" s="285"/>
      <c r="E2688" s="509"/>
      <c r="F2688" s="509"/>
      <c r="G2688" s="284"/>
      <c r="H2688" s="509"/>
      <c r="I2688" s="509"/>
      <c r="J2688" s="290"/>
    </row>
    <row r="2689" spans="1:10" ht="30" customHeight="1" x14ac:dyDescent="0.3">
      <c r="A2689" s="509"/>
      <c r="B2689" s="509"/>
      <c r="C2689" s="285"/>
      <c r="D2689" s="285"/>
      <c r="E2689" s="509"/>
      <c r="F2689" s="509"/>
      <c r="G2689" s="284"/>
      <c r="H2689" s="509"/>
      <c r="I2689" s="509"/>
      <c r="J2689" s="290"/>
    </row>
    <row r="2690" spans="1:10" ht="30" customHeight="1" x14ac:dyDescent="0.3">
      <c r="A2690" s="509"/>
      <c r="B2690" s="509"/>
      <c r="C2690" s="285"/>
      <c r="D2690" s="285"/>
      <c r="E2690" s="509"/>
      <c r="F2690" s="509"/>
      <c r="G2690" s="284"/>
      <c r="H2690" s="509"/>
      <c r="I2690" s="509"/>
      <c r="J2690" s="290"/>
    </row>
    <row r="2691" spans="1:10" ht="30" customHeight="1" x14ac:dyDescent="0.3">
      <c r="A2691" s="509"/>
      <c r="B2691" s="509"/>
      <c r="C2691" s="285"/>
      <c r="D2691" s="285"/>
      <c r="E2691" s="509"/>
      <c r="F2691" s="509"/>
      <c r="G2691" s="284"/>
      <c r="H2691" s="509"/>
      <c r="I2691" s="509"/>
      <c r="J2691" s="290"/>
    </row>
    <row r="2692" spans="1:10" ht="30" customHeight="1" x14ac:dyDescent="0.3">
      <c r="A2692" s="509"/>
      <c r="B2692" s="509"/>
      <c r="C2692" s="285"/>
      <c r="D2692" s="285"/>
      <c r="E2692" s="509"/>
      <c r="F2692" s="509"/>
      <c r="G2692" s="284"/>
      <c r="H2692" s="509"/>
      <c r="I2692" s="509"/>
      <c r="J2692" s="290"/>
    </row>
    <row r="2693" spans="1:10" ht="30" customHeight="1" x14ac:dyDescent="0.3">
      <c r="A2693" s="509"/>
      <c r="B2693" s="509"/>
      <c r="C2693" s="285"/>
      <c r="D2693" s="285"/>
      <c r="E2693" s="509"/>
      <c r="F2693" s="509"/>
      <c r="G2693" s="284"/>
      <c r="H2693" s="509"/>
      <c r="I2693" s="509"/>
      <c r="J2693" s="290"/>
    </row>
    <row r="2694" spans="1:10" ht="30" customHeight="1" x14ac:dyDescent="0.3">
      <c r="A2694" s="509"/>
      <c r="B2694" s="509"/>
      <c r="C2694" s="285"/>
      <c r="D2694" s="285"/>
      <c r="E2694" s="509"/>
      <c r="F2694" s="509"/>
      <c r="G2694" s="284"/>
      <c r="H2694" s="509"/>
      <c r="I2694" s="509"/>
      <c r="J2694" s="290"/>
    </row>
    <row r="2695" spans="1:10" ht="30" customHeight="1" x14ac:dyDescent="0.3">
      <c r="A2695" s="509"/>
      <c r="B2695" s="509"/>
      <c r="C2695" s="285"/>
      <c r="D2695" s="285"/>
      <c r="E2695" s="509"/>
      <c r="F2695" s="509"/>
      <c r="G2695" s="284"/>
      <c r="H2695" s="509"/>
      <c r="I2695" s="509"/>
      <c r="J2695" s="290"/>
    </row>
    <row r="2696" spans="1:10" ht="30" customHeight="1" x14ac:dyDescent="0.3">
      <c r="A2696" s="509"/>
      <c r="B2696" s="509"/>
      <c r="C2696" s="285"/>
      <c r="D2696" s="285"/>
      <c r="E2696" s="509"/>
      <c r="F2696" s="509"/>
      <c r="G2696" s="284"/>
      <c r="H2696" s="509"/>
      <c r="I2696" s="509"/>
      <c r="J2696" s="290"/>
    </row>
    <row r="2697" spans="1:10" ht="30" customHeight="1" x14ac:dyDescent="0.3">
      <c r="A2697" s="509"/>
      <c r="B2697" s="509"/>
      <c r="C2697" s="285"/>
      <c r="D2697" s="285"/>
      <c r="E2697" s="509"/>
      <c r="F2697" s="509"/>
      <c r="G2697" s="284"/>
      <c r="H2697" s="509"/>
      <c r="I2697" s="509"/>
      <c r="J2697" s="290"/>
    </row>
    <row r="2698" spans="1:10" ht="30" customHeight="1" x14ac:dyDescent="0.3">
      <c r="A2698" s="509"/>
      <c r="B2698" s="509"/>
      <c r="C2698" s="285"/>
      <c r="D2698" s="285"/>
      <c r="E2698" s="509"/>
      <c r="F2698" s="509"/>
      <c r="G2698" s="284"/>
      <c r="H2698" s="509"/>
      <c r="I2698" s="509"/>
      <c r="J2698" s="290"/>
    </row>
    <row r="2699" spans="1:10" ht="30" customHeight="1" x14ac:dyDescent="0.3">
      <c r="A2699" s="509"/>
      <c r="B2699" s="509"/>
      <c r="C2699" s="285"/>
      <c r="D2699" s="285"/>
      <c r="E2699" s="509"/>
      <c r="F2699" s="509"/>
      <c r="G2699" s="284"/>
      <c r="H2699" s="509"/>
      <c r="I2699" s="509"/>
      <c r="J2699" s="290"/>
    </row>
    <row r="2700" spans="1:10" ht="30" customHeight="1" x14ac:dyDescent="0.3">
      <c r="A2700" s="509"/>
      <c r="B2700" s="509"/>
      <c r="C2700" s="285"/>
      <c r="D2700" s="285"/>
      <c r="E2700" s="509"/>
      <c r="F2700" s="509"/>
      <c r="G2700" s="284"/>
      <c r="H2700" s="509"/>
      <c r="I2700" s="509"/>
      <c r="J2700" s="290"/>
    </row>
    <row r="2701" spans="1:10" ht="30" customHeight="1" x14ac:dyDescent="0.3">
      <c r="A2701" s="509"/>
      <c r="B2701" s="509"/>
      <c r="C2701" s="285"/>
      <c r="D2701" s="285"/>
      <c r="E2701" s="509"/>
      <c r="F2701" s="509"/>
      <c r="G2701" s="284"/>
      <c r="H2701" s="509"/>
      <c r="I2701" s="509"/>
      <c r="J2701" s="290"/>
    </row>
    <row r="2702" spans="1:10" ht="30" customHeight="1" x14ac:dyDescent="0.3">
      <c r="A2702" s="509"/>
      <c r="B2702" s="509"/>
      <c r="C2702" s="285"/>
      <c r="D2702" s="285"/>
      <c r="E2702" s="509"/>
      <c r="F2702" s="509"/>
      <c r="G2702" s="284"/>
      <c r="H2702" s="509"/>
      <c r="I2702" s="509"/>
      <c r="J2702" s="290"/>
    </row>
    <row r="2703" spans="1:10" ht="30" customHeight="1" x14ac:dyDescent="0.3">
      <c r="A2703" s="509"/>
      <c r="B2703" s="509"/>
      <c r="C2703" s="285"/>
      <c r="D2703" s="285"/>
      <c r="E2703" s="509"/>
      <c r="F2703" s="509"/>
      <c r="G2703" s="284"/>
      <c r="H2703" s="509"/>
      <c r="I2703" s="509"/>
      <c r="J2703" s="290"/>
    </row>
    <row r="2704" spans="1:10" ht="30" customHeight="1" x14ac:dyDescent="0.3">
      <c r="A2704" s="509"/>
      <c r="B2704" s="509"/>
      <c r="C2704" s="285"/>
      <c r="D2704" s="285"/>
      <c r="E2704" s="509"/>
      <c r="F2704" s="509"/>
      <c r="G2704" s="284"/>
      <c r="H2704" s="509"/>
      <c r="I2704" s="509"/>
      <c r="J2704" s="290"/>
    </row>
    <row r="2705" spans="1:10" ht="30" customHeight="1" x14ac:dyDescent="0.3">
      <c r="A2705" s="509"/>
      <c r="B2705" s="509"/>
      <c r="C2705" s="285"/>
      <c r="D2705" s="285"/>
      <c r="E2705" s="509"/>
      <c r="F2705" s="509"/>
      <c r="G2705" s="284"/>
      <c r="H2705" s="509"/>
      <c r="I2705" s="509"/>
      <c r="J2705" s="290"/>
    </row>
    <row r="2706" spans="1:10" ht="30" customHeight="1" x14ac:dyDescent="0.3">
      <c r="A2706" s="509"/>
      <c r="B2706" s="509"/>
      <c r="C2706" s="285"/>
      <c r="D2706" s="285"/>
      <c r="E2706" s="509"/>
      <c r="F2706" s="509"/>
      <c r="G2706" s="284"/>
      <c r="H2706" s="509"/>
      <c r="I2706" s="509"/>
      <c r="J2706" s="290"/>
    </row>
    <row r="2707" spans="1:10" ht="30" customHeight="1" x14ac:dyDescent="0.3">
      <c r="A2707" s="509"/>
      <c r="B2707" s="509"/>
      <c r="C2707" s="285"/>
      <c r="D2707" s="285"/>
      <c r="E2707" s="509"/>
      <c r="F2707" s="509"/>
      <c r="G2707" s="284"/>
      <c r="H2707" s="509"/>
      <c r="I2707" s="509"/>
      <c r="J2707" s="290"/>
    </row>
    <row r="2708" spans="1:10" ht="30" customHeight="1" x14ac:dyDescent="0.3">
      <c r="A2708" s="509"/>
      <c r="B2708" s="509"/>
      <c r="C2708" s="285"/>
      <c r="D2708" s="285"/>
      <c r="E2708" s="509"/>
      <c r="F2708" s="509"/>
      <c r="G2708" s="284"/>
      <c r="H2708" s="509"/>
      <c r="I2708" s="509"/>
      <c r="J2708" s="290"/>
    </row>
    <row r="2709" spans="1:10" ht="30" customHeight="1" x14ac:dyDescent="0.3">
      <c r="A2709" s="509"/>
      <c r="B2709" s="509"/>
      <c r="C2709" s="285"/>
      <c r="D2709" s="285"/>
      <c r="E2709" s="509"/>
      <c r="F2709" s="509"/>
      <c r="G2709" s="284"/>
      <c r="H2709" s="509"/>
      <c r="I2709" s="509"/>
      <c r="J2709" s="290"/>
    </row>
    <row r="2710" spans="1:10" ht="30" customHeight="1" x14ac:dyDescent="0.3">
      <c r="A2710" s="509"/>
      <c r="B2710" s="509"/>
      <c r="C2710" s="285"/>
      <c r="D2710" s="285"/>
      <c r="E2710" s="509"/>
      <c r="F2710" s="509"/>
      <c r="G2710" s="284"/>
      <c r="H2710" s="509"/>
      <c r="I2710" s="509"/>
      <c r="J2710" s="290"/>
    </row>
    <row r="2711" spans="1:10" ht="30" customHeight="1" x14ac:dyDescent="0.3">
      <c r="A2711" s="509"/>
      <c r="B2711" s="509"/>
      <c r="C2711" s="285"/>
      <c r="D2711" s="285"/>
      <c r="E2711" s="509"/>
      <c r="F2711" s="509"/>
      <c r="G2711" s="284"/>
      <c r="H2711" s="509"/>
      <c r="I2711" s="509"/>
      <c r="J2711" s="290"/>
    </row>
    <row r="2712" spans="1:10" ht="30" customHeight="1" x14ac:dyDescent="0.3">
      <c r="A2712" s="509"/>
      <c r="B2712" s="509"/>
      <c r="C2712" s="285"/>
      <c r="D2712" s="285"/>
      <c r="E2712" s="509"/>
      <c r="F2712" s="509"/>
      <c r="G2712" s="284"/>
      <c r="H2712" s="509"/>
      <c r="I2712" s="509"/>
      <c r="J2712" s="290"/>
    </row>
    <row r="2713" spans="1:10" ht="30" customHeight="1" x14ac:dyDescent="0.3">
      <c r="A2713" s="509"/>
      <c r="B2713" s="509"/>
      <c r="C2713" s="285"/>
      <c r="D2713" s="285"/>
      <c r="E2713" s="509"/>
      <c r="F2713" s="509"/>
      <c r="G2713" s="284"/>
      <c r="H2713" s="509"/>
      <c r="I2713" s="509"/>
      <c r="J2713" s="290"/>
    </row>
    <row r="2714" spans="1:10" ht="30" customHeight="1" x14ac:dyDescent="0.3">
      <c r="A2714" s="509"/>
      <c r="B2714" s="509"/>
      <c r="C2714" s="285"/>
      <c r="D2714" s="285"/>
      <c r="E2714" s="509"/>
      <c r="F2714" s="509"/>
      <c r="G2714" s="284"/>
      <c r="H2714" s="509"/>
      <c r="I2714" s="509"/>
      <c r="J2714" s="290"/>
    </row>
    <row r="2715" spans="1:10" ht="30" customHeight="1" x14ac:dyDescent="0.3">
      <c r="A2715" s="509"/>
      <c r="B2715" s="509"/>
      <c r="C2715" s="285"/>
      <c r="D2715" s="285"/>
      <c r="E2715" s="509"/>
      <c r="F2715" s="509"/>
      <c r="G2715" s="284"/>
      <c r="H2715" s="509"/>
      <c r="I2715" s="509"/>
      <c r="J2715" s="290"/>
    </row>
    <row r="2716" spans="1:10" ht="30" customHeight="1" x14ac:dyDescent="0.3">
      <c r="A2716" s="509"/>
      <c r="B2716" s="509"/>
      <c r="C2716" s="285"/>
      <c r="D2716" s="285"/>
      <c r="E2716" s="509"/>
      <c r="F2716" s="509"/>
      <c r="G2716" s="284"/>
      <c r="H2716" s="509"/>
      <c r="I2716" s="509"/>
      <c r="J2716" s="290"/>
    </row>
    <row r="2717" spans="1:10" ht="30" customHeight="1" x14ac:dyDescent="0.3">
      <c r="A2717" s="509"/>
      <c r="B2717" s="509"/>
      <c r="C2717" s="285"/>
      <c r="D2717" s="285"/>
      <c r="E2717" s="509"/>
      <c r="F2717" s="509"/>
      <c r="G2717" s="284"/>
      <c r="H2717" s="509"/>
      <c r="I2717" s="509"/>
      <c r="J2717" s="290"/>
    </row>
    <row r="2718" spans="1:10" ht="30" customHeight="1" x14ac:dyDescent="0.3">
      <c r="A2718" s="509"/>
      <c r="B2718" s="509"/>
      <c r="C2718" s="285"/>
      <c r="D2718" s="285"/>
      <c r="E2718" s="509"/>
      <c r="F2718" s="509"/>
      <c r="G2718" s="284"/>
      <c r="H2718" s="509"/>
      <c r="I2718" s="509"/>
      <c r="J2718" s="290"/>
    </row>
    <row r="2719" spans="1:10" ht="30" customHeight="1" x14ac:dyDescent="0.3">
      <c r="A2719" s="509"/>
      <c r="B2719" s="509"/>
      <c r="C2719" s="285"/>
      <c r="D2719" s="285"/>
      <c r="E2719" s="509"/>
      <c r="F2719" s="509"/>
      <c r="G2719" s="284"/>
      <c r="H2719" s="509"/>
      <c r="I2719" s="509"/>
      <c r="J2719" s="290"/>
    </row>
    <row r="2720" spans="1:10" ht="30" customHeight="1" x14ac:dyDescent="0.3">
      <c r="A2720" s="509"/>
      <c r="B2720" s="509"/>
      <c r="C2720" s="285"/>
      <c r="D2720" s="285"/>
      <c r="E2720" s="509"/>
      <c r="F2720" s="509"/>
      <c r="G2720" s="284"/>
      <c r="H2720" s="509"/>
      <c r="I2720" s="509"/>
      <c r="J2720" s="290"/>
    </row>
    <row r="2721" spans="1:10" ht="30" customHeight="1" x14ac:dyDescent="0.3">
      <c r="A2721" s="509"/>
      <c r="B2721" s="509"/>
      <c r="C2721" s="285"/>
      <c r="D2721" s="285"/>
      <c r="E2721" s="509"/>
      <c r="F2721" s="509"/>
      <c r="G2721" s="284"/>
      <c r="H2721" s="509"/>
      <c r="I2721" s="509"/>
      <c r="J2721" s="290"/>
    </row>
    <row r="2722" spans="1:10" ht="30" customHeight="1" x14ac:dyDescent="0.3">
      <c r="A2722" s="509"/>
      <c r="B2722" s="509"/>
      <c r="C2722" s="285"/>
      <c r="D2722" s="285"/>
      <c r="E2722" s="509"/>
      <c r="F2722" s="509"/>
      <c r="G2722" s="284"/>
      <c r="H2722" s="509"/>
      <c r="I2722" s="509"/>
      <c r="J2722" s="290"/>
    </row>
    <row r="2723" spans="1:10" ht="30" customHeight="1" x14ac:dyDescent="0.3">
      <c r="A2723" s="509"/>
      <c r="B2723" s="509"/>
      <c r="C2723" s="285"/>
      <c r="D2723" s="285"/>
      <c r="E2723" s="509"/>
      <c r="F2723" s="509"/>
      <c r="G2723" s="284"/>
      <c r="H2723" s="509"/>
      <c r="I2723" s="509"/>
      <c r="J2723" s="290"/>
    </row>
    <row r="2724" spans="1:10" ht="30" customHeight="1" x14ac:dyDescent="0.3">
      <c r="A2724" s="509"/>
      <c r="B2724" s="509"/>
      <c r="C2724" s="285"/>
      <c r="D2724" s="285"/>
      <c r="E2724" s="509"/>
      <c r="F2724" s="509"/>
      <c r="G2724" s="284"/>
      <c r="H2724" s="509"/>
      <c r="I2724" s="509"/>
      <c r="J2724" s="290"/>
    </row>
    <row r="2725" spans="1:10" ht="30" customHeight="1" x14ac:dyDescent="0.3">
      <c r="A2725" s="509"/>
      <c r="B2725" s="509"/>
      <c r="C2725" s="285"/>
      <c r="D2725" s="285"/>
      <c r="E2725" s="509"/>
      <c r="F2725" s="509"/>
      <c r="G2725" s="284"/>
      <c r="H2725" s="509"/>
      <c r="I2725" s="509"/>
      <c r="J2725" s="290"/>
    </row>
    <row r="2726" spans="1:10" ht="30" customHeight="1" x14ac:dyDescent="0.3">
      <c r="A2726" s="509"/>
      <c r="B2726" s="509"/>
      <c r="C2726" s="285"/>
      <c r="D2726" s="285"/>
      <c r="E2726" s="509"/>
      <c r="F2726" s="509"/>
      <c r="G2726" s="284"/>
      <c r="H2726" s="509"/>
      <c r="I2726" s="509"/>
      <c r="J2726" s="290"/>
    </row>
    <row r="2727" spans="1:10" ht="30" customHeight="1" x14ac:dyDescent="0.3">
      <c r="A2727" s="509"/>
      <c r="B2727" s="509"/>
      <c r="C2727" s="285"/>
      <c r="D2727" s="285"/>
      <c r="E2727" s="509"/>
      <c r="F2727" s="509"/>
      <c r="G2727" s="284"/>
      <c r="H2727" s="509"/>
      <c r="I2727" s="509"/>
      <c r="J2727" s="290"/>
    </row>
    <row r="2728" spans="1:10" ht="30" customHeight="1" x14ac:dyDescent="0.3">
      <c r="A2728" s="509"/>
      <c r="B2728" s="509"/>
      <c r="C2728" s="285"/>
      <c r="D2728" s="285"/>
      <c r="E2728" s="509"/>
      <c r="F2728" s="509"/>
      <c r="G2728" s="284"/>
      <c r="H2728" s="509"/>
      <c r="I2728" s="509"/>
      <c r="J2728" s="290"/>
    </row>
    <row r="2729" spans="1:10" ht="30" customHeight="1" x14ac:dyDescent="0.3">
      <c r="A2729" s="509"/>
      <c r="B2729" s="509"/>
      <c r="C2729" s="285"/>
      <c r="D2729" s="285"/>
      <c r="E2729" s="509"/>
      <c r="F2729" s="509"/>
      <c r="G2729" s="284"/>
      <c r="H2729" s="509"/>
      <c r="I2729" s="509"/>
      <c r="J2729" s="290"/>
    </row>
    <row r="2730" spans="1:10" ht="30" customHeight="1" x14ac:dyDescent="0.3">
      <c r="A2730" s="509"/>
      <c r="B2730" s="509"/>
      <c r="C2730" s="285"/>
      <c r="D2730" s="285"/>
      <c r="E2730" s="509"/>
      <c r="F2730" s="509"/>
      <c r="G2730" s="284"/>
      <c r="H2730" s="509"/>
      <c r="I2730" s="509"/>
      <c r="J2730" s="290"/>
    </row>
    <row r="2731" spans="1:10" ht="30" customHeight="1" x14ac:dyDescent="0.3">
      <c r="A2731" s="509"/>
      <c r="B2731" s="509"/>
      <c r="C2731" s="285"/>
      <c r="D2731" s="285"/>
      <c r="E2731" s="509"/>
      <c r="F2731" s="509"/>
      <c r="G2731" s="284"/>
      <c r="H2731" s="509"/>
      <c r="I2731" s="509"/>
      <c r="J2731" s="290"/>
    </row>
    <row r="2732" spans="1:10" ht="30" customHeight="1" x14ac:dyDescent="0.3">
      <c r="A2732" s="509"/>
      <c r="B2732" s="509"/>
      <c r="C2732" s="285"/>
      <c r="D2732" s="285"/>
      <c r="E2732" s="509"/>
      <c r="F2732" s="509"/>
      <c r="G2732" s="284"/>
      <c r="H2732" s="509"/>
      <c r="I2732" s="509"/>
      <c r="J2732" s="290"/>
    </row>
    <row r="2733" spans="1:10" ht="30" customHeight="1" x14ac:dyDescent="0.3">
      <c r="A2733" s="509"/>
      <c r="B2733" s="509"/>
      <c r="C2733" s="285"/>
      <c r="D2733" s="285"/>
      <c r="E2733" s="509"/>
      <c r="F2733" s="509"/>
      <c r="G2733" s="284"/>
      <c r="H2733" s="509"/>
      <c r="I2733" s="509"/>
      <c r="J2733" s="290"/>
    </row>
    <row r="2734" spans="1:10" ht="30" customHeight="1" x14ac:dyDescent="0.3">
      <c r="A2734" s="509"/>
      <c r="B2734" s="509"/>
      <c r="C2734" s="285"/>
      <c r="D2734" s="285"/>
      <c r="E2734" s="509"/>
      <c r="F2734" s="509"/>
      <c r="G2734" s="284"/>
      <c r="H2734" s="509"/>
      <c r="I2734" s="509"/>
      <c r="J2734" s="290"/>
    </row>
    <row r="2735" spans="1:10" ht="30" customHeight="1" x14ac:dyDescent="0.3">
      <c r="A2735" s="509"/>
      <c r="B2735" s="509"/>
      <c r="C2735" s="285"/>
      <c r="D2735" s="285"/>
      <c r="E2735" s="509"/>
      <c r="F2735" s="509"/>
      <c r="G2735" s="284"/>
      <c r="H2735" s="509"/>
      <c r="I2735" s="509"/>
      <c r="J2735" s="290"/>
    </row>
    <row r="2736" spans="1:10" ht="30" customHeight="1" x14ac:dyDescent="0.3">
      <c r="A2736" s="509"/>
      <c r="B2736" s="509"/>
      <c r="C2736" s="285"/>
      <c r="D2736" s="285"/>
      <c r="E2736" s="509"/>
      <c r="F2736" s="509"/>
      <c r="G2736" s="284"/>
      <c r="H2736" s="509"/>
      <c r="I2736" s="509"/>
      <c r="J2736" s="290"/>
    </row>
    <row r="2737" spans="1:10" ht="30" customHeight="1" x14ac:dyDescent="0.3">
      <c r="A2737" s="509"/>
      <c r="B2737" s="509"/>
      <c r="C2737" s="285"/>
      <c r="D2737" s="285"/>
      <c r="E2737" s="509"/>
      <c r="F2737" s="509"/>
      <c r="G2737" s="284"/>
      <c r="H2737" s="509"/>
      <c r="I2737" s="509"/>
      <c r="J2737" s="290"/>
    </row>
    <row r="2738" spans="1:10" ht="30" customHeight="1" x14ac:dyDescent="0.3">
      <c r="A2738" s="509"/>
      <c r="B2738" s="509"/>
      <c r="C2738" s="285"/>
      <c r="D2738" s="285"/>
      <c r="E2738" s="509"/>
      <c r="F2738" s="509"/>
      <c r="G2738" s="284"/>
      <c r="H2738" s="509"/>
      <c r="I2738" s="509"/>
      <c r="J2738" s="290"/>
    </row>
    <row r="2739" spans="1:10" ht="30" customHeight="1" x14ac:dyDescent="0.3">
      <c r="A2739" s="509"/>
      <c r="B2739" s="509"/>
      <c r="C2739" s="285"/>
      <c r="D2739" s="285"/>
      <c r="E2739" s="509"/>
      <c r="F2739" s="509"/>
      <c r="G2739" s="284"/>
      <c r="H2739" s="509"/>
      <c r="I2739" s="509"/>
      <c r="J2739" s="290"/>
    </row>
    <row r="2740" spans="1:10" ht="30" customHeight="1" x14ac:dyDescent="0.3">
      <c r="A2740" s="509"/>
      <c r="B2740" s="509"/>
      <c r="C2740" s="285"/>
      <c r="D2740" s="285"/>
      <c r="E2740" s="509"/>
      <c r="F2740" s="509"/>
      <c r="G2740" s="284"/>
      <c r="H2740" s="509"/>
      <c r="I2740" s="509"/>
      <c r="J2740" s="290"/>
    </row>
    <row r="2741" spans="1:10" ht="30" customHeight="1" x14ac:dyDescent="0.3">
      <c r="A2741" s="509"/>
      <c r="B2741" s="509"/>
      <c r="C2741" s="285"/>
      <c r="D2741" s="285"/>
      <c r="E2741" s="509"/>
      <c r="F2741" s="509"/>
      <c r="G2741" s="284"/>
      <c r="H2741" s="509"/>
      <c r="I2741" s="509"/>
      <c r="J2741" s="290"/>
    </row>
    <row r="2742" spans="1:10" ht="30" customHeight="1" x14ac:dyDescent="0.3">
      <c r="A2742" s="509"/>
      <c r="B2742" s="509"/>
      <c r="C2742" s="285"/>
      <c r="D2742" s="285"/>
      <c r="E2742" s="509"/>
      <c r="F2742" s="509"/>
      <c r="G2742" s="284"/>
      <c r="H2742" s="509"/>
      <c r="I2742" s="509"/>
      <c r="J2742" s="290"/>
    </row>
    <row r="2743" spans="1:10" ht="30" customHeight="1" x14ac:dyDescent="0.3">
      <c r="A2743" s="509"/>
      <c r="B2743" s="509"/>
      <c r="C2743" s="285"/>
      <c r="D2743" s="285"/>
      <c r="E2743" s="509"/>
      <c r="F2743" s="509"/>
      <c r="G2743" s="284"/>
      <c r="H2743" s="509"/>
      <c r="I2743" s="509"/>
      <c r="J2743" s="290"/>
    </row>
    <row r="2744" spans="1:10" ht="30" customHeight="1" x14ac:dyDescent="0.3">
      <c r="A2744" s="509"/>
      <c r="B2744" s="509"/>
      <c r="C2744" s="285"/>
      <c r="D2744" s="285"/>
      <c r="E2744" s="509"/>
      <c r="F2744" s="509"/>
      <c r="G2744" s="284"/>
      <c r="H2744" s="509"/>
      <c r="I2744" s="509"/>
      <c r="J2744" s="290"/>
    </row>
    <row r="2745" spans="1:10" ht="30" customHeight="1" x14ac:dyDescent="0.3">
      <c r="A2745" s="509"/>
      <c r="B2745" s="509"/>
      <c r="C2745" s="285"/>
      <c r="D2745" s="285"/>
      <c r="E2745" s="509"/>
      <c r="F2745" s="509"/>
      <c r="G2745" s="284"/>
      <c r="H2745" s="509"/>
      <c r="I2745" s="509"/>
      <c r="J2745" s="290"/>
    </row>
    <row r="2746" spans="1:10" ht="30" customHeight="1" x14ac:dyDescent="0.3">
      <c r="A2746" s="509"/>
      <c r="B2746" s="509"/>
      <c r="C2746" s="285"/>
      <c r="D2746" s="285"/>
      <c r="E2746" s="509"/>
      <c r="F2746" s="509"/>
      <c r="G2746" s="284"/>
      <c r="H2746" s="509"/>
      <c r="I2746" s="509"/>
      <c r="J2746" s="290"/>
    </row>
    <row r="2747" spans="1:10" ht="30" customHeight="1" x14ac:dyDescent="0.3">
      <c r="A2747" s="509"/>
      <c r="B2747" s="509"/>
      <c r="C2747" s="285"/>
      <c r="D2747" s="285"/>
      <c r="E2747" s="509"/>
      <c r="F2747" s="509"/>
      <c r="G2747" s="284"/>
      <c r="H2747" s="509"/>
      <c r="I2747" s="509"/>
      <c r="J2747" s="290"/>
    </row>
    <row r="2748" spans="1:10" ht="30" customHeight="1" x14ac:dyDescent="0.3">
      <c r="A2748" s="509"/>
      <c r="B2748" s="509"/>
      <c r="C2748" s="285"/>
      <c r="D2748" s="285"/>
      <c r="E2748" s="509"/>
      <c r="F2748" s="509"/>
      <c r="G2748" s="284"/>
      <c r="H2748" s="509"/>
      <c r="I2748" s="509"/>
      <c r="J2748" s="290"/>
    </row>
    <row r="2749" spans="1:10" ht="30" customHeight="1" x14ac:dyDescent="0.3">
      <c r="A2749" s="509"/>
      <c r="B2749" s="509"/>
      <c r="C2749" s="285"/>
      <c r="D2749" s="285"/>
      <c r="E2749" s="509"/>
      <c r="F2749" s="509"/>
      <c r="G2749" s="284"/>
      <c r="H2749" s="509"/>
      <c r="I2749" s="509"/>
      <c r="J2749" s="290"/>
    </row>
    <row r="2750" spans="1:10" ht="30" customHeight="1" x14ac:dyDescent="0.3">
      <c r="A2750" s="509"/>
      <c r="B2750" s="509"/>
      <c r="C2750" s="285"/>
      <c r="D2750" s="285"/>
      <c r="E2750" s="509"/>
      <c r="F2750" s="509"/>
      <c r="G2750" s="284"/>
      <c r="H2750" s="509"/>
      <c r="I2750" s="509"/>
      <c r="J2750" s="290"/>
    </row>
    <row r="2751" spans="1:10" ht="30" customHeight="1" x14ac:dyDescent="0.3">
      <c r="A2751" s="509"/>
      <c r="B2751" s="509"/>
      <c r="C2751" s="285"/>
      <c r="D2751" s="285"/>
      <c r="E2751" s="509"/>
      <c r="F2751" s="509"/>
      <c r="G2751" s="284"/>
      <c r="H2751" s="509"/>
      <c r="I2751" s="509"/>
      <c r="J2751" s="290"/>
    </row>
    <row r="2752" spans="1:10" ht="30" customHeight="1" x14ac:dyDescent="0.3">
      <c r="A2752" s="509"/>
      <c r="B2752" s="509"/>
      <c r="C2752" s="285"/>
      <c r="D2752" s="285"/>
      <c r="E2752" s="509"/>
      <c r="F2752" s="509"/>
      <c r="G2752" s="284"/>
      <c r="H2752" s="509"/>
      <c r="I2752" s="509"/>
      <c r="J2752" s="290"/>
    </row>
    <row r="2753" spans="1:10" ht="30" customHeight="1" x14ac:dyDescent="0.3">
      <c r="A2753" s="509"/>
      <c r="B2753" s="509"/>
      <c r="C2753" s="285"/>
      <c r="D2753" s="285"/>
      <c r="E2753" s="509"/>
      <c r="F2753" s="509"/>
      <c r="G2753" s="284"/>
      <c r="H2753" s="509"/>
      <c r="I2753" s="509"/>
      <c r="J2753" s="290"/>
    </row>
    <row r="2754" spans="1:10" ht="30" customHeight="1" x14ac:dyDescent="0.3">
      <c r="A2754" s="509"/>
      <c r="B2754" s="509"/>
      <c r="C2754" s="285"/>
      <c r="D2754" s="285"/>
      <c r="E2754" s="509"/>
      <c r="F2754" s="509"/>
      <c r="G2754" s="284"/>
      <c r="H2754" s="509"/>
      <c r="I2754" s="509"/>
      <c r="J2754" s="290"/>
    </row>
    <row r="2755" spans="1:10" ht="30" customHeight="1" x14ac:dyDescent="0.3">
      <c r="A2755" s="509"/>
      <c r="B2755" s="509"/>
      <c r="C2755" s="285"/>
      <c r="D2755" s="285"/>
      <c r="E2755" s="509"/>
      <c r="F2755" s="509"/>
      <c r="G2755" s="284"/>
      <c r="H2755" s="509"/>
      <c r="I2755" s="509"/>
      <c r="J2755" s="290"/>
    </row>
    <row r="2756" spans="1:10" ht="30" customHeight="1" x14ac:dyDescent="0.3">
      <c r="A2756" s="509"/>
      <c r="B2756" s="509"/>
      <c r="C2756" s="285"/>
      <c r="D2756" s="285"/>
      <c r="E2756" s="509"/>
      <c r="F2756" s="509"/>
      <c r="G2756" s="284"/>
      <c r="H2756" s="509"/>
      <c r="I2756" s="509"/>
      <c r="J2756" s="290"/>
    </row>
    <row r="2757" spans="1:10" ht="30" customHeight="1" x14ac:dyDescent="0.3">
      <c r="A2757" s="509"/>
      <c r="B2757" s="509"/>
      <c r="C2757" s="285"/>
      <c r="D2757" s="285"/>
      <c r="E2757" s="509"/>
      <c r="F2757" s="509"/>
      <c r="G2757" s="284"/>
      <c r="H2757" s="509"/>
      <c r="I2757" s="509"/>
      <c r="J2757" s="290"/>
    </row>
    <row r="2758" spans="1:10" ht="30" customHeight="1" x14ac:dyDescent="0.3">
      <c r="A2758" s="509"/>
      <c r="B2758" s="509"/>
      <c r="C2758" s="285"/>
      <c r="D2758" s="285"/>
      <c r="E2758" s="509"/>
      <c r="F2758" s="509"/>
      <c r="G2758" s="284"/>
      <c r="H2758" s="509"/>
      <c r="I2758" s="509"/>
      <c r="J2758" s="290"/>
    </row>
    <row r="2759" spans="1:10" ht="30" customHeight="1" x14ac:dyDescent="0.3">
      <c r="A2759" s="509"/>
      <c r="B2759" s="509"/>
      <c r="C2759" s="285"/>
      <c r="D2759" s="285"/>
      <c r="E2759" s="509"/>
      <c r="F2759" s="509"/>
      <c r="G2759" s="284"/>
      <c r="H2759" s="509"/>
      <c r="I2759" s="509"/>
      <c r="J2759" s="290"/>
    </row>
    <row r="2760" spans="1:10" ht="30" customHeight="1" x14ac:dyDescent="0.3">
      <c r="A2760" s="509"/>
      <c r="B2760" s="509"/>
      <c r="C2760" s="285"/>
      <c r="D2760" s="285"/>
      <c r="E2760" s="509"/>
      <c r="F2760" s="509"/>
      <c r="G2760" s="284"/>
      <c r="H2760" s="509"/>
      <c r="I2760" s="509"/>
      <c r="J2760" s="290"/>
    </row>
    <row r="2761" spans="1:10" ht="30" customHeight="1" x14ac:dyDescent="0.3">
      <c r="A2761" s="509"/>
      <c r="B2761" s="509"/>
      <c r="C2761" s="285"/>
      <c r="D2761" s="285"/>
      <c r="E2761" s="509"/>
      <c r="F2761" s="509"/>
      <c r="G2761" s="284"/>
      <c r="H2761" s="509"/>
      <c r="I2761" s="509"/>
      <c r="J2761" s="290"/>
    </row>
    <row r="2762" spans="1:10" ht="30" customHeight="1" x14ac:dyDescent="0.3">
      <c r="A2762" s="509"/>
      <c r="B2762" s="509"/>
      <c r="C2762" s="285"/>
      <c r="D2762" s="285"/>
      <c r="E2762" s="509"/>
      <c r="F2762" s="509"/>
      <c r="G2762" s="284"/>
      <c r="H2762" s="509"/>
      <c r="I2762" s="509"/>
      <c r="J2762" s="290"/>
    </row>
    <row r="2763" spans="1:10" ht="30" customHeight="1" x14ac:dyDescent="0.3">
      <c r="A2763" s="509"/>
      <c r="B2763" s="509"/>
      <c r="C2763" s="285"/>
      <c r="D2763" s="285"/>
      <c r="E2763" s="509"/>
      <c r="F2763" s="509"/>
      <c r="G2763" s="284"/>
      <c r="H2763" s="509"/>
      <c r="I2763" s="509"/>
      <c r="J2763" s="290"/>
    </row>
    <row r="2764" spans="1:10" ht="30" customHeight="1" x14ac:dyDescent="0.3">
      <c r="A2764" s="509"/>
      <c r="B2764" s="509"/>
      <c r="C2764" s="285"/>
      <c r="D2764" s="285"/>
      <c r="E2764" s="509"/>
      <c r="F2764" s="509"/>
      <c r="G2764" s="284"/>
      <c r="H2764" s="509"/>
      <c r="I2764" s="509"/>
      <c r="J2764" s="290"/>
    </row>
    <row r="2765" spans="1:10" ht="30" customHeight="1" x14ac:dyDescent="0.3">
      <c r="A2765" s="509"/>
      <c r="B2765" s="509"/>
      <c r="C2765" s="285"/>
      <c r="D2765" s="285"/>
      <c r="E2765" s="509"/>
      <c r="F2765" s="509"/>
      <c r="G2765" s="284"/>
      <c r="H2765" s="509"/>
      <c r="I2765" s="509"/>
      <c r="J2765" s="290"/>
    </row>
    <row r="2766" spans="1:10" ht="30" customHeight="1" x14ac:dyDescent="0.3">
      <c r="A2766" s="509"/>
      <c r="B2766" s="509"/>
      <c r="C2766" s="285"/>
      <c r="D2766" s="285"/>
      <c r="E2766" s="509"/>
      <c r="F2766" s="509"/>
      <c r="G2766" s="284"/>
      <c r="H2766" s="509"/>
      <c r="I2766" s="509"/>
      <c r="J2766" s="290"/>
    </row>
    <row r="2767" spans="1:10" ht="30" customHeight="1" x14ac:dyDescent="0.3">
      <c r="A2767" s="509"/>
      <c r="B2767" s="509"/>
      <c r="C2767" s="285"/>
      <c r="D2767" s="285"/>
      <c r="E2767" s="509"/>
      <c r="F2767" s="509"/>
      <c r="G2767" s="284"/>
      <c r="H2767" s="509"/>
      <c r="I2767" s="509"/>
      <c r="J2767" s="290"/>
    </row>
    <row r="2768" spans="1:10" ht="30" customHeight="1" x14ac:dyDescent="0.3">
      <c r="A2768" s="509"/>
      <c r="B2768" s="509"/>
      <c r="C2768" s="285"/>
      <c r="D2768" s="285"/>
      <c r="E2768" s="509"/>
      <c r="F2768" s="509"/>
      <c r="G2768" s="284"/>
      <c r="H2768" s="509"/>
      <c r="I2768" s="509"/>
      <c r="J2768" s="290"/>
    </row>
    <row r="2769" spans="1:10" ht="30" customHeight="1" x14ac:dyDescent="0.3">
      <c r="A2769" s="509"/>
      <c r="B2769" s="509"/>
      <c r="C2769" s="285"/>
      <c r="D2769" s="285"/>
      <c r="E2769" s="509"/>
      <c r="F2769" s="509"/>
      <c r="G2769" s="284"/>
      <c r="H2769" s="509"/>
      <c r="I2769" s="509"/>
      <c r="J2769" s="290"/>
    </row>
    <row r="2770" spans="1:10" ht="30" customHeight="1" x14ac:dyDescent="0.3">
      <c r="A2770" s="509"/>
      <c r="B2770" s="509"/>
      <c r="C2770" s="285"/>
      <c r="D2770" s="285"/>
      <c r="E2770" s="509"/>
      <c r="F2770" s="509"/>
      <c r="G2770" s="284"/>
      <c r="H2770" s="509"/>
      <c r="I2770" s="509"/>
      <c r="J2770" s="290"/>
    </row>
    <row r="2771" spans="1:10" ht="30" customHeight="1" x14ac:dyDescent="0.3">
      <c r="A2771" s="509"/>
      <c r="B2771" s="509"/>
      <c r="C2771" s="285"/>
      <c r="D2771" s="285"/>
      <c r="E2771" s="509"/>
      <c r="F2771" s="509"/>
      <c r="G2771" s="284"/>
      <c r="H2771" s="509"/>
      <c r="I2771" s="509"/>
      <c r="J2771" s="290"/>
    </row>
    <row r="2772" spans="1:10" ht="30" customHeight="1" x14ac:dyDescent="0.3">
      <c r="A2772" s="509"/>
      <c r="B2772" s="509"/>
      <c r="C2772" s="285"/>
      <c r="D2772" s="285"/>
      <c r="E2772" s="509"/>
      <c r="F2772" s="509"/>
      <c r="G2772" s="284"/>
      <c r="H2772" s="509"/>
      <c r="I2772" s="509"/>
      <c r="J2772" s="290"/>
    </row>
    <row r="2773" spans="1:10" ht="30" customHeight="1" x14ac:dyDescent="0.3">
      <c r="A2773" s="509"/>
      <c r="B2773" s="509"/>
      <c r="C2773" s="285"/>
      <c r="D2773" s="285"/>
      <c r="E2773" s="509"/>
      <c r="F2773" s="509"/>
      <c r="G2773" s="284"/>
      <c r="H2773" s="509"/>
      <c r="I2773" s="509"/>
      <c r="J2773" s="290"/>
    </row>
    <row r="2774" spans="1:10" ht="30" customHeight="1" x14ac:dyDescent="0.3">
      <c r="A2774" s="509"/>
      <c r="B2774" s="509"/>
      <c r="C2774" s="285"/>
      <c r="D2774" s="285"/>
      <c r="E2774" s="509"/>
      <c r="F2774" s="509"/>
      <c r="G2774" s="284"/>
      <c r="H2774" s="509"/>
      <c r="I2774" s="509"/>
      <c r="J2774" s="290"/>
    </row>
    <row r="2775" spans="1:10" ht="30" customHeight="1" x14ac:dyDescent="0.3">
      <c r="A2775" s="509"/>
      <c r="B2775" s="509"/>
      <c r="C2775" s="285"/>
      <c r="D2775" s="285"/>
      <c r="E2775" s="509"/>
      <c r="F2775" s="509"/>
      <c r="G2775" s="284"/>
      <c r="H2775" s="509"/>
      <c r="I2775" s="509"/>
      <c r="J2775" s="290"/>
    </row>
    <row r="2776" spans="1:10" ht="30" customHeight="1" x14ac:dyDescent="0.3">
      <c r="A2776" s="509"/>
      <c r="B2776" s="509"/>
      <c r="C2776" s="285"/>
      <c r="D2776" s="285"/>
      <c r="E2776" s="509"/>
      <c r="F2776" s="509"/>
      <c r="G2776" s="284"/>
      <c r="H2776" s="509"/>
      <c r="I2776" s="509"/>
      <c r="J2776" s="290"/>
    </row>
    <row r="2777" spans="1:10" ht="30" customHeight="1" x14ac:dyDescent="0.3">
      <c r="A2777" s="509"/>
      <c r="B2777" s="509"/>
      <c r="C2777" s="285"/>
      <c r="D2777" s="285"/>
      <c r="E2777" s="509"/>
      <c r="F2777" s="509"/>
      <c r="G2777" s="284"/>
      <c r="H2777" s="509"/>
      <c r="I2777" s="509"/>
      <c r="J2777" s="290"/>
    </row>
    <row r="2778" spans="1:10" ht="30" customHeight="1" x14ac:dyDescent="0.3">
      <c r="A2778" s="509"/>
      <c r="B2778" s="509"/>
      <c r="C2778" s="285"/>
      <c r="D2778" s="285"/>
      <c r="E2778" s="509"/>
      <c r="F2778" s="509"/>
      <c r="G2778" s="284"/>
      <c r="H2778" s="509"/>
      <c r="I2778" s="509"/>
      <c r="J2778" s="290"/>
    </row>
    <row r="2779" spans="1:10" ht="30" customHeight="1" x14ac:dyDescent="0.3">
      <c r="A2779" s="509"/>
      <c r="B2779" s="509"/>
      <c r="C2779" s="285"/>
      <c r="D2779" s="285"/>
      <c r="E2779" s="509"/>
      <c r="F2779" s="509"/>
      <c r="G2779" s="284"/>
      <c r="H2779" s="509"/>
      <c r="I2779" s="509"/>
      <c r="J2779" s="290"/>
    </row>
    <row r="2780" spans="1:10" ht="30" customHeight="1" x14ac:dyDescent="0.3">
      <c r="A2780" s="509"/>
      <c r="B2780" s="509"/>
      <c r="C2780" s="285"/>
      <c r="D2780" s="285"/>
      <c r="E2780" s="509"/>
      <c r="F2780" s="509"/>
      <c r="G2780" s="284"/>
      <c r="H2780" s="509"/>
      <c r="I2780" s="509"/>
      <c r="J2780" s="290"/>
    </row>
    <row r="2781" spans="1:10" ht="30" customHeight="1" x14ac:dyDescent="0.3">
      <c r="A2781" s="509"/>
      <c r="B2781" s="509"/>
      <c r="C2781" s="285"/>
      <c r="D2781" s="285"/>
      <c r="E2781" s="509"/>
      <c r="F2781" s="509"/>
      <c r="G2781" s="284"/>
      <c r="H2781" s="509"/>
      <c r="I2781" s="509"/>
      <c r="J2781" s="290"/>
    </row>
    <row r="2782" spans="1:10" ht="30" customHeight="1" x14ac:dyDescent="0.3">
      <c r="A2782" s="509"/>
      <c r="B2782" s="509"/>
      <c r="C2782" s="285"/>
      <c r="D2782" s="285"/>
      <c r="E2782" s="509"/>
      <c r="F2782" s="509"/>
      <c r="G2782" s="284"/>
      <c r="H2782" s="509"/>
      <c r="I2782" s="509"/>
      <c r="J2782" s="290"/>
    </row>
    <row r="2783" spans="1:10" ht="30" customHeight="1" x14ac:dyDescent="0.3">
      <c r="A2783" s="509"/>
      <c r="B2783" s="509"/>
      <c r="C2783" s="285"/>
      <c r="D2783" s="285"/>
      <c r="E2783" s="509"/>
      <c r="F2783" s="509"/>
      <c r="G2783" s="284"/>
      <c r="H2783" s="509"/>
      <c r="I2783" s="509"/>
      <c r="J2783" s="290"/>
    </row>
    <row r="2784" spans="1:10" ht="30" customHeight="1" x14ac:dyDescent="0.3">
      <c r="A2784" s="509"/>
      <c r="B2784" s="509"/>
      <c r="C2784" s="285"/>
      <c r="D2784" s="285"/>
      <c r="E2784" s="509"/>
      <c r="F2784" s="509"/>
      <c r="G2784" s="284"/>
      <c r="H2784" s="509"/>
      <c r="I2784" s="509"/>
      <c r="J2784" s="290"/>
    </row>
    <row r="2785" spans="1:10" ht="30" customHeight="1" x14ac:dyDescent="0.3">
      <c r="A2785" s="509"/>
      <c r="B2785" s="509"/>
      <c r="C2785" s="285"/>
      <c r="D2785" s="285"/>
      <c r="E2785" s="509"/>
      <c r="F2785" s="509"/>
      <c r="G2785" s="284"/>
      <c r="H2785" s="509"/>
      <c r="I2785" s="509"/>
      <c r="J2785" s="290"/>
    </row>
    <row r="2786" spans="1:10" ht="30" customHeight="1" x14ac:dyDescent="0.3">
      <c r="A2786" s="509"/>
      <c r="B2786" s="509"/>
      <c r="C2786" s="285"/>
      <c r="D2786" s="285"/>
      <c r="E2786" s="509"/>
      <c r="F2786" s="509"/>
      <c r="G2786" s="284"/>
      <c r="H2786" s="509"/>
      <c r="I2786" s="509"/>
      <c r="J2786" s="290"/>
    </row>
    <row r="2787" spans="1:10" ht="30" customHeight="1" x14ac:dyDescent="0.3">
      <c r="A2787" s="509"/>
      <c r="B2787" s="509"/>
      <c r="C2787" s="285"/>
      <c r="D2787" s="285"/>
      <c r="E2787" s="509"/>
      <c r="F2787" s="509"/>
      <c r="G2787" s="284"/>
      <c r="H2787" s="509"/>
      <c r="I2787" s="509"/>
      <c r="J2787" s="290"/>
    </row>
    <row r="2788" spans="1:10" ht="30" customHeight="1" x14ac:dyDescent="0.3">
      <c r="A2788" s="509"/>
      <c r="B2788" s="509"/>
      <c r="C2788" s="285"/>
      <c r="D2788" s="285"/>
      <c r="E2788" s="509"/>
      <c r="F2788" s="509"/>
      <c r="G2788" s="284"/>
      <c r="H2788" s="509"/>
      <c r="I2788" s="509"/>
      <c r="J2788" s="290"/>
    </row>
    <row r="2789" spans="1:10" ht="30" customHeight="1" x14ac:dyDescent="0.3">
      <c r="A2789" s="509"/>
      <c r="B2789" s="509"/>
      <c r="C2789" s="285"/>
      <c r="D2789" s="285"/>
      <c r="E2789" s="509"/>
      <c r="F2789" s="509"/>
      <c r="G2789" s="284"/>
      <c r="H2789" s="509"/>
      <c r="I2789" s="509"/>
      <c r="J2789" s="290"/>
    </row>
    <row r="2790" spans="1:10" ht="30" customHeight="1" x14ac:dyDescent="0.3">
      <c r="A2790" s="509"/>
      <c r="B2790" s="509"/>
      <c r="C2790" s="285"/>
      <c r="D2790" s="285"/>
      <c r="E2790" s="509"/>
      <c r="F2790" s="509"/>
      <c r="G2790" s="284"/>
      <c r="H2790" s="509"/>
      <c r="I2790" s="509"/>
      <c r="J2790" s="290"/>
    </row>
    <row r="2791" spans="1:10" ht="30" customHeight="1" x14ac:dyDescent="0.3">
      <c r="A2791" s="509"/>
      <c r="B2791" s="509"/>
      <c r="C2791" s="285"/>
      <c r="D2791" s="285"/>
      <c r="E2791" s="509"/>
      <c r="F2791" s="509"/>
      <c r="G2791" s="284"/>
      <c r="H2791" s="509"/>
      <c r="I2791" s="509"/>
      <c r="J2791" s="290"/>
    </row>
    <row r="2792" spans="1:10" ht="30" customHeight="1" x14ac:dyDescent="0.3">
      <c r="A2792" s="509"/>
      <c r="B2792" s="509"/>
      <c r="C2792" s="285"/>
      <c r="D2792" s="285"/>
      <c r="E2792" s="509"/>
      <c r="F2792" s="509"/>
      <c r="G2792" s="284"/>
      <c r="H2792" s="509"/>
      <c r="I2792" s="509"/>
      <c r="J2792" s="290"/>
    </row>
    <row r="2793" spans="1:10" ht="30" customHeight="1" x14ac:dyDescent="0.3">
      <c r="A2793" s="509"/>
      <c r="B2793" s="509"/>
      <c r="C2793" s="285"/>
      <c r="D2793" s="285"/>
      <c r="E2793" s="509"/>
      <c r="F2793" s="509"/>
      <c r="G2793" s="284"/>
      <c r="H2793" s="509"/>
      <c r="I2793" s="509"/>
      <c r="J2793" s="290"/>
    </row>
    <row r="2794" spans="1:10" ht="30" customHeight="1" x14ac:dyDescent="0.3">
      <c r="A2794" s="509"/>
      <c r="B2794" s="509"/>
      <c r="C2794" s="285"/>
      <c r="D2794" s="285"/>
      <c r="E2794" s="509"/>
      <c r="F2794" s="509"/>
      <c r="G2794" s="284"/>
      <c r="H2794" s="509"/>
      <c r="I2794" s="509"/>
      <c r="J2794" s="290"/>
    </row>
    <row r="2795" spans="1:10" ht="30" customHeight="1" x14ac:dyDescent="0.3">
      <c r="A2795" s="509"/>
      <c r="B2795" s="509"/>
      <c r="C2795" s="285"/>
      <c r="D2795" s="285"/>
      <c r="E2795" s="509"/>
      <c r="F2795" s="509"/>
      <c r="G2795" s="284"/>
      <c r="H2795" s="509"/>
      <c r="I2795" s="509"/>
      <c r="J2795" s="290"/>
    </row>
    <row r="2796" spans="1:10" ht="30" customHeight="1" x14ac:dyDescent="0.3">
      <c r="A2796" s="509"/>
      <c r="B2796" s="509"/>
      <c r="C2796" s="285"/>
      <c r="D2796" s="285"/>
      <c r="E2796" s="509"/>
      <c r="F2796" s="509"/>
      <c r="G2796" s="284"/>
      <c r="H2796" s="509"/>
      <c r="I2796" s="509"/>
      <c r="J2796" s="290"/>
    </row>
    <row r="2797" spans="1:10" ht="30" customHeight="1" x14ac:dyDescent="0.3">
      <c r="A2797" s="509"/>
      <c r="B2797" s="509"/>
      <c r="C2797" s="285"/>
      <c r="D2797" s="285"/>
      <c r="E2797" s="509"/>
      <c r="F2797" s="509"/>
      <c r="G2797" s="284"/>
      <c r="H2797" s="509"/>
      <c r="I2797" s="509"/>
      <c r="J2797" s="290"/>
    </row>
    <row r="2798" spans="1:10" ht="30" customHeight="1" x14ac:dyDescent="0.3">
      <c r="A2798" s="509"/>
      <c r="B2798" s="509"/>
      <c r="C2798" s="285"/>
      <c r="D2798" s="285"/>
      <c r="E2798" s="509"/>
      <c r="F2798" s="509"/>
      <c r="G2798" s="284"/>
      <c r="H2798" s="509"/>
      <c r="I2798" s="509"/>
      <c r="J2798" s="290"/>
    </row>
    <row r="2799" spans="1:10" ht="30" customHeight="1" x14ac:dyDescent="0.3">
      <c r="A2799" s="509"/>
      <c r="B2799" s="509"/>
      <c r="C2799" s="285"/>
      <c r="D2799" s="285"/>
      <c r="E2799" s="509"/>
      <c r="F2799" s="509"/>
      <c r="G2799" s="284"/>
      <c r="H2799" s="509"/>
      <c r="I2799" s="509"/>
      <c r="J2799" s="290"/>
    </row>
    <row r="2800" spans="1:10" ht="30" customHeight="1" x14ac:dyDescent="0.3">
      <c r="A2800" s="509"/>
      <c r="B2800" s="509"/>
      <c r="C2800" s="285"/>
      <c r="D2800" s="285"/>
      <c r="E2800" s="509"/>
      <c r="F2800" s="509"/>
      <c r="G2800" s="284"/>
      <c r="H2800" s="509"/>
      <c r="I2800" s="509"/>
      <c r="J2800" s="290"/>
    </row>
    <row r="2801" spans="1:10" ht="30" customHeight="1" x14ac:dyDescent="0.3">
      <c r="A2801" s="509"/>
      <c r="B2801" s="509"/>
      <c r="C2801" s="285"/>
      <c r="D2801" s="285"/>
      <c r="E2801" s="509"/>
      <c r="F2801" s="509"/>
      <c r="G2801" s="284"/>
      <c r="H2801" s="509"/>
      <c r="I2801" s="509"/>
      <c r="J2801" s="290"/>
    </row>
    <row r="2802" spans="1:10" ht="30" customHeight="1" x14ac:dyDescent="0.3">
      <c r="A2802" s="509"/>
      <c r="B2802" s="509"/>
      <c r="C2802" s="285"/>
      <c r="D2802" s="285"/>
      <c r="E2802" s="509"/>
      <c r="F2802" s="509"/>
      <c r="G2802" s="284"/>
      <c r="H2802" s="509"/>
      <c r="I2802" s="509"/>
      <c r="J2802" s="290"/>
    </row>
    <row r="2803" spans="1:10" ht="30" customHeight="1" x14ac:dyDescent="0.3">
      <c r="A2803" s="509"/>
      <c r="B2803" s="509"/>
      <c r="C2803" s="285"/>
      <c r="D2803" s="285"/>
      <c r="E2803" s="509"/>
      <c r="F2803" s="509"/>
      <c r="G2803" s="284"/>
      <c r="H2803" s="509"/>
      <c r="I2803" s="509"/>
      <c r="J2803" s="290"/>
    </row>
    <row r="2804" spans="1:10" ht="30" customHeight="1" x14ac:dyDescent="0.3">
      <c r="A2804" s="509"/>
      <c r="B2804" s="509"/>
      <c r="C2804" s="285"/>
      <c r="D2804" s="285"/>
      <c r="E2804" s="509"/>
      <c r="F2804" s="509"/>
      <c r="G2804" s="284"/>
      <c r="H2804" s="509"/>
      <c r="I2804" s="509"/>
      <c r="J2804" s="290"/>
    </row>
    <row r="2805" spans="1:10" ht="30" customHeight="1" x14ac:dyDescent="0.3">
      <c r="A2805" s="509"/>
      <c r="B2805" s="509"/>
      <c r="C2805" s="285"/>
      <c r="D2805" s="285"/>
      <c r="E2805" s="509"/>
      <c r="F2805" s="509"/>
      <c r="G2805" s="284"/>
      <c r="H2805" s="509"/>
      <c r="I2805" s="509"/>
      <c r="J2805" s="290"/>
    </row>
    <row r="2806" spans="1:10" ht="30" customHeight="1" x14ac:dyDescent="0.3">
      <c r="A2806" s="509"/>
      <c r="B2806" s="509"/>
      <c r="C2806" s="285"/>
      <c r="D2806" s="285"/>
      <c r="E2806" s="509"/>
      <c r="F2806" s="509"/>
      <c r="G2806" s="284"/>
      <c r="H2806" s="509"/>
      <c r="I2806" s="509"/>
      <c r="J2806" s="290"/>
    </row>
    <row r="2807" spans="1:10" ht="30" customHeight="1" x14ac:dyDescent="0.3">
      <c r="A2807" s="509"/>
      <c r="B2807" s="509"/>
      <c r="C2807" s="285"/>
      <c r="D2807" s="285"/>
      <c r="E2807" s="509"/>
      <c r="F2807" s="509"/>
      <c r="G2807" s="284"/>
      <c r="H2807" s="509"/>
      <c r="I2807" s="509"/>
      <c r="J2807" s="290"/>
    </row>
    <row r="2808" spans="1:10" ht="30" customHeight="1" x14ac:dyDescent="0.3">
      <c r="A2808" s="509"/>
      <c r="B2808" s="509"/>
      <c r="C2808" s="285"/>
      <c r="D2808" s="285"/>
      <c r="E2808" s="509"/>
      <c r="F2808" s="509"/>
      <c r="G2808" s="284"/>
      <c r="H2808" s="509"/>
      <c r="I2808" s="509"/>
      <c r="J2808" s="290"/>
    </row>
    <row r="2809" spans="1:10" ht="30" customHeight="1" x14ac:dyDescent="0.3">
      <c r="A2809" s="509"/>
      <c r="B2809" s="509"/>
      <c r="C2809" s="285"/>
      <c r="D2809" s="285"/>
      <c r="E2809" s="509"/>
      <c r="F2809" s="509"/>
      <c r="G2809" s="284"/>
      <c r="H2809" s="509"/>
      <c r="I2809" s="509"/>
      <c r="J2809" s="290"/>
    </row>
    <row r="2810" spans="1:10" ht="30" customHeight="1" x14ac:dyDescent="0.3">
      <c r="A2810" s="509"/>
      <c r="B2810" s="509"/>
      <c r="C2810" s="285"/>
      <c r="D2810" s="285"/>
      <c r="E2810" s="509"/>
      <c r="F2810" s="509"/>
      <c r="G2810" s="284"/>
      <c r="H2810" s="509"/>
      <c r="I2810" s="509"/>
      <c r="J2810" s="290"/>
    </row>
    <row r="2811" spans="1:10" ht="30" customHeight="1" x14ac:dyDescent="0.3">
      <c r="A2811" s="509"/>
      <c r="B2811" s="509"/>
      <c r="C2811" s="285"/>
      <c r="D2811" s="285"/>
      <c r="E2811" s="509"/>
      <c r="F2811" s="509"/>
      <c r="G2811" s="284"/>
      <c r="H2811" s="509"/>
      <c r="I2811" s="509"/>
      <c r="J2811" s="290"/>
    </row>
    <row r="2812" spans="1:10" ht="30" customHeight="1" x14ac:dyDescent="0.3">
      <c r="A2812" s="509"/>
      <c r="B2812" s="509"/>
      <c r="C2812" s="285"/>
      <c r="D2812" s="285"/>
      <c r="E2812" s="509"/>
      <c r="F2812" s="509"/>
      <c r="G2812" s="284"/>
      <c r="H2812" s="509"/>
      <c r="I2812" s="509"/>
      <c r="J2812" s="290"/>
    </row>
    <row r="2813" spans="1:10" ht="30" customHeight="1" x14ac:dyDescent="0.3">
      <c r="A2813" s="509"/>
      <c r="B2813" s="509"/>
      <c r="C2813" s="285"/>
      <c r="D2813" s="285"/>
      <c r="E2813" s="509"/>
      <c r="F2813" s="509"/>
      <c r="G2813" s="284"/>
      <c r="H2813" s="509"/>
      <c r="I2813" s="509"/>
      <c r="J2813" s="290"/>
    </row>
    <row r="2814" spans="1:10" ht="30" customHeight="1" x14ac:dyDescent="0.3">
      <c r="A2814" s="509"/>
      <c r="B2814" s="509"/>
      <c r="C2814" s="285"/>
      <c r="D2814" s="285"/>
      <c r="E2814" s="509"/>
      <c r="F2814" s="509"/>
      <c r="G2814" s="284"/>
      <c r="H2814" s="509"/>
      <c r="I2814" s="509"/>
      <c r="J2814" s="290"/>
    </row>
    <row r="2815" spans="1:10" ht="30" customHeight="1" x14ac:dyDescent="0.3">
      <c r="A2815" s="509"/>
      <c r="B2815" s="509"/>
      <c r="C2815" s="285"/>
      <c r="D2815" s="285"/>
      <c r="E2815" s="509"/>
      <c r="F2815" s="509"/>
      <c r="G2815" s="284"/>
      <c r="H2815" s="509"/>
      <c r="I2815" s="509"/>
      <c r="J2815" s="290"/>
    </row>
    <row r="2816" spans="1:10" ht="30" customHeight="1" x14ac:dyDescent="0.3">
      <c r="A2816" s="509"/>
      <c r="B2816" s="509"/>
      <c r="C2816" s="285"/>
      <c r="D2816" s="285"/>
      <c r="E2816" s="509"/>
      <c r="F2816" s="509"/>
      <c r="G2816" s="284"/>
      <c r="H2816" s="509"/>
      <c r="I2816" s="509"/>
      <c r="J2816" s="290"/>
    </row>
    <row r="2817" spans="1:10" ht="30" customHeight="1" x14ac:dyDescent="0.3">
      <c r="A2817" s="509"/>
      <c r="B2817" s="509"/>
      <c r="C2817" s="285"/>
      <c r="D2817" s="285"/>
      <c r="E2817" s="509"/>
      <c r="F2817" s="509"/>
      <c r="G2817" s="284"/>
      <c r="H2817" s="509"/>
      <c r="I2817" s="509"/>
      <c r="J2817" s="290"/>
    </row>
    <row r="2818" spans="1:10" ht="30" customHeight="1" x14ac:dyDescent="0.3">
      <c r="A2818" s="509"/>
      <c r="B2818" s="509"/>
      <c r="C2818" s="285"/>
      <c r="D2818" s="285"/>
      <c r="E2818" s="509"/>
      <c r="F2818" s="509"/>
      <c r="G2818" s="284"/>
      <c r="H2818" s="509"/>
      <c r="I2818" s="509"/>
      <c r="J2818" s="290"/>
    </row>
    <row r="2819" spans="1:10" ht="30" customHeight="1" x14ac:dyDescent="0.3">
      <c r="A2819" s="509"/>
      <c r="B2819" s="509"/>
      <c r="C2819" s="285"/>
      <c r="D2819" s="285"/>
      <c r="E2819" s="509"/>
      <c r="F2819" s="509"/>
      <c r="G2819" s="284"/>
      <c r="H2819" s="509"/>
      <c r="I2819" s="509"/>
      <c r="J2819" s="290"/>
    </row>
    <row r="2820" spans="1:10" ht="30" customHeight="1" x14ac:dyDescent="0.3">
      <c r="A2820" s="509"/>
      <c r="B2820" s="509"/>
      <c r="C2820" s="285"/>
      <c r="D2820" s="285"/>
      <c r="E2820" s="509"/>
      <c r="F2820" s="509"/>
      <c r="G2820" s="284"/>
      <c r="H2820" s="509"/>
      <c r="I2820" s="509"/>
      <c r="J2820" s="290"/>
    </row>
    <row r="2821" spans="1:10" ht="30" customHeight="1" x14ac:dyDescent="0.3">
      <c r="A2821" s="509"/>
      <c r="B2821" s="509"/>
      <c r="C2821" s="285"/>
      <c r="D2821" s="285"/>
      <c r="E2821" s="509"/>
      <c r="F2821" s="509"/>
      <c r="G2821" s="284"/>
      <c r="H2821" s="509"/>
      <c r="I2821" s="509"/>
      <c r="J2821" s="290"/>
    </row>
    <row r="2822" spans="1:10" ht="30" customHeight="1" x14ac:dyDescent="0.3">
      <c r="A2822" s="509"/>
      <c r="B2822" s="509"/>
      <c r="C2822" s="285"/>
      <c r="D2822" s="285"/>
      <c r="E2822" s="509"/>
      <c r="F2822" s="509"/>
      <c r="G2822" s="284"/>
      <c r="H2822" s="509"/>
      <c r="I2822" s="509"/>
      <c r="J2822" s="290"/>
    </row>
    <row r="2823" spans="1:10" ht="30" customHeight="1" x14ac:dyDescent="0.3">
      <c r="A2823" s="509"/>
      <c r="B2823" s="509"/>
      <c r="C2823" s="285"/>
      <c r="D2823" s="285"/>
      <c r="E2823" s="509"/>
      <c r="F2823" s="509"/>
      <c r="G2823" s="284"/>
      <c r="H2823" s="509"/>
      <c r="I2823" s="509"/>
      <c r="J2823" s="290"/>
    </row>
    <row r="2824" spans="1:10" ht="30" customHeight="1" x14ac:dyDescent="0.3">
      <c r="A2824" s="509"/>
      <c r="B2824" s="509"/>
      <c r="C2824" s="285"/>
      <c r="D2824" s="285"/>
      <c r="E2824" s="509"/>
      <c r="F2824" s="509"/>
      <c r="G2824" s="284"/>
      <c r="H2824" s="509"/>
      <c r="I2824" s="509"/>
      <c r="J2824" s="290"/>
    </row>
    <row r="2825" spans="1:10" ht="30" customHeight="1" x14ac:dyDescent="0.3">
      <c r="A2825" s="509"/>
      <c r="B2825" s="509"/>
      <c r="C2825" s="285"/>
      <c r="D2825" s="285"/>
      <c r="E2825" s="509"/>
      <c r="F2825" s="509"/>
      <c r="G2825" s="284"/>
      <c r="H2825" s="509"/>
      <c r="I2825" s="509"/>
      <c r="J2825" s="290"/>
    </row>
    <row r="2826" spans="1:10" ht="30" customHeight="1" x14ac:dyDescent="0.3">
      <c r="A2826" s="509"/>
      <c r="B2826" s="509"/>
      <c r="C2826" s="285"/>
      <c r="D2826" s="285"/>
      <c r="E2826" s="509"/>
      <c r="F2826" s="509"/>
      <c r="G2826" s="284"/>
      <c r="H2826" s="509"/>
      <c r="I2826" s="509"/>
      <c r="J2826" s="290"/>
    </row>
    <row r="2827" spans="1:10" ht="30" customHeight="1" x14ac:dyDescent="0.3">
      <c r="A2827" s="509"/>
      <c r="B2827" s="509"/>
      <c r="C2827" s="285"/>
      <c r="D2827" s="285"/>
      <c r="E2827" s="509"/>
      <c r="F2827" s="509"/>
      <c r="G2827" s="284"/>
      <c r="H2827" s="509"/>
      <c r="I2827" s="509"/>
      <c r="J2827" s="290"/>
    </row>
    <row r="2828" spans="1:10" ht="30" customHeight="1" x14ac:dyDescent="0.3">
      <c r="A2828" s="509"/>
      <c r="B2828" s="509"/>
      <c r="C2828" s="285"/>
      <c r="D2828" s="285"/>
      <c r="E2828" s="509"/>
      <c r="F2828" s="509"/>
      <c r="G2828" s="284"/>
      <c r="H2828" s="509"/>
      <c r="I2828" s="509"/>
      <c r="J2828" s="290"/>
    </row>
    <row r="2829" spans="1:10" ht="30" customHeight="1" x14ac:dyDescent="0.3">
      <c r="A2829" s="509"/>
      <c r="B2829" s="509"/>
      <c r="C2829" s="285"/>
      <c r="D2829" s="285"/>
      <c r="E2829" s="509"/>
      <c r="F2829" s="509"/>
      <c r="G2829" s="284"/>
      <c r="H2829" s="509"/>
      <c r="I2829" s="509"/>
      <c r="J2829" s="290"/>
    </row>
    <row r="2830" spans="1:10" ht="30" customHeight="1" x14ac:dyDescent="0.3">
      <c r="A2830" s="509"/>
      <c r="B2830" s="509"/>
      <c r="C2830" s="285"/>
      <c r="D2830" s="285"/>
      <c r="E2830" s="509"/>
      <c r="F2830" s="509"/>
      <c r="G2830" s="284"/>
      <c r="H2830" s="509"/>
      <c r="I2830" s="509"/>
      <c r="J2830" s="290"/>
    </row>
    <row r="2831" spans="1:10" ht="30" customHeight="1" x14ac:dyDescent="0.3">
      <c r="A2831" s="509"/>
      <c r="B2831" s="509"/>
      <c r="C2831" s="285"/>
      <c r="D2831" s="285"/>
      <c r="E2831" s="509"/>
      <c r="F2831" s="509"/>
      <c r="G2831" s="284"/>
      <c r="H2831" s="509"/>
      <c r="I2831" s="509"/>
      <c r="J2831" s="290"/>
    </row>
    <row r="2832" spans="1:10" ht="30" customHeight="1" x14ac:dyDescent="0.3">
      <c r="A2832" s="509"/>
      <c r="B2832" s="509"/>
      <c r="C2832" s="285"/>
      <c r="D2832" s="285"/>
      <c r="E2832" s="509"/>
      <c r="F2832" s="509"/>
      <c r="G2832" s="284"/>
      <c r="H2832" s="509"/>
      <c r="I2832" s="509"/>
      <c r="J2832" s="290"/>
    </row>
    <row r="2833" spans="1:10" ht="30" customHeight="1" x14ac:dyDescent="0.3">
      <c r="A2833" s="509"/>
      <c r="B2833" s="509"/>
      <c r="C2833" s="285"/>
      <c r="D2833" s="285"/>
      <c r="E2833" s="509"/>
      <c r="F2833" s="509"/>
      <c r="G2833" s="284"/>
      <c r="H2833" s="509"/>
      <c r="I2833" s="509"/>
      <c r="J2833" s="290"/>
    </row>
    <row r="2834" spans="1:10" ht="30" customHeight="1" x14ac:dyDescent="0.3">
      <c r="A2834" s="509"/>
      <c r="B2834" s="509"/>
      <c r="C2834" s="285"/>
      <c r="D2834" s="285"/>
      <c r="E2834" s="509"/>
      <c r="F2834" s="509"/>
      <c r="G2834" s="284"/>
      <c r="H2834" s="509"/>
      <c r="I2834" s="509"/>
      <c r="J2834" s="290"/>
    </row>
    <row r="2835" spans="1:10" ht="30" customHeight="1" x14ac:dyDescent="0.3">
      <c r="A2835" s="509"/>
      <c r="B2835" s="509"/>
      <c r="C2835" s="285"/>
      <c r="D2835" s="285"/>
      <c r="E2835" s="509"/>
      <c r="F2835" s="509"/>
      <c r="G2835" s="284"/>
      <c r="H2835" s="509"/>
      <c r="I2835" s="509"/>
      <c r="J2835" s="290"/>
    </row>
    <row r="2836" spans="1:10" ht="30" customHeight="1" x14ac:dyDescent="0.3">
      <c r="A2836" s="509"/>
      <c r="B2836" s="509"/>
      <c r="C2836" s="285"/>
      <c r="D2836" s="285"/>
      <c r="E2836" s="509"/>
      <c r="F2836" s="509"/>
      <c r="G2836" s="284"/>
      <c r="H2836" s="509"/>
      <c r="I2836" s="509"/>
      <c r="J2836" s="290"/>
    </row>
    <row r="2837" spans="1:10" ht="30" customHeight="1" x14ac:dyDescent="0.3">
      <c r="A2837" s="509"/>
      <c r="B2837" s="509"/>
      <c r="C2837" s="285"/>
      <c r="D2837" s="285"/>
      <c r="E2837" s="509"/>
      <c r="F2837" s="509"/>
      <c r="G2837" s="284"/>
      <c r="H2837" s="509"/>
      <c r="I2837" s="509"/>
      <c r="J2837" s="290"/>
    </row>
    <row r="2838" spans="1:10" ht="30" customHeight="1" x14ac:dyDescent="0.3">
      <c r="A2838" s="509"/>
      <c r="B2838" s="509"/>
      <c r="C2838" s="285"/>
      <c r="D2838" s="285"/>
      <c r="E2838" s="509"/>
      <c r="F2838" s="509"/>
      <c r="G2838" s="284"/>
      <c r="H2838" s="509"/>
      <c r="I2838" s="509"/>
      <c r="J2838" s="290"/>
    </row>
    <row r="2839" spans="1:10" ht="30" customHeight="1" x14ac:dyDescent="0.3">
      <c r="A2839" s="509"/>
      <c r="B2839" s="509"/>
      <c r="C2839" s="285"/>
      <c r="D2839" s="285"/>
      <c r="E2839" s="509"/>
      <c r="F2839" s="509"/>
      <c r="G2839" s="284"/>
      <c r="H2839" s="509"/>
      <c r="I2839" s="509"/>
      <c r="J2839" s="290"/>
    </row>
    <row r="2840" spans="1:10" ht="30" customHeight="1" x14ac:dyDescent="0.3">
      <c r="A2840" s="509"/>
      <c r="B2840" s="509"/>
      <c r="C2840" s="285"/>
      <c r="D2840" s="285"/>
      <c r="E2840" s="509"/>
      <c r="F2840" s="509"/>
      <c r="G2840" s="284"/>
      <c r="H2840" s="509"/>
      <c r="I2840" s="509"/>
      <c r="J2840" s="290"/>
    </row>
    <row r="2841" spans="1:10" ht="30" customHeight="1" x14ac:dyDescent="0.3">
      <c r="A2841" s="509"/>
      <c r="B2841" s="509"/>
      <c r="C2841" s="285"/>
      <c r="D2841" s="285"/>
      <c r="E2841" s="509"/>
      <c r="F2841" s="509"/>
      <c r="G2841" s="284"/>
      <c r="H2841" s="509"/>
      <c r="I2841" s="509"/>
      <c r="J2841" s="290"/>
    </row>
    <row r="2842" spans="1:10" ht="30" customHeight="1" x14ac:dyDescent="0.3">
      <c r="A2842" s="509"/>
      <c r="B2842" s="509"/>
      <c r="C2842" s="285"/>
      <c r="D2842" s="285"/>
      <c r="E2842" s="509"/>
      <c r="F2842" s="509"/>
      <c r="G2842" s="284"/>
      <c r="H2842" s="509"/>
      <c r="I2842" s="509"/>
      <c r="J2842" s="290"/>
    </row>
    <row r="2843" spans="1:10" ht="30" customHeight="1" x14ac:dyDescent="0.3">
      <c r="A2843" s="509"/>
      <c r="B2843" s="509"/>
      <c r="C2843" s="285"/>
      <c r="D2843" s="285"/>
      <c r="E2843" s="509"/>
      <c r="F2843" s="509"/>
      <c r="G2843" s="284"/>
      <c r="H2843" s="509"/>
      <c r="I2843" s="509"/>
      <c r="J2843" s="290"/>
    </row>
    <row r="2844" spans="1:10" ht="30" customHeight="1" x14ac:dyDescent="0.3">
      <c r="A2844" s="509"/>
      <c r="B2844" s="509"/>
      <c r="C2844" s="285"/>
      <c r="D2844" s="285"/>
      <c r="E2844" s="509"/>
      <c r="F2844" s="509"/>
      <c r="G2844" s="284"/>
      <c r="H2844" s="509"/>
      <c r="I2844" s="509"/>
      <c r="J2844" s="290"/>
    </row>
    <row r="2845" spans="1:10" ht="30" customHeight="1" x14ac:dyDescent="0.3">
      <c r="A2845" s="509"/>
      <c r="B2845" s="509"/>
      <c r="C2845" s="285"/>
      <c r="D2845" s="285"/>
      <c r="E2845" s="509"/>
      <c r="F2845" s="509"/>
      <c r="G2845" s="284"/>
      <c r="H2845" s="509"/>
      <c r="I2845" s="509"/>
      <c r="J2845" s="290"/>
    </row>
    <row r="2846" spans="1:10" ht="30" customHeight="1" x14ac:dyDescent="0.3">
      <c r="A2846" s="509"/>
      <c r="B2846" s="509"/>
      <c r="C2846" s="285"/>
      <c r="D2846" s="285"/>
      <c r="E2846" s="509"/>
      <c r="F2846" s="509"/>
      <c r="G2846" s="284"/>
      <c r="H2846" s="509"/>
      <c r="I2846" s="509"/>
      <c r="J2846" s="290"/>
    </row>
    <row r="2847" spans="1:10" ht="30" customHeight="1" x14ac:dyDescent="0.3">
      <c r="A2847" s="509"/>
      <c r="B2847" s="509"/>
      <c r="C2847" s="285"/>
      <c r="D2847" s="285"/>
      <c r="E2847" s="509"/>
      <c r="F2847" s="509"/>
      <c r="G2847" s="284"/>
      <c r="H2847" s="509"/>
      <c r="I2847" s="509"/>
      <c r="J2847" s="290"/>
    </row>
    <row r="2848" spans="1:10" ht="30" customHeight="1" x14ac:dyDescent="0.3">
      <c r="A2848" s="509"/>
      <c r="B2848" s="509"/>
      <c r="C2848" s="285"/>
      <c r="D2848" s="285"/>
      <c r="E2848" s="509"/>
      <c r="F2848" s="509"/>
      <c r="G2848" s="284"/>
      <c r="H2848" s="509"/>
      <c r="I2848" s="509"/>
      <c r="J2848" s="290"/>
    </row>
    <row r="2849" spans="1:10" ht="30" customHeight="1" x14ac:dyDescent="0.3">
      <c r="A2849" s="509"/>
      <c r="B2849" s="509"/>
      <c r="C2849" s="285"/>
      <c r="D2849" s="285"/>
      <c r="E2849" s="509"/>
      <c r="F2849" s="509"/>
      <c r="G2849" s="284"/>
      <c r="H2849" s="509"/>
      <c r="I2849" s="509"/>
      <c r="J2849" s="290"/>
    </row>
    <row r="2850" spans="1:10" ht="30" customHeight="1" x14ac:dyDescent="0.3">
      <c r="A2850" s="509"/>
      <c r="B2850" s="509"/>
      <c r="C2850" s="285"/>
      <c r="D2850" s="285"/>
      <c r="E2850" s="509"/>
      <c r="F2850" s="509"/>
      <c r="G2850" s="284"/>
      <c r="H2850" s="509"/>
      <c r="I2850" s="509"/>
      <c r="J2850" s="290"/>
    </row>
    <row r="2851" spans="1:10" ht="30" customHeight="1" x14ac:dyDescent="0.3">
      <c r="A2851" s="509"/>
      <c r="B2851" s="509"/>
      <c r="C2851" s="285"/>
      <c r="D2851" s="285"/>
      <c r="E2851" s="509"/>
      <c r="F2851" s="509"/>
      <c r="G2851" s="284"/>
      <c r="H2851" s="509"/>
      <c r="I2851" s="509"/>
      <c r="J2851" s="290"/>
    </row>
    <row r="2852" spans="1:10" ht="30" customHeight="1" x14ac:dyDescent="0.3">
      <c r="A2852" s="509"/>
      <c r="B2852" s="509"/>
      <c r="C2852" s="285"/>
      <c r="D2852" s="285"/>
      <c r="E2852" s="509"/>
      <c r="F2852" s="509"/>
      <c r="G2852" s="284"/>
      <c r="H2852" s="509"/>
      <c r="I2852" s="509"/>
      <c r="J2852" s="290"/>
    </row>
    <row r="2853" spans="1:10" ht="30" customHeight="1" x14ac:dyDescent="0.3">
      <c r="A2853" s="509"/>
      <c r="B2853" s="509"/>
      <c r="C2853" s="285"/>
      <c r="D2853" s="285"/>
      <c r="E2853" s="509"/>
      <c r="F2853" s="509"/>
      <c r="G2853" s="284"/>
      <c r="H2853" s="509"/>
      <c r="I2853" s="509"/>
      <c r="J2853" s="290"/>
    </row>
    <row r="2854" spans="1:10" ht="30" customHeight="1" x14ac:dyDescent="0.3">
      <c r="A2854" s="509"/>
      <c r="B2854" s="509"/>
      <c r="C2854" s="285"/>
      <c r="D2854" s="285"/>
      <c r="E2854" s="509"/>
      <c r="F2854" s="509"/>
      <c r="G2854" s="284"/>
      <c r="H2854" s="509"/>
      <c r="I2854" s="509"/>
      <c r="J2854" s="290"/>
    </row>
    <row r="2855" spans="1:10" ht="30" customHeight="1" x14ac:dyDescent="0.3">
      <c r="A2855" s="509"/>
      <c r="B2855" s="509"/>
      <c r="C2855" s="285"/>
      <c r="D2855" s="285"/>
      <c r="E2855" s="509"/>
      <c r="F2855" s="509"/>
      <c r="G2855" s="284"/>
      <c r="H2855" s="509"/>
      <c r="I2855" s="509"/>
      <c r="J2855" s="290"/>
    </row>
    <row r="2856" spans="1:10" ht="30" customHeight="1" x14ac:dyDescent="0.3">
      <c r="A2856" s="509"/>
      <c r="B2856" s="509"/>
      <c r="C2856" s="285"/>
      <c r="D2856" s="285"/>
      <c r="E2856" s="509"/>
      <c r="F2856" s="509"/>
      <c r="G2856" s="284"/>
      <c r="H2856" s="509"/>
      <c r="I2856" s="509"/>
      <c r="J2856" s="290"/>
    </row>
    <row r="2857" spans="1:10" ht="30" customHeight="1" x14ac:dyDescent="0.3">
      <c r="A2857" s="509"/>
      <c r="B2857" s="509"/>
      <c r="C2857" s="285"/>
      <c r="D2857" s="285"/>
      <c r="E2857" s="509"/>
      <c r="F2857" s="509"/>
      <c r="G2857" s="284"/>
      <c r="H2857" s="509"/>
      <c r="I2857" s="509"/>
      <c r="J2857" s="290"/>
    </row>
    <row r="2858" spans="1:10" ht="30" customHeight="1" x14ac:dyDescent="0.3">
      <c r="A2858" s="509"/>
      <c r="B2858" s="509"/>
      <c r="C2858" s="285"/>
      <c r="D2858" s="285"/>
      <c r="E2858" s="509"/>
      <c r="F2858" s="509"/>
      <c r="G2858" s="284"/>
      <c r="H2858" s="509"/>
      <c r="I2858" s="509"/>
      <c r="J2858" s="290"/>
    </row>
    <row r="2859" spans="1:10" ht="30" customHeight="1" x14ac:dyDescent="0.3">
      <c r="A2859" s="509"/>
      <c r="B2859" s="509"/>
      <c r="C2859" s="285"/>
      <c r="D2859" s="285"/>
      <c r="E2859" s="509"/>
      <c r="F2859" s="509"/>
      <c r="G2859" s="284"/>
      <c r="H2859" s="509"/>
      <c r="I2859" s="509"/>
      <c r="J2859" s="290"/>
    </row>
    <row r="2860" spans="1:10" ht="30" customHeight="1" x14ac:dyDescent="0.3">
      <c r="A2860" s="509"/>
      <c r="B2860" s="509"/>
      <c r="C2860" s="285"/>
      <c r="D2860" s="285"/>
      <c r="E2860" s="509"/>
      <c r="F2860" s="509"/>
      <c r="G2860" s="284"/>
      <c r="H2860" s="509"/>
      <c r="I2860" s="509"/>
      <c r="J2860" s="290"/>
    </row>
    <row r="2861" spans="1:10" ht="30" customHeight="1" x14ac:dyDescent="0.3">
      <c r="A2861" s="509"/>
      <c r="B2861" s="509"/>
      <c r="C2861" s="285"/>
      <c r="D2861" s="285"/>
      <c r="E2861" s="509"/>
      <c r="F2861" s="509"/>
      <c r="G2861" s="284"/>
      <c r="H2861" s="509"/>
      <c r="I2861" s="509"/>
      <c r="J2861" s="290"/>
    </row>
    <row r="2862" spans="1:10" ht="30" customHeight="1" x14ac:dyDescent="0.3">
      <c r="A2862" s="509"/>
      <c r="B2862" s="509"/>
      <c r="C2862" s="285"/>
      <c r="D2862" s="285"/>
      <c r="E2862" s="509"/>
      <c r="F2862" s="509"/>
      <c r="G2862" s="284"/>
      <c r="H2862" s="509"/>
      <c r="I2862" s="509"/>
      <c r="J2862" s="290"/>
    </row>
    <row r="2863" spans="1:10" ht="30" customHeight="1" x14ac:dyDescent="0.3">
      <c r="A2863" s="509"/>
      <c r="B2863" s="509"/>
      <c r="C2863" s="285"/>
      <c r="D2863" s="285"/>
      <c r="E2863" s="509"/>
      <c r="F2863" s="509"/>
      <c r="G2863" s="284"/>
      <c r="H2863" s="509"/>
      <c r="I2863" s="509"/>
      <c r="J2863" s="290"/>
    </row>
    <row r="2864" spans="1:10" ht="30" customHeight="1" x14ac:dyDescent="0.3">
      <c r="A2864" s="509"/>
      <c r="B2864" s="509"/>
      <c r="C2864" s="285"/>
      <c r="D2864" s="285"/>
      <c r="E2864" s="509"/>
      <c r="F2864" s="509"/>
      <c r="G2864" s="284"/>
      <c r="H2864" s="509"/>
      <c r="I2864" s="509"/>
      <c r="J2864" s="290"/>
    </row>
    <row r="2865" spans="1:10" ht="30" customHeight="1" x14ac:dyDescent="0.3">
      <c r="A2865" s="509"/>
      <c r="B2865" s="509"/>
      <c r="C2865" s="285"/>
      <c r="D2865" s="285"/>
      <c r="E2865" s="509"/>
      <c r="F2865" s="509"/>
      <c r="G2865" s="284"/>
      <c r="H2865" s="509"/>
      <c r="I2865" s="509"/>
      <c r="J2865" s="290"/>
    </row>
    <row r="2866" spans="1:10" ht="30" customHeight="1" x14ac:dyDescent="0.3">
      <c r="A2866" s="509"/>
      <c r="B2866" s="509"/>
      <c r="C2866" s="285"/>
      <c r="D2866" s="285"/>
      <c r="E2866" s="509"/>
      <c r="F2866" s="509"/>
      <c r="G2866" s="284"/>
      <c r="H2866" s="509"/>
      <c r="I2866" s="509"/>
      <c r="J2866" s="290"/>
    </row>
    <row r="2867" spans="1:10" ht="30" customHeight="1" x14ac:dyDescent="0.3">
      <c r="A2867" s="509"/>
      <c r="B2867" s="509"/>
      <c r="C2867" s="285"/>
      <c r="D2867" s="285"/>
      <c r="E2867" s="509"/>
      <c r="F2867" s="509"/>
      <c r="G2867" s="284"/>
      <c r="H2867" s="509"/>
      <c r="I2867" s="509"/>
      <c r="J2867" s="290"/>
    </row>
    <row r="2868" spans="1:10" ht="30" customHeight="1" x14ac:dyDescent="0.3">
      <c r="A2868" s="509"/>
      <c r="B2868" s="509"/>
      <c r="C2868" s="285"/>
      <c r="D2868" s="285"/>
      <c r="E2868" s="509"/>
      <c r="F2868" s="509"/>
      <c r="G2868" s="284"/>
      <c r="H2868" s="509"/>
      <c r="I2868" s="509"/>
      <c r="J2868" s="290"/>
    </row>
    <row r="2869" spans="1:10" ht="30" customHeight="1" x14ac:dyDescent="0.3">
      <c r="A2869" s="509"/>
      <c r="B2869" s="509"/>
      <c r="C2869" s="285"/>
      <c r="D2869" s="285"/>
      <c r="E2869" s="509"/>
      <c r="F2869" s="509"/>
      <c r="G2869" s="284"/>
      <c r="H2869" s="509"/>
      <c r="I2869" s="509"/>
      <c r="J2869" s="290"/>
    </row>
    <row r="2870" spans="1:10" ht="30" customHeight="1" x14ac:dyDescent="0.3">
      <c r="A2870" s="509"/>
      <c r="B2870" s="509"/>
      <c r="C2870" s="285"/>
      <c r="D2870" s="285"/>
      <c r="E2870" s="509"/>
      <c r="F2870" s="509"/>
      <c r="G2870" s="284"/>
      <c r="H2870" s="509"/>
      <c r="I2870" s="509"/>
      <c r="J2870" s="290"/>
    </row>
    <row r="2871" spans="1:10" ht="30" customHeight="1" x14ac:dyDescent="0.3">
      <c r="A2871" s="509"/>
      <c r="B2871" s="509"/>
      <c r="C2871" s="285"/>
      <c r="D2871" s="285"/>
      <c r="E2871" s="509"/>
      <c r="F2871" s="509"/>
      <c r="G2871" s="284"/>
      <c r="H2871" s="509"/>
      <c r="I2871" s="509"/>
      <c r="J2871" s="290"/>
    </row>
    <row r="2872" spans="1:10" ht="30" customHeight="1" x14ac:dyDescent="0.3">
      <c r="A2872" s="509"/>
      <c r="B2872" s="509"/>
      <c r="C2872" s="285"/>
      <c r="D2872" s="285"/>
      <c r="E2872" s="509"/>
      <c r="F2872" s="509"/>
      <c r="G2872" s="284"/>
      <c r="H2872" s="509"/>
      <c r="I2872" s="509"/>
      <c r="J2872" s="290"/>
    </row>
    <row r="2873" spans="1:10" ht="30" customHeight="1" x14ac:dyDescent="0.3">
      <c r="A2873" s="509"/>
      <c r="B2873" s="509"/>
      <c r="C2873" s="285"/>
      <c r="D2873" s="285"/>
      <c r="E2873" s="509"/>
      <c r="F2873" s="509"/>
      <c r="G2873" s="284"/>
      <c r="H2873" s="509"/>
      <c r="I2873" s="509"/>
      <c r="J2873" s="290"/>
    </row>
    <row r="2874" spans="1:10" ht="30" customHeight="1" x14ac:dyDescent="0.3">
      <c r="A2874" s="509"/>
      <c r="B2874" s="509"/>
      <c r="C2874" s="285"/>
      <c r="D2874" s="285"/>
      <c r="E2874" s="509"/>
      <c r="F2874" s="509"/>
      <c r="G2874" s="284"/>
      <c r="H2874" s="509"/>
      <c r="I2874" s="509"/>
      <c r="J2874" s="290"/>
    </row>
    <row r="2875" spans="1:10" ht="30" customHeight="1" x14ac:dyDescent="0.3">
      <c r="A2875" s="509"/>
      <c r="B2875" s="509"/>
      <c r="C2875" s="285"/>
      <c r="D2875" s="285"/>
      <c r="E2875" s="509"/>
      <c r="F2875" s="509"/>
      <c r="G2875" s="284"/>
      <c r="H2875" s="509"/>
      <c r="I2875" s="509"/>
      <c r="J2875" s="290"/>
    </row>
    <row r="2876" spans="1:10" ht="30" customHeight="1" x14ac:dyDescent="0.3">
      <c r="A2876" s="509"/>
      <c r="B2876" s="509"/>
      <c r="C2876" s="285"/>
      <c r="D2876" s="285"/>
      <c r="E2876" s="509"/>
      <c r="F2876" s="509"/>
      <c r="G2876" s="284"/>
      <c r="H2876" s="509"/>
      <c r="I2876" s="509"/>
      <c r="J2876" s="290"/>
    </row>
    <row r="2877" spans="1:10" ht="30" customHeight="1" x14ac:dyDescent="0.3">
      <c r="A2877" s="509"/>
      <c r="B2877" s="509"/>
      <c r="C2877" s="285"/>
      <c r="D2877" s="285"/>
      <c r="E2877" s="509"/>
      <c r="F2877" s="509"/>
      <c r="G2877" s="284"/>
      <c r="H2877" s="509"/>
      <c r="I2877" s="509"/>
      <c r="J2877" s="290"/>
    </row>
    <row r="2878" spans="1:10" ht="30" customHeight="1" x14ac:dyDescent="0.3">
      <c r="A2878" s="509"/>
      <c r="B2878" s="509"/>
      <c r="C2878" s="285"/>
      <c r="D2878" s="285"/>
      <c r="E2878" s="509"/>
      <c r="F2878" s="509"/>
      <c r="G2878" s="284"/>
      <c r="H2878" s="509"/>
      <c r="I2878" s="509"/>
      <c r="J2878" s="290"/>
    </row>
    <row r="2879" spans="1:10" ht="30" customHeight="1" x14ac:dyDescent="0.3">
      <c r="A2879" s="509"/>
      <c r="B2879" s="509"/>
      <c r="C2879" s="285"/>
      <c r="D2879" s="285"/>
      <c r="E2879" s="509"/>
      <c r="F2879" s="509"/>
      <c r="G2879" s="284"/>
      <c r="H2879" s="509"/>
      <c r="I2879" s="509"/>
      <c r="J2879" s="290"/>
    </row>
    <row r="2880" spans="1:10" ht="30" customHeight="1" x14ac:dyDescent="0.3">
      <c r="A2880" s="509"/>
      <c r="B2880" s="509"/>
      <c r="C2880" s="285"/>
      <c r="D2880" s="285"/>
      <c r="E2880" s="509"/>
      <c r="F2880" s="509"/>
      <c r="G2880" s="284"/>
      <c r="H2880" s="509"/>
      <c r="I2880" s="509"/>
      <c r="J2880" s="290"/>
    </row>
    <row r="2881" spans="1:10" ht="30" customHeight="1" x14ac:dyDescent="0.3">
      <c r="A2881" s="509"/>
      <c r="B2881" s="509"/>
      <c r="C2881" s="285"/>
      <c r="D2881" s="285"/>
      <c r="E2881" s="509"/>
      <c r="F2881" s="509"/>
      <c r="G2881" s="284"/>
      <c r="H2881" s="509"/>
      <c r="I2881" s="509"/>
      <c r="J2881" s="290"/>
    </row>
    <row r="2882" spans="1:10" ht="30" customHeight="1" x14ac:dyDescent="0.3">
      <c r="A2882" s="509"/>
      <c r="B2882" s="509"/>
      <c r="C2882" s="285"/>
      <c r="D2882" s="285"/>
      <c r="E2882" s="509"/>
      <c r="F2882" s="509"/>
      <c r="G2882" s="284"/>
      <c r="H2882" s="509"/>
      <c r="I2882" s="509"/>
      <c r="J2882" s="290"/>
    </row>
    <row r="2883" spans="1:10" ht="30" customHeight="1" x14ac:dyDescent="0.3">
      <c r="A2883" s="509"/>
      <c r="B2883" s="509"/>
      <c r="C2883" s="285"/>
      <c r="D2883" s="285"/>
      <c r="E2883" s="509"/>
      <c r="F2883" s="509"/>
      <c r="G2883" s="284"/>
      <c r="H2883" s="509"/>
      <c r="I2883" s="509"/>
      <c r="J2883" s="290"/>
    </row>
    <row r="2884" spans="1:10" ht="30" customHeight="1" x14ac:dyDescent="0.3">
      <c r="A2884" s="509"/>
      <c r="B2884" s="509"/>
      <c r="C2884" s="285"/>
      <c r="D2884" s="285"/>
      <c r="E2884" s="509"/>
      <c r="F2884" s="509"/>
      <c r="G2884" s="284"/>
      <c r="H2884" s="509"/>
      <c r="I2884" s="509"/>
      <c r="J2884" s="290"/>
    </row>
    <row r="2885" spans="1:10" ht="30" customHeight="1" x14ac:dyDescent="0.3">
      <c r="A2885" s="509"/>
      <c r="B2885" s="509"/>
      <c r="C2885" s="285"/>
      <c r="D2885" s="285"/>
      <c r="E2885" s="509"/>
      <c r="F2885" s="509"/>
      <c r="G2885" s="284"/>
      <c r="H2885" s="509"/>
      <c r="I2885" s="509"/>
      <c r="J2885" s="290"/>
    </row>
    <row r="2886" spans="1:10" ht="30" customHeight="1" x14ac:dyDescent="0.3">
      <c r="A2886" s="509"/>
      <c r="B2886" s="509"/>
      <c r="C2886" s="285"/>
      <c r="D2886" s="285"/>
      <c r="E2886" s="509"/>
      <c r="F2886" s="509"/>
      <c r="G2886" s="284"/>
      <c r="H2886" s="509"/>
      <c r="I2886" s="509"/>
      <c r="J2886" s="290"/>
    </row>
    <row r="2887" spans="1:10" ht="30" customHeight="1" x14ac:dyDescent="0.3">
      <c r="A2887" s="509"/>
      <c r="B2887" s="509"/>
      <c r="C2887" s="285"/>
      <c r="D2887" s="285"/>
      <c r="E2887" s="509"/>
      <c r="F2887" s="509"/>
      <c r="G2887" s="284"/>
      <c r="H2887" s="509"/>
      <c r="I2887" s="509"/>
      <c r="J2887" s="290"/>
    </row>
    <row r="2888" spans="1:10" ht="30" customHeight="1" x14ac:dyDescent="0.3">
      <c r="A2888" s="509"/>
      <c r="B2888" s="509"/>
      <c r="C2888" s="285"/>
      <c r="D2888" s="285"/>
      <c r="E2888" s="509"/>
      <c r="F2888" s="509"/>
      <c r="G2888" s="284"/>
      <c r="H2888" s="509"/>
      <c r="I2888" s="509"/>
      <c r="J2888" s="290"/>
    </row>
    <row r="2889" spans="1:10" ht="30" customHeight="1" x14ac:dyDescent="0.3">
      <c r="A2889" s="509"/>
      <c r="B2889" s="509"/>
      <c r="C2889" s="285"/>
      <c r="D2889" s="285"/>
      <c r="E2889" s="509"/>
      <c r="F2889" s="509"/>
      <c r="G2889" s="284"/>
      <c r="H2889" s="509"/>
      <c r="I2889" s="509"/>
      <c r="J2889" s="290"/>
    </row>
    <row r="2890" spans="1:10" ht="30" customHeight="1" x14ac:dyDescent="0.3">
      <c r="A2890" s="509"/>
      <c r="B2890" s="509"/>
      <c r="C2890" s="285"/>
      <c r="D2890" s="285"/>
      <c r="E2890" s="509"/>
      <c r="F2890" s="509"/>
      <c r="G2890" s="284"/>
      <c r="H2890" s="509"/>
      <c r="I2890" s="509"/>
      <c r="J2890" s="290"/>
    </row>
    <row r="2891" spans="1:10" ht="30" customHeight="1" x14ac:dyDescent="0.3">
      <c r="A2891" s="509"/>
      <c r="B2891" s="509"/>
      <c r="C2891" s="285"/>
      <c r="D2891" s="285"/>
      <c r="E2891" s="509"/>
      <c r="F2891" s="509"/>
      <c r="G2891" s="284"/>
      <c r="H2891" s="509"/>
      <c r="I2891" s="509"/>
      <c r="J2891" s="290"/>
    </row>
    <row r="2892" spans="1:10" ht="30" customHeight="1" x14ac:dyDescent="0.3">
      <c r="A2892" s="509"/>
      <c r="B2892" s="509"/>
      <c r="C2892" s="285"/>
      <c r="D2892" s="285"/>
      <c r="E2892" s="509"/>
      <c r="F2892" s="509"/>
      <c r="G2892" s="284"/>
      <c r="H2892" s="509"/>
      <c r="I2892" s="509"/>
      <c r="J2892" s="290"/>
    </row>
    <row r="2893" spans="1:10" ht="30" customHeight="1" x14ac:dyDescent="0.3">
      <c r="A2893" s="509"/>
      <c r="B2893" s="509"/>
      <c r="C2893" s="285"/>
      <c r="D2893" s="285"/>
      <c r="E2893" s="509"/>
      <c r="F2893" s="509"/>
      <c r="G2893" s="284"/>
      <c r="H2893" s="509"/>
      <c r="I2893" s="509"/>
      <c r="J2893" s="290"/>
    </row>
    <row r="2894" spans="1:10" ht="30" customHeight="1" x14ac:dyDescent="0.3">
      <c r="A2894" s="509"/>
      <c r="B2894" s="509"/>
      <c r="C2894" s="285"/>
      <c r="D2894" s="285"/>
      <c r="E2894" s="509"/>
      <c r="F2894" s="509"/>
      <c r="G2894" s="284"/>
      <c r="H2894" s="509"/>
      <c r="I2894" s="509"/>
      <c r="J2894" s="290"/>
    </row>
    <row r="2895" spans="1:10" ht="30" customHeight="1" x14ac:dyDescent="0.3">
      <c r="A2895" s="509"/>
      <c r="B2895" s="509"/>
      <c r="C2895" s="285"/>
      <c r="D2895" s="285"/>
      <c r="E2895" s="509"/>
      <c r="F2895" s="509"/>
      <c r="G2895" s="284"/>
      <c r="H2895" s="509"/>
      <c r="I2895" s="509"/>
      <c r="J2895" s="290"/>
    </row>
    <row r="2896" spans="1:10" ht="30" customHeight="1" x14ac:dyDescent="0.3">
      <c r="A2896" s="509"/>
      <c r="B2896" s="509"/>
      <c r="C2896" s="285"/>
      <c r="D2896" s="285"/>
      <c r="E2896" s="509"/>
      <c r="F2896" s="509"/>
      <c r="G2896" s="284"/>
      <c r="H2896" s="509"/>
      <c r="I2896" s="509"/>
      <c r="J2896" s="290"/>
    </row>
    <row r="2897" spans="1:10" ht="30" customHeight="1" x14ac:dyDescent="0.3">
      <c r="A2897" s="509"/>
      <c r="B2897" s="509"/>
      <c r="C2897" s="285"/>
      <c r="D2897" s="285"/>
      <c r="E2897" s="509"/>
      <c r="F2897" s="509"/>
      <c r="G2897" s="284"/>
      <c r="H2897" s="509"/>
      <c r="I2897" s="509"/>
      <c r="J2897" s="290"/>
    </row>
    <row r="2898" spans="1:10" ht="30" customHeight="1" x14ac:dyDescent="0.3">
      <c r="A2898" s="509"/>
      <c r="B2898" s="509"/>
      <c r="C2898" s="285"/>
      <c r="D2898" s="285"/>
      <c r="E2898" s="509"/>
      <c r="F2898" s="509"/>
      <c r="G2898" s="284"/>
      <c r="H2898" s="509"/>
      <c r="I2898" s="509"/>
      <c r="J2898" s="290"/>
    </row>
    <row r="2899" spans="1:10" ht="30" customHeight="1" x14ac:dyDescent="0.3">
      <c r="A2899" s="509"/>
      <c r="B2899" s="509"/>
      <c r="C2899" s="285"/>
      <c r="D2899" s="285"/>
      <c r="E2899" s="509"/>
      <c r="F2899" s="509"/>
      <c r="G2899" s="284"/>
      <c r="H2899" s="509"/>
      <c r="I2899" s="509"/>
      <c r="J2899" s="290"/>
    </row>
    <row r="2900" spans="1:10" ht="30" customHeight="1" x14ac:dyDescent="0.3">
      <c r="A2900" s="509"/>
      <c r="B2900" s="509"/>
      <c r="C2900" s="285"/>
      <c r="D2900" s="285"/>
      <c r="E2900" s="509"/>
      <c r="F2900" s="509"/>
      <c r="G2900" s="284"/>
      <c r="H2900" s="509"/>
      <c r="I2900" s="509"/>
      <c r="J2900" s="290"/>
    </row>
    <row r="2901" spans="1:10" ht="30" customHeight="1" x14ac:dyDescent="0.3">
      <c r="A2901" s="509"/>
      <c r="B2901" s="509"/>
      <c r="C2901" s="285"/>
      <c r="D2901" s="285"/>
      <c r="E2901" s="509"/>
      <c r="F2901" s="509"/>
      <c r="G2901" s="284"/>
      <c r="H2901" s="509"/>
      <c r="I2901" s="509"/>
      <c r="J2901" s="290"/>
    </row>
    <row r="2902" spans="1:10" ht="30" customHeight="1" x14ac:dyDescent="0.3">
      <c r="A2902" s="509"/>
      <c r="B2902" s="509"/>
      <c r="C2902" s="285"/>
      <c r="D2902" s="285"/>
      <c r="E2902" s="509"/>
      <c r="F2902" s="509"/>
      <c r="G2902" s="284"/>
      <c r="H2902" s="509"/>
      <c r="I2902" s="509"/>
      <c r="J2902" s="290"/>
    </row>
    <row r="2903" spans="1:10" ht="30" customHeight="1" x14ac:dyDescent="0.3">
      <c r="A2903" s="509"/>
      <c r="B2903" s="509"/>
      <c r="C2903" s="285"/>
      <c r="D2903" s="285"/>
      <c r="E2903" s="509"/>
      <c r="F2903" s="509"/>
      <c r="G2903" s="284"/>
      <c r="H2903" s="509"/>
      <c r="I2903" s="509"/>
      <c r="J2903" s="290"/>
    </row>
    <row r="2904" spans="1:10" ht="30" customHeight="1" x14ac:dyDescent="0.3">
      <c r="A2904" s="509"/>
      <c r="B2904" s="509"/>
      <c r="C2904" s="285"/>
      <c r="D2904" s="285"/>
      <c r="E2904" s="509"/>
      <c r="F2904" s="509"/>
      <c r="G2904" s="284"/>
      <c r="H2904" s="509"/>
      <c r="I2904" s="509"/>
      <c r="J2904" s="290"/>
    </row>
    <row r="2905" spans="1:10" ht="30" customHeight="1" x14ac:dyDescent="0.3">
      <c r="A2905" s="509"/>
      <c r="B2905" s="509"/>
      <c r="C2905" s="285"/>
      <c r="D2905" s="285"/>
      <c r="E2905" s="509"/>
      <c r="F2905" s="509"/>
      <c r="G2905" s="284"/>
      <c r="H2905" s="509"/>
      <c r="I2905" s="509"/>
      <c r="J2905" s="290"/>
    </row>
    <row r="2906" spans="1:10" ht="30" customHeight="1" x14ac:dyDescent="0.3">
      <c r="A2906" s="509"/>
      <c r="B2906" s="509"/>
      <c r="C2906" s="285"/>
      <c r="D2906" s="285"/>
      <c r="E2906" s="509"/>
      <c r="F2906" s="509"/>
      <c r="G2906" s="284"/>
      <c r="H2906" s="509"/>
      <c r="I2906" s="509"/>
      <c r="J2906" s="290"/>
    </row>
    <row r="2907" spans="1:10" ht="30" customHeight="1" x14ac:dyDescent="0.3">
      <c r="A2907" s="509"/>
      <c r="B2907" s="509"/>
      <c r="C2907" s="285"/>
      <c r="D2907" s="285"/>
      <c r="E2907" s="509"/>
      <c r="F2907" s="509"/>
      <c r="G2907" s="284"/>
      <c r="H2907" s="509"/>
      <c r="I2907" s="509"/>
      <c r="J2907" s="290"/>
    </row>
    <row r="2908" spans="1:10" ht="30" customHeight="1" x14ac:dyDescent="0.3">
      <c r="A2908" s="509"/>
      <c r="B2908" s="509"/>
      <c r="C2908" s="285"/>
      <c r="D2908" s="285"/>
      <c r="E2908" s="509"/>
      <c r="F2908" s="509"/>
      <c r="G2908" s="284"/>
      <c r="H2908" s="509"/>
      <c r="I2908" s="509"/>
      <c r="J2908" s="290"/>
    </row>
    <row r="2909" spans="1:10" ht="30" customHeight="1" x14ac:dyDescent="0.3">
      <c r="A2909" s="509"/>
      <c r="B2909" s="509"/>
      <c r="C2909" s="285"/>
      <c r="D2909" s="285"/>
      <c r="E2909" s="509"/>
      <c r="F2909" s="509"/>
      <c r="G2909" s="284"/>
      <c r="H2909" s="509"/>
      <c r="I2909" s="509"/>
      <c r="J2909" s="290"/>
    </row>
    <row r="2910" spans="1:10" ht="30" customHeight="1" x14ac:dyDescent="0.3">
      <c r="A2910" s="509"/>
      <c r="B2910" s="509"/>
      <c r="C2910" s="285"/>
      <c r="D2910" s="285"/>
      <c r="E2910" s="509"/>
      <c r="F2910" s="509"/>
      <c r="G2910" s="284"/>
      <c r="H2910" s="509"/>
      <c r="I2910" s="509"/>
      <c r="J2910" s="290"/>
    </row>
    <row r="2911" spans="1:10" ht="30" customHeight="1" x14ac:dyDescent="0.3">
      <c r="A2911" s="509"/>
      <c r="B2911" s="509"/>
      <c r="C2911" s="285"/>
      <c r="D2911" s="285"/>
      <c r="E2911" s="509"/>
      <c r="F2911" s="509"/>
      <c r="G2911" s="284"/>
      <c r="H2911" s="509"/>
      <c r="I2911" s="509"/>
      <c r="J2911" s="290"/>
    </row>
    <row r="2912" spans="1:10" ht="30" customHeight="1" x14ac:dyDescent="0.3">
      <c r="A2912" s="509"/>
      <c r="B2912" s="509"/>
      <c r="C2912" s="285"/>
      <c r="D2912" s="285"/>
      <c r="E2912" s="509"/>
      <c r="F2912" s="509"/>
      <c r="G2912" s="284"/>
      <c r="H2912" s="509"/>
      <c r="I2912" s="509"/>
      <c r="J2912" s="290"/>
    </row>
    <row r="2913" spans="1:10" ht="30" customHeight="1" x14ac:dyDescent="0.3">
      <c r="A2913" s="509"/>
      <c r="B2913" s="509"/>
      <c r="C2913" s="285"/>
      <c r="D2913" s="285"/>
      <c r="E2913" s="509"/>
      <c r="F2913" s="509"/>
      <c r="G2913" s="284"/>
      <c r="H2913" s="509"/>
      <c r="I2913" s="509"/>
      <c r="J2913" s="290"/>
    </row>
    <row r="2914" spans="1:10" ht="30" customHeight="1" x14ac:dyDescent="0.3">
      <c r="A2914" s="509"/>
      <c r="B2914" s="509"/>
      <c r="C2914" s="285"/>
      <c r="D2914" s="285"/>
      <c r="E2914" s="509"/>
      <c r="F2914" s="509"/>
      <c r="G2914" s="284"/>
      <c r="H2914" s="509"/>
      <c r="I2914" s="509"/>
      <c r="J2914" s="290"/>
    </row>
    <row r="2915" spans="1:10" ht="30" customHeight="1" x14ac:dyDescent="0.3">
      <c r="A2915" s="509"/>
      <c r="B2915" s="509"/>
      <c r="C2915" s="285"/>
      <c r="D2915" s="285"/>
      <c r="E2915" s="509"/>
      <c r="F2915" s="509"/>
      <c r="G2915" s="284"/>
      <c r="H2915" s="509"/>
      <c r="I2915" s="509"/>
      <c r="J2915" s="290"/>
    </row>
    <row r="2916" spans="1:10" ht="30" customHeight="1" x14ac:dyDescent="0.3">
      <c r="A2916" s="509"/>
      <c r="B2916" s="509"/>
      <c r="C2916" s="285"/>
      <c r="D2916" s="285"/>
      <c r="E2916" s="509"/>
      <c r="F2916" s="509"/>
      <c r="G2916" s="284"/>
      <c r="H2916" s="509"/>
      <c r="I2916" s="509"/>
      <c r="J2916" s="290"/>
    </row>
    <row r="2917" spans="1:10" ht="30" customHeight="1" x14ac:dyDescent="0.3">
      <c r="A2917" s="509"/>
      <c r="B2917" s="509"/>
      <c r="C2917" s="285"/>
      <c r="D2917" s="285"/>
      <c r="E2917" s="509"/>
      <c r="F2917" s="509"/>
      <c r="G2917" s="284"/>
      <c r="H2917" s="509"/>
      <c r="I2917" s="509"/>
      <c r="J2917" s="290"/>
    </row>
    <row r="2918" spans="1:10" ht="30" customHeight="1" x14ac:dyDescent="0.3">
      <c r="A2918" s="509"/>
      <c r="B2918" s="509"/>
      <c r="C2918" s="285"/>
      <c r="D2918" s="285"/>
      <c r="E2918" s="509"/>
      <c r="F2918" s="509"/>
      <c r="G2918" s="284"/>
      <c r="H2918" s="509"/>
      <c r="I2918" s="509"/>
      <c r="J2918" s="290"/>
    </row>
    <row r="2919" spans="1:10" ht="30" customHeight="1" x14ac:dyDescent="0.3">
      <c r="A2919" s="509"/>
      <c r="B2919" s="509"/>
      <c r="C2919" s="285"/>
      <c r="D2919" s="285"/>
      <c r="E2919" s="509"/>
      <c r="F2919" s="509"/>
      <c r="G2919" s="284"/>
      <c r="H2919" s="509"/>
      <c r="I2919" s="509"/>
      <c r="J2919" s="290"/>
    </row>
    <row r="2920" spans="1:10" ht="30" customHeight="1" x14ac:dyDescent="0.3">
      <c r="A2920" s="509"/>
      <c r="B2920" s="509"/>
      <c r="C2920" s="285"/>
      <c r="D2920" s="285"/>
      <c r="E2920" s="509"/>
      <c r="F2920" s="509"/>
      <c r="G2920" s="284"/>
      <c r="H2920" s="509"/>
      <c r="I2920" s="509"/>
      <c r="J2920" s="290"/>
    </row>
    <row r="2921" spans="1:10" ht="30" customHeight="1" x14ac:dyDescent="0.3">
      <c r="A2921" s="509"/>
      <c r="B2921" s="509"/>
      <c r="C2921" s="285"/>
      <c r="D2921" s="285"/>
      <c r="E2921" s="509"/>
      <c r="F2921" s="509"/>
      <c r="G2921" s="284"/>
      <c r="H2921" s="509"/>
      <c r="I2921" s="509"/>
      <c r="J2921" s="290"/>
    </row>
    <row r="2922" spans="1:10" ht="30" customHeight="1" x14ac:dyDescent="0.3">
      <c r="A2922" s="509"/>
      <c r="B2922" s="509"/>
      <c r="C2922" s="285"/>
      <c r="D2922" s="285"/>
      <c r="E2922" s="509"/>
      <c r="F2922" s="509"/>
      <c r="G2922" s="284"/>
      <c r="H2922" s="509"/>
      <c r="I2922" s="509"/>
      <c r="J2922" s="290"/>
    </row>
    <row r="2923" spans="1:10" ht="30" customHeight="1" x14ac:dyDescent="0.3">
      <c r="A2923" s="509"/>
      <c r="B2923" s="509"/>
      <c r="C2923" s="285"/>
      <c r="D2923" s="285"/>
      <c r="E2923" s="509"/>
      <c r="F2923" s="509"/>
      <c r="G2923" s="284"/>
      <c r="H2923" s="509"/>
      <c r="I2923" s="509"/>
      <c r="J2923" s="290"/>
    </row>
    <row r="2924" spans="1:10" ht="30" customHeight="1" x14ac:dyDescent="0.3">
      <c r="A2924" s="509"/>
      <c r="B2924" s="509"/>
      <c r="C2924" s="285"/>
      <c r="D2924" s="285"/>
      <c r="E2924" s="509"/>
      <c r="F2924" s="509"/>
      <c r="G2924" s="284"/>
      <c r="H2924" s="509"/>
      <c r="I2924" s="509"/>
      <c r="J2924" s="290"/>
    </row>
    <row r="2925" spans="1:10" ht="30" customHeight="1" x14ac:dyDescent="0.3">
      <c r="A2925" s="509"/>
      <c r="B2925" s="509"/>
      <c r="C2925" s="285"/>
      <c r="D2925" s="285"/>
      <c r="E2925" s="509"/>
      <c r="F2925" s="509"/>
      <c r="G2925" s="284"/>
      <c r="H2925" s="509"/>
      <c r="I2925" s="509"/>
      <c r="J2925" s="290"/>
    </row>
    <row r="2926" spans="1:10" ht="30" customHeight="1" x14ac:dyDescent="0.3">
      <c r="A2926" s="509"/>
      <c r="B2926" s="509"/>
      <c r="C2926" s="285"/>
      <c r="D2926" s="285"/>
      <c r="E2926" s="509"/>
      <c r="F2926" s="509"/>
      <c r="G2926" s="284"/>
      <c r="H2926" s="509"/>
      <c r="I2926" s="509"/>
      <c r="J2926" s="290"/>
    </row>
    <row r="2927" spans="1:10" ht="30" customHeight="1" x14ac:dyDescent="0.3">
      <c r="A2927" s="509"/>
      <c r="B2927" s="509"/>
      <c r="C2927" s="285"/>
      <c r="D2927" s="285"/>
      <c r="E2927" s="509"/>
      <c r="F2927" s="509"/>
      <c r="G2927" s="284"/>
      <c r="H2927" s="509"/>
      <c r="I2927" s="509"/>
      <c r="J2927" s="290"/>
    </row>
    <row r="2928" spans="1:10" ht="30" customHeight="1" x14ac:dyDescent="0.3">
      <c r="A2928" s="509"/>
      <c r="B2928" s="509"/>
      <c r="C2928" s="285"/>
      <c r="D2928" s="285"/>
      <c r="E2928" s="509"/>
      <c r="F2928" s="509"/>
      <c r="G2928" s="284"/>
      <c r="H2928" s="509"/>
      <c r="I2928" s="509"/>
      <c r="J2928" s="290"/>
    </row>
    <row r="2929" spans="1:10" ht="30" customHeight="1" x14ac:dyDescent="0.3">
      <c r="A2929" s="509"/>
      <c r="B2929" s="509"/>
      <c r="C2929" s="285"/>
      <c r="D2929" s="285"/>
      <c r="E2929" s="509"/>
      <c r="F2929" s="509"/>
      <c r="G2929" s="284"/>
      <c r="H2929" s="509"/>
      <c r="I2929" s="509"/>
      <c r="J2929" s="290"/>
    </row>
    <row r="2930" spans="1:10" ht="30" customHeight="1" x14ac:dyDescent="0.3">
      <c r="A2930" s="509"/>
      <c r="B2930" s="509"/>
      <c r="C2930" s="285"/>
      <c r="D2930" s="285"/>
      <c r="E2930" s="509"/>
      <c r="F2930" s="509"/>
      <c r="G2930" s="284"/>
      <c r="H2930" s="509"/>
      <c r="I2930" s="509"/>
      <c r="J2930" s="290"/>
    </row>
    <row r="2931" spans="1:10" ht="30" customHeight="1" x14ac:dyDescent="0.3">
      <c r="A2931" s="509"/>
      <c r="B2931" s="509"/>
      <c r="C2931" s="285"/>
      <c r="D2931" s="285"/>
      <c r="E2931" s="509"/>
      <c r="F2931" s="509"/>
      <c r="G2931" s="284"/>
      <c r="H2931" s="509"/>
      <c r="I2931" s="509"/>
      <c r="J2931" s="290"/>
    </row>
    <row r="2932" spans="1:10" ht="30" customHeight="1" x14ac:dyDescent="0.3">
      <c r="A2932" s="509"/>
      <c r="B2932" s="509"/>
      <c r="C2932" s="285"/>
      <c r="D2932" s="285"/>
      <c r="E2932" s="509"/>
      <c r="F2932" s="509"/>
      <c r="G2932" s="284"/>
      <c r="H2932" s="509"/>
      <c r="I2932" s="509"/>
      <c r="J2932" s="290"/>
    </row>
    <row r="2933" spans="1:10" ht="30" customHeight="1" x14ac:dyDescent="0.3">
      <c r="A2933" s="509"/>
      <c r="B2933" s="509"/>
      <c r="C2933" s="285"/>
      <c r="D2933" s="285"/>
      <c r="E2933" s="509"/>
      <c r="F2933" s="509"/>
      <c r="G2933" s="284"/>
      <c r="H2933" s="509"/>
      <c r="I2933" s="509"/>
      <c r="J2933" s="290"/>
    </row>
    <row r="2934" spans="1:10" ht="30" customHeight="1" x14ac:dyDescent="0.3">
      <c r="A2934" s="509"/>
      <c r="B2934" s="509"/>
      <c r="C2934" s="285"/>
      <c r="D2934" s="285"/>
      <c r="E2934" s="509"/>
      <c r="F2934" s="509"/>
      <c r="G2934" s="284"/>
      <c r="H2934" s="509"/>
      <c r="I2934" s="509"/>
      <c r="J2934" s="290"/>
    </row>
    <row r="2935" spans="1:10" ht="30" customHeight="1" x14ac:dyDescent="0.3">
      <c r="A2935" s="509"/>
      <c r="B2935" s="509"/>
      <c r="C2935" s="285"/>
      <c r="D2935" s="285"/>
      <c r="E2935" s="509"/>
      <c r="F2935" s="509"/>
      <c r="G2935" s="284"/>
      <c r="H2935" s="509"/>
      <c r="I2935" s="509"/>
      <c r="J2935" s="290"/>
    </row>
    <row r="2936" spans="1:10" ht="30" customHeight="1" x14ac:dyDescent="0.3">
      <c r="A2936" s="509"/>
      <c r="B2936" s="509"/>
      <c r="C2936" s="285"/>
      <c r="D2936" s="285"/>
      <c r="E2936" s="509"/>
      <c r="F2936" s="509"/>
      <c r="G2936" s="284"/>
      <c r="H2936" s="509"/>
      <c r="I2936" s="509"/>
      <c r="J2936" s="290"/>
    </row>
    <row r="2937" spans="1:10" ht="30" customHeight="1" x14ac:dyDescent="0.3">
      <c r="A2937" s="509"/>
      <c r="B2937" s="509"/>
      <c r="C2937" s="285"/>
      <c r="D2937" s="285"/>
      <c r="E2937" s="509"/>
      <c r="F2937" s="509"/>
      <c r="G2937" s="284"/>
      <c r="H2937" s="509"/>
      <c r="I2937" s="509"/>
      <c r="J2937" s="290"/>
    </row>
    <row r="2938" spans="1:10" ht="30" customHeight="1" x14ac:dyDescent="0.3">
      <c r="A2938" s="509"/>
      <c r="B2938" s="509"/>
      <c r="C2938" s="285"/>
      <c r="D2938" s="285"/>
      <c r="E2938" s="509"/>
      <c r="F2938" s="509"/>
      <c r="G2938" s="284"/>
      <c r="H2938" s="509"/>
      <c r="I2938" s="509"/>
      <c r="J2938" s="290"/>
    </row>
    <row r="2939" spans="1:10" ht="30" customHeight="1" x14ac:dyDescent="0.3">
      <c r="A2939" s="509"/>
      <c r="B2939" s="509"/>
      <c r="C2939" s="285"/>
      <c r="D2939" s="285"/>
      <c r="E2939" s="509"/>
      <c r="F2939" s="509"/>
      <c r="G2939" s="284"/>
      <c r="H2939" s="509"/>
      <c r="I2939" s="509"/>
      <c r="J2939" s="290"/>
    </row>
    <row r="2940" spans="1:10" ht="30" customHeight="1" x14ac:dyDescent="0.3">
      <c r="A2940" s="509"/>
      <c r="B2940" s="509"/>
      <c r="C2940" s="285"/>
      <c r="D2940" s="285"/>
      <c r="E2940" s="509"/>
      <c r="F2940" s="509"/>
      <c r="G2940" s="284"/>
      <c r="H2940" s="509"/>
      <c r="I2940" s="509"/>
      <c r="J2940" s="290"/>
    </row>
    <row r="2941" spans="1:10" ht="30" customHeight="1" x14ac:dyDescent="0.3">
      <c r="A2941" s="509"/>
      <c r="B2941" s="509"/>
      <c r="C2941" s="285"/>
      <c r="D2941" s="285"/>
      <c r="E2941" s="509"/>
      <c r="F2941" s="509"/>
      <c r="G2941" s="284"/>
      <c r="H2941" s="509"/>
      <c r="I2941" s="509"/>
      <c r="J2941" s="290"/>
    </row>
    <row r="2942" spans="1:10" ht="30" customHeight="1" x14ac:dyDescent="0.3">
      <c r="A2942" s="509"/>
      <c r="B2942" s="509"/>
      <c r="C2942" s="285"/>
      <c r="D2942" s="285"/>
      <c r="E2942" s="509"/>
      <c r="F2942" s="509"/>
      <c r="G2942" s="284"/>
      <c r="H2942" s="509"/>
      <c r="I2942" s="509"/>
      <c r="J2942" s="290"/>
    </row>
    <row r="2943" spans="1:10" ht="30" customHeight="1" x14ac:dyDescent="0.3">
      <c r="A2943" s="509"/>
      <c r="B2943" s="509"/>
      <c r="C2943" s="285"/>
      <c r="D2943" s="285"/>
      <c r="E2943" s="509"/>
      <c r="F2943" s="509"/>
      <c r="G2943" s="284"/>
      <c r="H2943" s="509"/>
      <c r="I2943" s="509"/>
      <c r="J2943" s="290"/>
    </row>
    <row r="2944" spans="1:10" ht="30" customHeight="1" x14ac:dyDescent="0.3">
      <c r="A2944" s="509"/>
      <c r="B2944" s="509"/>
      <c r="C2944" s="285"/>
      <c r="D2944" s="285"/>
      <c r="E2944" s="509"/>
      <c r="F2944" s="509"/>
      <c r="G2944" s="284"/>
      <c r="H2944" s="509"/>
      <c r="I2944" s="509"/>
      <c r="J2944" s="290"/>
    </row>
    <row r="2945" spans="1:10" ht="30" customHeight="1" x14ac:dyDescent="0.3">
      <c r="A2945" s="509"/>
      <c r="B2945" s="509"/>
      <c r="C2945" s="285"/>
      <c r="D2945" s="285"/>
      <c r="E2945" s="509"/>
      <c r="F2945" s="509"/>
      <c r="G2945" s="284"/>
      <c r="H2945" s="509"/>
      <c r="I2945" s="509"/>
      <c r="J2945" s="290"/>
    </row>
    <row r="2946" spans="1:10" ht="30" customHeight="1" x14ac:dyDescent="0.3">
      <c r="A2946" s="509"/>
      <c r="B2946" s="509"/>
      <c r="C2946" s="285"/>
      <c r="D2946" s="285"/>
      <c r="E2946" s="509"/>
      <c r="F2946" s="509"/>
      <c r="G2946" s="284"/>
      <c r="H2946" s="509"/>
      <c r="I2946" s="509"/>
      <c r="J2946" s="290"/>
    </row>
    <row r="2947" spans="1:10" ht="30" customHeight="1" x14ac:dyDescent="0.3">
      <c r="A2947" s="509"/>
      <c r="B2947" s="509"/>
      <c r="C2947" s="285"/>
      <c r="D2947" s="285"/>
      <c r="E2947" s="509"/>
      <c r="F2947" s="509"/>
      <c r="G2947" s="284"/>
      <c r="H2947" s="509"/>
      <c r="I2947" s="509"/>
      <c r="J2947" s="290"/>
    </row>
    <row r="2948" spans="1:10" ht="30" customHeight="1" x14ac:dyDescent="0.3">
      <c r="A2948" s="509"/>
      <c r="B2948" s="509"/>
      <c r="C2948" s="285"/>
      <c r="D2948" s="285"/>
      <c r="E2948" s="509"/>
      <c r="F2948" s="509"/>
      <c r="G2948" s="284"/>
      <c r="H2948" s="509"/>
      <c r="I2948" s="509"/>
      <c r="J2948" s="290"/>
    </row>
    <row r="2949" spans="1:10" ht="30" customHeight="1" x14ac:dyDescent="0.3">
      <c r="A2949" s="509"/>
      <c r="B2949" s="509"/>
      <c r="C2949" s="285"/>
      <c r="D2949" s="285"/>
      <c r="E2949" s="509"/>
      <c r="F2949" s="509"/>
      <c r="G2949" s="284"/>
      <c r="H2949" s="509"/>
      <c r="I2949" s="509"/>
      <c r="J2949" s="290"/>
    </row>
    <row r="2950" spans="1:10" ht="30" customHeight="1" x14ac:dyDescent="0.3">
      <c r="A2950" s="509"/>
      <c r="B2950" s="509"/>
      <c r="C2950" s="285"/>
      <c r="D2950" s="285"/>
      <c r="E2950" s="509"/>
      <c r="F2950" s="509"/>
      <c r="G2950" s="284"/>
      <c r="H2950" s="509"/>
      <c r="I2950" s="509"/>
      <c r="J2950" s="290"/>
    </row>
    <row r="2951" spans="1:10" ht="30" customHeight="1" x14ac:dyDescent="0.3">
      <c r="A2951" s="509"/>
      <c r="B2951" s="509"/>
      <c r="C2951" s="285"/>
      <c r="D2951" s="285"/>
      <c r="E2951" s="509"/>
      <c r="F2951" s="509"/>
      <c r="G2951" s="284"/>
      <c r="H2951" s="509"/>
      <c r="I2951" s="509"/>
      <c r="J2951" s="290"/>
    </row>
    <row r="2952" spans="1:10" ht="30" customHeight="1" x14ac:dyDescent="0.3">
      <c r="A2952" s="509"/>
      <c r="B2952" s="509"/>
      <c r="C2952" s="285"/>
      <c r="D2952" s="285"/>
      <c r="E2952" s="509"/>
      <c r="F2952" s="509"/>
      <c r="G2952" s="284"/>
      <c r="H2952" s="509"/>
      <c r="I2952" s="509"/>
      <c r="J2952" s="290"/>
    </row>
    <row r="2953" spans="1:10" ht="30" customHeight="1" x14ac:dyDescent="0.3">
      <c r="A2953" s="509"/>
      <c r="B2953" s="509"/>
      <c r="C2953" s="285"/>
      <c r="D2953" s="285"/>
      <c r="E2953" s="509"/>
      <c r="F2953" s="509"/>
      <c r="G2953" s="284"/>
      <c r="H2953" s="509"/>
      <c r="I2953" s="509"/>
      <c r="J2953" s="290"/>
    </row>
    <row r="2954" spans="1:10" ht="30" customHeight="1" x14ac:dyDescent="0.3">
      <c r="A2954" s="509"/>
      <c r="B2954" s="509"/>
      <c r="C2954" s="285"/>
      <c r="D2954" s="285"/>
      <c r="E2954" s="509"/>
      <c r="F2954" s="509"/>
      <c r="G2954" s="284"/>
      <c r="H2954" s="509"/>
      <c r="I2954" s="509"/>
      <c r="J2954" s="290"/>
    </row>
    <row r="2955" spans="1:10" ht="30" customHeight="1" x14ac:dyDescent="0.3">
      <c r="A2955" s="509"/>
      <c r="B2955" s="509"/>
      <c r="C2955" s="285"/>
      <c r="D2955" s="285"/>
      <c r="E2955" s="509"/>
      <c r="F2955" s="509"/>
      <c r="G2955" s="284"/>
      <c r="H2955" s="509"/>
      <c r="I2955" s="509"/>
      <c r="J2955" s="290"/>
    </row>
    <row r="2956" spans="1:10" ht="30" customHeight="1" x14ac:dyDescent="0.3">
      <c r="A2956" s="509"/>
      <c r="B2956" s="509"/>
      <c r="C2956" s="285"/>
      <c r="D2956" s="285"/>
      <c r="E2956" s="509"/>
      <c r="F2956" s="509"/>
      <c r="G2956" s="284"/>
      <c r="H2956" s="509"/>
      <c r="I2956" s="509"/>
      <c r="J2956" s="290"/>
    </row>
    <row r="2957" spans="1:10" ht="30" customHeight="1" x14ac:dyDescent="0.3">
      <c r="A2957" s="509"/>
      <c r="B2957" s="509"/>
      <c r="C2957" s="285"/>
      <c r="D2957" s="285"/>
      <c r="E2957" s="509"/>
      <c r="F2957" s="509"/>
      <c r="G2957" s="284"/>
      <c r="H2957" s="509"/>
      <c r="I2957" s="509"/>
      <c r="J2957" s="290"/>
    </row>
    <row r="2958" spans="1:10" ht="30" customHeight="1" x14ac:dyDescent="0.3">
      <c r="A2958" s="509"/>
      <c r="B2958" s="509"/>
      <c r="C2958" s="285"/>
      <c r="D2958" s="285"/>
      <c r="E2958" s="509"/>
      <c r="F2958" s="509"/>
      <c r="G2958" s="284"/>
      <c r="H2958" s="509"/>
      <c r="I2958" s="509"/>
      <c r="J2958" s="290"/>
    </row>
    <row r="2959" spans="1:10" ht="30" customHeight="1" x14ac:dyDescent="0.3">
      <c r="A2959" s="509"/>
      <c r="B2959" s="509"/>
      <c r="C2959" s="285"/>
      <c r="D2959" s="285"/>
      <c r="E2959" s="509"/>
      <c r="F2959" s="509"/>
      <c r="G2959" s="284"/>
      <c r="H2959" s="509"/>
      <c r="I2959" s="509"/>
      <c r="J2959" s="290"/>
    </row>
    <row r="2960" spans="1:10" ht="30" customHeight="1" x14ac:dyDescent="0.3">
      <c r="A2960" s="509"/>
      <c r="B2960" s="509"/>
      <c r="C2960" s="285"/>
      <c r="D2960" s="285"/>
      <c r="E2960" s="509"/>
      <c r="F2960" s="509"/>
      <c r="G2960" s="284"/>
      <c r="H2960" s="509"/>
      <c r="I2960" s="509"/>
      <c r="J2960" s="290"/>
    </row>
    <row r="2961" spans="1:10" ht="30" customHeight="1" x14ac:dyDescent="0.3">
      <c r="A2961" s="509"/>
      <c r="B2961" s="509"/>
      <c r="C2961" s="285"/>
      <c r="D2961" s="285"/>
      <c r="E2961" s="509"/>
      <c r="F2961" s="509"/>
      <c r="G2961" s="284"/>
      <c r="H2961" s="509"/>
      <c r="I2961" s="509"/>
      <c r="J2961" s="290"/>
    </row>
    <row r="2962" spans="1:10" ht="30" customHeight="1" x14ac:dyDescent="0.3">
      <c r="A2962" s="509"/>
      <c r="B2962" s="509"/>
      <c r="C2962" s="285"/>
      <c r="D2962" s="285"/>
      <c r="E2962" s="509"/>
      <c r="F2962" s="509"/>
      <c r="G2962" s="284"/>
      <c r="H2962" s="509"/>
      <c r="I2962" s="509"/>
      <c r="J2962" s="290"/>
    </row>
    <row r="2963" spans="1:10" ht="30" customHeight="1" x14ac:dyDescent="0.3">
      <c r="A2963" s="509"/>
      <c r="B2963" s="509"/>
      <c r="C2963" s="285"/>
      <c r="D2963" s="285"/>
      <c r="E2963" s="509"/>
      <c r="F2963" s="509"/>
      <c r="G2963" s="284"/>
      <c r="H2963" s="509"/>
      <c r="I2963" s="509"/>
      <c r="J2963" s="290"/>
    </row>
    <row r="2964" spans="1:10" ht="30" customHeight="1" x14ac:dyDescent="0.3">
      <c r="A2964" s="509"/>
      <c r="B2964" s="509"/>
      <c r="C2964" s="285"/>
      <c r="D2964" s="285"/>
      <c r="E2964" s="509"/>
      <c r="F2964" s="509"/>
      <c r="G2964" s="284"/>
      <c r="H2964" s="509"/>
      <c r="I2964" s="509"/>
      <c r="J2964" s="290"/>
    </row>
    <row r="2965" spans="1:10" ht="30" customHeight="1" x14ac:dyDescent="0.3">
      <c r="A2965" s="509"/>
      <c r="B2965" s="509"/>
      <c r="C2965" s="285"/>
      <c r="D2965" s="285"/>
      <c r="E2965" s="509"/>
      <c r="F2965" s="509"/>
      <c r="G2965" s="284"/>
      <c r="H2965" s="509"/>
      <c r="I2965" s="509"/>
      <c r="J2965" s="290"/>
    </row>
    <row r="2966" spans="1:10" ht="30" customHeight="1" x14ac:dyDescent="0.3">
      <c r="A2966" s="509"/>
      <c r="B2966" s="509"/>
      <c r="C2966" s="285"/>
      <c r="D2966" s="285"/>
      <c r="E2966" s="509"/>
      <c r="F2966" s="509"/>
      <c r="G2966" s="284"/>
      <c r="H2966" s="509"/>
      <c r="I2966" s="509"/>
      <c r="J2966" s="290"/>
    </row>
    <row r="2967" spans="1:10" ht="30" customHeight="1" x14ac:dyDescent="0.3">
      <c r="A2967" s="509"/>
      <c r="B2967" s="509"/>
      <c r="C2967" s="285"/>
      <c r="D2967" s="285"/>
      <c r="E2967" s="509"/>
      <c r="F2967" s="509"/>
      <c r="G2967" s="284"/>
      <c r="H2967" s="509"/>
      <c r="I2967" s="509"/>
      <c r="J2967" s="290"/>
    </row>
    <row r="2968" spans="1:10" ht="30" customHeight="1" x14ac:dyDescent="0.3">
      <c r="A2968" s="509"/>
      <c r="B2968" s="509"/>
      <c r="C2968" s="285"/>
      <c r="D2968" s="285"/>
      <c r="E2968" s="509"/>
      <c r="F2968" s="509"/>
      <c r="G2968" s="284"/>
      <c r="H2968" s="509"/>
      <c r="I2968" s="509"/>
      <c r="J2968" s="290"/>
    </row>
    <row r="2969" spans="1:10" ht="30" customHeight="1" x14ac:dyDescent="0.3">
      <c r="A2969" s="509"/>
      <c r="B2969" s="509"/>
      <c r="C2969" s="285"/>
      <c r="D2969" s="285"/>
      <c r="E2969" s="509"/>
      <c r="F2969" s="509"/>
      <c r="G2969" s="284"/>
      <c r="H2969" s="509"/>
      <c r="I2969" s="509"/>
      <c r="J2969" s="290"/>
    </row>
    <row r="2970" spans="1:10" ht="30" customHeight="1" x14ac:dyDescent="0.3">
      <c r="A2970" s="509"/>
      <c r="B2970" s="509"/>
      <c r="C2970" s="285"/>
      <c r="D2970" s="285"/>
      <c r="E2970" s="509"/>
      <c r="F2970" s="509"/>
      <c r="G2970" s="284"/>
      <c r="H2970" s="509"/>
      <c r="I2970" s="509"/>
      <c r="J2970" s="290"/>
    </row>
    <row r="2971" spans="1:10" ht="30" customHeight="1" x14ac:dyDescent="0.3">
      <c r="A2971" s="509"/>
      <c r="B2971" s="509"/>
      <c r="C2971" s="285"/>
      <c r="D2971" s="285"/>
      <c r="E2971" s="509"/>
      <c r="F2971" s="509"/>
      <c r="G2971" s="284"/>
      <c r="H2971" s="509"/>
      <c r="I2971" s="509"/>
      <c r="J2971" s="290"/>
    </row>
    <row r="2972" spans="1:10" ht="30" customHeight="1" x14ac:dyDescent="0.3">
      <c r="A2972" s="509"/>
      <c r="B2972" s="509"/>
      <c r="C2972" s="285"/>
      <c r="D2972" s="285"/>
      <c r="E2972" s="509"/>
      <c r="F2972" s="509"/>
      <c r="G2972" s="284"/>
      <c r="H2972" s="509"/>
      <c r="I2972" s="509"/>
      <c r="J2972" s="290"/>
    </row>
    <row r="2973" spans="1:10" ht="30" customHeight="1" x14ac:dyDescent="0.3">
      <c r="A2973" s="509"/>
      <c r="B2973" s="509"/>
      <c r="C2973" s="285"/>
      <c r="D2973" s="285"/>
      <c r="E2973" s="509"/>
      <c r="F2973" s="509"/>
      <c r="G2973" s="284"/>
      <c r="H2973" s="509"/>
      <c r="I2973" s="509"/>
      <c r="J2973" s="290"/>
    </row>
    <row r="2974" spans="1:10" ht="30" customHeight="1" x14ac:dyDescent="0.3">
      <c r="A2974" s="509"/>
      <c r="B2974" s="509"/>
      <c r="C2974" s="285"/>
      <c r="D2974" s="285"/>
      <c r="E2974" s="509"/>
      <c r="F2974" s="509"/>
      <c r="G2974" s="284"/>
      <c r="H2974" s="509"/>
      <c r="I2974" s="509"/>
      <c r="J2974" s="290"/>
    </row>
    <row r="2975" spans="1:10" ht="30" customHeight="1" x14ac:dyDescent="0.3">
      <c r="A2975" s="509"/>
      <c r="B2975" s="509"/>
      <c r="C2975" s="285"/>
      <c r="D2975" s="285"/>
      <c r="E2975" s="509"/>
      <c r="F2975" s="509"/>
      <c r="G2975" s="284"/>
      <c r="H2975" s="509"/>
      <c r="I2975" s="509"/>
      <c r="J2975" s="290"/>
    </row>
    <row r="2976" spans="1:10" ht="30" customHeight="1" x14ac:dyDescent="0.3">
      <c r="A2976" s="509"/>
      <c r="B2976" s="509"/>
      <c r="C2976" s="285"/>
      <c r="D2976" s="285"/>
      <c r="E2976" s="509"/>
      <c r="F2976" s="509"/>
      <c r="G2976" s="284"/>
      <c r="H2976" s="509"/>
      <c r="I2976" s="509"/>
      <c r="J2976" s="290"/>
    </row>
    <row r="2977" spans="1:10" ht="30" customHeight="1" x14ac:dyDescent="0.3">
      <c r="A2977" s="509"/>
      <c r="B2977" s="509"/>
      <c r="C2977" s="285"/>
      <c r="D2977" s="285"/>
      <c r="E2977" s="509"/>
      <c r="F2977" s="509"/>
      <c r="G2977" s="284"/>
      <c r="H2977" s="509"/>
      <c r="I2977" s="509"/>
      <c r="J2977" s="290"/>
    </row>
    <row r="2978" spans="1:10" ht="30" customHeight="1" x14ac:dyDescent="0.3">
      <c r="A2978" s="509"/>
      <c r="B2978" s="509"/>
      <c r="C2978" s="285"/>
      <c r="D2978" s="285"/>
      <c r="E2978" s="509"/>
      <c r="F2978" s="509"/>
      <c r="G2978" s="284"/>
      <c r="H2978" s="509"/>
      <c r="I2978" s="509"/>
      <c r="J2978" s="290"/>
    </row>
    <row r="2979" spans="1:10" ht="30" customHeight="1" x14ac:dyDescent="0.3">
      <c r="A2979" s="509"/>
      <c r="B2979" s="509"/>
      <c r="C2979" s="285"/>
      <c r="D2979" s="285"/>
      <c r="E2979" s="509"/>
      <c r="F2979" s="509"/>
      <c r="G2979" s="284"/>
      <c r="H2979" s="509"/>
      <c r="I2979" s="509"/>
      <c r="J2979" s="290"/>
    </row>
    <row r="2980" spans="1:10" ht="30" customHeight="1" x14ac:dyDescent="0.3">
      <c r="A2980" s="509"/>
      <c r="B2980" s="509"/>
      <c r="C2980" s="285"/>
      <c r="D2980" s="285"/>
      <c r="E2980" s="509"/>
      <c r="F2980" s="509"/>
      <c r="G2980" s="284"/>
      <c r="H2980" s="509"/>
      <c r="I2980" s="509"/>
      <c r="J2980" s="290"/>
    </row>
    <row r="2981" spans="1:10" ht="30" customHeight="1" x14ac:dyDescent="0.3">
      <c r="A2981" s="509"/>
      <c r="B2981" s="509"/>
      <c r="C2981" s="285"/>
      <c r="D2981" s="285"/>
      <c r="E2981" s="509"/>
      <c r="F2981" s="509"/>
      <c r="G2981" s="284"/>
      <c r="H2981" s="509"/>
      <c r="I2981" s="509"/>
      <c r="J2981" s="290"/>
    </row>
    <row r="2982" spans="1:10" ht="30" customHeight="1" x14ac:dyDescent="0.3">
      <c r="A2982" s="509"/>
      <c r="B2982" s="509"/>
      <c r="C2982" s="285"/>
      <c r="D2982" s="285"/>
      <c r="E2982" s="509"/>
      <c r="F2982" s="509"/>
      <c r="G2982" s="284"/>
      <c r="H2982" s="509"/>
      <c r="I2982" s="509"/>
      <c r="J2982" s="290"/>
    </row>
    <row r="2983" spans="1:10" ht="30" customHeight="1" x14ac:dyDescent="0.3">
      <c r="A2983" s="509"/>
      <c r="B2983" s="509"/>
      <c r="C2983" s="285"/>
      <c r="D2983" s="285"/>
      <c r="E2983" s="509"/>
      <c r="F2983" s="509"/>
      <c r="G2983" s="284"/>
      <c r="H2983" s="509"/>
      <c r="I2983" s="509"/>
      <c r="J2983" s="290"/>
    </row>
    <row r="2984" spans="1:10" ht="30" customHeight="1" x14ac:dyDescent="0.3">
      <c r="A2984" s="509"/>
      <c r="B2984" s="509"/>
      <c r="C2984" s="285"/>
      <c r="D2984" s="285"/>
      <c r="E2984" s="509"/>
      <c r="F2984" s="509"/>
      <c r="G2984" s="284"/>
      <c r="H2984" s="509"/>
      <c r="I2984" s="509"/>
      <c r="J2984" s="290"/>
    </row>
    <row r="2985" spans="1:10" ht="30" customHeight="1" x14ac:dyDescent="0.3">
      <c r="A2985" s="509"/>
      <c r="B2985" s="509"/>
      <c r="C2985" s="285"/>
      <c r="D2985" s="285"/>
      <c r="E2985" s="509"/>
      <c r="F2985" s="509"/>
      <c r="G2985" s="284"/>
      <c r="H2985" s="509"/>
      <c r="I2985" s="509"/>
      <c r="J2985" s="290"/>
    </row>
    <row r="2986" spans="1:10" ht="30" customHeight="1" x14ac:dyDescent="0.3">
      <c r="A2986" s="509"/>
      <c r="B2986" s="509"/>
      <c r="C2986" s="285"/>
      <c r="D2986" s="285"/>
      <c r="E2986" s="509"/>
      <c r="F2986" s="509"/>
      <c r="G2986" s="284"/>
      <c r="H2986" s="509"/>
      <c r="I2986" s="509"/>
      <c r="J2986" s="290"/>
    </row>
    <row r="2987" spans="1:10" ht="30" customHeight="1" x14ac:dyDescent="0.3">
      <c r="A2987" s="509"/>
      <c r="B2987" s="509"/>
      <c r="C2987" s="285"/>
      <c r="D2987" s="285"/>
      <c r="E2987" s="509"/>
      <c r="F2987" s="509"/>
      <c r="G2987" s="284"/>
      <c r="H2987" s="509"/>
      <c r="I2987" s="509"/>
      <c r="J2987" s="290"/>
    </row>
    <row r="2988" spans="1:10" ht="30" customHeight="1" x14ac:dyDescent="0.3">
      <c r="A2988" s="509"/>
      <c r="B2988" s="509"/>
      <c r="C2988" s="285"/>
      <c r="D2988" s="285"/>
      <c r="E2988" s="509"/>
      <c r="F2988" s="509"/>
      <c r="G2988" s="284"/>
      <c r="H2988" s="509"/>
      <c r="I2988" s="509"/>
      <c r="J2988" s="290"/>
    </row>
    <row r="2989" spans="1:10" ht="30" customHeight="1" x14ac:dyDescent="0.3">
      <c r="A2989" s="509"/>
      <c r="B2989" s="509"/>
      <c r="C2989" s="285"/>
      <c r="D2989" s="285"/>
      <c r="E2989" s="509"/>
      <c r="F2989" s="509"/>
      <c r="G2989" s="284"/>
      <c r="H2989" s="509"/>
      <c r="I2989" s="509"/>
      <c r="J2989" s="290"/>
    </row>
    <row r="2990" spans="1:10" ht="30" customHeight="1" x14ac:dyDescent="0.3">
      <c r="A2990" s="509"/>
      <c r="B2990" s="509"/>
      <c r="C2990" s="285"/>
      <c r="D2990" s="285"/>
      <c r="E2990" s="509"/>
      <c r="F2990" s="509"/>
      <c r="G2990" s="284"/>
      <c r="H2990" s="509"/>
      <c r="I2990" s="509"/>
      <c r="J2990" s="290"/>
    </row>
    <row r="2991" spans="1:10" ht="30" customHeight="1" x14ac:dyDescent="0.3">
      <c r="A2991" s="509"/>
      <c r="B2991" s="509"/>
      <c r="C2991" s="285"/>
      <c r="D2991" s="285"/>
      <c r="E2991" s="509"/>
      <c r="F2991" s="509"/>
      <c r="G2991" s="284"/>
      <c r="H2991" s="509"/>
      <c r="I2991" s="509"/>
      <c r="J2991" s="290"/>
    </row>
    <row r="2992" spans="1:10" ht="30" customHeight="1" x14ac:dyDescent="0.3">
      <c r="A2992" s="509"/>
      <c r="B2992" s="509"/>
      <c r="C2992" s="285"/>
      <c r="D2992" s="285"/>
      <c r="E2992" s="509"/>
      <c r="F2992" s="509"/>
      <c r="G2992" s="284"/>
      <c r="H2992" s="509"/>
      <c r="I2992" s="509"/>
      <c r="J2992" s="290"/>
    </row>
    <row r="2993" spans="1:10" ht="30" customHeight="1" x14ac:dyDescent="0.3">
      <c r="A2993" s="509"/>
      <c r="B2993" s="509"/>
      <c r="C2993" s="285"/>
      <c r="D2993" s="285"/>
      <c r="E2993" s="509"/>
      <c r="F2993" s="509"/>
      <c r="G2993" s="284"/>
      <c r="H2993" s="509"/>
      <c r="I2993" s="509"/>
      <c r="J2993" s="290"/>
    </row>
    <row r="2994" spans="1:10" ht="30" customHeight="1" x14ac:dyDescent="0.3">
      <c r="A2994" s="509"/>
      <c r="B2994" s="509"/>
      <c r="C2994" s="285"/>
      <c r="D2994" s="285"/>
      <c r="E2994" s="509"/>
      <c r="F2994" s="509"/>
      <c r="G2994" s="284"/>
      <c r="H2994" s="509"/>
      <c r="I2994" s="509"/>
      <c r="J2994" s="290"/>
    </row>
    <row r="2995" spans="1:10" ht="30" customHeight="1" x14ac:dyDescent="0.3">
      <c r="A2995" s="509"/>
      <c r="B2995" s="509"/>
      <c r="C2995" s="285"/>
      <c r="D2995" s="285"/>
      <c r="E2995" s="509"/>
      <c r="F2995" s="509"/>
      <c r="G2995" s="284"/>
      <c r="H2995" s="509"/>
      <c r="I2995" s="509"/>
      <c r="J2995" s="290"/>
    </row>
    <row r="2996" spans="1:10" ht="30" customHeight="1" x14ac:dyDescent="0.3">
      <c r="A2996" s="509"/>
      <c r="B2996" s="509"/>
      <c r="C2996" s="285"/>
      <c r="D2996" s="285"/>
      <c r="E2996" s="509"/>
      <c r="F2996" s="509"/>
      <c r="G2996" s="284"/>
      <c r="H2996" s="509"/>
      <c r="I2996" s="509"/>
      <c r="J2996" s="290"/>
    </row>
    <row r="2997" spans="1:10" ht="30" customHeight="1" x14ac:dyDescent="0.3">
      <c r="A2997" s="509"/>
      <c r="B2997" s="509"/>
      <c r="C2997" s="285"/>
      <c r="D2997" s="285"/>
      <c r="E2997" s="509"/>
      <c r="F2997" s="509"/>
      <c r="G2997" s="284"/>
      <c r="H2997" s="509"/>
      <c r="I2997" s="509"/>
      <c r="J2997" s="290"/>
    </row>
    <row r="2998" spans="1:10" ht="30" customHeight="1" x14ac:dyDescent="0.3">
      <c r="A2998" s="509"/>
      <c r="B2998" s="509"/>
      <c r="C2998" s="285"/>
      <c r="D2998" s="285"/>
      <c r="E2998" s="509"/>
      <c r="F2998" s="509"/>
      <c r="G2998" s="284"/>
      <c r="H2998" s="509"/>
      <c r="I2998" s="509"/>
      <c r="J2998" s="290"/>
    </row>
    <row r="2999" spans="1:10" ht="30" customHeight="1" x14ac:dyDescent="0.3">
      <c r="A2999" s="509"/>
      <c r="B2999" s="509"/>
      <c r="C2999" s="285"/>
      <c r="D2999" s="285"/>
      <c r="E2999" s="509"/>
      <c r="F2999" s="509"/>
      <c r="G2999" s="284"/>
      <c r="H2999" s="509"/>
      <c r="I2999" s="509"/>
      <c r="J2999" s="290"/>
    </row>
    <row r="3000" spans="1:10" ht="30" customHeight="1" x14ac:dyDescent="0.3">
      <c r="A3000" s="509"/>
      <c r="B3000" s="509"/>
      <c r="C3000" s="285"/>
      <c r="D3000" s="285"/>
      <c r="E3000" s="509"/>
      <c r="F3000" s="509"/>
      <c r="G3000" s="284"/>
      <c r="H3000" s="509"/>
      <c r="I3000" s="509"/>
      <c r="J3000" s="290"/>
    </row>
    <row r="3001" spans="1:10" ht="30" customHeight="1" x14ac:dyDescent="0.3">
      <c r="A3001" s="509"/>
      <c r="B3001" s="509"/>
      <c r="C3001" s="285"/>
      <c r="D3001" s="285"/>
      <c r="E3001" s="509"/>
      <c r="F3001" s="509"/>
      <c r="G3001" s="284"/>
      <c r="H3001" s="509"/>
      <c r="I3001" s="509"/>
      <c r="J3001" s="290"/>
    </row>
    <row r="3002" spans="1:10" ht="30" customHeight="1" x14ac:dyDescent="0.3">
      <c r="A3002" s="509"/>
      <c r="B3002" s="509"/>
      <c r="C3002" s="285"/>
      <c r="D3002" s="285"/>
      <c r="E3002" s="509"/>
      <c r="F3002" s="509"/>
      <c r="G3002" s="284"/>
      <c r="H3002" s="509"/>
      <c r="I3002" s="509"/>
      <c r="J3002" s="290"/>
    </row>
    <row r="3003" spans="1:10" ht="30" customHeight="1" x14ac:dyDescent="0.3">
      <c r="A3003" s="509"/>
      <c r="B3003" s="509"/>
      <c r="C3003" s="285"/>
      <c r="D3003" s="285"/>
      <c r="E3003" s="509"/>
      <c r="F3003" s="509"/>
      <c r="G3003" s="284"/>
      <c r="H3003" s="509"/>
      <c r="I3003" s="509"/>
      <c r="J3003" s="290"/>
    </row>
    <row r="3004" spans="1:10" ht="30" customHeight="1" x14ac:dyDescent="0.3">
      <c r="A3004" s="509"/>
      <c r="B3004" s="509"/>
      <c r="C3004" s="285"/>
      <c r="D3004" s="285"/>
      <c r="E3004" s="509"/>
      <c r="F3004" s="509"/>
      <c r="G3004" s="284"/>
      <c r="H3004" s="509"/>
      <c r="I3004" s="509"/>
      <c r="J3004" s="290"/>
    </row>
    <row r="3005" spans="1:10" ht="30" customHeight="1" x14ac:dyDescent="0.3">
      <c r="A3005" s="509"/>
      <c r="B3005" s="509"/>
      <c r="C3005" s="285"/>
      <c r="D3005" s="285"/>
      <c r="E3005" s="509"/>
      <c r="F3005" s="509"/>
      <c r="G3005" s="284"/>
      <c r="H3005" s="509"/>
      <c r="I3005" s="509"/>
      <c r="J3005" s="290"/>
    </row>
    <row r="3006" spans="1:10" ht="30" customHeight="1" x14ac:dyDescent="0.3">
      <c r="A3006" s="509"/>
      <c r="B3006" s="509"/>
      <c r="C3006" s="285"/>
      <c r="D3006" s="285"/>
      <c r="E3006" s="509"/>
      <c r="F3006" s="509"/>
      <c r="G3006" s="284"/>
      <c r="H3006" s="509"/>
      <c r="I3006" s="509"/>
      <c r="J3006" s="290"/>
    </row>
    <row r="3007" spans="1:10" ht="30" customHeight="1" x14ac:dyDescent="0.3">
      <c r="A3007" s="509"/>
      <c r="B3007" s="509"/>
      <c r="C3007" s="285"/>
      <c r="D3007" s="285"/>
      <c r="E3007" s="509"/>
      <c r="F3007" s="509"/>
      <c r="G3007" s="284"/>
      <c r="H3007" s="509"/>
      <c r="I3007" s="509"/>
      <c r="J3007" s="290"/>
    </row>
    <row r="3008" spans="1:10" ht="30" customHeight="1" x14ac:dyDescent="0.3">
      <c r="A3008" s="509"/>
      <c r="B3008" s="509"/>
      <c r="C3008" s="285"/>
      <c r="D3008" s="285"/>
      <c r="E3008" s="509"/>
      <c r="F3008" s="509"/>
      <c r="G3008" s="284"/>
      <c r="H3008" s="509"/>
      <c r="I3008" s="509"/>
      <c r="J3008" s="290"/>
    </row>
    <row r="3009" spans="1:10" ht="30" customHeight="1" x14ac:dyDescent="0.3">
      <c r="A3009" s="509"/>
      <c r="B3009" s="509"/>
      <c r="C3009" s="285"/>
      <c r="D3009" s="285"/>
      <c r="E3009" s="509"/>
      <c r="F3009" s="509"/>
      <c r="G3009" s="284"/>
      <c r="H3009" s="509"/>
      <c r="I3009" s="509"/>
      <c r="J3009" s="290"/>
    </row>
    <row r="3010" spans="1:10" ht="30" customHeight="1" x14ac:dyDescent="0.3">
      <c r="A3010" s="509"/>
      <c r="B3010" s="509"/>
      <c r="C3010" s="285"/>
      <c r="D3010" s="285"/>
      <c r="E3010" s="509"/>
      <c r="F3010" s="509"/>
      <c r="G3010" s="284"/>
      <c r="H3010" s="509"/>
      <c r="I3010" s="509"/>
      <c r="J3010" s="290"/>
    </row>
    <row r="3011" spans="1:10" ht="30" customHeight="1" x14ac:dyDescent="0.3">
      <c r="A3011" s="509"/>
      <c r="B3011" s="509"/>
      <c r="C3011" s="285"/>
      <c r="D3011" s="285"/>
      <c r="E3011" s="509"/>
      <c r="F3011" s="509"/>
      <c r="G3011" s="284"/>
      <c r="H3011" s="509"/>
      <c r="I3011" s="509"/>
      <c r="J3011" s="290"/>
    </row>
    <row r="3012" spans="1:10" ht="30" customHeight="1" x14ac:dyDescent="0.3">
      <c r="A3012" s="509"/>
      <c r="B3012" s="509"/>
      <c r="C3012" s="285"/>
      <c r="D3012" s="285"/>
      <c r="E3012" s="509"/>
      <c r="F3012" s="509"/>
      <c r="G3012" s="284"/>
      <c r="H3012" s="509"/>
      <c r="I3012" s="509"/>
      <c r="J3012" s="290"/>
    </row>
    <row r="3013" spans="1:10" ht="30" customHeight="1" x14ac:dyDescent="0.3">
      <c r="A3013" s="509"/>
      <c r="B3013" s="509"/>
      <c r="C3013" s="285"/>
      <c r="D3013" s="285"/>
      <c r="E3013" s="509"/>
      <c r="F3013" s="509"/>
      <c r="G3013" s="284"/>
      <c r="H3013" s="509"/>
      <c r="I3013" s="509"/>
      <c r="J3013" s="290"/>
    </row>
    <row r="3014" spans="1:10" ht="30" customHeight="1" x14ac:dyDescent="0.3">
      <c r="A3014" s="509"/>
      <c r="B3014" s="509"/>
      <c r="C3014" s="285"/>
      <c r="D3014" s="285"/>
      <c r="E3014" s="509"/>
      <c r="F3014" s="509"/>
      <c r="G3014" s="284"/>
      <c r="H3014" s="509"/>
      <c r="I3014" s="509"/>
      <c r="J3014" s="290"/>
    </row>
    <row r="3015" spans="1:10" ht="30" customHeight="1" x14ac:dyDescent="0.3">
      <c r="A3015" s="509"/>
      <c r="B3015" s="509"/>
      <c r="C3015" s="285"/>
      <c r="D3015" s="285"/>
      <c r="E3015" s="509"/>
      <c r="F3015" s="509"/>
      <c r="G3015" s="284"/>
      <c r="H3015" s="509"/>
      <c r="I3015" s="509"/>
      <c r="J3015" s="290"/>
    </row>
    <row r="3016" spans="1:10" ht="30" customHeight="1" x14ac:dyDescent="0.3">
      <c r="A3016" s="509"/>
      <c r="B3016" s="509"/>
      <c r="C3016" s="285"/>
      <c r="D3016" s="285"/>
      <c r="E3016" s="509"/>
      <c r="F3016" s="509"/>
      <c r="G3016" s="284"/>
      <c r="H3016" s="509"/>
      <c r="I3016" s="509"/>
      <c r="J3016" s="290"/>
    </row>
    <row r="3017" spans="1:10" ht="30" customHeight="1" x14ac:dyDescent="0.3">
      <c r="A3017" s="509"/>
      <c r="B3017" s="509"/>
      <c r="C3017" s="285"/>
      <c r="D3017" s="285"/>
      <c r="E3017" s="509"/>
      <c r="F3017" s="509"/>
      <c r="G3017" s="284"/>
      <c r="H3017" s="509"/>
      <c r="I3017" s="509"/>
      <c r="J3017" s="290"/>
    </row>
    <row r="3018" spans="1:10" ht="30" customHeight="1" x14ac:dyDescent="0.3">
      <c r="A3018" s="509"/>
      <c r="B3018" s="509"/>
      <c r="C3018" s="285"/>
      <c r="D3018" s="285"/>
      <c r="E3018" s="509"/>
      <c r="F3018" s="509"/>
      <c r="G3018" s="284"/>
      <c r="H3018" s="509"/>
      <c r="I3018" s="509"/>
      <c r="J3018" s="290"/>
    </row>
    <row r="3019" spans="1:10" ht="30" customHeight="1" x14ac:dyDescent="0.3">
      <c r="A3019" s="509"/>
      <c r="B3019" s="509"/>
      <c r="C3019" s="285"/>
      <c r="D3019" s="285"/>
      <c r="E3019" s="509"/>
      <c r="F3019" s="509"/>
      <c r="G3019" s="284"/>
      <c r="H3019" s="509"/>
      <c r="I3019" s="509"/>
      <c r="J3019" s="290"/>
    </row>
    <row r="3020" spans="1:10" ht="30" customHeight="1" x14ac:dyDescent="0.3">
      <c r="A3020" s="509"/>
      <c r="B3020" s="509"/>
      <c r="C3020" s="285"/>
      <c r="D3020" s="285"/>
      <c r="E3020" s="509"/>
      <c r="F3020" s="509"/>
      <c r="G3020" s="284"/>
      <c r="H3020" s="509"/>
      <c r="I3020" s="509"/>
      <c r="J3020" s="290"/>
    </row>
    <row r="3021" spans="1:10" ht="30" customHeight="1" x14ac:dyDescent="0.3">
      <c r="A3021" s="509"/>
      <c r="B3021" s="509"/>
      <c r="C3021" s="285"/>
      <c r="D3021" s="285"/>
      <c r="E3021" s="509"/>
      <c r="F3021" s="509"/>
      <c r="G3021" s="284"/>
      <c r="H3021" s="509"/>
      <c r="I3021" s="509"/>
      <c r="J3021" s="290"/>
    </row>
    <row r="3022" spans="1:10" ht="30" customHeight="1" x14ac:dyDescent="0.3">
      <c r="A3022" s="509"/>
      <c r="B3022" s="509"/>
      <c r="C3022" s="285"/>
      <c r="D3022" s="285"/>
      <c r="E3022" s="509"/>
      <c r="F3022" s="509"/>
      <c r="G3022" s="284"/>
      <c r="H3022" s="509"/>
      <c r="I3022" s="509"/>
      <c r="J3022" s="290"/>
    </row>
    <row r="3023" spans="1:10" ht="30" customHeight="1" x14ac:dyDescent="0.3">
      <c r="A3023" s="509"/>
      <c r="B3023" s="509"/>
      <c r="C3023" s="285"/>
      <c r="D3023" s="285"/>
      <c r="E3023" s="509"/>
      <c r="F3023" s="509"/>
      <c r="G3023" s="284"/>
      <c r="H3023" s="509"/>
      <c r="I3023" s="509"/>
      <c r="J3023" s="290"/>
    </row>
    <row r="3024" spans="1:10" ht="30" customHeight="1" x14ac:dyDescent="0.3">
      <c r="A3024" s="509"/>
      <c r="B3024" s="509"/>
      <c r="C3024" s="285"/>
      <c r="D3024" s="285"/>
      <c r="E3024" s="509"/>
      <c r="F3024" s="509"/>
      <c r="G3024" s="284"/>
      <c r="H3024" s="509"/>
      <c r="I3024" s="509"/>
      <c r="J3024" s="290"/>
    </row>
    <row r="3025" spans="1:10" ht="30" customHeight="1" x14ac:dyDescent="0.3">
      <c r="A3025" s="509"/>
      <c r="B3025" s="509"/>
      <c r="C3025" s="285"/>
      <c r="D3025" s="285"/>
      <c r="E3025" s="509"/>
      <c r="F3025" s="509"/>
      <c r="G3025" s="284"/>
      <c r="H3025" s="509"/>
      <c r="I3025" s="509"/>
      <c r="J3025" s="290"/>
    </row>
    <row r="3026" spans="1:10" ht="30" customHeight="1" x14ac:dyDescent="0.3">
      <c r="A3026" s="509"/>
      <c r="B3026" s="509"/>
      <c r="C3026" s="285"/>
      <c r="D3026" s="285"/>
      <c r="E3026" s="509"/>
      <c r="F3026" s="509"/>
      <c r="G3026" s="284"/>
      <c r="H3026" s="509"/>
      <c r="I3026" s="509"/>
      <c r="J3026" s="290"/>
    </row>
    <row r="3027" spans="1:10" ht="30" customHeight="1" x14ac:dyDescent="0.3">
      <c r="A3027" s="509"/>
      <c r="B3027" s="509"/>
      <c r="C3027" s="285"/>
      <c r="D3027" s="285"/>
      <c r="E3027" s="509"/>
      <c r="F3027" s="509"/>
      <c r="G3027" s="284"/>
      <c r="H3027" s="509"/>
      <c r="I3027" s="509"/>
      <c r="J3027" s="290"/>
    </row>
    <row r="3028" spans="1:10" ht="30" customHeight="1" x14ac:dyDescent="0.3">
      <c r="A3028" s="509"/>
      <c r="B3028" s="509"/>
      <c r="C3028" s="285"/>
      <c r="D3028" s="285"/>
      <c r="E3028" s="509"/>
      <c r="F3028" s="509"/>
      <c r="G3028" s="284"/>
      <c r="H3028" s="509"/>
      <c r="I3028" s="509"/>
      <c r="J3028" s="290"/>
    </row>
    <row r="3029" spans="1:10" ht="30" customHeight="1" x14ac:dyDescent="0.3">
      <c r="A3029" s="509"/>
      <c r="B3029" s="509"/>
      <c r="C3029" s="285"/>
      <c r="D3029" s="285"/>
      <c r="E3029" s="509"/>
      <c r="F3029" s="509"/>
      <c r="G3029" s="284"/>
      <c r="H3029" s="509"/>
      <c r="I3029" s="509"/>
      <c r="J3029" s="290"/>
    </row>
    <row r="3030" spans="1:10" ht="30" customHeight="1" x14ac:dyDescent="0.3">
      <c r="A3030" s="509"/>
      <c r="B3030" s="509"/>
      <c r="C3030" s="285"/>
      <c r="D3030" s="285"/>
      <c r="E3030" s="509"/>
      <c r="F3030" s="509"/>
      <c r="G3030" s="284"/>
      <c r="H3030" s="509"/>
      <c r="I3030" s="509"/>
      <c r="J3030" s="290"/>
    </row>
    <row r="3031" spans="1:10" ht="30" customHeight="1" x14ac:dyDescent="0.3">
      <c r="A3031" s="509"/>
      <c r="B3031" s="509"/>
      <c r="C3031" s="285"/>
      <c r="D3031" s="285"/>
      <c r="E3031" s="509"/>
      <c r="F3031" s="509"/>
      <c r="G3031" s="284"/>
      <c r="H3031" s="509"/>
      <c r="I3031" s="509"/>
      <c r="J3031" s="290"/>
    </row>
    <row r="3032" spans="1:10" ht="30" customHeight="1" x14ac:dyDescent="0.3">
      <c r="A3032" s="509"/>
      <c r="B3032" s="509"/>
      <c r="C3032" s="285"/>
      <c r="D3032" s="285"/>
      <c r="E3032" s="509"/>
      <c r="F3032" s="509"/>
      <c r="G3032" s="284"/>
      <c r="H3032" s="509"/>
      <c r="I3032" s="509"/>
      <c r="J3032" s="290"/>
    </row>
    <row r="3033" spans="1:10" ht="30" customHeight="1" x14ac:dyDescent="0.3">
      <c r="A3033" s="509"/>
      <c r="B3033" s="509"/>
      <c r="C3033" s="285"/>
      <c r="D3033" s="285"/>
      <c r="E3033" s="509"/>
      <c r="F3033" s="509"/>
      <c r="G3033" s="284"/>
      <c r="H3033" s="509"/>
      <c r="I3033" s="509"/>
      <c r="J3033" s="290"/>
    </row>
    <row r="3034" spans="1:10" ht="30" customHeight="1" x14ac:dyDescent="0.3">
      <c r="A3034" s="509"/>
      <c r="B3034" s="509"/>
      <c r="C3034" s="285"/>
      <c r="D3034" s="285"/>
      <c r="E3034" s="509"/>
      <c r="F3034" s="509"/>
      <c r="G3034" s="284"/>
      <c r="H3034" s="509"/>
      <c r="I3034" s="509"/>
      <c r="J3034" s="290"/>
    </row>
    <row r="3035" spans="1:10" ht="30" customHeight="1" x14ac:dyDescent="0.3">
      <c r="A3035" s="509"/>
      <c r="B3035" s="509"/>
      <c r="C3035" s="285"/>
      <c r="D3035" s="285"/>
      <c r="E3035" s="509"/>
      <c r="F3035" s="509"/>
      <c r="G3035" s="284"/>
      <c r="H3035" s="509"/>
      <c r="I3035" s="509"/>
      <c r="J3035" s="290"/>
    </row>
    <row r="3036" spans="1:10" ht="30" customHeight="1" x14ac:dyDescent="0.3">
      <c r="A3036" s="509"/>
      <c r="B3036" s="509"/>
      <c r="C3036" s="285"/>
      <c r="D3036" s="285"/>
      <c r="E3036" s="509"/>
      <c r="F3036" s="509"/>
      <c r="G3036" s="284"/>
      <c r="H3036" s="509"/>
      <c r="I3036" s="509"/>
      <c r="J3036" s="290"/>
    </row>
    <row r="3037" spans="1:10" ht="30" customHeight="1" x14ac:dyDescent="0.3">
      <c r="A3037" s="509"/>
      <c r="B3037" s="509"/>
      <c r="C3037" s="285"/>
      <c r="D3037" s="285"/>
      <c r="E3037" s="509"/>
      <c r="F3037" s="509"/>
      <c r="G3037" s="284"/>
      <c r="H3037" s="509"/>
      <c r="I3037" s="509"/>
      <c r="J3037" s="290"/>
    </row>
    <row r="3038" spans="1:10" ht="30" customHeight="1" x14ac:dyDescent="0.3">
      <c r="A3038" s="509"/>
      <c r="B3038" s="509"/>
      <c r="C3038" s="285"/>
      <c r="D3038" s="285"/>
      <c r="E3038" s="509"/>
      <c r="F3038" s="509"/>
      <c r="G3038" s="284"/>
      <c r="H3038" s="509"/>
      <c r="I3038" s="509"/>
      <c r="J3038" s="290"/>
    </row>
    <row r="3039" spans="1:10" ht="30" customHeight="1" x14ac:dyDescent="0.3">
      <c r="A3039" s="509"/>
      <c r="B3039" s="509"/>
      <c r="C3039" s="285"/>
      <c r="D3039" s="285"/>
      <c r="E3039" s="509"/>
      <c r="F3039" s="509"/>
      <c r="G3039" s="284"/>
      <c r="H3039" s="509"/>
      <c r="I3039" s="509"/>
      <c r="J3039" s="290"/>
    </row>
    <row r="3040" spans="1:10" ht="30" customHeight="1" x14ac:dyDescent="0.3">
      <c r="A3040" s="509"/>
      <c r="B3040" s="509"/>
      <c r="C3040" s="285"/>
      <c r="D3040" s="285"/>
      <c r="E3040" s="509"/>
      <c r="F3040" s="509"/>
      <c r="G3040" s="284"/>
      <c r="H3040" s="509"/>
      <c r="I3040" s="509"/>
      <c r="J3040" s="290"/>
    </row>
    <row r="3041" spans="1:10" ht="30" customHeight="1" x14ac:dyDescent="0.3">
      <c r="A3041" s="509"/>
      <c r="B3041" s="509"/>
      <c r="C3041" s="285"/>
      <c r="D3041" s="285"/>
      <c r="E3041" s="509"/>
      <c r="F3041" s="509"/>
      <c r="G3041" s="284"/>
      <c r="H3041" s="509"/>
      <c r="I3041" s="509"/>
      <c r="J3041" s="290"/>
    </row>
    <row r="3042" spans="1:10" ht="30" customHeight="1" x14ac:dyDescent="0.3">
      <c r="A3042" s="509"/>
      <c r="B3042" s="509"/>
      <c r="C3042" s="285"/>
      <c r="D3042" s="285"/>
      <c r="E3042" s="509"/>
      <c r="F3042" s="509"/>
      <c r="G3042" s="284"/>
      <c r="H3042" s="509"/>
      <c r="I3042" s="509"/>
      <c r="J3042" s="290"/>
    </row>
    <row r="3043" spans="1:10" ht="30" customHeight="1" x14ac:dyDescent="0.3">
      <c r="A3043" s="509"/>
      <c r="B3043" s="509"/>
      <c r="C3043" s="285"/>
      <c r="D3043" s="285"/>
      <c r="E3043" s="509"/>
      <c r="F3043" s="509"/>
      <c r="G3043" s="284"/>
      <c r="H3043" s="509"/>
      <c r="I3043" s="509"/>
      <c r="J3043" s="290"/>
    </row>
    <row r="3044" spans="1:10" ht="30" customHeight="1" x14ac:dyDescent="0.3">
      <c r="A3044" s="509"/>
      <c r="B3044" s="509"/>
      <c r="C3044" s="285"/>
      <c r="D3044" s="285"/>
      <c r="E3044" s="509"/>
      <c r="F3044" s="509"/>
      <c r="G3044" s="284"/>
      <c r="H3044" s="509"/>
      <c r="I3044" s="509"/>
      <c r="J3044" s="290"/>
    </row>
    <row r="3045" spans="1:10" ht="30" customHeight="1" x14ac:dyDescent="0.3">
      <c r="A3045" s="509"/>
      <c r="B3045" s="509"/>
      <c r="C3045" s="285"/>
      <c r="D3045" s="285"/>
      <c r="E3045" s="509"/>
      <c r="F3045" s="509"/>
      <c r="G3045" s="284"/>
      <c r="H3045" s="509"/>
      <c r="I3045" s="509"/>
      <c r="J3045" s="290"/>
    </row>
    <row r="3046" spans="1:10" ht="30" customHeight="1" x14ac:dyDescent="0.3">
      <c r="A3046" s="509"/>
      <c r="B3046" s="509"/>
      <c r="C3046" s="285"/>
      <c r="D3046" s="285"/>
      <c r="E3046" s="509"/>
      <c r="F3046" s="509"/>
      <c r="G3046" s="284"/>
      <c r="H3046" s="509"/>
      <c r="I3046" s="509"/>
      <c r="J3046" s="290"/>
    </row>
    <row r="3047" spans="1:10" ht="30" customHeight="1" x14ac:dyDescent="0.3">
      <c r="A3047" s="509"/>
      <c r="B3047" s="509"/>
      <c r="C3047" s="285"/>
      <c r="D3047" s="285"/>
      <c r="E3047" s="509"/>
      <c r="F3047" s="509"/>
      <c r="G3047" s="284"/>
      <c r="H3047" s="509"/>
      <c r="I3047" s="509"/>
      <c r="J3047" s="290"/>
    </row>
    <row r="3048" spans="1:10" ht="30" customHeight="1" x14ac:dyDescent="0.3">
      <c r="A3048" s="509"/>
      <c r="B3048" s="509"/>
      <c r="C3048" s="285"/>
      <c r="D3048" s="285"/>
      <c r="E3048" s="509"/>
      <c r="F3048" s="509"/>
      <c r="G3048" s="284"/>
      <c r="H3048" s="509"/>
      <c r="I3048" s="509"/>
      <c r="J3048" s="290"/>
    </row>
    <row r="3049" spans="1:10" ht="30" customHeight="1" x14ac:dyDescent="0.3">
      <c r="A3049" s="509"/>
      <c r="B3049" s="509"/>
      <c r="C3049" s="285"/>
      <c r="D3049" s="285"/>
      <c r="E3049" s="509"/>
      <c r="F3049" s="509"/>
      <c r="G3049" s="284"/>
      <c r="H3049" s="509"/>
      <c r="I3049" s="509"/>
      <c r="J3049" s="290"/>
    </row>
    <row r="3050" spans="1:10" ht="30" customHeight="1" x14ac:dyDescent="0.3">
      <c r="A3050" s="509"/>
      <c r="B3050" s="509"/>
      <c r="C3050" s="285"/>
      <c r="D3050" s="285"/>
      <c r="E3050" s="509"/>
      <c r="F3050" s="509"/>
      <c r="G3050" s="284"/>
      <c r="H3050" s="509"/>
      <c r="I3050" s="509"/>
      <c r="J3050" s="290"/>
    </row>
    <row r="3051" spans="1:10" ht="30" customHeight="1" x14ac:dyDescent="0.3">
      <c r="A3051" s="509"/>
      <c r="B3051" s="509"/>
      <c r="C3051" s="285"/>
      <c r="D3051" s="285"/>
      <c r="E3051" s="509"/>
      <c r="F3051" s="509"/>
      <c r="G3051" s="284"/>
      <c r="H3051" s="509"/>
      <c r="I3051" s="509"/>
      <c r="J3051" s="290"/>
    </row>
    <row r="3052" spans="1:10" ht="30" customHeight="1" x14ac:dyDescent="0.3">
      <c r="A3052" s="509"/>
      <c r="B3052" s="509"/>
      <c r="C3052" s="285"/>
      <c r="D3052" s="285"/>
      <c r="E3052" s="509"/>
      <c r="F3052" s="509"/>
      <c r="G3052" s="284"/>
      <c r="H3052" s="509"/>
      <c r="I3052" s="509"/>
      <c r="J3052" s="290"/>
    </row>
    <row r="3053" spans="1:10" ht="30" customHeight="1" x14ac:dyDescent="0.3">
      <c r="A3053" s="509"/>
      <c r="B3053" s="509"/>
      <c r="C3053" s="285"/>
      <c r="D3053" s="285"/>
      <c r="E3053" s="509"/>
      <c r="F3053" s="509"/>
      <c r="G3053" s="284"/>
      <c r="H3053" s="509"/>
      <c r="I3053" s="509"/>
      <c r="J3053" s="290"/>
    </row>
    <row r="3054" spans="1:10" ht="30" customHeight="1" x14ac:dyDescent="0.3">
      <c r="A3054" s="509"/>
      <c r="B3054" s="509"/>
      <c r="C3054" s="285"/>
      <c r="D3054" s="285"/>
      <c r="E3054" s="509"/>
      <c r="F3054" s="509"/>
      <c r="G3054" s="284"/>
      <c r="H3054" s="509"/>
      <c r="I3054" s="509"/>
      <c r="J3054" s="290"/>
    </row>
    <row r="3055" spans="1:10" ht="30" customHeight="1" x14ac:dyDescent="0.3">
      <c r="A3055" s="509"/>
      <c r="B3055" s="509"/>
      <c r="C3055" s="285"/>
      <c r="D3055" s="285"/>
      <c r="E3055" s="509"/>
      <c r="F3055" s="509"/>
      <c r="G3055" s="284"/>
      <c r="H3055" s="509"/>
      <c r="I3055" s="509"/>
      <c r="J3055" s="290"/>
    </row>
    <row r="3056" spans="1:10" ht="30" customHeight="1" x14ac:dyDescent="0.3">
      <c r="A3056" s="509"/>
      <c r="B3056" s="509"/>
      <c r="C3056" s="285"/>
      <c r="D3056" s="285"/>
      <c r="E3056" s="509"/>
      <c r="F3056" s="509"/>
      <c r="G3056" s="284"/>
      <c r="H3056" s="509"/>
      <c r="I3056" s="509"/>
      <c r="J3056" s="290"/>
    </row>
    <row r="3057" spans="1:10" ht="30" customHeight="1" x14ac:dyDescent="0.3">
      <c r="A3057" s="509"/>
      <c r="B3057" s="509"/>
      <c r="C3057" s="285"/>
      <c r="D3057" s="285"/>
      <c r="E3057" s="509"/>
      <c r="F3057" s="509"/>
      <c r="G3057" s="284"/>
      <c r="H3057" s="509"/>
      <c r="I3057" s="509"/>
      <c r="J3057" s="290"/>
    </row>
    <row r="3058" spans="1:10" ht="30" customHeight="1" x14ac:dyDescent="0.3">
      <c r="A3058" s="509"/>
      <c r="B3058" s="509"/>
      <c r="C3058" s="285"/>
      <c r="D3058" s="285"/>
      <c r="E3058" s="509"/>
      <c r="F3058" s="509"/>
      <c r="G3058" s="284"/>
      <c r="H3058" s="509"/>
      <c r="I3058" s="509"/>
      <c r="J3058" s="290"/>
    </row>
    <row r="3059" spans="1:10" ht="30" customHeight="1" x14ac:dyDescent="0.3">
      <c r="A3059" s="509"/>
      <c r="B3059" s="509"/>
      <c r="C3059" s="285"/>
      <c r="D3059" s="285"/>
      <c r="E3059" s="509"/>
      <c r="F3059" s="509"/>
      <c r="G3059" s="284"/>
      <c r="H3059" s="509"/>
      <c r="I3059" s="509"/>
      <c r="J3059" s="290"/>
    </row>
    <row r="3060" spans="1:10" ht="30" customHeight="1" x14ac:dyDescent="0.3">
      <c r="A3060" s="509"/>
      <c r="B3060" s="509"/>
      <c r="C3060" s="285"/>
      <c r="D3060" s="285"/>
      <c r="E3060" s="509"/>
      <c r="F3060" s="509"/>
      <c r="G3060" s="284"/>
      <c r="H3060" s="509"/>
      <c r="I3060" s="509"/>
      <c r="J3060" s="290"/>
    </row>
    <row r="3061" spans="1:10" ht="30" customHeight="1" x14ac:dyDescent="0.3">
      <c r="A3061" s="509"/>
      <c r="B3061" s="509"/>
      <c r="C3061" s="285"/>
      <c r="D3061" s="285"/>
      <c r="E3061" s="509"/>
      <c r="F3061" s="509"/>
      <c r="G3061" s="284"/>
      <c r="H3061" s="509"/>
      <c r="I3061" s="509"/>
      <c r="J3061" s="290"/>
    </row>
    <row r="3062" spans="1:10" ht="30" customHeight="1" x14ac:dyDescent="0.3">
      <c r="A3062" s="509"/>
      <c r="B3062" s="509"/>
      <c r="C3062" s="285"/>
      <c r="D3062" s="285"/>
      <c r="E3062" s="509"/>
      <c r="F3062" s="509"/>
      <c r="G3062" s="284"/>
      <c r="H3062" s="509"/>
      <c r="I3062" s="509"/>
      <c r="J3062" s="290"/>
    </row>
    <row r="3063" spans="1:10" ht="30" customHeight="1" x14ac:dyDescent="0.3">
      <c r="A3063" s="509"/>
      <c r="B3063" s="509"/>
      <c r="C3063" s="285"/>
      <c r="D3063" s="285"/>
      <c r="E3063" s="509"/>
      <c r="F3063" s="509"/>
      <c r="G3063" s="284"/>
      <c r="H3063" s="509"/>
      <c r="I3063" s="509"/>
      <c r="J3063" s="290"/>
    </row>
    <row r="3064" spans="1:10" ht="30" customHeight="1" x14ac:dyDescent="0.3">
      <c r="A3064" s="509"/>
      <c r="B3064" s="509"/>
      <c r="C3064" s="285"/>
      <c r="D3064" s="285"/>
      <c r="E3064" s="509"/>
      <c r="F3064" s="509"/>
      <c r="G3064" s="284"/>
      <c r="H3064" s="509"/>
      <c r="I3064" s="509"/>
      <c r="J3064" s="290"/>
    </row>
    <row r="3065" spans="1:10" ht="30" customHeight="1" x14ac:dyDescent="0.3">
      <c r="A3065" s="509"/>
      <c r="B3065" s="509"/>
      <c r="C3065" s="285"/>
      <c r="D3065" s="285"/>
      <c r="E3065" s="509"/>
      <c r="F3065" s="509"/>
      <c r="G3065" s="284"/>
      <c r="H3065" s="509"/>
      <c r="I3065" s="509"/>
      <c r="J3065" s="290"/>
    </row>
    <row r="3066" spans="1:10" ht="30" customHeight="1" x14ac:dyDescent="0.3">
      <c r="A3066" s="509"/>
      <c r="B3066" s="509"/>
      <c r="C3066" s="285"/>
      <c r="D3066" s="285"/>
      <c r="E3066" s="509"/>
      <c r="F3066" s="509"/>
      <c r="G3066" s="284"/>
      <c r="H3066" s="509"/>
      <c r="I3066" s="509"/>
      <c r="J3066" s="290"/>
    </row>
    <row r="3067" spans="1:10" ht="30" customHeight="1" x14ac:dyDescent="0.3">
      <c r="A3067" s="509"/>
      <c r="B3067" s="509"/>
      <c r="C3067" s="285"/>
      <c r="D3067" s="285"/>
      <c r="E3067" s="509"/>
      <c r="F3067" s="509"/>
      <c r="G3067" s="284"/>
      <c r="H3067" s="509"/>
      <c r="I3067" s="509"/>
      <c r="J3067" s="290"/>
    </row>
    <row r="3068" spans="1:10" ht="30" customHeight="1" x14ac:dyDescent="0.3">
      <c r="A3068" s="509"/>
      <c r="B3068" s="509"/>
      <c r="C3068" s="285"/>
      <c r="D3068" s="285"/>
      <c r="E3068" s="509"/>
      <c r="F3068" s="509"/>
      <c r="G3068" s="284"/>
      <c r="H3068" s="509"/>
      <c r="I3068" s="509"/>
      <c r="J3068" s="290"/>
    </row>
    <row r="3069" spans="1:10" ht="30" customHeight="1" x14ac:dyDescent="0.3">
      <c r="A3069" s="509"/>
      <c r="B3069" s="509"/>
      <c r="C3069" s="285"/>
      <c r="D3069" s="285"/>
      <c r="E3069" s="509"/>
      <c r="F3069" s="509"/>
      <c r="G3069" s="284"/>
      <c r="H3069" s="509"/>
      <c r="I3069" s="509"/>
      <c r="J3069" s="290"/>
    </row>
    <row r="3070" spans="1:10" ht="30" customHeight="1" x14ac:dyDescent="0.3">
      <c r="A3070" s="509"/>
      <c r="B3070" s="509"/>
      <c r="C3070" s="285"/>
      <c r="D3070" s="285"/>
      <c r="E3070" s="509"/>
      <c r="F3070" s="509"/>
      <c r="G3070" s="284"/>
      <c r="H3070" s="509"/>
      <c r="I3070" s="509"/>
      <c r="J3070" s="290"/>
    </row>
    <row r="3071" spans="1:10" ht="30" customHeight="1" x14ac:dyDescent="0.3">
      <c r="A3071" s="509"/>
      <c r="B3071" s="509"/>
      <c r="C3071" s="285"/>
      <c r="D3071" s="285"/>
      <c r="E3071" s="509"/>
      <c r="F3071" s="509"/>
      <c r="G3071" s="284"/>
      <c r="H3071" s="509"/>
      <c r="I3071" s="509"/>
      <c r="J3071" s="290"/>
    </row>
    <row r="3072" spans="1:10" ht="30" customHeight="1" x14ac:dyDescent="0.3">
      <c r="A3072" s="509"/>
      <c r="B3072" s="509"/>
      <c r="C3072" s="285"/>
      <c r="D3072" s="285"/>
      <c r="E3072" s="509"/>
      <c r="F3072" s="509"/>
      <c r="G3072" s="284"/>
      <c r="H3072" s="509"/>
      <c r="I3072" s="509"/>
      <c r="J3072" s="290"/>
    </row>
    <row r="3073" spans="1:10" ht="30" customHeight="1" x14ac:dyDescent="0.3">
      <c r="A3073" s="509"/>
      <c r="B3073" s="509"/>
      <c r="C3073" s="285"/>
      <c r="D3073" s="285"/>
      <c r="E3073" s="509"/>
      <c r="F3073" s="509"/>
      <c r="G3073" s="284"/>
      <c r="H3073" s="509"/>
      <c r="I3073" s="509"/>
      <c r="J3073" s="290"/>
    </row>
    <row r="3074" spans="1:10" ht="30" customHeight="1" x14ac:dyDescent="0.3">
      <c r="A3074" s="509"/>
      <c r="B3074" s="509"/>
      <c r="C3074" s="285"/>
      <c r="D3074" s="285"/>
      <c r="E3074" s="509"/>
      <c r="F3074" s="509"/>
      <c r="G3074" s="284"/>
      <c r="H3074" s="509"/>
      <c r="I3074" s="509"/>
      <c r="J3074" s="290"/>
    </row>
    <row r="3075" spans="1:10" ht="30" customHeight="1" x14ac:dyDescent="0.3">
      <c r="A3075" s="509"/>
      <c r="B3075" s="509"/>
      <c r="C3075" s="285"/>
      <c r="D3075" s="285"/>
      <c r="E3075" s="509"/>
      <c r="F3075" s="509"/>
      <c r="G3075" s="284"/>
      <c r="H3075" s="509"/>
      <c r="I3075" s="509"/>
      <c r="J3075" s="290"/>
    </row>
    <row r="3076" spans="1:10" ht="30" customHeight="1" x14ac:dyDescent="0.3">
      <c r="A3076" s="509"/>
      <c r="B3076" s="509"/>
      <c r="C3076" s="285"/>
      <c r="D3076" s="285"/>
      <c r="E3076" s="509"/>
      <c r="F3076" s="509"/>
      <c r="G3076" s="284"/>
      <c r="H3076" s="509"/>
      <c r="I3076" s="509"/>
      <c r="J3076" s="290"/>
    </row>
    <row r="3077" spans="1:10" ht="30" customHeight="1" x14ac:dyDescent="0.3">
      <c r="A3077" s="509"/>
      <c r="B3077" s="509"/>
      <c r="C3077" s="285"/>
      <c r="D3077" s="285"/>
      <c r="E3077" s="509"/>
      <c r="F3077" s="509"/>
      <c r="G3077" s="284"/>
      <c r="H3077" s="509"/>
      <c r="I3077" s="509"/>
      <c r="J3077" s="290"/>
    </row>
    <row r="3078" spans="1:10" ht="30" customHeight="1" x14ac:dyDescent="0.3">
      <c r="A3078" s="509"/>
      <c r="B3078" s="509"/>
      <c r="C3078" s="285"/>
      <c r="D3078" s="285"/>
      <c r="E3078" s="509"/>
      <c r="F3078" s="509"/>
      <c r="G3078" s="284"/>
      <c r="H3078" s="509"/>
      <c r="I3078" s="509"/>
      <c r="J3078" s="290"/>
    </row>
    <row r="3079" spans="1:10" ht="30" customHeight="1" x14ac:dyDescent="0.3">
      <c r="A3079" s="509"/>
      <c r="B3079" s="509"/>
      <c r="C3079" s="285"/>
      <c r="D3079" s="285"/>
      <c r="E3079" s="509"/>
      <c r="F3079" s="509"/>
      <c r="G3079" s="284"/>
      <c r="H3079" s="509"/>
      <c r="I3079" s="509"/>
      <c r="J3079" s="290"/>
    </row>
    <row r="3080" spans="1:10" ht="30" customHeight="1" x14ac:dyDescent="0.3">
      <c r="A3080" s="509"/>
      <c r="B3080" s="509"/>
      <c r="C3080" s="285"/>
      <c r="D3080" s="285"/>
      <c r="E3080" s="509"/>
      <c r="F3080" s="509"/>
      <c r="G3080" s="284"/>
      <c r="H3080" s="509"/>
      <c r="I3080" s="509"/>
      <c r="J3080" s="290"/>
    </row>
    <row r="3081" spans="1:10" ht="30" customHeight="1" x14ac:dyDescent="0.3">
      <c r="A3081" s="509"/>
      <c r="B3081" s="509"/>
      <c r="C3081" s="285"/>
      <c r="D3081" s="285"/>
      <c r="E3081" s="509"/>
      <c r="F3081" s="509"/>
      <c r="G3081" s="284"/>
      <c r="H3081" s="509"/>
      <c r="I3081" s="509"/>
      <c r="J3081" s="290"/>
    </row>
    <row r="3082" spans="1:10" ht="30" customHeight="1" x14ac:dyDescent="0.3">
      <c r="A3082" s="509"/>
      <c r="B3082" s="509"/>
      <c r="C3082" s="285"/>
      <c r="D3082" s="285"/>
      <c r="E3082" s="509"/>
      <c r="F3082" s="509"/>
      <c r="G3082" s="284"/>
      <c r="H3082" s="509"/>
      <c r="I3082" s="509"/>
      <c r="J3082" s="290"/>
    </row>
    <row r="3083" spans="1:10" ht="30" customHeight="1" x14ac:dyDescent="0.3">
      <c r="A3083" s="509"/>
      <c r="B3083" s="509"/>
      <c r="C3083" s="285"/>
      <c r="D3083" s="285"/>
      <c r="E3083" s="509"/>
      <c r="F3083" s="509"/>
      <c r="G3083" s="284"/>
      <c r="H3083" s="509"/>
      <c r="I3083" s="509"/>
      <c r="J3083" s="290"/>
    </row>
    <row r="3084" spans="1:10" ht="30" customHeight="1" x14ac:dyDescent="0.3">
      <c r="A3084" s="509"/>
      <c r="B3084" s="509"/>
      <c r="C3084" s="285"/>
      <c r="D3084" s="285"/>
      <c r="E3084" s="509"/>
      <c r="F3084" s="509"/>
      <c r="G3084" s="284"/>
      <c r="H3084" s="509"/>
      <c r="I3084" s="509"/>
      <c r="J3084" s="290"/>
    </row>
    <row r="3085" spans="1:10" ht="30" customHeight="1" x14ac:dyDescent="0.3">
      <c r="A3085" s="509"/>
      <c r="B3085" s="509"/>
      <c r="C3085" s="285"/>
      <c r="D3085" s="285"/>
      <c r="E3085" s="509"/>
      <c r="F3085" s="509"/>
      <c r="G3085" s="284"/>
      <c r="H3085" s="509"/>
      <c r="I3085" s="509"/>
      <c r="J3085" s="290"/>
    </row>
    <row r="3086" spans="1:10" ht="30" customHeight="1" x14ac:dyDescent="0.3">
      <c r="A3086" s="509"/>
      <c r="B3086" s="509"/>
      <c r="C3086" s="285"/>
      <c r="D3086" s="285"/>
      <c r="E3086" s="509"/>
      <c r="F3086" s="509"/>
      <c r="G3086" s="284"/>
      <c r="H3086" s="509"/>
      <c r="I3086" s="509"/>
      <c r="J3086" s="290"/>
    </row>
    <row r="3087" spans="1:10" ht="30" customHeight="1" x14ac:dyDescent="0.3">
      <c r="A3087" s="509"/>
      <c r="B3087" s="509"/>
      <c r="C3087" s="285"/>
      <c r="D3087" s="285"/>
      <c r="E3087" s="509"/>
      <c r="F3087" s="509"/>
      <c r="G3087" s="284"/>
      <c r="H3087" s="509"/>
      <c r="I3087" s="509"/>
      <c r="J3087" s="290"/>
    </row>
    <row r="3088" spans="1:10" ht="30" customHeight="1" x14ac:dyDescent="0.3">
      <c r="A3088" s="509"/>
      <c r="B3088" s="509"/>
      <c r="C3088" s="285"/>
      <c r="D3088" s="285"/>
      <c r="E3088" s="509"/>
      <c r="F3088" s="509"/>
      <c r="G3088" s="284"/>
      <c r="H3088" s="509"/>
      <c r="I3088" s="509"/>
      <c r="J3088" s="290"/>
    </row>
    <row r="3089" spans="1:10" ht="30" customHeight="1" x14ac:dyDescent="0.3">
      <c r="A3089" s="509"/>
      <c r="B3089" s="509"/>
      <c r="C3089" s="285"/>
      <c r="D3089" s="285"/>
      <c r="E3089" s="509"/>
      <c r="F3089" s="509"/>
      <c r="G3089" s="284"/>
      <c r="H3089" s="509"/>
      <c r="I3089" s="509"/>
      <c r="J3089" s="290"/>
    </row>
    <row r="3090" spans="1:10" ht="30" customHeight="1" x14ac:dyDescent="0.3">
      <c r="A3090" s="509"/>
      <c r="B3090" s="509"/>
      <c r="C3090" s="285"/>
      <c r="D3090" s="285"/>
      <c r="E3090" s="509"/>
      <c r="F3090" s="509"/>
      <c r="G3090" s="284"/>
      <c r="H3090" s="509"/>
      <c r="I3090" s="509"/>
      <c r="J3090" s="290"/>
    </row>
    <row r="3091" spans="1:10" ht="30" customHeight="1" x14ac:dyDescent="0.3">
      <c r="A3091" s="509"/>
      <c r="B3091" s="509"/>
      <c r="C3091" s="285"/>
      <c r="D3091" s="285"/>
      <c r="E3091" s="509"/>
      <c r="F3091" s="509"/>
      <c r="G3091" s="284"/>
      <c r="H3091" s="509"/>
      <c r="I3091" s="509"/>
      <c r="J3091" s="290"/>
    </row>
    <row r="3092" spans="1:10" ht="30" customHeight="1" x14ac:dyDescent="0.3">
      <c r="A3092" s="509"/>
      <c r="B3092" s="509"/>
      <c r="C3092" s="285"/>
      <c r="D3092" s="285"/>
      <c r="E3092" s="509"/>
      <c r="F3092" s="509"/>
      <c r="G3092" s="284"/>
      <c r="H3092" s="509"/>
      <c r="I3092" s="509"/>
      <c r="J3092" s="290"/>
    </row>
    <row r="3093" spans="1:10" ht="30" customHeight="1" x14ac:dyDescent="0.3">
      <c r="A3093" s="509"/>
      <c r="B3093" s="509"/>
      <c r="C3093" s="285"/>
      <c r="D3093" s="285"/>
      <c r="E3093" s="509"/>
      <c r="F3093" s="509"/>
      <c r="G3093" s="284"/>
      <c r="H3093" s="509"/>
      <c r="I3093" s="509"/>
      <c r="J3093" s="290"/>
    </row>
    <row r="3094" spans="1:10" ht="30" customHeight="1" x14ac:dyDescent="0.3">
      <c r="A3094" s="509"/>
      <c r="B3094" s="509"/>
      <c r="C3094" s="285"/>
      <c r="D3094" s="285"/>
      <c r="E3094" s="509"/>
      <c r="F3094" s="509"/>
      <c r="G3094" s="284"/>
      <c r="H3094" s="509"/>
      <c r="I3094" s="509"/>
      <c r="J3094" s="290"/>
    </row>
    <row r="3095" spans="1:10" ht="30" customHeight="1" x14ac:dyDescent="0.3">
      <c r="A3095" s="509"/>
      <c r="B3095" s="509"/>
      <c r="C3095" s="285"/>
      <c r="D3095" s="285"/>
      <c r="E3095" s="509"/>
      <c r="F3095" s="509"/>
      <c r="G3095" s="284"/>
      <c r="H3095" s="509"/>
      <c r="I3095" s="509"/>
      <c r="J3095" s="290"/>
    </row>
    <row r="3096" spans="1:10" ht="30" customHeight="1" x14ac:dyDescent="0.3">
      <c r="A3096" s="509"/>
      <c r="B3096" s="509"/>
      <c r="C3096" s="285"/>
      <c r="D3096" s="285"/>
      <c r="E3096" s="509"/>
      <c r="F3096" s="509"/>
      <c r="G3096" s="284"/>
      <c r="H3096" s="509"/>
      <c r="I3096" s="509"/>
      <c r="J3096" s="290"/>
    </row>
    <row r="3097" spans="1:10" ht="30" customHeight="1" x14ac:dyDescent="0.3">
      <c r="A3097" s="509"/>
      <c r="B3097" s="509"/>
      <c r="C3097" s="285"/>
      <c r="D3097" s="285"/>
      <c r="E3097" s="509"/>
      <c r="F3097" s="509"/>
      <c r="G3097" s="284"/>
      <c r="H3097" s="509"/>
      <c r="I3097" s="509"/>
      <c r="J3097" s="290"/>
    </row>
    <row r="3098" spans="1:10" ht="30" customHeight="1" x14ac:dyDescent="0.3">
      <c r="A3098" s="509"/>
      <c r="B3098" s="509"/>
      <c r="C3098" s="285"/>
      <c r="D3098" s="285"/>
      <c r="E3098" s="509"/>
      <c r="F3098" s="509"/>
      <c r="G3098" s="284"/>
      <c r="H3098" s="509"/>
      <c r="I3098" s="509"/>
      <c r="J3098" s="290"/>
    </row>
    <row r="3099" spans="1:10" ht="30" customHeight="1" x14ac:dyDescent="0.3">
      <c r="A3099" s="509"/>
      <c r="B3099" s="509"/>
      <c r="C3099" s="285"/>
      <c r="D3099" s="285"/>
      <c r="E3099" s="509"/>
      <c r="F3099" s="509"/>
      <c r="G3099" s="284"/>
      <c r="H3099" s="509"/>
      <c r="I3099" s="509"/>
      <c r="J3099" s="290"/>
    </row>
    <row r="3100" spans="1:10" ht="30" customHeight="1" x14ac:dyDescent="0.3">
      <c r="A3100" s="509"/>
      <c r="B3100" s="509"/>
      <c r="C3100" s="285"/>
      <c r="D3100" s="285"/>
      <c r="E3100" s="509"/>
      <c r="F3100" s="509"/>
      <c r="G3100" s="284"/>
      <c r="H3100" s="509"/>
      <c r="I3100" s="509"/>
      <c r="J3100" s="290"/>
    </row>
    <row r="3101" spans="1:10" ht="30" customHeight="1" x14ac:dyDescent="0.3">
      <c r="A3101" s="509"/>
      <c r="B3101" s="509"/>
      <c r="C3101" s="285"/>
      <c r="D3101" s="285"/>
      <c r="E3101" s="509"/>
      <c r="F3101" s="509"/>
      <c r="G3101" s="284"/>
      <c r="H3101" s="509"/>
      <c r="I3101" s="509"/>
      <c r="J3101" s="290"/>
    </row>
    <row r="3102" spans="1:10" ht="30" customHeight="1" x14ac:dyDescent="0.3">
      <c r="A3102" s="509"/>
      <c r="B3102" s="509"/>
      <c r="C3102" s="285"/>
      <c r="D3102" s="285"/>
      <c r="E3102" s="509"/>
      <c r="F3102" s="509"/>
      <c r="G3102" s="284"/>
      <c r="H3102" s="509"/>
      <c r="I3102" s="509"/>
      <c r="J3102" s="290"/>
    </row>
    <row r="3103" spans="1:10" ht="30" customHeight="1" x14ac:dyDescent="0.3">
      <c r="A3103" s="509"/>
      <c r="B3103" s="509"/>
      <c r="C3103" s="285"/>
      <c r="D3103" s="285"/>
      <c r="E3103" s="509"/>
      <c r="F3103" s="509"/>
      <c r="G3103" s="284"/>
      <c r="H3103" s="509"/>
      <c r="I3103" s="509"/>
      <c r="J3103" s="290"/>
    </row>
    <row r="3104" spans="1:10" ht="30" customHeight="1" x14ac:dyDescent="0.3">
      <c r="A3104" s="509"/>
      <c r="B3104" s="509"/>
      <c r="C3104" s="285"/>
      <c r="D3104" s="285"/>
      <c r="E3104" s="509"/>
      <c r="F3104" s="509"/>
      <c r="G3104" s="284"/>
      <c r="H3104" s="509"/>
      <c r="I3104" s="509"/>
      <c r="J3104" s="290"/>
    </row>
    <row r="3105" spans="1:10" ht="30" customHeight="1" x14ac:dyDescent="0.3">
      <c r="A3105" s="509"/>
      <c r="B3105" s="509"/>
      <c r="C3105" s="285"/>
      <c r="D3105" s="285"/>
      <c r="E3105" s="509"/>
      <c r="F3105" s="509"/>
      <c r="G3105" s="284"/>
      <c r="H3105" s="509"/>
      <c r="I3105" s="509"/>
      <c r="J3105" s="290"/>
    </row>
    <row r="3106" spans="1:10" ht="30" customHeight="1" x14ac:dyDescent="0.3">
      <c r="A3106" s="509"/>
      <c r="B3106" s="509"/>
      <c r="C3106" s="285"/>
      <c r="D3106" s="285"/>
      <c r="E3106" s="509"/>
      <c r="F3106" s="509"/>
      <c r="G3106" s="284"/>
      <c r="H3106" s="509"/>
      <c r="I3106" s="509"/>
      <c r="J3106" s="290"/>
    </row>
    <row r="3107" spans="1:10" ht="30" customHeight="1" x14ac:dyDescent="0.3">
      <c r="A3107" s="509"/>
      <c r="B3107" s="509"/>
      <c r="C3107" s="285"/>
      <c r="D3107" s="285"/>
      <c r="E3107" s="509"/>
      <c r="F3107" s="509"/>
      <c r="G3107" s="284"/>
      <c r="H3107" s="509"/>
      <c r="I3107" s="509"/>
      <c r="J3107" s="290"/>
    </row>
    <row r="3108" spans="1:10" ht="30" customHeight="1" x14ac:dyDescent="0.3">
      <c r="A3108" s="509"/>
      <c r="B3108" s="509"/>
      <c r="C3108" s="285"/>
      <c r="D3108" s="285"/>
      <c r="E3108" s="509"/>
      <c r="F3108" s="509"/>
      <c r="G3108" s="284"/>
      <c r="H3108" s="509"/>
      <c r="I3108" s="509"/>
      <c r="J3108" s="290"/>
    </row>
    <row r="3109" spans="1:10" ht="30" customHeight="1" x14ac:dyDescent="0.3">
      <c r="A3109" s="509"/>
      <c r="B3109" s="509"/>
      <c r="C3109" s="285"/>
      <c r="D3109" s="285"/>
      <c r="E3109" s="509"/>
      <c r="F3109" s="509"/>
      <c r="G3109" s="284"/>
      <c r="H3109" s="509"/>
      <c r="I3109" s="509"/>
      <c r="J3109" s="290"/>
    </row>
    <row r="3110" spans="1:10" ht="30" customHeight="1" x14ac:dyDescent="0.3">
      <c r="A3110" s="509"/>
      <c r="B3110" s="509"/>
      <c r="C3110" s="285"/>
      <c r="D3110" s="285"/>
      <c r="E3110" s="509"/>
      <c r="F3110" s="509"/>
      <c r="G3110" s="284"/>
      <c r="H3110" s="509"/>
      <c r="I3110" s="509"/>
      <c r="J3110" s="290"/>
    </row>
    <row r="3111" spans="1:10" ht="30" customHeight="1" x14ac:dyDescent="0.3">
      <c r="A3111" s="509"/>
      <c r="B3111" s="509"/>
      <c r="C3111" s="285"/>
      <c r="D3111" s="285"/>
      <c r="E3111" s="509"/>
      <c r="F3111" s="509"/>
      <c r="G3111" s="284"/>
      <c r="H3111" s="509"/>
      <c r="I3111" s="509"/>
      <c r="J3111" s="290"/>
    </row>
    <row r="3112" spans="1:10" ht="30" customHeight="1" x14ac:dyDescent="0.3">
      <c r="A3112" s="509"/>
      <c r="B3112" s="509"/>
      <c r="C3112" s="285"/>
      <c r="D3112" s="285"/>
      <c r="E3112" s="509"/>
      <c r="F3112" s="509"/>
      <c r="G3112" s="284"/>
      <c r="H3112" s="509"/>
      <c r="I3112" s="509"/>
      <c r="J3112" s="290"/>
    </row>
    <row r="3113" spans="1:10" ht="30" customHeight="1" x14ac:dyDescent="0.3">
      <c r="A3113" s="509"/>
      <c r="B3113" s="509"/>
      <c r="C3113" s="285"/>
      <c r="D3113" s="285"/>
      <c r="E3113" s="509"/>
      <c r="F3113" s="509"/>
      <c r="G3113" s="284"/>
      <c r="H3113" s="509"/>
      <c r="I3113" s="509"/>
      <c r="J3113" s="290"/>
    </row>
    <row r="3114" spans="1:10" ht="30" customHeight="1" x14ac:dyDescent="0.3">
      <c r="A3114" s="509"/>
      <c r="B3114" s="509"/>
      <c r="C3114" s="285"/>
      <c r="D3114" s="285"/>
      <c r="E3114" s="509"/>
      <c r="F3114" s="509"/>
      <c r="G3114" s="284"/>
      <c r="H3114" s="509"/>
      <c r="I3114" s="509"/>
      <c r="J3114" s="290"/>
    </row>
    <row r="3115" spans="1:10" ht="30" customHeight="1" x14ac:dyDescent="0.3">
      <c r="A3115" s="509"/>
      <c r="B3115" s="509"/>
      <c r="C3115" s="285"/>
      <c r="D3115" s="285"/>
      <c r="E3115" s="509"/>
      <c r="F3115" s="509"/>
      <c r="G3115" s="284"/>
      <c r="H3115" s="509"/>
      <c r="I3115" s="509"/>
      <c r="J3115" s="290"/>
    </row>
    <row r="3116" spans="1:10" ht="30" customHeight="1" x14ac:dyDescent="0.3">
      <c r="A3116" s="509"/>
      <c r="B3116" s="509"/>
      <c r="C3116" s="285"/>
      <c r="D3116" s="285"/>
      <c r="E3116" s="509"/>
      <c r="F3116" s="509"/>
      <c r="G3116" s="284"/>
      <c r="H3116" s="509"/>
      <c r="I3116" s="509"/>
      <c r="J3116" s="290"/>
    </row>
    <row r="3117" spans="1:10" ht="30" customHeight="1" x14ac:dyDescent="0.3">
      <c r="A3117" s="509"/>
      <c r="B3117" s="509"/>
      <c r="C3117" s="285"/>
      <c r="D3117" s="285"/>
      <c r="E3117" s="509"/>
      <c r="F3117" s="509"/>
      <c r="G3117" s="284"/>
      <c r="H3117" s="509"/>
      <c r="I3117" s="509"/>
      <c r="J3117" s="290"/>
    </row>
    <row r="3118" spans="1:10" ht="30" customHeight="1" x14ac:dyDescent="0.3">
      <c r="A3118" s="509"/>
      <c r="B3118" s="509"/>
      <c r="C3118" s="285"/>
      <c r="D3118" s="285"/>
      <c r="E3118" s="509"/>
      <c r="F3118" s="509"/>
      <c r="G3118" s="284"/>
      <c r="H3118" s="509"/>
      <c r="I3118" s="509"/>
      <c r="J3118" s="290"/>
    </row>
    <row r="3119" spans="1:10" ht="30" customHeight="1" x14ac:dyDescent="0.3">
      <c r="A3119" s="509"/>
      <c r="B3119" s="509"/>
      <c r="C3119" s="285"/>
      <c r="D3119" s="285"/>
      <c r="E3119" s="509"/>
      <c r="F3119" s="509"/>
      <c r="G3119" s="284"/>
      <c r="H3119" s="509"/>
      <c r="I3119" s="509"/>
      <c r="J3119" s="290"/>
    </row>
    <row r="3120" spans="1:10" ht="30" customHeight="1" x14ac:dyDescent="0.3">
      <c r="A3120" s="509"/>
      <c r="B3120" s="509"/>
      <c r="C3120" s="285"/>
      <c r="D3120" s="285"/>
      <c r="E3120" s="509"/>
      <c r="F3120" s="509"/>
      <c r="G3120" s="284"/>
      <c r="H3120" s="509"/>
      <c r="I3120" s="509"/>
      <c r="J3120" s="290"/>
    </row>
    <row r="3121" spans="1:10" ht="30" customHeight="1" x14ac:dyDescent="0.3">
      <c r="A3121" s="509"/>
      <c r="B3121" s="509"/>
      <c r="C3121" s="285"/>
      <c r="D3121" s="285"/>
      <c r="E3121" s="509"/>
      <c r="F3121" s="509"/>
      <c r="G3121" s="284"/>
      <c r="H3121" s="509"/>
      <c r="I3121" s="509"/>
      <c r="J3121" s="290"/>
    </row>
    <row r="3122" spans="1:10" ht="30" customHeight="1" x14ac:dyDescent="0.3">
      <c r="A3122" s="509"/>
      <c r="B3122" s="509"/>
      <c r="C3122" s="285"/>
      <c r="D3122" s="285"/>
      <c r="E3122" s="509"/>
      <c r="F3122" s="509"/>
      <c r="G3122" s="284"/>
      <c r="H3122" s="509"/>
      <c r="I3122" s="509"/>
      <c r="J3122" s="290"/>
    </row>
    <row r="3123" spans="1:10" ht="30" customHeight="1" x14ac:dyDescent="0.3">
      <c r="A3123" s="509"/>
      <c r="B3123" s="509"/>
      <c r="C3123" s="285"/>
      <c r="D3123" s="285"/>
      <c r="E3123" s="509"/>
      <c r="F3123" s="509"/>
      <c r="G3123" s="284"/>
      <c r="H3123" s="509"/>
      <c r="I3123" s="509"/>
      <c r="J3123" s="290"/>
    </row>
    <row r="3124" spans="1:10" ht="30" customHeight="1" x14ac:dyDescent="0.3">
      <c r="A3124" s="509"/>
      <c r="B3124" s="509"/>
      <c r="C3124" s="285"/>
      <c r="D3124" s="285"/>
      <c r="E3124" s="509"/>
      <c r="F3124" s="509"/>
      <c r="G3124" s="284"/>
      <c r="H3124" s="509"/>
      <c r="I3124" s="509"/>
      <c r="J3124" s="290"/>
    </row>
    <row r="3125" spans="1:10" ht="30" customHeight="1" x14ac:dyDescent="0.3">
      <c r="A3125" s="509"/>
      <c r="B3125" s="509"/>
      <c r="C3125" s="285"/>
      <c r="D3125" s="285"/>
      <c r="E3125" s="509"/>
      <c r="F3125" s="509"/>
      <c r="G3125" s="284"/>
      <c r="H3125" s="509"/>
      <c r="I3125" s="509"/>
      <c r="J3125" s="290"/>
    </row>
    <row r="3126" spans="1:10" ht="30" customHeight="1" x14ac:dyDescent="0.3">
      <c r="A3126" s="509"/>
      <c r="B3126" s="509"/>
      <c r="C3126" s="285"/>
      <c r="D3126" s="285"/>
      <c r="E3126" s="509"/>
      <c r="F3126" s="509"/>
      <c r="G3126" s="284"/>
      <c r="H3126" s="509"/>
      <c r="I3126" s="509"/>
      <c r="J3126" s="290"/>
    </row>
    <row r="3127" spans="1:10" ht="30" customHeight="1" x14ac:dyDescent="0.3">
      <c r="A3127" s="509"/>
      <c r="B3127" s="509"/>
      <c r="C3127" s="285"/>
      <c r="D3127" s="285"/>
      <c r="E3127" s="509"/>
      <c r="F3127" s="509"/>
      <c r="G3127" s="284"/>
      <c r="H3127" s="509"/>
      <c r="I3127" s="509"/>
      <c r="J3127" s="290"/>
    </row>
    <row r="3128" spans="1:10" ht="30" customHeight="1" x14ac:dyDescent="0.3">
      <c r="A3128" s="509"/>
      <c r="B3128" s="509"/>
      <c r="C3128" s="285"/>
      <c r="D3128" s="285"/>
      <c r="E3128" s="509"/>
      <c r="F3128" s="509"/>
      <c r="G3128" s="284"/>
      <c r="H3128" s="509"/>
      <c r="I3128" s="509"/>
      <c r="J3128" s="290"/>
    </row>
    <row r="3129" spans="1:10" ht="30" customHeight="1" x14ac:dyDescent="0.3">
      <c r="A3129" s="509"/>
      <c r="B3129" s="509"/>
      <c r="C3129" s="285"/>
      <c r="D3129" s="285"/>
      <c r="E3129" s="509"/>
      <c r="F3129" s="509"/>
      <c r="G3129" s="284"/>
      <c r="H3129" s="509"/>
      <c r="I3129" s="509"/>
      <c r="J3129" s="290"/>
    </row>
    <row r="3130" spans="1:10" ht="30" customHeight="1" x14ac:dyDescent="0.3">
      <c r="A3130" s="509"/>
      <c r="B3130" s="509"/>
      <c r="C3130" s="285"/>
      <c r="D3130" s="285"/>
      <c r="E3130" s="509"/>
      <c r="F3130" s="509"/>
      <c r="G3130" s="284"/>
      <c r="H3130" s="509"/>
      <c r="I3130" s="509"/>
      <c r="J3130" s="290"/>
    </row>
    <row r="3131" spans="1:10" ht="30" customHeight="1" x14ac:dyDescent="0.3">
      <c r="A3131" s="509"/>
      <c r="B3131" s="509"/>
      <c r="C3131" s="285"/>
      <c r="D3131" s="285"/>
      <c r="E3131" s="509"/>
      <c r="F3131" s="509"/>
      <c r="G3131" s="284"/>
      <c r="H3131" s="509"/>
      <c r="I3131" s="509"/>
      <c r="J3131" s="290"/>
    </row>
    <row r="3132" spans="1:10" ht="30" customHeight="1" x14ac:dyDescent="0.3">
      <c r="A3132" s="509"/>
      <c r="B3132" s="509"/>
      <c r="C3132" s="285"/>
      <c r="D3132" s="285"/>
      <c r="E3132" s="509"/>
      <c r="F3132" s="509"/>
      <c r="G3132" s="284"/>
      <c r="H3132" s="509"/>
      <c r="I3132" s="509"/>
      <c r="J3132" s="290"/>
    </row>
    <row r="3133" spans="1:10" ht="30" customHeight="1" x14ac:dyDescent="0.3">
      <c r="A3133" s="509"/>
      <c r="B3133" s="509"/>
      <c r="C3133" s="285"/>
      <c r="D3133" s="285"/>
      <c r="E3133" s="509"/>
      <c r="F3133" s="509"/>
      <c r="G3133" s="284"/>
      <c r="H3133" s="509"/>
      <c r="I3133" s="509"/>
      <c r="J3133" s="290"/>
    </row>
    <row r="3134" spans="1:10" ht="30" customHeight="1" x14ac:dyDescent="0.3">
      <c r="A3134" s="509"/>
      <c r="B3134" s="509"/>
      <c r="C3134" s="285"/>
      <c r="D3134" s="285"/>
      <c r="E3134" s="509"/>
      <c r="F3134" s="509"/>
      <c r="G3134" s="284"/>
      <c r="H3134" s="509"/>
      <c r="I3134" s="509"/>
      <c r="J3134" s="290"/>
    </row>
    <row r="3135" spans="1:10" ht="30" customHeight="1" x14ac:dyDescent="0.3">
      <c r="A3135" s="509"/>
      <c r="B3135" s="509"/>
      <c r="C3135" s="285"/>
      <c r="D3135" s="285"/>
      <c r="E3135" s="509"/>
      <c r="F3135" s="509"/>
      <c r="G3135" s="284"/>
      <c r="H3135" s="509"/>
      <c r="I3135" s="509"/>
      <c r="J3135" s="290"/>
    </row>
    <row r="3136" spans="1:10" ht="30" customHeight="1" x14ac:dyDescent="0.3">
      <c r="A3136" s="509"/>
      <c r="B3136" s="509"/>
      <c r="C3136" s="285"/>
      <c r="D3136" s="285"/>
      <c r="E3136" s="509"/>
      <c r="F3136" s="509"/>
      <c r="G3136" s="284"/>
      <c r="H3136" s="509"/>
      <c r="I3136" s="509"/>
      <c r="J3136" s="290"/>
    </row>
    <row r="3137" spans="1:10" ht="30" customHeight="1" x14ac:dyDescent="0.3">
      <c r="A3137" s="509"/>
      <c r="B3137" s="509"/>
      <c r="C3137" s="285"/>
      <c r="D3137" s="285"/>
      <c r="E3137" s="509"/>
      <c r="F3137" s="509"/>
      <c r="G3137" s="284"/>
      <c r="H3137" s="509"/>
      <c r="I3137" s="509"/>
      <c r="J3137" s="290"/>
    </row>
    <row r="3138" spans="1:10" ht="30" customHeight="1" x14ac:dyDescent="0.3">
      <c r="A3138" s="509"/>
      <c r="B3138" s="509"/>
      <c r="C3138" s="285"/>
      <c r="D3138" s="285"/>
      <c r="E3138" s="509"/>
      <c r="F3138" s="509"/>
      <c r="G3138" s="284"/>
      <c r="H3138" s="509"/>
      <c r="I3138" s="509"/>
      <c r="J3138" s="290"/>
    </row>
    <row r="3139" spans="1:10" ht="30" customHeight="1" x14ac:dyDescent="0.3">
      <c r="A3139" s="509"/>
      <c r="B3139" s="509"/>
      <c r="C3139" s="285"/>
      <c r="D3139" s="285"/>
      <c r="E3139" s="509"/>
      <c r="F3139" s="509"/>
      <c r="G3139" s="284"/>
      <c r="H3139" s="509"/>
      <c r="I3139" s="509"/>
      <c r="J3139" s="290"/>
    </row>
    <row r="3140" spans="1:10" ht="30" customHeight="1" x14ac:dyDescent="0.3">
      <c r="A3140" s="509"/>
      <c r="B3140" s="509"/>
      <c r="C3140" s="285"/>
      <c r="D3140" s="285"/>
      <c r="E3140" s="509"/>
      <c r="F3140" s="509"/>
      <c r="G3140" s="284"/>
      <c r="H3140" s="509"/>
      <c r="I3140" s="509"/>
      <c r="J3140" s="290"/>
    </row>
    <row r="3141" spans="1:10" ht="30" customHeight="1" x14ac:dyDescent="0.3">
      <c r="A3141" s="509"/>
      <c r="B3141" s="509"/>
      <c r="C3141" s="285"/>
      <c r="D3141" s="285"/>
      <c r="E3141" s="509"/>
      <c r="F3141" s="509"/>
      <c r="G3141" s="284"/>
      <c r="H3141" s="509"/>
      <c r="I3141" s="509"/>
      <c r="J3141" s="290"/>
    </row>
    <row r="3142" spans="1:10" ht="30" customHeight="1" x14ac:dyDescent="0.3">
      <c r="A3142" s="509"/>
      <c r="B3142" s="509"/>
      <c r="C3142" s="285"/>
      <c r="D3142" s="285"/>
      <c r="E3142" s="509"/>
      <c r="F3142" s="509"/>
      <c r="G3142" s="284"/>
      <c r="H3142" s="509"/>
      <c r="I3142" s="509"/>
      <c r="J3142" s="290"/>
    </row>
    <row r="3143" spans="1:10" ht="30" customHeight="1" x14ac:dyDescent="0.3">
      <c r="A3143" s="509"/>
      <c r="B3143" s="509"/>
      <c r="C3143" s="285"/>
      <c r="D3143" s="285"/>
      <c r="E3143" s="509"/>
      <c r="F3143" s="509"/>
      <c r="G3143" s="284"/>
      <c r="H3143" s="509"/>
      <c r="I3143" s="509"/>
      <c r="J3143" s="290"/>
    </row>
    <row r="3144" spans="1:10" ht="30" customHeight="1" x14ac:dyDescent="0.3">
      <c r="A3144" s="509"/>
      <c r="B3144" s="509"/>
      <c r="C3144" s="285"/>
      <c r="D3144" s="285"/>
      <c r="E3144" s="509"/>
      <c r="F3144" s="509"/>
      <c r="G3144" s="284"/>
      <c r="H3144" s="509"/>
      <c r="I3144" s="509"/>
      <c r="J3144" s="290"/>
    </row>
    <row r="3145" spans="1:10" ht="30" customHeight="1" x14ac:dyDescent="0.3">
      <c r="A3145" s="509"/>
      <c r="B3145" s="509"/>
      <c r="C3145" s="285"/>
      <c r="D3145" s="285"/>
      <c r="E3145" s="509"/>
      <c r="F3145" s="509"/>
      <c r="G3145" s="284"/>
      <c r="H3145" s="509"/>
      <c r="I3145" s="509"/>
      <c r="J3145" s="290"/>
    </row>
    <row r="3146" spans="1:10" ht="30" customHeight="1" x14ac:dyDescent="0.3">
      <c r="A3146" s="509"/>
      <c r="B3146" s="509"/>
      <c r="C3146" s="285"/>
      <c r="D3146" s="285"/>
      <c r="E3146" s="509"/>
      <c r="F3146" s="509"/>
      <c r="G3146" s="284"/>
      <c r="H3146" s="509"/>
      <c r="I3146" s="509"/>
      <c r="J3146" s="290"/>
    </row>
    <row r="3147" spans="1:10" ht="30" customHeight="1" x14ac:dyDescent="0.3">
      <c r="A3147" s="509"/>
      <c r="B3147" s="509"/>
      <c r="C3147" s="285"/>
      <c r="D3147" s="285"/>
      <c r="E3147" s="509"/>
      <c r="F3147" s="509"/>
      <c r="G3147" s="284"/>
      <c r="H3147" s="509"/>
      <c r="I3147" s="509"/>
      <c r="J3147" s="290"/>
    </row>
    <row r="3148" spans="1:10" ht="30" customHeight="1" x14ac:dyDescent="0.3">
      <c r="A3148" s="509"/>
      <c r="B3148" s="509"/>
      <c r="C3148" s="285"/>
      <c r="D3148" s="285"/>
      <c r="E3148" s="509"/>
      <c r="F3148" s="509"/>
      <c r="G3148" s="284"/>
      <c r="H3148" s="509"/>
      <c r="I3148" s="509"/>
      <c r="J3148" s="290"/>
    </row>
    <row r="3149" spans="1:10" ht="30" customHeight="1" x14ac:dyDescent="0.3">
      <c r="A3149" s="509"/>
      <c r="B3149" s="509"/>
      <c r="C3149" s="285"/>
      <c r="D3149" s="285"/>
      <c r="E3149" s="509"/>
      <c r="F3149" s="509"/>
      <c r="G3149" s="284"/>
      <c r="H3149" s="509"/>
      <c r="I3149" s="509"/>
      <c r="J3149" s="290"/>
    </row>
    <row r="3150" spans="1:10" ht="30" customHeight="1" x14ac:dyDescent="0.3">
      <c r="A3150" s="509"/>
      <c r="B3150" s="509"/>
      <c r="C3150" s="285"/>
      <c r="D3150" s="285"/>
      <c r="E3150" s="509"/>
      <c r="F3150" s="509"/>
      <c r="G3150" s="284"/>
      <c r="H3150" s="509"/>
      <c r="I3150" s="509"/>
      <c r="J3150" s="290"/>
    </row>
    <row r="3151" spans="1:10" ht="30" customHeight="1" x14ac:dyDescent="0.3">
      <c r="A3151" s="509"/>
      <c r="B3151" s="509"/>
      <c r="C3151" s="285"/>
      <c r="D3151" s="285"/>
      <c r="E3151" s="509"/>
      <c r="F3151" s="509"/>
      <c r="G3151" s="284"/>
      <c r="H3151" s="509"/>
      <c r="I3151" s="509"/>
      <c r="J3151" s="290"/>
    </row>
    <row r="3152" spans="1:10" ht="30" customHeight="1" x14ac:dyDescent="0.3">
      <c r="A3152" s="509"/>
      <c r="B3152" s="509"/>
      <c r="C3152" s="285"/>
      <c r="D3152" s="285"/>
      <c r="E3152" s="509"/>
      <c r="F3152" s="509"/>
      <c r="G3152" s="284"/>
      <c r="H3152" s="509"/>
      <c r="I3152" s="509"/>
      <c r="J3152" s="290"/>
    </row>
    <row r="3153" spans="1:10" ht="30" customHeight="1" x14ac:dyDescent="0.3">
      <c r="A3153" s="509"/>
      <c r="B3153" s="509"/>
      <c r="C3153" s="285"/>
      <c r="D3153" s="285"/>
      <c r="E3153" s="509"/>
      <c r="F3153" s="509"/>
      <c r="G3153" s="284"/>
      <c r="H3153" s="509"/>
      <c r="I3153" s="509"/>
      <c r="J3153" s="290"/>
    </row>
    <row r="3154" spans="1:10" ht="30" customHeight="1" x14ac:dyDescent="0.3">
      <c r="A3154" s="509"/>
      <c r="B3154" s="509"/>
      <c r="C3154" s="285"/>
      <c r="D3154" s="285"/>
      <c r="E3154" s="509"/>
      <c r="F3154" s="509"/>
      <c r="G3154" s="284"/>
      <c r="H3154" s="509"/>
      <c r="I3154" s="509"/>
      <c r="J3154" s="290"/>
    </row>
    <row r="3155" spans="1:10" ht="30" customHeight="1" x14ac:dyDescent="0.3">
      <c r="A3155" s="509"/>
      <c r="B3155" s="509"/>
      <c r="C3155" s="285"/>
      <c r="D3155" s="285"/>
      <c r="E3155" s="509"/>
      <c r="F3155" s="509"/>
      <c r="G3155" s="284"/>
      <c r="H3155" s="509"/>
      <c r="I3155" s="509"/>
      <c r="J3155" s="290"/>
    </row>
    <row r="3156" spans="1:10" ht="30" customHeight="1" x14ac:dyDescent="0.3">
      <c r="A3156" s="509"/>
      <c r="B3156" s="509"/>
      <c r="C3156" s="285"/>
      <c r="D3156" s="285"/>
      <c r="E3156" s="509"/>
      <c r="F3156" s="509"/>
      <c r="G3156" s="284"/>
      <c r="H3156" s="509"/>
      <c r="I3156" s="509"/>
      <c r="J3156" s="290"/>
    </row>
    <row r="3157" spans="1:10" ht="30" customHeight="1" x14ac:dyDescent="0.3">
      <c r="A3157" s="509"/>
      <c r="B3157" s="509"/>
      <c r="C3157" s="285"/>
      <c r="D3157" s="285"/>
      <c r="E3157" s="509"/>
      <c r="F3157" s="509"/>
      <c r="G3157" s="284"/>
      <c r="H3157" s="509"/>
      <c r="I3157" s="509"/>
      <c r="J3157" s="290"/>
    </row>
    <row r="3158" spans="1:10" ht="30" customHeight="1" x14ac:dyDescent="0.3">
      <c r="A3158" s="509"/>
      <c r="B3158" s="509"/>
      <c r="C3158" s="285"/>
      <c r="D3158" s="285"/>
      <c r="E3158" s="509"/>
      <c r="F3158" s="509"/>
      <c r="G3158" s="284"/>
      <c r="H3158" s="509"/>
      <c r="I3158" s="509"/>
      <c r="J3158" s="290"/>
    </row>
    <row r="3159" spans="1:10" ht="30" customHeight="1" x14ac:dyDescent="0.3">
      <c r="A3159" s="509"/>
      <c r="B3159" s="509"/>
      <c r="C3159" s="285"/>
      <c r="D3159" s="285"/>
      <c r="E3159" s="509"/>
      <c r="F3159" s="509"/>
      <c r="G3159" s="284"/>
      <c r="H3159" s="509"/>
      <c r="I3159" s="509"/>
      <c r="J3159" s="290"/>
    </row>
    <row r="3160" spans="1:10" ht="30" customHeight="1" x14ac:dyDescent="0.3">
      <c r="A3160" s="509"/>
      <c r="B3160" s="509"/>
      <c r="C3160" s="285"/>
      <c r="D3160" s="285"/>
      <c r="E3160" s="509"/>
      <c r="F3160" s="509"/>
      <c r="G3160" s="284"/>
      <c r="H3160" s="509"/>
      <c r="I3160" s="509"/>
      <c r="J3160" s="290"/>
    </row>
    <row r="3161" spans="1:10" ht="30" customHeight="1" x14ac:dyDescent="0.3">
      <c r="A3161" s="509"/>
      <c r="B3161" s="509"/>
      <c r="C3161" s="285"/>
      <c r="D3161" s="285"/>
      <c r="E3161" s="509"/>
      <c r="F3161" s="509"/>
      <c r="G3161" s="284"/>
      <c r="H3161" s="509"/>
      <c r="I3161" s="509"/>
      <c r="J3161" s="290"/>
    </row>
    <row r="3162" spans="1:10" ht="30" customHeight="1" x14ac:dyDescent="0.3">
      <c r="A3162" s="509"/>
      <c r="B3162" s="509"/>
      <c r="C3162" s="285"/>
      <c r="D3162" s="285"/>
      <c r="E3162" s="509"/>
      <c r="F3162" s="509"/>
      <c r="G3162" s="284"/>
      <c r="H3162" s="509"/>
      <c r="I3162" s="509"/>
      <c r="J3162" s="290"/>
    </row>
    <row r="3163" spans="1:10" ht="30" customHeight="1" x14ac:dyDescent="0.3">
      <c r="A3163" s="509"/>
      <c r="B3163" s="509"/>
      <c r="C3163" s="285"/>
      <c r="D3163" s="285"/>
      <c r="E3163" s="509"/>
      <c r="F3163" s="509"/>
      <c r="G3163" s="284"/>
      <c r="H3163" s="509"/>
      <c r="I3163" s="509"/>
      <c r="J3163" s="290"/>
    </row>
    <row r="3164" spans="1:10" ht="30" customHeight="1" x14ac:dyDescent="0.3">
      <c r="A3164" s="509"/>
      <c r="B3164" s="509"/>
      <c r="C3164" s="285"/>
      <c r="D3164" s="285"/>
      <c r="E3164" s="509"/>
      <c r="F3164" s="509"/>
      <c r="G3164" s="284"/>
      <c r="H3164" s="509"/>
      <c r="I3164" s="509"/>
      <c r="J3164" s="290"/>
    </row>
    <row r="3165" spans="1:10" ht="30" customHeight="1" x14ac:dyDescent="0.3">
      <c r="A3165" s="509"/>
      <c r="B3165" s="509"/>
      <c r="C3165" s="285"/>
      <c r="D3165" s="285"/>
      <c r="E3165" s="509"/>
      <c r="F3165" s="509"/>
      <c r="G3165" s="284"/>
      <c r="H3165" s="509"/>
      <c r="I3165" s="509"/>
      <c r="J3165" s="290"/>
    </row>
    <row r="3166" spans="1:10" ht="30" customHeight="1" x14ac:dyDescent="0.3">
      <c r="A3166" s="509"/>
      <c r="B3166" s="509"/>
      <c r="C3166" s="285"/>
      <c r="D3166" s="285"/>
      <c r="E3166" s="509"/>
      <c r="F3166" s="509"/>
      <c r="G3166" s="284"/>
      <c r="H3166" s="509"/>
      <c r="I3166" s="509"/>
      <c r="J3166" s="290"/>
    </row>
    <row r="3167" spans="1:10" ht="30" customHeight="1" x14ac:dyDescent="0.3">
      <c r="A3167" s="509"/>
      <c r="B3167" s="509"/>
      <c r="C3167" s="285"/>
      <c r="D3167" s="285"/>
      <c r="E3167" s="509"/>
      <c r="F3167" s="509"/>
      <c r="G3167" s="284"/>
      <c r="H3167" s="509"/>
      <c r="I3167" s="509"/>
      <c r="J3167" s="290"/>
    </row>
    <row r="3168" spans="1:10" ht="30" customHeight="1" x14ac:dyDescent="0.3">
      <c r="A3168" s="509"/>
      <c r="B3168" s="509"/>
      <c r="C3168" s="285"/>
      <c r="D3168" s="285"/>
      <c r="E3168" s="509"/>
      <c r="F3168" s="509"/>
      <c r="G3168" s="284"/>
      <c r="H3168" s="509"/>
      <c r="I3168" s="509"/>
      <c r="J3168" s="290"/>
    </row>
    <row r="3169" spans="1:10" ht="30" customHeight="1" x14ac:dyDescent="0.3">
      <c r="A3169" s="509"/>
      <c r="B3169" s="509"/>
      <c r="C3169" s="285"/>
      <c r="D3169" s="285"/>
      <c r="E3169" s="509"/>
      <c r="F3169" s="509"/>
      <c r="G3169" s="284"/>
      <c r="H3169" s="509"/>
      <c r="I3169" s="509"/>
      <c r="J3169" s="290"/>
    </row>
    <row r="3170" spans="1:10" ht="30" customHeight="1" x14ac:dyDescent="0.3">
      <c r="A3170" s="509"/>
      <c r="B3170" s="509"/>
      <c r="C3170" s="285"/>
      <c r="D3170" s="285"/>
      <c r="E3170" s="509"/>
      <c r="F3170" s="509"/>
      <c r="G3170" s="284"/>
      <c r="H3170" s="509"/>
      <c r="I3170" s="509"/>
      <c r="J3170" s="290"/>
    </row>
    <row r="3171" spans="1:10" ht="30" customHeight="1" x14ac:dyDescent="0.3">
      <c r="A3171" s="509"/>
      <c r="B3171" s="509"/>
      <c r="C3171" s="285"/>
      <c r="D3171" s="285"/>
      <c r="E3171" s="509"/>
      <c r="F3171" s="509"/>
      <c r="G3171" s="284"/>
      <c r="H3171" s="509"/>
      <c r="I3171" s="509"/>
      <c r="J3171" s="290"/>
    </row>
    <row r="3172" spans="1:10" ht="30" customHeight="1" x14ac:dyDescent="0.3">
      <c r="A3172" s="509"/>
      <c r="B3172" s="509"/>
      <c r="C3172" s="285"/>
      <c r="D3172" s="285"/>
      <c r="E3172" s="509"/>
      <c r="F3172" s="509"/>
      <c r="G3172" s="284"/>
      <c r="H3172" s="509"/>
      <c r="I3172" s="509"/>
      <c r="J3172" s="290"/>
    </row>
    <row r="3173" spans="1:10" ht="30" customHeight="1" x14ac:dyDescent="0.3">
      <c r="A3173" s="509"/>
      <c r="B3173" s="509"/>
      <c r="C3173" s="285"/>
      <c r="D3173" s="285"/>
      <c r="E3173" s="509"/>
      <c r="F3173" s="509"/>
      <c r="G3173" s="284"/>
      <c r="H3173" s="509"/>
      <c r="I3173" s="509"/>
      <c r="J3173" s="290"/>
    </row>
    <row r="3174" spans="1:10" ht="30" customHeight="1" x14ac:dyDescent="0.3">
      <c r="A3174" s="509"/>
      <c r="B3174" s="509"/>
      <c r="C3174" s="285"/>
      <c r="D3174" s="285"/>
      <c r="E3174" s="509"/>
      <c r="F3174" s="509"/>
      <c r="G3174" s="284"/>
      <c r="H3174" s="509"/>
      <c r="I3174" s="509"/>
      <c r="J3174" s="290"/>
    </row>
    <row r="3175" spans="1:10" ht="30" customHeight="1" x14ac:dyDescent="0.3">
      <c r="A3175" s="509"/>
      <c r="B3175" s="509"/>
      <c r="C3175" s="285"/>
      <c r="D3175" s="285"/>
      <c r="E3175" s="509"/>
      <c r="F3175" s="509"/>
      <c r="G3175" s="284"/>
      <c r="H3175" s="509"/>
      <c r="I3175" s="509"/>
      <c r="J3175" s="290"/>
    </row>
    <row r="3176" spans="1:10" ht="30" customHeight="1" x14ac:dyDescent="0.3">
      <c r="A3176" s="509"/>
      <c r="B3176" s="509"/>
      <c r="C3176" s="285"/>
      <c r="D3176" s="285"/>
      <c r="E3176" s="509"/>
      <c r="F3176" s="509"/>
      <c r="G3176" s="284"/>
      <c r="H3176" s="509"/>
      <c r="I3176" s="509"/>
      <c r="J3176" s="290"/>
    </row>
    <row r="3177" spans="1:10" ht="30" customHeight="1" x14ac:dyDescent="0.3">
      <c r="A3177" s="509"/>
      <c r="B3177" s="509"/>
      <c r="C3177" s="285"/>
      <c r="D3177" s="285"/>
      <c r="E3177" s="509"/>
      <c r="F3177" s="509"/>
      <c r="G3177" s="284"/>
      <c r="H3177" s="509"/>
      <c r="I3177" s="509"/>
      <c r="J3177" s="290"/>
    </row>
    <row r="3178" spans="1:10" ht="30" customHeight="1" x14ac:dyDescent="0.3">
      <c r="A3178" s="509"/>
      <c r="B3178" s="509"/>
      <c r="C3178" s="285"/>
      <c r="D3178" s="285"/>
      <c r="E3178" s="509"/>
      <c r="F3178" s="509"/>
      <c r="G3178" s="284"/>
      <c r="H3178" s="509"/>
      <c r="I3178" s="509"/>
      <c r="J3178" s="290"/>
    </row>
    <row r="3179" spans="1:10" ht="30" customHeight="1" x14ac:dyDescent="0.3">
      <c r="A3179" s="509"/>
      <c r="B3179" s="509"/>
      <c r="C3179" s="285"/>
      <c r="D3179" s="285"/>
      <c r="E3179" s="509"/>
      <c r="F3179" s="509"/>
      <c r="G3179" s="284"/>
      <c r="H3179" s="509"/>
      <c r="I3179" s="509"/>
      <c r="J3179" s="290"/>
    </row>
    <row r="3180" spans="1:10" ht="30" customHeight="1" x14ac:dyDescent="0.3">
      <c r="A3180" s="509"/>
      <c r="B3180" s="509"/>
      <c r="C3180" s="285"/>
      <c r="D3180" s="285"/>
      <c r="E3180" s="509"/>
      <c r="F3180" s="509"/>
      <c r="G3180" s="284"/>
      <c r="H3180" s="509"/>
      <c r="I3180" s="509"/>
      <c r="J3180" s="290"/>
    </row>
    <row r="3181" spans="1:10" ht="30" customHeight="1" x14ac:dyDescent="0.3">
      <c r="A3181" s="509"/>
      <c r="B3181" s="509"/>
      <c r="C3181" s="285"/>
      <c r="D3181" s="285"/>
      <c r="E3181" s="509"/>
      <c r="F3181" s="509"/>
      <c r="G3181" s="284"/>
      <c r="H3181" s="509"/>
      <c r="I3181" s="509"/>
      <c r="J3181" s="290"/>
    </row>
    <row r="3182" spans="1:10" ht="30" customHeight="1" x14ac:dyDescent="0.3">
      <c r="A3182" s="509"/>
      <c r="B3182" s="509"/>
      <c r="C3182" s="285"/>
      <c r="D3182" s="285"/>
      <c r="E3182" s="509"/>
      <c r="F3182" s="509"/>
      <c r="G3182" s="284"/>
      <c r="H3182" s="509"/>
      <c r="I3182" s="509"/>
      <c r="J3182" s="290"/>
    </row>
    <row r="3183" spans="1:10" ht="30" customHeight="1" x14ac:dyDescent="0.3">
      <c r="A3183" s="509"/>
      <c r="B3183" s="509"/>
      <c r="C3183" s="285"/>
      <c r="D3183" s="285"/>
      <c r="E3183" s="509"/>
      <c r="F3183" s="509"/>
      <c r="G3183" s="284"/>
      <c r="H3183" s="509"/>
      <c r="I3183" s="509"/>
      <c r="J3183" s="290"/>
    </row>
    <row r="3184" spans="1:10" ht="30" customHeight="1" x14ac:dyDescent="0.3">
      <c r="A3184" s="509"/>
      <c r="B3184" s="509"/>
      <c r="C3184" s="285"/>
      <c r="D3184" s="285"/>
      <c r="E3184" s="509"/>
      <c r="F3184" s="509"/>
      <c r="G3184" s="284"/>
      <c r="H3184" s="509"/>
      <c r="I3184" s="509"/>
      <c r="J3184" s="290"/>
    </row>
    <row r="3185" spans="1:10" ht="30" customHeight="1" x14ac:dyDescent="0.3">
      <c r="A3185" s="509"/>
      <c r="B3185" s="509"/>
      <c r="C3185" s="285"/>
      <c r="D3185" s="285"/>
      <c r="E3185" s="509"/>
      <c r="F3185" s="509"/>
      <c r="G3185" s="284"/>
      <c r="H3185" s="509"/>
      <c r="I3185" s="509"/>
      <c r="J3185" s="290"/>
    </row>
    <row r="3186" spans="1:10" ht="30" customHeight="1" x14ac:dyDescent="0.3">
      <c r="A3186" s="509"/>
      <c r="B3186" s="509"/>
      <c r="C3186" s="285"/>
      <c r="D3186" s="285"/>
      <c r="E3186" s="509"/>
      <c r="F3186" s="509"/>
      <c r="G3186" s="284"/>
      <c r="H3186" s="509"/>
      <c r="I3186" s="509"/>
      <c r="J3186" s="290"/>
    </row>
    <row r="3187" spans="1:10" ht="30" customHeight="1" x14ac:dyDescent="0.3">
      <c r="A3187" s="509"/>
      <c r="B3187" s="509"/>
      <c r="C3187" s="285"/>
      <c r="D3187" s="285"/>
      <c r="E3187" s="509"/>
      <c r="F3187" s="509"/>
      <c r="G3187" s="284"/>
      <c r="H3187" s="509"/>
      <c r="I3187" s="509"/>
      <c r="J3187" s="290"/>
    </row>
    <row r="3188" spans="1:10" ht="30" customHeight="1" x14ac:dyDescent="0.3">
      <c r="A3188" s="509"/>
      <c r="B3188" s="509"/>
      <c r="C3188" s="285"/>
      <c r="D3188" s="285"/>
      <c r="E3188" s="509"/>
      <c r="F3188" s="509"/>
      <c r="G3188" s="284"/>
      <c r="H3188" s="509"/>
      <c r="I3188" s="509"/>
      <c r="J3188" s="290"/>
    </row>
    <row r="3189" spans="1:10" ht="30" customHeight="1" x14ac:dyDescent="0.3">
      <c r="A3189" s="509"/>
      <c r="B3189" s="509"/>
      <c r="C3189" s="285"/>
      <c r="D3189" s="285"/>
      <c r="E3189" s="509"/>
      <c r="F3189" s="509"/>
      <c r="G3189" s="284"/>
      <c r="H3189" s="509"/>
      <c r="I3189" s="509"/>
      <c r="J3189" s="290"/>
    </row>
    <row r="3190" spans="1:10" ht="30" customHeight="1" x14ac:dyDescent="0.3">
      <c r="A3190" s="509"/>
      <c r="B3190" s="509"/>
      <c r="C3190" s="285"/>
      <c r="D3190" s="285"/>
      <c r="E3190" s="509"/>
      <c r="F3190" s="509"/>
      <c r="G3190" s="284"/>
      <c r="H3190" s="509"/>
      <c r="I3190" s="509"/>
      <c r="J3190" s="290"/>
    </row>
    <row r="3191" spans="1:10" ht="30" customHeight="1" x14ac:dyDescent="0.3">
      <c r="A3191" s="509"/>
      <c r="B3191" s="509"/>
      <c r="C3191" s="285"/>
      <c r="D3191" s="285"/>
      <c r="E3191" s="509"/>
      <c r="F3191" s="509"/>
      <c r="G3191" s="284"/>
      <c r="H3191" s="509"/>
      <c r="I3191" s="509"/>
      <c r="J3191" s="290"/>
    </row>
    <row r="3192" spans="1:10" ht="30" customHeight="1" x14ac:dyDescent="0.3">
      <c r="A3192" s="509"/>
      <c r="B3192" s="509"/>
      <c r="C3192" s="285"/>
      <c r="D3192" s="285"/>
      <c r="E3192" s="509"/>
      <c r="F3192" s="509"/>
      <c r="G3192" s="284"/>
      <c r="H3192" s="509"/>
      <c r="I3192" s="509"/>
      <c r="J3192" s="290"/>
    </row>
    <row r="3193" spans="1:10" ht="30" customHeight="1" x14ac:dyDescent="0.3">
      <c r="A3193" s="509"/>
      <c r="B3193" s="509"/>
      <c r="C3193" s="285"/>
      <c r="D3193" s="285"/>
      <c r="E3193" s="509"/>
      <c r="F3193" s="509"/>
      <c r="G3193" s="284"/>
      <c r="H3193" s="509"/>
      <c r="I3193" s="509"/>
      <c r="J3193" s="290"/>
    </row>
    <row r="3194" spans="1:10" ht="30" customHeight="1" x14ac:dyDescent="0.3">
      <c r="A3194" s="509"/>
      <c r="B3194" s="509"/>
      <c r="C3194" s="285"/>
      <c r="D3194" s="285"/>
      <c r="E3194" s="509"/>
      <c r="F3194" s="509"/>
      <c r="G3194" s="284"/>
      <c r="H3194" s="509"/>
      <c r="I3194" s="509"/>
      <c r="J3194" s="290"/>
    </row>
    <row r="3195" spans="1:10" ht="30" customHeight="1" x14ac:dyDescent="0.3">
      <c r="A3195" s="509"/>
      <c r="B3195" s="509"/>
      <c r="C3195" s="285"/>
      <c r="D3195" s="285"/>
      <c r="E3195" s="509"/>
      <c r="F3195" s="509"/>
      <c r="G3195" s="284"/>
      <c r="H3195" s="509"/>
      <c r="I3195" s="509"/>
      <c r="J3195" s="290"/>
    </row>
    <row r="3196" spans="1:10" ht="30" customHeight="1" x14ac:dyDescent="0.3">
      <c r="A3196" s="509"/>
      <c r="B3196" s="509"/>
      <c r="C3196" s="285"/>
      <c r="D3196" s="285"/>
      <c r="E3196" s="509"/>
      <c r="F3196" s="509"/>
      <c r="G3196" s="284"/>
      <c r="H3196" s="509"/>
      <c r="I3196" s="509"/>
      <c r="J3196" s="290"/>
    </row>
    <row r="3197" spans="1:10" ht="30" customHeight="1" x14ac:dyDescent="0.3">
      <c r="A3197" s="509"/>
      <c r="B3197" s="509"/>
      <c r="C3197" s="285"/>
      <c r="D3197" s="285"/>
      <c r="E3197" s="509"/>
      <c r="F3197" s="509"/>
      <c r="G3197" s="284"/>
      <c r="H3197" s="509"/>
      <c r="I3197" s="509"/>
      <c r="J3197" s="290"/>
    </row>
    <row r="3198" spans="1:10" ht="30" customHeight="1" x14ac:dyDescent="0.3">
      <c r="A3198" s="509"/>
      <c r="B3198" s="509"/>
      <c r="C3198" s="285"/>
      <c r="D3198" s="285"/>
      <c r="E3198" s="509"/>
      <c r="F3198" s="509"/>
      <c r="G3198" s="284"/>
      <c r="H3198" s="509"/>
      <c r="I3198" s="509"/>
      <c r="J3198" s="290"/>
    </row>
    <row r="3199" spans="1:10" ht="30" customHeight="1" x14ac:dyDescent="0.3">
      <c r="A3199" s="509"/>
      <c r="B3199" s="509"/>
      <c r="C3199" s="285"/>
      <c r="D3199" s="285"/>
      <c r="E3199" s="509"/>
      <c r="F3199" s="509"/>
      <c r="G3199" s="284"/>
      <c r="H3199" s="509"/>
      <c r="I3199" s="509"/>
      <c r="J3199" s="290"/>
    </row>
    <row r="3200" spans="1:10" ht="30" customHeight="1" x14ac:dyDescent="0.3">
      <c r="A3200" s="509"/>
      <c r="B3200" s="509"/>
      <c r="C3200" s="285"/>
      <c r="D3200" s="285"/>
      <c r="E3200" s="509"/>
      <c r="F3200" s="509"/>
      <c r="G3200" s="284"/>
      <c r="H3200" s="509"/>
      <c r="I3200" s="509"/>
      <c r="J3200" s="290"/>
    </row>
    <row r="3201" spans="1:10" ht="30" customHeight="1" x14ac:dyDescent="0.3">
      <c r="A3201" s="509"/>
      <c r="B3201" s="509"/>
      <c r="C3201" s="285"/>
      <c r="D3201" s="285"/>
      <c r="E3201" s="509"/>
      <c r="F3201" s="509"/>
      <c r="G3201" s="284"/>
      <c r="H3201" s="509"/>
      <c r="I3201" s="509"/>
      <c r="J3201" s="290"/>
    </row>
    <row r="3202" spans="1:10" ht="30" customHeight="1" x14ac:dyDescent="0.3">
      <c r="A3202" s="509"/>
      <c r="B3202" s="509"/>
      <c r="C3202" s="285"/>
      <c r="D3202" s="285"/>
      <c r="E3202" s="509"/>
      <c r="F3202" s="509"/>
      <c r="G3202" s="284"/>
      <c r="H3202" s="509"/>
      <c r="I3202" s="509"/>
      <c r="J3202" s="290"/>
    </row>
    <row r="3203" spans="1:10" ht="30" customHeight="1" x14ac:dyDescent="0.3">
      <c r="A3203" s="509"/>
      <c r="B3203" s="509"/>
      <c r="C3203" s="285"/>
      <c r="D3203" s="285"/>
      <c r="E3203" s="509"/>
      <c r="F3203" s="509"/>
      <c r="G3203" s="284"/>
      <c r="H3203" s="509"/>
      <c r="I3203" s="509"/>
      <c r="J3203" s="290"/>
    </row>
    <row r="3204" spans="1:10" ht="30" customHeight="1" x14ac:dyDescent="0.3">
      <c r="A3204" s="509"/>
      <c r="B3204" s="509"/>
      <c r="C3204" s="285"/>
      <c r="D3204" s="285"/>
      <c r="E3204" s="509"/>
      <c r="F3204" s="509"/>
      <c r="G3204" s="284"/>
      <c r="H3204" s="509"/>
      <c r="I3204" s="509"/>
      <c r="J3204" s="290"/>
    </row>
    <row r="3205" spans="1:10" ht="30" customHeight="1" x14ac:dyDescent="0.3">
      <c r="A3205" s="509"/>
      <c r="B3205" s="509"/>
      <c r="C3205" s="285"/>
      <c r="D3205" s="285"/>
      <c r="E3205" s="509"/>
      <c r="F3205" s="509"/>
      <c r="G3205" s="284"/>
      <c r="H3205" s="509"/>
      <c r="I3205" s="509"/>
      <c r="J3205" s="290"/>
    </row>
    <row r="3206" spans="1:10" ht="30" customHeight="1" x14ac:dyDescent="0.3">
      <c r="A3206" s="509"/>
      <c r="B3206" s="509"/>
      <c r="C3206" s="285"/>
      <c r="D3206" s="285"/>
      <c r="E3206" s="509"/>
      <c r="F3206" s="509"/>
      <c r="G3206" s="284"/>
      <c r="H3206" s="509"/>
      <c r="I3206" s="509"/>
      <c r="J3206" s="290"/>
    </row>
    <row r="3207" spans="1:10" ht="30" customHeight="1" x14ac:dyDescent="0.3">
      <c r="A3207" s="509"/>
      <c r="B3207" s="509"/>
      <c r="C3207" s="285"/>
      <c r="D3207" s="285"/>
      <c r="E3207" s="509"/>
      <c r="F3207" s="509"/>
      <c r="G3207" s="284"/>
      <c r="H3207" s="509"/>
      <c r="I3207" s="509"/>
      <c r="J3207" s="290"/>
    </row>
    <row r="3208" spans="1:10" ht="30" customHeight="1" x14ac:dyDescent="0.3">
      <c r="A3208" s="509"/>
      <c r="B3208" s="509"/>
      <c r="C3208" s="285"/>
      <c r="D3208" s="285"/>
      <c r="E3208" s="509"/>
      <c r="F3208" s="509"/>
      <c r="G3208" s="284"/>
      <c r="H3208" s="509"/>
      <c r="I3208" s="509"/>
      <c r="J3208" s="290"/>
    </row>
    <row r="3209" spans="1:10" ht="30" customHeight="1" x14ac:dyDescent="0.3">
      <c r="A3209" s="509"/>
      <c r="B3209" s="509"/>
      <c r="C3209" s="285"/>
      <c r="D3209" s="285"/>
      <c r="E3209" s="509"/>
      <c r="F3209" s="509"/>
      <c r="G3209" s="284"/>
      <c r="H3209" s="509"/>
      <c r="I3209" s="509"/>
      <c r="J3209" s="290"/>
    </row>
    <row r="3210" spans="1:10" ht="30" customHeight="1" x14ac:dyDescent="0.3">
      <c r="A3210" s="509"/>
      <c r="B3210" s="509"/>
      <c r="C3210" s="285"/>
      <c r="D3210" s="285"/>
      <c r="E3210" s="509"/>
      <c r="F3210" s="509"/>
      <c r="G3210" s="284"/>
      <c r="H3210" s="509"/>
      <c r="I3210" s="509"/>
      <c r="J3210" s="290"/>
    </row>
    <row r="3211" spans="1:10" ht="30" customHeight="1" x14ac:dyDescent="0.3">
      <c r="A3211" s="509"/>
      <c r="B3211" s="509"/>
      <c r="C3211" s="285"/>
      <c r="D3211" s="285"/>
      <c r="E3211" s="509"/>
      <c r="F3211" s="509"/>
      <c r="G3211" s="284"/>
      <c r="H3211" s="509"/>
      <c r="I3211" s="509"/>
      <c r="J3211" s="290"/>
    </row>
    <row r="3212" spans="1:10" ht="30" customHeight="1" x14ac:dyDescent="0.3">
      <c r="A3212" s="509"/>
      <c r="B3212" s="509"/>
      <c r="C3212" s="285"/>
      <c r="D3212" s="285"/>
      <c r="E3212" s="509"/>
      <c r="F3212" s="509"/>
      <c r="G3212" s="284"/>
      <c r="H3212" s="509"/>
      <c r="I3212" s="509"/>
      <c r="J3212" s="290"/>
    </row>
    <row r="3213" spans="1:10" ht="30" customHeight="1" x14ac:dyDescent="0.3">
      <c r="A3213" s="509"/>
      <c r="B3213" s="509"/>
      <c r="C3213" s="285"/>
      <c r="D3213" s="285"/>
      <c r="E3213" s="509"/>
      <c r="F3213" s="509"/>
      <c r="G3213" s="284"/>
      <c r="H3213" s="509"/>
      <c r="I3213" s="509"/>
      <c r="J3213" s="290"/>
    </row>
    <row r="3214" spans="1:10" ht="30" customHeight="1" x14ac:dyDescent="0.3">
      <c r="A3214" s="509"/>
      <c r="B3214" s="509"/>
      <c r="C3214" s="285"/>
      <c r="D3214" s="285"/>
      <c r="E3214" s="509"/>
      <c r="F3214" s="509"/>
      <c r="G3214" s="284"/>
      <c r="H3214" s="509"/>
      <c r="I3214" s="509"/>
      <c r="J3214" s="290"/>
    </row>
    <row r="3215" spans="1:10" ht="30" customHeight="1" x14ac:dyDescent="0.3">
      <c r="A3215" s="509"/>
      <c r="B3215" s="509"/>
      <c r="C3215" s="285"/>
      <c r="D3215" s="285"/>
      <c r="E3215" s="509"/>
      <c r="F3215" s="509"/>
      <c r="G3215" s="284"/>
      <c r="H3215" s="509"/>
      <c r="I3215" s="509"/>
      <c r="J3215" s="290"/>
    </row>
    <row r="3216" spans="1:10" ht="30" customHeight="1" x14ac:dyDescent="0.3">
      <c r="A3216" s="509"/>
      <c r="B3216" s="509"/>
      <c r="C3216" s="285"/>
      <c r="D3216" s="285"/>
      <c r="E3216" s="509"/>
      <c r="F3216" s="509"/>
      <c r="G3216" s="284"/>
      <c r="H3216" s="509"/>
      <c r="I3216" s="509"/>
      <c r="J3216" s="290"/>
    </row>
    <row r="3217" spans="1:10" ht="30" customHeight="1" x14ac:dyDescent="0.3">
      <c r="A3217" s="509"/>
      <c r="B3217" s="509"/>
      <c r="C3217" s="285"/>
      <c r="D3217" s="285"/>
      <c r="E3217" s="509"/>
      <c r="F3217" s="509"/>
      <c r="G3217" s="284"/>
      <c r="H3217" s="509"/>
      <c r="I3217" s="509"/>
      <c r="J3217" s="290"/>
    </row>
    <row r="3218" spans="1:10" ht="30" customHeight="1" x14ac:dyDescent="0.3">
      <c r="A3218" s="509"/>
      <c r="B3218" s="509"/>
      <c r="C3218" s="285"/>
      <c r="D3218" s="285"/>
      <c r="E3218" s="509"/>
      <c r="F3218" s="509"/>
      <c r="G3218" s="284"/>
      <c r="H3218" s="509"/>
      <c r="I3218" s="509"/>
      <c r="J3218" s="290"/>
    </row>
    <row r="3219" spans="1:10" ht="30" customHeight="1" x14ac:dyDescent="0.3">
      <c r="A3219" s="509"/>
      <c r="B3219" s="509"/>
      <c r="C3219" s="285"/>
      <c r="D3219" s="285"/>
      <c r="E3219" s="509"/>
      <c r="F3219" s="509"/>
      <c r="G3219" s="284"/>
      <c r="H3219" s="509"/>
      <c r="I3219" s="509"/>
      <c r="J3219" s="290"/>
    </row>
    <row r="3220" spans="1:10" ht="30" customHeight="1" x14ac:dyDescent="0.3">
      <c r="A3220" s="509"/>
      <c r="B3220" s="509"/>
      <c r="C3220" s="285"/>
      <c r="D3220" s="285"/>
      <c r="E3220" s="509"/>
      <c r="F3220" s="509"/>
      <c r="G3220" s="284"/>
      <c r="H3220" s="509"/>
      <c r="I3220" s="509"/>
      <c r="J3220" s="290"/>
    </row>
    <row r="3221" spans="1:10" ht="30" customHeight="1" x14ac:dyDescent="0.3">
      <c r="A3221" s="509"/>
      <c r="B3221" s="509"/>
      <c r="C3221" s="285"/>
      <c r="D3221" s="285"/>
      <c r="E3221" s="509"/>
      <c r="F3221" s="509"/>
      <c r="G3221" s="284"/>
      <c r="H3221" s="509"/>
      <c r="I3221" s="509"/>
      <c r="J3221" s="290"/>
    </row>
    <row r="3222" spans="1:10" ht="30" customHeight="1" x14ac:dyDescent="0.3">
      <c r="A3222" s="509"/>
      <c r="B3222" s="509"/>
      <c r="C3222" s="285"/>
      <c r="D3222" s="285"/>
      <c r="E3222" s="509"/>
      <c r="F3222" s="509"/>
      <c r="G3222" s="284"/>
      <c r="H3222" s="509"/>
      <c r="I3222" s="509"/>
      <c r="J3222" s="290"/>
    </row>
    <row r="3223" spans="1:10" ht="30" customHeight="1" x14ac:dyDescent="0.3">
      <c r="A3223" s="509"/>
      <c r="B3223" s="509"/>
      <c r="C3223" s="285"/>
      <c r="D3223" s="285"/>
      <c r="E3223" s="509"/>
      <c r="F3223" s="509"/>
      <c r="G3223" s="284"/>
      <c r="H3223" s="509"/>
      <c r="I3223" s="509"/>
      <c r="J3223" s="290"/>
    </row>
    <row r="3224" spans="1:10" ht="30" customHeight="1" x14ac:dyDescent="0.3">
      <c r="A3224" s="509"/>
      <c r="B3224" s="509"/>
      <c r="C3224" s="285"/>
      <c r="D3224" s="285"/>
      <c r="E3224" s="509"/>
      <c r="F3224" s="509"/>
      <c r="G3224" s="284"/>
      <c r="H3224" s="509"/>
      <c r="I3224" s="509"/>
      <c r="J3224" s="290"/>
    </row>
    <row r="3225" spans="1:10" ht="30" customHeight="1" x14ac:dyDescent="0.3">
      <c r="A3225" s="509"/>
      <c r="B3225" s="509"/>
      <c r="C3225" s="285"/>
      <c r="D3225" s="285"/>
      <c r="E3225" s="509"/>
      <c r="F3225" s="509"/>
      <c r="G3225" s="284"/>
      <c r="H3225" s="509"/>
      <c r="I3225" s="509"/>
      <c r="J3225" s="290"/>
    </row>
    <row r="3226" spans="1:10" ht="30" customHeight="1" x14ac:dyDescent="0.3">
      <c r="A3226" s="509"/>
      <c r="B3226" s="509"/>
      <c r="C3226" s="285"/>
      <c r="D3226" s="285"/>
      <c r="E3226" s="509"/>
      <c r="F3226" s="509"/>
      <c r="G3226" s="284"/>
      <c r="H3226" s="509"/>
      <c r="I3226" s="509"/>
      <c r="J3226" s="290"/>
    </row>
    <row r="3227" spans="1:10" ht="30" customHeight="1" x14ac:dyDescent="0.3">
      <c r="A3227" s="509"/>
      <c r="B3227" s="509"/>
      <c r="C3227" s="285"/>
      <c r="D3227" s="285"/>
      <c r="E3227" s="509"/>
      <c r="F3227" s="509"/>
      <c r="G3227" s="284"/>
      <c r="H3227" s="509"/>
      <c r="I3227" s="509"/>
      <c r="J3227" s="290"/>
    </row>
    <row r="3228" spans="1:10" ht="30" customHeight="1" x14ac:dyDescent="0.3">
      <c r="A3228" s="509"/>
      <c r="B3228" s="509"/>
      <c r="C3228" s="285"/>
      <c r="D3228" s="285"/>
      <c r="E3228" s="509"/>
      <c r="F3228" s="509"/>
      <c r="G3228" s="284"/>
      <c r="H3228" s="509"/>
      <c r="I3228" s="509"/>
      <c r="J3228" s="290"/>
    </row>
    <row r="3229" spans="1:10" ht="30" customHeight="1" x14ac:dyDescent="0.3">
      <c r="A3229" s="509"/>
      <c r="B3229" s="509"/>
      <c r="C3229" s="285"/>
      <c r="D3229" s="285"/>
      <c r="E3229" s="509"/>
      <c r="F3229" s="509"/>
      <c r="G3229" s="284"/>
      <c r="H3229" s="509"/>
      <c r="I3229" s="509"/>
      <c r="J3229" s="290"/>
    </row>
    <row r="3230" spans="1:10" ht="30" customHeight="1" x14ac:dyDescent="0.3">
      <c r="A3230" s="509"/>
      <c r="B3230" s="509"/>
      <c r="C3230" s="285"/>
      <c r="D3230" s="285"/>
      <c r="E3230" s="509"/>
      <c r="F3230" s="509"/>
      <c r="G3230" s="284"/>
      <c r="H3230" s="509"/>
      <c r="I3230" s="509"/>
      <c r="J3230" s="290"/>
    </row>
    <row r="3231" spans="1:10" ht="30" customHeight="1" x14ac:dyDescent="0.3">
      <c r="A3231" s="509"/>
      <c r="B3231" s="509"/>
      <c r="C3231" s="285"/>
      <c r="D3231" s="285"/>
      <c r="E3231" s="509"/>
      <c r="F3231" s="509"/>
      <c r="G3231" s="284"/>
      <c r="H3231" s="509"/>
      <c r="I3231" s="509"/>
      <c r="J3231" s="290"/>
    </row>
    <row r="3232" spans="1:10" ht="30" customHeight="1" x14ac:dyDescent="0.3">
      <c r="A3232" s="509"/>
      <c r="B3232" s="509"/>
      <c r="C3232" s="285"/>
      <c r="D3232" s="285"/>
      <c r="E3232" s="509"/>
      <c r="F3232" s="509"/>
      <c r="G3232" s="284"/>
      <c r="H3232" s="509"/>
      <c r="I3232" s="509"/>
      <c r="J3232" s="290"/>
    </row>
    <row r="3233" spans="1:10" ht="30" customHeight="1" x14ac:dyDescent="0.3">
      <c r="A3233" s="509"/>
      <c r="B3233" s="509"/>
      <c r="C3233" s="285"/>
      <c r="D3233" s="285"/>
      <c r="E3233" s="509"/>
      <c r="F3233" s="509"/>
      <c r="G3233" s="284"/>
      <c r="H3233" s="509"/>
      <c r="I3233" s="509"/>
      <c r="J3233" s="290"/>
    </row>
    <row r="3234" spans="1:10" ht="30" customHeight="1" x14ac:dyDescent="0.3">
      <c r="A3234" s="509"/>
      <c r="B3234" s="509"/>
      <c r="C3234" s="285"/>
      <c r="D3234" s="285"/>
      <c r="E3234" s="509"/>
      <c r="F3234" s="509"/>
      <c r="G3234" s="284"/>
      <c r="H3234" s="509"/>
      <c r="I3234" s="509"/>
      <c r="J3234" s="290"/>
    </row>
    <row r="3235" spans="1:10" ht="30" customHeight="1" x14ac:dyDescent="0.3">
      <c r="A3235" s="509"/>
      <c r="B3235" s="509"/>
      <c r="C3235" s="285"/>
      <c r="D3235" s="285"/>
      <c r="E3235" s="509"/>
      <c r="F3235" s="509"/>
      <c r="G3235" s="284"/>
      <c r="H3235" s="509"/>
      <c r="I3235" s="509"/>
      <c r="J3235" s="290"/>
    </row>
    <row r="3236" spans="1:10" ht="30" customHeight="1" x14ac:dyDescent="0.3">
      <c r="A3236" s="509"/>
      <c r="B3236" s="509"/>
      <c r="C3236" s="285"/>
      <c r="D3236" s="285"/>
      <c r="E3236" s="509"/>
      <c r="F3236" s="509"/>
      <c r="G3236" s="284"/>
      <c r="H3236" s="509"/>
      <c r="I3236" s="509"/>
      <c r="J3236" s="290"/>
    </row>
    <row r="3237" spans="1:10" ht="30" customHeight="1" x14ac:dyDescent="0.3">
      <c r="A3237" s="509"/>
      <c r="B3237" s="509"/>
      <c r="C3237" s="285"/>
      <c r="D3237" s="285"/>
      <c r="E3237" s="509"/>
      <c r="F3237" s="509"/>
      <c r="G3237" s="284"/>
      <c r="H3237" s="509"/>
      <c r="I3237" s="509"/>
      <c r="J3237" s="290"/>
    </row>
    <row r="3238" spans="1:10" ht="30" customHeight="1" x14ac:dyDescent="0.3">
      <c r="A3238" s="509"/>
      <c r="B3238" s="509"/>
      <c r="C3238" s="285"/>
      <c r="D3238" s="285"/>
      <c r="E3238" s="509"/>
      <c r="F3238" s="509"/>
      <c r="G3238" s="284"/>
      <c r="H3238" s="509"/>
      <c r="I3238" s="509"/>
      <c r="J3238" s="290"/>
    </row>
    <row r="3239" spans="1:10" ht="30" customHeight="1" x14ac:dyDescent="0.3">
      <c r="A3239" s="509"/>
      <c r="B3239" s="509"/>
      <c r="C3239" s="285"/>
      <c r="D3239" s="285"/>
      <c r="E3239" s="509"/>
      <c r="F3239" s="509"/>
      <c r="G3239" s="284"/>
      <c r="H3239" s="509"/>
      <c r="I3239" s="509"/>
      <c r="J3239" s="290"/>
    </row>
    <row r="3240" spans="1:10" ht="30" customHeight="1" x14ac:dyDescent="0.3">
      <c r="A3240" s="509"/>
      <c r="B3240" s="509"/>
      <c r="C3240" s="285"/>
      <c r="D3240" s="285"/>
      <c r="E3240" s="509"/>
      <c r="F3240" s="509"/>
      <c r="G3240" s="284"/>
      <c r="H3240" s="509"/>
      <c r="I3240" s="509"/>
      <c r="J3240" s="290"/>
    </row>
    <row r="3241" spans="1:10" ht="30" customHeight="1" x14ac:dyDescent="0.3">
      <c r="A3241" s="509"/>
      <c r="B3241" s="509"/>
      <c r="C3241" s="285"/>
      <c r="D3241" s="285"/>
      <c r="E3241" s="509"/>
      <c r="F3241" s="509"/>
      <c r="G3241" s="284"/>
      <c r="H3241" s="509"/>
      <c r="I3241" s="509"/>
      <c r="J3241" s="290"/>
    </row>
    <row r="3242" spans="1:10" ht="30" customHeight="1" x14ac:dyDescent="0.3">
      <c r="A3242" s="509"/>
      <c r="B3242" s="509"/>
      <c r="C3242" s="285"/>
      <c r="D3242" s="285"/>
      <c r="E3242" s="509"/>
      <c r="F3242" s="509"/>
      <c r="G3242" s="284"/>
      <c r="H3242" s="509"/>
      <c r="I3242" s="509"/>
      <c r="J3242" s="290"/>
    </row>
    <row r="3243" spans="1:10" ht="30" customHeight="1" x14ac:dyDescent="0.3">
      <c r="A3243" s="509"/>
      <c r="B3243" s="509"/>
      <c r="C3243" s="285"/>
      <c r="D3243" s="285"/>
      <c r="E3243" s="509"/>
      <c r="F3243" s="509"/>
      <c r="G3243" s="284"/>
      <c r="H3243" s="509"/>
      <c r="I3243" s="509"/>
      <c r="J3243" s="290"/>
    </row>
    <row r="3244" spans="1:10" ht="30" customHeight="1" x14ac:dyDescent="0.3">
      <c r="A3244" s="509"/>
      <c r="B3244" s="509"/>
      <c r="C3244" s="285"/>
      <c r="D3244" s="285"/>
      <c r="E3244" s="509"/>
      <c r="F3244" s="509"/>
      <c r="G3244" s="284"/>
      <c r="H3244" s="509"/>
      <c r="I3244" s="509"/>
      <c r="J3244" s="290"/>
    </row>
    <row r="3245" spans="1:10" ht="30" customHeight="1" x14ac:dyDescent="0.3">
      <c r="A3245" s="509"/>
      <c r="B3245" s="509"/>
      <c r="C3245" s="285"/>
      <c r="D3245" s="285"/>
      <c r="E3245" s="509"/>
      <c r="F3245" s="509"/>
      <c r="G3245" s="284"/>
      <c r="H3245" s="509"/>
      <c r="I3245" s="509"/>
      <c r="J3245" s="290"/>
    </row>
    <row r="3246" spans="1:10" ht="30" customHeight="1" x14ac:dyDescent="0.3">
      <c r="A3246" s="509"/>
      <c r="B3246" s="509"/>
      <c r="C3246" s="285"/>
      <c r="D3246" s="285"/>
      <c r="E3246" s="509"/>
      <c r="F3246" s="509"/>
      <c r="G3246" s="284"/>
      <c r="H3246" s="509"/>
      <c r="I3246" s="509"/>
      <c r="J3246" s="290"/>
    </row>
    <row r="3247" spans="1:10" ht="30" customHeight="1" x14ac:dyDescent="0.3">
      <c r="A3247" s="509"/>
      <c r="B3247" s="509"/>
      <c r="C3247" s="285"/>
      <c r="D3247" s="285"/>
      <c r="E3247" s="509"/>
      <c r="F3247" s="509"/>
      <c r="G3247" s="284"/>
      <c r="H3247" s="509"/>
      <c r="I3247" s="509"/>
      <c r="J3247" s="290"/>
    </row>
    <row r="3248" spans="1:10" ht="30" customHeight="1" x14ac:dyDescent="0.3">
      <c r="A3248" s="509"/>
      <c r="B3248" s="509"/>
      <c r="C3248" s="285"/>
      <c r="D3248" s="285"/>
      <c r="E3248" s="509"/>
      <c r="F3248" s="509"/>
      <c r="G3248" s="284"/>
      <c r="H3248" s="509"/>
      <c r="I3248" s="509"/>
      <c r="J3248" s="290"/>
    </row>
    <row r="3249" spans="1:10" ht="30" customHeight="1" x14ac:dyDescent="0.3">
      <c r="A3249" s="509"/>
      <c r="B3249" s="509"/>
      <c r="C3249" s="285"/>
      <c r="D3249" s="285"/>
      <c r="E3249" s="509"/>
      <c r="F3249" s="509"/>
      <c r="G3249" s="284"/>
      <c r="H3249" s="509"/>
      <c r="I3249" s="509"/>
      <c r="J3249" s="290"/>
    </row>
    <row r="3250" spans="1:10" ht="30" customHeight="1" x14ac:dyDescent="0.3">
      <c r="A3250" s="509"/>
      <c r="B3250" s="509"/>
      <c r="C3250" s="285"/>
      <c r="D3250" s="285"/>
      <c r="E3250" s="509"/>
      <c r="F3250" s="509"/>
      <c r="G3250" s="284"/>
      <c r="H3250" s="509"/>
      <c r="I3250" s="509"/>
      <c r="J3250" s="290"/>
    </row>
    <row r="3251" spans="1:10" ht="30" customHeight="1" x14ac:dyDescent="0.3">
      <c r="A3251" s="509"/>
      <c r="B3251" s="509"/>
      <c r="C3251" s="285"/>
      <c r="D3251" s="285"/>
      <c r="E3251" s="509"/>
      <c r="F3251" s="509"/>
      <c r="G3251" s="284"/>
      <c r="H3251" s="509"/>
      <c r="I3251" s="509"/>
      <c r="J3251" s="290"/>
    </row>
    <row r="3252" spans="1:10" ht="30" customHeight="1" x14ac:dyDescent="0.3">
      <c r="A3252" s="509"/>
      <c r="B3252" s="509"/>
      <c r="C3252" s="285"/>
      <c r="D3252" s="285"/>
      <c r="E3252" s="509"/>
      <c r="F3252" s="509"/>
      <c r="G3252" s="284"/>
      <c r="H3252" s="509"/>
      <c r="I3252" s="509"/>
      <c r="J3252" s="290"/>
    </row>
    <row r="3253" spans="1:10" ht="30" customHeight="1" x14ac:dyDescent="0.3">
      <c r="A3253" s="509"/>
      <c r="B3253" s="509"/>
      <c r="C3253" s="285"/>
      <c r="D3253" s="285"/>
      <c r="E3253" s="509"/>
      <c r="F3253" s="509"/>
      <c r="G3253" s="284"/>
      <c r="H3253" s="509"/>
      <c r="I3253" s="509"/>
      <c r="J3253" s="290"/>
    </row>
    <row r="3254" spans="1:10" ht="30" customHeight="1" x14ac:dyDescent="0.3">
      <c r="A3254" s="509"/>
      <c r="B3254" s="509"/>
      <c r="C3254" s="285"/>
      <c r="D3254" s="285"/>
      <c r="E3254" s="509"/>
      <c r="F3254" s="509"/>
      <c r="G3254" s="284"/>
      <c r="H3254" s="509"/>
      <c r="I3254" s="509"/>
      <c r="J3254" s="290"/>
    </row>
    <row r="3255" spans="1:10" ht="30" customHeight="1" x14ac:dyDescent="0.3">
      <c r="A3255" s="509"/>
      <c r="B3255" s="509"/>
      <c r="C3255" s="285"/>
      <c r="D3255" s="285"/>
      <c r="E3255" s="509"/>
      <c r="F3255" s="509"/>
      <c r="G3255" s="284"/>
      <c r="H3255" s="509"/>
      <c r="I3255" s="509"/>
      <c r="J3255" s="290"/>
    </row>
    <row r="3256" spans="1:10" ht="30" customHeight="1" x14ac:dyDescent="0.3">
      <c r="A3256" s="509"/>
      <c r="B3256" s="509"/>
      <c r="C3256" s="285"/>
      <c r="D3256" s="285"/>
      <c r="E3256" s="509"/>
      <c r="F3256" s="509"/>
      <c r="G3256" s="284"/>
      <c r="H3256" s="509"/>
      <c r="I3256" s="509"/>
      <c r="J3256" s="290"/>
    </row>
    <row r="3257" spans="1:10" ht="30" customHeight="1" x14ac:dyDescent="0.3">
      <c r="A3257" s="509"/>
      <c r="B3257" s="509"/>
      <c r="C3257" s="285"/>
      <c r="D3257" s="285"/>
      <c r="E3257" s="509"/>
      <c r="F3257" s="509"/>
      <c r="G3257" s="284"/>
      <c r="H3257" s="509"/>
      <c r="I3257" s="509"/>
      <c r="J3257" s="290"/>
    </row>
    <row r="3258" spans="1:10" ht="30" customHeight="1" x14ac:dyDescent="0.3">
      <c r="A3258" s="509"/>
      <c r="B3258" s="509"/>
      <c r="C3258" s="285"/>
      <c r="D3258" s="285"/>
      <c r="E3258" s="509"/>
      <c r="F3258" s="509"/>
      <c r="G3258" s="284"/>
      <c r="H3258" s="509"/>
      <c r="I3258" s="509"/>
      <c r="J3258" s="290"/>
    </row>
    <row r="3259" spans="1:10" ht="30" customHeight="1" x14ac:dyDescent="0.3">
      <c r="A3259" s="509"/>
      <c r="B3259" s="509"/>
      <c r="C3259" s="285"/>
      <c r="D3259" s="285"/>
      <c r="E3259" s="509"/>
      <c r="F3259" s="509"/>
      <c r="G3259" s="284"/>
      <c r="H3259" s="509"/>
      <c r="I3259" s="509"/>
      <c r="J3259" s="290"/>
    </row>
    <row r="3260" spans="1:10" ht="30" customHeight="1" x14ac:dyDescent="0.3">
      <c r="A3260" s="509"/>
      <c r="B3260" s="509"/>
      <c r="C3260" s="285"/>
      <c r="D3260" s="285"/>
      <c r="E3260" s="509"/>
      <c r="F3260" s="509"/>
      <c r="G3260" s="284"/>
      <c r="H3260" s="509"/>
      <c r="I3260" s="509"/>
      <c r="J3260" s="290"/>
    </row>
    <row r="3261" spans="1:10" ht="30" customHeight="1" x14ac:dyDescent="0.3">
      <c r="A3261" s="509"/>
      <c r="B3261" s="509"/>
      <c r="C3261" s="285"/>
      <c r="D3261" s="285"/>
      <c r="E3261" s="509"/>
      <c r="F3261" s="509"/>
      <c r="G3261" s="284"/>
      <c r="H3261" s="509"/>
      <c r="I3261" s="509"/>
      <c r="J3261" s="290"/>
    </row>
    <row r="3262" spans="1:10" ht="30" customHeight="1" x14ac:dyDescent="0.3">
      <c r="A3262" s="509"/>
      <c r="B3262" s="509"/>
      <c r="C3262" s="285"/>
      <c r="D3262" s="285"/>
      <c r="E3262" s="509"/>
      <c r="F3262" s="509"/>
      <c r="G3262" s="284"/>
      <c r="H3262" s="509"/>
      <c r="I3262" s="509"/>
      <c r="J3262" s="290"/>
    </row>
    <row r="3263" spans="1:10" ht="30" customHeight="1" x14ac:dyDescent="0.3">
      <c r="A3263" s="509"/>
      <c r="B3263" s="509"/>
      <c r="C3263" s="285"/>
      <c r="D3263" s="285"/>
      <c r="E3263" s="509"/>
      <c r="F3263" s="509"/>
      <c r="G3263" s="284"/>
      <c r="H3263" s="509"/>
      <c r="I3263" s="509"/>
      <c r="J3263" s="290"/>
    </row>
    <row r="3264" spans="1:10" ht="30" customHeight="1" x14ac:dyDescent="0.3">
      <c r="A3264" s="509"/>
      <c r="B3264" s="509"/>
      <c r="C3264" s="285"/>
      <c r="D3264" s="285"/>
      <c r="E3264" s="509"/>
      <c r="F3264" s="509"/>
      <c r="G3264" s="284"/>
      <c r="H3264" s="509"/>
      <c r="I3264" s="509"/>
      <c r="J3264" s="290"/>
    </row>
    <row r="3265" spans="1:10" ht="30" customHeight="1" x14ac:dyDescent="0.3">
      <c r="A3265" s="509"/>
      <c r="B3265" s="509"/>
      <c r="C3265" s="285"/>
      <c r="D3265" s="285"/>
      <c r="E3265" s="509"/>
      <c r="F3265" s="509"/>
      <c r="G3265" s="284"/>
      <c r="H3265" s="509"/>
      <c r="I3265" s="509"/>
      <c r="J3265" s="290"/>
    </row>
    <row r="3266" spans="1:10" ht="30" customHeight="1" x14ac:dyDescent="0.3">
      <c r="A3266" s="509"/>
      <c r="B3266" s="509"/>
      <c r="C3266" s="285"/>
      <c r="D3266" s="285"/>
      <c r="E3266" s="509"/>
      <c r="F3266" s="509"/>
      <c r="G3266" s="284"/>
      <c r="H3266" s="509"/>
      <c r="I3266" s="509"/>
      <c r="J3266" s="290"/>
    </row>
    <row r="3267" spans="1:10" ht="30" customHeight="1" x14ac:dyDescent="0.3">
      <c r="A3267" s="509"/>
      <c r="B3267" s="509"/>
      <c r="C3267" s="285"/>
      <c r="D3267" s="285"/>
      <c r="E3267" s="509"/>
      <c r="F3267" s="509"/>
      <c r="G3267" s="284"/>
      <c r="H3267" s="509"/>
      <c r="I3267" s="509"/>
      <c r="J3267" s="290"/>
    </row>
    <row r="3268" spans="1:10" ht="30" customHeight="1" x14ac:dyDescent="0.3">
      <c r="A3268" s="509"/>
      <c r="B3268" s="509"/>
      <c r="C3268" s="285"/>
      <c r="D3268" s="285"/>
      <c r="E3268" s="509"/>
      <c r="F3268" s="509"/>
      <c r="G3268" s="284"/>
      <c r="H3268" s="509"/>
      <c r="I3268" s="509"/>
      <c r="J3268" s="290"/>
    </row>
    <row r="3269" spans="1:10" ht="30" customHeight="1" x14ac:dyDescent="0.3">
      <c r="A3269" s="509"/>
      <c r="B3269" s="509"/>
      <c r="C3269" s="285"/>
      <c r="D3269" s="285"/>
      <c r="E3269" s="509"/>
      <c r="F3269" s="509"/>
      <c r="G3269" s="284"/>
      <c r="H3269" s="509"/>
      <c r="I3269" s="509"/>
      <c r="J3269" s="290"/>
    </row>
    <row r="3270" spans="1:10" ht="30" customHeight="1" x14ac:dyDescent="0.3">
      <c r="A3270" s="509"/>
      <c r="B3270" s="509"/>
      <c r="C3270" s="285"/>
      <c r="D3270" s="285"/>
      <c r="E3270" s="509"/>
      <c r="F3270" s="509"/>
      <c r="G3270" s="284"/>
      <c r="H3270" s="509"/>
      <c r="I3270" s="509"/>
      <c r="J3270" s="290"/>
    </row>
    <row r="3271" spans="1:10" ht="30" customHeight="1" x14ac:dyDescent="0.3">
      <c r="A3271" s="509"/>
      <c r="B3271" s="509"/>
      <c r="C3271" s="285"/>
      <c r="D3271" s="285"/>
      <c r="E3271" s="509"/>
      <c r="F3271" s="509"/>
      <c r="G3271" s="284"/>
      <c r="H3271" s="509"/>
      <c r="I3271" s="509"/>
      <c r="J3271" s="290"/>
    </row>
    <row r="3272" spans="1:10" ht="30" customHeight="1" x14ac:dyDescent="0.3">
      <c r="A3272" s="509"/>
      <c r="B3272" s="509"/>
      <c r="C3272" s="285"/>
      <c r="D3272" s="285"/>
      <c r="E3272" s="509"/>
      <c r="F3272" s="509"/>
      <c r="G3272" s="284"/>
      <c r="H3272" s="509"/>
      <c r="I3272" s="509"/>
      <c r="J3272" s="290"/>
    </row>
    <row r="3273" spans="1:10" ht="30" customHeight="1" x14ac:dyDescent="0.3">
      <c r="A3273" s="509"/>
      <c r="B3273" s="509"/>
      <c r="C3273" s="285"/>
      <c r="D3273" s="285"/>
      <c r="E3273" s="509"/>
      <c r="F3273" s="509"/>
      <c r="G3273" s="284"/>
      <c r="H3273" s="509"/>
      <c r="I3273" s="509"/>
      <c r="J3273" s="290"/>
    </row>
    <row r="3274" spans="1:10" ht="30" customHeight="1" x14ac:dyDescent="0.3">
      <c r="A3274" s="509"/>
      <c r="B3274" s="509"/>
      <c r="C3274" s="285"/>
      <c r="D3274" s="285"/>
      <c r="E3274" s="509"/>
      <c r="F3274" s="509"/>
      <c r="G3274" s="284"/>
      <c r="H3274" s="509"/>
      <c r="I3274" s="509"/>
      <c r="J3274" s="290"/>
    </row>
    <row r="3275" spans="1:10" ht="30" customHeight="1" x14ac:dyDescent="0.3">
      <c r="A3275" s="509"/>
      <c r="B3275" s="509"/>
      <c r="C3275" s="285"/>
      <c r="D3275" s="285"/>
      <c r="E3275" s="509"/>
      <c r="F3275" s="509"/>
      <c r="G3275" s="284"/>
      <c r="H3275" s="509"/>
      <c r="I3275" s="509"/>
      <c r="J3275" s="290"/>
    </row>
    <row r="3276" spans="1:10" ht="30" customHeight="1" x14ac:dyDescent="0.3">
      <c r="A3276" s="509"/>
      <c r="B3276" s="509"/>
      <c r="C3276" s="285"/>
      <c r="D3276" s="285"/>
      <c r="E3276" s="509"/>
      <c r="F3276" s="509"/>
      <c r="G3276" s="284"/>
      <c r="H3276" s="509"/>
      <c r="I3276" s="509"/>
      <c r="J3276" s="290"/>
    </row>
    <row r="3277" spans="1:10" ht="30" customHeight="1" x14ac:dyDescent="0.3">
      <c r="A3277" s="509"/>
      <c r="B3277" s="509"/>
      <c r="C3277" s="285"/>
      <c r="D3277" s="285"/>
      <c r="E3277" s="509"/>
      <c r="F3277" s="509"/>
      <c r="G3277" s="284"/>
      <c r="H3277" s="509"/>
      <c r="I3277" s="509"/>
      <c r="J3277" s="290"/>
    </row>
    <row r="3278" spans="1:10" ht="30" customHeight="1" x14ac:dyDescent="0.3">
      <c r="A3278" s="509"/>
      <c r="B3278" s="509"/>
      <c r="C3278" s="285"/>
      <c r="D3278" s="285"/>
      <c r="E3278" s="509"/>
      <c r="F3278" s="509"/>
      <c r="G3278" s="284"/>
      <c r="H3278" s="509"/>
      <c r="I3278" s="509"/>
      <c r="J3278" s="290"/>
    </row>
    <row r="3279" spans="1:10" ht="30" customHeight="1" x14ac:dyDescent="0.3">
      <c r="A3279" s="509"/>
      <c r="B3279" s="509"/>
      <c r="C3279" s="285"/>
      <c r="D3279" s="285"/>
      <c r="E3279" s="509"/>
      <c r="F3279" s="509"/>
      <c r="G3279" s="284"/>
      <c r="H3279" s="509"/>
      <c r="I3279" s="509"/>
      <c r="J3279" s="290"/>
    </row>
    <row r="3280" spans="1:10" ht="30" customHeight="1" x14ac:dyDescent="0.3">
      <c r="A3280" s="509"/>
      <c r="B3280" s="509"/>
      <c r="C3280" s="285"/>
      <c r="D3280" s="285"/>
      <c r="E3280" s="509"/>
      <c r="F3280" s="509"/>
      <c r="G3280" s="284"/>
      <c r="H3280" s="509"/>
      <c r="I3280" s="509"/>
      <c r="J3280" s="290"/>
    </row>
    <row r="3281" spans="1:10" ht="30" customHeight="1" x14ac:dyDescent="0.3">
      <c r="A3281" s="509"/>
      <c r="B3281" s="509"/>
      <c r="C3281" s="285"/>
      <c r="D3281" s="285"/>
      <c r="E3281" s="509"/>
      <c r="F3281" s="509"/>
      <c r="G3281" s="284"/>
      <c r="H3281" s="509"/>
      <c r="I3281" s="509"/>
      <c r="J3281" s="290"/>
    </row>
    <row r="3282" spans="1:10" ht="30" customHeight="1" x14ac:dyDescent="0.3">
      <c r="A3282" s="509"/>
      <c r="B3282" s="509"/>
      <c r="C3282" s="285"/>
      <c r="D3282" s="285"/>
      <c r="E3282" s="509"/>
      <c r="F3282" s="509"/>
      <c r="G3282" s="284"/>
      <c r="H3282" s="509"/>
      <c r="I3282" s="509"/>
      <c r="J3282" s="290"/>
    </row>
    <row r="3283" spans="1:10" ht="30" customHeight="1" x14ac:dyDescent="0.3">
      <c r="A3283" s="509"/>
      <c r="B3283" s="509"/>
      <c r="C3283" s="285"/>
      <c r="D3283" s="285"/>
      <c r="E3283" s="509"/>
      <c r="F3283" s="509"/>
      <c r="G3283" s="284"/>
      <c r="H3283" s="509"/>
      <c r="I3283" s="509"/>
      <c r="J3283" s="290"/>
    </row>
    <row r="3284" spans="1:10" ht="30" customHeight="1" x14ac:dyDescent="0.3">
      <c r="A3284" s="509"/>
      <c r="B3284" s="509"/>
      <c r="C3284" s="285"/>
      <c r="D3284" s="285"/>
      <c r="E3284" s="509"/>
      <c r="F3284" s="509"/>
      <c r="G3284" s="284"/>
      <c r="H3284" s="509"/>
      <c r="I3284" s="509"/>
      <c r="J3284" s="290"/>
    </row>
    <row r="3285" spans="1:10" ht="30" customHeight="1" x14ac:dyDescent="0.3">
      <c r="A3285" s="509"/>
      <c r="B3285" s="509"/>
      <c r="C3285" s="285"/>
      <c r="D3285" s="285"/>
      <c r="E3285" s="509"/>
      <c r="F3285" s="509"/>
      <c r="G3285" s="284"/>
      <c r="H3285" s="509"/>
      <c r="I3285" s="509"/>
      <c r="J3285" s="290"/>
    </row>
    <row r="3286" spans="1:10" ht="30" customHeight="1" x14ac:dyDescent="0.3">
      <c r="A3286" s="509"/>
      <c r="B3286" s="509"/>
      <c r="C3286" s="285"/>
      <c r="D3286" s="285"/>
      <c r="E3286" s="509"/>
      <c r="F3286" s="509"/>
      <c r="G3286" s="284"/>
      <c r="H3286" s="509"/>
      <c r="I3286" s="509"/>
      <c r="J3286" s="290"/>
    </row>
    <row r="3287" spans="1:10" ht="30" customHeight="1" x14ac:dyDescent="0.3">
      <c r="A3287" s="509"/>
      <c r="B3287" s="509"/>
      <c r="C3287" s="285"/>
      <c r="D3287" s="285"/>
      <c r="E3287" s="509"/>
      <c r="F3287" s="509"/>
      <c r="G3287" s="284"/>
      <c r="H3287" s="509"/>
      <c r="I3287" s="509"/>
      <c r="J3287" s="290"/>
    </row>
    <row r="3288" spans="1:10" ht="30" customHeight="1" x14ac:dyDescent="0.3">
      <c r="A3288" s="509"/>
      <c r="B3288" s="509"/>
      <c r="C3288" s="285"/>
      <c r="D3288" s="285"/>
      <c r="E3288" s="509"/>
      <c r="F3288" s="509"/>
      <c r="G3288" s="284"/>
      <c r="H3288" s="509"/>
      <c r="I3288" s="509"/>
      <c r="J3288" s="290"/>
    </row>
    <row r="3289" spans="1:10" ht="30" customHeight="1" x14ac:dyDescent="0.3">
      <c r="A3289" s="509"/>
      <c r="B3289" s="509"/>
      <c r="C3289" s="285"/>
      <c r="D3289" s="285"/>
      <c r="E3289" s="509"/>
      <c r="F3289" s="509"/>
      <c r="G3289" s="284"/>
      <c r="H3289" s="509"/>
      <c r="I3289" s="509"/>
      <c r="J3289" s="290"/>
    </row>
    <row r="3290" spans="1:10" ht="30" customHeight="1" x14ac:dyDescent="0.3">
      <c r="A3290" s="509"/>
      <c r="B3290" s="509"/>
      <c r="C3290" s="285"/>
      <c r="D3290" s="285"/>
      <c r="E3290" s="509"/>
      <c r="F3290" s="509"/>
      <c r="G3290" s="284"/>
      <c r="H3290" s="509"/>
      <c r="I3290" s="509"/>
      <c r="J3290" s="290"/>
    </row>
    <row r="3291" spans="1:10" ht="30" customHeight="1" x14ac:dyDescent="0.3">
      <c r="A3291" s="509"/>
      <c r="B3291" s="509"/>
      <c r="C3291" s="285"/>
      <c r="D3291" s="285"/>
      <c r="E3291" s="509"/>
      <c r="F3291" s="509"/>
      <c r="G3291" s="284"/>
      <c r="H3291" s="509"/>
      <c r="I3291" s="509"/>
      <c r="J3291" s="290"/>
    </row>
    <row r="3292" spans="1:10" ht="30" customHeight="1" x14ac:dyDescent="0.3">
      <c r="A3292" s="509"/>
      <c r="B3292" s="509"/>
      <c r="C3292" s="285"/>
      <c r="D3292" s="285"/>
      <c r="E3292" s="509"/>
      <c r="F3292" s="509"/>
      <c r="G3292" s="284"/>
      <c r="H3292" s="509"/>
      <c r="I3292" s="509"/>
      <c r="J3292" s="290"/>
    </row>
    <row r="3293" spans="1:10" ht="30" customHeight="1" x14ac:dyDescent="0.3">
      <c r="A3293" s="509"/>
      <c r="B3293" s="509"/>
      <c r="C3293" s="285"/>
      <c r="D3293" s="285"/>
      <c r="E3293" s="509"/>
      <c r="F3293" s="509"/>
      <c r="G3293" s="284"/>
      <c r="H3293" s="509"/>
      <c r="I3293" s="509"/>
      <c r="J3293" s="290"/>
    </row>
    <row r="3294" spans="1:10" ht="30" customHeight="1" x14ac:dyDescent="0.3">
      <c r="A3294" s="509"/>
      <c r="B3294" s="509"/>
      <c r="C3294" s="285"/>
      <c r="D3294" s="285"/>
      <c r="E3294" s="509"/>
      <c r="F3294" s="509"/>
      <c r="G3294" s="284"/>
      <c r="H3294" s="509"/>
      <c r="I3294" s="509"/>
      <c r="J3294" s="290"/>
    </row>
    <row r="3295" spans="1:10" ht="30" customHeight="1" x14ac:dyDescent="0.3">
      <c r="A3295" s="509"/>
      <c r="B3295" s="509"/>
      <c r="C3295" s="285"/>
      <c r="D3295" s="285"/>
      <c r="E3295" s="509"/>
      <c r="F3295" s="509"/>
      <c r="G3295" s="284"/>
      <c r="H3295" s="509"/>
      <c r="I3295" s="509"/>
      <c r="J3295" s="290"/>
    </row>
    <row r="3296" spans="1:10" ht="30" customHeight="1" x14ac:dyDescent="0.3">
      <c r="A3296" s="509"/>
      <c r="B3296" s="509"/>
      <c r="C3296" s="285"/>
      <c r="D3296" s="285"/>
      <c r="E3296" s="509"/>
      <c r="F3296" s="509"/>
      <c r="G3296" s="284"/>
      <c r="H3296" s="509"/>
      <c r="I3296" s="509"/>
      <c r="J3296" s="290"/>
    </row>
    <row r="3297" spans="1:10" ht="30" customHeight="1" x14ac:dyDescent="0.3">
      <c r="A3297" s="509"/>
      <c r="B3297" s="509"/>
      <c r="C3297" s="285"/>
      <c r="D3297" s="285"/>
      <c r="E3297" s="509"/>
      <c r="F3297" s="509"/>
      <c r="G3297" s="284"/>
      <c r="H3297" s="509"/>
      <c r="I3297" s="509"/>
      <c r="J3297" s="290"/>
    </row>
    <row r="3298" spans="1:10" ht="30" customHeight="1" x14ac:dyDescent="0.3">
      <c r="A3298" s="509"/>
      <c r="B3298" s="509"/>
      <c r="C3298" s="285"/>
      <c r="D3298" s="285"/>
      <c r="E3298" s="509"/>
      <c r="F3298" s="509"/>
      <c r="G3298" s="284"/>
      <c r="H3298" s="509"/>
      <c r="I3298" s="509"/>
      <c r="J3298" s="290"/>
    </row>
    <row r="3299" spans="1:10" ht="30" customHeight="1" x14ac:dyDescent="0.3">
      <c r="A3299" s="509"/>
      <c r="B3299" s="509"/>
      <c r="C3299" s="285"/>
      <c r="D3299" s="285"/>
      <c r="E3299" s="509"/>
      <c r="F3299" s="509"/>
      <c r="G3299" s="284"/>
      <c r="H3299" s="509"/>
      <c r="I3299" s="509"/>
      <c r="J3299" s="290"/>
    </row>
    <row r="3300" spans="1:10" ht="30" customHeight="1" x14ac:dyDescent="0.3">
      <c r="A3300" s="509"/>
      <c r="B3300" s="509"/>
      <c r="C3300" s="285"/>
      <c r="D3300" s="285"/>
      <c r="E3300" s="509"/>
      <c r="F3300" s="509"/>
      <c r="G3300" s="284"/>
      <c r="H3300" s="509"/>
      <c r="I3300" s="509"/>
      <c r="J3300" s="290"/>
    </row>
    <row r="3301" spans="1:10" ht="30" customHeight="1" x14ac:dyDescent="0.3">
      <c r="A3301" s="509"/>
      <c r="B3301" s="509"/>
      <c r="C3301" s="285"/>
      <c r="D3301" s="285"/>
      <c r="E3301" s="509"/>
      <c r="F3301" s="509"/>
      <c r="G3301" s="284"/>
      <c r="H3301" s="509"/>
      <c r="I3301" s="509"/>
      <c r="J3301" s="290"/>
    </row>
    <row r="3302" spans="1:10" ht="30" customHeight="1" x14ac:dyDescent="0.3">
      <c r="A3302" s="509"/>
      <c r="B3302" s="509"/>
      <c r="C3302" s="285"/>
      <c r="D3302" s="285"/>
      <c r="E3302" s="509"/>
      <c r="F3302" s="509"/>
      <c r="G3302" s="284"/>
      <c r="H3302" s="509"/>
      <c r="I3302" s="509"/>
      <c r="J3302" s="290"/>
    </row>
    <row r="3303" spans="1:10" ht="30" customHeight="1" x14ac:dyDescent="0.3">
      <c r="A3303" s="509"/>
      <c r="B3303" s="509"/>
      <c r="C3303" s="285"/>
      <c r="D3303" s="285"/>
      <c r="E3303" s="509"/>
      <c r="F3303" s="509"/>
      <c r="G3303" s="284"/>
      <c r="H3303" s="509"/>
      <c r="I3303" s="509"/>
      <c r="J3303" s="290"/>
    </row>
    <row r="3304" spans="1:10" ht="30" customHeight="1" x14ac:dyDescent="0.3">
      <c r="A3304" s="509"/>
      <c r="B3304" s="509"/>
      <c r="C3304" s="285"/>
      <c r="D3304" s="285"/>
      <c r="E3304" s="509"/>
      <c r="F3304" s="509"/>
      <c r="G3304" s="284"/>
      <c r="H3304" s="509"/>
      <c r="I3304" s="509"/>
      <c r="J3304" s="290"/>
    </row>
    <row r="3305" spans="1:10" ht="30" customHeight="1" x14ac:dyDescent="0.3">
      <c r="A3305" s="509"/>
      <c r="B3305" s="509"/>
      <c r="C3305" s="285"/>
      <c r="D3305" s="285"/>
      <c r="E3305" s="509"/>
      <c r="F3305" s="509"/>
      <c r="G3305" s="284"/>
      <c r="H3305" s="509"/>
      <c r="I3305" s="509"/>
      <c r="J3305" s="290"/>
    </row>
    <row r="3306" spans="1:10" ht="30" customHeight="1" x14ac:dyDescent="0.3">
      <c r="A3306" s="509"/>
      <c r="B3306" s="509"/>
      <c r="C3306" s="285"/>
      <c r="D3306" s="285"/>
      <c r="E3306" s="509"/>
      <c r="F3306" s="509"/>
      <c r="G3306" s="284"/>
      <c r="H3306" s="509"/>
      <c r="I3306" s="509"/>
      <c r="J3306" s="290"/>
    </row>
    <row r="3307" spans="1:10" ht="30" customHeight="1" x14ac:dyDescent="0.3">
      <c r="A3307" s="509"/>
      <c r="B3307" s="509"/>
      <c r="C3307" s="285"/>
      <c r="D3307" s="285"/>
      <c r="E3307" s="509"/>
      <c r="F3307" s="509"/>
      <c r="G3307" s="284"/>
      <c r="H3307" s="509"/>
      <c r="I3307" s="509"/>
      <c r="J3307" s="290"/>
    </row>
    <row r="3308" spans="1:10" ht="30" customHeight="1" x14ac:dyDescent="0.3">
      <c r="A3308" s="509"/>
      <c r="B3308" s="509"/>
      <c r="C3308" s="285"/>
      <c r="D3308" s="285"/>
      <c r="E3308" s="509"/>
      <c r="F3308" s="509"/>
      <c r="G3308" s="284"/>
      <c r="H3308" s="509"/>
      <c r="I3308" s="509"/>
      <c r="J3308" s="290"/>
    </row>
    <row r="3309" spans="1:10" ht="30" customHeight="1" x14ac:dyDescent="0.3">
      <c r="A3309" s="509"/>
      <c r="B3309" s="509"/>
      <c r="C3309" s="285"/>
      <c r="D3309" s="285"/>
      <c r="E3309" s="509"/>
      <c r="F3309" s="509"/>
      <c r="G3309" s="284"/>
      <c r="H3309" s="509"/>
      <c r="I3309" s="509"/>
      <c r="J3309" s="290"/>
    </row>
    <row r="3310" spans="1:10" ht="30" customHeight="1" x14ac:dyDescent="0.3">
      <c r="A3310" s="509"/>
      <c r="B3310" s="509"/>
      <c r="C3310" s="285"/>
      <c r="D3310" s="285"/>
      <c r="E3310" s="509"/>
      <c r="F3310" s="509"/>
      <c r="G3310" s="284"/>
      <c r="H3310" s="509"/>
      <c r="I3310" s="509"/>
      <c r="J3310" s="290"/>
    </row>
    <row r="3311" spans="1:10" ht="30" customHeight="1" x14ac:dyDescent="0.3">
      <c r="A3311" s="509"/>
      <c r="B3311" s="509"/>
      <c r="C3311" s="285"/>
      <c r="D3311" s="285"/>
      <c r="E3311" s="509"/>
      <c r="F3311" s="509"/>
      <c r="G3311" s="284"/>
      <c r="H3311" s="509"/>
      <c r="I3311" s="509"/>
      <c r="J3311" s="290"/>
    </row>
    <row r="3312" spans="1:10" ht="30" customHeight="1" x14ac:dyDescent="0.3">
      <c r="A3312" s="509"/>
      <c r="B3312" s="509"/>
      <c r="C3312" s="285"/>
      <c r="D3312" s="285"/>
      <c r="E3312" s="509"/>
      <c r="F3312" s="509"/>
      <c r="G3312" s="284"/>
      <c r="H3312" s="509"/>
      <c r="I3312" s="509"/>
      <c r="J3312" s="290"/>
    </row>
    <row r="3313" spans="1:10" ht="30" customHeight="1" x14ac:dyDescent="0.3">
      <c r="A3313" s="509"/>
      <c r="B3313" s="509"/>
      <c r="C3313" s="285"/>
      <c r="D3313" s="285"/>
      <c r="E3313" s="509"/>
      <c r="F3313" s="509"/>
      <c r="G3313" s="284"/>
      <c r="H3313" s="509"/>
      <c r="I3313" s="509"/>
      <c r="J3313" s="290"/>
    </row>
    <row r="3314" spans="1:10" ht="30" customHeight="1" x14ac:dyDescent="0.3">
      <c r="A3314" s="509"/>
      <c r="B3314" s="509"/>
      <c r="C3314" s="285"/>
      <c r="D3314" s="285"/>
      <c r="E3314" s="509"/>
      <c r="F3314" s="509"/>
      <c r="G3314" s="284"/>
      <c r="H3314" s="509"/>
      <c r="I3314" s="509"/>
      <c r="J3314" s="290"/>
    </row>
    <row r="3315" spans="1:10" ht="30" customHeight="1" x14ac:dyDescent="0.3">
      <c r="A3315" s="509"/>
      <c r="B3315" s="509"/>
      <c r="C3315" s="285"/>
      <c r="D3315" s="285"/>
      <c r="E3315" s="509"/>
      <c r="F3315" s="509"/>
      <c r="G3315" s="284"/>
      <c r="H3315" s="509"/>
      <c r="I3315" s="509"/>
      <c r="J3315" s="290"/>
    </row>
    <row r="3316" spans="1:10" ht="30" customHeight="1" x14ac:dyDescent="0.3">
      <c r="A3316" s="509"/>
      <c r="B3316" s="509"/>
      <c r="C3316" s="285"/>
      <c r="D3316" s="285"/>
      <c r="E3316" s="509"/>
      <c r="F3316" s="509"/>
      <c r="G3316" s="284"/>
      <c r="H3316" s="509"/>
      <c r="I3316" s="509"/>
      <c r="J3316" s="290"/>
    </row>
    <row r="3317" spans="1:10" ht="30" customHeight="1" x14ac:dyDescent="0.3">
      <c r="A3317" s="509"/>
      <c r="B3317" s="509"/>
      <c r="C3317" s="285"/>
      <c r="D3317" s="285"/>
      <c r="E3317" s="509"/>
      <c r="F3317" s="509"/>
      <c r="G3317" s="284"/>
      <c r="H3317" s="509"/>
      <c r="I3317" s="509"/>
      <c r="J3317" s="290"/>
    </row>
    <row r="3318" spans="1:10" ht="30" customHeight="1" x14ac:dyDescent="0.3">
      <c r="A3318" s="509"/>
      <c r="B3318" s="509"/>
      <c r="C3318" s="285"/>
      <c r="D3318" s="285"/>
      <c r="E3318" s="509"/>
      <c r="F3318" s="509"/>
      <c r="G3318" s="284"/>
      <c r="H3318" s="509"/>
      <c r="I3318" s="509"/>
      <c r="J3318" s="290"/>
    </row>
    <row r="3319" spans="1:10" ht="30" customHeight="1" x14ac:dyDescent="0.3">
      <c r="A3319" s="509"/>
      <c r="B3319" s="509"/>
      <c r="C3319" s="285"/>
      <c r="D3319" s="285"/>
      <c r="E3319" s="509"/>
      <c r="F3319" s="509"/>
      <c r="G3319" s="284"/>
      <c r="H3319" s="509"/>
      <c r="I3319" s="509"/>
      <c r="J3319" s="290"/>
    </row>
    <row r="3320" spans="1:10" ht="30" customHeight="1" x14ac:dyDescent="0.3">
      <c r="A3320" s="509"/>
      <c r="B3320" s="509"/>
      <c r="C3320" s="285"/>
      <c r="D3320" s="285"/>
      <c r="E3320" s="509"/>
      <c r="F3320" s="509"/>
      <c r="G3320" s="284"/>
      <c r="H3320" s="509"/>
      <c r="I3320" s="509"/>
      <c r="J3320" s="290"/>
    </row>
    <row r="3321" spans="1:10" ht="30" customHeight="1" x14ac:dyDescent="0.3">
      <c r="A3321" s="509"/>
      <c r="B3321" s="509"/>
      <c r="C3321" s="285"/>
      <c r="D3321" s="285"/>
      <c r="E3321" s="509"/>
      <c r="F3321" s="509"/>
      <c r="G3321" s="284"/>
      <c r="H3321" s="509"/>
      <c r="I3321" s="509"/>
      <c r="J3321" s="290"/>
    </row>
    <row r="3322" spans="1:10" ht="30" customHeight="1" x14ac:dyDescent="0.3">
      <c r="A3322" s="509"/>
      <c r="B3322" s="509"/>
      <c r="C3322" s="285"/>
      <c r="D3322" s="285"/>
      <c r="E3322" s="509"/>
      <c r="F3322" s="509"/>
      <c r="G3322" s="284"/>
      <c r="H3322" s="509"/>
      <c r="I3322" s="509"/>
      <c r="J3322" s="290"/>
    </row>
    <row r="3323" spans="1:10" ht="30" customHeight="1" x14ac:dyDescent="0.3">
      <c r="A3323" s="509"/>
      <c r="B3323" s="509"/>
      <c r="C3323" s="285"/>
      <c r="D3323" s="285"/>
      <c r="E3323" s="509"/>
      <c r="F3323" s="509"/>
      <c r="G3323" s="284"/>
      <c r="H3323" s="509"/>
      <c r="I3323" s="509"/>
      <c r="J3323" s="290"/>
    </row>
    <row r="3324" spans="1:10" ht="30" customHeight="1" x14ac:dyDescent="0.3">
      <c r="A3324" s="509"/>
      <c r="B3324" s="509"/>
      <c r="C3324" s="285"/>
      <c r="D3324" s="285"/>
      <c r="E3324" s="509"/>
      <c r="F3324" s="509"/>
      <c r="G3324" s="284"/>
      <c r="H3324" s="509"/>
      <c r="I3324" s="509"/>
      <c r="J3324" s="290"/>
    </row>
    <row r="3325" spans="1:10" ht="30" customHeight="1" x14ac:dyDescent="0.3">
      <c r="A3325" s="509"/>
      <c r="B3325" s="509"/>
      <c r="C3325" s="285"/>
      <c r="D3325" s="285"/>
      <c r="E3325" s="509"/>
      <c r="F3325" s="509"/>
      <c r="G3325" s="284"/>
      <c r="H3325" s="509"/>
      <c r="I3325" s="509"/>
      <c r="J3325" s="290"/>
    </row>
    <row r="3326" spans="1:10" ht="30" customHeight="1" x14ac:dyDescent="0.3">
      <c r="A3326" s="509"/>
      <c r="B3326" s="509"/>
      <c r="C3326" s="285"/>
      <c r="D3326" s="285"/>
      <c r="E3326" s="509"/>
      <c r="F3326" s="509"/>
      <c r="G3326" s="284"/>
      <c r="H3326" s="509"/>
      <c r="I3326" s="509"/>
      <c r="J3326" s="290"/>
    </row>
    <row r="3327" spans="1:10" ht="30" customHeight="1" x14ac:dyDescent="0.3">
      <c r="A3327" s="509"/>
      <c r="B3327" s="509"/>
      <c r="C3327" s="285"/>
      <c r="D3327" s="285"/>
      <c r="E3327" s="509"/>
      <c r="F3327" s="509"/>
      <c r="G3327" s="284"/>
      <c r="H3327" s="509"/>
      <c r="I3327" s="509"/>
      <c r="J3327" s="290"/>
    </row>
    <row r="3328" spans="1:10" ht="30" customHeight="1" x14ac:dyDescent="0.3">
      <c r="A3328" s="509"/>
      <c r="B3328" s="509"/>
      <c r="C3328" s="285"/>
      <c r="D3328" s="285"/>
      <c r="E3328" s="509"/>
      <c r="F3328" s="509"/>
      <c r="G3328" s="284"/>
      <c r="H3328" s="509"/>
      <c r="I3328" s="509"/>
      <c r="J3328" s="290"/>
    </row>
    <row r="3329" spans="1:10" ht="30" customHeight="1" x14ac:dyDescent="0.3">
      <c r="A3329" s="509"/>
      <c r="B3329" s="509"/>
      <c r="C3329" s="285"/>
      <c r="D3329" s="285"/>
      <c r="E3329" s="509"/>
      <c r="F3329" s="509"/>
      <c r="G3329" s="284"/>
      <c r="H3329" s="509"/>
      <c r="I3329" s="509"/>
      <c r="J3329" s="290"/>
    </row>
    <row r="3330" spans="1:10" ht="30" customHeight="1" x14ac:dyDescent="0.3">
      <c r="A3330" s="509"/>
      <c r="B3330" s="509"/>
      <c r="C3330" s="285"/>
      <c r="D3330" s="285"/>
      <c r="E3330" s="509"/>
      <c r="F3330" s="509"/>
      <c r="G3330" s="284"/>
      <c r="H3330" s="509"/>
      <c r="I3330" s="509"/>
      <c r="J3330" s="290"/>
    </row>
    <row r="3331" spans="1:10" ht="30" customHeight="1" x14ac:dyDescent="0.3">
      <c r="A3331" s="509"/>
      <c r="B3331" s="509"/>
      <c r="C3331" s="285"/>
      <c r="D3331" s="285"/>
      <c r="E3331" s="509"/>
      <c r="F3331" s="509"/>
      <c r="G3331" s="284"/>
      <c r="H3331" s="509"/>
      <c r="I3331" s="509"/>
      <c r="J3331" s="290"/>
    </row>
    <row r="3332" spans="1:10" ht="30" customHeight="1" x14ac:dyDescent="0.3">
      <c r="A3332" s="509"/>
      <c r="B3332" s="509"/>
      <c r="C3332" s="285"/>
      <c r="D3332" s="285"/>
      <c r="E3332" s="509"/>
      <c r="F3332" s="509"/>
      <c r="G3332" s="284"/>
      <c r="H3332" s="509"/>
      <c r="I3332" s="509"/>
      <c r="J3332" s="290"/>
    </row>
    <row r="3333" spans="1:10" ht="30" customHeight="1" x14ac:dyDescent="0.3">
      <c r="A3333" s="509"/>
      <c r="B3333" s="509"/>
      <c r="C3333" s="285"/>
      <c r="D3333" s="285"/>
      <c r="E3333" s="509"/>
      <c r="F3333" s="509"/>
      <c r="G3333" s="284"/>
      <c r="H3333" s="509"/>
      <c r="I3333" s="509"/>
      <c r="J3333" s="290"/>
    </row>
    <row r="3334" spans="1:10" ht="30" customHeight="1" x14ac:dyDescent="0.3">
      <c r="A3334" s="509"/>
      <c r="B3334" s="509"/>
      <c r="C3334" s="285"/>
      <c r="D3334" s="285"/>
      <c r="E3334" s="509"/>
      <c r="F3334" s="509"/>
      <c r="G3334" s="284"/>
      <c r="H3334" s="509"/>
      <c r="I3334" s="509"/>
      <c r="J3334" s="290"/>
    </row>
    <row r="3335" spans="1:10" ht="30" customHeight="1" x14ac:dyDescent="0.3">
      <c r="A3335" s="509"/>
      <c r="B3335" s="509"/>
      <c r="C3335" s="285"/>
      <c r="D3335" s="285"/>
      <c r="E3335" s="509"/>
      <c r="F3335" s="509"/>
      <c r="G3335" s="284"/>
      <c r="H3335" s="509"/>
      <c r="I3335" s="509"/>
      <c r="J3335" s="290"/>
    </row>
    <row r="3336" spans="1:10" ht="30" customHeight="1" x14ac:dyDescent="0.3">
      <c r="A3336" s="509"/>
      <c r="B3336" s="509"/>
      <c r="C3336" s="285"/>
      <c r="D3336" s="285"/>
      <c r="E3336" s="509"/>
      <c r="F3336" s="509"/>
      <c r="G3336" s="284"/>
      <c r="H3336" s="509"/>
      <c r="I3336" s="509"/>
      <c r="J3336" s="290"/>
    </row>
    <row r="3337" spans="1:10" ht="30" customHeight="1" x14ac:dyDescent="0.3">
      <c r="A3337" s="509"/>
      <c r="B3337" s="509"/>
      <c r="C3337" s="285"/>
      <c r="D3337" s="285"/>
      <c r="E3337" s="509"/>
      <c r="F3337" s="509"/>
      <c r="G3337" s="284"/>
      <c r="H3337" s="509"/>
      <c r="I3337" s="509"/>
      <c r="J3337" s="290"/>
    </row>
    <row r="3338" spans="1:10" ht="30" customHeight="1" x14ac:dyDescent="0.3">
      <c r="A3338" s="509"/>
      <c r="B3338" s="509"/>
      <c r="C3338" s="285"/>
      <c r="D3338" s="285"/>
      <c r="E3338" s="509"/>
      <c r="F3338" s="509"/>
      <c r="G3338" s="284"/>
      <c r="H3338" s="509"/>
      <c r="I3338" s="509"/>
      <c r="J3338" s="290"/>
    </row>
    <row r="3339" spans="1:10" ht="30" customHeight="1" x14ac:dyDescent="0.3">
      <c r="A3339" s="509"/>
      <c r="B3339" s="509"/>
      <c r="C3339" s="285"/>
      <c r="D3339" s="285"/>
      <c r="E3339" s="509"/>
      <c r="F3339" s="509"/>
      <c r="G3339" s="284"/>
      <c r="H3339" s="509"/>
      <c r="I3339" s="509"/>
      <c r="J3339" s="290"/>
    </row>
    <row r="3340" spans="1:10" ht="30" customHeight="1" x14ac:dyDescent="0.3">
      <c r="A3340" s="509"/>
      <c r="B3340" s="509"/>
      <c r="C3340" s="285"/>
      <c r="D3340" s="285"/>
      <c r="E3340" s="509"/>
      <c r="F3340" s="509"/>
      <c r="G3340" s="284"/>
      <c r="H3340" s="509"/>
      <c r="I3340" s="509"/>
      <c r="J3340" s="290"/>
    </row>
    <row r="3341" spans="1:10" ht="30" customHeight="1" x14ac:dyDescent="0.3">
      <c r="A3341" s="509"/>
      <c r="B3341" s="509"/>
      <c r="C3341" s="285"/>
      <c r="D3341" s="285"/>
      <c r="E3341" s="509"/>
      <c r="F3341" s="509"/>
      <c r="G3341" s="284"/>
      <c r="H3341" s="509"/>
      <c r="I3341" s="509"/>
      <c r="J3341" s="290"/>
    </row>
    <row r="3342" spans="1:10" ht="30" customHeight="1" x14ac:dyDescent="0.3">
      <c r="A3342" s="509"/>
      <c r="B3342" s="509"/>
      <c r="C3342" s="285"/>
      <c r="D3342" s="285"/>
      <c r="E3342" s="509"/>
      <c r="F3342" s="509"/>
      <c r="G3342" s="284"/>
      <c r="H3342" s="509"/>
      <c r="I3342" s="509"/>
      <c r="J3342" s="290"/>
    </row>
    <row r="3343" spans="1:10" ht="30" customHeight="1" x14ac:dyDescent="0.3">
      <c r="A3343" s="509"/>
      <c r="B3343" s="509"/>
      <c r="C3343" s="285"/>
      <c r="D3343" s="285"/>
      <c r="E3343" s="509"/>
      <c r="F3343" s="509"/>
      <c r="G3343" s="284"/>
      <c r="H3343" s="509"/>
      <c r="I3343" s="509"/>
      <c r="J3343" s="290"/>
    </row>
    <row r="3344" spans="1:10" ht="30" customHeight="1" x14ac:dyDescent="0.3">
      <c r="A3344" s="509"/>
      <c r="B3344" s="509"/>
      <c r="C3344" s="285"/>
      <c r="D3344" s="285"/>
      <c r="E3344" s="509"/>
      <c r="F3344" s="509"/>
      <c r="G3344" s="284"/>
      <c r="H3344" s="509"/>
      <c r="I3344" s="509"/>
      <c r="J3344" s="290"/>
    </row>
    <row r="3345" spans="1:10" ht="30" customHeight="1" x14ac:dyDescent="0.3">
      <c r="A3345" s="509"/>
      <c r="B3345" s="509"/>
      <c r="C3345" s="285"/>
      <c r="D3345" s="285"/>
      <c r="E3345" s="509"/>
      <c r="F3345" s="509"/>
      <c r="G3345" s="284"/>
      <c r="H3345" s="509"/>
      <c r="I3345" s="509"/>
      <c r="J3345" s="290"/>
    </row>
    <row r="3346" spans="1:10" ht="30" customHeight="1" x14ac:dyDescent="0.3">
      <c r="A3346" s="509"/>
      <c r="B3346" s="509"/>
      <c r="C3346" s="285"/>
      <c r="D3346" s="285"/>
      <c r="E3346" s="509"/>
      <c r="F3346" s="509"/>
      <c r="G3346" s="284"/>
      <c r="H3346" s="509"/>
      <c r="I3346" s="509"/>
      <c r="J3346" s="290"/>
    </row>
    <row r="3347" spans="1:10" ht="30" customHeight="1" x14ac:dyDescent="0.3">
      <c r="A3347" s="509"/>
      <c r="B3347" s="509"/>
      <c r="C3347" s="285"/>
      <c r="D3347" s="285"/>
      <c r="E3347" s="509"/>
      <c r="F3347" s="509"/>
      <c r="G3347" s="284"/>
      <c r="H3347" s="509"/>
      <c r="I3347" s="509"/>
      <c r="J3347" s="290"/>
    </row>
    <row r="3348" spans="1:10" ht="30" customHeight="1" x14ac:dyDescent="0.3">
      <c r="A3348" s="509"/>
      <c r="B3348" s="509"/>
      <c r="C3348" s="285"/>
      <c r="D3348" s="285"/>
      <c r="E3348" s="509"/>
      <c r="F3348" s="509"/>
      <c r="G3348" s="284"/>
      <c r="H3348" s="509"/>
      <c r="I3348" s="509"/>
      <c r="J3348" s="290"/>
    </row>
    <row r="3349" spans="1:10" ht="30" customHeight="1" x14ac:dyDescent="0.3">
      <c r="A3349" s="509"/>
      <c r="B3349" s="509"/>
      <c r="C3349" s="285"/>
      <c r="D3349" s="285"/>
      <c r="E3349" s="509"/>
      <c r="F3349" s="509"/>
      <c r="G3349" s="284"/>
      <c r="H3349" s="509"/>
      <c r="I3349" s="509"/>
      <c r="J3349" s="290"/>
    </row>
    <row r="3350" spans="1:10" ht="30" customHeight="1" x14ac:dyDescent="0.3">
      <c r="A3350" s="509"/>
      <c r="B3350" s="509"/>
      <c r="C3350" s="285"/>
      <c r="D3350" s="285"/>
      <c r="E3350" s="509"/>
      <c r="F3350" s="509"/>
      <c r="G3350" s="284"/>
      <c r="H3350" s="509"/>
      <c r="I3350" s="509"/>
      <c r="J3350" s="290"/>
    </row>
    <row r="3351" spans="1:10" ht="30" customHeight="1" x14ac:dyDescent="0.3">
      <c r="A3351" s="509"/>
      <c r="B3351" s="509"/>
      <c r="C3351" s="285"/>
      <c r="D3351" s="285"/>
      <c r="E3351" s="509"/>
      <c r="F3351" s="509"/>
      <c r="G3351" s="284"/>
      <c r="H3351" s="509"/>
      <c r="I3351" s="509"/>
      <c r="J3351" s="290"/>
    </row>
    <row r="3352" spans="1:10" ht="30" customHeight="1" x14ac:dyDescent="0.3">
      <c r="A3352" s="509"/>
      <c r="B3352" s="509"/>
      <c r="C3352" s="285"/>
      <c r="D3352" s="285"/>
      <c r="E3352" s="509"/>
      <c r="F3352" s="509"/>
      <c r="G3352" s="284"/>
      <c r="H3352" s="509"/>
      <c r="I3352" s="509"/>
      <c r="J3352" s="290"/>
    </row>
    <row r="3353" spans="1:10" ht="30" customHeight="1" x14ac:dyDescent="0.3">
      <c r="A3353" s="509"/>
      <c r="B3353" s="509"/>
      <c r="C3353" s="285"/>
      <c r="D3353" s="285"/>
      <c r="E3353" s="509"/>
      <c r="F3353" s="509"/>
      <c r="G3353" s="284"/>
      <c r="H3353" s="509"/>
      <c r="I3353" s="509"/>
      <c r="J3353" s="290"/>
    </row>
    <row r="3354" spans="1:10" ht="30" customHeight="1" x14ac:dyDescent="0.3">
      <c r="A3354" s="509"/>
      <c r="B3354" s="509"/>
      <c r="C3354" s="285"/>
      <c r="D3354" s="285"/>
      <c r="E3354" s="509"/>
      <c r="F3354" s="509"/>
      <c r="G3354" s="284"/>
      <c r="H3354" s="509"/>
      <c r="I3354" s="509"/>
      <c r="J3354" s="290"/>
    </row>
    <row r="3355" spans="1:10" ht="30" customHeight="1" x14ac:dyDescent="0.3">
      <c r="A3355" s="509"/>
      <c r="B3355" s="509"/>
      <c r="C3355" s="285"/>
      <c r="D3355" s="285"/>
      <c r="E3355" s="509"/>
      <c r="F3355" s="509"/>
      <c r="G3355" s="284"/>
      <c r="H3355" s="509"/>
      <c r="I3355" s="509"/>
      <c r="J3355" s="290"/>
    </row>
    <row r="3356" spans="1:10" ht="30" customHeight="1" x14ac:dyDescent="0.3">
      <c r="A3356" s="509"/>
      <c r="B3356" s="509"/>
      <c r="C3356" s="285"/>
      <c r="D3356" s="285"/>
      <c r="E3356" s="509"/>
      <c r="F3356" s="509"/>
      <c r="G3356" s="284"/>
      <c r="H3356" s="509"/>
      <c r="I3356" s="509"/>
      <c r="J3356" s="290"/>
    </row>
    <row r="3357" spans="1:10" ht="30" customHeight="1" x14ac:dyDescent="0.3">
      <c r="A3357" s="509"/>
      <c r="B3357" s="509"/>
      <c r="C3357" s="285"/>
      <c r="D3357" s="285"/>
      <c r="E3357" s="509"/>
      <c r="F3357" s="509"/>
      <c r="G3357" s="284"/>
      <c r="H3357" s="509"/>
      <c r="I3357" s="509"/>
      <c r="J3357" s="290"/>
    </row>
    <row r="3358" spans="1:10" ht="30" customHeight="1" x14ac:dyDescent="0.3">
      <c r="A3358" s="509"/>
      <c r="B3358" s="509"/>
      <c r="C3358" s="285"/>
      <c r="D3358" s="285"/>
      <c r="E3358" s="509"/>
      <c r="F3358" s="509"/>
      <c r="G3358" s="284"/>
      <c r="H3358" s="509"/>
      <c r="I3358" s="509"/>
      <c r="J3358" s="290"/>
    </row>
    <row r="3359" spans="1:10" ht="30" customHeight="1" x14ac:dyDescent="0.3">
      <c r="A3359" s="509"/>
      <c r="B3359" s="509"/>
      <c r="C3359" s="285"/>
      <c r="D3359" s="285"/>
      <c r="E3359" s="509"/>
      <c r="F3359" s="509"/>
      <c r="G3359" s="284"/>
      <c r="H3359" s="509"/>
      <c r="I3359" s="509"/>
      <c r="J3359" s="290"/>
    </row>
    <row r="3360" spans="1:10" ht="30" customHeight="1" x14ac:dyDescent="0.3">
      <c r="A3360" s="509"/>
      <c r="B3360" s="509"/>
      <c r="C3360" s="285"/>
      <c r="D3360" s="285"/>
      <c r="E3360" s="509"/>
      <c r="F3360" s="509"/>
      <c r="G3360" s="284"/>
      <c r="H3360" s="509"/>
      <c r="I3360" s="509"/>
      <c r="J3360" s="290"/>
    </row>
    <row r="3361" spans="1:10" ht="30" customHeight="1" x14ac:dyDescent="0.3">
      <c r="A3361" s="509"/>
      <c r="B3361" s="509"/>
      <c r="C3361" s="285"/>
      <c r="D3361" s="285"/>
      <c r="E3361" s="509"/>
      <c r="F3361" s="509"/>
      <c r="G3361" s="284"/>
      <c r="H3361" s="509"/>
      <c r="I3361" s="509"/>
      <c r="J3361" s="290"/>
    </row>
    <row r="3362" spans="1:10" ht="30" customHeight="1" x14ac:dyDescent="0.3">
      <c r="A3362" s="509"/>
      <c r="B3362" s="509"/>
      <c r="C3362" s="285"/>
      <c r="D3362" s="285"/>
      <c r="E3362" s="509"/>
      <c r="F3362" s="509"/>
      <c r="G3362" s="284"/>
      <c r="H3362" s="509"/>
      <c r="I3362" s="509"/>
      <c r="J3362" s="290"/>
    </row>
    <row r="3363" spans="1:10" ht="30" customHeight="1" x14ac:dyDescent="0.3">
      <c r="A3363" s="509"/>
      <c r="B3363" s="509"/>
      <c r="C3363" s="285"/>
      <c r="D3363" s="285"/>
      <c r="E3363" s="509"/>
      <c r="F3363" s="509"/>
      <c r="G3363" s="284"/>
      <c r="H3363" s="509"/>
      <c r="I3363" s="509"/>
      <c r="J3363" s="290"/>
    </row>
    <row r="3364" spans="1:10" ht="30" customHeight="1" x14ac:dyDescent="0.3">
      <c r="A3364" s="509"/>
      <c r="B3364" s="509"/>
      <c r="C3364" s="285"/>
      <c r="D3364" s="285"/>
      <c r="E3364" s="509"/>
      <c r="F3364" s="509"/>
      <c r="G3364" s="284"/>
      <c r="H3364" s="509"/>
      <c r="I3364" s="509"/>
      <c r="J3364" s="290"/>
    </row>
    <row r="3365" spans="1:10" ht="30" customHeight="1" x14ac:dyDescent="0.3">
      <c r="A3365" s="509"/>
      <c r="B3365" s="509"/>
      <c r="C3365" s="285"/>
      <c r="D3365" s="285"/>
      <c r="E3365" s="509"/>
      <c r="F3365" s="509"/>
      <c r="G3365" s="284"/>
      <c r="H3365" s="509"/>
      <c r="I3365" s="509"/>
      <c r="J3365" s="290"/>
    </row>
    <row r="3366" spans="1:10" ht="30" customHeight="1" x14ac:dyDescent="0.3">
      <c r="A3366" s="509"/>
      <c r="B3366" s="509"/>
      <c r="C3366" s="285"/>
      <c r="D3366" s="285"/>
      <c r="E3366" s="509"/>
      <c r="F3366" s="509"/>
      <c r="G3366" s="284"/>
      <c r="H3366" s="509"/>
      <c r="I3366" s="509"/>
      <c r="J3366" s="290"/>
    </row>
    <row r="3367" spans="1:10" ht="30" customHeight="1" x14ac:dyDescent="0.3">
      <c r="A3367" s="509"/>
      <c r="B3367" s="509"/>
      <c r="C3367" s="285"/>
      <c r="D3367" s="285"/>
      <c r="E3367" s="509"/>
      <c r="F3367" s="509"/>
      <c r="G3367" s="284"/>
      <c r="H3367" s="509"/>
      <c r="I3367" s="509"/>
      <c r="J3367" s="290"/>
    </row>
    <row r="3368" spans="1:10" ht="30" customHeight="1" x14ac:dyDescent="0.3">
      <c r="A3368" s="509"/>
      <c r="B3368" s="509"/>
      <c r="C3368" s="285"/>
      <c r="D3368" s="285"/>
      <c r="E3368" s="509"/>
      <c r="F3368" s="509"/>
      <c r="G3368" s="284"/>
      <c r="H3368" s="509"/>
      <c r="I3368" s="509"/>
      <c r="J3368" s="290"/>
    </row>
    <row r="3369" spans="1:10" ht="30" customHeight="1" x14ac:dyDescent="0.3">
      <c r="A3369" s="509"/>
      <c r="B3369" s="509"/>
      <c r="C3369" s="285"/>
      <c r="D3369" s="285"/>
      <c r="E3369" s="509"/>
      <c r="F3369" s="509"/>
      <c r="G3369" s="284"/>
      <c r="H3369" s="509"/>
      <c r="I3369" s="509"/>
      <c r="J3369" s="290"/>
    </row>
    <row r="3370" spans="1:10" ht="30" customHeight="1" x14ac:dyDescent="0.3">
      <c r="A3370" s="509"/>
      <c r="B3370" s="509"/>
      <c r="C3370" s="285"/>
      <c r="D3370" s="285"/>
      <c r="E3370" s="509"/>
      <c r="F3370" s="509"/>
      <c r="G3370" s="284"/>
      <c r="H3370" s="509"/>
      <c r="I3370" s="509"/>
      <c r="J3370" s="290"/>
    </row>
    <row r="3371" spans="1:10" ht="30" customHeight="1" x14ac:dyDescent="0.3">
      <c r="A3371" s="509"/>
      <c r="B3371" s="509"/>
      <c r="C3371" s="285"/>
      <c r="D3371" s="285"/>
      <c r="E3371" s="509"/>
      <c r="F3371" s="509"/>
      <c r="G3371" s="284"/>
      <c r="H3371" s="509"/>
      <c r="I3371" s="509"/>
      <c r="J3371" s="290"/>
    </row>
    <row r="3372" spans="1:10" ht="30" customHeight="1" x14ac:dyDescent="0.3">
      <c r="A3372" s="509"/>
      <c r="B3372" s="509"/>
      <c r="C3372" s="285"/>
      <c r="D3372" s="285"/>
      <c r="E3372" s="509"/>
      <c r="F3372" s="509"/>
      <c r="G3372" s="284"/>
      <c r="H3372" s="509"/>
      <c r="I3372" s="509"/>
      <c r="J3372" s="290"/>
    </row>
    <row r="3373" spans="1:10" ht="30" customHeight="1" x14ac:dyDescent="0.3">
      <c r="A3373" s="509"/>
      <c r="B3373" s="509"/>
      <c r="C3373" s="285"/>
      <c r="D3373" s="285"/>
      <c r="E3373" s="509"/>
      <c r="F3373" s="509"/>
      <c r="G3373" s="284"/>
      <c r="H3373" s="509"/>
      <c r="I3373" s="509"/>
      <c r="J3373" s="290"/>
    </row>
    <row r="3374" spans="1:10" ht="30" customHeight="1" x14ac:dyDescent="0.3">
      <c r="A3374" s="509"/>
      <c r="B3374" s="509"/>
      <c r="C3374" s="285"/>
      <c r="D3374" s="285"/>
      <c r="E3374" s="509"/>
      <c r="F3374" s="509"/>
      <c r="G3374" s="284"/>
      <c r="H3374" s="509"/>
      <c r="I3374" s="509"/>
      <c r="J3374" s="290"/>
    </row>
    <row r="3375" spans="1:10" ht="30" customHeight="1" x14ac:dyDescent="0.3">
      <c r="A3375" s="509"/>
      <c r="B3375" s="509"/>
      <c r="C3375" s="285"/>
      <c r="D3375" s="285"/>
      <c r="E3375" s="509"/>
      <c r="F3375" s="509"/>
      <c r="G3375" s="284"/>
      <c r="H3375" s="509"/>
      <c r="I3375" s="509"/>
      <c r="J3375" s="290"/>
    </row>
    <row r="3376" spans="1:10" ht="30" customHeight="1" x14ac:dyDescent="0.3">
      <c r="A3376" s="509"/>
      <c r="B3376" s="509"/>
      <c r="C3376" s="285"/>
      <c r="D3376" s="285"/>
      <c r="E3376" s="509"/>
      <c r="F3376" s="509"/>
      <c r="G3376" s="284"/>
      <c r="H3376" s="509"/>
      <c r="I3376" s="509"/>
      <c r="J3376" s="290"/>
    </row>
    <row r="3377" spans="1:10" ht="30" customHeight="1" x14ac:dyDescent="0.3">
      <c r="A3377" s="509"/>
      <c r="B3377" s="509"/>
      <c r="C3377" s="285"/>
      <c r="D3377" s="285"/>
      <c r="E3377" s="509"/>
      <c r="F3377" s="509"/>
      <c r="G3377" s="284"/>
      <c r="H3377" s="509"/>
      <c r="I3377" s="509"/>
      <c r="J3377" s="290"/>
    </row>
    <row r="3378" spans="1:10" ht="30" customHeight="1" x14ac:dyDescent="0.3">
      <c r="A3378" s="509"/>
      <c r="B3378" s="509"/>
      <c r="C3378" s="285"/>
      <c r="D3378" s="285"/>
      <c r="E3378" s="509"/>
      <c r="F3378" s="509"/>
      <c r="G3378" s="284"/>
      <c r="H3378" s="509"/>
      <c r="I3378" s="509"/>
      <c r="J3378" s="290"/>
    </row>
    <row r="3379" spans="1:10" ht="30" customHeight="1" x14ac:dyDescent="0.3">
      <c r="A3379" s="509"/>
      <c r="B3379" s="509"/>
      <c r="C3379" s="285"/>
      <c r="D3379" s="285"/>
      <c r="E3379" s="509"/>
      <c r="F3379" s="509"/>
      <c r="G3379" s="284"/>
      <c r="H3379" s="509"/>
      <c r="I3379" s="509"/>
      <c r="J3379" s="290"/>
    </row>
    <row r="3380" spans="1:10" ht="30" customHeight="1" x14ac:dyDescent="0.3">
      <c r="A3380" s="509"/>
      <c r="B3380" s="509"/>
      <c r="C3380" s="285"/>
      <c r="D3380" s="285"/>
      <c r="E3380" s="509"/>
      <c r="F3380" s="509"/>
      <c r="G3380" s="284"/>
      <c r="H3380" s="509"/>
      <c r="I3380" s="509"/>
      <c r="J3380" s="290"/>
    </row>
    <row r="3381" spans="1:10" ht="30" customHeight="1" x14ac:dyDescent="0.3">
      <c r="A3381" s="509"/>
      <c r="B3381" s="509"/>
      <c r="C3381" s="285"/>
      <c r="D3381" s="285"/>
      <c r="E3381" s="509"/>
      <c r="F3381" s="509"/>
      <c r="G3381" s="284"/>
      <c r="H3381" s="509"/>
      <c r="I3381" s="509"/>
      <c r="J3381" s="290"/>
    </row>
    <row r="3382" spans="1:10" ht="30" customHeight="1" x14ac:dyDescent="0.3">
      <c r="A3382" s="509"/>
      <c r="B3382" s="509"/>
      <c r="C3382" s="285"/>
      <c r="D3382" s="285"/>
      <c r="E3382" s="509"/>
      <c r="F3382" s="509"/>
      <c r="G3382" s="284"/>
      <c r="H3382" s="509"/>
      <c r="I3382" s="509"/>
      <c r="J3382" s="290"/>
    </row>
    <row r="3383" spans="1:10" ht="30" customHeight="1" x14ac:dyDescent="0.3">
      <c r="A3383" s="509"/>
      <c r="B3383" s="509"/>
      <c r="C3383" s="285"/>
      <c r="D3383" s="285"/>
      <c r="E3383" s="509"/>
      <c r="F3383" s="509"/>
      <c r="G3383" s="284"/>
      <c r="H3383" s="509"/>
      <c r="I3383" s="509"/>
      <c r="J3383" s="290"/>
    </row>
    <row r="3384" spans="1:10" ht="30" customHeight="1" x14ac:dyDescent="0.3">
      <c r="A3384" s="509"/>
      <c r="B3384" s="509"/>
      <c r="C3384" s="285"/>
      <c r="D3384" s="285"/>
      <c r="E3384" s="509"/>
      <c r="F3384" s="509"/>
      <c r="G3384" s="284"/>
      <c r="H3384" s="509"/>
      <c r="I3384" s="509"/>
      <c r="J3384" s="290"/>
    </row>
    <row r="3385" spans="1:10" ht="30" customHeight="1" x14ac:dyDescent="0.3">
      <c r="A3385" s="509"/>
      <c r="B3385" s="509"/>
      <c r="C3385" s="285"/>
      <c r="D3385" s="285"/>
      <c r="E3385" s="509"/>
      <c r="F3385" s="509"/>
      <c r="G3385" s="284"/>
      <c r="H3385" s="509"/>
      <c r="I3385" s="509"/>
      <c r="J3385" s="290"/>
    </row>
    <row r="3386" spans="1:10" ht="30" customHeight="1" x14ac:dyDescent="0.3">
      <c r="A3386" s="509"/>
      <c r="B3386" s="509"/>
      <c r="C3386" s="285"/>
      <c r="D3386" s="285"/>
      <c r="E3386" s="509"/>
      <c r="F3386" s="509"/>
      <c r="G3386" s="284"/>
      <c r="H3386" s="509"/>
      <c r="I3386" s="509"/>
      <c r="J3386" s="290"/>
    </row>
    <row r="3387" spans="1:10" ht="30" customHeight="1" x14ac:dyDescent="0.3">
      <c r="A3387" s="509"/>
      <c r="B3387" s="509"/>
      <c r="C3387" s="285"/>
      <c r="D3387" s="285"/>
      <c r="E3387" s="509"/>
      <c r="F3387" s="509"/>
      <c r="G3387" s="284"/>
      <c r="H3387" s="509"/>
      <c r="I3387" s="509"/>
      <c r="J3387" s="290"/>
    </row>
    <row r="3388" spans="1:10" ht="30" customHeight="1" x14ac:dyDescent="0.3">
      <c r="A3388" s="509"/>
      <c r="B3388" s="509"/>
      <c r="C3388" s="285"/>
      <c r="D3388" s="285"/>
      <c r="E3388" s="509"/>
      <c r="F3388" s="509"/>
      <c r="G3388" s="284"/>
      <c r="H3388" s="509"/>
      <c r="I3388" s="509"/>
      <c r="J3388" s="290"/>
    </row>
    <row r="3389" spans="1:10" ht="30" customHeight="1" x14ac:dyDescent="0.3">
      <c r="A3389" s="509"/>
      <c r="B3389" s="509"/>
      <c r="C3389" s="285"/>
      <c r="D3389" s="285"/>
      <c r="E3389" s="509"/>
      <c r="F3389" s="509"/>
      <c r="G3389" s="284"/>
      <c r="H3389" s="509"/>
      <c r="I3389" s="509"/>
      <c r="J3389" s="290"/>
    </row>
    <row r="3390" spans="1:10" ht="30" customHeight="1" x14ac:dyDescent="0.3">
      <c r="A3390" s="509"/>
      <c r="B3390" s="509"/>
      <c r="C3390" s="285"/>
      <c r="D3390" s="285"/>
      <c r="E3390" s="509"/>
      <c r="F3390" s="509"/>
      <c r="G3390" s="284"/>
      <c r="H3390" s="509"/>
      <c r="I3390" s="509"/>
      <c r="J3390" s="290"/>
    </row>
    <row r="3391" spans="1:10" ht="30" customHeight="1" x14ac:dyDescent="0.3">
      <c r="A3391" s="509"/>
      <c r="B3391" s="509"/>
      <c r="C3391" s="285"/>
      <c r="D3391" s="285"/>
      <c r="E3391" s="509"/>
      <c r="F3391" s="509"/>
      <c r="G3391" s="284"/>
      <c r="H3391" s="509"/>
      <c r="I3391" s="509"/>
      <c r="J3391" s="290"/>
    </row>
    <row r="3392" spans="1:10" ht="30" customHeight="1" x14ac:dyDescent="0.3">
      <c r="A3392" s="509"/>
      <c r="B3392" s="509"/>
      <c r="C3392" s="285"/>
      <c r="D3392" s="285"/>
      <c r="E3392" s="509"/>
      <c r="F3392" s="509"/>
      <c r="G3392" s="284"/>
      <c r="H3392" s="509"/>
      <c r="I3392" s="509"/>
      <c r="J3392" s="290"/>
    </row>
    <row r="3393" spans="1:10" ht="30" customHeight="1" x14ac:dyDescent="0.3">
      <c r="A3393" s="509"/>
      <c r="B3393" s="509"/>
      <c r="C3393" s="285"/>
      <c r="D3393" s="285"/>
      <c r="E3393" s="509"/>
      <c r="F3393" s="509"/>
      <c r="G3393" s="284"/>
      <c r="H3393" s="509"/>
      <c r="I3393" s="509"/>
      <c r="J3393" s="290"/>
    </row>
    <row r="3394" spans="1:10" ht="30" customHeight="1" x14ac:dyDescent="0.3">
      <c r="A3394" s="509"/>
      <c r="B3394" s="509"/>
      <c r="C3394" s="285"/>
      <c r="D3394" s="285"/>
      <c r="E3394" s="509"/>
      <c r="F3394" s="509"/>
      <c r="G3394" s="284"/>
      <c r="H3394" s="509"/>
      <c r="I3394" s="509"/>
      <c r="J3394" s="290"/>
    </row>
    <row r="3395" spans="1:10" ht="30" customHeight="1" x14ac:dyDescent="0.3">
      <c r="A3395" s="509"/>
      <c r="B3395" s="509"/>
      <c r="C3395" s="285"/>
      <c r="D3395" s="285"/>
      <c r="E3395" s="509"/>
      <c r="F3395" s="509"/>
      <c r="G3395" s="284"/>
      <c r="H3395" s="509"/>
      <c r="I3395" s="509"/>
      <c r="J3395" s="290"/>
    </row>
    <row r="3396" spans="1:10" ht="30" customHeight="1" x14ac:dyDescent="0.3">
      <c r="A3396" s="509"/>
      <c r="B3396" s="509"/>
      <c r="C3396" s="285"/>
      <c r="D3396" s="285"/>
      <c r="E3396" s="509"/>
      <c r="F3396" s="509"/>
      <c r="G3396" s="284"/>
      <c r="H3396" s="509"/>
      <c r="I3396" s="509"/>
      <c r="J3396" s="290"/>
    </row>
    <row r="3397" spans="1:10" ht="30" customHeight="1" x14ac:dyDescent="0.3">
      <c r="A3397" s="509"/>
      <c r="B3397" s="509"/>
      <c r="C3397" s="285"/>
      <c r="D3397" s="285"/>
      <c r="E3397" s="509"/>
      <c r="F3397" s="509"/>
      <c r="G3397" s="284"/>
      <c r="H3397" s="509"/>
      <c r="I3397" s="509"/>
      <c r="J3397" s="290"/>
    </row>
    <row r="3398" spans="1:10" ht="30" customHeight="1" x14ac:dyDescent="0.3">
      <c r="A3398" s="509"/>
      <c r="B3398" s="509"/>
      <c r="C3398" s="285"/>
      <c r="D3398" s="285"/>
      <c r="E3398" s="509"/>
      <c r="F3398" s="509"/>
      <c r="G3398" s="284"/>
      <c r="H3398" s="509"/>
      <c r="I3398" s="509"/>
      <c r="J3398" s="290"/>
    </row>
    <row r="3399" spans="1:10" ht="30" customHeight="1" x14ac:dyDescent="0.3">
      <c r="A3399" s="509"/>
      <c r="B3399" s="509"/>
      <c r="C3399" s="285"/>
      <c r="D3399" s="285"/>
      <c r="E3399" s="509"/>
      <c r="F3399" s="509"/>
      <c r="G3399" s="284"/>
      <c r="H3399" s="509"/>
      <c r="I3399" s="509"/>
      <c r="J3399" s="290"/>
    </row>
    <row r="3400" spans="1:10" ht="30" customHeight="1" x14ac:dyDescent="0.3">
      <c r="A3400" s="509"/>
      <c r="B3400" s="509"/>
      <c r="C3400" s="285"/>
      <c r="D3400" s="285"/>
      <c r="E3400" s="509"/>
      <c r="F3400" s="509"/>
      <c r="G3400" s="284"/>
      <c r="H3400" s="509"/>
      <c r="I3400" s="509"/>
      <c r="J3400" s="290"/>
    </row>
    <row r="3401" spans="1:10" ht="30" customHeight="1" x14ac:dyDescent="0.3">
      <c r="A3401" s="509"/>
      <c r="B3401" s="509"/>
      <c r="C3401" s="285"/>
      <c r="D3401" s="285"/>
      <c r="E3401" s="509"/>
      <c r="F3401" s="509"/>
      <c r="G3401" s="284"/>
      <c r="H3401" s="509"/>
      <c r="I3401" s="509"/>
      <c r="J3401" s="290"/>
    </row>
    <row r="3402" spans="1:10" ht="30" customHeight="1" x14ac:dyDescent="0.3">
      <c r="A3402" s="509"/>
      <c r="B3402" s="509"/>
      <c r="C3402" s="285"/>
      <c r="D3402" s="285"/>
      <c r="E3402" s="509"/>
      <c r="F3402" s="509"/>
      <c r="G3402" s="284"/>
      <c r="H3402" s="509"/>
      <c r="I3402" s="509"/>
      <c r="J3402" s="290"/>
    </row>
    <row r="3403" spans="1:10" ht="30" customHeight="1" x14ac:dyDescent="0.3">
      <c r="A3403" s="509"/>
      <c r="B3403" s="509"/>
      <c r="C3403" s="285"/>
      <c r="D3403" s="285"/>
      <c r="E3403" s="509"/>
      <c r="F3403" s="509"/>
      <c r="G3403" s="284"/>
      <c r="H3403" s="509"/>
      <c r="I3403" s="509"/>
      <c r="J3403" s="290"/>
    </row>
    <row r="3404" spans="1:10" ht="30" customHeight="1" x14ac:dyDescent="0.3">
      <c r="A3404" s="509"/>
      <c r="B3404" s="509"/>
      <c r="C3404" s="285"/>
      <c r="D3404" s="285"/>
      <c r="E3404" s="509"/>
      <c r="F3404" s="509"/>
      <c r="G3404" s="284"/>
      <c r="H3404" s="509"/>
      <c r="I3404" s="509"/>
      <c r="J3404" s="290"/>
    </row>
    <row r="3405" spans="1:10" ht="30" customHeight="1" x14ac:dyDescent="0.3">
      <c r="A3405" s="509"/>
      <c r="B3405" s="509"/>
      <c r="C3405" s="285"/>
      <c r="D3405" s="285"/>
      <c r="E3405" s="509"/>
      <c r="F3405" s="509"/>
      <c r="G3405" s="284"/>
      <c r="H3405" s="509"/>
      <c r="I3405" s="509"/>
      <c r="J3405" s="290"/>
    </row>
    <row r="3406" spans="1:10" ht="30" customHeight="1" x14ac:dyDescent="0.3">
      <c r="A3406" s="509"/>
      <c r="B3406" s="509"/>
      <c r="C3406" s="285"/>
      <c r="D3406" s="285"/>
      <c r="E3406" s="509"/>
      <c r="F3406" s="509"/>
      <c r="G3406" s="284"/>
      <c r="H3406" s="509"/>
      <c r="I3406" s="509"/>
      <c r="J3406" s="290"/>
    </row>
    <row r="3407" spans="1:10" ht="30" customHeight="1" x14ac:dyDescent="0.3">
      <c r="A3407" s="509"/>
      <c r="B3407" s="509"/>
      <c r="C3407" s="285"/>
      <c r="D3407" s="285"/>
      <c r="E3407" s="509"/>
      <c r="F3407" s="509"/>
      <c r="G3407" s="284"/>
      <c r="H3407" s="509"/>
      <c r="I3407" s="509"/>
      <c r="J3407" s="290"/>
    </row>
    <row r="3408" spans="1:10" ht="30" customHeight="1" x14ac:dyDescent="0.3">
      <c r="A3408" s="509"/>
      <c r="B3408" s="509"/>
      <c r="C3408" s="285"/>
      <c r="D3408" s="285"/>
      <c r="E3408" s="509"/>
      <c r="F3408" s="509"/>
      <c r="G3408" s="284"/>
      <c r="H3408" s="509"/>
      <c r="I3408" s="509"/>
      <c r="J3408" s="290"/>
    </row>
    <row r="3409" spans="1:10" ht="30" customHeight="1" x14ac:dyDescent="0.3">
      <c r="A3409" s="509"/>
      <c r="B3409" s="509"/>
      <c r="C3409" s="285"/>
      <c r="D3409" s="285"/>
      <c r="E3409" s="509"/>
      <c r="F3409" s="509"/>
      <c r="G3409" s="284"/>
      <c r="H3409" s="509"/>
      <c r="I3409" s="509"/>
      <c r="J3409" s="290"/>
    </row>
    <row r="3410" spans="1:10" ht="30" customHeight="1" x14ac:dyDescent="0.3">
      <c r="A3410" s="509"/>
      <c r="B3410" s="509"/>
      <c r="C3410" s="285"/>
      <c r="D3410" s="285"/>
      <c r="E3410" s="509"/>
      <c r="F3410" s="509"/>
      <c r="G3410" s="284"/>
      <c r="H3410" s="509"/>
      <c r="I3410" s="509"/>
      <c r="J3410" s="290"/>
    </row>
    <row r="3411" spans="1:10" ht="30" customHeight="1" x14ac:dyDescent="0.3">
      <c r="A3411" s="509"/>
      <c r="B3411" s="509"/>
      <c r="C3411" s="285"/>
      <c r="D3411" s="285"/>
      <c r="E3411" s="509"/>
      <c r="F3411" s="509"/>
      <c r="G3411" s="284"/>
      <c r="H3411" s="509"/>
      <c r="I3411" s="509"/>
      <c r="J3411" s="290"/>
    </row>
    <row r="3412" spans="1:10" ht="30" customHeight="1" x14ac:dyDescent="0.3">
      <c r="A3412" s="509"/>
      <c r="B3412" s="509"/>
      <c r="C3412" s="285"/>
      <c r="D3412" s="285"/>
      <c r="E3412" s="509"/>
      <c r="F3412" s="509"/>
      <c r="G3412" s="284"/>
      <c r="H3412" s="509"/>
      <c r="I3412" s="509"/>
      <c r="J3412" s="290"/>
    </row>
    <row r="3413" spans="1:10" ht="30" customHeight="1" x14ac:dyDescent="0.3">
      <c r="A3413" s="509"/>
      <c r="B3413" s="509"/>
      <c r="C3413" s="285"/>
      <c r="D3413" s="285"/>
      <c r="E3413" s="509"/>
      <c r="F3413" s="509"/>
      <c r="G3413" s="284"/>
      <c r="H3413" s="509"/>
      <c r="I3413" s="509"/>
      <c r="J3413" s="290"/>
    </row>
    <row r="3414" spans="1:10" ht="30" customHeight="1" x14ac:dyDescent="0.3">
      <c r="A3414" s="509"/>
      <c r="B3414" s="509"/>
      <c r="C3414" s="285"/>
      <c r="D3414" s="285"/>
      <c r="E3414" s="509"/>
      <c r="F3414" s="509"/>
      <c r="G3414" s="284"/>
      <c r="H3414" s="509"/>
      <c r="I3414" s="509"/>
      <c r="J3414" s="290"/>
    </row>
    <row r="3415" spans="1:10" ht="30" customHeight="1" x14ac:dyDescent="0.3">
      <c r="A3415" s="509"/>
      <c r="B3415" s="509"/>
      <c r="C3415" s="285"/>
      <c r="D3415" s="285"/>
      <c r="E3415" s="509"/>
      <c r="F3415" s="509"/>
      <c r="G3415" s="284"/>
      <c r="H3415" s="509"/>
      <c r="I3415" s="509"/>
      <c r="J3415" s="290"/>
    </row>
    <row r="3416" spans="1:10" ht="30" customHeight="1" x14ac:dyDescent="0.3">
      <c r="A3416" s="509"/>
      <c r="B3416" s="509"/>
      <c r="C3416" s="285"/>
      <c r="D3416" s="285"/>
      <c r="E3416" s="509"/>
      <c r="F3416" s="509"/>
      <c r="G3416" s="284"/>
      <c r="H3416" s="509"/>
      <c r="I3416" s="509"/>
      <c r="J3416" s="290"/>
    </row>
    <row r="3417" spans="1:10" ht="30" customHeight="1" x14ac:dyDescent="0.3">
      <c r="A3417" s="509"/>
      <c r="B3417" s="509"/>
      <c r="C3417" s="285"/>
      <c r="D3417" s="285"/>
      <c r="E3417" s="509"/>
      <c r="F3417" s="509"/>
      <c r="G3417" s="284"/>
      <c r="H3417" s="509"/>
      <c r="I3417" s="509"/>
      <c r="J3417" s="290"/>
    </row>
    <row r="3418" spans="1:10" ht="30" customHeight="1" x14ac:dyDescent="0.3">
      <c r="A3418" s="509"/>
      <c r="B3418" s="509"/>
      <c r="C3418" s="285"/>
      <c r="D3418" s="285"/>
      <c r="E3418" s="509"/>
      <c r="F3418" s="509"/>
      <c r="G3418" s="284"/>
      <c r="H3418" s="509"/>
      <c r="I3418" s="509"/>
      <c r="J3418" s="290"/>
    </row>
    <row r="3419" spans="1:10" ht="30" customHeight="1" x14ac:dyDescent="0.3">
      <c r="A3419" s="509"/>
      <c r="B3419" s="509"/>
      <c r="C3419" s="285"/>
      <c r="D3419" s="285"/>
      <c r="E3419" s="509"/>
      <c r="F3419" s="509"/>
      <c r="G3419" s="284"/>
      <c r="H3419" s="509"/>
      <c r="I3419" s="509"/>
      <c r="J3419" s="290"/>
    </row>
    <row r="3420" spans="1:10" ht="30" customHeight="1" x14ac:dyDescent="0.3">
      <c r="A3420" s="509"/>
      <c r="B3420" s="509"/>
      <c r="C3420" s="285"/>
      <c r="D3420" s="285"/>
      <c r="E3420" s="509"/>
      <c r="F3420" s="509"/>
      <c r="G3420" s="284"/>
      <c r="H3420" s="509"/>
      <c r="I3420" s="509"/>
      <c r="J3420" s="290"/>
    </row>
    <row r="3421" spans="1:10" ht="30" customHeight="1" x14ac:dyDescent="0.3">
      <c r="A3421" s="509"/>
      <c r="B3421" s="509"/>
      <c r="C3421" s="285"/>
      <c r="D3421" s="285"/>
      <c r="E3421" s="509"/>
      <c r="F3421" s="509"/>
      <c r="G3421" s="284"/>
      <c r="H3421" s="509"/>
      <c r="I3421" s="509"/>
      <c r="J3421" s="290"/>
    </row>
    <row r="3422" spans="1:10" ht="30" customHeight="1" x14ac:dyDescent="0.3">
      <c r="A3422" s="509"/>
      <c r="B3422" s="509"/>
      <c r="C3422" s="285"/>
      <c r="D3422" s="285"/>
      <c r="E3422" s="509"/>
      <c r="F3422" s="509"/>
      <c r="G3422" s="284"/>
      <c r="H3422" s="509"/>
      <c r="I3422" s="509"/>
      <c r="J3422" s="290"/>
    </row>
    <row r="3423" spans="1:10" ht="30" customHeight="1" x14ac:dyDescent="0.3">
      <c r="A3423" s="509"/>
      <c r="B3423" s="509"/>
      <c r="C3423" s="285"/>
      <c r="D3423" s="285"/>
      <c r="E3423" s="509"/>
      <c r="F3423" s="509"/>
      <c r="G3423" s="284"/>
      <c r="H3423" s="509"/>
      <c r="I3423" s="509"/>
      <c r="J3423" s="290"/>
    </row>
    <row r="3424" spans="1:10" ht="30" customHeight="1" x14ac:dyDescent="0.3">
      <c r="A3424" s="509"/>
      <c r="B3424" s="509"/>
      <c r="C3424" s="285"/>
      <c r="D3424" s="285"/>
      <c r="E3424" s="509"/>
      <c r="F3424" s="509"/>
      <c r="G3424" s="284"/>
      <c r="H3424" s="509"/>
      <c r="I3424" s="509"/>
      <c r="J3424" s="290"/>
    </row>
    <row r="3425" spans="1:10" ht="30" customHeight="1" x14ac:dyDescent="0.3">
      <c r="A3425" s="509"/>
      <c r="B3425" s="509"/>
      <c r="C3425" s="285"/>
      <c r="D3425" s="285"/>
      <c r="E3425" s="509"/>
      <c r="F3425" s="509"/>
      <c r="G3425" s="284"/>
      <c r="H3425" s="509"/>
      <c r="I3425" s="509"/>
      <c r="J3425" s="290"/>
    </row>
    <row r="3426" spans="1:10" ht="30" customHeight="1" x14ac:dyDescent="0.3">
      <c r="A3426" s="509"/>
      <c r="B3426" s="509"/>
      <c r="C3426" s="285"/>
      <c r="D3426" s="285"/>
      <c r="E3426" s="509"/>
      <c r="F3426" s="509"/>
      <c r="G3426" s="284"/>
      <c r="H3426" s="509"/>
      <c r="I3426" s="509"/>
      <c r="J3426" s="290"/>
    </row>
    <row r="3427" spans="1:10" ht="30" customHeight="1" x14ac:dyDescent="0.3">
      <c r="A3427" s="509"/>
      <c r="B3427" s="509"/>
      <c r="C3427" s="285"/>
      <c r="D3427" s="285"/>
      <c r="E3427" s="509"/>
      <c r="F3427" s="509"/>
      <c r="G3427" s="284"/>
      <c r="H3427" s="509"/>
      <c r="I3427" s="509"/>
      <c r="J3427" s="290"/>
    </row>
    <row r="3428" spans="1:10" ht="30" customHeight="1" x14ac:dyDescent="0.3">
      <c r="A3428" s="509"/>
      <c r="B3428" s="509"/>
      <c r="C3428" s="285"/>
      <c r="D3428" s="285"/>
      <c r="E3428" s="509"/>
      <c r="F3428" s="509"/>
      <c r="G3428" s="284"/>
      <c r="H3428" s="509"/>
      <c r="I3428" s="509"/>
      <c r="J3428" s="290"/>
    </row>
    <row r="3429" spans="1:10" ht="30" customHeight="1" x14ac:dyDescent="0.3">
      <c r="A3429" s="509"/>
      <c r="B3429" s="509"/>
      <c r="C3429" s="285"/>
      <c r="D3429" s="285"/>
      <c r="E3429" s="509"/>
      <c r="F3429" s="509"/>
      <c r="G3429" s="284"/>
      <c r="H3429" s="509"/>
      <c r="I3429" s="509"/>
      <c r="J3429" s="290"/>
    </row>
    <row r="3430" spans="1:10" ht="30" customHeight="1" x14ac:dyDescent="0.3">
      <c r="A3430" s="509"/>
      <c r="B3430" s="509"/>
      <c r="C3430" s="285"/>
      <c r="D3430" s="285"/>
      <c r="E3430" s="509"/>
      <c r="F3430" s="509"/>
      <c r="G3430" s="284"/>
      <c r="H3430" s="509"/>
      <c r="I3430" s="509"/>
      <c r="J3430" s="290"/>
    </row>
    <row r="3431" spans="1:10" ht="30" customHeight="1" x14ac:dyDescent="0.3">
      <c r="A3431" s="509"/>
      <c r="B3431" s="509"/>
      <c r="C3431" s="285"/>
      <c r="D3431" s="285"/>
      <c r="E3431" s="509"/>
      <c r="F3431" s="509"/>
      <c r="G3431" s="284"/>
      <c r="H3431" s="509"/>
      <c r="I3431" s="509"/>
      <c r="J3431" s="290"/>
    </row>
    <row r="3432" spans="1:10" ht="30" customHeight="1" x14ac:dyDescent="0.3">
      <c r="A3432" s="509"/>
      <c r="B3432" s="509"/>
      <c r="C3432" s="285"/>
      <c r="D3432" s="285"/>
      <c r="E3432" s="509"/>
      <c r="F3432" s="509"/>
      <c r="G3432" s="284"/>
      <c r="H3432" s="509"/>
      <c r="I3432" s="509"/>
      <c r="J3432" s="290"/>
    </row>
    <row r="3433" spans="1:10" ht="30" customHeight="1" x14ac:dyDescent="0.3">
      <c r="A3433" s="509"/>
      <c r="B3433" s="509"/>
      <c r="C3433" s="285"/>
      <c r="D3433" s="285"/>
      <c r="E3433" s="509"/>
      <c r="F3433" s="509"/>
      <c r="G3433" s="284"/>
      <c r="H3433" s="509"/>
      <c r="I3433" s="509"/>
      <c r="J3433" s="290"/>
    </row>
    <row r="3434" spans="1:10" ht="30" customHeight="1" x14ac:dyDescent="0.3">
      <c r="A3434" s="509"/>
      <c r="B3434" s="509"/>
      <c r="C3434" s="285"/>
      <c r="D3434" s="285"/>
      <c r="E3434" s="509"/>
      <c r="F3434" s="509"/>
      <c r="G3434" s="284"/>
      <c r="H3434" s="509"/>
      <c r="I3434" s="509"/>
      <c r="J3434" s="290"/>
    </row>
    <row r="3435" spans="1:10" ht="30" customHeight="1" x14ac:dyDescent="0.3">
      <c r="A3435" s="509"/>
      <c r="B3435" s="509"/>
      <c r="C3435" s="285"/>
      <c r="D3435" s="285"/>
      <c r="E3435" s="509"/>
      <c r="F3435" s="509"/>
      <c r="G3435" s="284"/>
      <c r="H3435" s="509"/>
      <c r="I3435" s="509"/>
      <c r="J3435" s="290"/>
    </row>
    <row r="3436" spans="1:10" ht="30" customHeight="1" x14ac:dyDescent="0.3">
      <c r="A3436" s="509"/>
      <c r="B3436" s="509"/>
      <c r="C3436" s="285"/>
      <c r="D3436" s="285"/>
      <c r="E3436" s="509"/>
      <c r="F3436" s="509"/>
      <c r="G3436" s="284"/>
      <c r="H3436" s="509"/>
      <c r="I3436" s="509"/>
      <c r="J3436" s="290"/>
    </row>
    <row r="3437" spans="1:10" ht="30" customHeight="1" x14ac:dyDescent="0.3">
      <c r="A3437" s="509"/>
      <c r="B3437" s="509"/>
      <c r="C3437" s="285"/>
      <c r="D3437" s="285"/>
      <c r="E3437" s="509"/>
      <c r="F3437" s="509"/>
      <c r="G3437" s="284"/>
      <c r="H3437" s="509"/>
      <c r="I3437" s="509"/>
      <c r="J3437" s="290"/>
    </row>
    <row r="3438" spans="1:10" ht="30" customHeight="1" x14ac:dyDescent="0.3">
      <c r="A3438" s="509"/>
      <c r="B3438" s="509"/>
      <c r="C3438" s="285"/>
      <c r="D3438" s="285"/>
      <c r="E3438" s="509"/>
      <c r="F3438" s="509"/>
      <c r="G3438" s="284"/>
      <c r="H3438" s="509"/>
      <c r="I3438" s="509"/>
      <c r="J3438" s="290"/>
    </row>
    <row r="3439" spans="1:10" ht="30" customHeight="1" x14ac:dyDescent="0.3">
      <c r="A3439" s="509"/>
      <c r="B3439" s="509"/>
      <c r="C3439" s="285"/>
      <c r="D3439" s="285"/>
      <c r="E3439" s="509"/>
      <c r="F3439" s="509"/>
      <c r="G3439" s="284"/>
      <c r="H3439" s="509"/>
      <c r="I3439" s="509"/>
      <c r="J3439" s="290"/>
    </row>
    <row r="3440" spans="1:10" ht="30" customHeight="1" x14ac:dyDescent="0.3">
      <c r="A3440" s="509"/>
      <c r="B3440" s="509"/>
      <c r="C3440" s="285"/>
      <c r="D3440" s="285"/>
      <c r="E3440" s="509"/>
      <c r="F3440" s="509"/>
      <c r="G3440" s="284"/>
      <c r="H3440" s="509"/>
      <c r="I3440" s="509"/>
      <c r="J3440" s="290"/>
    </row>
    <row r="3441" spans="1:10" ht="30" customHeight="1" x14ac:dyDescent="0.3">
      <c r="A3441" s="509"/>
      <c r="B3441" s="509"/>
      <c r="C3441" s="285"/>
      <c r="D3441" s="285"/>
      <c r="E3441" s="509"/>
      <c r="F3441" s="509"/>
      <c r="G3441" s="284"/>
      <c r="H3441" s="509"/>
      <c r="I3441" s="509"/>
      <c r="J3441" s="290"/>
    </row>
    <row r="3442" spans="1:10" ht="30" customHeight="1" x14ac:dyDescent="0.3">
      <c r="A3442" s="509"/>
      <c r="B3442" s="509"/>
      <c r="C3442" s="285"/>
      <c r="D3442" s="285"/>
      <c r="E3442" s="509"/>
      <c r="F3442" s="509"/>
      <c r="G3442" s="284"/>
      <c r="H3442" s="509"/>
      <c r="I3442" s="509"/>
      <c r="J3442" s="290"/>
    </row>
    <row r="3443" spans="1:10" ht="30" customHeight="1" x14ac:dyDescent="0.3">
      <c r="A3443" s="509"/>
      <c r="B3443" s="509"/>
      <c r="C3443" s="285"/>
      <c r="D3443" s="285"/>
      <c r="E3443" s="509"/>
      <c r="F3443" s="509"/>
      <c r="G3443" s="284"/>
      <c r="H3443" s="509"/>
      <c r="I3443" s="509"/>
      <c r="J3443" s="290"/>
    </row>
    <row r="3444" spans="1:10" ht="30" customHeight="1" x14ac:dyDescent="0.3">
      <c r="A3444" s="509"/>
      <c r="B3444" s="509"/>
      <c r="C3444" s="285"/>
      <c r="D3444" s="285"/>
      <c r="E3444" s="509"/>
      <c r="F3444" s="509"/>
      <c r="G3444" s="284"/>
      <c r="H3444" s="509"/>
      <c r="I3444" s="509"/>
      <c r="J3444" s="290"/>
    </row>
    <row r="3445" spans="1:10" ht="30" customHeight="1" x14ac:dyDescent="0.3">
      <c r="A3445" s="509"/>
      <c r="B3445" s="509"/>
      <c r="C3445" s="285"/>
      <c r="D3445" s="285"/>
      <c r="E3445" s="509"/>
      <c r="F3445" s="509"/>
      <c r="G3445" s="284"/>
      <c r="H3445" s="509"/>
      <c r="I3445" s="509"/>
      <c r="J3445" s="290"/>
    </row>
    <row r="3446" spans="1:10" ht="30" customHeight="1" x14ac:dyDescent="0.3">
      <c r="A3446" s="509"/>
      <c r="B3446" s="509"/>
      <c r="C3446" s="285"/>
      <c r="D3446" s="285"/>
      <c r="E3446" s="509"/>
      <c r="F3446" s="509"/>
      <c r="G3446" s="284"/>
      <c r="H3446" s="509"/>
      <c r="I3446" s="509"/>
      <c r="J3446" s="290"/>
    </row>
    <row r="3447" spans="1:10" ht="30" customHeight="1" x14ac:dyDescent="0.3">
      <c r="A3447" s="509"/>
      <c r="B3447" s="509"/>
      <c r="C3447" s="285"/>
      <c r="D3447" s="285"/>
      <c r="E3447" s="509"/>
      <c r="F3447" s="509"/>
      <c r="G3447" s="284"/>
      <c r="H3447" s="509"/>
      <c r="I3447" s="509"/>
      <c r="J3447" s="290"/>
    </row>
    <row r="3448" spans="1:10" ht="30" customHeight="1" x14ac:dyDescent="0.3">
      <c r="A3448" s="509"/>
      <c r="B3448" s="509"/>
      <c r="C3448" s="285"/>
      <c r="D3448" s="285"/>
      <c r="E3448" s="509"/>
      <c r="F3448" s="509"/>
      <c r="G3448" s="284"/>
      <c r="H3448" s="509"/>
      <c r="I3448" s="509"/>
      <c r="J3448" s="290"/>
    </row>
    <row r="3449" spans="1:10" ht="30" customHeight="1" x14ac:dyDescent="0.3">
      <c r="A3449" s="509"/>
      <c r="B3449" s="509"/>
      <c r="C3449" s="285"/>
      <c r="D3449" s="285"/>
      <c r="E3449" s="509"/>
      <c r="F3449" s="509"/>
      <c r="G3449" s="284"/>
      <c r="H3449" s="509"/>
      <c r="I3449" s="509"/>
      <c r="J3449" s="290"/>
    </row>
    <row r="3450" spans="1:10" ht="30" customHeight="1" x14ac:dyDescent="0.3">
      <c r="A3450" s="509"/>
      <c r="B3450" s="509"/>
      <c r="C3450" s="285"/>
      <c r="D3450" s="285"/>
      <c r="E3450" s="509"/>
      <c r="F3450" s="509"/>
      <c r="G3450" s="284"/>
      <c r="H3450" s="509"/>
      <c r="I3450" s="509"/>
      <c r="J3450" s="290"/>
    </row>
    <row r="3451" spans="1:10" ht="30" customHeight="1" x14ac:dyDescent="0.3">
      <c r="A3451" s="509"/>
      <c r="B3451" s="509"/>
      <c r="C3451" s="285"/>
      <c r="D3451" s="285"/>
      <c r="E3451" s="509"/>
      <c r="F3451" s="509"/>
      <c r="G3451" s="284"/>
      <c r="H3451" s="509"/>
      <c r="I3451" s="509"/>
      <c r="J3451" s="290"/>
    </row>
    <row r="3452" spans="1:10" ht="30" customHeight="1" x14ac:dyDescent="0.3">
      <c r="A3452" s="509"/>
      <c r="B3452" s="509"/>
      <c r="C3452" s="285"/>
      <c r="D3452" s="285"/>
      <c r="E3452" s="509"/>
      <c r="F3452" s="509"/>
      <c r="G3452" s="284"/>
      <c r="H3452" s="509"/>
      <c r="I3452" s="509"/>
      <c r="J3452" s="290"/>
    </row>
    <row r="3453" spans="1:10" ht="30" customHeight="1" x14ac:dyDescent="0.3">
      <c r="A3453" s="509"/>
      <c r="B3453" s="509"/>
      <c r="C3453" s="285"/>
      <c r="D3453" s="285"/>
      <c r="E3453" s="509"/>
      <c r="F3453" s="509"/>
      <c r="G3453" s="284"/>
      <c r="H3453" s="509"/>
      <c r="I3453" s="509"/>
      <c r="J3453" s="290"/>
    </row>
    <row r="3454" spans="1:10" ht="30" customHeight="1" x14ac:dyDescent="0.3">
      <c r="A3454" s="509"/>
      <c r="B3454" s="509"/>
      <c r="C3454" s="285"/>
      <c r="D3454" s="285"/>
      <c r="E3454" s="509"/>
      <c r="F3454" s="509"/>
      <c r="G3454" s="284"/>
      <c r="H3454" s="509"/>
      <c r="I3454" s="509"/>
      <c r="J3454" s="290"/>
    </row>
    <row r="3455" spans="1:10" ht="30" customHeight="1" x14ac:dyDescent="0.3">
      <c r="A3455" s="509"/>
      <c r="B3455" s="509"/>
      <c r="C3455" s="285"/>
      <c r="D3455" s="285"/>
      <c r="E3455" s="509"/>
      <c r="F3455" s="509"/>
      <c r="G3455" s="284"/>
      <c r="H3455" s="509"/>
      <c r="I3455" s="509"/>
      <c r="J3455" s="290"/>
    </row>
    <row r="3456" spans="1:10" ht="30" customHeight="1" x14ac:dyDescent="0.3">
      <c r="A3456" s="509"/>
      <c r="B3456" s="509"/>
      <c r="C3456" s="285"/>
      <c r="D3456" s="285"/>
      <c r="E3456" s="509"/>
      <c r="F3456" s="509"/>
      <c r="G3456" s="284"/>
      <c r="H3456" s="509"/>
      <c r="I3456" s="509"/>
      <c r="J3456" s="290"/>
    </row>
    <row r="3457" spans="1:10" ht="30" customHeight="1" x14ac:dyDescent="0.3">
      <c r="A3457" s="509"/>
      <c r="B3457" s="509"/>
      <c r="C3457" s="285"/>
      <c r="D3457" s="285"/>
      <c r="E3457" s="509"/>
      <c r="F3457" s="509"/>
      <c r="G3457" s="284"/>
      <c r="H3457" s="509"/>
      <c r="I3457" s="509"/>
      <c r="J3457" s="290"/>
    </row>
    <row r="3458" spans="1:10" ht="30" customHeight="1" x14ac:dyDescent="0.3">
      <c r="A3458" s="509"/>
      <c r="B3458" s="509"/>
      <c r="C3458" s="285"/>
      <c r="D3458" s="285"/>
      <c r="E3458" s="509"/>
      <c r="F3458" s="509"/>
      <c r="G3458" s="284"/>
      <c r="H3458" s="509"/>
      <c r="I3458" s="509"/>
      <c r="J3458" s="290"/>
    </row>
    <row r="3459" spans="1:10" ht="30" customHeight="1" x14ac:dyDescent="0.3">
      <c r="A3459" s="509"/>
      <c r="B3459" s="509"/>
      <c r="C3459" s="285"/>
      <c r="D3459" s="285"/>
      <c r="E3459" s="509"/>
      <c r="F3459" s="509"/>
      <c r="G3459" s="284"/>
      <c r="H3459" s="509"/>
      <c r="I3459" s="509"/>
      <c r="J3459" s="290"/>
    </row>
    <row r="3460" spans="1:10" ht="30" customHeight="1" x14ac:dyDescent="0.3">
      <c r="A3460" s="509"/>
      <c r="B3460" s="509"/>
      <c r="C3460" s="285"/>
      <c r="D3460" s="285"/>
      <c r="E3460" s="509"/>
      <c r="F3460" s="509"/>
      <c r="G3460" s="284"/>
      <c r="H3460" s="509"/>
      <c r="I3460" s="509"/>
      <c r="J3460" s="290"/>
    </row>
    <row r="3461" spans="1:10" ht="30" customHeight="1" x14ac:dyDescent="0.3">
      <c r="A3461" s="509"/>
      <c r="B3461" s="509"/>
      <c r="C3461" s="285"/>
      <c r="D3461" s="285"/>
      <c r="E3461" s="509"/>
      <c r="F3461" s="509"/>
      <c r="G3461" s="284"/>
      <c r="H3461" s="509"/>
      <c r="I3461" s="509"/>
      <c r="J3461" s="290"/>
    </row>
    <row r="3462" spans="1:10" ht="30" customHeight="1" x14ac:dyDescent="0.3">
      <c r="A3462" s="509"/>
      <c r="B3462" s="509"/>
      <c r="C3462" s="285"/>
      <c r="D3462" s="285"/>
      <c r="E3462" s="509"/>
      <c r="F3462" s="509"/>
      <c r="G3462" s="284"/>
      <c r="H3462" s="509"/>
      <c r="I3462" s="509"/>
      <c r="J3462" s="290"/>
    </row>
    <row r="3463" spans="1:10" ht="30" customHeight="1" x14ac:dyDescent="0.3">
      <c r="A3463" s="509"/>
      <c r="B3463" s="509"/>
      <c r="C3463" s="285"/>
      <c r="D3463" s="285"/>
      <c r="E3463" s="509"/>
      <c r="F3463" s="509"/>
      <c r="G3463" s="284"/>
      <c r="H3463" s="509"/>
      <c r="I3463" s="509"/>
      <c r="J3463" s="290"/>
    </row>
    <row r="3464" spans="1:10" ht="30" customHeight="1" x14ac:dyDescent="0.3">
      <c r="A3464" s="509"/>
      <c r="B3464" s="509"/>
      <c r="C3464" s="285"/>
      <c r="D3464" s="285"/>
      <c r="E3464" s="509"/>
      <c r="F3464" s="509"/>
      <c r="G3464" s="284"/>
      <c r="H3464" s="509"/>
      <c r="I3464" s="509"/>
      <c r="J3464" s="290"/>
    </row>
    <row r="3465" spans="1:10" ht="30" customHeight="1" x14ac:dyDescent="0.3">
      <c r="A3465" s="509"/>
      <c r="B3465" s="509"/>
      <c r="C3465" s="285"/>
      <c r="D3465" s="285"/>
      <c r="E3465" s="509"/>
      <c r="F3465" s="509"/>
      <c r="G3465" s="284"/>
      <c r="H3465" s="509"/>
      <c r="I3465" s="509"/>
      <c r="J3465" s="290"/>
    </row>
    <row r="3466" spans="1:10" ht="30" customHeight="1" x14ac:dyDescent="0.3">
      <c r="A3466" s="509"/>
      <c r="B3466" s="509"/>
      <c r="C3466" s="285"/>
      <c r="D3466" s="285"/>
      <c r="E3466" s="509"/>
      <c r="F3466" s="509"/>
      <c r="G3466" s="284"/>
      <c r="H3466" s="509"/>
      <c r="I3466" s="509"/>
      <c r="J3466" s="290"/>
    </row>
    <row r="3467" spans="1:10" ht="30" customHeight="1" x14ac:dyDescent="0.3">
      <c r="A3467" s="509"/>
      <c r="B3467" s="509"/>
      <c r="C3467" s="285"/>
      <c r="D3467" s="285"/>
      <c r="E3467" s="509"/>
      <c r="F3467" s="509"/>
      <c r="G3467" s="284"/>
      <c r="H3467" s="509"/>
      <c r="I3467" s="509"/>
      <c r="J3467" s="290"/>
    </row>
    <row r="3468" spans="1:10" ht="30" customHeight="1" x14ac:dyDescent="0.3">
      <c r="A3468" s="509"/>
      <c r="B3468" s="509"/>
      <c r="C3468" s="285"/>
      <c r="D3468" s="285"/>
      <c r="E3468" s="509"/>
      <c r="F3468" s="509"/>
      <c r="G3468" s="284"/>
      <c r="H3468" s="509"/>
      <c r="I3468" s="509"/>
      <c r="J3468" s="290"/>
    </row>
    <row r="3469" spans="1:10" ht="30" customHeight="1" x14ac:dyDescent="0.3">
      <c r="A3469" s="509"/>
      <c r="B3469" s="509"/>
      <c r="C3469" s="285"/>
      <c r="D3469" s="285"/>
      <c r="E3469" s="509"/>
      <c r="F3469" s="509"/>
      <c r="G3469" s="284"/>
      <c r="H3469" s="509"/>
      <c r="I3469" s="509"/>
      <c r="J3469" s="290"/>
    </row>
    <row r="3470" spans="1:10" ht="30" customHeight="1" x14ac:dyDescent="0.3">
      <c r="A3470" s="509"/>
      <c r="B3470" s="509"/>
      <c r="C3470" s="285"/>
      <c r="D3470" s="285"/>
      <c r="E3470" s="509"/>
      <c r="F3470" s="509"/>
      <c r="G3470" s="284"/>
      <c r="H3470" s="509"/>
      <c r="I3470" s="509"/>
      <c r="J3470" s="290"/>
    </row>
    <row r="3471" spans="1:10" ht="30" customHeight="1" x14ac:dyDescent="0.3">
      <c r="A3471" s="509"/>
      <c r="B3471" s="509"/>
      <c r="C3471" s="285"/>
      <c r="D3471" s="285"/>
      <c r="E3471" s="509"/>
      <c r="F3471" s="509"/>
      <c r="G3471" s="284"/>
      <c r="H3471" s="509"/>
      <c r="I3471" s="509"/>
      <c r="J3471" s="290"/>
    </row>
    <row r="3472" spans="1:10" ht="30" customHeight="1" x14ac:dyDescent="0.3">
      <c r="A3472" s="509"/>
      <c r="B3472" s="509"/>
      <c r="C3472" s="285"/>
      <c r="D3472" s="285"/>
      <c r="E3472" s="509"/>
      <c r="F3472" s="509"/>
      <c r="G3472" s="284"/>
      <c r="H3472" s="509"/>
      <c r="I3472" s="509"/>
      <c r="J3472" s="290"/>
    </row>
    <row r="3473" spans="1:10" ht="30" customHeight="1" x14ac:dyDescent="0.3">
      <c r="A3473" s="509"/>
      <c r="B3473" s="509"/>
      <c r="C3473" s="285"/>
      <c r="D3473" s="285"/>
      <c r="E3473" s="509"/>
      <c r="F3473" s="509"/>
      <c r="G3473" s="284"/>
      <c r="H3473" s="509"/>
      <c r="I3473" s="509"/>
      <c r="J3473" s="290"/>
    </row>
    <row r="3474" spans="1:10" ht="30" customHeight="1" x14ac:dyDescent="0.3">
      <c r="A3474" s="509"/>
      <c r="B3474" s="509"/>
      <c r="C3474" s="285"/>
      <c r="D3474" s="285"/>
      <c r="E3474" s="509"/>
      <c r="F3474" s="509"/>
      <c r="G3474" s="284"/>
      <c r="H3474" s="509"/>
      <c r="I3474" s="509"/>
      <c r="J3474" s="290"/>
    </row>
    <row r="3475" spans="1:10" ht="30" customHeight="1" x14ac:dyDescent="0.3">
      <c r="A3475" s="509"/>
      <c r="B3475" s="509"/>
      <c r="C3475" s="285"/>
      <c r="D3475" s="285"/>
      <c r="E3475" s="509"/>
      <c r="F3475" s="509"/>
      <c r="G3475" s="284"/>
      <c r="H3475" s="509"/>
      <c r="I3475" s="509"/>
      <c r="J3475" s="290"/>
    </row>
    <row r="3476" spans="1:10" ht="30" customHeight="1" x14ac:dyDescent="0.3">
      <c r="A3476" s="509"/>
      <c r="B3476" s="509"/>
      <c r="C3476" s="285"/>
      <c r="D3476" s="285"/>
      <c r="E3476" s="509"/>
      <c r="F3476" s="509"/>
      <c r="G3476" s="284"/>
      <c r="H3476" s="509"/>
      <c r="I3476" s="509"/>
      <c r="J3476" s="290"/>
    </row>
    <row r="3477" spans="1:10" ht="30" customHeight="1" x14ac:dyDescent="0.3">
      <c r="A3477" s="509"/>
      <c r="B3477" s="509"/>
      <c r="C3477" s="285"/>
      <c r="D3477" s="285"/>
      <c r="E3477" s="509"/>
      <c r="F3477" s="509"/>
      <c r="G3477" s="284"/>
      <c r="H3477" s="509"/>
      <c r="I3477" s="509"/>
      <c r="J3477" s="290"/>
    </row>
    <row r="3478" spans="1:10" ht="30" customHeight="1" x14ac:dyDescent="0.3">
      <c r="A3478" s="509"/>
      <c r="B3478" s="509"/>
      <c r="C3478" s="285"/>
      <c r="D3478" s="285"/>
      <c r="E3478" s="509"/>
      <c r="F3478" s="509"/>
      <c r="G3478" s="284"/>
      <c r="H3478" s="509"/>
      <c r="I3478" s="509"/>
      <c r="J3478" s="290"/>
    </row>
    <row r="3479" spans="1:10" ht="30" customHeight="1" x14ac:dyDescent="0.3">
      <c r="A3479" s="509"/>
      <c r="B3479" s="509"/>
      <c r="C3479" s="285"/>
      <c r="D3479" s="285"/>
      <c r="E3479" s="509"/>
      <c r="F3479" s="509"/>
      <c r="G3479" s="284"/>
      <c r="H3479" s="509"/>
      <c r="I3479" s="509"/>
      <c r="J3479" s="290"/>
    </row>
    <row r="3480" spans="1:10" ht="30" customHeight="1" x14ac:dyDescent="0.3">
      <c r="A3480" s="509"/>
      <c r="B3480" s="509"/>
      <c r="C3480" s="285"/>
      <c r="D3480" s="285"/>
      <c r="E3480" s="509"/>
      <c r="F3480" s="509"/>
      <c r="G3480" s="284"/>
      <c r="H3480" s="509"/>
      <c r="I3480" s="509"/>
      <c r="J3480" s="290"/>
    </row>
    <row r="3481" spans="1:10" ht="30" customHeight="1" x14ac:dyDescent="0.3">
      <c r="A3481" s="509"/>
      <c r="B3481" s="509"/>
      <c r="C3481" s="285"/>
      <c r="D3481" s="285"/>
      <c r="E3481" s="509"/>
      <c r="F3481" s="509"/>
      <c r="G3481" s="284"/>
      <c r="H3481" s="509"/>
      <c r="I3481" s="509"/>
      <c r="J3481" s="290"/>
    </row>
    <row r="3482" spans="1:10" ht="30" customHeight="1" x14ac:dyDescent="0.3">
      <c r="A3482" s="509"/>
      <c r="B3482" s="509"/>
      <c r="C3482" s="285"/>
      <c r="D3482" s="285"/>
      <c r="E3482" s="509"/>
      <c r="F3482" s="509"/>
      <c r="G3482" s="284"/>
      <c r="H3482" s="509"/>
      <c r="I3482" s="509"/>
      <c r="J3482" s="290"/>
    </row>
    <row r="3483" spans="1:10" ht="30" customHeight="1" x14ac:dyDescent="0.3">
      <c r="A3483" s="509"/>
      <c r="B3483" s="509"/>
      <c r="C3483" s="285"/>
      <c r="D3483" s="285"/>
      <c r="E3483" s="509"/>
      <c r="F3483" s="509"/>
      <c r="G3483" s="284"/>
      <c r="H3483" s="509"/>
      <c r="I3483" s="509"/>
      <c r="J3483" s="290"/>
    </row>
    <row r="3484" spans="1:10" ht="30" customHeight="1" x14ac:dyDescent="0.3">
      <c r="A3484" s="509"/>
      <c r="B3484" s="509"/>
      <c r="C3484" s="285"/>
      <c r="D3484" s="285"/>
      <c r="E3484" s="509"/>
      <c r="F3484" s="509"/>
      <c r="G3484" s="284"/>
      <c r="H3484" s="509"/>
      <c r="I3484" s="509"/>
      <c r="J3484" s="290"/>
    </row>
    <row r="3485" spans="1:10" ht="30" customHeight="1" x14ac:dyDescent="0.3">
      <c r="A3485" s="509"/>
      <c r="B3485" s="509"/>
      <c r="C3485" s="285"/>
      <c r="D3485" s="285"/>
      <c r="E3485" s="509"/>
      <c r="F3485" s="509"/>
      <c r="G3485" s="284"/>
      <c r="H3485" s="509"/>
      <c r="I3485" s="509"/>
      <c r="J3485" s="290"/>
    </row>
    <row r="3486" spans="1:10" ht="30" customHeight="1" x14ac:dyDescent="0.3">
      <c r="A3486" s="509"/>
      <c r="B3486" s="509"/>
      <c r="C3486" s="285"/>
      <c r="D3486" s="285"/>
      <c r="E3486" s="509"/>
      <c r="F3486" s="509"/>
      <c r="G3486" s="284"/>
      <c r="H3486" s="509"/>
      <c r="I3486" s="509"/>
      <c r="J3486" s="290"/>
    </row>
    <row r="3487" spans="1:10" ht="30" customHeight="1" x14ac:dyDescent="0.3">
      <c r="A3487" s="509"/>
      <c r="B3487" s="509"/>
      <c r="C3487" s="285"/>
      <c r="D3487" s="285"/>
      <c r="E3487" s="509"/>
      <c r="F3487" s="509"/>
      <c r="G3487" s="284"/>
      <c r="H3487" s="509"/>
      <c r="I3487" s="509"/>
      <c r="J3487" s="290"/>
    </row>
    <row r="3488" spans="1:10" ht="30" customHeight="1" x14ac:dyDescent="0.3">
      <c r="A3488" s="509"/>
      <c r="B3488" s="509"/>
      <c r="C3488" s="285"/>
      <c r="D3488" s="285"/>
      <c r="E3488" s="509"/>
      <c r="F3488" s="509"/>
      <c r="G3488" s="284"/>
      <c r="H3488" s="509"/>
      <c r="I3488" s="509"/>
      <c r="J3488" s="290"/>
    </row>
    <row r="3489" spans="1:10" ht="30" customHeight="1" x14ac:dyDescent="0.3">
      <c r="A3489" s="509"/>
      <c r="B3489" s="509"/>
      <c r="C3489" s="285"/>
      <c r="D3489" s="285"/>
      <c r="E3489" s="509"/>
      <c r="F3489" s="509"/>
      <c r="G3489" s="284"/>
      <c r="H3489" s="509"/>
      <c r="I3489" s="509"/>
      <c r="J3489" s="290"/>
    </row>
    <row r="3490" spans="1:10" ht="30" customHeight="1" x14ac:dyDescent="0.3">
      <c r="A3490" s="509"/>
      <c r="B3490" s="509"/>
      <c r="C3490" s="285"/>
      <c r="D3490" s="285"/>
      <c r="E3490" s="509"/>
      <c r="F3490" s="509"/>
      <c r="G3490" s="284"/>
      <c r="H3490" s="509"/>
      <c r="I3490" s="509"/>
      <c r="J3490" s="290"/>
    </row>
    <row r="3491" spans="1:10" ht="30" customHeight="1" x14ac:dyDescent="0.3">
      <c r="A3491" s="509"/>
      <c r="B3491" s="509"/>
      <c r="C3491" s="285"/>
      <c r="D3491" s="285"/>
      <c r="E3491" s="509"/>
      <c r="F3491" s="509"/>
      <c r="G3491" s="284"/>
      <c r="H3491" s="509"/>
      <c r="I3491" s="509"/>
      <c r="J3491" s="290"/>
    </row>
    <row r="3492" spans="1:10" ht="30" customHeight="1" x14ac:dyDescent="0.3">
      <c r="A3492" s="509"/>
      <c r="B3492" s="509"/>
      <c r="C3492" s="285"/>
      <c r="D3492" s="285"/>
      <c r="E3492" s="509"/>
      <c r="F3492" s="509"/>
      <c r="G3492" s="284"/>
      <c r="H3492" s="509"/>
      <c r="I3492" s="509"/>
      <c r="J3492" s="290"/>
    </row>
    <row r="3493" spans="1:10" ht="30" customHeight="1" x14ac:dyDescent="0.3">
      <c r="A3493" s="509"/>
      <c r="B3493" s="509"/>
      <c r="C3493" s="285"/>
      <c r="D3493" s="285"/>
      <c r="E3493" s="509"/>
      <c r="F3493" s="509"/>
      <c r="G3493" s="284"/>
      <c r="H3493" s="509"/>
      <c r="I3493" s="509"/>
      <c r="J3493" s="290"/>
    </row>
    <row r="3494" spans="1:10" ht="30" customHeight="1" x14ac:dyDescent="0.3">
      <c r="A3494" s="509"/>
      <c r="B3494" s="509"/>
      <c r="C3494" s="285"/>
      <c r="D3494" s="285"/>
      <c r="E3494" s="509"/>
      <c r="F3494" s="509"/>
      <c r="G3494" s="284"/>
      <c r="H3494" s="509"/>
      <c r="I3494" s="509"/>
      <c r="J3494" s="290"/>
    </row>
    <row r="3495" spans="1:10" ht="30" customHeight="1" x14ac:dyDescent="0.3">
      <c r="A3495" s="509"/>
      <c r="B3495" s="509"/>
      <c r="C3495" s="285"/>
      <c r="D3495" s="285"/>
      <c r="E3495" s="509"/>
      <c r="F3495" s="509"/>
      <c r="G3495" s="284"/>
      <c r="H3495" s="509"/>
      <c r="I3495" s="509"/>
      <c r="J3495" s="290"/>
    </row>
    <row r="3496" spans="1:10" ht="30" customHeight="1" x14ac:dyDescent="0.3">
      <c r="A3496" s="509"/>
      <c r="B3496" s="509"/>
      <c r="C3496" s="285"/>
      <c r="D3496" s="285"/>
      <c r="E3496" s="509"/>
      <c r="F3496" s="509"/>
      <c r="G3496" s="284"/>
      <c r="H3496" s="509"/>
      <c r="I3496" s="509"/>
      <c r="J3496" s="290"/>
    </row>
    <row r="3497" spans="1:10" ht="30" customHeight="1" x14ac:dyDescent="0.3">
      <c r="A3497" s="509"/>
      <c r="B3497" s="509"/>
      <c r="C3497" s="285"/>
      <c r="D3497" s="285"/>
      <c r="E3497" s="509"/>
      <c r="F3497" s="509"/>
      <c r="G3497" s="284"/>
      <c r="H3497" s="509"/>
      <c r="I3497" s="509"/>
      <c r="J3497" s="290"/>
    </row>
    <row r="3498" spans="1:10" ht="30" customHeight="1" x14ac:dyDescent="0.3">
      <c r="A3498" s="509"/>
      <c r="B3498" s="509"/>
      <c r="C3498" s="285"/>
      <c r="D3498" s="285"/>
      <c r="E3498" s="509"/>
      <c r="F3498" s="509"/>
      <c r="G3498" s="284"/>
      <c r="H3498" s="509"/>
      <c r="I3498" s="509"/>
      <c r="J3498" s="290"/>
    </row>
    <row r="3499" spans="1:10" ht="30" customHeight="1" x14ac:dyDescent="0.3">
      <c r="A3499" s="509"/>
      <c r="B3499" s="509"/>
      <c r="C3499" s="285"/>
      <c r="D3499" s="285"/>
      <c r="E3499" s="509"/>
      <c r="F3499" s="509"/>
      <c r="G3499" s="284"/>
      <c r="H3499" s="509"/>
      <c r="I3499" s="509"/>
      <c r="J3499" s="290"/>
    </row>
    <row r="3500" spans="1:10" ht="30" customHeight="1" x14ac:dyDescent="0.3">
      <c r="A3500" s="509"/>
      <c r="B3500" s="509"/>
      <c r="C3500" s="285"/>
      <c r="D3500" s="285"/>
      <c r="E3500" s="509"/>
      <c r="F3500" s="509"/>
      <c r="G3500" s="284"/>
      <c r="H3500" s="509"/>
      <c r="I3500" s="509"/>
      <c r="J3500" s="290"/>
    </row>
    <row r="3501" spans="1:10" ht="30" customHeight="1" x14ac:dyDescent="0.3">
      <c r="A3501" s="509"/>
      <c r="B3501" s="509"/>
      <c r="C3501" s="285"/>
      <c r="D3501" s="285"/>
      <c r="E3501" s="509"/>
      <c r="F3501" s="509"/>
      <c r="G3501" s="284"/>
      <c r="H3501" s="509"/>
      <c r="I3501" s="509"/>
      <c r="J3501" s="290"/>
    </row>
    <row r="3502" spans="1:10" ht="30" customHeight="1" x14ac:dyDescent="0.3">
      <c r="A3502" s="509"/>
      <c r="B3502" s="509"/>
      <c r="C3502" s="285"/>
      <c r="D3502" s="285"/>
      <c r="E3502" s="509"/>
      <c r="F3502" s="509"/>
      <c r="G3502" s="284"/>
      <c r="H3502" s="509"/>
      <c r="I3502" s="509"/>
      <c r="J3502" s="290"/>
    </row>
    <row r="3503" spans="1:10" ht="30" customHeight="1" x14ac:dyDescent="0.3">
      <c r="A3503" s="509"/>
      <c r="B3503" s="509"/>
      <c r="C3503" s="285"/>
      <c r="D3503" s="285"/>
      <c r="E3503" s="509"/>
      <c r="F3503" s="509"/>
      <c r="G3503" s="284"/>
      <c r="H3503" s="509"/>
      <c r="I3503" s="509"/>
      <c r="J3503" s="290"/>
    </row>
    <row r="3504" spans="1:10" ht="30" customHeight="1" x14ac:dyDescent="0.3">
      <c r="A3504" s="509"/>
      <c r="B3504" s="509"/>
      <c r="C3504" s="285"/>
      <c r="D3504" s="285"/>
      <c r="E3504" s="509"/>
      <c r="F3504" s="509"/>
      <c r="G3504" s="284"/>
      <c r="H3504" s="509"/>
      <c r="I3504" s="509"/>
      <c r="J3504" s="290"/>
    </row>
    <row r="3505" spans="1:10" ht="30" customHeight="1" x14ac:dyDescent="0.3">
      <c r="A3505" s="509"/>
      <c r="B3505" s="509"/>
      <c r="C3505" s="285"/>
      <c r="D3505" s="285"/>
      <c r="E3505" s="509"/>
      <c r="F3505" s="509"/>
      <c r="G3505" s="284"/>
      <c r="H3505" s="509"/>
      <c r="I3505" s="509"/>
      <c r="J3505" s="290"/>
    </row>
    <row r="3506" spans="1:10" ht="30" customHeight="1" x14ac:dyDescent="0.3">
      <c r="A3506" s="509"/>
      <c r="B3506" s="509"/>
      <c r="C3506" s="285"/>
      <c r="D3506" s="285"/>
      <c r="E3506" s="509"/>
      <c r="F3506" s="509"/>
      <c r="G3506" s="284"/>
      <c r="H3506" s="509"/>
      <c r="I3506" s="509"/>
      <c r="J3506" s="290"/>
    </row>
    <row r="3507" spans="1:10" ht="30" customHeight="1" x14ac:dyDescent="0.3">
      <c r="A3507" s="509"/>
      <c r="B3507" s="509"/>
      <c r="C3507" s="285"/>
      <c r="D3507" s="285"/>
      <c r="E3507" s="509"/>
      <c r="F3507" s="509"/>
      <c r="G3507" s="284"/>
      <c r="H3507" s="509"/>
      <c r="I3507" s="509"/>
      <c r="J3507" s="290"/>
    </row>
    <row r="3508" spans="1:10" ht="30" customHeight="1" x14ac:dyDescent="0.3">
      <c r="A3508" s="509"/>
      <c r="B3508" s="509"/>
      <c r="C3508" s="285"/>
      <c r="D3508" s="285"/>
      <c r="E3508" s="509"/>
      <c r="F3508" s="509"/>
      <c r="G3508" s="284"/>
      <c r="H3508" s="509"/>
      <c r="I3508" s="509"/>
      <c r="J3508" s="290"/>
    </row>
    <row r="3509" spans="1:10" ht="30" customHeight="1" x14ac:dyDescent="0.3">
      <c r="A3509" s="509"/>
      <c r="B3509" s="509"/>
      <c r="C3509" s="285"/>
      <c r="D3509" s="285"/>
      <c r="E3509" s="509"/>
      <c r="F3509" s="509"/>
      <c r="G3509" s="284"/>
      <c r="H3509" s="509"/>
      <c r="I3509" s="509"/>
      <c r="J3509" s="290"/>
    </row>
    <row r="3510" spans="1:10" ht="30" customHeight="1" x14ac:dyDescent="0.3">
      <c r="A3510" s="509"/>
      <c r="B3510" s="509"/>
      <c r="C3510" s="285"/>
      <c r="D3510" s="285"/>
      <c r="E3510" s="509"/>
      <c r="F3510" s="509"/>
      <c r="G3510" s="284"/>
      <c r="H3510" s="509"/>
      <c r="I3510" s="509"/>
      <c r="J3510" s="290"/>
    </row>
    <row r="3511" spans="1:10" ht="30" customHeight="1" x14ac:dyDescent="0.3">
      <c r="A3511" s="509"/>
      <c r="B3511" s="509"/>
      <c r="C3511" s="285"/>
      <c r="D3511" s="285"/>
      <c r="E3511" s="509"/>
      <c r="F3511" s="509"/>
      <c r="G3511" s="284"/>
      <c r="H3511" s="509"/>
      <c r="I3511" s="509"/>
      <c r="J3511" s="290"/>
    </row>
    <row r="3512" spans="1:10" ht="30" customHeight="1" x14ac:dyDescent="0.3">
      <c r="A3512" s="509"/>
      <c r="B3512" s="509"/>
      <c r="C3512" s="285"/>
      <c r="D3512" s="285"/>
      <c r="E3512" s="509"/>
      <c r="F3512" s="509"/>
      <c r="G3512" s="284"/>
      <c r="H3512" s="509"/>
      <c r="I3512" s="509"/>
      <c r="J3512" s="290"/>
    </row>
    <row r="3513" spans="1:10" ht="30" customHeight="1" x14ac:dyDescent="0.3">
      <c r="A3513" s="509"/>
      <c r="B3513" s="509"/>
      <c r="C3513" s="285"/>
      <c r="D3513" s="285"/>
      <c r="E3513" s="509"/>
      <c r="F3513" s="509"/>
      <c r="G3513" s="284"/>
      <c r="H3513" s="509"/>
      <c r="I3513" s="509"/>
      <c r="J3513" s="290"/>
    </row>
    <row r="3514" spans="1:10" ht="30" customHeight="1" x14ac:dyDescent="0.3">
      <c r="A3514" s="509"/>
      <c r="B3514" s="509"/>
      <c r="C3514" s="285"/>
      <c r="D3514" s="285"/>
      <c r="E3514" s="509"/>
      <c r="F3514" s="509"/>
      <c r="G3514" s="284"/>
      <c r="H3514" s="509"/>
      <c r="I3514" s="509"/>
      <c r="J3514" s="290"/>
    </row>
    <row r="3515" spans="1:10" ht="30" customHeight="1" x14ac:dyDescent="0.3">
      <c r="A3515" s="509"/>
      <c r="B3515" s="509"/>
      <c r="C3515" s="285"/>
      <c r="D3515" s="285"/>
      <c r="E3515" s="509"/>
      <c r="F3515" s="509"/>
      <c r="G3515" s="284"/>
      <c r="H3515" s="509"/>
      <c r="I3515" s="509"/>
      <c r="J3515" s="290"/>
    </row>
    <row r="3516" spans="1:10" ht="30" customHeight="1" x14ac:dyDescent="0.3">
      <c r="A3516" s="509"/>
      <c r="B3516" s="509"/>
      <c r="C3516" s="285"/>
      <c r="D3516" s="285"/>
      <c r="E3516" s="509"/>
      <c r="F3516" s="509"/>
      <c r="G3516" s="284"/>
      <c r="H3516" s="509"/>
      <c r="I3516" s="509"/>
      <c r="J3516" s="290"/>
    </row>
    <row r="3517" spans="1:10" ht="30" customHeight="1" x14ac:dyDescent="0.3">
      <c r="A3517" s="509"/>
      <c r="B3517" s="509"/>
      <c r="C3517" s="285"/>
      <c r="D3517" s="285"/>
      <c r="E3517" s="509"/>
      <c r="F3517" s="509"/>
      <c r="G3517" s="284"/>
      <c r="H3517" s="509"/>
      <c r="I3517" s="509"/>
      <c r="J3517" s="290"/>
    </row>
    <row r="3518" spans="1:10" ht="30" customHeight="1" x14ac:dyDescent="0.3">
      <c r="A3518" s="509"/>
      <c r="B3518" s="509"/>
      <c r="C3518" s="285"/>
      <c r="D3518" s="285"/>
      <c r="E3518" s="509"/>
      <c r="F3518" s="509"/>
      <c r="G3518" s="284"/>
      <c r="H3518" s="509"/>
      <c r="I3518" s="509"/>
      <c r="J3518" s="290"/>
    </row>
    <row r="3519" spans="1:10" ht="30" customHeight="1" x14ac:dyDescent="0.3">
      <c r="A3519" s="509"/>
      <c r="B3519" s="509"/>
      <c r="C3519" s="285"/>
      <c r="D3519" s="285"/>
      <c r="E3519" s="509"/>
      <c r="F3519" s="509"/>
      <c r="G3519" s="284"/>
      <c r="H3519" s="509"/>
      <c r="I3519" s="509"/>
      <c r="J3519" s="290"/>
    </row>
    <row r="3520" spans="1:10" ht="30" customHeight="1" x14ac:dyDescent="0.3">
      <c r="A3520" s="509"/>
      <c r="B3520" s="509"/>
      <c r="C3520" s="285"/>
      <c r="D3520" s="285"/>
      <c r="E3520" s="509"/>
      <c r="F3520" s="509"/>
      <c r="G3520" s="284"/>
      <c r="H3520" s="509"/>
      <c r="I3520" s="509"/>
      <c r="J3520" s="290"/>
    </row>
    <row r="3521" spans="1:10" ht="30" customHeight="1" x14ac:dyDescent="0.3">
      <c r="A3521" s="509"/>
      <c r="B3521" s="509"/>
      <c r="C3521" s="285"/>
      <c r="D3521" s="285"/>
      <c r="E3521" s="509"/>
      <c r="F3521" s="509"/>
      <c r="G3521" s="284"/>
      <c r="H3521" s="509"/>
      <c r="I3521" s="509"/>
      <c r="J3521" s="290"/>
    </row>
    <row r="3522" spans="1:10" ht="30" customHeight="1" x14ac:dyDescent="0.3">
      <c r="A3522" s="509"/>
      <c r="B3522" s="509"/>
      <c r="C3522" s="285"/>
      <c r="D3522" s="285"/>
      <c r="E3522" s="509"/>
      <c r="F3522" s="509"/>
      <c r="G3522" s="284"/>
      <c r="H3522" s="509"/>
      <c r="I3522" s="509"/>
      <c r="J3522" s="290"/>
    </row>
    <row r="3523" spans="1:10" ht="30" customHeight="1" x14ac:dyDescent="0.3">
      <c r="A3523" s="509"/>
      <c r="B3523" s="509"/>
      <c r="C3523" s="285"/>
      <c r="D3523" s="285"/>
      <c r="E3523" s="509"/>
      <c r="F3523" s="509"/>
      <c r="G3523" s="284"/>
      <c r="H3523" s="509"/>
      <c r="I3523" s="509"/>
      <c r="J3523" s="290"/>
    </row>
    <row r="3524" spans="1:10" ht="30" customHeight="1" x14ac:dyDescent="0.3">
      <c r="A3524" s="509"/>
      <c r="B3524" s="509"/>
      <c r="C3524" s="285"/>
      <c r="D3524" s="285"/>
      <c r="E3524" s="509"/>
      <c r="F3524" s="509"/>
      <c r="G3524" s="284"/>
      <c r="H3524" s="509"/>
      <c r="I3524" s="509"/>
      <c r="J3524" s="290"/>
    </row>
    <row r="3525" spans="1:10" ht="30" customHeight="1" x14ac:dyDescent="0.3">
      <c r="A3525" s="509"/>
      <c r="B3525" s="509"/>
      <c r="C3525" s="285"/>
      <c r="D3525" s="285"/>
      <c r="E3525" s="509"/>
      <c r="F3525" s="509"/>
      <c r="G3525" s="284"/>
      <c r="H3525" s="509"/>
      <c r="I3525" s="509"/>
      <c r="J3525" s="290"/>
    </row>
    <row r="3526" spans="1:10" ht="30" customHeight="1" x14ac:dyDescent="0.3">
      <c r="A3526" s="509"/>
      <c r="B3526" s="509"/>
      <c r="C3526" s="285"/>
      <c r="D3526" s="285"/>
      <c r="E3526" s="509"/>
      <c r="F3526" s="509"/>
      <c r="G3526" s="284"/>
      <c r="H3526" s="509"/>
      <c r="I3526" s="509"/>
      <c r="J3526" s="290"/>
    </row>
    <row r="3527" spans="1:10" ht="30" customHeight="1" x14ac:dyDescent="0.3">
      <c r="A3527" s="509"/>
      <c r="B3527" s="509"/>
      <c r="C3527" s="285"/>
      <c r="D3527" s="285"/>
      <c r="E3527" s="509"/>
      <c r="F3527" s="509"/>
      <c r="G3527" s="284"/>
      <c r="H3527" s="509"/>
      <c r="I3527" s="509"/>
      <c r="J3527" s="290"/>
    </row>
    <row r="3528" spans="1:10" ht="30" customHeight="1" x14ac:dyDescent="0.3">
      <c r="A3528" s="509"/>
      <c r="B3528" s="509"/>
      <c r="C3528" s="285"/>
      <c r="D3528" s="285"/>
      <c r="E3528" s="509"/>
      <c r="F3528" s="509"/>
      <c r="G3528" s="284"/>
      <c r="H3528" s="509"/>
      <c r="I3528" s="509"/>
      <c r="J3528" s="290"/>
    </row>
    <row r="3529" spans="1:10" ht="30" customHeight="1" x14ac:dyDescent="0.3">
      <c r="A3529" s="509"/>
      <c r="B3529" s="509"/>
      <c r="C3529" s="285"/>
      <c r="D3529" s="285"/>
      <c r="E3529" s="509"/>
      <c r="F3529" s="509"/>
      <c r="G3529" s="284"/>
      <c r="H3529" s="509"/>
      <c r="I3529" s="509"/>
      <c r="J3529" s="290"/>
    </row>
    <row r="3530" spans="1:10" ht="30" customHeight="1" x14ac:dyDescent="0.3">
      <c r="A3530" s="509"/>
      <c r="B3530" s="509"/>
      <c r="C3530" s="285"/>
      <c r="D3530" s="285"/>
      <c r="E3530" s="509"/>
      <c r="F3530" s="509"/>
      <c r="G3530" s="284"/>
      <c r="H3530" s="509"/>
      <c r="I3530" s="509"/>
      <c r="J3530" s="290"/>
    </row>
    <row r="3531" spans="1:10" ht="30" customHeight="1" x14ac:dyDescent="0.3">
      <c r="A3531" s="509"/>
      <c r="B3531" s="509"/>
      <c r="C3531" s="285"/>
      <c r="D3531" s="285"/>
      <c r="E3531" s="509"/>
      <c r="F3531" s="509"/>
      <c r="G3531" s="284"/>
      <c r="H3531" s="509"/>
      <c r="I3531" s="509"/>
      <c r="J3531" s="290"/>
    </row>
    <row r="3532" spans="1:10" ht="30" customHeight="1" x14ac:dyDescent="0.3">
      <c r="A3532" s="509"/>
      <c r="B3532" s="509"/>
      <c r="C3532" s="285"/>
      <c r="D3532" s="285"/>
      <c r="E3532" s="509"/>
      <c r="F3532" s="509"/>
      <c r="G3532" s="284"/>
      <c r="H3532" s="509"/>
      <c r="I3532" s="509"/>
      <c r="J3532" s="290"/>
    </row>
    <row r="3533" spans="1:10" ht="30" customHeight="1" x14ac:dyDescent="0.3">
      <c r="A3533" s="509"/>
      <c r="B3533" s="509"/>
      <c r="C3533" s="285"/>
      <c r="D3533" s="285"/>
      <c r="E3533" s="509"/>
      <c r="F3533" s="509"/>
      <c r="G3533" s="284"/>
      <c r="H3533" s="509"/>
      <c r="I3533" s="509"/>
      <c r="J3533" s="290"/>
    </row>
    <row r="3534" spans="1:10" ht="30" customHeight="1" x14ac:dyDescent="0.3">
      <c r="A3534" s="509"/>
      <c r="B3534" s="509"/>
      <c r="C3534" s="285"/>
      <c r="D3534" s="285"/>
      <c r="E3534" s="509"/>
      <c r="F3534" s="509"/>
      <c r="G3534" s="284"/>
      <c r="H3534" s="509"/>
      <c r="I3534" s="509"/>
      <c r="J3534" s="290"/>
    </row>
    <row r="3535" spans="1:10" ht="30" customHeight="1" x14ac:dyDescent="0.3">
      <c r="A3535" s="509"/>
      <c r="B3535" s="509"/>
      <c r="C3535" s="285"/>
      <c r="D3535" s="285"/>
      <c r="E3535" s="509"/>
      <c r="F3535" s="509"/>
      <c r="G3535" s="284"/>
      <c r="H3535" s="509"/>
      <c r="I3535" s="509"/>
      <c r="J3535" s="290"/>
    </row>
    <row r="3536" spans="1:10" ht="30" customHeight="1" x14ac:dyDescent="0.3">
      <c r="A3536" s="509"/>
      <c r="B3536" s="509"/>
      <c r="C3536" s="285"/>
      <c r="D3536" s="285"/>
      <c r="E3536" s="509"/>
      <c r="F3536" s="509"/>
      <c r="G3536" s="284"/>
      <c r="H3536" s="509"/>
      <c r="I3536" s="509"/>
      <c r="J3536" s="290"/>
    </row>
    <row r="3537" spans="1:10" ht="30" customHeight="1" x14ac:dyDescent="0.3">
      <c r="A3537" s="509"/>
      <c r="B3537" s="509"/>
      <c r="C3537" s="285"/>
      <c r="D3537" s="285"/>
      <c r="E3537" s="509"/>
      <c r="F3537" s="509"/>
      <c r="G3537" s="284"/>
      <c r="H3537" s="509"/>
      <c r="I3537" s="509"/>
      <c r="J3537" s="290"/>
    </row>
    <row r="3538" spans="1:10" ht="30" customHeight="1" x14ac:dyDescent="0.3">
      <c r="A3538" s="509"/>
      <c r="B3538" s="509"/>
      <c r="C3538" s="285"/>
      <c r="D3538" s="285"/>
      <c r="E3538" s="509"/>
      <c r="F3538" s="509"/>
      <c r="G3538" s="284"/>
      <c r="H3538" s="509"/>
      <c r="I3538" s="509"/>
      <c r="J3538" s="290"/>
    </row>
    <row r="3539" spans="1:10" ht="30" customHeight="1" x14ac:dyDescent="0.3">
      <c r="A3539" s="509"/>
      <c r="B3539" s="509"/>
      <c r="C3539" s="285"/>
      <c r="D3539" s="285"/>
      <c r="E3539" s="509"/>
      <c r="F3539" s="509"/>
      <c r="G3539" s="284"/>
      <c r="H3539" s="509"/>
      <c r="I3539" s="509"/>
      <c r="J3539" s="290"/>
    </row>
    <row r="3540" spans="1:10" ht="30" customHeight="1" x14ac:dyDescent="0.3">
      <c r="A3540" s="509"/>
      <c r="B3540" s="509"/>
      <c r="C3540" s="285"/>
      <c r="D3540" s="285"/>
      <c r="E3540" s="509"/>
      <c r="F3540" s="509"/>
      <c r="G3540" s="284"/>
      <c r="H3540" s="509"/>
      <c r="I3540" s="509"/>
      <c r="J3540" s="290"/>
    </row>
    <row r="3541" spans="1:10" ht="30" customHeight="1" x14ac:dyDescent="0.3">
      <c r="A3541" s="509"/>
      <c r="B3541" s="509"/>
      <c r="C3541" s="285"/>
      <c r="D3541" s="285"/>
      <c r="E3541" s="509"/>
      <c r="F3541" s="509"/>
      <c r="G3541" s="284"/>
      <c r="H3541" s="509"/>
      <c r="I3541" s="509"/>
      <c r="J3541" s="290"/>
    </row>
    <row r="3542" spans="1:10" ht="30" customHeight="1" x14ac:dyDescent="0.3">
      <c r="A3542" s="509"/>
      <c r="B3542" s="509"/>
      <c r="C3542" s="285"/>
      <c r="D3542" s="285"/>
      <c r="E3542" s="509"/>
      <c r="F3542" s="509"/>
      <c r="G3542" s="284"/>
      <c r="H3542" s="509"/>
      <c r="I3542" s="509"/>
      <c r="J3542" s="290"/>
    </row>
    <row r="3543" spans="1:10" ht="30" customHeight="1" x14ac:dyDescent="0.3">
      <c r="A3543" s="509"/>
      <c r="B3543" s="509"/>
      <c r="C3543" s="285"/>
      <c r="D3543" s="285"/>
      <c r="E3543" s="509"/>
      <c r="F3543" s="509"/>
      <c r="G3543" s="284"/>
      <c r="H3543" s="509"/>
      <c r="I3543" s="509"/>
      <c r="J3543" s="290"/>
    </row>
    <row r="3544" spans="1:10" ht="30" customHeight="1" x14ac:dyDescent="0.3">
      <c r="A3544" s="509"/>
      <c r="B3544" s="509"/>
      <c r="C3544" s="285"/>
      <c r="D3544" s="285"/>
      <c r="E3544" s="509"/>
      <c r="F3544" s="509"/>
      <c r="G3544" s="284"/>
      <c r="H3544" s="509"/>
      <c r="I3544" s="509"/>
      <c r="J3544" s="290"/>
    </row>
    <row r="3545" spans="1:10" ht="30" customHeight="1" x14ac:dyDescent="0.3">
      <c r="A3545" s="509"/>
      <c r="B3545" s="509"/>
      <c r="C3545" s="285"/>
      <c r="D3545" s="285"/>
      <c r="E3545" s="509"/>
      <c r="F3545" s="509"/>
      <c r="G3545" s="284"/>
      <c r="H3545" s="509"/>
      <c r="I3545" s="509"/>
      <c r="J3545" s="290"/>
    </row>
    <row r="3546" spans="1:10" ht="30" customHeight="1" x14ac:dyDescent="0.3">
      <c r="A3546" s="509"/>
      <c r="B3546" s="509"/>
      <c r="C3546" s="285"/>
      <c r="D3546" s="285"/>
      <c r="E3546" s="509"/>
      <c r="F3546" s="509"/>
      <c r="G3546" s="284"/>
      <c r="H3546" s="509"/>
      <c r="I3546" s="509"/>
      <c r="J3546" s="290"/>
    </row>
    <row r="3547" spans="1:10" ht="30" customHeight="1" x14ac:dyDescent="0.3">
      <c r="A3547" s="509"/>
      <c r="B3547" s="509"/>
      <c r="C3547" s="285"/>
      <c r="D3547" s="285"/>
      <c r="E3547" s="509"/>
      <c r="F3547" s="509"/>
      <c r="G3547" s="284"/>
      <c r="H3547" s="509"/>
      <c r="I3547" s="509"/>
      <c r="J3547" s="290"/>
    </row>
    <row r="3548" spans="1:10" ht="30" customHeight="1" x14ac:dyDescent="0.3">
      <c r="A3548" s="509"/>
      <c r="B3548" s="509"/>
      <c r="C3548" s="285"/>
      <c r="D3548" s="285"/>
      <c r="E3548" s="509"/>
      <c r="F3548" s="509"/>
      <c r="G3548" s="284"/>
      <c r="H3548" s="509"/>
      <c r="I3548" s="509"/>
      <c r="J3548" s="290"/>
    </row>
    <row r="3549" spans="1:10" ht="30" customHeight="1" x14ac:dyDescent="0.3">
      <c r="A3549" s="509"/>
      <c r="B3549" s="509"/>
      <c r="C3549" s="285"/>
      <c r="D3549" s="285"/>
      <c r="E3549" s="509"/>
      <c r="F3549" s="509"/>
      <c r="G3549" s="284"/>
      <c r="H3549" s="509"/>
      <c r="I3549" s="509"/>
      <c r="J3549" s="290"/>
    </row>
    <row r="3550" spans="1:10" ht="30" customHeight="1" x14ac:dyDescent="0.3">
      <c r="A3550" s="509"/>
      <c r="B3550" s="509"/>
      <c r="C3550" s="285"/>
      <c r="D3550" s="285"/>
      <c r="E3550" s="509"/>
      <c r="F3550" s="509"/>
      <c r="G3550" s="284"/>
      <c r="H3550" s="509"/>
      <c r="I3550" s="509"/>
      <c r="J3550" s="290"/>
    </row>
    <row r="3551" spans="1:10" ht="30" customHeight="1" x14ac:dyDescent="0.3">
      <c r="A3551" s="509"/>
      <c r="B3551" s="509"/>
      <c r="C3551" s="285"/>
      <c r="D3551" s="285"/>
      <c r="E3551" s="509"/>
      <c r="F3551" s="509"/>
      <c r="G3551" s="284"/>
      <c r="H3551" s="509"/>
      <c r="I3551" s="509"/>
      <c r="J3551" s="290"/>
    </row>
    <row r="3552" spans="1:10" ht="30" customHeight="1" x14ac:dyDescent="0.3">
      <c r="A3552" s="509"/>
      <c r="B3552" s="509"/>
      <c r="C3552" s="285"/>
      <c r="D3552" s="285"/>
      <c r="E3552" s="509"/>
      <c r="F3552" s="509"/>
      <c r="G3552" s="284"/>
      <c r="H3552" s="509"/>
      <c r="I3552" s="509"/>
      <c r="J3552" s="290"/>
    </row>
    <row r="3553" spans="1:10" ht="30" customHeight="1" x14ac:dyDescent="0.3">
      <c r="A3553" s="509"/>
      <c r="B3553" s="509"/>
      <c r="C3553" s="285"/>
      <c r="D3553" s="285"/>
      <c r="E3553" s="509"/>
      <c r="F3553" s="509"/>
      <c r="G3553" s="284"/>
      <c r="H3553" s="509"/>
      <c r="I3553" s="509"/>
      <c r="J3553" s="290"/>
    </row>
    <row r="3554" spans="1:10" ht="30" customHeight="1" x14ac:dyDescent="0.3">
      <c r="A3554" s="509"/>
      <c r="B3554" s="509"/>
      <c r="C3554" s="285"/>
      <c r="D3554" s="285"/>
      <c r="E3554" s="509"/>
      <c r="F3554" s="509"/>
      <c r="G3554" s="284"/>
      <c r="H3554" s="509"/>
      <c r="I3554" s="509"/>
      <c r="J3554" s="290"/>
    </row>
    <row r="3555" spans="1:10" ht="30" customHeight="1" x14ac:dyDescent="0.3">
      <c r="A3555" s="509"/>
      <c r="B3555" s="509"/>
      <c r="C3555" s="285"/>
      <c r="D3555" s="285"/>
      <c r="E3555" s="509"/>
      <c r="F3555" s="509"/>
      <c r="G3555" s="284"/>
      <c r="H3555" s="509"/>
      <c r="I3555" s="509"/>
      <c r="J3555" s="290"/>
    </row>
    <row r="3556" spans="1:10" ht="30" customHeight="1" x14ac:dyDescent="0.3">
      <c r="A3556" s="509"/>
      <c r="B3556" s="509"/>
      <c r="C3556" s="285"/>
      <c r="D3556" s="285"/>
      <c r="E3556" s="509"/>
      <c r="F3556" s="509"/>
      <c r="G3556" s="284"/>
      <c r="H3556" s="509"/>
      <c r="I3556" s="509"/>
      <c r="J3556" s="290"/>
    </row>
    <row r="3557" spans="1:10" ht="30" customHeight="1" x14ac:dyDescent="0.3">
      <c r="A3557" s="509"/>
      <c r="B3557" s="509"/>
      <c r="C3557" s="285"/>
      <c r="D3557" s="285"/>
      <c r="E3557" s="509"/>
      <c r="F3557" s="509"/>
      <c r="G3557" s="284"/>
      <c r="H3557" s="509"/>
      <c r="I3557" s="509"/>
      <c r="J3557" s="290"/>
    </row>
    <row r="3558" spans="1:10" ht="30" customHeight="1" x14ac:dyDescent="0.3">
      <c r="A3558" s="509"/>
      <c r="B3558" s="509"/>
      <c r="C3558" s="285"/>
      <c r="D3558" s="285"/>
      <c r="E3558" s="509"/>
      <c r="F3558" s="509"/>
      <c r="G3558" s="284"/>
      <c r="H3558" s="509"/>
      <c r="I3558" s="509"/>
      <c r="J3558" s="290"/>
    </row>
    <row r="3559" spans="1:10" ht="30" customHeight="1" x14ac:dyDescent="0.3">
      <c r="A3559" s="509"/>
      <c r="B3559" s="509"/>
      <c r="C3559" s="285"/>
      <c r="D3559" s="285"/>
      <c r="E3559" s="509"/>
      <c r="F3559" s="509"/>
      <c r="G3559" s="284"/>
      <c r="H3559" s="509"/>
      <c r="I3559" s="509"/>
      <c r="J3559" s="290"/>
    </row>
    <row r="3560" spans="1:10" ht="30" customHeight="1" x14ac:dyDescent="0.3">
      <c r="A3560" s="509"/>
      <c r="B3560" s="509"/>
      <c r="C3560" s="285"/>
      <c r="D3560" s="285"/>
      <c r="E3560" s="509"/>
      <c r="F3560" s="509"/>
      <c r="G3560" s="284"/>
      <c r="H3560" s="509"/>
      <c r="I3560" s="509"/>
      <c r="J3560" s="290"/>
    </row>
    <row r="3561" spans="1:10" ht="30" customHeight="1" x14ac:dyDescent="0.3">
      <c r="A3561" s="509"/>
      <c r="B3561" s="509"/>
      <c r="C3561" s="285"/>
      <c r="D3561" s="285"/>
      <c r="E3561" s="509"/>
      <c r="F3561" s="509"/>
      <c r="G3561" s="284"/>
      <c r="H3561" s="509"/>
      <c r="I3561" s="509"/>
      <c r="J3561" s="290"/>
    </row>
    <row r="3562" spans="1:10" ht="30" customHeight="1" x14ac:dyDescent="0.3">
      <c r="A3562" s="509"/>
      <c r="B3562" s="509"/>
      <c r="C3562" s="285"/>
      <c r="D3562" s="285"/>
      <c r="E3562" s="509"/>
      <c r="F3562" s="509"/>
      <c r="G3562" s="284"/>
      <c r="H3562" s="509"/>
      <c r="I3562" s="509"/>
      <c r="J3562" s="290"/>
    </row>
    <row r="3563" spans="1:10" ht="30" customHeight="1" x14ac:dyDescent="0.3">
      <c r="A3563" s="509"/>
      <c r="B3563" s="509"/>
      <c r="C3563" s="285"/>
      <c r="D3563" s="285"/>
      <c r="E3563" s="509"/>
      <c r="F3563" s="509"/>
      <c r="G3563" s="284"/>
      <c r="H3563" s="509"/>
      <c r="I3563" s="509"/>
      <c r="J3563" s="290"/>
    </row>
    <row r="3564" spans="1:10" ht="30" customHeight="1" x14ac:dyDescent="0.3">
      <c r="A3564" s="509"/>
      <c r="B3564" s="509"/>
      <c r="C3564" s="285"/>
      <c r="D3564" s="285"/>
      <c r="E3564" s="509"/>
      <c r="F3564" s="509"/>
      <c r="G3564" s="284"/>
      <c r="H3564" s="509"/>
      <c r="I3564" s="509"/>
      <c r="J3564" s="290"/>
    </row>
    <row r="3565" spans="1:10" ht="30" customHeight="1" x14ac:dyDescent="0.3">
      <c r="A3565" s="509"/>
      <c r="B3565" s="509"/>
      <c r="C3565" s="285"/>
      <c r="D3565" s="285"/>
      <c r="E3565" s="509"/>
      <c r="F3565" s="509"/>
      <c r="G3565" s="284"/>
      <c r="H3565" s="509"/>
      <c r="I3565" s="509"/>
      <c r="J3565" s="290"/>
    </row>
    <row r="3566" spans="1:10" ht="30" customHeight="1" x14ac:dyDescent="0.3">
      <c r="A3566" s="509"/>
      <c r="B3566" s="509"/>
      <c r="C3566" s="285"/>
      <c r="D3566" s="285"/>
      <c r="E3566" s="509"/>
      <c r="F3566" s="509"/>
      <c r="G3566" s="284"/>
      <c r="H3566" s="509"/>
      <c r="I3566" s="509"/>
      <c r="J3566" s="290"/>
    </row>
    <row r="3567" spans="1:10" ht="30" customHeight="1" x14ac:dyDescent="0.3">
      <c r="A3567" s="509"/>
      <c r="B3567" s="509"/>
      <c r="C3567" s="285"/>
      <c r="D3567" s="285"/>
      <c r="E3567" s="509"/>
      <c r="F3567" s="509"/>
      <c r="G3567" s="284"/>
      <c r="H3567" s="509"/>
      <c r="I3567" s="509"/>
      <c r="J3567" s="290"/>
    </row>
    <row r="3568" spans="1:10" ht="30" customHeight="1" x14ac:dyDescent="0.3">
      <c r="A3568" s="509"/>
      <c r="B3568" s="509"/>
      <c r="C3568" s="285"/>
      <c r="D3568" s="285"/>
      <c r="E3568" s="509"/>
      <c r="F3568" s="509"/>
      <c r="G3568" s="284"/>
      <c r="H3568" s="509"/>
      <c r="I3568" s="509"/>
      <c r="J3568" s="290"/>
    </row>
    <row r="3569" spans="1:10" ht="30" customHeight="1" x14ac:dyDescent="0.3">
      <c r="A3569" s="509"/>
      <c r="B3569" s="509"/>
      <c r="C3569" s="285"/>
      <c r="D3569" s="285"/>
      <c r="E3569" s="509"/>
      <c r="F3569" s="509"/>
      <c r="G3569" s="284"/>
      <c r="H3569" s="509"/>
      <c r="I3569" s="509"/>
      <c r="J3569" s="290"/>
    </row>
    <row r="3570" spans="1:10" ht="30" customHeight="1" x14ac:dyDescent="0.3">
      <c r="A3570" s="509"/>
      <c r="B3570" s="509"/>
      <c r="C3570" s="285"/>
      <c r="D3570" s="285"/>
      <c r="E3570" s="509"/>
      <c r="F3570" s="509"/>
      <c r="G3570" s="284"/>
      <c r="H3570" s="509"/>
      <c r="I3570" s="509"/>
      <c r="J3570" s="290"/>
    </row>
    <row r="3571" spans="1:10" ht="30" customHeight="1" x14ac:dyDescent="0.3">
      <c r="A3571" s="509"/>
      <c r="B3571" s="509"/>
      <c r="C3571" s="285"/>
      <c r="D3571" s="285"/>
      <c r="E3571" s="509"/>
      <c r="F3571" s="509"/>
      <c r="G3571" s="284"/>
      <c r="H3571" s="509"/>
      <c r="I3571" s="509"/>
      <c r="J3571" s="290"/>
    </row>
    <row r="3572" spans="1:10" ht="30" customHeight="1" x14ac:dyDescent="0.3">
      <c r="A3572" s="509"/>
      <c r="B3572" s="509"/>
      <c r="C3572" s="285"/>
      <c r="D3572" s="285"/>
      <c r="E3572" s="509"/>
      <c r="F3572" s="509"/>
      <c r="G3572" s="284"/>
      <c r="H3572" s="509"/>
      <c r="I3572" s="509"/>
      <c r="J3572" s="290"/>
    </row>
    <row r="3573" spans="1:10" ht="30" customHeight="1" x14ac:dyDescent="0.3">
      <c r="A3573" s="509"/>
      <c r="B3573" s="509"/>
      <c r="C3573" s="285"/>
      <c r="D3573" s="285"/>
      <c r="E3573" s="509"/>
      <c r="F3573" s="509"/>
      <c r="G3573" s="284"/>
      <c r="H3573" s="509"/>
      <c r="I3573" s="509"/>
      <c r="J3573" s="290"/>
    </row>
    <row r="3574" spans="1:10" ht="30" customHeight="1" x14ac:dyDescent="0.3">
      <c r="A3574" s="509"/>
      <c r="B3574" s="509"/>
      <c r="C3574" s="285"/>
      <c r="D3574" s="285"/>
      <c r="E3574" s="509"/>
      <c r="F3574" s="509"/>
      <c r="G3574" s="284"/>
      <c r="H3574" s="509"/>
      <c r="I3574" s="509"/>
      <c r="J3574" s="290"/>
    </row>
    <row r="3575" spans="1:10" ht="30" customHeight="1" x14ac:dyDescent="0.3">
      <c r="A3575" s="509"/>
      <c r="B3575" s="509"/>
      <c r="C3575" s="285"/>
      <c r="D3575" s="285"/>
      <c r="E3575" s="509"/>
      <c r="F3575" s="509"/>
      <c r="G3575" s="284"/>
      <c r="H3575" s="509"/>
      <c r="I3575" s="509"/>
      <c r="J3575" s="290"/>
    </row>
    <row r="3576" spans="1:10" ht="30" customHeight="1" x14ac:dyDescent="0.3">
      <c r="A3576" s="509"/>
      <c r="B3576" s="509"/>
      <c r="C3576" s="285"/>
      <c r="D3576" s="285"/>
      <c r="E3576" s="509"/>
      <c r="F3576" s="509"/>
      <c r="G3576" s="284"/>
      <c r="H3576" s="509"/>
      <c r="I3576" s="509"/>
      <c r="J3576" s="290"/>
    </row>
    <row r="3577" spans="1:10" ht="30" customHeight="1" x14ac:dyDescent="0.3">
      <c r="A3577" s="509"/>
      <c r="B3577" s="509"/>
      <c r="C3577" s="285"/>
      <c r="D3577" s="285"/>
      <c r="E3577" s="509"/>
      <c r="F3577" s="509"/>
      <c r="G3577" s="284"/>
      <c r="H3577" s="509"/>
      <c r="I3577" s="509"/>
      <c r="J3577" s="290"/>
    </row>
    <row r="3578" spans="1:10" ht="30" customHeight="1" x14ac:dyDescent="0.3">
      <c r="A3578" s="509"/>
      <c r="B3578" s="509"/>
      <c r="C3578" s="285"/>
      <c r="D3578" s="285"/>
      <c r="E3578" s="509"/>
      <c r="F3578" s="509"/>
      <c r="G3578" s="284"/>
      <c r="H3578" s="509"/>
      <c r="I3578" s="509"/>
      <c r="J3578" s="290"/>
    </row>
    <row r="3579" spans="1:10" ht="30" customHeight="1" x14ac:dyDescent="0.3">
      <c r="A3579" s="509"/>
      <c r="B3579" s="509"/>
      <c r="C3579" s="285"/>
      <c r="D3579" s="285"/>
      <c r="E3579" s="509"/>
      <c r="F3579" s="509"/>
      <c r="G3579" s="284"/>
      <c r="H3579" s="509"/>
      <c r="I3579" s="509"/>
      <c r="J3579" s="290"/>
    </row>
    <row r="3580" spans="1:10" ht="30" customHeight="1" x14ac:dyDescent="0.3">
      <c r="A3580" s="509"/>
      <c r="B3580" s="509"/>
      <c r="C3580" s="285"/>
      <c r="D3580" s="285"/>
      <c r="E3580" s="509"/>
      <c r="F3580" s="509"/>
      <c r="G3580" s="284"/>
      <c r="H3580" s="509"/>
      <c r="I3580" s="509"/>
      <c r="J3580" s="290"/>
    </row>
    <row r="3581" spans="1:10" ht="30" customHeight="1" x14ac:dyDescent="0.3">
      <c r="A3581" s="509"/>
      <c r="B3581" s="509"/>
      <c r="C3581" s="285"/>
      <c r="D3581" s="285"/>
      <c r="E3581" s="509"/>
      <c r="F3581" s="509"/>
      <c r="G3581" s="284"/>
      <c r="H3581" s="509"/>
      <c r="I3581" s="509"/>
      <c r="J3581" s="290"/>
    </row>
    <row r="3582" spans="1:10" ht="30" customHeight="1" x14ac:dyDescent="0.3">
      <c r="A3582" s="509"/>
      <c r="B3582" s="509"/>
      <c r="C3582" s="285"/>
      <c r="D3582" s="285"/>
      <c r="E3582" s="509"/>
      <c r="F3582" s="509"/>
      <c r="G3582" s="284"/>
      <c r="H3582" s="509"/>
      <c r="I3582" s="509"/>
      <c r="J3582" s="290"/>
    </row>
    <row r="3583" spans="1:10" ht="30" customHeight="1" x14ac:dyDescent="0.3">
      <c r="A3583" s="509"/>
      <c r="B3583" s="509"/>
      <c r="C3583" s="285"/>
      <c r="D3583" s="285"/>
      <c r="E3583" s="509"/>
      <c r="F3583" s="509"/>
      <c r="G3583" s="284"/>
      <c r="H3583" s="509"/>
      <c r="I3583" s="509"/>
      <c r="J3583" s="290"/>
    </row>
    <row r="3584" spans="1:10" ht="30" customHeight="1" x14ac:dyDescent="0.3">
      <c r="A3584" s="509"/>
      <c r="B3584" s="509"/>
      <c r="C3584" s="285"/>
      <c r="D3584" s="285"/>
      <c r="E3584" s="509"/>
      <c r="F3584" s="509"/>
      <c r="G3584" s="284"/>
      <c r="H3584" s="509"/>
      <c r="I3584" s="509"/>
      <c r="J3584" s="290"/>
    </row>
    <row r="3585" spans="1:10" ht="30" customHeight="1" x14ac:dyDescent="0.3">
      <c r="A3585" s="509"/>
      <c r="B3585" s="509"/>
      <c r="C3585" s="285"/>
      <c r="D3585" s="285"/>
      <c r="E3585" s="509"/>
      <c r="F3585" s="509"/>
      <c r="G3585" s="284"/>
      <c r="H3585" s="509"/>
      <c r="I3585" s="509"/>
      <c r="J3585" s="290"/>
    </row>
    <row r="3586" spans="1:10" ht="30" customHeight="1" x14ac:dyDescent="0.3">
      <c r="A3586" s="509"/>
      <c r="B3586" s="509"/>
      <c r="C3586" s="285"/>
      <c r="D3586" s="285"/>
      <c r="E3586" s="509"/>
      <c r="F3586" s="509"/>
      <c r="G3586" s="284"/>
      <c r="H3586" s="509"/>
      <c r="I3586" s="509"/>
      <c r="J3586" s="290"/>
    </row>
    <row r="3587" spans="1:10" ht="30" customHeight="1" x14ac:dyDescent="0.3">
      <c r="A3587" s="509"/>
      <c r="B3587" s="509"/>
      <c r="C3587" s="285"/>
      <c r="D3587" s="285"/>
      <c r="E3587" s="509"/>
      <c r="F3587" s="509"/>
      <c r="G3587" s="284"/>
      <c r="H3587" s="509"/>
      <c r="I3587" s="509"/>
      <c r="J3587" s="290"/>
    </row>
    <row r="3588" spans="1:10" ht="30" customHeight="1" x14ac:dyDescent="0.3">
      <c r="A3588" s="509"/>
      <c r="B3588" s="509"/>
      <c r="C3588" s="285"/>
      <c r="D3588" s="285"/>
      <c r="E3588" s="509"/>
      <c r="F3588" s="509"/>
      <c r="G3588" s="284"/>
      <c r="H3588" s="509"/>
      <c r="I3588" s="509"/>
      <c r="J3588" s="290"/>
    </row>
    <row r="3589" spans="1:10" ht="30" customHeight="1" x14ac:dyDescent="0.3">
      <c r="A3589" s="509"/>
      <c r="B3589" s="509"/>
      <c r="C3589" s="285"/>
      <c r="D3589" s="285"/>
      <c r="E3589" s="509"/>
      <c r="F3589" s="509"/>
      <c r="G3589" s="284"/>
      <c r="H3589" s="509"/>
      <c r="I3589" s="509"/>
      <c r="J3589" s="290"/>
    </row>
    <row r="3590" spans="1:10" ht="30" customHeight="1" x14ac:dyDescent="0.3">
      <c r="A3590" s="509"/>
      <c r="B3590" s="509"/>
      <c r="C3590" s="285"/>
      <c r="D3590" s="285"/>
      <c r="E3590" s="509"/>
      <c r="F3590" s="509"/>
      <c r="G3590" s="284"/>
      <c r="H3590" s="509"/>
      <c r="I3590" s="509"/>
      <c r="J3590" s="290"/>
    </row>
    <row r="3591" spans="1:10" ht="30" customHeight="1" x14ac:dyDescent="0.3">
      <c r="A3591" s="509"/>
      <c r="B3591" s="509"/>
      <c r="C3591" s="285"/>
      <c r="D3591" s="285"/>
      <c r="E3591" s="509"/>
      <c r="F3591" s="509"/>
      <c r="G3591" s="284"/>
      <c r="H3591" s="509"/>
      <c r="I3591" s="509"/>
      <c r="J3591" s="290"/>
    </row>
    <row r="3592" spans="1:10" ht="30" customHeight="1" x14ac:dyDescent="0.3">
      <c r="A3592" s="509"/>
      <c r="B3592" s="509"/>
      <c r="C3592" s="285"/>
      <c r="D3592" s="285"/>
      <c r="E3592" s="509"/>
      <c r="F3592" s="509"/>
      <c r="G3592" s="284"/>
      <c r="H3592" s="509"/>
      <c r="I3592" s="509"/>
      <c r="J3592" s="290"/>
    </row>
    <row r="3593" spans="1:10" ht="30" customHeight="1" x14ac:dyDescent="0.3">
      <c r="A3593" s="509"/>
      <c r="B3593" s="509"/>
      <c r="C3593" s="285"/>
      <c r="D3593" s="285"/>
      <c r="E3593" s="509"/>
      <c r="F3593" s="509"/>
      <c r="G3593" s="284"/>
      <c r="H3593" s="509"/>
      <c r="I3593" s="509"/>
      <c r="J3593" s="290"/>
    </row>
    <row r="3594" spans="1:10" ht="30" customHeight="1" x14ac:dyDescent="0.3">
      <c r="A3594" s="509"/>
      <c r="B3594" s="509"/>
      <c r="C3594" s="285"/>
      <c r="D3594" s="285"/>
      <c r="E3594" s="509"/>
      <c r="F3594" s="509"/>
      <c r="G3594" s="284"/>
      <c r="H3594" s="509"/>
      <c r="I3594" s="509"/>
      <c r="J3594" s="290"/>
    </row>
    <row r="3595" spans="1:10" ht="30" customHeight="1" x14ac:dyDescent="0.3">
      <c r="A3595" s="509"/>
      <c r="B3595" s="509"/>
      <c r="C3595" s="285"/>
      <c r="D3595" s="285"/>
      <c r="E3595" s="509"/>
      <c r="F3595" s="509"/>
      <c r="G3595" s="284"/>
      <c r="H3595" s="509"/>
      <c r="I3595" s="509"/>
      <c r="J3595" s="290"/>
    </row>
    <row r="3596" spans="1:10" ht="30" customHeight="1" x14ac:dyDescent="0.3">
      <c r="A3596" s="509"/>
      <c r="B3596" s="509"/>
      <c r="C3596" s="285"/>
      <c r="D3596" s="285"/>
      <c r="E3596" s="509"/>
      <c r="F3596" s="509"/>
      <c r="G3596" s="284"/>
      <c r="H3596" s="509"/>
      <c r="I3596" s="509"/>
      <c r="J3596" s="290"/>
    </row>
    <row r="3597" spans="1:10" ht="30" customHeight="1" x14ac:dyDescent="0.3">
      <c r="A3597" s="509"/>
      <c r="B3597" s="509"/>
      <c r="C3597" s="285"/>
      <c r="D3597" s="285"/>
      <c r="E3597" s="509"/>
      <c r="F3597" s="509"/>
      <c r="G3597" s="284"/>
      <c r="H3597" s="509"/>
      <c r="I3597" s="509"/>
      <c r="J3597" s="290"/>
    </row>
    <row r="3598" spans="1:10" ht="30" customHeight="1" x14ac:dyDescent="0.3">
      <c r="A3598" s="509"/>
      <c r="B3598" s="509"/>
      <c r="C3598" s="285"/>
      <c r="D3598" s="285"/>
      <c r="E3598" s="509"/>
      <c r="F3598" s="509"/>
      <c r="G3598" s="284"/>
      <c r="H3598" s="509"/>
      <c r="I3598" s="509"/>
      <c r="J3598" s="290"/>
    </row>
    <row r="3599" spans="1:10" ht="30" customHeight="1" x14ac:dyDescent="0.3">
      <c r="A3599" s="509"/>
      <c r="B3599" s="509"/>
      <c r="C3599" s="285"/>
      <c r="D3599" s="285"/>
      <c r="E3599" s="509"/>
      <c r="F3599" s="509"/>
      <c r="G3599" s="284"/>
      <c r="H3599" s="509"/>
      <c r="I3599" s="509"/>
      <c r="J3599" s="290"/>
    </row>
    <row r="3600" spans="1:10" ht="30" customHeight="1" x14ac:dyDescent="0.3">
      <c r="A3600" s="509"/>
      <c r="B3600" s="509"/>
      <c r="C3600" s="285"/>
      <c r="D3600" s="285"/>
      <c r="E3600" s="509"/>
      <c r="F3600" s="509"/>
      <c r="G3600" s="284"/>
      <c r="H3600" s="509"/>
      <c r="I3600" s="509"/>
      <c r="J3600" s="290"/>
    </row>
    <row r="3601" spans="1:10" ht="30" customHeight="1" x14ac:dyDescent="0.3">
      <c r="A3601" s="509"/>
      <c r="B3601" s="509"/>
      <c r="C3601" s="285"/>
      <c r="D3601" s="285"/>
      <c r="E3601" s="509"/>
      <c r="F3601" s="509"/>
      <c r="G3601" s="284"/>
      <c r="H3601" s="509"/>
      <c r="I3601" s="509"/>
      <c r="J3601" s="290"/>
    </row>
    <row r="3602" spans="1:10" ht="30" customHeight="1" x14ac:dyDescent="0.3">
      <c r="A3602" s="509"/>
      <c r="B3602" s="509"/>
      <c r="C3602" s="285"/>
      <c r="D3602" s="285"/>
      <c r="E3602" s="509"/>
      <c r="F3602" s="509"/>
      <c r="G3602" s="284"/>
      <c r="H3602" s="509"/>
      <c r="I3602" s="509"/>
      <c r="J3602" s="290"/>
    </row>
    <row r="3603" spans="1:10" ht="30" customHeight="1" x14ac:dyDescent="0.3">
      <c r="A3603" s="509"/>
      <c r="B3603" s="509"/>
      <c r="C3603" s="285"/>
      <c r="D3603" s="285"/>
      <c r="E3603" s="509"/>
      <c r="F3603" s="509"/>
      <c r="G3603" s="284"/>
      <c r="H3603" s="509"/>
      <c r="I3603" s="509"/>
      <c r="J3603" s="290"/>
    </row>
    <row r="3604" spans="1:10" ht="30" customHeight="1" x14ac:dyDescent="0.3">
      <c r="A3604" s="509"/>
      <c r="B3604" s="509"/>
      <c r="C3604" s="285"/>
      <c r="D3604" s="285"/>
      <c r="E3604" s="509"/>
      <c r="F3604" s="509"/>
      <c r="G3604" s="284"/>
      <c r="H3604" s="509"/>
      <c r="I3604" s="509"/>
      <c r="J3604" s="290"/>
    </row>
    <row r="3605" spans="1:10" ht="30" customHeight="1" x14ac:dyDescent="0.3">
      <c r="A3605" s="509"/>
      <c r="B3605" s="509"/>
      <c r="C3605" s="285"/>
      <c r="D3605" s="285"/>
      <c r="E3605" s="509"/>
      <c r="F3605" s="509"/>
      <c r="G3605" s="284"/>
      <c r="H3605" s="509"/>
      <c r="I3605" s="509"/>
      <c r="J3605" s="290"/>
    </row>
    <row r="3606" spans="1:10" ht="30" customHeight="1" x14ac:dyDescent="0.3">
      <c r="A3606" s="509"/>
      <c r="B3606" s="509"/>
      <c r="C3606" s="285"/>
      <c r="D3606" s="285"/>
      <c r="E3606" s="509"/>
      <c r="F3606" s="509"/>
      <c r="G3606" s="284"/>
      <c r="H3606" s="509"/>
      <c r="I3606" s="509"/>
      <c r="J3606" s="290"/>
    </row>
    <row r="3607" spans="1:10" ht="30" customHeight="1" x14ac:dyDescent="0.3">
      <c r="A3607" s="509"/>
      <c r="B3607" s="509"/>
      <c r="C3607" s="285"/>
      <c r="D3607" s="285"/>
      <c r="E3607" s="509"/>
      <c r="F3607" s="509"/>
      <c r="G3607" s="284"/>
      <c r="H3607" s="509"/>
      <c r="I3607" s="509"/>
      <c r="J3607" s="290"/>
    </row>
    <row r="3608" spans="1:10" ht="30" customHeight="1" x14ac:dyDescent="0.3">
      <c r="A3608" s="509"/>
      <c r="B3608" s="509"/>
      <c r="C3608" s="285"/>
      <c r="D3608" s="285"/>
      <c r="E3608" s="509"/>
      <c r="F3608" s="509"/>
      <c r="G3608" s="284"/>
      <c r="H3608" s="509"/>
      <c r="I3608" s="509"/>
      <c r="J3608" s="290"/>
    </row>
    <row r="3609" spans="1:10" ht="30" customHeight="1" x14ac:dyDescent="0.3">
      <c r="A3609" s="509"/>
      <c r="B3609" s="509"/>
      <c r="C3609" s="285"/>
      <c r="D3609" s="285"/>
      <c r="E3609" s="509"/>
      <c r="F3609" s="509"/>
      <c r="G3609" s="284"/>
      <c r="H3609" s="509"/>
      <c r="I3609" s="509"/>
      <c r="J3609" s="290"/>
    </row>
    <row r="3610" spans="1:10" ht="30" customHeight="1" x14ac:dyDescent="0.3">
      <c r="A3610" s="509"/>
      <c r="B3610" s="509"/>
      <c r="C3610" s="285"/>
      <c r="D3610" s="285"/>
      <c r="E3610" s="509"/>
      <c r="F3610" s="509"/>
      <c r="G3610" s="284"/>
      <c r="H3610" s="509"/>
      <c r="I3610" s="509"/>
      <c r="J3610" s="290"/>
    </row>
    <row r="3611" spans="1:10" ht="30" customHeight="1" x14ac:dyDescent="0.3">
      <c r="A3611" s="509"/>
      <c r="B3611" s="509"/>
      <c r="C3611" s="285"/>
      <c r="D3611" s="285"/>
      <c r="E3611" s="509"/>
      <c r="F3611" s="509"/>
      <c r="G3611" s="284"/>
      <c r="H3611" s="509"/>
      <c r="I3611" s="509"/>
      <c r="J3611" s="290"/>
    </row>
    <row r="3612" spans="1:10" ht="30" customHeight="1" x14ac:dyDescent="0.3">
      <c r="A3612" s="509"/>
      <c r="B3612" s="509"/>
      <c r="C3612" s="285"/>
      <c r="D3612" s="285"/>
      <c r="E3612" s="509"/>
      <c r="F3612" s="509"/>
      <c r="G3612" s="284"/>
      <c r="H3612" s="509"/>
      <c r="I3612" s="509"/>
      <c r="J3612" s="290"/>
    </row>
    <row r="3613" spans="1:10" ht="30" customHeight="1" x14ac:dyDescent="0.3">
      <c r="A3613" s="509"/>
      <c r="B3613" s="509"/>
      <c r="C3613" s="285"/>
      <c r="D3613" s="285"/>
      <c r="E3613" s="509"/>
      <c r="F3613" s="509"/>
      <c r="G3613" s="284"/>
      <c r="H3613" s="509"/>
      <c r="I3613" s="509"/>
      <c r="J3613" s="290"/>
    </row>
    <row r="3614" spans="1:10" ht="30" customHeight="1" x14ac:dyDescent="0.3">
      <c r="A3614" s="509"/>
      <c r="B3614" s="509"/>
      <c r="C3614" s="285"/>
      <c r="D3614" s="285"/>
      <c r="E3614" s="509"/>
      <c r="F3614" s="509"/>
      <c r="G3614" s="284"/>
      <c r="H3614" s="509"/>
      <c r="I3614" s="509"/>
      <c r="J3614" s="290"/>
    </row>
    <row r="3615" spans="1:10" ht="30" customHeight="1" x14ac:dyDescent="0.3">
      <c r="A3615" s="509"/>
      <c r="B3615" s="509"/>
      <c r="C3615" s="285"/>
      <c r="D3615" s="285"/>
      <c r="E3615" s="509"/>
      <c r="F3615" s="509"/>
      <c r="G3615" s="284"/>
      <c r="H3615" s="509"/>
      <c r="I3615" s="509"/>
      <c r="J3615" s="290"/>
    </row>
    <row r="3616" spans="1:10" ht="30" customHeight="1" x14ac:dyDescent="0.3">
      <c r="A3616" s="509"/>
      <c r="B3616" s="509"/>
      <c r="C3616" s="285"/>
      <c r="D3616" s="285"/>
      <c r="E3616" s="509"/>
      <c r="F3616" s="509"/>
      <c r="G3616" s="284"/>
      <c r="H3616" s="509"/>
      <c r="I3616" s="509"/>
      <c r="J3616" s="290"/>
    </row>
    <row r="3617" spans="1:10" ht="30" customHeight="1" x14ac:dyDescent="0.3">
      <c r="A3617" s="509"/>
      <c r="B3617" s="509"/>
      <c r="C3617" s="285"/>
      <c r="D3617" s="285"/>
      <c r="E3617" s="509"/>
      <c r="F3617" s="509"/>
      <c r="G3617" s="284"/>
      <c r="H3617" s="509"/>
      <c r="I3617" s="509"/>
      <c r="J3617" s="290"/>
    </row>
    <row r="3618" spans="1:10" ht="30" customHeight="1" x14ac:dyDescent="0.3">
      <c r="A3618" s="509"/>
      <c r="B3618" s="509"/>
      <c r="C3618" s="285"/>
      <c r="D3618" s="285"/>
      <c r="E3618" s="509"/>
      <c r="F3618" s="509"/>
      <c r="G3618" s="284"/>
      <c r="H3618" s="509"/>
      <c r="I3618" s="509"/>
      <c r="J3618" s="290"/>
    </row>
    <row r="3619" spans="1:10" ht="30" customHeight="1" x14ac:dyDescent="0.3">
      <c r="A3619" s="509"/>
      <c r="B3619" s="509"/>
      <c r="C3619" s="285"/>
      <c r="D3619" s="285"/>
      <c r="E3619" s="509"/>
      <c r="F3619" s="509"/>
      <c r="G3619" s="284"/>
      <c r="H3619" s="509"/>
      <c r="I3619" s="509"/>
      <c r="J3619" s="290"/>
    </row>
    <row r="3620" spans="1:10" ht="30" customHeight="1" x14ac:dyDescent="0.3">
      <c r="A3620" s="509"/>
      <c r="B3620" s="509"/>
      <c r="C3620" s="285"/>
      <c r="D3620" s="285"/>
      <c r="E3620" s="509"/>
      <c r="F3620" s="509"/>
      <c r="G3620" s="284"/>
      <c r="H3620" s="509"/>
      <c r="I3620" s="509"/>
      <c r="J3620" s="290"/>
    </row>
    <row r="3621" spans="1:10" ht="30" customHeight="1" x14ac:dyDescent="0.3">
      <c r="A3621" s="509"/>
      <c r="B3621" s="509"/>
      <c r="C3621" s="285"/>
      <c r="D3621" s="285"/>
      <c r="E3621" s="509"/>
      <c r="F3621" s="509"/>
      <c r="G3621" s="284"/>
      <c r="H3621" s="509"/>
      <c r="I3621" s="509"/>
      <c r="J3621" s="290"/>
    </row>
    <row r="3622" spans="1:10" ht="30" customHeight="1" x14ac:dyDescent="0.3">
      <c r="A3622" s="509"/>
      <c r="B3622" s="509"/>
      <c r="C3622" s="285"/>
      <c r="D3622" s="285"/>
      <c r="E3622" s="509"/>
      <c r="F3622" s="509"/>
      <c r="G3622" s="284"/>
      <c r="H3622" s="509"/>
      <c r="I3622" s="509"/>
      <c r="J3622" s="290"/>
    </row>
    <row r="3623" spans="1:10" ht="30" customHeight="1" x14ac:dyDescent="0.3">
      <c r="A3623" s="509"/>
      <c r="B3623" s="509"/>
      <c r="C3623" s="285"/>
      <c r="D3623" s="285"/>
      <c r="E3623" s="509"/>
      <c r="F3623" s="509"/>
      <c r="G3623" s="284"/>
      <c r="H3623" s="509"/>
      <c r="I3623" s="509"/>
      <c r="J3623" s="290"/>
    </row>
    <row r="3624" spans="1:10" ht="30" customHeight="1" x14ac:dyDescent="0.3">
      <c r="A3624" s="509"/>
      <c r="B3624" s="509"/>
      <c r="C3624" s="285"/>
      <c r="D3624" s="285"/>
      <c r="E3624" s="509"/>
      <c r="F3624" s="509"/>
      <c r="G3624" s="284"/>
      <c r="H3624" s="509"/>
      <c r="I3624" s="509"/>
      <c r="J3624" s="290"/>
    </row>
    <row r="3625" spans="1:10" ht="30" customHeight="1" x14ac:dyDescent="0.3">
      <c r="A3625" s="509"/>
      <c r="B3625" s="509"/>
      <c r="C3625" s="285"/>
      <c r="D3625" s="285"/>
      <c r="E3625" s="509"/>
      <c r="F3625" s="509"/>
      <c r="G3625" s="284"/>
      <c r="H3625" s="509"/>
      <c r="I3625" s="509"/>
      <c r="J3625" s="290"/>
    </row>
    <row r="3626" spans="1:10" ht="30" customHeight="1" x14ac:dyDescent="0.3">
      <c r="A3626" s="509"/>
      <c r="B3626" s="509"/>
      <c r="C3626" s="285"/>
      <c r="D3626" s="285"/>
      <c r="E3626" s="509"/>
      <c r="F3626" s="509"/>
      <c r="G3626" s="284"/>
      <c r="H3626" s="509"/>
      <c r="I3626" s="509"/>
      <c r="J3626" s="290"/>
    </row>
    <row r="3627" spans="1:10" ht="30" customHeight="1" x14ac:dyDescent="0.3">
      <c r="A3627" s="509"/>
      <c r="B3627" s="509"/>
      <c r="C3627" s="285"/>
      <c r="D3627" s="285"/>
      <c r="E3627" s="509"/>
      <c r="F3627" s="509"/>
      <c r="G3627" s="284"/>
      <c r="H3627" s="509"/>
      <c r="I3627" s="509"/>
      <c r="J3627" s="290"/>
    </row>
    <row r="3628" spans="1:10" ht="30" customHeight="1" x14ac:dyDescent="0.3">
      <c r="A3628" s="509"/>
      <c r="B3628" s="509"/>
      <c r="C3628" s="285"/>
      <c r="D3628" s="285"/>
      <c r="E3628" s="509"/>
      <c r="F3628" s="509"/>
      <c r="G3628" s="284"/>
      <c r="H3628" s="509"/>
      <c r="I3628" s="509"/>
      <c r="J3628" s="290"/>
    </row>
    <row r="3629" spans="1:10" ht="30" customHeight="1" x14ac:dyDescent="0.3">
      <c r="A3629" s="509"/>
      <c r="B3629" s="509"/>
      <c r="C3629" s="285"/>
      <c r="D3629" s="285"/>
      <c r="E3629" s="509"/>
      <c r="F3629" s="509"/>
      <c r="G3629" s="284"/>
      <c r="H3629" s="509"/>
      <c r="I3629" s="509"/>
      <c r="J3629" s="290"/>
    </row>
    <row r="3630" spans="1:10" ht="30" customHeight="1" x14ac:dyDescent="0.3">
      <c r="A3630" s="509"/>
      <c r="B3630" s="509"/>
      <c r="C3630" s="285"/>
      <c r="D3630" s="285"/>
      <c r="E3630" s="509"/>
      <c r="F3630" s="509"/>
      <c r="G3630" s="284"/>
      <c r="H3630" s="509"/>
      <c r="I3630" s="509"/>
      <c r="J3630" s="290"/>
    </row>
    <row r="3631" spans="1:10" ht="30" customHeight="1" x14ac:dyDescent="0.3">
      <c r="A3631" s="509"/>
      <c r="B3631" s="509"/>
      <c r="C3631" s="285"/>
      <c r="D3631" s="285"/>
      <c r="E3631" s="509"/>
      <c r="F3631" s="509"/>
      <c r="G3631" s="284"/>
      <c r="H3631" s="509"/>
      <c r="I3631" s="509"/>
      <c r="J3631" s="290"/>
    </row>
    <row r="3632" spans="1:10" ht="30" customHeight="1" x14ac:dyDescent="0.3">
      <c r="A3632" s="509"/>
      <c r="B3632" s="509"/>
      <c r="C3632" s="285"/>
      <c r="D3632" s="285"/>
      <c r="E3632" s="509"/>
      <c r="F3632" s="509"/>
      <c r="G3632" s="284"/>
      <c r="H3632" s="509"/>
      <c r="I3632" s="509"/>
      <c r="J3632" s="290"/>
    </row>
    <row r="3633" spans="1:10" ht="30" customHeight="1" x14ac:dyDescent="0.3">
      <c r="A3633" s="509"/>
      <c r="B3633" s="509"/>
      <c r="C3633" s="285"/>
      <c r="D3633" s="285"/>
      <c r="E3633" s="509"/>
      <c r="F3633" s="509"/>
      <c r="G3633" s="284"/>
      <c r="H3633" s="509"/>
      <c r="I3633" s="509"/>
      <c r="J3633" s="290"/>
    </row>
    <row r="3634" spans="1:10" ht="30" customHeight="1" x14ac:dyDescent="0.3">
      <c r="A3634" s="509"/>
      <c r="B3634" s="509"/>
      <c r="C3634" s="285"/>
      <c r="D3634" s="285"/>
      <c r="E3634" s="509"/>
      <c r="F3634" s="509"/>
      <c r="G3634" s="284"/>
      <c r="H3634" s="509"/>
      <c r="I3634" s="509"/>
      <c r="J3634" s="290"/>
    </row>
    <row r="3635" spans="1:10" ht="30" customHeight="1" x14ac:dyDescent="0.3">
      <c r="A3635" s="509"/>
      <c r="B3635" s="509"/>
      <c r="C3635" s="285"/>
      <c r="D3635" s="285"/>
      <c r="E3635" s="509"/>
      <c r="F3635" s="509"/>
      <c r="G3635" s="284"/>
      <c r="H3635" s="509"/>
      <c r="I3635" s="509"/>
      <c r="J3635" s="290"/>
    </row>
    <row r="3636" spans="1:10" ht="30" customHeight="1" x14ac:dyDescent="0.3">
      <c r="A3636" s="509"/>
      <c r="B3636" s="509"/>
      <c r="C3636" s="285"/>
      <c r="D3636" s="285"/>
      <c r="E3636" s="509"/>
      <c r="F3636" s="509"/>
      <c r="G3636" s="284"/>
      <c r="H3636" s="509"/>
      <c r="I3636" s="509"/>
      <c r="J3636" s="290"/>
    </row>
    <row r="3637" spans="1:10" ht="30" customHeight="1" x14ac:dyDescent="0.3">
      <c r="A3637" s="509"/>
      <c r="B3637" s="509"/>
      <c r="C3637" s="285"/>
      <c r="D3637" s="285"/>
      <c r="E3637" s="509"/>
      <c r="F3637" s="509"/>
      <c r="G3637" s="284"/>
      <c r="H3637" s="509"/>
      <c r="I3637" s="509"/>
      <c r="J3637" s="290"/>
    </row>
    <row r="3638" spans="1:10" ht="30" customHeight="1" x14ac:dyDescent="0.3">
      <c r="A3638" s="509"/>
      <c r="B3638" s="509"/>
      <c r="C3638" s="285"/>
      <c r="D3638" s="285"/>
      <c r="E3638" s="509"/>
      <c r="F3638" s="509"/>
      <c r="G3638" s="284"/>
      <c r="H3638" s="509"/>
      <c r="I3638" s="509"/>
      <c r="J3638" s="290"/>
    </row>
    <row r="3639" spans="1:10" ht="30" customHeight="1" x14ac:dyDescent="0.3">
      <c r="A3639" s="509"/>
      <c r="B3639" s="509"/>
      <c r="C3639" s="285"/>
      <c r="D3639" s="285"/>
      <c r="E3639" s="509"/>
      <c r="F3639" s="509"/>
      <c r="G3639" s="284"/>
      <c r="H3639" s="509"/>
      <c r="I3639" s="509"/>
      <c r="J3639" s="290"/>
    </row>
    <row r="3640" spans="1:10" ht="30" customHeight="1" x14ac:dyDescent="0.3">
      <c r="A3640" s="509"/>
      <c r="B3640" s="509"/>
      <c r="C3640" s="285"/>
      <c r="D3640" s="285"/>
      <c r="E3640" s="509"/>
      <c r="F3640" s="509"/>
      <c r="G3640" s="284"/>
      <c r="H3640" s="509"/>
      <c r="I3640" s="509"/>
      <c r="J3640" s="290"/>
    </row>
    <row r="3641" spans="1:10" ht="30" customHeight="1" x14ac:dyDescent="0.3">
      <c r="A3641" s="509"/>
      <c r="B3641" s="509"/>
      <c r="C3641" s="285"/>
      <c r="D3641" s="285"/>
      <c r="E3641" s="509"/>
      <c r="F3641" s="509"/>
      <c r="G3641" s="284"/>
      <c r="H3641" s="509"/>
      <c r="I3641" s="509"/>
      <c r="J3641" s="290"/>
    </row>
    <row r="3642" spans="1:10" ht="30" customHeight="1" x14ac:dyDescent="0.3">
      <c r="A3642" s="509"/>
      <c r="B3642" s="509"/>
      <c r="C3642" s="285"/>
      <c r="D3642" s="285"/>
      <c r="E3642" s="509"/>
      <c r="F3642" s="509"/>
      <c r="G3642" s="284"/>
      <c r="H3642" s="509"/>
      <c r="I3642" s="509"/>
      <c r="J3642" s="290"/>
    </row>
    <row r="3643" spans="1:10" ht="30" customHeight="1" x14ac:dyDescent="0.3">
      <c r="A3643" s="509"/>
      <c r="B3643" s="509"/>
      <c r="C3643" s="285"/>
      <c r="D3643" s="285"/>
      <c r="E3643" s="509"/>
      <c r="F3643" s="509"/>
      <c r="G3643" s="284"/>
      <c r="H3643" s="509"/>
      <c r="I3643" s="509"/>
      <c r="J3643" s="290"/>
    </row>
    <row r="3644" spans="1:10" ht="30" customHeight="1" x14ac:dyDescent="0.3">
      <c r="A3644" s="509"/>
      <c r="B3644" s="509"/>
      <c r="C3644" s="285"/>
      <c r="D3644" s="285"/>
      <c r="E3644" s="509"/>
      <c r="F3644" s="509"/>
      <c r="G3644" s="284"/>
      <c r="H3644" s="509"/>
      <c r="I3644" s="509"/>
      <c r="J3644" s="290"/>
    </row>
    <row r="3645" spans="1:10" ht="30" customHeight="1" x14ac:dyDescent="0.3">
      <c r="A3645" s="509"/>
      <c r="B3645" s="509"/>
      <c r="C3645" s="285"/>
      <c r="D3645" s="285"/>
      <c r="E3645" s="509"/>
      <c r="F3645" s="509"/>
      <c r="G3645" s="284"/>
      <c r="H3645" s="509"/>
      <c r="I3645" s="509"/>
      <c r="J3645" s="290"/>
    </row>
    <row r="3646" spans="1:10" ht="30" customHeight="1" x14ac:dyDescent="0.3">
      <c r="A3646" s="509"/>
      <c r="B3646" s="509"/>
      <c r="C3646" s="285"/>
      <c r="D3646" s="285"/>
      <c r="E3646" s="509"/>
      <c r="F3646" s="509"/>
      <c r="G3646" s="284"/>
      <c r="H3646" s="509"/>
      <c r="I3646" s="509"/>
      <c r="J3646" s="290"/>
    </row>
    <row r="3647" spans="1:10" ht="30" customHeight="1" x14ac:dyDescent="0.3">
      <c r="A3647" s="509"/>
      <c r="B3647" s="509"/>
      <c r="C3647" s="285"/>
      <c r="D3647" s="285"/>
      <c r="E3647" s="509"/>
      <c r="F3647" s="509"/>
      <c r="G3647" s="284"/>
      <c r="H3647" s="509"/>
      <c r="I3647" s="509"/>
      <c r="J3647" s="290"/>
    </row>
    <row r="3648" spans="1:10" ht="30" customHeight="1" x14ac:dyDescent="0.3">
      <c r="A3648" s="509"/>
      <c r="B3648" s="509"/>
      <c r="C3648" s="285"/>
      <c r="D3648" s="285"/>
      <c r="E3648" s="509"/>
      <c r="F3648" s="509"/>
      <c r="G3648" s="284"/>
      <c r="H3648" s="509"/>
      <c r="I3648" s="509"/>
      <c r="J3648" s="290"/>
    </row>
    <row r="3649" spans="1:10" ht="30" customHeight="1" x14ac:dyDescent="0.3">
      <c r="A3649" s="509"/>
      <c r="B3649" s="509"/>
      <c r="C3649" s="285"/>
      <c r="D3649" s="285"/>
      <c r="E3649" s="509"/>
      <c r="F3649" s="509"/>
      <c r="G3649" s="284"/>
      <c r="H3649" s="509"/>
      <c r="I3649" s="509"/>
      <c r="J3649" s="290"/>
    </row>
    <row r="3650" spans="1:10" ht="30" customHeight="1" x14ac:dyDescent="0.3">
      <c r="A3650" s="509"/>
      <c r="B3650" s="509"/>
      <c r="C3650" s="285"/>
      <c r="D3650" s="285"/>
      <c r="E3650" s="509"/>
      <c r="F3650" s="509"/>
      <c r="G3650" s="284"/>
      <c r="H3650" s="509"/>
      <c r="I3650" s="509"/>
      <c r="J3650" s="290"/>
    </row>
    <row r="3651" spans="1:10" ht="30" customHeight="1" x14ac:dyDescent="0.3">
      <c r="A3651" s="509"/>
      <c r="B3651" s="509"/>
      <c r="C3651" s="285"/>
      <c r="D3651" s="285"/>
      <c r="E3651" s="509"/>
      <c r="F3651" s="509"/>
      <c r="G3651" s="284"/>
      <c r="H3651" s="509"/>
      <c r="I3651" s="509"/>
      <c r="J3651" s="290"/>
    </row>
    <row r="3652" spans="1:10" ht="30" customHeight="1" x14ac:dyDescent="0.3">
      <c r="A3652" s="509"/>
      <c r="B3652" s="509"/>
      <c r="C3652" s="285"/>
      <c r="D3652" s="285"/>
      <c r="E3652" s="509"/>
      <c r="F3652" s="509"/>
      <c r="G3652" s="284"/>
      <c r="H3652" s="509"/>
      <c r="I3652" s="509"/>
      <c r="J3652" s="290"/>
    </row>
    <row r="3653" spans="1:10" ht="30" customHeight="1" x14ac:dyDescent="0.3">
      <c r="A3653" s="509"/>
      <c r="B3653" s="509"/>
      <c r="C3653" s="285"/>
      <c r="D3653" s="285"/>
      <c r="E3653" s="509"/>
      <c r="F3653" s="509"/>
      <c r="G3653" s="284"/>
      <c r="H3653" s="509"/>
      <c r="I3653" s="509"/>
      <c r="J3653" s="290"/>
    </row>
    <row r="3654" spans="1:10" ht="30" customHeight="1" x14ac:dyDescent="0.3">
      <c r="A3654" s="509"/>
      <c r="B3654" s="509"/>
      <c r="C3654" s="285"/>
      <c r="D3654" s="285"/>
      <c r="E3654" s="509"/>
      <c r="F3654" s="509"/>
      <c r="G3654" s="284"/>
      <c r="H3654" s="509"/>
      <c r="I3654" s="509"/>
      <c r="J3654" s="290"/>
    </row>
    <row r="3655" spans="1:10" ht="30" customHeight="1" x14ac:dyDescent="0.3">
      <c r="A3655" s="509"/>
      <c r="B3655" s="509"/>
      <c r="C3655" s="285"/>
      <c r="D3655" s="285"/>
      <c r="E3655" s="509"/>
      <c r="F3655" s="509"/>
      <c r="G3655" s="284"/>
      <c r="H3655" s="509"/>
      <c r="I3655" s="509"/>
      <c r="J3655" s="290"/>
    </row>
    <row r="3656" spans="1:10" ht="30" customHeight="1" x14ac:dyDescent="0.3">
      <c r="A3656" s="509"/>
      <c r="B3656" s="509"/>
      <c r="C3656" s="285"/>
      <c r="D3656" s="285"/>
      <c r="E3656" s="509"/>
      <c r="F3656" s="509"/>
      <c r="G3656" s="284"/>
      <c r="H3656" s="509"/>
      <c r="I3656" s="509"/>
      <c r="J3656" s="290"/>
    </row>
    <row r="3657" spans="1:10" ht="30" customHeight="1" x14ac:dyDescent="0.3">
      <c r="A3657" s="509"/>
      <c r="B3657" s="509"/>
      <c r="C3657" s="285"/>
      <c r="D3657" s="285"/>
      <c r="E3657" s="509"/>
      <c r="F3657" s="509"/>
      <c r="G3657" s="284"/>
      <c r="H3657" s="509"/>
      <c r="I3657" s="509"/>
      <c r="J3657" s="290"/>
    </row>
    <row r="3658" spans="1:10" ht="30" customHeight="1" x14ac:dyDescent="0.3">
      <c r="A3658" s="509"/>
      <c r="B3658" s="509"/>
      <c r="C3658" s="285"/>
      <c r="D3658" s="285"/>
      <c r="E3658" s="509"/>
      <c r="F3658" s="509"/>
      <c r="G3658" s="284"/>
      <c r="H3658" s="509"/>
      <c r="I3658" s="509"/>
      <c r="J3658" s="290"/>
    </row>
    <row r="3659" spans="1:10" ht="30" customHeight="1" x14ac:dyDescent="0.3">
      <c r="A3659" s="509"/>
      <c r="B3659" s="509"/>
      <c r="C3659" s="285"/>
      <c r="D3659" s="285"/>
      <c r="E3659" s="509"/>
      <c r="F3659" s="509"/>
      <c r="G3659" s="284"/>
      <c r="H3659" s="509"/>
      <c r="I3659" s="509"/>
      <c r="J3659" s="290"/>
    </row>
    <row r="3660" spans="1:10" ht="30" customHeight="1" x14ac:dyDescent="0.3">
      <c r="A3660" s="509"/>
      <c r="B3660" s="509"/>
      <c r="C3660" s="285"/>
      <c r="D3660" s="285"/>
      <c r="E3660" s="509"/>
      <c r="F3660" s="509"/>
      <c r="G3660" s="284"/>
      <c r="H3660" s="509"/>
      <c r="I3660" s="509"/>
      <c r="J3660" s="290"/>
    </row>
    <row r="3661" spans="1:10" ht="30" customHeight="1" x14ac:dyDescent="0.3">
      <c r="A3661" s="509"/>
      <c r="B3661" s="509"/>
      <c r="C3661" s="285"/>
      <c r="D3661" s="285"/>
      <c r="E3661" s="509"/>
      <c r="F3661" s="509"/>
      <c r="G3661" s="284"/>
      <c r="H3661" s="509"/>
      <c r="I3661" s="509"/>
      <c r="J3661" s="290"/>
    </row>
    <row r="3662" spans="1:10" ht="30" customHeight="1" x14ac:dyDescent="0.3">
      <c r="A3662" s="509"/>
      <c r="B3662" s="509"/>
      <c r="C3662" s="285"/>
      <c r="D3662" s="285"/>
      <c r="E3662" s="509"/>
      <c r="F3662" s="509"/>
      <c r="G3662" s="284"/>
      <c r="H3662" s="509"/>
      <c r="I3662" s="509"/>
      <c r="J3662" s="290"/>
    </row>
    <row r="3663" spans="1:10" ht="30" customHeight="1" x14ac:dyDescent="0.3">
      <c r="A3663" s="509"/>
      <c r="B3663" s="509"/>
      <c r="C3663" s="285"/>
      <c r="D3663" s="285"/>
      <c r="E3663" s="509"/>
      <c r="F3663" s="509"/>
      <c r="G3663" s="284"/>
      <c r="H3663" s="509"/>
      <c r="I3663" s="509"/>
      <c r="J3663" s="290"/>
    </row>
    <row r="3664" spans="1:10" ht="30" customHeight="1" x14ac:dyDescent="0.3">
      <c r="A3664" s="509"/>
      <c r="B3664" s="509"/>
      <c r="C3664" s="285"/>
      <c r="D3664" s="285"/>
      <c r="E3664" s="509"/>
      <c r="F3664" s="509"/>
      <c r="G3664" s="284"/>
      <c r="H3664" s="509"/>
      <c r="I3664" s="509"/>
      <c r="J3664" s="290"/>
    </row>
    <row r="3665" spans="1:10" ht="30" customHeight="1" x14ac:dyDescent="0.3">
      <c r="A3665" s="509"/>
      <c r="B3665" s="509"/>
      <c r="C3665" s="285"/>
      <c r="D3665" s="285"/>
      <c r="E3665" s="509"/>
      <c r="F3665" s="509"/>
      <c r="G3665" s="284"/>
      <c r="H3665" s="509"/>
      <c r="I3665" s="509"/>
      <c r="J3665" s="290"/>
    </row>
    <row r="3666" spans="1:10" ht="30" customHeight="1" x14ac:dyDescent="0.3">
      <c r="A3666" s="509"/>
      <c r="B3666" s="509"/>
      <c r="C3666" s="285"/>
      <c r="D3666" s="285"/>
      <c r="E3666" s="509"/>
      <c r="F3666" s="509"/>
      <c r="G3666" s="284"/>
      <c r="H3666" s="509"/>
      <c r="I3666" s="509"/>
      <c r="J3666" s="290"/>
    </row>
    <row r="3667" spans="1:10" ht="30" customHeight="1" x14ac:dyDescent="0.3">
      <c r="A3667" s="509"/>
      <c r="B3667" s="509"/>
      <c r="C3667" s="285"/>
      <c r="D3667" s="285"/>
      <c r="E3667" s="509"/>
      <c r="F3667" s="509"/>
      <c r="G3667" s="284"/>
      <c r="H3667" s="509"/>
      <c r="I3667" s="509"/>
      <c r="J3667" s="290"/>
    </row>
    <row r="3668" spans="1:10" ht="30" customHeight="1" x14ac:dyDescent="0.3">
      <c r="A3668" s="509"/>
      <c r="B3668" s="509"/>
      <c r="C3668" s="285"/>
      <c r="D3668" s="285"/>
      <c r="E3668" s="509"/>
      <c r="F3668" s="509"/>
      <c r="G3668" s="284"/>
      <c r="H3668" s="509"/>
      <c r="I3668" s="509"/>
      <c r="J3668" s="290"/>
    </row>
    <row r="3669" spans="1:10" ht="30" customHeight="1" x14ac:dyDescent="0.3">
      <c r="A3669" s="509"/>
      <c r="B3669" s="509"/>
      <c r="C3669" s="285"/>
      <c r="D3669" s="285"/>
      <c r="E3669" s="509"/>
      <c r="F3669" s="509"/>
      <c r="G3669" s="284"/>
      <c r="H3669" s="509"/>
      <c r="I3669" s="509"/>
      <c r="J3669" s="290"/>
    </row>
    <row r="3670" spans="1:10" ht="30" customHeight="1" x14ac:dyDescent="0.3">
      <c r="A3670" s="509"/>
      <c r="B3670" s="509"/>
      <c r="C3670" s="285"/>
      <c r="D3670" s="285"/>
      <c r="E3670" s="509"/>
      <c r="F3670" s="509"/>
      <c r="G3670" s="284"/>
      <c r="H3670" s="509"/>
      <c r="I3670" s="509"/>
      <c r="J3670" s="290"/>
    </row>
    <row r="3671" spans="1:10" ht="30" customHeight="1" x14ac:dyDescent="0.3">
      <c r="A3671" s="509"/>
      <c r="B3671" s="509"/>
      <c r="C3671" s="285"/>
      <c r="D3671" s="285"/>
      <c r="E3671" s="509"/>
      <c r="F3671" s="509"/>
      <c r="G3671" s="284"/>
      <c r="H3671" s="509"/>
      <c r="I3671" s="509"/>
      <c r="J3671" s="290"/>
    </row>
    <row r="3672" spans="1:10" ht="30" customHeight="1" x14ac:dyDescent="0.3">
      <c r="A3672" s="509"/>
      <c r="B3672" s="509"/>
      <c r="C3672" s="285"/>
      <c r="D3672" s="285"/>
      <c r="E3672" s="509"/>
      <c r="F3672" s="509"/>
      <c r="G3672" s="284"/>
      <c r="H3672" s="509"/>
      <c r="I3672" s="509"/>
      <c r="J3672" s="290"/>
    </row>
    <row r="3673" spans="1:10" ht="30" customHeight="1" x14ac:dyDescent="0.3">
      <c r="A3673" s="509"/>
      <c r="B3673" s="509"/>
      <c r="C3673" s="285"/>
      <c r="D3673" s="285"/>
      <c r="E3673" s="509"/>
      <c r="F3673" s="509"/>
      <c r="G3673" s="284"/>
      <c r="H3673" s="509"/>
      <c r="I3673" s="509"/>
      <c r="J3673" s="290"/>
    </row>
    <row r="3674" spans="1:10" ht="30" customHeight="1" x14ac:dyDescent="0.3">
      <c r="A3674" s="509"/>
      <c r="B3674" s="509"/>
      <c r="C3674" s="285"/>
      <c r="D3674" s="285"/>
      <c r="E3674" s="509"/>
      <c r="F3674" s="509"/>
      <c r="G3674" s="284"/>
      <c r="H3674" s="509"/>
      <c r="I3674" s="509"/>
      <c r="J3674" s="290"/>
    </row>
    <row r="3675" spans="1:10" ht="30" customHeight="1" x14ac:dyDescent="0.3">
      <c r="A3675" s="509"/>
      <c r="B3675" s="509"/>
      <c r="C3675" s="285"/>
      <c r="D3675" s="285"/>
      <c r="E3675" s="509"/>
      <c r="F3675" s="509"/>
      <c r="G3675" s="284"/>
      <c r="H3675" s="509"/>
      <c r="I3675" s="509"/>
      <c r="J3675" s="290"/>
    </row>
    <row r="3676" spans="1:10" ht="30" customHeight="1" x14ac:dyDescent="0.3">
      <c r="A3676" s="509"/>
      <c r="B3676" s="509"/>
      <c r="C3676" s="285"/>
      <c r="D3676" s="285"/>
      <c r="E3676" s="509"/>
      <c r="F3676" s="509"/>
      <c r="G3676" s="284"/>
      <c r="H3676" s="509"/>
      <c r="I3676" s="509"/>
      <c r="J3676" s="290"/>
    </row>
    <row r="3677" spans="1:10" ht="30" customHeight="1" x14ac:dyDescent="0.3">
      <c r="A3677" s="509"/>
      <c r="B3677" s="509"/>
      <c r="C3677" s="285"/>
      <c r="D3677" s="285"/>
      <c r="E3677" s="509"/>
      <c r="F3677" s="509"/>
      <c r="G3677" s="284"/>
      <c r="H3677" s="509"/>
      <c r="I3677" s="509"/>
      <c r="J3677" s="290"/>
    </row>
    <row r="3678" spans="1:10" ht="30" customHeight="1" x14ac:dyDescent="0.3">
      <c r="A3678" s="509"/>
      <c r="B3678" s="509"/>
      <c r="C3678" s="285"/>
      <c r="D3678" s="285"/>
      <c r="E3678" s="509"/>
      <c r="F3678" s="509"/>
      <c r="G3678" s="284"/>
      <c r="H3678" s="509"/>
      <c r="I3678" s="509"/>
      <c r="J3678" s="290"/>
    </row>
    <row r="3679" spans="1:10" ht="30" customHeight="1" x14ac:dyDescent="0.3">
      <c r="A3679" s="509"/>
      <c r="B3679" s="509"/>
      <c r="C3679" s="285"/>
      <c r="D3679" s="285"/>
      <c r="E3679" s="509"/>
      <c r="F3679" s="509"/>
      <c r="G3679" s="284"/>
      <c r="H3679" s="509"/>
      <c r="I3679" s="509"/>
      <c r="J3679" s="290"/>
    </row>
    <row r="3680" spans="1:10" ht="30" customHeight="1" x14ac:dyDescent="0.3">
      <c r="A3680" s="509"/>
      <c r="B3680" s="509"/>
      <c r="C3680" s="285"/>
      <c r="D3680" s="285"/>
      <c r="E3680" s="509"/>
      <c r="F3680" s="509"/>
      <c r="G3680" s="284"/>
      <c r="H3680" s="509"/>
      <c r="I3680" s="509"/>
      <c r="J3680" s="290"/>
    </row>
    <row r="3681" spans="1:10" ht="30" customHeight="1" x14ac:dyDescent="0.3">
      <c r="A3681" s="509"/>
      <c r="B3681" s="509"/>
      <c r="C3681" s="285"/>
      <c r="D3681" s="285"/>
      <c r="E3681" s="509"/>
      <c r="F3681" s="509"/>
      <c r="G3681" s="284"/>
      <c r="H3681" s="509"/>
      <c r="I3681" s="509"/>
      <c r="J3681" s="290"/>
    </row>
    <row r="3682" spans="1:10" ht="30" customHeight="1" x14ac:dyDescent="0.3">
      <c r="A3682" s="509"/>
      <c r="B3682" s="509"/>
      <c r="C3682" s="285"/>
      <c r="D3682" s="285"/>
      <c r="E3682" s="509"/>
      <c r="F3682" s="509"/>
      <c r="G3682" s="284"/>
      <c r="H3682" s="509"/>
      <c r="I3682" s="509"/>
      <c r="J3682" s="290"/>
    </row>
    <row r="3683" spans="1:10" ht="30" customHeight="1" x14ac:dyDescent="0.3">
      <c r="A3683" s="509"/>
      <c r="B3683" s="509"/>
      <c r="C3683" s="285"/>
      <c r="D3683" s="285"/>
      <c r="E3683" s="509"/>
      <c r="F3683" s="509"/>
      <c r="G3683" s="284"/>
      <c r="H3683" s="509"/>
      <c r="I3683" s="509"/>
      <c r="J3683" s="290"/>
    </row>
    <row r="3684" spans="1:10" ht="30" customHeight="1" x14ac:dyDescent="0.3">
      <c r="A3684" s="509"/>
      <c r="B3684" s="509"/>
      <c r="C3684" s="285"/>
      <c r="D3684" s="285"/>
      <c r="E3684" s="509"/>
      <c r="F3684" s="509"/>
      <c r="G3684" s="284"/>
      <c r="H3684" s="509"/>
      <c r="I3684" s="509"/>
      <c r="J3684" s="290"/>
    </row>
    <row r="3685" spans="1:10" ht="30" customHeight="1" x14ac:dyDescent="0.3">
      <c r="A3685" s="509"/>
      <c r="B3685" s="509"/>
      <c r="C3685" s="285"/>
      <c r="D3685" s="285"/>
      <c r="E3685" s="509"/>
      <c r="F3685" s="509"/>
      <c r="G3685" s="284"/>
      <c r="H3685" s="509"/>
      <c r="I3685" s="509"/>
      <c r="J3685" s="290"/>
    </row>
    <row r="3686" spans="1:10" ht="30" customHeight="1" x14ac:dyDescent="0.3">
      <c r="A3686" s="509"/>
      <c r="B3686" s="509"/>
      <c r="C3686" s="285"/>
      <c r="D3686" s="285"/>
      <c r="E3686" s="509"/>
      <c r="F3686" s="509"/>
      <c r="G3686" s="284"/>
      <c r="H3686" s="509"/>
      <c r="I3686" s="509"/>
      <c r="J3686" s="290"/>
    </row>
    <row r="3687" spans="1:10" ht="30" customHeight="1" x14ac:dyDescent="0.3">
      <c r="A3687" s="509"/>
      <c r="B3687" s="509"/>
      <c r="C3687" s="285"/>
      <c r="D3687" s="285"/>
      <c r="E3687" s="509"/>
      <c r="F3687" s="509"/>
      <c r="G3687" s="284"/>
      <c r="H3687" s="509"/>
      <c r="I3687" s="509"/>
      <c r="J3687" s="290"/>
    </row>
    <row r="3688" spans="1:10" ht="30" customHeight="1" x14ac:dyDescent="0.3">
      <c r="A3688" s="509"/>
      <c r="B3688" s="509"/>
      <c r="C3688" s="285"/>
      <c r="D3688" s="285"/>
      <c r="E3688" s="509"/>
      <c r="F3688" s="509"/>
      <c r="G3688" s="284"/>
      <c r="H3688" s="509"/>
      <c r="I3688" s="509"/>
      <c r="J3688" s="290"/>
    </row>
    <row r="3689" spans="1:10" ht="30" customHeight="1" x14ac:dyDescent="0.3">
      <c r="A3689" s="509"/>
      <c r="B3689" s="509"/>
      <c r="C3689" s="285"/>
      <c r="D3689" s="285"/>
      <c r="E3689" s="509"/>
      <c r="F3689" s="509"/>
      <c r="G3689" s="284"/>
      <c r="H3689" s="509"/>
      <c r="I3689" s="509"/>
      <c r="J3689" s="290"/>
    </row>
    <row r="3690" spans="1:10" ht="30" customHeight="1" x14ac:dyDescent="0.3">
      <c r="A3690" s="509"/>
      <c r="B3690" s="509"/>
      <c r="C3690" s="285"/>
      <c r="D3690" s="285"/>
      <c r="E3690" s="509"/>
      <c r="F3690" s="509"/>
      <c r="G3690" s="284"/>
      <c r="H3690" s="509"/>
      <c r="I3690" s="509"/>
      <c r="J3690" s="290"/>
    </row>
    <row r="3691" spans="1:10" ht="30" customHeight="1" x14ac:dyDescent="0.3">
      <c r="A3691" s="509"/>
      <c r="B3691" s="509"/>
      <c r="C3691" s="285"/>
      <c r="D3691" s="285"/>
      <c r="E3691" s="509"/>
      <c r="F3691" s="509"/>
      <c r="G3691" s="284"/>
      <c r="H3691" s="509"/>
      <c r="I3691" s="509"/>
      <c r="J3691" s="290"/>
    </row>
    <row r="3692" spans="1:10" ht="30" customHeight="1" x14ac:dyDescent="0.3">
      <c r="A3692" s="509"/>
      <c r="B3692" s="509"/>
      <c r="C3692" s="285"/>
      <c r="D3692" s="285"/>
      <c r="E3692" s="509"/>
      <c r="F3692" s="509"/>
      <c r="G3692" s="284"/>
      <c r="H3692" s="509"/>
      <c r="I3692" s="509"/>
      <c r="J3692" s="290"/>
    </row>
    <row r="3693" spans="1:10" ht="30" customHeight="1" x14ac:dyDescent="0.3">
      <c r="A3693" s="509"/>
      <c r="B3693" s="509"/>
      <c r="C3693" s="285"/>
      <c r="D3693" s="285"/>
      <c r="E3693" s="509"/>
      <c r="F3693" s="509"/>
      <c r="G3693" s="284"/>
      <c r="H3693" s="509"/>
      <c r="I3693" s="509"/>
      <c r="J3693" s="290"/>
    </row>
    <row r="3694" spans="1:10" ht="30" customHeight="1" x14ac:dyDescent="0.3">
      <c r="A3694" s="509"/>
      <c r="B3694" s="509"/>
      <c r="C3694" s="285"/>
      <c r="D3694" s="285"/>
      <c r="E3694" s="509"/>
      <c r="F3694" s="509"/>
      <c r="G3694" s="284"/>
      <c r="H3694" s="509"/>
      <c r="I3694" s="509"/>
      <c r="J3694" s="290"/>
    </row>
    <row r="3695" spans="1:10" ht="30" customHeight="1" x14ac:dyDescent="0.3">
      <c r="A3695" s="509"/>
      <c r="B3695" s="509"/>
      <c r="C3695" s="285"/>
      <c r="D3695" s="285"/>
      <c r="E3695" s="509"/>
      <c r="F3695" s="509"/>
      <c r="G3695" s="284"/>
      <c r="H3695" s="509"/>
      <c r="I3695" s="509"/>
      <c r="J3695" s="290"/>
    </row>
    <row r="3696" spans="1:10" ht="30" customHeight="1" x14ac:dyDescent="0.3">
      <c r="A3696" s="509"/>
      <c r="B3696" s="509"/>
      <c r="C3696" s="285"/>
      <c r="D3696" s="285"/>
      <c r="E3696" s="509"/>
      <c r="F3696" s="509"/>
      <c r="G3696" s="284"/>
      <c r="H3696" s="509"/>
      <c r="I3696" s="509"/>
      <c r="J3696" s="290"/>
    </row>
    <row r="3697" spans="1:10" ht="30" customHeight="1" x14ac:dyDescent="0.3">
      <c r="A3697" s="509"/>
      <c r="B3697" s="509"/>
      <c r="C3697" s="285"/>
      <c r="D3697" s="285"/>
      <c r="E3697" s="509"/>
      <c r="F3697" s="509"/>
      <c r="G3697" s="284"/>
      <c r="H3697" s="509"/>
      <c r="I3697" s="509"/>
      <c r="J3697" s="290"/>
    </row>
    <row r="3698" spans="1:10" ht="30" customHeight="1" x14ac:dyDescent="0.3">
      <c r="A3698" s="509"/>
      <c r="B3698" s="509"/>
      <c r="C3698" s="285"/>
      <c r="D3698" s="285"/>
      <c r="E3698" s="509"/>
      <c r="F3698" s="509"/>
      <c r="G3698" s="284"/>
      <c r="H3698" s="509"/>
      <c r="I3698" s="509"/>
      <c r="J3698" s="290"/>
    </row>
    <row r="3699" spans="1:10" ht="30" customHeight="1" x14ac:dyDescent="0.3">
      <c r="A3699" s="509"/>
      <c r="B3699" s="509"/>
      <c r="C3699" s="285"/>
      <c r="D3699" s="285"/>
      <c r="E3699" s="509"/>
      <c r="F3699" s="509"/>
      <c r="G3699" s="284"/>
      <c r="H3699" s="509"/>
      <c r="I3699" s="509"/>
      <c r="J3699" s="290"/>
    </row>
    <row r="3700" spans="1:10" ht="30" customHeight="1" x14ac:dyDescent="0.3">
      <c r="A3700" s="509"/>
      <c r="B3700" s="509"/>
      <c r="C3700" s="285"/>
      <c r="D3700" s="285"/>
      <c r="E3700" s="509"/>
      <c r="F3700" s="509"/>
      <c r="G3700" s="284"/>
      <c r="H3700" s="509"/>
      <c r="I3700" s="509"/>
      <c r="J3700" s="290"/>
    </row>
    <row r="3701" spans="1:10" ht="30" customHeight="1" x14ac:dyDescent="0.3">
      <c r="A3701" s="509"/>
      <c r="B3701" s="509"/>
      <c r="C3701" s="285"/>
      <c r="D3701" s="285"/>
      <c r="E3701" s="509"/>
      <c r="F3701" s="509"/>
      <c r="G3701" s="284"/>
      <c r="H3701" s="509"/>
      <c r="I3701" s="509"/>
      <c r="J3701" s="290"/>
    </row>
    <row r="3702" spans="1:10" ht="30" customHeight="1" x14ac:dyDescent="0.3">
      <c r="A3702" s="509"/>
      <c r="B3702" s="509"/>
      <c r="C3702" s="285"/>
      <c r="D3702" s="285"/>
      <c r="E3702" s="509"/>
      <c r="F3702" s="509"/>
      <c r="G3702" s="284"/>
      <c r="H3702" s="509"/>
      <c r="I3702" s="509"/>
      <c r="J3702" s="290"/>
    </row>
    <row r="3703" spans="1:10" ht="30" customHeight="1" x14ac:dyDescent="0.3">
      <c r="A3703" s="509"/>
      <c r="B3703" s="509"/>
      <c r="C3703" s="285"/>
      <c r="D3703" s="285"/>
      <c r="E3703" s="509"/>
      <c r="F3703" s="509"/>
      <c r="G3703" s="284"/>
      <c r="H3703" s="509"/>
      <c r="I3703" s="509"/>
      <c r="J3703" s="290"/>
    </row>
    <row r="3704" spans="1:10" ht="30" customHeight="1" x14ac:dyDescent="0.3">
      <c r="A3704" s="509"/>
      <c r="B3704" s="509"/>
      <c r="C3704" s="285"/>
      <c r="D3704" s="285"/>
      <c r="E3704" s="509"/>
      <c r="F3704" s="509"/>
      <c r="G3704" s="284"/>
      <c r="H3704" s="509"/>
      <c r="I3704" s="509"/>
      <c r="J3704" s="290"/>
    </row>
    <row r="3705" spans="1:10" ht="30" customHeight="1" x14ac:dyDescent="0.3">
      <c r="A3705" s="509"/>
      <c r="B3705" s="509"/>
      <c r="C3705" s="285"/>
      <c r="D3705" s="285"/>
      <c r="E3705" s="509"/>
      <c r="F3705" s="509"/>
      <c r="G3705" s="284"/>
      <c r="H3705" s="509"/>
      <c r="I3705" s="509"/>
      <c r="J3705" s="290"/>
    </row>
    <row r="3706" spans="1:10" ht="30" customHeight="1" x14ac:dyDescent="0.3">
      <c r="A3706" s="509"/>
      <c r="B3706" s="509"/>
      <c r="C3706" s="285"/>
      <c r="D3706" s="285"/>
      <c r="E3706" s="509"/>
      <c r="F3706" s="509"/>
      <c r="G3706" s="284"/>
      <c r="H3706" s="509"/>
      <c r="I3706" s="509"/>
      <c r="J3706" s="290"/>
    </row>
    <row r="3707" spans="1:10" ht="30" customHeight="1" x14ac:dyDescent="0.3">
      <c r="A3707" s="509"/>
      <c r="B3707" s="509"/>
      <c r="C3707" s="285"/>
      <c r="D3707" s="285"/>
      <c r="E3707" s="509"/>
      <c r="F3707" s="509"/>
      <c r="G3707" s="284"/>
      <c r="H3707" s="509"/>
      <c r="I3707" s="509"/>
      <c r="J3707" s="290"/>
    </row>
    <row r="3708" spans="1:10" ht="30" customHeight="1" x14ac:dyDescent="0.3">
      <c r="A3708" s="509"/>
      <c r="B3708" s="509"/>
      <c r="C3708" s="285"/>
      <c r="D3708" s="285"/>
      <c r="E3708" s="509"/>
      <c r="F3708" s="509"/>
      <c r="G3708" s="284"/>
      <c r="H3708" s="509"/>
      <c r="I3708" s="509"/>
      <c r="J3708" s="290"/>
    </row>
    <row r="3709" spans="1:10" ht="30" customHeight="1" x14ac:dyDescent="0.3">
      <c r="A3709" s="509"/>
      <c r="B3709" s="509"/>
      <c r="C3709" s="285"/>
      <c r="D3709" s="285"/>
      <c r="E3709" s="509"/>
      <c r="F3709" s="509"/>
      <c r="G3709" s="284"/>
      <c r="H3709" s="509"/>
      <c r="I3709" s="509"/>
      <c r="J3709" s="290"/>
    </row>
    <row r="3710" spans="1:10" ht="30" customHeight="1" x14ac:dyDescent="0.3">
      <c r="A3710" s="509"/>
      <c r="B3710" s="509"/>
      <c r="C3710" s="285"/>
      <c r="D3710" s="285"/>
      <c r="E3710" s="509"/>
      <c r="F3710" s="509"/>
      <c r="G3710" s="284"/>
      <c r="H3710" s="509"/>
      <c r="I3710" s="509"/>
      <c r="J3710" s="290"/>
    </row>
    <row r="3711" spans="1:10" ht="30" customHeight="1" x14ac:dyDescent="0.3">
      <c r="A3711" s="509"/>
      <c r="B3711" s="509"/>
      <c r="C3711" s="285"/>
      <c r="D3711" s="285"/>
      <c r="E3711" s="509"/>
      <c r="F3711" s="509"/>
      <c r="G3711" s="284"/>
      <c r="H3711" s="509"/>
      <c r="I3711" s="509"/>
      <c r="J3711" s="290"/>
    </row>
    <row r="3712" spans="1:10" ht="30" customHeight="1" x14ac:dyDescent="0.3">
      <c r="A3712" s="509"/>
      <c r="B3712" s="509"/>
      <c r="C3712" s="285"/>
      <c r="D3712" s="285"/>
      <c r="E3712" s="509"/>
      <c r="F3712" s="509"/>
      <c r="G3712" s="284"/>
      <c r="H3712" s="509"/>
      <c r="I3712" s="509"/>
      <c r="J3712" s="290"/>
    </row>
    <row r="3713" spans="1:10" ht="30" customHeight="1" x14ac:dyDescent="0.3">
      <c r="A3713" s="509"/>
      <c r="B3713" s="509"/>
      <c r="C3713" s="285"/>
      <c r="D3713" s="285"/>
      <c r="E3713" s="509"/>
      <c r="F3713" s="509"/>
      <c r="G3713" s="284"/>
      <c r="H3713" s="509"/>
      <c r="I3713" s="509"/>
      <c r="J3713" s="290"/>
    </row>
    <row r="3714" spans="1:10" ht="30" customHeight="1" x14ac:dyDescent="0.3">
      <c r="A3714" s="509"/>
      <c r="B3714" s="509"/>
      <c r="C3714" s="285"/>
      <c r="D3714" s="285"/>
      <c r="E3714" s="509"/>
      <c r="F3714" s="509"/>
      <c r="G3714" s="284"/>
      <c r="H3714" s="509"/>
      <c r="I3714" s="509"/>
      <c r="J3714" s="290"/>
    </row>
    <row r="3715" spans="1:10" ht="30" customHeight="1" x14ac:dyDescent="0.3">
      <c r="A3715" s="509"/>
      <c r="B3715" s="509"/>
      <c r="C3715" s="285"/>
      <c r="D3715" s="285"/>
      <c r="E3715" s="509"/>
      <c r="F3715" s="509"/>
      <c r="G3715" s="284"/>
      <c r="H3715" s="509"/>
      <c r="I3715" s="509"/>
      <c r="J3715" s="290"/>
    </row>
    <row r="3716" spans="1:10" ht="30" customHeight="1" x14ac:dyDescent="0.3">
      <c r="A3716" s="509"/>
      <c r="B3716" s="509"/>
      <c r="C3716" s="285"/>
      <c r="D3716" s="285"/>
      <c r="E3716" s="509"/>
      <c r="F3716" s="509"/>
      <c r="G3716" s="284"/>
      <c r="H3716" s="509"/>
      <c r="I3716" s="509"/>
      <c r="J3716" s="290"/>
    </row>
    <row r="3717" spans="1:10" ht="30" customHeight="1" x14ac:dyDescent="0.3">
      <c r="A3717" s="509"/>
      <c r="B3717" s="509"/>
      <c r="C3717" s="285"/>
      <c r="D3717" s="285"/>
      <c r="E3717" s="509"/>
      <c r="F3717" s="509"/>
      <c r="G3717" s="284"/>
      <c r="H3717" s="509"/>
      <c r="I3717" s="509"/>
      <c r="J3717" s="290"/>
    </row>
    <row r="3718" spans="1:10" ht="30" customHeight="1" x14ac:dyDescent="0.3">
      <c r="A3718" s="509"/>
      <c r="B3718" s="509"/>
      <c r="C3718" s="285"/>
      <c r="D3718" s="285"/>
      <c r="E3718" s="509"/>
      <c r="F3718" s="509"/>
      <c r="G3718" s="284"/>
      <c r="H3718" s="509"/>
      <c r="I3718" s="509"/>
      <c r="J3718" s="290"/>
    </row>
    <row r="3719" spans="1:10" ht="30" customHeight="1" x14ac:dyDescent="0.3">
      <c r="A3719" s="509"/>
      <c r="B3719" s="509"/>
      <c r="C3719" s="285"/>
      <c r="D3719" s="285"/>
      <c r="E3719" s="509"/>
      <c r="F3719" s="509"/>
      <c r="G3719" s="284"/>
      <c r="H3719" s="509"/>
      <c r="I3719" s="509"/>
      <c r="J3719" s="290"/>
    </row>
    <row r="3720" spans="1:10" ht="30" customHeight="1" x14ac:dyDescent="0.3">
      <c r="A3720" s="509"/>
      <c r="B3720" s="509"/>
      <c r="C3720" s="285"/>
      <c r="D3720" s="285"/>
      <c r="E3720" s="509"/>
      <c r="F3720" s="509"/>
      <c r="G3720" s="284"/>
      <c r="H3720" s="509"/>
      <c r="I3720" s="509"/>
      <c r="J3720" s="290"/>
    </row>
    <row r="3721" spans="1:10" ht="30" customHeight="1" x14ac:dyDescent="0.3">
      <c r="A3721" s="509"/>
      <c r="B3721" s="509"/>
      <c r="C3721" s="285"/>
      <c r="D3721" s="285"/>
      <c r="E3721" s="509"/>
      <c r="F3721" s="509"/>
      <c r="G3721" s="284"/>
      <c r="H3721" s="509"/>
      <c r="I3721" s="509"/>
      <c r="J3721" s="290"/>
    </row>
    <row r="3722" spans="1:10" ht="30" customHeight="1" x14ac:dyDescent="0.3">
      <c r="A3722" s="509"/>
      <c r="B3722" s="509"/>
      <c r="C3722" s="285"/>
      <c r="D3722" s="285"/>
      <c r="E3722" s="509"/>
      <c r="F3722" s="509"/>
      <c r="G3722" s="284"/>
      <c r="H3722" s="509"/>
      <c r="I3722" s="509"/>
      <c r="J3722" s="290"/>
    </row>
    <row r="3723" spans="1:10" ht="30" customHeight="1" x14ac:dyDescent="0.3">
      <c r="A3723" s="509"/>
      <c r="B3723" s="509"/>
      <c r="C3723" s="285"/>
      <c r="D3723" s="285"/>
      <c r="E3723" s="509"/>
      <c r="F3723" s="509"/>
      <c r="G3723" s="284"/>
      <c r="H3723" s="509"/>
      <c r="I3723" s="509"/>
      <c r="J3723" s="290"/>
    </row>
    <row r="3724" spans="1:10" ht="30" customHeight="1" x14ac:dyDescent="0.3">
      <c r="A3724" s="509"/>
      <c r="B3724" s="509"/>
      <c r="C3724" s="285"/>
      <c r="D3724" s="285"/>
      <c r="E3724" s="509"/>
      <c r="F3724" s="509"/>
      <c r="G3724" s="284"/>
      <c r="H3724" s="509"/>
      <c r="I3724" s="509"/>
      <c r="J3724" s="290"/>
    </row>
    <row r="3725" spans="1:10" ht="30" customHeight="1" x14ac:dyDescent="0.3">
      <c r="A3725" s="509"/>
      <c r="B3725" s="509"/>
      <c r="C3725" s="285"/>
      <c r="D3725" s="285"/>
      <c r="E3725" s="509"/>
      <c r="F3725" s="509"/>
      <c r="G3725" s="284"/>
      <c r="H3725" s="509"/>
      <c r="I3725" s="509"/>
      <c r="J3725" s="290"/>
    </row>
    <row r="3726" spans="1:10" ht="30" customHeight="1" x14ac:dyDescent="0.3">
      <c r="A3726" s="509"/>
      <c r="B3726" s="509"/>
      <c r="C3726" s="285"/>
      <c r="D3726" s="285"/>
      <c r="E3726" s="509"/>
      <c r="F3726" s="509"/>
      <c r="G3726" s="284"/>
      <c r="H3726" s="509"/>
      <c r="I3726" s="509"/>
      <c r="J3726" s="290"/>
    </row>
    <row r="3727" spans="1:10" ht="30" customHeight="1" x14ac:dyDescent="0.3">
      <c r="A3727" s="509"/>
      <c r="B3727" s="509"/>
      <c r="C3727" s="285"/>
      <c r="D3727" s="285"/>
      <c r="E3727" s="509"/>
      <c r="F3727" s="509"/>
      <c r="G3727" s="284"/>
      <c r="H3727" s="509"/>
      <c r="I3727" s="509"/>
      <c r="J3727" s="290"/>
    </row>
    <row r="3728" spans="1:10" ht="30" customHeight="1" x14ac:dyDescent="0.3">
      <c r="A3728" s="509"/>
      <c r="B3728" s="509"/>
      <c r="C3728" s="285"/>
      <c r="D3728" s="285"/>
      <c r="E3728" s="509"/>
      <c r="F3728" s="509"/>
      <c r="G3728" s="284"/>
      <c r="H3728" s="509"/>
      <c r="I3728" s="509"/>
      <c r="J3728" s="290"/>
    </row>
    <row r="3729" spans="1:10" ht="30" customHeight="1" x14ac:dyDescent="0.3">
      <c r="A3729" s="509"/>
      <c r="B3729" s="509"/>
      <c r="C3729" s="285"/>
      <c r="D3729" s="285"/>
      <c r="E3729" s="509"/>
      <c r="F3729" s="509"/>
      <c r="G3729" s="284"/>
      <c r="H3729" s="509"/>
      <c r="I3729" s="509"/>
      <c r="J3729" s="290"/>
    </row>
    <row r="3730" spans="1:10" ht="30" customHeight="1" x14ac:dyDescent="0.3">
      <c r="A3730" s="509"/>
      <c r="B3730" s="509"/>
      <c r="C3730" s="285"/>
      <c r="D3730" s="285"/>
      <c r="E3730" s="509"/>
      <c r="F3730" s="509"/>
      <c r="G3730" s="284"/>
      <c r="H3730" s="509"/>
      <c r="I3730" s="509"/>
      <c r="J3730" s="290"/>
    </row>
    <row r="3731" spans="1:10" ht="30" customHeight="1" x14ac:dyDescent="0.3">
      <c r="A3731" s="509"/>
      <c r="B3731" s="509"/>
      <c r="C3731" s="285"/>
      <c r="D3731" s="285"/>
      <c r="E3731" s="509"/>
      <c r="F3731" s="509"/>
      <c r="G3731" s="284"/>
      <c r="H3731" s="509"/>
      <c r="I3731" s="509"/>
      <c r="J3731" s="290"/>
    </row>
    <row r="3732" spans="1:10" ht="30" customHeight="1" x14ac:dyDescent="0.3">
      <c r="A3732" s="509"/>
      <c r="B3732" s="509"/>
      <c r="C3732" s="285"/>
      <c r="D3732" s="285"/>
      <c r="E3732" s="509"/>
      <c r="F3732" s="509"/>
      <c r="G3732" s="284"/>
      <c r="H3732" s="509"/>
      <c r="I3732" s="509"/>
      <c r="J3732" s="290"/>
    </row>
    <row r="3733" spans="1:10" ht="30" customHeight="1" x14ac:dyDescent="0.3">
      <c r="A3733" s="509"/>
      <c r="B3733" s="509"/>
      <c r="C3733" s="285"/>
      <c r="D3733" s="285"/>
      <c r="E3733" s="509"/>
      <c r="F3733" s="509"/>
      <c r="G3733" s="284"/>
      <c r="H3733" s="509"/>
      <c r="I3733" s="509"/>
      <c r="J3733" s="290"/>
    </row>
    <row r="3734" spans="1:10" ht="30" customHeight="1" x14ac:dyDescent="0.3">
      <c r="A3734" s="509"/>
      <c r="B3734" s="509"/>
      <c r="C3734" s="285"/>
      <c r="D3734" s="285"/>
      <c r="E3734" s="509"/>
      <c r="F3734" s="509"/>
      <c r="G3734" s="284"/>
      <c r="H3734" s="509"/>
      <c r="I3734" s="509"/>
      <c r="J3734" s="290"/>
    </row>
    <row r="3735" spans="1:10" ht="30" customHeight="1" x14ac:dyDescent="0.3">
      <c r="A3735" s="509"/>
      <c r="B3735" s="509"/>
      <c r="C3735" s="285"/>
      <c r="D3735" s="285"/>
      <c r="E3735" s="509"/>
      <c r="F3735" s="509"/>
      <c r="G3735" s="284"/>
      <c r="H3735" s="509"/>
      <c r="I3735" s="509"/>
      <c r="J3735" s="290"/>
    </row>
    <row r="3736" spans="1:10" ht="30" customHeight="1" x14ac:dyDescent="0.3">
      <c r="A3736" s="509"/>
      <c r="B3736" s="509"/>
      <c r="C3736" s="285"/>
      <c r="D3736" s="285"/>
      <c r="E3736" s="509"/>
      <c r="F3736" s="509"/>
      <c r="G3736" s="284"/>
      <c r="H3736" s="509"/>
      <c r="I3736" s="509"/>
      <c r="J3736" s="290"/>
    </row>
    <row r="3737" spans="1:10" ht="30" customHeight="1" x14ac:dyDescent="0.3">
      <c r="A3737" s="509"/>
      <c r="B3737" s="509"/>
      <c r="C3737" s="285"/>
      <c r="D3737" s="285"/>
      <c r="E3737" s="509"/>
      <c r="F3737" s="509"/>
      <c r="G3737" s="284"/>
      <c r="H3737" s="509"/>
      <c r="I3737" s="509"/>
      <c r="J3737" s="290"/>
    </row>
    <row r="3738" spans="1:10" ht="30" customHeight="1" x14ac:dyDescent="0.3">
      <c r="A3738" s="509"/>
      <c r="B3738" s="509"/>
      <c r="C3738" s="285"/>
      <c r="D3738" s="285"/>
      <c r="E3738" s="509"/>
      <c r="F3738" s="509"/>
      <c r="G3738" s="284"/>
      <c r="H3738" s="509"/>
      <c r="I3738" s="509"/>
      <c r="J3738" s="290"/>
    </row>
    <row r="3739" spans="1:10" ht="30" customHeight="1" x14ac:dyDescent="0.3">
      <c r="A3739" s="509"/>
      <c r="B3739" s="509"/>
      <c r="C3739" s="285"/>
      <c r="D3739" s="285"/>
      <c r="E3739" s="509"/>
      <c r="F3739" s="509"/>
      <c r="G3739" s="284"/>
      <c r="H3739" s="509"/>
      <c r="I3739" s="509"/>
      <c r="J3739" s="290"/>
    </row>
    <row r="3740" spans="1:10" ht="30" customHeight="1" x14ac:dyDescent="0.3">
      <c r="A3740" s="509"/>
      <c r="B3740" s="509"/>
      <c r="C3740" s="285"/>
      <c r="D3740" s="285"/>
      <c r="E3740" s="509"/>
      <c r="F3740" s="509"/>
      <c r="G3740" s="284"/>
      <c r="H3740" s="509"/>
      <c r="I3740" s="509"/>
      <c r="J3740" s="290"/>
    </row>
    <row r="3741" spans="1:10" ht="30" customHeight="1" x14ac:dyDescent="0.3">
      <c r="A3741" s="509"/>
      <c r="B3741" s="509"/>
      <c r="C3741" s="285"/>
      <c r="D3741" s="285"/>
      <c r="E3741" s="509"/>
      <c r="F3741" s="509"/>
      <c r="G3741" s="284"/>
      <c r="H3741" s="509"/>
      <c r="I3741" s="509"/>
      <c r="J3741" s="290"/>
    </row>
    <row r="3742" spans="1:10" ht="30" customHeight="1" x14ac:dyDescent="0.3">
      <c r="A3742" s="509"/>
      <c r="B3742" s="509"/>
      <c r="C3742" s="285"/>
      <c r="D3742" s="285"/>
      <c r="E3742" s="509"/>
      <c r="F3742" s="509"/>
      <c r="G3742" s="284"/>
      <c r="H3742" s="509"/>
      <c r="I3742" s="509"/>
      <c r="J3742" s="290"/>
    </row>
    <row r="3743" spans="1:10" ht="30" customHeight="1" x14ac:dyDescent="0.3">
      <c r="A3743" s="509"/>
      <c r="B3743" s="509"/>
      <c r="C3743" s="285"/>
      <c r="D3743" s="285"/>
      <c r="E3743" s="509"/>
      <c r="F3743" s="509"/>
      <c r="G3743" s="284"/>
      <c r="H3743" s="509"/>
      <c r="I3743" s="509"/>
      <c r="J3743" s="290"/>
    </row>
    <row r="3744" spans="1:10" ht="30" customHeight="1" x14ac:dyDescent="0.3">
      <c r="A3744" s="509"/>
      <c r="B3744" s="509"/>
      <c r="C3744" s="285"/>
      <c r="D3744" s="285"/>
      <c r="E3744" s="509"/>
      <c r="F3744" s="509"/>
      <c r="G3744" s="284"/>
      <c r="H3744" s="509"/>
      <c r="I3744" s="509"/>
      <c r="J3744" s="290"/>
    </row>
    <row r="3745" spans="1:10" ht="30" customHeight="1" x14ac:dyDescent="0.3">
      <c r="A3745" s="509"/>
      <c r="B3745" s="509"/>
      <c r="C3745" s="285"/>
      <c r="D3745" s="285"/>
      <c r="E3745" s="509"/>
      <c r="F3745" s="509"/>
      <c r="G3745" s="284"/>
      <c r="H3745" s="509"/>
      <c r="I3745" s="509"/>
      <c r="J3745" s="290"/>
    </row>
    <row r="3746" spans="1:10" ht="30" customHeight="1" x14ac:dyDescent="0.3">
      <c r="A3746" s="509"/>
      <c r="B3746" s="509"/>
      <c r="C3746" s="285"/>
      <c r="D3746" s="285"/>
      <c r="E3746" s="509"/>
      <c r="F3746" s="509"/>
      <c r="G3746" s="284"/>
      <c r="H3746" s="509"/>
      <c r="I3746" s="509"/>
      <c r="J3746" s="290"/>
    </row>
    <row r="3747" spans="1:10" ht="30" customHeight="1" x14ac:dyDescent="0.3">
      <c r="A3747" s="509"/>
      <c r="B3747" s="509"/>
      <c r="C3747" s="285"/>
      <c r="D3747" s="285"/>
      <c r="E3747" s="509"/>
      <c r="F3747" s="509"/>
      <c r="G3747" s="284"/>
      <c r="H3747" s="509"/>
      <c r="I3747" s="509"/>
      <c r="J3747" s="290"/>
    </row>
    <row r="3748" spans="1:10" ht="30" customHeight="1" x14ac:dyDescent="0.3">
      <c r="A3748" s="509"/>
      <c r="B3748" s="509"/>
      <c r="C3748" s="285"/>
      <c r="D3748" s="285"/>
      <c r="E3748" s="509"/>
      <c r="F3748" s="509"/>
      <c r="G3748" s="284"/>
      <c r="H3748" s="509"/>
      <c r="I3748" s="509"/>
      <c r="J3748" s="290"/>
    </row>
    <row r="3749" spans="1:10" ht="30" customHeight="1" x14ac:dyDescent="0.3">
      <c r="A3749" s="509"/>
      <c r="B3749" s="509"/>
      <c r="C3749" s="285"/>
      <c r="D3749" s="285"/>
      <c r="E3749" s="509"/>
      <c r="F3749" s="509"/>
      <c r="G3749" s="284"/>
      <c r="H3749" s="509"/>
      <c r="I3749" s="509"/>
      <c r="J3749" s="290"/>
    </row>
    <row r="3750" spans="1:10" ht="30" customHeight="1" x14ac:dyDescent="0.3">
      <c r="A3750" s="509"/>
      <c r="B3750" s="509"/>
      <c r="C3750" s="285"/>
      <c r="D3750" s="285"/>
      <c r="E3750" s="509"/>
      <c r="F3750" s="509"/>
      <c r="G3750" s="284"/>
      <c r="H3750" s="509"/>
      <c r="I3750" s="509"/>
      <c r="J3750" s="290"/>
    </row>
    <row r="3751" spans="1:10" ht="30" customHeight="1" x14ac:dyDescent="0.3">
      <c r="A3751" s="509"/>
      <c r="B3751" s="509"/>
      <c r="C3751" s="285"/>
      <c r="D3751" s="285"/>
      <c r="E3751" s="509"/>
      <c r="F3751" s="509"/>
      <c r="G3751" s="284"/>
      <c r="H3751" s="509"/>
      <c r="I3751" s="509"/>
      <c r="J3751" s="290"/>
    </row>
    <row r="3752" spans="1:10" ht="30" customHeight="1" x14ac:dyDescent="0.3">
      <c r="A3752" s="509"/>
      <c r="B3752" s="509"/>
      <c r="C3752" s="285"/>
      <c r="D3752" s="285"/>
      <c r="E3752" s="509"/>
      <c r="F3752" s="509"/>
      <c r="G3752" s="284"/>
      <c r="H3752" s="509"/>
      <c r="I3752" s="509"/>
      <c r="J3752" s="290"/>
    </row>
    <row r="3753" spans="1:10" ht="30" customHeight="1" x14ac:dyDescent="0.3">
      <c r="A3753" s="509"/>
      <c r="B3753" s="509"/>
      <c r="C3753" s="285"/>
      <c r="D3753" s="285"/>
      <c r="E3753" s="509"/>
      <c r="F3753" s="509"/>
      <c r="G3753" s="284"/>
      <c r="H3753" s="509"/>
      <c r="I3753" s="509"/>
      <c r="J3753" s="290"/>
    </row>
    <row r="3754" spans="1:10" ht="30" customHeight="1" x14ac:dyDescent="0.3">
      <c r="A3754" s="509"/>
      <c r="B3754" s="509"/>
      <c r="C3754" s="285"/>
      <c r="D3754" s="285"/>
      <c r="E3754" s="509"/>
      <c r="F3754" s="509"/>
      <c r="G3754" s="284"/>
      <c r="H3754" s="509"/>
      <c r="I3754" s="509"/>
      <c r="J3754" s="290"/>
    </row>
    <row r="3755" spans="1:10" ht="30" customHeight="1" x14ac:dyDescent="0.3">
      <c r="A3755" s="509"/>
      <c r="B3755" s="509"/>
      <c r="C3755" s="285"/>
      <c r="D3755" s="285"/>
      <c r="E3755" s="509"/>
      <c r="F3755" s="509"/>
      <c r="G3755" s="284"/>
      <c r="H3755" s="509"/>
      <c r="I3755" s="509"/>
      <c r="J3755" s="290"/>
    </row>
    <row r="3756" spans="1:10" ht="30" customHeight="1" x14ac:dyDescent="0.3">
      <c r="A3756" s="509"/>
      <c r="B3756" s="509"/>
      <c r="C3756" s="285"/>
      <c r="D3756" s="285"/>
      <c r="E3756" s="509"/>
      <c r="F3756" s="509"/>
      <c r="G3756" s="284"/>
      <c r="H3756" s="509"/>
      <c r="I3756" s="509"/>
      <c r="J3756" s="290"/>
    </row>
    <row r="3757" spans="1:10" ht="30" customHeight="1" x14ac:dyDescent="0.3">
      <c r="A3757" s="509"/>
      <c r="B3757" s="509"/>
      <c r="C3757" s="285"/>
      <c r="D3757" s="285"/>
      <c r="E3757" s="509"/>
      <c r="F3757" s="509"/>
      <c r="G3757" s="284"/>
      <c r="H3757" s="509"/>
      <c r="I3757" s="509"/>
      <c r="J3757" s="290"/>
    </row>
    <row r="3758" spans="1:10" ht="30" customHeight="1" x14ac:dyDescent="0.3">
      <c r="A3758" s="509"/>
      <c r="B3758" s="509"/>
      <c r="C3758" s="285"/>
      <c r="D3758" s="285"/>
      <c r="E3758" s="509"/>
      <c r="F3758" s="509"/>
      <c r="G3758" s="284"/>
      <c r="H3758" s="509"/>
      <c r="I3758" s="509"/>
      <c r="J3758" s="290"/>
    </row>
    <row r="3759" spans="1:10" ht="30" customHeight="1" x14ac:dyDescent="0.3">
      <c r="A3759" s="509"/>
      <c r="B3759" s="509"/>
      <c r="C3759" s="285"/>
      <c r="D3759" s="285"/>
      <c r="E3759" s="509"/>
      <c r="F3759" s="509"/>
      <c r="G3759" s="284"/>
      <c r="H3759" s="509"/>
      <c r="I3759" s="509"/>
      <c r="J3759" s="290"/>
    </row>
    <row r="3760" spans="1:10" ht="30" customHeight="1" x14ac:dyDescent="0.3">
      <c r="A3760" s="509"/>
      <c r="B3760" s="509"/>
      <c r="C3760" s="285"/>
      <c r="D3760" s="285"/>
      <c r="E3760" s="509"/>
      <c r="F3760" s="509"/>
      <c r="G3760" s="284"/>
      <c r="H3760" s="509"/>
      <c r="I3760" s="509"/>
      <c r="J3760" s="290"/>
    </row>
    <row r="3761" spans="1:10" ht="30" customHeight="1" x14ac:dyDescent="0.3">
      <c r="A3761" s="509"/>
      <c r="B3761" s="509"/>
      <c r="C3761" s="285"/>
      <c r="D3761" s="285"/>
      <c r="E3761" s="509"/>
      <c r="F3761" s="509"/>
      <c r="G3761" s="284"/>
      <c r="H3761" s="509"/>
      <c r="I3761" s="509"/>
      <c r="J3761" s="290"/>
    </row>
    <row r="3762" spans="1:10" ht="30" customHeight="1" x14ac:dyDescent="0.3">
      <c r="A3762" s="509"/>
      <c r="B3762" s="509"/>
      <c r="C3762" s="285"/>
      <c r="D3762" s="285"/>
      <c r="E3762" s="509"/>
      <c r="F3762" s="509"/>
      <c r="G3762" s="284"/>
      <c r="H3762" s="509"/>
      <c r="I3762" s="509"/>
      <c r="J3762" s="290"/>
    </row>
    <row r="3763" spans="1:10" ht="30" customHeight="1" x14ac:dyDescent="0.3">
      <c r="A3763" s="509"/>
      <c r="B3763" s="509"/>
      <c r="C3763" s="285"/>
      <c r="D3763" s="285"/>
      <c r="E3763" s="509"/>
      <c r="F3763" s="509"/>
      <c r="G3763" s="284"/>
      <c r="H3763" s="509"/>
      <c r="I3763" s="509"/>
      <c r="J3763" s="290"/>
    </row>
    <row r="3764" spans="1:10" ht="30" customHeight="1" x14ac:dyDescent="0.3">
      <c r="A3764" s="509"/>
      <c r="B3764" s="509"/>
      <c r="C3764" s="285"/>
      <c r="D3764" s="285"/>
      <c r="E3764" s="509"/>
      <c r="F3764" s="509"/>
      <c r="G3764" s="284"/>
      <c r="H3764" s="509"/>
      <c r="I3764" s="509"/>
      <c r="J3764" s="290"/>
    </row>
    <row r="3765" spans="1:10" ht="30" customHeight="1" x14ac:dyDescent="0.3">
      <c r="A3765" s="509"/>
      <c r="B3765" s="509"/>
      <c r="C3765" s="285"/>
      <c r="D3765" s="285"/>
      <c r="E3765" s="509"/>
      <c r="F3765" s="509"/>
      <c r="G3765" s="284"/>
      <c r="H3765" s="509"/>
      <c r="I3765" s="509"/>
      <c r="J3765" s="290"/>
    </row>
    <row r="3766" spans="1:10" ht="30" customHeight="1" x14ac:dyDescent="0.3">
      <c r="A3766" s="509"/>
      <c r="B3766" s="509"/>
      <c r="C3766" s="285"/>
      <c r="D3766" s="285"/>
      <c r="E3766" s="509"/>
      <c r="F3766" s="509"/>
      <c r="G3766" s="284"/>
      <c r="H3766" s="509"/>
      <c r="I3766" s="509"/>
      <c r="J3766" s="290"/>
    </row>
    <row r="3767" spans="1:10" ht="30" customHeight="1" x14ac:dyDescent="0.3">
      <c r="A3767" s="509"/>
      <c r="B3767" s="509"/>
      <c r="C3767" s="285"/>
      <c r="D3767" s="285"/>
      <c r="E3767" s="509"/>
      <c r="F3767" s="509"/>
      <c r="G3767" s="284"/>
      <c r="H3767" s="509"/>
      <c r="I3767" s="509"/>
      <c r="J3767" s="290"/>
    </row>
    <row r="3768" spans="1:10" ht="30" customHeight="1" x14ac:dyDescent="0.3">
      <c r="A3768" s="509"/>
      <c r="B3768" s="509"/>
      <c r="C3768" s="285"/>
      <c r="D3768" s="285"/>
      <c r="E3768" s="509"/>
      <c r="F3768" s="509"/>
      <c r="G3768" s="284"/>
      <c r="H3768" s="509"/>
      <c r="I3768" s="509"/>
      <c r="J3768" s="290"/>
    </row>
    <row r="3769" spans="1:10" ht="30" customHeight="1" x14ac:dyDescent="0.3">
      <c r="A3769" s="509"/>
      <c r="B3769" s="509"/>
      <c r="C3769" s="285"/>
      <c r="D3769" s="285"/>
      <c r="E3769" s="509"/>
      <c r="F3769" s="509"/>
      <c r="G3769" s="284"/>
      <c r="H3769" s="509"/>
      <c r="I3769" s="509"/>
      <c r="J3769" s="290"/>
    </row>
    <row r="3770" spans="1:10" ht="30" customHeight="1" x14ac:dyDescent="0.3">
      <c r="A3770" s="509"/>
      <c r="B3770" s="509"/>
      <c r="C3770" s="285"/>
      <c r="D3770" s="285"/>
      <c r="E3770" s="509"/>
      <c r="F3770" s="509"/>
      <c r="G3770" s="284"/>
      <c r="H3770" s="509"/>
      <c r="I3770" s="509"/>
      <c r="J3770" s="290"/>
    </row>
    <row r="3771" spans="1:10" ht="30" customHeight="1" x14ac:dyDescent="0.3">
      <c r="A3771" s="509"/>
      <c r="B3771" s="509"/>
      <c r="C3771" s="285"/>
      <c r="D3771" s="285"/>
      <c r="E3771" s="509"/>
      <c r="F3771" s="509"/>
      <c r="G3771" s="284"/>
      <c r="H3771" s="509"/>
      <c r="I3771" s="509"/>
      <c r="J3771" s="290"/>
    </row>
    <row r="3772" spans="1:10" ht="30" customHeight="1" x14ac:dyDescent="0.3">
      <c r="A3772" s="509"/>
      <c r="B3772" s="509"/>
      <c r="C3772" s="285"/>
      <c r="D3772" s="285"/>
      <c r="E3772" s="509"/>
      <c r="F3772" s="509"/>
      <c r="G3772" s="284"/>
      <c r="H3772" s="509"/>
      <c r="I3772" s="509"/>
      <c r="J3772" s="290"/>
    </row>
    <row r="3773" spans="1:10" ht="30" customHeight="1" x14ac:dyDescent="0.3">
      <c r="A3773" s="509"/>
      <c r="B3773" s="509"/>
      <c r="C3773" s="285"/>
      <c r="D3773" s="285"/>
      <c r="E3773" s="509"/>
      <c r="F3773" s="509"/>
      <c r="G3773" s="284"/>
      <c r="H3773" s="509"/>
      <c r="I3773" s="509"/>
      <c r="J3773" s="290"/>
    </row>
    <row r="3774" spans="1:10" ht="30" customHeight="1" x14ac:dyDescent="0.3">
      <c r="A3774" s="509"/>
      <c r="B3774" s="509"/>
      <c r="C3774" s="285"/>
      <c r="D3774" s="285"/>
      <c r="E3774" s="509"/>
      <c r="F3774" s="509"/>
      <c r="G3774" s="284"/>
      <c r="H3774" s="509"/>
      <c r="I3774" s="509"/>
      <c r="J3774" s="290"/>
    </row>
    <row r="3775" spans="1:10" ht="30" customHeight="1" x14ac:dyDescent="0.3">
      <c r="A3775" s="509"/>
      <c r="B3775" s="509"/>
      <c r="C3775" s="285"/>
      <c r="D3775" s="285"/>
      <c r="E3775" s="509"/>
      <c r="F3775" s="509"/>
      <c r="G3775" s="284"/>
      <c r="H3775" s="509"/>
      <c r="I3775" s="509"/>
      <c r="J3775" s="290"/>
    </row>
    <row r="3776" spans="1:10" ht="30" customHeight="1" x14ac:dyDescent="0.3">
      <c r="A3776" s="509"/>
      <c r="B3776" s="509"/>
      <c r="C3776" s="285"/>
      <c r="D3776" s="285"/>
      <c r="E3776" s="509"/>
      <c r="F3776" s="509"/>
      <c r="G3776" s="284"/>
      <c r="H3776" s="509"/>
      <c r="I3776" s="509"/>
      <c r="J3776" s="290"/>
    </row>
    <row r="3777" spans="1:10" ht="30" customHeight="1" x14ac:dyDescent="0.3">
      <c r="A3777" s="509"/>
      <c r="B3777" s="509"/>
      <c r="C3777" s="285"/>
      <c r="D3777" s="285"/>
      <c r="E3777" s="509"/>
      <c r="F3777" s="509"/>
      <c r="G3777" s="284"/>
      <c r="H3777" s="509"/>
      <c r="I3777" s="509"/>
      <c r="J3777" s="290"/>
    </row>
    <row r="3778" spans="1:10" ht="30" customHeight="1" x14ac:dyDescent="0.3">
      <c r="A3778" s="509"/>
      <c r="B3778" s="509"/>
      <c r="C3778" s="285"/>
      <c r="D3778" s="285"/>
      <c r="E3778" s="509"/>
      <c r="F3778" s="509"/>
      <c r="G3778" s="284"/>
      <c r="H3778" s="509"/>
      <c r="I3778" s="509"/>
      <c r="J3778" s="290"/>
    </row>
    <row r="3779" spans="1:10" ht="30" customHeight="1" x14ac:dyDescent="0.3">
      <c r="A3779" s="509"/>
      <c r="B3779" s="509"/>
      <c r="C3779" s="285"/>
      <c r="D3779" s="285"/>
      <c r="E3779" s="509"/>
      <c r="F3779" s="509"/>
      <c r="G3779" s="284"/>
      <c r="H3779" s="509"/>
      <c r="I3779" s="509"/>
      <c r="J3779" s="290"/>
    </row>
    <row r="3780" spans="1:10" ht="30" customHeight="1" x14ac:dyDescent="0.3">
      <c r="A3780" s="509"/>
      <c r="B3780" s="509"/>
      <c r="C3780" s="285"/>
      <c r="D3780" s="285"/>
      <c r="E3780" s="509"/>
      <c r="F3780" s="509"/>
      <c r="G3780" s="284"/>
      <c r="H3780" s="509"/>
      <c r="I3780" s="509"/>
      <c r="J3780" s="290"/>
    </row>
    <row r="3781" spans="1:10" ht="30" customHeight="1" x14ac:dyDescent="0.3">
      <c r="A3781" s="509"/>
      <c r="B3781" s="509"/>
      <c r="C3781" s="285"/>
      <c r="D3781" s="285"/>
      <c r="E3781" s="509"/>
      <c r="F3781" s="509"/>
      <c r="G3781" s="284"/>
      <c r="H3781" s="509"/>
      <c r="I3781" s="509"/>
      <c r="J3781" s="290"/>
    </row>
    <row r="3782" spans="1:10" ht="30" customHeight="1" x14ac:dyDescent="0.3">
      <c r="A3782" s="509"/>
      <c r="B3782" s="509"/>
      <c r="C3782" s="285"/>
      <c r="D3782" s="285"/>
      <c r="E3782" s="509"/>
      <c r="F3782" s="509"/>
      <c r="G3782" s="284"/>
      <c r="H3782" s="509"/>
      <c r="I3782" s="509"/>
      <c r="J3782" s="290"/>
    </row>
    <row r="3783" spans="1:10" ht="30" customHeight="1" x14ac:dyDescent="0.3">
      <c r="A3783" s="509"/>
      <c r="B3783" s="509"/>
      <c r="C3783" s="285"/>
      <c r="D3783" s="285"/>
      <c r="E3783" s="509"/>
      <c r="F3783" s="509"/>
      <c r="G3783" s="284"/>
      <c r="H3783" s="509"/>
      <c r="I3783" s="509"/>
      <c r="J3783" s="290"/>
    </row>
    <row r="3784" spans="1:10" ht="30" customHeight="1" x14ac:dyDescent="0.3">
      <c r="A3784" s="509"/>
      <c r="B3784" s="509"/>
      <c r="C3784" s="285"/>
      <c r="D3784" s="285"/>
      <c r="E3784" s="509"/>
      <c r="F3784" s="509"/>
      <c r="G3784" s="284"/>
      <c r="H3784" s="509"/>
      <c r="I3784" s="509"/>
      <c r="J3784" s="290"/>
    </row>
    <row r="3785" spans="1:10" ht="30" customHeight="1" x14ac:dyDescent="0.3">
      <c r="A3785" s="509"/>
      <c r="B3785" s="509"/>
      <c r="C3785" s="285"/>
      <c r="D3785" s="285"/>
      <c r="E3785" s="509"/>
      <c r="F3785" s="509"/>
      <c r="G3785" s="284"/>
      <c r="H3785" s="509"/>
      <c r="I3785" s="509"/>
      <c r="J3785" s="290"/>
    </row>
    <row r="3786" spans="1:10" ht="30" customHeight="1" x14ac:dyDescent="0.3">
      <c r="A3786" s="509"/>
      <c r="B3786" s="509"/>
      <c r="C3786" s="285"/>
      <c r="D3786" s="285"/>
      <c r="E3786" s="509"/>
      <c r="F3786" s="509"/>
      <c r="G3786" s="284"/>
      <c r="H3786" s="509"/>
      <c r="I3786" s="509"/>
      <c r="J3786" s="290"/>
    </row>
    <row r="3787" spans="1:10" ht="30" customHeight="1" x14ac:dyDescent="0.3">
      <c r="A3787" s="509"/>
      <c r="B3787" s="509"/>
      <c r="C3787" s="285"/>
      <c r="D3787" s="285"/>
      <c r="E3787" s="509"/>
      <c r="F3787" s="509"/>
      <c r="G3787" s="284"/>
      <c r="H3787" s="509"/>
      <c r="I3787" s="509"/>
      <c r="J3787" s="290"/>
    </row>
    <row r="3788" spans="1:10" ht="30" customHeight="1" x14ac:dyDescent="0.3">
      <c r="A3788" s="509"/>
      <c r="B3788" s="509"/>
      <c r="C3788" s="285"/>
      <c r="D3788" s="285"/>
      <c r="E3788" s="509"/>
      <c r="F3788" s="509"/>
      <c r="G3788" s="284"/>
      <c r="H3788" s="509"/>
      <c r="I3788" s="509"/>
      <c r="J3788" s="290"/>
    </row>
    <row r="3789" spans="1:10" ht="30" customHeight="1" x14ac:dyDescent="0.3">
      <c r="A3789" s="509"/>
      <c r="B3789" s="509"/>
      <c r="C3789" s="285"/>
      <c r="D3789" s="285"/>
      <c r="E3789" s="509"/>
      <c r="F3789" s="509"/>
      <c r="G3789" s="284"/>
      <c r="H3789" s="509"/>
      <c r="I3789" s="509"/>
      <c r="J3789" s="290"/>
    </row>
    <row r="3790" spans="1:10" ht="30" customHeight="1" x14ac:dyDescent="0.3">
      <c r="A3790" s="509"/>
      <c r="B3790" s="509"/>
      <c r="C3790" s="285"/>
      <c r="D3790" s="285"/>
      <c r="E3790" s="509"/>
      <c r="F3790" s="509"/>
      <c r="G3790" s="284"/>
      <c r="H3790" s="509"/>
      <c r="I3790" s="509"/>
      <c r="J3790" s="290"/>
    </row>
    <row r="3791" spans="1:10" ht="30" customHeight="1" x14ac:dyDescent="0.3">
      <c r="A3791" s="509"/>
      <c r="B3791" s="509"/>
      <c r="C3791" s="285"/>
      <c r="D3791" s="285"/>
      <c r="E3791" s="509"/>
      <c r="F3791" s="509"/>
      <c r="G3791" s="284"/>
      <c r="H3791" s="509"/>
      <c r="I3791" s="509"/>
      <c r="J3791" s="290"/>
    </row>
    <row r="3792" spans="1:10" ht="30" customHeight="1" x14ac:dyDescent="0.3">
      <c r="A3792" s="509"/>
      <c r="B3792" s="509"/>
      <c r="C3792" s="285"/>
      <c r="D3792" s="285"/>
      <c r="E3792" s="509"/>
      <c r="F3792" s="509"/>
      <c r="G3792" s="284"/>
      <c r="H3792" s="509"/>
      <c r="I3792" s="509"/>
      <c r="J3792" s="290"/>
    </row>
    <row r="3793" spans="1:10" ht="30" customHeight="1" x14ac:dyDescent="0.3">
      <c r="A3793" s="509"/>
      <c r="B3793" s="509"/>
      <c r="C3793" s="285"/>
      <c r="D3793" s="285"/>
      <c r="E3793" s="509"/>
      <c r="F3793" s="509"/>
      <c r="G3793" s="284"/>
      <c r="H3793" s="509"/>
      <c r="I3793" s="509"/>
      <c r="J3793" s="290"/>
    </row>
    <row r="3794" spans="1:10" ht="30" customHeight="1" x14ac:dyDescent="0.3">
      <c r="A3794" s="509"/>
      <c r="B3794" s="509"/>
      <c r="C3794" s="285"/>
      <c r="D3794" s="285"/>
      <c r="E3794" s="509"/>
      <c r="F3794" s="509"/>
      <c r="G3794" s="284"/>
      <c r="H3794" s="509"/>
      <c r="I3794" s="509"/>
      <c r="J3794" s="290"/>
    </row>
    <row r="3795" spans="1:10" ht="30" customHeight="1" x14ac:dyDescent="0.3">
      <c r="A3795" s="509"/>
      <c r="B3795" s="509"/>
      <c r="C3795" s="285"/>
      <c r="D3795" s="285"/>
      <c r="E3795" s="509"/>
      <c r="F3795" s="509"/>
      <c r="G3795" s="284"/>
      <c r="H3795" s="509"/>
      <c r="I3795" s="509"/>
      <c r="J3795" s="290"/>
    </row>
    <row r="3796" spans="1:10" ht="30" customHeight="1" x14ac:dyDescent="0.3">
      <c r="A3796" s="509"/>
      <c r="B3796" s="509"/>
      <c r="C3796" s="285"/>
      <c r="D3796" s="285"/>
      <c r="E3796" s="509"/>
      <c r="F3796" s="509"/>
      <c r="G3796" s="284"/>
      <c r="H3796" s="509"/>
      <c r="I3796" s="509"/>
      <c r="J3796" s="290"/>
    </row>
    <row r="3797" spans="1:10" ht="30" customHeight="1" x14ac:dyDescent="0.3">
      <c r="A3797" s="509"/>
      <c r="B3797" s="509"/>
      <c r="C3797" s="285"/>
      <c r="D3797" s="285"/>
      <c r="E3797" s="509"/>
      <c r="F3797" s="509"/>
      <c r="G3797" s="284"/>
      <c r="H3797" s="509"/>
      <c r="I3797" s="509"/>
      <c r="J3797" s="290"/>
    </row>
    <row r="3798" spans="1:10" ht="30" customHeight="1" x14ac:dyDescent="0.3">
      <c r="A3798" s="509"/>
      <c r="B3798" s="509"/>
      <c r="C3798" s="285"/>
      <c r="D3798" s="285"/>
      <c r="E3798" s="509"/>
      <c r="F3798" s="509"/>
      <c r="G3798" s="284"/>
      <c r="H3798" s="509"/>
      <c r="I3798" s="509"/>
      <c r="J3798" s="290"/>
    </row>
    <row r="3799" spans="1:10" ht="30" customHeight="1" x14ac:dyDescent="0.3">
      <c r="A3799" s="509"/>
      <c r="B3799" s="509"/>
      <c r="C3799" s="285"/>
      <c r="D3799" s="285"/>
      <c r="E3799" s="509"/>
      <c r="F3799" s="509"/>
      <c r="G3799" s="284"/>
      <c r="H3799" s="509"/>
      <c r="I3799" s="509"/>
      <c r="J3799" s="290"/>
    </row>
    <row r="3800" spans="1:10" ht="30" customHeight="1" x14ac:dyDescent="0.3">
      <c r="A3800" s="509"/>
      <c r="B3800" s="509"/>
      <c r="C3800" s="285"/>
      <c r="D3800" s="285"/>
      <c r="E3800" s="509"/>
      <c r="F3800" s="509"/>
      <c r="G3800" s="284"/>
      <c r="H3800" s="509"/>
      <c r="I3800" s="509"/>
      <c r="J3800" s="290"/>
    </row>
    <row r="3801" spans="1:10" ht="30" customHeight="1" x14ac:dyDescent="0.3">
      <c r="A3801" s="509"/>
      <c r="B3801" s="509"/>
      <c r="C3801" s="285"/>
      <c r="D3801" s="285"/>
      <c r="E3801" s="509"/>
      <c r="F3801" s="509"/>
      <c r="G3801" s="284"/>
      <c r="H3801" s="509"/>
      <c r="I3801" s="509"/>
      <c r="J3801" s="290"/>
    </row>
    <row r="3802" spans="1:10" ht="30" customHeight="1" x14ac:dyDescent="0.3">
      <c r="A3802" s="509"/>
      <c r="B3802" s="509"/>
      <c r="C3802" s="285"/>
      <c r="D3802" s="285"/>
      <c r="E3802" s="509"/>
      <c r="F3802" s="509"/>
      <c r="G3802" s="284"/>
      <c r="H3802" s="509"/>
      <c r="I3802" s="509"/>
      <c r="J3802" s="290"/>
    </row>
    <row r="3803" spans="1:10" ht="30" customHeight="1" x14ac:dyDescent="0.3">
      <c r="A3803" s="509"/>
      <c r="B3803" s="509"/>
      <c r="C3803" s="285"/>
      <c r="D3803" s="285"/>
      <c r="E3803" s="509"/>
      <c r="F3803" s="509"/>
      <c r="G3803" s="284"/>
      <c r="H3803" s="509"/>
      <c r="I3803" s="509"/>
      <c r="J3803" s="290"/>
    </row>
    <row r="3804" spans="1:10" ht="30" customHeight="1" x14ac:dyDescent="0.3">
      <c r="A3804" s="509"/>
      <c r="B3804" s="509"/>
      <c r="C3804" s="285"/>
      <c r="D3804" s="285"/>
      <c r="E3804" s="509"/>
      <c r="F3804" s="509"/>
      <c r="G3804" s="284"/>
      <c r="H3804" s="509"/>
      <c r="I3804" s="509"/>
      <c r="J3804" s="290"/>
    </row>
    <row r="3805" spans="1:10" ht="30" customHeight="1" x14ac:dyDescent="0.3">
      <c r="A3805" s="509"/>
      <c r="B3805" s="509"/>
      <c r="C3805" s="285"/>
      <c r="D3805" s="285"/>
      <c r="E3805" s="509"/>
      <c r="F3805" s="509"/>
      <c r="G3805" s="284"/>
      <c r="H3805" s="509"/>
      <c r="I3805" s="509"/>
      <c r="J3805" s="290"/>
    </row>
    <row r="3806" spans="1:10" ht="30" customHeight="1" x14ac:dyDescent="0.3">
      <c r="A3806" s="509"/>
      <c r="B3806" s="509"/>
      <c r="C3806" s="285"/>
      <c r="D3806" s="285"/>
      <c r="E3806" s="509"/>
      <c r="F3806" s="509"/>
      <c r="G3806" s="284"/>
      <c r="H3806" s="509"/>
      <c r="I3806" s="509"/>
      <c r="J3806" s="290"/>
    </row>
    <row r="3807" spans="1:10" ht="30" customHeight="1" x14ac:dyDescent="0.3">
      <c r="A3807" s="509"/>
      <c r="B3807" s="509"/>
      <c r="C3807" s="285"/>
      <c r="D3807" s="285"/>
      <c r="E3807" s="509"/>
      <c r="F3807" s="509"/>
      <c r="G3807" s="284"/>
      <c r="H3807" s="509"/>
      <c r="I3807" s="509"/>
      <c r="J3807" s="290"/>
    </row>
    <row r="3808" spans="1:10" ht="30" customHeight="1" x14ac:dyDescent="0.3">
      <c r="A3808" s="509"/>
      <c r="B3808" s="509"/>
      <c r="C3808" s="285"/>
      <c r="D3808" s="285"/>
      <c r="E3808" s="509"/>
      <c r="F3808" s="509"/>
      <c r="G3808" s="284"/>
      <c r="H3808" s="509"/>
      <c r="I3808" s="509"/>
      <c r="J3808" s="290"/>
    </row>
    <row r="3809" spans="1:10" ht="30" customHeight="1" x14ac:dyDescent="0.3">
      <c r="A3809" s="509"/>
      <c r="B3809" s="509"/>
      <c r="C3809" s="285"/>
      <c r="D3809" s="285"/>
      <c r="E3809" s="509"/>
      <c r="F3809" s="509"/>
      <c r="G3809" s="284"/>
      <c r="H3809" s="509"/>
      <c r="I3809" s="509"/>
      <c r="J3809" s="290"/>
    </row>
    <row r="3810" spans="1:10" ht="30" customHeight="1" x14ac:dyDescent="0.3">
      <c r="A3810" s="509"/>
      <c r="B3810" s="509"/>
      <c r="C3810" s="285"/>
      <c r="D3810" s="285"/>
      <c r="E3810" s="509"/>
      <c r="F3810" s="509"/>
      <c r="G3810" s="284"/>
      <c r="H3810" s="509"/>
      <c r="I3810" s="509"/>
      <c r="J3810" s="290"/>
    </row>
    <row r="3811" spans="1:10" ht="30" customHeight="1" x14ac:dyDescent="0.3">
      <c r="A3811" s="509"/>
      <c r="B3811" s="509"/>
      <c r="C3811" s="285"/>
      <c r="D3811" s="285"/>
      <c r="E3811" s="509"/>
      <c r="F3811" s="509"/>
      <c r="G3811" s="284"/>
      <c r="H3811" s="509"/>
      <c r="I3811" s="509"/>
      <c r="J3811" s="290"/>
    </row>
    <row r="3812" spans="1:10" ht="30" customHeight="1" x14ac:dyDescent="0.3">
      <c r="A3812" s="509"/>
      <c r="B3812" s="509"/>
      <c r="C3812" s="285"/>
      <c r="D3812" s="285"/>
      <c r="E3812" s="509"/>
      <c r="F3812" s="509"/>
      <c r="G3812" s="284"/>
      <c r="H3812" s="509"/>
      <c r="I3812" s="509"/>
      <c r="J3812" s="290"/>
    </row>
    <row r="3813" spans="1:10" ht="30" customHeight="1" x14ac:dyDescent="0.3">
      <c r="A3813" s="509"/>
      <c r="B3813" s="509"/>
      <c r="C3813" s="285"/>
      <c r="D3813" s="285"/>
      <c r="E3813" s="509"/>
      <c r="F3813" s="509"/>
      <c r="G3813" s="284"/>
      <c r="H3813" s="509"/>
      <c r="I3813" s="509"/>
      <c r="J3813" s="290"/>
    </row>
    <row r="3814" spans="1:10" ht="30" customHeight="1" x14ac:dyDescent="0.3">
      <c r="A3814" s="509"/>
      <c r="B3814" s="509"/>
      <c r="C3814" s="285"/>
      <c r="D3814" s="285"/>
      <c r="E3814" s="509"/>
      <c r="F3814" s="509"/>
      <c r="G3814" s="284"/>
      <c r="H3814" s="509"/>
      <c r="I3814" s="509"/>
      <c r="J3814" s="290"/>
    </row>
    <row r="3815" spans="1:10" ht="30" customHeight="1" x14ac:dyDescent="0.3">
      <c r="A3815" s="509"/>
      <c r="B3815" s="509"/>
      <c r="C3815" s="285"/>
      <c r="D3815" s="285"/>
      <c r="E3815" s="509"/>
      <c r="F3815" s="509"/>
      <c r="G3815" s="284"/>
      <c r="H3815" s="509"/>
      <c r="I3815" s="509"/>
      <c r="J3815" s="290"/>
    </row>
    <row r="3816" spans="1:10" ht="30" customHeight="1" x14ac:dyDescent="0.3">
      <c r="A3816" s="509"/>
      <c r="B3816" s="509"/>
      <c r="C3816" s="285"/>
      <c r="D3816" s="285"/>
      <c r="E3816" s="509"/>
      <c r="F3816" s="509"/>
      <c r="G3816" s="284"/>
      <c r="H3816" s="509"/>
      <c r="I3816" s="509"/>
      <c r="J3816" s="290"/>
    </row>
    <row r="3817" spans="1:10" ht="30" customHeight="1" x14ac:dyDescent="0.3">
      <c r="A3817" s="509"/>
      <c r="B3817" s="509"/>
      <c r="C3817" s="285"/>
      <c r="D3817" s="285"/>
      <c r="E3817" s="509"/>
      <c r="F3817" s="509"/>
      <c r="G3817" s="284"/>
      <c r="H3817" s="509"/>
      <c r="I3817" s="509"/>
      <c r="J3817" s="290"/>
    </row>
    <row r="3818" spans="1:10" ht="30" customHeight="1" x14ac:dyDescent="0.3">
      <c r="A3818" s="509"/>
      <c r="B3818" s="509"/>
      <c r="C3818" s="285"/>
      <c r="D3818" s="285"/>
      <c r="E3818" s="509"/>
      <c r="F3818" s="509"/>
      <c r="G3818" s="284"/>
      <c r="H3818" s="509"/>
      <c r="I3818" s="509"/>
      <c r="J3818" s="290"/>
    </row>
    <row r="3819" spans="1:10" ht="30" customHeight="1" x14ac:dyDescent="0.3">
      <c r="A3819" s="509"/>
      <c r="B3819" s="509"/>
      <c r="C3819" s="285"/>
      <c r="D3819" s="285"/>
      <c r="E3819" s="509"/>
      <c r="F3819" s="509"/>
      <c r="G3819" s="284"/>
      <c r="H3819" s="509"/>
      <c r="I3819" s="509"/>
      <c r="J3819" s="290"/>
    </row>
    <row r="3820" spans="1:10" ht="30" customHeight="1" x14ac:dyDescent="0.3">
      <c r="A3820" s="509"/>
      <c r="B3820" s="509"/>
      <c r="C3820" s="285"/>
      <c r="D3820" s="285"/>
      <c r="E3820" s="509"/>
      <c r="F3820" s="509"/>
      <c r="G3820" s="284"/>
      <c r="H3820" s="509"/>
      <c r="I3820" s="509"/>
      <c r="J3820" s="290"/>
    </row>
    <row r="3821" spans="1:10" ht="30" customHeight="1" x14ac:dyDescent="0.3">
      <c r="A3821" s="509"/>
      <c r="B3821" s="509"/>
      <c r="C3821" s="285"/>
      <c r="D3821" s="285"/>
      <c r="E3821" s="509"/>
      <c r="F3821" s="509"/>
      <c r="G3821" s="284"/>
      <c r="H3821" s="509"/>
      <c r="I3821" s="509"/>
      <c r="J3821" s="290"/>
    </row>
    <row r="3822" spans="1:10" ht="30" customHeight="1" x14ac:dyDescent="0.3">
      <c r="A3822" s="509"/>
      <c r="B3822" s="509"/>
      <c r="C3822" s="285"/>
      <c r="D3822" s="285"/>
      <c r="E3822" s="509"/>
      <c r="F3822" s="509"/>
      <c r="G3822" s="284"/>
      <c r="H3822" s="509"/>
      <c r="I3822" s="509"/>
      <c r="J3822" s="290"/>
    </row>
    <row r="3823" spans="1:10" ht="30" customHeight="1" x14ac:dyDescent="0.3">
      <c r="A3823" s="509"/>
      <c r="B3823" s="509"/>
      <c r="C3823" s="285"/>
      <c r="D3823" s="285"/>
      <c r="E3823" s="509"/>
      <c r="F3823" s="509"/>
      <c r="G3823" s="284"/>
      <c r="H3823" s="509"/>
      <c r="I3823" s="509"/>
      <c r="J3823" s="290"/>
    </row>
    <row r="3824" spans="1:10" ht="30" customHeight="1" x14ac:dyDescent="0.3">
      <c r="A3824" s="509"/>
      <c r="B3824" s="509"/>
      <c r="C3824" s="285"/>
      <c r="D3824" s="285"/>
      <c r="E3824" s="509"/>
      <c r="F3824" s="509"/>
      <c r="G3824" s="284"/>
      <c r="H3824" s="509"/>
      <c r="I3824" s="509"/>
      <c r="J3824" s="290"/>
    </row>
    <row r="3825" spans="1:10" ht="30" customHeight="1" x14ac:dyDescent="0.3">
      <c r="A3825" s="509"/>
      <c r="B3825" s="509"/>
      <c r="C3825" s="285"/>
      <c r="D3825" s="285"/>
      <c r="E3825" s="509"/>
      <c r="F3825" s="509"/>
      <c r="G3825" s="284"/>
      <c r="H3825" s="509"/>
      <c r="I3825" s="509"/>
      <c r="J3825" s="290"/>
    </row>
    <row r="3826" spans="1:10" ht="30" customHeight="1" x14ac:dyDescent="0.3">
      <c r="A3826" s="509"/>
      <c r="B3826" s="509"/>
      <c r="C3826" s="285"/>
      <c r="D3826" s="285"/>
      <c r="E3826" s="509"/>
      <c r="F3826" s="509"/>
      <c r="G3826" s="284"/>
      <c r="H3826" s="509"/>
      <c r="I3826" s="509"/>
      <c r="J3826" s="290"/>
    </row>
    <row r="3827" spans="1:10" ht="30" customHeight="1" x14ac:dyDescent="0.3">
      <c r="A3827" s="509"/>
      <c r="B3827" s="509"/>
      <c r="C3827" s="285"/>
      <c r="D3827" s="285"/>
      <c r="E3827" s="509"/>
      <c r="F3827" s="509"/>
      <c r="G3827" s="284"/>
      <c r="H3827" s="509"/>
      <c r="I3827" s="509"/>
      <c r="J3827" s="290"/>
    </row>
    <row r="3828" spans="1:10" ht="30" customHeight="1" x14ac:dyDescent="0.3">
      <c r="A3828" s="509"/>
      <c r="B3828" s="509"/>
      <c r="C3828" s="285"/>
      <c r="D3828" s="285"/>
      <c r="E3828" s="509"/>
      <c r="F3828" s="509"/>
      <c r="G3828" s="284"/>
      <c r="H3828" s="509"/>
      <c r="I3828" s="509"/>
      <c r="J3828" s="290"/>
    </row>
    <row r="3829" spans="1:10" ht="30" customHeight="1" x14ac:dyDescent="0.3">
      <c r="A3829" s="509"/>
      <c r="B3829" s="509"/>
      <c r="C3829" s="285"/>
      <c r="D3829" s="285"/>
      <c r="E3829" s="509"/>
      <c r="F3829" s="509"/>
      <c r="G3829" s="284"/>
      <c r="H3829" s="509"/>
      <c r="I3829" s="509"/>
      <c r="J3829" s="290"/>
    </row>
    <row r="3830" spans="1:10" ht="30" customHeight="1" x14ac:dyDescent="0.3">
      <c r="A3830" s="509"/>
      <c r="B3830" s="509"/>
      <c r="C3830" s="285"/>
      <c r="D3830" s="285"/>
      <c r="E3830" s="509"/>
      <c r="F3830" s="509"/>
      <c r="G3830" s="284"/>
      <c r="H3830" s="509"/>
      <c r="I3830" s="509"/>
      <c r="J3830" s="290"/>
    </row>
    <row r="3831" spans="1:10" ht="30" customHeight="1" x14ac:dyDescent="0.3">
      <c r="A3831" s="509"/>
      <c r="B3831" s="509"/>
      <c r="C3831" s="285"/>
      <c r="D3831" s="285"/>
      <c r="E3831" s="509"/>
      <c r="F3831" s="509"/>
      <c r="G3831" s="284"/>
      <c r="H3831" s="509"/>
      <c r="I3831" s="509"/>
      <c r="J3831" s="290"/>
    </row>
    <row r="3832" spans="1:10" ht="30" customHeight="1" x14ac:dyDescent="0.3">
      <c r="A3832" s="509"/>
      <c r="B3832" s="509"/>
      <c r="C3832" s="285"/>
      <c r="D3832" s="285"/>
      <c r="E3832" s="509"/>
      <c r="F3832" s="509"/>
      <c r="G3832" s="284"/>
      <c r="H3832" s="509"/>
      <c r="I3832" s="509"/>
      <c r="J3832" s="290"/>
    </row>
    <row r="3833" spans="1:10" ht="30" customHeight="1" x14ac:dyDescent="0.3">
      <c r="A3833" s="509"/>
      <c r="B3833" s="509"/>
      <c r="C3833" s="285"/>
      <c r="D3833" s="285"/>
      <c r="E3833" s="509"/>
      <c r="F3833" s="509"/>
      <c r="G3833" s="284"/>
      <c r="H3833" s="509"/>
      <c r="I3833" s="509"/>
      <c r="J3833" s="290"/>
    </row>
    <row r="3834" spans="1:10" ht="30" customHeight="1" x14ac:dyDescent="0.3">
      <c r="A3834" s="509"/>
      <c r="B3834" s="509"/>
      <c r="C3834" s="285"/>
      <c r="D3834" s="285"/>
      <c r="E3834" s="509"/>
      <c r="F3834" s="509"/>
      <c r="G3834" s="284"/>
      <c r="H3834" s="509"/>
      <c r="I3834" s="509"/>
      <c r="J3834" s="290"/>
    </row>
    <row r="3835" spans="1:10" ht="30" customHeight="1" x14ac:dyDescent="0.3">
      <c r="A3835" s="509"/>
      <c r="B3835" s="509"/>
      <c r="C3835" s="285"/>
      <c r="D3835" s="285"/>
      <c r="E3835" s="509"/>
      <c r="F3835" s="509"/>
      <c r="G3835" s="284"/>
      <c r="H3835" s="509"/>
      <c r="I3835" s="509"/>
      <c r="J3835" s="290"/>
    </row>
    <row r="3836" spans="1:10" ht="30" customHeight="1" x14ac:dyDescent="0.3">
      <c r="A3836" s="509"/>
      <c r="B3836" s="509"/>
      <c r="C3836" s="285"/>
      <c r="D3836" s="285"/>
      <c r="E3836" s="509"/>
      <c r="F3836" s="509"/>
      <c r="G3836" s="284"/>
      <c r="H3836" s="509"/>
      <c r="I3836" s="509"/>
      <c r="J3836" s="290"/>
    </row>
    <row r="3837" spans="1:10" ht="30" customHeight="1" x14ac:dyDescent="0.3">
      <c r="A3837" s="509"/>
      <c r="B3837" s="509"/>
      <c r="C3837" s="285"/>
      <c r="D3837" s="285"/>
      <c r="E3837" s="509"/>
      <c r="F3837" s="509"/>
      <c r="G3837" s="284"/>
      <c r="H3837" s="509"/>
      <c r="I3837" s="509"/>
      <c r="J3837" s="290"/>
    </row>
    <row r="3838" spans="1:10" ht="30" customHeight="1" x14ac:dyDescent="0.3">
      <c r="A3838" s="509"/>
      <c r="B3838" s="509"/>
      <c r="C3838" s="285"/>
      <c r="D3838" s="285"/>
      <c r="E3838" s="509"/>
      <c r="F3838" s="509"/>
      <c r="G3838" s="284"/>
      <c r="H3838" s="509"/>
      <c r="I3838" s="509"/>
      <c r="J3838" s="290"/>
    </row>
    <row r="3839" spans="1:10" ht="30" customHeight="1" x14ac:dyDescent="0.3">
      <c r="A3839" s="509"/>
      <c r="B3839" s="509"/>
      <c r="C3839" s="285"/>
      <c r="D3839" s="285"/>
      <c r="E3839" s="509"/>
      <c r="F3839" s="509"/>
      <c r="G3839" s="284"/>
      <c r="H3839" s="509"/>
      <c r="I3839" s="509"/>
      <c r="J3839" s="290"/>
    </row>
    <row r="3840" spans="1:10" ht="30" customHeight="1" x14ac:dyDescent="0.3">
      <c r="A3840" s="509"/>
      <c r="B3840" s="509"/>
      <c r="C3840" s="285"/>
      <c r="D3840" s="285"/>
      <c r="E3840" s="509"/>
      <c r="F3840" s="509"/>
      <c r="G3840" s="284"/>
      <c r="H3840" s="509"/>
      <c r="I3840" s="509"/>
      <c r="J3840" s="290"/>
    </row>
    <row r="3841" spans="1:10" ht="30" customHeight="1" x14ac:dyDescent="0.3">
      <c r="A3841" s="509"/>
      <c r="B3841" s="509"/>
      <c r="C3841" s="285"/>
      <c r="D3841" s="285"/>
      <c r="E3841" s="509"/>
      <c r="F3841" s="509"/>
      <c r="G3841" s="284"/>
      <c r="H3841" s="509"/>
      <c r="I3841" s="509"/>
      <c r="J3841" s="290"/>
    </row>
    <row r="3842" spans="1:10" ht="30" customHeight="1" x14ac:dyDescent="0.3">
      <c r="A3842" s="509"/>
      <c r="B3842" s="509"/>
      <c r="C3842" s="285"/>
      <c r="D3842" s="285"/>
      <c r="E3842" s="509"/>
      <c r="F3842" s="509"/>
      <c r="G3842" s="284"/>
      <c r="H3842" s="509"/>
      <c r="I3842" s="509"/>
      <c r="J3842" s="290"/>
    </row>
    <row r="3843" spans="1:10" ht="30" customHeight="1" x14ac:dyDescent="0.3">
      <c r="A3843" s="509"/>
      <c r="B3843" s="509"/>
      <c r="C3843" s="285"/>
      <c r="D3843" s="285"/>
      <c r="E3843" s="509"/>
      <c r="F3843" s="509"/>
      <c r="G3843" s="284"/>
      <c r="H3843" s="509"/>
      <c r="I3843" s="509"/>
      <c r="J3843" s="290"/>
    </row>
    <row r="3844" spans="1:10" ht="30" customHeight="1" x14ac:dyDescent="0.3">
      <c r="A3844" s="509"/>
      <c r="B3844" s="509"/>
      <c r="C3844" s="285"/>
      <c r="D3844" s="285"/>
      <c r="E3844" s="509"/>
      <c r="F3844" s="509"/>
      <c r="G3844" s="284"/>
      <c r="H3844" s="509"/>
      <c r="I3844" s="509"/>
      <c r="J3844" s="290"/>
    </row>
    <row r="3845" spans="1:10" ht="30" customHeight="1" x14ac:dyDescent="0.3">
      <c r="A3845" s="509"/>
      <c r="B3845" s="509"/>
      <c r="C3845" s="285"/>
      <c r="D3845" s="285"/>
      <c r="E3845" s="509"/>
      <c r="F3845" s="509"/>
      <c r="G3845" s="284"/>
      <c r="H3845" s="509"/>
      <c r="I3845" s="509"/>
      <c r="J3845" s="290"/>
    </row>
    <row r="3846" spans="1:10" ht="30" customHeight="1" x14ac:dyDescent="0.3">
      <c r="A3846" s="509"/>
      <c r="B3846" s="509"/>
      <c r="C3846" s="285"/>
      <c r="D3846" s="285"/>
      <c r="E3846" s="509"/>
      <c r="F3846" s="509"/>
      <c r="G3846" s="284"/>
      <c r="H3846" s="509"/>
      <c r="I3846" s="509"/>
      <c r="J3846" s="290"/>
    </row>
    <row r="3847" spans="1:10" ht="30" customHeight="1" x14ac:dyDescent="0.3">
      <c r="A3847" s="509"/>
      <c r="B3847" s="509"/>
      <c r="C3847" s="285"/>
      <c r="D3847" s="285"/>
      <c r="E3847" s="509"/>
      <c r="F3847" s="509"/>
      <c r="G3847" s="284"/>
      <c r="H3847" s="509"/>
      <c r="I3847" s="509"/>
      <c r="J3847" s="290"/>
    </row>
    <row r="3848" spans="1:10" ht="30" customHeight="1" x14ac:dyDescent="0.3">
      <c r="A3848" s="509"/>
      <c r="B3848" s="509"/>
      <c r="C3848" s="285"/>
      <c r="D3848" s="285"/>
      <c r="E3848" s="509"/>
      <c r="F3848" s="509"/>
      <c r="G3848" s="284"/>
      <c r="H3848" s="509"/>
      <c r="I3848" s="509"/>
      <c r="J3848" s="290"/>
    </row>
    <row r="3849" spans="1:10" ht="30" customHeight="1" x14ac:dyDescent="0.3">
      <c r="A3849" s="509"/>
      <c r="B3849" s="509"/>
      <c r="C3849" s="285"/>
      <c r="D3849" s="285"/>
      <c r="E3849" s="509"/>
      <c r="F3849" s="509"/>
      <c r="G3849" s="284"/>
      <c r="H3849" s="509"/>
      <c r="I3849" s="509"/>
      <c r="J3849" s="290"/>
    </row>
    <row r="3850" spans="1:10" ht="30" customHeight="1" x14ac:dyDescent="0.3">
      <c r="A3850" s="509"/>
      <c r="B3850" s="509"/>
      <c r="C3850" s="285"/>
      <c r="D3850" s="285"/>
      <c r="E3850" s="509"/>
      <c r="F3850" s="509"/>
      <c r="G3850" s="284"/>
      <c r="H3850" s="509"/>
      <c r="I3850" s="509"/>
      <c r="J3850" s="290"/>
    </row>
    <row r="3851" spans="1:10" ht="30" customHeight="1" x14ac:dyDescent="0.3">
      <c r="A3851" s="509"/>
      <c r="B3851" s="509"/>
      <c r="C3851" s="285"/>
      <c r="D3851" s="285"/>
      <c r="E3851" s="509"/>
      <c r="F3851" s="509"/>
      <c r="G3851" s="284"/>
      <c r="H3851" s="509"/>
      <c r="I3851" s="509"/>
      <c r="J3851" s="290"/>
    </row>
    <row r="3852" spans="1:10" ht="30" customHeight="1" x14ac:dyDescent="0.3">
      <c r="A3852" s="509"/>
      <c r="B3852" s="509"/>
      <c r="C3852" s="285"/>
      <c r="D3852" s="285"/>
      <c r="E3852" s="509"/>
      <c r="F3852" s="509"/>
      <c r="G3852" s="284"/>
      <c r="H3852" s="509"/>
      <c r="I3852" s="509"/>
      <c r="J3852" s="290"/>
    </row>
    <row r="3853" spans="1:10" ht="30" customHeight="1" x14ac:dyDescent="0.3">
      <c r="A3853" s="509"/>
      <c r="B3853" s="509"/>
      <c r="C3853" s="285"/>
      <c r="D3853" s="285"/>
      <c r="E3853" s="509"/>
      <c r="F3853" s="509"/>
      <c r="G3853" s="284"/>
      <c r="H3853" s="509"/>
      <c r="I3853" s="509"/>
      <c r="J3853" s="290"/>
    </row>
    <row r="3854" spans="1:10" ht="30" customHeight="1" x14ac:dyDescent="0.3">
      <c r="A3854" s="509"/>
      <c r="B3854" s="509"/>
      <c r="C3854" s="285"/>
      <c r="D3854" s="285"/>
      <c r="E3854" s="509"/>
      <c r="F3854" s="509"/>
      <c r="G3854" s="284"/>
      <c r="H3854" s="509"/>
      <c r="I3854" s="509"/>
      <c r="J3854" s="290"/>
    </row>
    <row r="3855" spans="1:10" ht="30" customHeight="1" x14ac:dyDescent="0.3">
      <c r="A3855" s="509"/>
      <c r="B3855" s="509"/>
      <c r="C3855" s="285"/>
      <c r="D3855" s="285"/>
      <c r="E3855" s="509"/>
      <c r="F3855" s="509"/>
      <c r="G3855" s="284"/>
      <c r="H3855" s="509"/>
      <c r="I3855" s="509"/>
      <c r="J3855" s="290"/>
    </row>
    <row r="3856" spans="1:10" ht="30" customHeight="1" x14ac:dyDescent="0.3">
      <c r="A3856" s="509"/>
      <c r="B3856" s="509"/>
      <c r="C3856" s="285"/>
      <c r="D3856" s="285"/>
      <c r="E3856" s="509"/>
      <c r="F3856" s="509"/>
      <c r="G3856" s="284"/>
      <c r="H3856" s="509"/>
      <c r="I3856" s="509"/>
      <c r="J3856" s="290"/>
    </row>
    <row r="3857" spans="1:10" ht="30" customHeight="1" x14ac:dyDescent="0.3">
      <c r="A3857" s="509"/>
      <c r="B3857" s="509"/>
      <c r="C3857" s="285"/>
      <c r="D3857" s="285"/>
      <c r="E3857" s="509"/>
      <c r="F3857" s="509"/>
      <c r="G3857" s="284"/>
      <c r="H3857" s="509"/>
      <c r="I3857" s="509"/>
      <c r="J3857" s="290"/>
    </row>
    <row r="3858" spans="1:10" ht="30" customHeight="1" x14ac:dyDescent="0.3">
      <c r="A3858" s="509"/>
      <c r="B3858" s="509"/>
      <c r="C3858" s="285"/>
      <c r="D3858" s="285"/>
      <c r="E3858" s="509"/>
      <c r="F3858" s="509"/>
      <c r="G3858" s="284"/>
      <c r="H3858" s="509"/>
      <c r="I3858" s="509"/>
      <c r="J3858" s="290"/>
    </row>
    <row r="3859" spans="1:10" ht="30" customHeight="1" x14ac:dyDescent="0.3">
      <c r="A3859" s="509"/>
      <c r="B3859" s="509"/>
      <c r="C3859" s="285"/>
      <c r="D3859" s="285"/>
      <c r="E3859" s="509"/>
      <c r="F3859" s="509"/>
      <c r="G3859" s="284"/>
      <c r="H3859" s="509"/>
      <c r="I3859" s="509"/>
      <c r="J3859" s="290"/>
    </row>
    <row r="3860" spans="1:10" ht="30" customHeight="1" x14ac:dyDescent="0.3">
      <c r="A3860" s="509"/>
      <c r="B3860" s="509"/>
      <c r="C3860" s="285"/>
      <c r="D3860" s="285"/>
      <c r="E3860" s="509"/>
      <c r="F3860" s="509"/>
      <c r="G3860" s="284"/>
      <c r="H3860" s="509"/>
      <c r="I3860" s="509"/>
      <c r="J3860" s="290"/>
    </row>
    <row r="3861" spans="1:10" ht="30" customHeight="1" x14ac:dyDescent="0.3">
      <c r="A3861" s="509"/>
      <c r="B3861" s="509"/>
      <c r="C3861" s="285"/>
      <c r="D3861" s="285"/>
      <c r="E3861" s="509"/>
      <c r="F3861" s="509"/>
      <c r="G3861" s="284"/>
      <c r="H3861" s="509"/>
      <c r="I3861" s="509"/>
      <c r="J3861" s="290"/>
    </row>
    <row r="3862" spans="1:10" ht="30" customHeight="1" x14ac:dyDescent="0.3">
      <c r="A3862" s="509"/>
      <c r="B3862" s="509"/>
      <c r="C3862" s="285"/>
      <c r="D3862" s="285"/>
      <c r="E3862" s="509"/>
      <c r="F3862" s="509"/>
      <c r="G3862" s="284"/>
      <c r="H3862" s="509"/>
      <c r="I3862" s="509"/>
      <c r="J3862" s="290"/>
    </row>
    <row r="3863" spans="1:10" ht="30" customHeight="1" x14ac:dyDescent="0.3">
      <c r="A3863" s="509"/>
      <c r="B3863" s="509"/>
      <c r="C3863" s="285"/>
      <c r="D3863" s="285"/>
      <c r="E3863" s="509"/>
      <c r="F3863" s="509"/>
      <c r="G3863" s="284"/>
      <c r="H3863" s="509"/>
      <c r="I3863" s="509"/>
      <c r="J3863" s="290"/>
    </row>
    <row r="3864" spans="1:10" ht="30" customHeight="1" x14ac:dyDescent="0.3">
      <c r="A3864" s="509"/>
      <c r="B3864" s="509"/>
      <c r="C3864" s="285"/>
      <c r="D3864" s="285"/>
      <c r="E3864" s="509"/>
      <c r="F3864" s="509"/>
      <c r="G3864" s="284"/>
      <c r="H3864" s="509"/>
      <c r="I3864" s="509"/>
      <c r="J3864" s="290"/>
    </row>
    <row r="3865" spans="1:10" ht="30" customHeight="1" x14ac:dyDescent="0.3">
      <c r="A3865" s="509"/>
      <c r="B3865" s="509"/>
      <c r="C3865" s="285"/>
      <c r="D3865" s="285"/>
      <c r="E3865" s="509"/>
      <c r="F3865" s="509"/>
      <c r="G3865" s="284"/>
      <c r="H3865" s="509"/>
      <c r="I3865" s="509"/>
      <c r="J3865" s="290"/>
    </row>
    <row r="3866" spans="1:10" ht="30" customHeight="1" x14ac:dyDescent="0.3">
      <c r="A3866" s="509"/>
      <c r="B3866" s="509"/>
      <c r="C3866" s="285"/>
      <c r="D3866" s="285"/>
      <c r="E3866" s="509"/>
      <c r="F3866" s="509"/>
      <c r="G3866" s="284"/>
      <c r="H3866" s="509"/>
      <c r="I3866" s="509"/>
      <c r="J3866" s="290"/>
    </row>
    <row r="3867" spans="1:10" ht="30" customHeight="1" x14ac:dyDescent="0.3">
      <c r="A3867" s="509"/>
      <c r="B3867" s="509"/>
      <c r="C3867" s="285"/>
      <c r="D3867" s="285"/>
      <c r="E3867" s="509"/>
      <c r="F3867" s="509"/>
      <c r="G3867" s="284"/>
      <c r="H3867" s="509"/>
      <c r="I3867" s="509"/>
      <c r="J3867" s="290"/>
    </row>
    <row r="3868" spans="1:10" ht="30" customHeight="1" x14ac:dyDescent="0.3">
      <c r="A3868" s="509"/>
      <c r="B3868" s="509"/>
      <c r="C3868" s="285"/>
      <c r="D3868" s="285"/>
      <c r="E3868" s="509"/>
      <c r="F3868" s="509"/>
      <c r="G3868" s="284"/>
      <c r="H3868" s="509"/>
      <c r="I3868" s="509"/>
      <c r="J3868" s="290"/>
    </row>
    <row r="3869" spans="1:10" ht="30" customHeight="1" x14ac:dyDescent="0.3">
      <c r="A3869" s="509"/>
      <c r="B3869" s="509"/>
      <c r="C3869" s="285"/>
      <c r="D3869" s="285"/>
      <c r="E3869" s="509"/>
      <c r="F3869" s="509"/>
      <c r="G3869" s="284"/>
      <c r="H3869" s="509"/>
      <c r="I3869" s="509"/>
      <c r="J3869" s="290"/>
    </row>
    <row r="3870" spans="1:10" ht="30" customHeight="1" x14ac:dyDescent="0.3">
      <c r="A3870" s="509"/>
      <c r="B3870" s="509"/>
      <c r="C3870" s="285"/>
      <c r="D3870" s="285"/>
      <c r="E3870" s="509"/>
      <c r="F3870" s="509"/>
      <c r="G3870" s="284"/>
      <c r="H3870" s="509"/>
      <c r="I3870" s="509"/>
      <c r="J3870" s="290"/>
    </row>
    <row r="3871" spans="1:10" ht="30" customHeight="1" x14ac:dyDescent="0.3">
      <c r="A3871" s="509"/>
      <c r="B3871" s="509"/>
      <c r="C3871" s="285"/>
      <c r="D3871" s="285"/>
      <c r="E3871" s="509"/>
      <c r="F3871" s="509"/>
      <c r="G3871" s="284"/>
      <c r="H3871" s="509"/>
      <c r="I3871" s="509"/>
      <c r="J3871" s="290"/>
    </row>
    <row r="3872" spans="1:10" ht="30" customHeight="1" x14ac:dyDescent="0.3">
      <c r="A3872" s="509"/>
      <c r="B3872" s="509"/>
      <c r="C3872" s="285"/>
      <c r="D3872" s="285"/>
      <c r="E3872" s="509"/>
      <c r="F3872" s="509"/>
      <c r="G3872" s="284"/>
      <c r="H3872" s="509"/>
      <c r="I3872" s="509"/>
      <c r="J3872" s="290"/>
    </row>
    <row r="3873" spans="1:10" ht="30" customHeight="1" x14ac:dyDescent="0.3">
      <c r="A3873" s="509"/>
      <c r="B3873" s="509"/>
      <c r="C3873" s="285"/>
      <c r="D3873" s="285"/>
      <c r="E3873" s="509"/>
      <c r="F3873" s="509"/>
      <c r="G3873" s="284"/>
      <c r="H3873" s="509"/>
      <c r="I3873" s="509"/>
      <c r="J3873" s="290"/>
    </row>
    <row r="3874" spans="1:10" ht="30" customHeight="1" x14ac:dyDescent="0.3">
      <c r="A3874" s="509"/>
      <c r="B3874" s="509"/>
      <c r="C3874" s="285"/>
      <c r="D3874" s="285"/>
      <c r="E3874" s="509"/>
      <c r="F3874" s="509"/>
      <c r="G3874" s="284"/>
      <c r="H3874" s="509"/>
      <c r="I3874" s="509"/>
      <c r="J3874" s="290"/>
    </row>
    <row r="3875" spans="1:10" ht="30" customHeight="1" x14ac:dyDescent="0.3">
      <c r="A3875" s="509"/>
      <c r="B3875" s="509"/>
      <c r="C3875" s="285"/>
      <c r="D3875" s="285"/>
      <c r="E3875" s="509"/>
      <c r="F3875" s="509"/>
      <c r="G3875" s="284"/>
      <c r="H3875" s="509"/>
      <c r="I3875" s="509"/>
      <c r="J3875" s="290"/>
    </row>
    <row r="3876" spans="1:10" ht="30" customHeight="1" x14ac:dyDescent="0.3">
      <c r="A3876" s="509"/>
      <c r="B3876" s="509"/>
      <c r="C3876" s="285"/>
      <c r="D3876" s="285"/>
      <c r="E3876" s="509"/>
      <c r="F3876" s="509"/>
      <c r="G3876" s="284"/>
      <c r="H3876" s="509"/>
      <c r="I3876" s="509"/>
      <c r="J3876" s="290"/>
    </row>
    <row r="3877" spans="1:10" ht="30" customHeight="1" x14ac:dyDescent="0.3">
      <c r="A3877" s="509"/>
      <c r="B3877" s="509"/>
      <c r="C3877" s="285"/>
      <c r="D3877" s="285"/>
      <c r="E3877" s="509"/>
      <c r="F3877" s="509"/>
      <c r="G3877" s="284"/>
      <c r="H3877" s="509"/>
      <c r="I3877" s="509"/>
      <c r="J3877" s="290"/>
    </row>
    <row r="3878" spans="1:10" ht="30" customHeight="1" x14ac:dyDescent="0.3">
      <c r="A3878" s="509"/>
      <c r="B3878" s="509"/>
      <c r="C3878" s="285"/>
      <c r="D3878" s="285"/>
      <c r="E3878" s="509"/>
      <c r="F3878" s="509"/>
      <c r="G3878" s="284"/>
      <c r="H3878" s="509"/>
      <c r="I3878" s="509"/>
      <c r="J3878" s="290"/>
    </row>
    <row r="3879" spans="1:10" ht="30" customHeight="1" x14ac:dyDescent="0.3">
      <c r="A3879" s="509"/>
      <c r="B3879" s="509"/>
      <c r="C3879" s="285"/>
      <c r="D3879" s="285"/>
      <c r="E3879" s="509"/>
      <c r="F3879" s="509"/>
      <c r="G3879" s="284"/>
      <c r="H3879" s="509"/>
      <c r="I3879" s="509"/>
      <c r="J3879" s="290"/>
    </row>
    <row r="3880" spans="1:10" ht="30" customHeight="1" x14ac:dyDescent="0.3">
      <c r="A3880" s="509"/>
      <c r="B3880" s="509"/>
      <c r="C3880" s="285"/>
      <c r="D3880" s="285"/>
      <c r="E3880" s="509"/>
      <c r="F3880" s="509"/>
      <c r="G3880" s="284"/>
      <c r="H3880" s="509"/>
      <c r="I3880" s="509"/>
      <c r="J3880" s="290"/>
    </row>
    <row r="3881" spans="1:10" ht="30" customHeight="1" x14ac:dyDescent="0.3">
      <c r="A3881" s="509"/>
      <c r="B3881" s="509"/>
      <c r="C3881" s="285"/>
      <c r="D3881" s="285"/>
      <c r="E3881" s="509"/>
      <c r="F3881" s="509"/>
      <c r="G3881" s="284"/>
      <c r="H3881" s="509"/>
      <c r="I3881" s="509"/>
      <c r="J3881" s="290"/>
    </row>
    <row r="3882" spans="1:10" ht="30" customHeight="1" x14ac:dyDescent="0.3">
      <c r="A3882" s="509"/>
      <c r="B3882" s="509"/>
      <c r="C3882" s="285"/>
      <c r="D3882" s="285"/>
      <c r="E3882" s="509"/>
      <c r="F3882" s="509"/>
      <c r="G3882" s="284"/>
      <c r="H3882" s="509"/>
      <c r="I3882" s="509"/>
      <c r="J3882" s="290"/>
    </row>
    <row r="3883" spans="1:10" ht="30" customHeight="1" x14ac:dyDescent="0.3">
      <c r="A3883" s="509"/>
      <c r="B3883" s="509"/>
      <c r="C3883" s="285"/>
      <c r="D3883" s="285"/>
      <c r="E3883" s="509"/>
      <c r="F3883" s="509"/>
      <c r="G3883" s="284"/>
      <c r="H3883" s="509"/>
      <c r="I3883" s="509"/>
      <c r="J3883" s="290"/>
    </row>
    <row r="3884" spans="1:10" ht="30" customHeight="1" x14ac:dyDescent="0.3">
      <c r="A3884" s="509"/>
      <c r="B3884" s="509"/>
      <c r="C3884" s="285"/>
      <c r="D3884" s="285"/>
      <c r="E3884" s="509"/>
      <c r="F3884" s="509"/>
      <c r="G3884" s="284"/>
      <c r="H3884" s="509"/>
      <c r="I3884" s="509"/>
      <c r="J3884" s="290"/>
    </row>
    <row r="3885" spans="1:10" ht="30" customHeight="1" x14ac:dyDescent="0.3">
      <c r="A3885" s="509"/>
      <c r="B3885" s="509"/>
      <c r="C3885" s="285"/>
      <c r="D3885" s="285"/>
      <c r="E3885" s="509"/>
      <c r="F3885" s="509"/>
      <c r="G3885" s="284"/>
      <c r="H3885" s="509"/>
      <c r="I3885" s="509"/>
      <c r="J3885" s="290"/>
    </row>
    <row r="3886" spans="1:10" ht="30" customHeight="1" x14ac:dyDescent="0.3">
      <c r="A3886" s="509"/>
      <c r="B3886" s="509"/>
      <c r="C3886" s="285"/>
      <c r="D3886" s="285"/>
      <c r="E3886" s="509"/>
      <c r="F3886" s="509"/>
      <c r="G3886" s="284"/>
      <c r="H3886" s="509"/>
      <c r="I3886" s="509"/>
      <c r="J3886" s="290"/>
    </row>
    <row r="3887" spans="1:10" ht="30" customHeight="1" x14ac:dyDescent="0.3">
      <c r="A3887" s="509"/>
      <c r="B3887" s="509"/>
      <c r="C3887" s="285"/>
      <c r="D3887" s="285"/>
      <c r="E3887" s="509"/>
      <c r="F3887" s="509"/>
      <c r="G3887" s="284"/>
      <c r="H3887" s="509"/>
      <c r="I3887" s="509"/>
      <c r="J3887" s="290"/>
    </row>
    <row r="3888" spans="1:10" ht="30" customHeight="1" x14ac:dyDescent="0.3">
      <c r="A3888" s="509"/>
      <c r="B3888" s="509"/>
      <c r="C3888" s="285"/>
      <c r="D3888" s="285"/>
      <c r="E3888" s="509"/>
      <c r="F3888" s="509"/>
      <c r="G3888" s="284"/>
      <c r="H3888" s="509"/>
      <c r="I3888" s="509"/>
      <c r="J3888" s="290"/>
    </row>
    <row r="3889" spans="1:10" ht="30" customHeight="1" x14ac:dyDescent="0.3">
      <c r="A3889" s="509"/>
      <c r="B3889" s="509"/>
      <c r="C3889" s="285"/>
      <c r="D3889" s="285"/>
      <c r="E3889" s="509"/>
      <c r="F3889" s="509"/>
      <c r="G3889" s="284"/>
      <c r="H3889" s="509"/>
      <c r="I3889" s="509"/>
      <c r="J3889" s="290"/>
    </row>
    <row r="3890" spans="1:10" ht="30" customHeight="1" x14ac:dyDescent="0.3">
      <c r="A3890" s="509"/>
      <c r="B3890" s="509"/>
      <c r="C3890" s="285"/>
      <c r="D3890" s="285"/>
      <c r="E3890" s="509"/>
      <c r="F3890" s="509"/>
      <c r="G3890" s="284"/>
      <c r="H3890" s="509"/>
      <c r="I3890" s="509"/>
      <c r="J3890" s="290"/>
    </row>
    <row r="3891" spans="1:10" ht="30" customHeight="1" x14ac:dyDescent="0.3">
      <c r="A3891" s="509"/>
      <c r="B3891" s="509"/>
      <c r="C3891" s="285"/>
      <c r="D3891" s="285"/>
      <c r="E3891" s="509"/>
      <c r="F3891" s="509"/>
      <c r="G3891" s="284"/>
      <c r="H3891" s="509"/>
      <c r="I3891" s="509"/>
      <c r="J3891" s="290"/>
    </row>
    <row r="3892" spans="1:10" ht="30" customHeight="1" x14ac:dyDescent="0.3">
      <c r="A3892" s="509"/>
      <c r="B3892" s="509"/>
      <c r="C3892" s="285"/>
      <c r="D3892" s="285"/>
      <c r="E3892" s="509"/>
      <c r="F3892" s="509"/>
      <c r="G3892" s="284"/>
      <c r="H3892" s="509"/>
      <c r="I3892" s="509"/>
      <c r="J3892" s="290"/>
    </row>
    <row r="3893" spans="1:10" ht="30" customHeight="1" x14ac:dyDescent="0.3">
      <c r="A3893" s="509"/>
      <c r="B3893" s="509"/>
      <c r="C3893" s="285"/>
      <c r="D3893" s="285"/>
      <c r="E3893" s="509"/>
      <c r="F3893" s="509"/>
      <c r="G3893" s="284"/>
      <c r="H3893" s="509"/>
      <c r="I3893" s="509"/>
      <c r="J3893" s="290"/>
    </row>
    <row r="3894" spans="1:10" ht="30" customHeight="1" x14ac:dyDescent="0.3">
      <c r="A3894" s="509"/>
      <c r="B3894" s="509"/>
      <c r="C3894" s="285"/>
      <c r="D3894" s="285"/>
      <c r="E3894" s="509"/>
      <c r="F3894" s="509"/>
      <c r="G3894" s="284"/>
      <c r="H3894" s="509"/>
      <c r="I3894" s="509"/>
      <c r="J3894" s="290"/>
    </row>
    <row r="3895" spans="1:10" ht="30" customHeight="1" x14ac:dyDescent="0.3">
      <c r="A3895" s="509"/>
      <c r="B3895" s="509"/>
      <c r="C3895" s="285"/>
      <c r="D3895" s="285"/>
      <c r="E3895" s="509"/>
      <c r="F3895" s="509"/>
      <c r="G3895" s="284"/>
      <c r="H3895" s="509"/>
      <c r="I3895" s="509"/>
      <c r="J3895" s="290"/>
    </row>
    <row r="3896" spans="1:10" ht="30" customHeight="1" x14ac:dyDescent="0.3">
      <c r="A3896" s="509"/>
      <c r="B3896" s="509"/>
      <c r="C3896" s="285"/>
      <c r="D3896" s="285"/>
      <c r="E3896" s="509"/>
      <c r="F3896" s="509"/>
      <c r="G3896" s="284"/>
      <c r="H3896" s="509"/>
      <c r="I3896" s="509"/>
      <c r="J3896" s="290"/>
    </row>
    <row r="3897" spans="1:10" ht="30" customHeight="1" x14ac:dyDescent="0.3">
      <c r="A3897" s="509"/>
      <c r="B3897" s="509"/>
      <c r="C3897" s="285"/>
      <c r="D3897" s="285"/>
      <c r="E3897" s="509"/>
      <c r="F3897" s="509"/>
      <c r="G3897" s="284"/>
      <c r="H3897" s="509"/>
      <c r="I3897" s="509"/>
      <c r="J3897" s="290"/>
    </row>
    <row r="3898" spans="1:10" ht="30" customHeight="1" x14ac:dyDescent="0.3">
      <c r="A3898" s="509"/>
      <c r="B3898" s="509"/>
      <c r="C3898" s="285"/>
      <c r="D3898" s="285"/>
      <c r="E3898" s="509"/>
      <c r="F3898" s="509"/>
      <c r="G3898" s="284"/>
      <c r="H3898" s="509"/>
      <c r="I3898" s="509"/>
      <c r="J3898" s="290"/>
    </row>
    <row r="3899" spans="1:10" ht="30" customHeight="1" x14ac:dyDescent="0.3">
      <c r="A3899" s="509"/>
      <c r="B3899" s="509"/>
      <c r="C3899" s="285"/>
      <c r="D3899" s="285"/>
      <c r="E3899" s="509"/>
      <c r="F3899" s="509"/>
      <c r="G3899" s="284"/>
      <c r="H3899" s="509"/>
      <c r="I3899" s="509"/>
      <c r="J3899" s="290"/>
    </row>
    <row r="3900" spans="1:10" ht="30" customHeight="1" x14ac:dyDescent="0.3">
      <c r="A3900" s="509"/>
      <c r="B3900" s="509"/>
      <c r="C3900" s="285"/>
      <c r="D3900" s="285"/>
      <c r="E3900" s="509"/>
      <c r="F3900" s="509"/>
      <c r="G3900" s="284"/>
      <c r="H3900" s="509"/>
      <c r="I3900" s="509"/>
      <c r="J3900" s="290"/>
    </row>
    <row r="3901" spans="1:10" ht="30" customHeight="1" x14ac:dyDescent="0.3">
      <c r="A3901" s="509"/>
      <c r="B3901" s="509"/>
      <c r="C3901" s="285"/>
      <c r="D3901" s="285"/>
      <c r="E3901" s="509"/>
      <c r="F3901" s="509"/>
      <c r="G3901" s="284"/>
      <c r="H3901" s="509"/>
      <c r="I3901" s="509"/>
      <c r="J3901" s="290"/>
    </row>
    <row r="3902" spans="1:10" ht="30" customHeight="1" x14ac:dyDescent="0.3">
      <c r="A3902" s="509"/>
      <c r="B3902" s="509"/>
      <c r="C3902" s="285"/>
      <c r="D3902" s="285"/>
      <c r="E3902" s="509"/>
      <c r="F3902" s="509"/>
      <c r="G3902" s="284"/>
      <c r="H3902" s="509"/>
      <c r="I3902" s="509"/>
      <c r="J3902" s="290"/>
    </row>
    <row r="3903" spans="1:10" ht="30" customHeight="1" x14ac:dyDescent="0.3">
      <c r="A3903" s="509"/>
      <c r="B3903" s="509"/>
      <c r="C3903" s="285"/>
      <c r="D3903" s="285"/>
      <c r="E3903" s="509"/>
      <c r="F3903" s="509"/>
      <c r="G3903" s="284"/>
      <c r="H3903" s="509"/>
      <c r="I3903" s="509"/>
      <c r="J3903" s="290"/>
    </row>
    <row r="3904" spans="1:10" ht="30" customHeight="1" x14ac:dyDescent="0.3">
      <c r="A3904" s="509"/>
      <c r="B3904" s="509"/>
      <c r="C3904" s="285"/>
      <c r="D3904" s="285"/>
      <c r="E3904" s="509"/>
      <c r="F3904" s="509"/>
      <c r="G3904" s="284"/>
      <c r="H3904" s="509"/>
      <c r="I3904" s="509"/>
      <c r="J3904" s="290"/>
    </row>
    <row r="3905" spans="1:10" ht="30" customHeight="1" x14ac:dyDescent="0.3">
      <c r="A3905" s="509"/>
      <c r="B3905" s="509"/>
      <c r="C3905" s="285"/>
      <c r="D3905" s="285"/>
      <c r="E3905" s="509"/>
      <c r="F3905" s="509"/>
      <c r="G3905" s="284"/>
      <c r="H3905" s="509"/>
      <c r="I3905" s="509"/>
      <c r="J3905" s="290"/>
    </row>
    <row r="3906" spans="1:10" ht="30" customHeight="1" x14ac:dyDescent="0.3">
      <c r="A3906" s="509"/>
      <c r="B3906" s="509"/>
      <c r="C3906" s="285"/>
      <c r="D3906" s="285"/>
      <c r="E3906" s="509"/>
      <c r="F3906" s="509"/>
      <c r="G3906" s="284"/>
      <c r="H3906" s="509"/>
      <c r="I3906" s="509"/>
      <c r="J3906" s="290"/>
    </row>
    <row r="3907" spans="1:10" ht="30" customHeight="1" x14ac:dyDescent="0.3">
      <c r="A3907" s="509"/>
      <c r="B3907" s="509"/>
      <c r="C3907" s="285"/>
      <c r="D3907" s="285"/>
      <c r="E3907" s="509"/>
      <c r="F3907" s="509"/>
      <c r="G3907" s="284"/>
      <c r="H3907" s="509"/>
      <c r="I3907" s="509"/>
      <c r="J3907" s="290"/>
    </row>
    <row r="3908" spans="1:10" ht="30" customHeight="1" x14ac:dyDescent="0.3">
      <c r="A3908" s="509"/>
      <c r="B3908" s="509"/>
      <c r="C3908" s="285"/>
      <c r="D3908" s="285"/>
      <c r="E3908" s="509"/>
      <c r="F3908" s="509"/>
      <c r="G3908" s="284"/>
      <c r="H3908" s="509"/>
      <c r="I3908" s="509"/>
      <c r="J3908" s="290"/>
    </row>
    <row r="3909" spans="1:10" ht="30" customHeight="1" x14ac:dyDescent="0.3">
      <c r="A3909" s="509"/>
      <c r="B3909" s="509"/>
      <c r="C3909" s="285"/>
      <c r="D3909" s="285"/>
      <c r="E3909" s="509"/>
      <c r="F3909" s="509"/>
      <c r="G3909" s="284"/>
      <c r="H3909" s="509"/>
      <c r="I3909" s="509"/>
      <c r="J3909" s="290"/>
    </row>
    <row r="3910" spans="1:10" ht="30" customHeight="1" x14ac:dyDescent="0.3">
      <c r="A3910" s="509"/>
      <c r="B3910" s="509"/>
      <c r="C3910" s="285"/>
      <c r="D3910" s="285"/>
      <c r="E3910" s="509"/>
      <c r="F3910" s="509"/>
      <c r="G3910" s="284"/>
      <c r="H3910" s="509"/>
      <c r="I3910" s="509"/>
      <c r="J3910" s="290"/>
    </row>
    <row r="3911" spans="1:10" ht="30" customHeight="1" x14ac:dyDescent="0.3">
      <c r="A3911" s="509"/>
      <c r="B3911" s="509"/>
      <c r="C3911" s="285"/>
      <c r="D3911" s="285"/>
      <c r="E3911" s="509"/>
      <c r="F3911" s="509"/>
      <c r="G3911" s="284"/>
      <c r="H3911" s="509"/>
      <c r="I3911" s="509"/>
      <c r="J3911" s="290"/>
    </row>
    <row r="3912" spans="1:10" ht="30" customHeight="1" x14ac:dyDescent="0.3">
      <c r="A3912" s="509"/>
      <c r="B3912" s="509"/>
      <c r="C3912" s="285"/>
      <c r="D3912" s="285"/>
      <c r="E3912" s="509"/>
      <c r="F3912" s="509"/>
      <c r="G3912" s="284"/>
      <c r="H3912" s="509"/>
      <c r="I3912" s="509"/>
      <c r="J3912" s="290"/>
    </row>
    <row r="3913" spans="1:10" ht="30" customHeight="1" x14ac:dyDescent="0.3">
      <c r="A3913" s="509"/>
      <c r="B3913" s="509"/>
      <c r="C3913" s="285"/>
      <c r="D3913" s="285"/>
      <c r="E3913" s="509"/>
      <c r="F3913" s="509"/>
      <c r="G3913" s="284"/>
      <c r="H3913" s="509"/>
      <c r="I3913" s="509"/>
      <c r="J3913" s="290"/>
    </row>
    <row r="3914" spans="1:10" ht="30" customHeight="1" x14ac:dyDescent="0.3">
      <c r="A3914" s="509"/>
      <c r="B3914" s="509"/>
      <c r="C3914" s="285"/>
      <c r="D3914" s="285"/>
      <c r="E3914" s="509"/>
      <c r="F3914" s="509"/>
      <c r="G3914" s="284"/>
      <c r="H3914" s="509"/>
      <c r="I3914" s="509"/>
      <c r="J3914" s="290"/>
    </row>
    <row r="3915" spans="1:10" ht="30" customHeight="1" x14ac:dyDescent="0.3">
      <c r="A3915" s="509"/>
      <c r="B3915" s="509"/>
      <c r="C3915" s="285"/>
      <c r="D3915" s="285"/>
      <c r="E3915" s="509"/>
      <c r="F3915" s="509"/>
      <c r="G3915" s="284"/>
      <c r="H3915" s="509"/>
      <c r="I3915" s="509"/>
      <c r="J3915" s="290"/>
    </row>
    <row r="3916" spans="1:10" ht="30" customHeight="1" x14ac:dyDescent="0.3">
      <c r="A3916" s="509"/>
      <c r="B3916" s="509"/>
      <c r="C3916" s="285"/>
      <c r="D3916" s="285"/>
      <c r="E3916" s="509"/>
      <c r="F3916" s="509"/>
      <c r="G3916" s="284"/>
      <c r="H3916" s="509"/>
      <c r="I3916" s="509"/>
      <c r="J3916" s="290"/>
    </row>
    <row r="3917" spans="1:10" ht="30" customHeight="1" x14ac:dyDescent="0.3">
      <c r="A3917" s="509"/>
      <c r="B3917" s="509"/>
      <c r="C3917" s="285"/>
      <c r="D3917" s="285"/>
      <c r="E3917" s="509"/>
      <c r="F3917" s="509"/>
      <c r="G3917" s="284"/>
      <c r="H3917" s="509"/>
      <c r="I3917" s="509"/>
      <c r="J3917" s="290"/>
    </row>
    <row r="3918" spans="1:10" ht="30" customHeight="1" x14ac:dyDescent="0.3">
      <c r="A3918" s="509"/>
      <c r="B3918" s="509"/>
      <c r="C3918" s="285"/>
      <c r="D3918" s="285"/>
      <c r="E3918" s="509"/>
      <c r="F3918" s="509"/>
      <c r="G3918" s="284"/>
      <c r="H3918" s="509"/>
      <c r="I3918" s="509"/>
      <c r="J3918" s="290"/>
    </row>
    <row r="3919" spans="1:10" ht="30" customHeight="1" x14ac:dyDescent="0.3">
      <c r="A3919" s="509"/>
      <c r="B3919" s="509"/>
      <c r="C3919" s="285"/>
      <c r="D3919" s="285"/>
      <c r="E3919" s="509"/>
      <c r="F3919" s="509"/>
      <c r="G3919" s="284"/>
      <c r="H3919" s="509"/>
      <c r="I3919" s="509"/>
      <c r="J3919" s="290"/>
    </row>
    <row r="3920" spans="1:10" ht="30" customHeight="1" x14ac:dyDescent="0.3">
      <c r="A3920" s="509"/>
      <c r="B3920" s="509"/>
      <c r="C3920" s="285"/>
      <c r="D3920" s="285"/>
      <c r="E3920" s="509"/>
      <c r="F3920" s="509"/>
      <c r="G3920" s="284"/>
      <c r="H3920" s="509"/>
      <c r="I3920" s="509"/>
      <c r="J3920" s="290"/>
    </row>
    <row r="3921" spans="1:10" ht="30" customHeight="1" x14ac:dyDescent="0.3">
      <c r="A3921" s="509"/>
      <c r="B3921" s="509"/>
      <c r="C3921" s="285"/>
      <c r="D3921" s="285"/>
      <c r="E3921" s="509"/>
      <c r="F3921" s="509"/>
      <c r="G3921" s="284"/>
      <c r="H3921" s="509"/>
      <c r="I3921" s="509"/>
      <c r="J3921" s="290"/>
    </row>
    <row r="3922" spans="1:10" ht="30" customHeight="1" x14ac:dyDescent="0.3">
      <c r="A3922" s="509"/>
      <c r="B3922" s="509"/>
      <c r="C3922" s="285"/>
      <c r="D3922" s="285"/>
      <c r="E3922" s="509"/>
      <c r="F3922" s="509"/>
      <c r="G3922" s="284"/>
      <c r="H3922" s="509"/>
      <c r="I3922" s="509"/>
      <c r="J3922" s="290"/>
    </row>
    <row r="3923" spans="1:10" ht="30" customHeight="1" x14ac:dyDescent="0.3">
      <c r="A3923" s="509"/>
      <c r="B3923" s="509"/>
      <c r="C3923" s="285"/>
      <c r="D3923" s="285"/>
      <c r="E3923" s="509"/>
      <c r="F3923" s="509"/>
      <c r="G3923" s="284"/>
      <c r="H3923" s="509"/>
      <c r="I3923" s="509"/>
      <c r="J3923" s="290"/>
    </row>
    <row r="3924" spans="1:10" ht="30" customHeight="1" x14ac:dyDescent="0.3">
      <c r="A3924" s="509"/>
      <c r="B3924" s="509"/>
      <c r="C3924" s="285"/>
      <c r="D3924" s="285"/>
      <c r="E3924" s="509"/>
      <c r="F3924" s="509"/>
      <c r="G3924" s="284"/>
      <c r="H3924" s="509"/>
      <c r="I3924" s="509"/>
      <c r="J3924" s="290"/>
    </row>
    <row r="3925" spans="1:10" ht="30" customHeight="1" x14ac:dyDescent="0.3">
      <c r="A3925" s="509"/>
      <c r="B3925" s="509"/>
      <c r="C3925" s="285"/>
      <c r="D3925" s="285"/>
      <c r="E3925" s="509"/>
      <c r="F3925" s="509"/>
      <c r="G3925" s="284"/>
      <c r="H3925" s="509"/>
      <c r="I3925" s="509"/>
      <c r="J3925" s="290"/>
    </row>
    <row r="3926" spans="1:10" ht="30" customHeight="1" x14ac:dyDescent="0.3">
      <c r="A3926" s="509"/>
      <c r="B3926" s="509"/>
      <c r="C3926" s="285"/>
      <c r="D3926" s="285"/>
      <c r="E3926" s="509"/>
      <c r="F3926" s="509"/>
      <c r="G3926" s="284"/>
      <c r="H3926" s="509"/>
      <c r="I3926" s="509"/>
      <c r="J3926" s="290"/>
    </row>
    <row r="3927" spans="1:10" ht="30" customHeight="1" x14ac:dyDescent="0.3">
      <c r="A3927" s="509"/>
      <c r="B3927" s="509"/>
      <c r="C3927" s="285"/>
      <c r="D3927" s="285"/>
      <c r="E3927" s="509"/>
      <c r="F3927" s="509"/>
      <c r="G3927" s="284"/>
      <c r="H3927" s="509"/>
      <c r="I3927" s="509"/>
      <c r="J3927" s="290"/>
    </row>
    <row r="3928" spans="1:10" ht="30" customHeight="1" x14ac:dyDescent="0.3">
      <c r="A3928" s="509"/>
      <c r="B3928" s="509"/>
      <c r="C3928" s="285"/>
      <c r="D3928" s="285"/>
      <c r="E3928" s="509"/>
      <c r="F3928" s="509"/>
      <c r="G3928" s="284"/>
      <c r="H3928" s="509"/>
      <c r="I3928" s="509"/>
      <c r="J3928" s="290"/>
    </row>
    <row r="3929" spans="1:10" ht="30" customHeight="1" x14ac:dyDescent="0.3">
      <c r="A3929" s="509"/>
      <c r="B3929" s="509"/>
      <c r="C3929" s="285"/>
      <c r="D3929" s="285"/>
      <c r="E3929" s="509"/>
      <c r="F3929" s="509"/>
      <c r="G3929" s="284"/>
      <c r="H3929" s="509"/>
      <c r="I3929" s="509"/>
      <c r="J3929" s="290"/>
    </row>
    <row r="3930" spans="1:10" ht="30" customHeight="1" x14ac:dyDescent="0.3">
      <c r="A3930" s="509"/>
      <c r="B3930" s="509"/>
      <c r="C3930" s="285"/>
      <c r="D3930" s="285"/>
      <c r="E3930" s="509"/>
      <c r="F3930" s="509"/>
      <c r="G3930" s="284"/>
      <c r="H3930" s="509"/>
      <c r="I3930" s="509"/>
      <c r="J3930" s="290"/>
    </row>
    <row r="3931" spans="1:10" ht="30" customHeight="1" x14ac:dyDescent="0.3">
      <c r="A3931" s="509"/>
      <c r="B3931" s="509"/>
      <c r="C3931" s="285"/>
      <c r="D3931" s="285"/>
      <c r="E3931" s="509"/>
      <c r="F3931" s="509"/>
      <c r="G3931" s="284"/>
      <c r="H3931" s="509"/>
      <c r="I3931" s="509"/>
      <c r="J3931" s="290"/>
    </row>
    <row r="3932" spans="1:10" ht="30" customHeight="1" x14ac:dyDescent="0.3">
      <c r="A3932" s="509"/>
      <c r="B3932" s="509"/>
      <c r="C3932" s="285"/>
      <c r="D3932" s="285"/>
      <c r="E3932" s="509"/>
      <c r="F3932" s="509"/>
      <c r="G3932" s="284"/>
      <c r="H3932" s="509"/>
      <c r="I3932" s="509"/>
      <c r="J3932" s="290"/>
    </row>
    <row r="3933" spans="1:10" ht="30" customHeight="1" x14ac:dyDescent="0.3">
      <c r="A3933" s="509"/>
      <c r="B3933" s="509"/>
      <c r="C3933" s="285"/>
      <c r="D3933" s="285"/>
      <c r="E3933" s="509"/>
      <c r="F3933" s="509"/>
      <c r="G3933" s="284"/>
      <c r="H3933" s="509"/>
      <c r="I3933" s="509"/>
      <c r="J3933" s="290"/>
    </row>
    <row r="3934" spans="1:10" ht="30" customHeight="1" x14ac:dyDescent="0.3">
      <c r="A3934" s="509"/>
      <c r="B3934" s="509"/>
      <c r="C3934" s="285"/>
      <c r="D3934" s="285"/>
      <c r="E3934" s="509"/>
      <c r="F3934" s="509"/>
      <c r="G3934" s="284"/>
      <c r="H3934" s="509"/>
      <c r="I3934" s="509"/>
      <c r="J3934" s="290"/>
    </row>
    <row r="3935" spans="1:10" ht="30" customHeight="1" x14ac:dyDescent="0.3">
      <c r="A3935" s="509"/>
      <c r="B3935" s="509"/>
      <c r="C3935" s="285"/>
      <c r="D3935" s="285"/>
      <c r="E3935" s="509"/>
      <c r="F3935" s="509"/>
      <c r="G3935" s="284"/>
      <c r="H3935" s="509"/>
      <c r="I3935" s="509"/>
      <c r="J3935" s="290"/>
    </row>
    <row r="3936" spans="1:10" ht="30" customHeight="1" x14ac:dyDescent="0.3">
      <c r="A3936" s="509"/>
      <c r="B3936" s="509"/>
      <c r="C3936" s="285"/>
      <c r="D3936" s="285"/>
      <c r="E3936" s="509"/>
      <c r="F3936" s="509"/>
      <c r="G3936" s="284"/>
      <c r="H3936" s="509"/>
      <c r="I3936" s="509"/>
      <c r="J3936" s="290"/>
    </row>
    <row r="3937" spans="1:10" ht="30" customHeight="1" x14ac:dyDescent="0.3">
      <c r="A3937" s="509"/>
      <c r="B3937" s="509"/>
      <c r="C3937" s="285"/>
      <c r="D3937" s="285"/>
      <c r="E3937" s="509"/>
      <c r="F3937" s="509"/>
      <c r="G3937" s="284"/>
      <c r="H3937" s="509"/>
      <c r="I3937" s="509"/>
      <c r="J3937" s="290"/>
    </row>
    <row r="3938" spans="1:10" ht="30" customHeight="1" x14ac:dyDescent="0.3">
      <c r="A3938" s="509"/>
      <c r="B3938" s="509"/>
      <c r="C3938" s="285"/>
      <c r="D3938" s="285"/>
      <c r="E3938" s="509"/>
      <c r="F3938" s="509"/>
      <c r="G3938" s="284"/>
      <c r="H3938" s="509"/>
      <c r="I3938" s="509"/>
      <c r="J3938" s="290"/>
    </row>
    <row r="3939" spans="1:10" ht="30" customHeight="1" x14ac:dyDescent="0.3">
      <c r="A3939" s="509"/>
      <c r="B3939" s="509"/>
      <c r="C3939" s="285"/>
      <c r="D3939" s="285"/>
      <c r="E3939" s="509"/>
      <c r="F3939" s="509"/>
      <c r="G3939" s="284"/>
      <c r="H3939" s="509"/>
      <c r="I3939" s="509"/>
      <c r="J3939" s="290"/>
    </row>
    <row r="3940" spans="1:10" ht="30" customHeight="1" x14ac:dyDescent="0.3">
      <c r="A3940" s="509"/>
      <c r="B3940" s="509"/>
      <c r="C3940" s="285"/>
      <c r="D3940" s="285"/>
      <c r="E3940" s="509"/>
      <c r="F3940" s="509"/>
      <c r="G3940" s="284"/>
      <c r="H3940" s="509"/>
      <c r="I3940" s="509"/>
      <c r="J3940" s="290"/>
    </row>
    <row r="3941" spans="1:10" ht="30" customHeight="1" x14ac:dyDescent="0.3">
      <c r="A3941" s="509"/>
      <c r="B3941" s="509"/>
      <c r="C3941" s="285"/>
      <c r="D3941" s="285"/>
      <c r="E3941" s="509"/>
      <c r="F3941" s="509"/>
      <c r="G3941" s="284"/>
      <c r="H3941" s="509"/>
      <c r="I3941" s="509"/>
      <c r="J3941" s="290"/>
    </row>
    <row r="3942" spans="1:10" ht="30" customHeight="1" x14ac:dyDescent="0.3">
      <c r="A3942" s="509"/>
      <c r="B3942" s="509"/>
      <c r="C3942" s="285"/>
      <c r="D3942" s="285"/>
      <c r="E3942" s="509"/>
      <c r="F3942" s="509"/>
      <c r="G3942" s="284"/>
      <c r="H3942" s="509"/>
      <c r="I3942" s="509"/>
      <c r="J3942" s="290"/>
    </row>
    <row r="3943" spans="1:10" ht="30" customHeight="1" x14ac:dyDescent="0.3">
      <c r="A3943" s="509"/>
      <c r="B3943" s="509"/>
      <c r="C3943" s="285"/>
      <c r="D3943" s="285"/>
      <c r="E3943" s="509"/>
      <c r="F3943" s="509"/>
      <c r="G3943" s="284"/>
      <c r="H3943" s="509"/>
      <c r="I3943" s="509"/>
      <c r="J3943" s="290"/>
    </row>
    <row r="3944" spans="1:10" ht="30" customHeight="1" x14ac:dyDescent="0.3">
      <c r="A3944" s="509"/>
      <c r="B3944" s="509"/>
      <c r="C3944" s="285"/>
      <c r="D3944" s="285"/>
      <c r="E3944" s="509"/>
      <c r="F3944" s="509"/>
      <c r="G3944" s="284"/>
      <c r="H3944" s="509"/>
      <c r="I3944" s="509"/>
      <c r="J3944" s="290"/>
    </row>
    <row r="3945" spans="1:10" ht="30" customHeight="1" x14ac:dyDescent="0.3">
      <c r="A3945" s="509"/>
      <c r="B3945" s="509"/>
      <c r="C3945" s="285"/>
      <c r="D3945" s="285"/>
      <c r="E3945" s="509"/>
      <c r="F3945" s="509"/>
      <c r="G3945" s="284"/>
      <c r="H3945" s="509"/>
      <c r="I3945" s="509"/>
      <c r="J3945" s="290"/>
    </row>
    <row r="3946" spans="1:10" ht="30" customHeight="1" x14ac:dyDescent="0.3">
      <c r="A3946" s="509"/>
      <c r="B3946" s="509"/>
      <c r="C3946" s="285"/>
      <c r="D3946" s="285"/>
      <c r="E3946" s="509"/>
      <c r="F3946" s="509"/>
      <c r="G3946" s="284"/>
      <c r="H3946" s="509"/>
      <c r="I3946" s="509"/>
      <c r="J3946" s="290"/>
    </row>
    <row r="3947" spans="1:10" ht="30" customHeight="1" x14ac:dyDescent="0.3">
      <c r="A3947" s="509"/>
      <c r="B3947" s="509"/>
      <c r="C3947" s="285"/>
      <c r="D3947" s="285"/>
      <c r="E3947" s="509"/>
      <c r="F3947" s="509"/>
      <c r="G3947" s="284"/>
      <c r="H3947" s="509"/>
      <c r="I3947" s="509"/>
      <c r="J3947" s="290"/>
    </row>
    <row r="3948" spans="1:10" ht="30" customHeight="1" x14ac:dyDescent="0.3">
      <c r="A3948" s="509"/>
      <c r="B3948" s="509"/>
      <c r="C3948" s="285"/>
      <c r="D3948" s="285"/>
      <c r="E3948" s="509"/>
      <c r="F3948" s="509"/>
      <c r="G3948" s="284"/>
      <c r="H3948" s="509"/>
      <c r="I3948" s="509"/>
      <c r="J3948" s="290"/>
    </row>
    <row r="3949" spans="1:10" ht="30" customHeight="1" x14ac:dyDescent="0.3">
      <c r="A3949" s="509"/>
      <c r="B3949" s="509"/>
      <c r="C3949" s="285"/>
      <c r="D3949" s="285"/>
      <c r="E3949" s="509"/>
      <c r="F3949" s="509"/>
      <c r="G3949" s="284"/>
      <c r="H3949" s="509"/>
      <c r="I3949" s="509"/>
      <c r="J3949" s="290"/>
    </row>
    <row r="3950" spans="1:10" ht="30" customHeight="1" x14ac:dyDescent="0.3">
      <c r="A3950" s="509"/>
      <c r="B3950" s="509"/>
      <c r="C3950" s="285"/>
      <c r="D3950" s="285"/>
      <c r="E3950" s="509"/>
      <c r="F3950" s="509"/>
      <c r="G3950" s="284"/>
      <c r="H3950" s="509"/>
      <c r="I3950" s="509"/>
      <c r="J3950" s="290"/>
    </row>
    <row r="3951" spans="1:10" ht="30" customHeight="1" x14ac:dyDescent="0.3">
      <c r="A3951" s="509"/>
      <c r="B3951" s="509"/>
      <c r="C3951" s="285"/>
      <c r="D3951" s="285"/>
      <c r="E3951" s="509"/>
      <c r="F3951" s="509"/>
      <c r="G3951" s="284"/>
      <c r="H3951" s="509"/>
      <c r="I3951" s="509"/>
      <c r="J3951" s="290"/>
    </row>
    <row r="3952" spans="1:10" ht="30" customHeight="1" x14ac:dyDescent="0.3">
      <c r="A3952" s="509"/>
      <c r="B3952" s="509"/>
      <c r="C3952" s="285"/>
      <c r="D3952" s="285"/>
      <c r="E3952" s="509"/>
      <c r="F3952" s="509"/>
      <c r="G3952" s="284"/>
      <c r="H3952" s="509"/>
      <c r="I3952" s="509"/>
      <c r="J3952" s="290"/>
    </row>
    <row r="3953" spans="1:10" ht="30" customHeight="1" x14ac:dyDescent="0.3">
      <c r="A3953" s="509"/>
      <c r="B3953" s="509"/>
      <c r="C3953" s="285"/>
      <c r="D3953" s="285"/>
      <c r="E3953" s="509"/>
      <c r="F3953" s="509"/>
      <c r="G3953" s="284"/>
      <c r="H3953" s="509"/>
      <c r="I3953" s="509"/>
      <c r="J3953" s="290"/>
    </row>
    <row r="3954" spans="1:10" ht="30" customHeight="1" x14ac:dyDescent="0.3">
      <c r="A3954" s="509"/>
      <c r="B3954" s="509"/>
      <c r="C3954" s="285"/>
      <c r="D3954" s="285"/>
      <c r="E3954" s="509"/>
      <c r="F3954" s="509"/>
      <c r="G3954" s="284"/>
      <c r="H3954" s="509"/>
      <c r="I3954" s="509"/>
      <c r="J3954" s="290"/>
    </row>
    <row r="3955" spans="1:10" ht="30" customHeight="1" x14ac:dyDescent="0.3">
      <c r="A3955" s="509"/>
      <c r="B3955" s="509"/>
      <c r="C3955" s="285"/>
      <c r="D3955" s="285"/>
      <c r="E3955" s="509"/>
      <c r="F3955" s="509"/>
      <c r="G3955" s="284"/>
      <c r="H3955" s="509"/>
      <c r="I3955" s="509"/>
      <c r="J3955" s="290"/>
    </row>
    <row r="3956" spans="1:10" ht="30" customHeight="1" x14ac:dyDescent="0.3">
      <c r="A3956" s="509"/>
      <c r="B3956" s="509"/>
      <c r="C3956" s="285"/>
      <c r="D3956" s="285"/>
      <c r="E3956" s="509"/>
      <c r="F3956" s="509"/>
      <c r="G3956" s="284"/>
      <c r="H3956" s="509"/>
      <c r="I3956" s="509"/>
      <c r="J3956" s="290"/>
    </row>
    <row r="3957" spans="1:10" ht="30" customHeight="1" x14ac:dyDescent="0.3">
      <c r="A3957" s="509"/>
      <c r="B3957" s="509"/>
      <c r="C3957" s="285"/>
      <c r="D3957" s="285"/>
      <c r="E3957" s="509"/>
      <c r="F3957" s="509"/>
      <c r="G3957" s="284"/>
      <c r="H3957" s="509"/>
      <c r="I3957" s="509"/>
      <c r="J3957" s="290"/>
    </row>
    <row r="3958" spans="1:10" ht="30" customHeight="1" x14ac:dyDescent="0.3">
      <c r="A3958" s="509"/>
      <c r="B3958" s="509"/>
      <c r="C3958" s="285"/>
      <c r="D3958" s="285"/>
      <c r="E3958" s="509"/>
      <c r="F3958" s="509"/>
      <c r="G3958" s="284"/>
      <c r="H3958" s="509"/>
      <c r="I3958" s="509"/>
      <c r="J3958" s="290"/>
    </row>
    <row r="3959" spans="1:10" ht="30" customHeight="1" x14ac:dyDescent="0.3">
      <c r="A3959" s="509"/>
      <c r="B3959" s="509"/>
      <c r="C3959" s="285"/>
      <c r="D3959" s="285"/>
      <c r="E3959" s="509"/>
      <c r="F3959" s="509"/>
      <c r="G3959" s="284"/>
      <c r="H3959" s="509"/>
      <c r="I3959" s="509"/>
      <c r="J3959" s="290"/>
    </row>
    <row r="3960" spans="1:10" ht="30" customHeight="1" x14ac:dyDescent="0.3">
      <c r="A3960" s="509"/>
      <c r="B3960" s="509"/>
      <c r="C3960" s="285"/>
      <c r="D3960" s="285"/>
      <c r="E3960" s="509"/>
      <c r="F3960" s="509"/>
      <c r="G3960" s="284"/>
      <c r="H3960" s="509"/>
      <c r="I3960" s="509"/>
      <c r="J3960" s="290"/>
    </row>
    <row r="3961" spans="1:10" ht="30" customHeight="1" x14ac:dyDescent="0.3">
      <c r="A3961" s="509"/>
      <c r="B3961" s="509"/>
      <c r="C3961" s="285"/>
      <c r="D3961" s="285"/>
      <c r="E3961" s="509"/>
      <c r="F3961" s="509"/>
      <c r="G3961" s="284"/>
      <c r="H3961" s="509"/>
      <c r="I3961" s="509"/>
      <c r="J3961" s="290"/>
    </row>
    <row r="3962" spans="1:10" ht="30" customHeight="1" x14ac:dyDescent="0.3">
      <c r="A3962" s="509"/>
      <c r="B3962" s="509"/>
      <c r="C3962" s="285"/>
      <c r="D3962" s="285"/>
      <c r="E3962" s="509"/>
      <c r="F3962" s="509"/>
      <c r="G3962" s="284"/>
      <c r="H3962" s="509"/>
      <c r="I3962" s="509"/>
      <c r="J3962" s="290"/>
    </row>
    <row r="3963" spans="1:10" ht="30" customHeight="1" x14ac:dyDescent="0.3">
      <c r="A3963" s="509"/>
      <c r="B3963" s="509"/>
      <c r="C3963" s="285"/>
      <c r="D3963" s="285"/>
      <c r="E3963" s="509"/>
      <c r="F3963" s="509"/>
      <c r="G3963" s="284"/>
      <c r="H3963" s="509"/>
      <c r="I3963" s="509"/>
      <c r="J3963" s="290"/>
    </row>
    <row r="3964" spans="1:10" ht="30" customHeight="1" x14ac:dyDescent="0.3">
      <c r="A3964" s="509"/>
      <c r="B3964" s="509"/>
      <c r="C3964" s="285"/>
      <c r="D3964" s="285"/>
      <c r="E3964" s="509"/>
      <c r="F3964" s="509"/>
      <c r="G3964" s="284"/>
      <c r="H3964" s="509"/>
      <c r="I3964" s="509"/>
      <c r="J3964" s="290"/>
    </row>
    <row r="3965" spans="1:10" ht="30" customHeight="1" x14ac:dyDescent="0.3">
      <c r="A3965" s="509"/>
      <c r="B3965" s="509"/>
      <c r="C3965" s="285"/>
      <c r="D3965" s="285"/>
      <c r="E3965" s="509"/>
      <c r="F3965" s="509"/>
      <c r="G3965" s="284"/>
      <c r="H3965" s="509"/>
      <c r="I3965" s="509"/>
      <c r="J3965" s="290"/>
    </row>
    <row r="3966" spans="1:10" ht="30" customHeight="1" x14ac:dyDescent="0.3">
      <c r="A3966" s="509"/>
      <c r="B3966" s="509"/>
      <c r="C3966" s="285"/>
      <c r="D3966" s="285"/>
      <c r="E3966" s="509"/>
      <c r="F3966" s="509"/>
      <c r="G3966" s="284"/>
      <c r="H3966" s="509"/>
      <c r="I3966" s="509"/>
      <c r="J3966" s="290"/>
    </row>
    <row r="3967" spans="1:10" ht="30" customHeight="1" x14ac:dyDescent="0.3">
      <c r="A3967" s="509"/>
      <c r="B3967" s="509"/>
      <c r="C3967" s="285"/>
      <c r="D3967" s="285"/>
      <c r="E3967" s="509"/>
      <c r="F3967" s="509"/>
      <c r="G3967" s="284"/>
      <c r="H3967" s="509"/>
      <c r="I3967" s="509"/>
      <c r="J3967" s="290"/>
    </row>
    <row r="3968" spans="1:10" ht="30" customHeight="1" x14ac:dyDescent="0.3">
      <c r="A3968" s="509"/>
      <c r="B3968" s="509"/>
      <c r="C3968" s="285"/>
      <c r="D3968" s="285"/>
      <c r="E3968" s="509"/>
      <c r="F3968" s="509"/>
      <c r="G3968" s="284"/>
      <c r="H3968" s="509"/>
      <c r="I3968" s="509"/>
      <c r="J3968" s="290"/>
    </row>
    <row r="3969" spans="1:10" ht="30" customHeight="1" x14ac:dyDescent="0.3">
      <c r="A3969" s="509"/>
      <c r="B3969" s="509"/>
      <c r="C3969" s="285"/>
      <c r="D3969" s="285"/>
      <c r="E3969" s="509"/>
      <c r="F3969" s="509"/>
      <c r="G3969" s="284"/>
      <c r="H3969" s="509"/>
      <c r="I3969" s="509"/>
      <c r="J3969" s="290"/>
    </row>
    <row r="3970" spans="1:10" ht="30" customHeight="1" x14ac:dyDescent="0.3">
      <c r="A3970" s="509"/>
      <c r="B3970" s="509"/>
      <c r="C3970" s="285"/>
      <c r="D3970" s="285"/>
      <c r="E3970" s="509"/>
      <c r="F3970" s="509"/>
      <c r="G3970" s="284"/>
      <c r="H3970" s="509"/>
      <c r="I3970" s="509"/>
      <c r="J3970" s="290"/>
    </row>
    <row r="3971" spans="1:10" ht="30" customHeight="1" x14ac:dyDescent="0.3">
      <c r="A3971" s="509"/>
      <c r="B3971" s="509"/>
      <c r="C3971" s="285"/>
      <c r="D3971" s="285"/>
      <c r="E3971" s="509"/>
      <c r="F3971" s="509"/>
      <c r="G3971" s="284"/>
      <c r="H3971" s="509"/>
      <c r="I3971" s="509"/>
      <c r="J3971" s="290"/>
    </row>
    <row r="3972" spans="1:10" ht="30" customHeight="1" x14ac:dyDescent="0.3">
      <c r="A3972" s="509"/>
      <c r="B3972" s="509"/>
      <c r="C3972" s="285"/>
      <c r="D3972" s="285"/>
      <c r="E3972" s="509"/>
      <c r="F3972" s="509"/>
      <c r="G3972" s="284"/>
      <c r="H3972" s="509"/>
      <c r="I3972" s="509"/>
      <c r="J3972" s="290"/>
    </row>
    <row r="3973" spans="1:10" ht="30" customHeight="1" x14ac:dyDescent="0.3">
      <c r="A3973" s="509"/>
      <c r="B3973" s="509"/>
      <c r="C3973" s="285"/>
      <c r="D3973" s="285"/>
      <c r="E3973" s="509"/>
      <c r="F3973" s="509"/>
      <c r="G3973" s="284"/>
      <c r="H3973" s="509"/>
      <c r="I3973" s="509"/>
      <c r="J3973" s="290"/>
    </row>
    <row r="3974" spans="1:10" ht="30" customHeight="1" x14ac:dyDescent="0.3">
      <c r="A3974" s="509"/>
      <c r="B3974" s="509"/>
      <c r="C3974" s="285"/>
      <c r="D3974" s="285"/>
      <c r="E3974" s="509"/>
      <c r="F3974" s="509"/>
      <c r="G3974" s="284"/>
      <c r="H3974" s="509"/>
      <c r="I3974" s="509"/>
      <c r="J3974" s="290"/>
    </row>
    <row r="3975" spans="1:10" ht="30" customHeight="1" x14ac:dyDescent="0.3">
      <c r="A3975" s="509"/>
      <c r="B3975" s="509"/>
      <c r="C3975" s="285"/>
      <c r="D3975" s="285"/>
      <c r="E3975" s="509"/>
      <c r="F3975" s="509"/>
      <c r="G3975" s="284"/>
      <c r="H3975" s="509"/>
      <c r="I3975" s="509"/>
      <c r="J3975" s="290"/>
    </row>
    <row r="3976" spans="1:10" ht="30" customHeight="1" x14ac:dyDescent="0.3">
      <c r="A3976" s="509"/>
      <c r="B3976" s="509"/>
      <c r="C3976" s="285"/>
      <c r="D3976" s="285"/>
      <c r="E3976" s="509"/>
      <c r="F3976" s="509"/>
      <c r="G3976" s="284"/>
      <c r="H3976" s="509"/>
      <c r="I3976" s="509"/>
      <c r="J3976" s="290"/>
    </row>
    <row r="3977" spans="1:10" ht="30" customHeight="1" x14ac:dyDescent="0.3">
      <c r="A3977" s="509"/>
      <c r="B3977" s="509"/>
      <c r="C3977" s="285"/>
      <c r="D3977" s="285"/>
      <c r="E3977" s="509"/>
      <c r="F3977" s="509"/>
      <c r="G3977" s="284"/>
      <c r="H3977" s="509"/>
      <c r="I3977" s="509"/>
      <c r="J3977" s="290"/>
    </row>
    <row r="3978" spans="1:10" ht="30" customHeight="1" x14ac:dyDescent="0.3">
      <c r="A3978" s="509"/>
      <c r="B3978" s="509"/>
      <c r="C3978" s="285"/>
      <c r="D3978" s="285"/>
      <c r="E3978" s="509"/>
      <c r="F3978" s="509"/>
      <c r="G3978" s="284"/>
      <c r="H3978" s="509"/>
      <c r="I3978" s="509"/>
      <c r="J3978" s="290"/>
    </row>
    <row r="3979" spans="1:10" ht="30" customHeight="1" x14ac:dyDescent="0.3">
      <c r="A3979" s="509"/>
      <c r="B3979" s="509"/>
      <c r="C3979" s="285"/>
      <c r="D3979" s="285"/>
      <c r="E3979" s="509"/>
      <c r="F3979" s="509"/>
      <c r="G3979" s="284"/>
      <c r="H3979" s="509"/>
      <c r="I3979" s="509"/>
      <c r="J3979" s="290"/>
    </row>
    <row r="3980" spans="1:10" ht="30" customHeight="1" x14ac:dyDescent="0.3">
      <c r="A3980" s="509"/>
      <c r="B3980" s="509"/>
      <c r="C3980" s="285"/>
      <c r="D3980" s="285"/>
      <c r="E3980" s="509"/>
      <c r="F3980" s="509"/>
      <c r="G3980" s="284"/>
      <c r="H3980" s="509"/>
      <c r="I3980" s="509"/>
      <c r="J3980" s="290"/>
    </row>
    <row r="3981" spans="1:10" ht="30" customHeight="1" x14ac:dyDescent="0.3">
      <c r="A3981" s="509"/>
      <c r="B3981" s="509"/>
      <c r="C3981" s="285"/>
      <c r="D3981" s="285"/>
      <c r="E3981" s="509"/>
      <c r="F3981" s="509"/>
      <c r="G3981" s="284"/>
      <c r="H3981" s="509"/>
      <c r="I3981" s="509"/>
      <c r="J3981" s="290"/>
    </row>
    <row r="3982" spans="1:10" ht="30" customHeight="1" x14ac:dyDescent="0.3">
      <c r="A3982" s="509"/>
      <c r="B3982" s="509"/>
      <c r="C3982" s="285"/>
      <c r="D3982" s="285"/>
      <c r="E3982" s="509"/>
      <c r="F3982" s="509"/>
      <c r="G3982" s="284"/>
      <c r="H3982" s="509"/>
      <c r="I3982" s="509"/>
      <c r="J3982" s="290"/>
    </row>
    <row r="3983" spans="1:10" ht="30" customHeight="1" x14ac:dyDescent="0.3">
      <c r="A3983" s="509"/>
      <c r="B3983" s="509"/>
      <c r="C3983" s="285"/>
      <c r="D3983" s="285"/>
      <c r="E3983" s="509"/>
      <c r="F3983" s="509"/>
      <c r="G3983" s="284"/>
      <c r="H3983" s="509"/>
      <c r="I3983" s="509"/>
      <c r="J3983" s="290"/>
    </row>
    <row r="3984" spans="1:10" ht="30" customHeight="1" x14ac:dyDescent="0.3">
      <c r="A3984" s="509"/>
      <c r="B3984" s="509"/>
      <c r="C3984" s="285"/>
      <c r="D3984" s="285"/>
      <c r="E3984" s="509"/>
      <c r="F3984" s="509"/>
      <c r="G3984" s="284"/>
      <c r="H3984" s="509"/>
      <c r="I3984" s="509"/>
      <c r="J3984" s="290"/>
    </row>
    <row r="3985" spans="1:10" ht="30" customHeight="1" x14ac:dyDescent="0.3">
      <c r="A3985" s="509"/>
      <c r="B3985" s="509"/>
      <c r="C3985" s="285"/>
      <c r="D3985" s="285"/>
      <c r="E3985" s="509"/>
      <c r="F3985" s="509"/>
      <c r="G3985" s="284"/>
      <c r="H3985" s="509"/>
      <c r="I3985" s="509"/>
      <c r="J3985" s="290"/>
    </row>
    <row r="3986" spans="1:10" ht="30" customHeight="1" x14ac:dyDescent="0.3">
      <c r="A3986" s="509"/>
      <c r="B3986" s="509"/>
      <c r="C3986" s="285"/>
      <c r="D3986" s="285"/>
      <c r="E3986" s="509"/>
      <c r="F3986" s="509"/>
      <c r="G3986" s="284"/>
      <c r="H3986" s="509"/>
      <c r="I3986" s="509"/>
      <c r="J3986" s="290"/>
    </row>
    <row r="3987" spans="1:10" ht="30" customHeight="1" x14ac:dyDescent="0.3">
      <c r="A3987" s="509"/>
      <c r="B3987" s="509"/>
      <c r="C3987" s="285"/>
      <c r="D3987" s="285"/>
      <c r="E3987" s="509"/>
      <c r="F3987" s="509"/>
      <c r="G3987" s="284"/>
      <c r="H3987" s="509"/>
      <c r="I3987" s="509"/>
      <c r="J3987" s="290"/>
    </row>
    <row r="3988" spans="1:10" ht="30" customHeight="1" x14ac:dyDescent="0.3">
      <c r="A3988" s="509"/>
      <c r="B3988" s="509"/>
      <c r="C3988" s="285"/>
      <c r="D3988" s="285"/>
      <c r="E3988" s="509"/>
      <c r="F3988" s="509"/>
      <c r="G3988" s="284"/>
      <c r="H3988" s="509"/>
      <c r="I3988" s="509"/>
      <c r="J3988" s="290"/>
    </row>
    <row r="3989" spans="1:10" ht="30" customHeight="1" x14ac:dyDescent="0.3">
      <c r="A3989" s="509"/>
      <c r="B3989" s="509"/>
      <c r="C3989" s="285"/>
      <c r="D3989" s="285"/>
      <c r="E3989" s="509"/>
      <c r="F3989" s="509"/>
      <c r="G3989" s="284"/>
      <c r="H3989" s="509"/>
      <c r="I3989" s="509"/>
      <c r="J3989" s="290"/>
    </row>
    <row r="3990" spans="1:10" ht="30" customHeight="1" x14ac:dyDescent="0.3">
      <c r="A3990" s="509"/>
      <c r="B3990" s="509"/>
      <c r="C3990" s="285"/>
      <c r="D3990" s="285"/>
      <c r="E3990" s="509"/>
      <c r="F3990" s="509"/>
      <c r="G3990" s="284"/>
      <c r="H3990" s="509"/>
      <c r="I3990" s="509"/>
      <c r="J3990" s="290"/>
    </row>
    <row r="3991" spans="1:10" ht="30" customHeight="1" x14ac:dyDescent="0.3">
      <c r="A3991" s="509"/>
      <c r="B3991" s="509"/>
      <c r="C3991" s="285"/>
      <c r="D3991" s="285"/>
      <c r="E3991" s="509"/>
      <c r="F3991" s="509"/>
      <c r="G3991" s="284"/>
      <c r="H3991" s="509"/>
      <c r="I3991" s="509"/>
      <c r="J3991" s="290"/>
    </row>
    <row r="3992" spans="1:10" ht="30" customHeight="1" x14ac:dyDescent="0.3">
      <c r="A3992" s="509"/>
      <c r="B3992" s="509"/>
      <c r="C3992" s="285"/>
      <c r="D3992" s="285"/>
      <c r="E3992" s="509"/>
      <c r="F3992" s="509"/>
      <c r="G3992" s="284"/>
      <c r="H3992" s="509"/>
      <c r="I3992" s="509"/>
      <c r="J3992" s="290"/>
    </row>
    <row r="3993" spans="1:10" ht="30" customHeight="1" x14ac:dyDescent="0.3">
      <c r="A3993" s="509"/>
      <c r="B3993" s="509"/>
      <c r="C3993" s="285"/>
      <c r="D3993" s="285"/>
      <c r="E3993" s="509"/>
      <c r="F3993" s="509"/>
      <c r="G3993" s="284"/>
      <c r="H3993" s="509"/>
      <c r="I3993" s="509"/>
      <c r="J3993" s="290"/>
    </row>
    <row r="3994" spans="1:10" ht="30" customHeight="1" x14ac:dyDescent="0.3">
      <c r="A3994" s="509"/>
      <c r="B3994" s="509"/>
      <c r="C3994" s="285"/>
      <c r="D3994" s="285"/>
      <c r="E3994" s="509"/>
      <c r="F3994" s="509"/>
      <c r="G3994" s="284"/>
      <c r="H3994" s="509"/>
      <c r="I3994" s="509"/>
      <c r="J3994" s="290"/>
    </row>
    <row r="3995" spans="1:10" ht="30" customHeight="1" x14ac:dyDescent="0.3">
      <c r="A3995" s="509"/>
      <c r="B3995" s="509"/>
      <c r="C3995" s="285"/>
      <c r="D3995" s="285"/>
      <c r="E3995" s="509"/>
      <c r="F3995" s="509"/>
      <c r="G3995" s="284"/>
      <c r="H3995" s="509"/>
      <c r="I3995" s="509"/>
      <c r="J3995" s="290"/>
    </row>
    <row r="3996" spans="1:10" ht="30" customHeight="1" x14ac:dyDescent="0.3">
      <c r="A3996" s="509"/>
      <c r="B3996" s="509"/>
      <c r="C3996" s="285"/>
      <c r="D3996" s="285"/>
      <c r="E3996" s="509"/>
      <c r="F3996" s="509"/>
      <c r="G3996" s="284"/>
      <c r="H3996" s="509"/>
      <c r="I3996" s="509"/>
      <c r="J3996" s="290"/>
    </row>
    <row r="3997" spans="1:10" ht="30" customHeight="1" x14ac:dyDescent="0.3">
      <c r="A3997" s="509"/>
      <c r="B3997" s="509"/>
      <c r="C3997" s="285"/>
      <c r="D3997" s="285"/>
      <c r="E3997" s="509"/>
      <c r="F3997" s="509"/>
      <c r="G3997" s="284"/>
      <c r="H3997" s="509"/>
      <c r="I3997" s="509"/>
      <c r="J3997" s="290"/>
    </row>
    <row r="3998" spans="1:10" ht="30" customHeight="1" x14ac:dyDescent="0.3">
      <c r="A3998" s="509"/>
      <c r="B3998" s="509"/>
      <c r="C3998" s="285"/>
      <c r="D3998" s="285"/>
      <c r="E3998" s="509"/>
      <c r="F3998" s="509"/>
      <c r="G3998" s="284"/>
      <c r="H3998" s="509"/>
      <c r="I3998" s="509"/>
      <c r="J3998" s="290"/>
    </row>
    <row r="3999" spans="1:10" ht="30" customHeight="1" x14ac:dyDescent="0.3">
      <c r="A3999" s="509"/>
      <c r="B3999" s="509"/>
      <c r="C3999" s="285"/>
      <c r="D3999" s="285"/>
      <c r="E3999" s="509"/>
      <c r="F3999" s="509"/>
      <c r="G3999" s="284"/>
      <c r="H3999" s="509"/>
      <c r="I3999" s="509"/>
      <c r="J3999" s="290"/>
    </row>
    <row r="4000" spans="1:10" ht="30" customHeight="1" x14ac:dyDescent="0.3">
      <c r="A4000" s="509"/>
      <c r="B4000" s="509"/>
      <c r="C4000" s="285"/>
      <c r="D4000" s="285"/>
      <c r="E4000" s="509"/>
      <c r="F4000" s="509"/>
      <c r="G4000" s="284"/>
      <c r="H4000" s="509"/>
      <c r="I4000" s="509"/>
      <c r="J4000" s="290"/>
    </row>
    <row r="4001" spans="1:10" ht="30" customHeight="1" x14ac:dyDescent="0.3">
      <c r="A4001" s="509"/>
      <c r="B4001" s="509"/>
      <c r="C4001" s="285"/>
      <c r="D4001" s="285"/>
      <c r="E4001" s="509"/>
      <c r="F4001" s="509"/>
      <c r="G4001" s="284"/>
      <c r="H4001" s="509"/>
      <c r="I4001" s="509"/>
      <c r="J4001" s="290"/>
    </row>
    <row r="4002" spans="1:10" ht="30" customHeight="1" x14ac:dyDescent="0.3">
      <c r="A4002" s="509"/>
      <c r="B4002" s="509"/>
      <c r="C4002" s="285"/>
      <c r="D4002" s="285"/>
      <c r="E4002" s="509"/>
      <c r="F4002" s="509"/>
      <c r="G4002" s="284"/>
      <c r="H4002" s="509"/>
      <c r="I4002" s="509"/>
      <c r="J4002" s="290"/>
    </row>
    <row r="4003" spans="1:10" ht="30" customHeight="1" x14ac:dyDescent="0.3">
      <c r="A4003" s="509"/>
      <c r="B4003" s="509"/>
      <c r="C4003" s="285"/>
      <c r="D4003" s="285"/>
      <c r="E4003" s="509"/>
      <c r="F4003" s="509"/>
      <c r="G4003" s="284"/>
      <c r="H4003" s="509"/>
      <c r="I4003" s="509"/>
      <c r="J4003" s="290"/>
    </row>
    <row r="4004" spans="1:10" ht="30" customHeight="1" x14ac:dyDescent="0.3">
      <c r="A4004" s="509"/>
      <c r="B4004" s="509"/>
      <c r="C4004" s="285"/>
      <c r="D4004" s="285"/>
      <c r="E4004" s="509"/>
      <c r="F4004" s="509"/>
      <c r="G4004" s="284"/>
      <c r="H4004" s="509"/>
      <c r="I4004" s="509"/>
      <c r="J4004" s="290"/>
    </row>
    <row r="4005" spans="1:10" ht="30" customHeight="1" x14ac:dyDescent="0.3">
      <c r="A4005" s="509"/>
      <c r="B4005" s="509"/>
      <c r="C4005" s="285"/>
      <c r="D4005" s="285"/>
      <c r="E4005" s="509"/>
      <c r="F4005" s="509"/>
      <c r="G4005" s="284"/>
      <c r="H4005" s="509"/>
      <c r="I4005" s="509"/>
      <c r="J4005" s="290"/>
    </row>
    <row r="4006" spans="1:10" ht="30" customHeight="1" x14ac:dyDescent="0.3">
      <c r="A4006" s="509"/>
      <c r="B4006" s="509"/>
      <c r="C4006" s="285"/>
      <c r="D4006" s="285"/>
      <c r="E4006" s="509"/>
      <c r="F4006" s="509"/>
      <c r="G4006" s="284"/>
      <c r="H4006" s="509"/>
      <c r="I4006" s="509"/>
      <c r="J4006" s="290"/>
    </row>
    <row r="4007" spans="1:10" ht="30" customHeight="1" x14ac:dyDescent="0.3">
      <c r="A4007" s="509"/>
      <c r="B4007" s="509"/>
      <c r="C4007" s="285"/>
      <c r="D4007" s="285"/>
      <c r="E4007" s="509"/>
      <c r="F4007" s="509"/>
      <c r="G4007" s="284"/>
      <c r="H4007" s="509"/>
      <c r="I4007" s="509"/>
      <c r="J4007" s="290"/>
    </row>
    <row r="4008" spans="1:10" ht="30" customHeight="1" x14ac:dyDescent="0.3">
      <c r="A4008" s="509"/>
      <c r="B4008" s="509"/>
      <c r="C4008" s="285"/>
      <c r="D4008" s="285"/>
      <c r="E4008" s="509"/>
      <c r="F4008" s="509"/>
      <c r="G4008" s="284"/>
      <c r="H4008" s="509"/>
      <c r="I4008" s="509"/>
      <c r="J4008" s="290"/>
    </row>
    <row r="4009" spans="1:10" ht="30" customHeight="1" x14ac:dyDescent="0.3">
      <c r="A4009" s="509"/>
      <c r="B4009" s="509"/>
      <c r="C4009" s="285"/>
      <c r="D4009" s="285"/>
      <c r="E4009" s="509"/>
      <c r="F4009" s="509"/>
      <c r="G4009" s="284"/>
      <c r="H4009" s="509"/>
      <c r="I4009" s="509"/>
      <c r="J4009" s="290"/>
    </row>
    <row r="4010" spans="1:10" ht="30" customHeight="1" x14ac:dyDescent="0.3">
      <c r="A4010" s="509"/>
      <c r="B4010" s="509"/>
      <c r="C4010" s="285"/>
      <c r="D4010" s="285"/>
      <c r="E4010" s="509"/>
      <c r="F4010" s="509"/>
      <c r="G4010" s="284"/>
      <c r="H4010" s="509"/>
      <c r="I4010" s="509"/>
      <c r="J4010" s="290"/>
    </row>
    <row r="4011" spans="1:10" ht="30" customHeight="1" x14ac:dyDescent="0.3">
      <c r="A4011" s="509"/>
      <c r="B4011" s="509"/>
      <c r="C4011" s="285"/>
      <c r="D4011" s="285"/>
      <c r="E4011" s="509"/>
      <c r="F4011" s="509"/>
      <c r="G4011" s="284"/>
      <c r="H4011" s="509"/>
      <c r="I4011" s="509"/>
      <c r="J4011" s="290"/>
    </row>
    <row r="4012" spans="1:10" ht="30" customHeight="1" x14ac:dyDescent="0.3">
      <c r="A4012" s="509"/>
      <c r="B4012" s="509"/>
      <c r="C4012" s="285"/>
      <c r="D4012" s="285"/>
      <c r="E4012" s="509"/>
      <c r="F4012" s="509"/>
      <c r="G4012" s="284"/>
      <c r="H4012" s="509"/>
      <c r="I4012" s="509"/>
      <c r="J4012" s="290"/>
    </row>
    <row r="4013" spans="1:10" ht="30" customHeight="1" x14ac:dyDescent="0.3">
      <c r="A4013" s="509"/>
      <c r="B4013" s="509"/>
      <c r="C4013" s="285"/>
      <c r="D4013" s="285"/>
      <c r="E4013" s="509"/>
      <c r="F4013" s="509"/>
      <c r="G4013" s="284"/>
      <c r="H4013" s="509"/>
      <c r="I4013" s="509"/>
      <c r="J4013" s="290"/>
    </row>
    <row r="4014" spans="1:10" ht="30" customHeight="1" x14ac:dyDescent="0.3">
      <c r="A4014" s="509"/>
      <c r="B4014" s="509"/>
      <c r="C4014" s="285"/>
      <c r="D4014" s="285"/>
      <c r="E4014" s="509"/>
      <c r="F4014" s="509"/>
      <c r="G4014" s="284"/>
      <c r="H4014" s="509"/>
      <c r="I4014" s="509"/>
      <c r="J4014" s="290"/>
    </row>
    <row r="4015" spans="1:10" ht="30" customHeight="1" x14ac:dyDescent="0.3">
      <c r="A4015" s="509"/>
      <c r="B4015" s="509"/>
      <c r="C4015" s="285"/>
      <c r="D4015" s="285"/>
      <c r="E4015" s="509"/>
      <c r="F4015" s="509"/>
      <c r="G4015" s="284"/>
      <c r="H4015" s="509"/>
      <c r="I4015" s="509"/>
      <c r="J4015" s="290"/>
    </row>
    <row r="4016" spans="1:10" ht="30" customHeight="1" x14ac:dyDescent="0.3">
      <c r="A4016" s="509"/>
      <c r="B4016" s="509"/>
      <c r="C4016" s="285"/>
      <c r="D4016" s="285"/>
      <c r="E4016" s="509"/>
      <c r="F4016" s="509"/>
      <c r="G4016" s="284"/>
      <c r="H4016" s="509"/>
      <c r="I4016" s="509"/>
      <c r="J4016" s="290"/>
    </row>
    <row r="4017" spans="1:10" ht="30" customHeight="1" x14ac:dyDescent="0.3">
      <c r="A4017" s="509"/>
      <c r="B4017" s="509"/>
      <c r="C4017" s="285"/>
      <c r="D4017" s="285"/>
      <c r="E4017" s="509"/>
      <c r="F4017" s="509"/>
      <c r="G4017" s="284"/>
      <c r="H4017" s="509"/>
      <c r="I4017" s="509"/>
      <c r="J4017" s="290"/>
    </row>
    <row r="4018" spans="1:10" ht="30" customHeight="1" x14ac:dyDescent="0.3">
      <c r="A4018" s="509"/>
      <c r="B4018" s="509"/>
      <c r="C4018" s="285"/>
      <c r="D4018" s="285"/>
      <c r="E4018" s="509"/>
      <c r="F4018" s="509"/>
      <c r="G4018" s="284"/>
      <c r="H4018" s="509"/>
      <c r="I4018" s="509"/>
      <c r="J4018" s="290"/>
    </row>
    <row r="4019" spans="1:10" ht="30" customHeight="1" x14ac:dyDescent="0.3">
      <c r="A4019" s="509"/>
      <c r="B4019" s="509"/>
      <c r="C4019" s="285"/>
      <c r="D4019" s="285"/>
      <c r="E4019" s="509"/>
      <c r="F4019" s="509"/>
      <c r="G4019" s="284"/>
      <c r="H4019" s="509"/>
      <c r="I4019" s="509"/>
      <c r="J4019" s="290"/>
    </row>
    <row r="4020" spans="1:10" ht="30" customHeight="1" x14ac:dyDescent="0.3">
      <c r="A4020" s="509"/>
      <c r="B4020" s="509"/>
      <c r="C4020" s="285"/>
      <c r="D4020" s="285"/>
      <c r="E4020" s="509"/>
      <c r="F4020" s="509"/>
      <c r="G4020" s="284"/>
      <c r="H4020" s="509"/>
      <c r="I4020" s="509"/>
      <c r="J4020" s="290"/>
    </row>
    <row r="4021" spans="1:10" ht="30" customHeight="1" x14ac:dyDescent="0.3">
      <c r="A4021" s="509"/>
      <c r="B4021" s="509"/>
      <c r="C4021" s="285"/>
      <c r="D4021" s="285"/>
      <c r="E4021" s="509"/>
      <c r="F4021" s="509"/>
      <c r="G4021" s="284"/>
      <c r="H4021" s="509"/>
      <c r="I4021" s="509"/>
      <c r="J4021" s="290"/>
    </row>
    <row r="4022" spans="1:10" ht="30" customHeight="1" x14ac:dyDescent="0.3">
      <c r="A4022" s="509"/>
      <c r="B4022" s="509"/>
      <c r="C4022" s="285"/>
      <c r="D4022" s="285"/>
      <c r="E4022" s="509"/>
      <c r="F4022" s="509"/>
      <c r="G4022" s="284"/>
      <c r="H4022" s="509"/>
      <c r="I4022" s="509"/>
      <c r="J4022" s="290"/>
    </row>
    <row r="4023" spans="1:10" ht="30" customHeight="1" x14ac:dyDescent="0.3">
      <c r="A4023" s="509"/>
      <c r="B4023" s="509"/>
      <c r="C4023" s="285"/>
      <c r="D4023" s="285"/>
      <c r="E4023" s="509"/>
      <c r="F4023" s="509"/>
      <c r="G4023" s="284"/>
      <c r="H4023" s="509"/>
      <c r="I4023" s="509"/>
      <c r="J4023" s="290"/>
    </row>
    <row r="4024" spans="1:10" ht="30" customHeight="1" x14ac:dyDescent="0.3">
      <c r="A4024" s="509"/>
      <c r="B4024" s="509"/>
      <c r="C4024" s="285"/>
      <c r="D4024" s="285"/>
      <c r="E4024" s="509"/>
      <c r="F4024" s="509"/>
      <c r="G4024" s="284"/>
      <c r="H4024" s="509"/>
      <c r="I4024" s="509"/>
      <c r="J4024" s="290"/>
    </row>
    <row r="4025" spans="1:10" ht="30" customHeight="1" x14ac:dyDescent="0.3">
      <c r="A4025" s="509"/>
      <c r="B4025" s="509"/>
      <c r="C4025" s="285"/>
      <c r="D4025" s="285"/>
      <c r="E4025" s="509"/>
      <c r="F4025" s="509"/>
      <c r="G4025" s="284"/>
      <c r="H4025" s="509"/>
      <c r="I4025" s="509"/>
      <c r="J4025" s="290"/>
    </row>
    <row r="4026" spans="1:10" ht="30" customHeight="1" x14ac:dyDescent="0.3">
      <c r="A4026" s="509"/>
      <c r="B4026" s="509"/>
      <c r="C4026" s="285"/>
      <c r="D4026" s="285"/>
      <c r="E4026" s="509"/>
      <c r="F4026" s="509"/>
      <c r="G4026" s="284"/>
      <c r="H4026" s="509"/>
      <c r="I4026" s="509"/>
      <c r="J4026" s="290"/>
    </row>
    <row r="4027" spans="1:10" ht="30" customHeight="1" x14ac:dyDescent="0.3">
      <c r="A4027" s="509"/>
      <c r="B4027" s="509"/>
      <c r="C4027" s="285"/>
      <c r="D4027" s="285"/>
      <c r="E4027" s="509"/>
      <c r="F4027" s="509"/>
      <c r="G4027" s="284"/>
      <c r="H4027" s="509"/>
      <c r="I4027" s="509"/>
      <c r="J4027" s="290"/>
    </row>
    <row r="4028" spans="1:10" ht="30" customHeight="1" x14ac:dyDescent="0.3">
      <c r="A4028" s="509"/>
      <c r="B4028" s="509"/>
      <c r="C4028" s="285"/>
      <c r="D4028" s="285"/>
      <c r="E4028" s="509"/>
      <c r="F4028" s="509"/>
      <c r="G4028" s="284"/>
      <c r="H4028" s="509"/>
      <c r="I4028" s="509"/>
      <c r="J4028" s="290"/>
    </row>
    <row r="4029" spans="1:10" ht="30" customHeight="1" x14ac:dyDescent="0.3">
      <c r="A4029" s="509"/>
      <c r="B4029" s="509"/>
      <c r="C4029" s="285"/>
      <c r="D4029" s="285"/>
      <c r="E4029" s="509"/>
      <c r="F4029" s="509"/>
      <c r="G4029" s="284"/>
      <c r="H4029" s="509"/>
      <c r="I4029" s="509"/>
      <c r="J4029" s="290"/>
    </row>
    <row r="4030" spans="1:10" ht="30" customHeight="1" x14ac:dyDescent="0.3">
      <c r="A4030" s="509"/>
      <c r="B4030" s="509"/>
      <c r="C4030" s="285"/>
      <c r="D4030" s="285"/>
      <c r="E4030" s="509"/>
      <c r="F4030" s="509"/>
      <c r="G4030" s="284"/>
      <c r="H4030" s="509"/>
      <c r="I4030" s="509"/>
      <c r="J4030" s="290"/>
    </row>
    <row r="4031" spans="1:10" ht="30" customHeight="1" x14ac:dyDescent="0.3">
      <c r="A4031" s="509"/>
      <c r="B4031" s="509"/>
      <c r="C4031" s="285"/>
      <c r="D4031" s="285"/>
      <c r="E4031" s="509"/>
      <c r="F4031" s="509"/>
      <c r="G4031" s="284"/>
      <c r="H4031" s="509"/>
      <c r="I4031" s="509"/>
      <c r="J4031" s="290"/>
    </row>
    <row r="4032" spans="1:10" ht="30" customHeight="1" x14ac:dyDescent="0.3">
      <c r="A4032" s="509"/>
      <c r="B4032" s="509"/>
      <c r="C4032" s="285"/>
      <c r="D4032" s="285"/>
      <c r="E4032" s="509"/>
      <c r="F4032" s="509"/>
      <c r="G4032" s="284"/>
      <c r="H4032" s="509"/>
      <c r="I4032" s="509"/>
      <c r="J4032" s="290"/>
    </row>
    <row r="4033" spans="1:10" ht="30" customHeight="1" x14ac:dyDescent="0.3">
      <c r="A4033" s="509"/>
      <c r="B4033" s="509"/>
      <c r="C4033" s="285"/>
      <c r="D4033" s="285"/>
      <c r="E4033" s="509"/>
      <c r="F4033" s="509"/>
      <c r="G4033" s="284"/>
      <c r="H4033" s="509"/>
      <c r="I4033" s="509"/>
      <c r="J4033" s="290"/>
    </row>
    <row r="4034" spans="1:10" ht="30" customHeight="1" x14ac:dyDescent="0.3">
      <c r="A4034" s="509"/>
      <c r="B4034" s="509"/>
      <c r="C4034" s="285"/>
      <c r="D4034" s="285"/>
      <c r="E4034" s="509"/>
      <c r="F4034" s="509"/>
      <c r="G4034" s="284"/>
      <c r="H4034" s="509"/>
      <c r="I4034" s="509"/>
      <c r="J4034" s="290"/>
    </row>
    <row r="4035" spans="1:10" ht="30" customHeight="1" x14ac:dyDescent="0.3">
      <c r="A4035" s="509"/>
      <c r="B4035" s="509"/>
      <c r="C4035" s="285"/>
      <c r="D4035" s="285"/>
      <c r="E4035" s="509"/>
      <c r="F4035" s="509"/>
      <c r="G4035" s="284"/>
      <c r="H4035" s="509"/>
      <c r="I4035" s="509"/>
      <c r="J4035" s="290"/>
    </row>
    <row r="4036" spans="1:10" ht="30" customHeight="1" x14ac:dyDescent="0.3">
      <c r="A4036" s="509"/>
      <c r="B4036" s="509"/>
      <c r="C4036" s="285"/>
      <c r="D4036" s="285"/>
      <c r="E4036" s="509"/>
      <c r="F4036" s="509"/>
      <c r="G4036" s="284"/>
      <c r="H4036" s="509"/>
      <c r="I4036" s="509"/>
      <c r="J4036" s="290"/>
    </row>
    <row r="4037" spans="1:10" ht="30" customHeight="1" x14ac:dyDescent="0.3">
      <c r="A4037" s="509"/>
      <c r="B4037" s="509"/>
      <c r="C4037" s="285"/>
      <c r="D4037" s="285"/>
      <c r="E4037" s="509"/>
      <c r="F4037" s="509"/>
      <c r="G4037" s="284"/>
      <c r="H4037" s="509"/>
      <c r="I4037" s="509"/>
      <c r="J4037" s="290"/>
    </row>
    <row r="4038" spans="1:10" ht="30" customHeight="1" x14ac:dyDescent="0.3">
      <c r="A4038" s="509"/>
      <c r="B4038" s="509"/>
      <c r="C4038" s="285"/>
      <c r="D4038" s="285"/>
      <c r="E4038" s="509"/>
      <c r="F4038" s="509"/>
      <c r="G4038" s="284"/>
      <c r="H4038" s="509"/>
      <c r="I4038" s="509"/>
      <c r="J4038" s="290"/>
    </row>
    <row r="4039" spans="1:10" ht="30" customHeight="1" x14ac:dyDescent="0.3">
      <c r="A4039" s="509"/>
      <c r="B4039" s="509"/>
      <c r="C4039" s="285"/>
      <c r="D4039" s="285"/>
      <c r="E4039" s="509"/>
      <c r="F4039" s="509"/>
      <c r="G4039" s="284"/>
      <c r="H4039" s="509"/>
      <c r="I4039" s="509"/>
      <c r="J4039" s="290"/>
    </row>
    <row r="4040" spans="1:10" ht="30" customHeight="1" x14ac:dyDescent="0.3">
      <c r="A4040" s="509"/>
      <c r="B4040" s="509"/>
      <c r="C4040" s="285"/>
      <c r="D4040" s="285"/>
      <c r="E4040" s="509"/>
      <c r="F4040" s="509"/>
      <c r="G4040" s="284"/>
      <c r="H4040" s="509"/>
      <c r="I4040" s="509"/>
      <c r="J4040" s="290"/>
    </row>
    <row r="4041" spans="1:10" ht="30" customHeight="1" x14ac:dyDescent="0.3">
      <c r="A4041" s="509"/>
      <c r="B4041" s="509"/>
      <c r="C4041" s="285"/>
      <c r="D4041" s="285"/>
      <c r="E4041" s="509"/>
      <c r="F4041" s="509"/>
      <c r="G4041" s="284"/>
      <c r="H4041" s="509"/>
      <c r="I4041" s="509"/>
      <c r="J4041" s="290"/>
    </row>
    <row r="4042" spans="1:10" ht="30" customHeight="1" x14ac:dyDescent="0.3">
      <c r="A4042" s="509"/>
      <c r="B4042" s="509"/>
      <c r="C4042" s="285"/>
      <c r="D4042" s="285"/>
      <c r="E4042" s="509"/>
      <c r="F4042" s="509"/>
      <c r="G4042" s="284"/>
      <c r="H4042" s="509"/>
      <c r="I4042" s="509"/>
      <c r="J4042" s="290"/>
    </row>
    <row r="4043" spans="1:10" ht="30" customHeight="1" x14ac:dyDescent="0.3">
      <c r="A4043" s="509"/>
      <c r="B4043" s="509"/>
      <c r="C4043" s="285"/>
      <c r="D4043" s="285"/>
      <c r="E4043" s="509"/>
      <c r="F4043" s="509"/>
      <c r="G4043" s="284"/>
      <c r="H4043" s="509"/>
      <c r="I4043" s="509"/>
      <c r="J4043" s="290"/>
    </row>
    <row r="4044" spans="1:10" ht="30" customHeight="1" x14ac:dyDescent="0.3">
      <c r="A4044" s="509"/>
      <c r="B4044" s="509"/>
      <c r="C4044" s="285"/>
      <c r="D4044" s="285"/>
      <c r="E4044" s="509"/>
      <c r="F4044" s="509"/>
      <c r="G4044" s="284"/>
      <c r="H4044" s="509"/>
      <c r="I4044" s="509"/>
      <c r="J4044" s="290"/>
    </row>
    <row r="4045" spans="1:10" ht="30" customHeight="1" x14ac:dyDescent="0.3">
      <c r="A4045" s="509"/>
      <c r="B4045" s="509"/>
      <c r="C4045" s="285"/>
      <c r="D4045" s="285"/>
      <c r="E4045" s="509"/>
      <c r="F4045" s="509"/>
      <c r="G4045" s="284"/>
      <c r="H4045" s="509"/>
      <c r="I4045" s="509"/>
      <c r="J4045" s="290"/>
    </row>
    <row r="4046" spans="1:10" ht="30" customHeight="1" x14ac:dyDescent="0.3">
      <c r="A4046" s="509"/>
      <c r="B4046" s="509"/>
      <c r="C4046" s="285"/>
      <c r="D4046" s="285"/>
      <c r="E4046" s="509"/>
      <c r="F4046" s="509"/>
      <c r="G4046" s="284"/>
      <c r="H4046" s="509"/>
      <c r="I4046" s="509"/>
      <c r="J4046" s="290"/>
    </row>
    <row r="4047" spans="1:10" ht="30" customHeight="1" x14ac:dyDescent="0.3">
      <c r="A4047" s="509"/>
      <c r="B4047" s="509"/>
      <c r="C4047" s="285"/>
      <c r="D4047" s="285"/>
      <c r="E4047" s="509"/>
      <c r="F4047" s="509"/>
      <c r="G4047" s="284"/>
      <c r="H4047" s="509"/>
      <c r="I4047" s="509"/>
      <c r="J4047" s="290"/>
    </row>
    <row r="4048" spans="1:10" ht="30" customHeight="1" x14ac:dyDescent="0.3">
      <c r="A4048" s="509"/>
      <c r="B4048" s="509"/>
      <c r="C4048" s="285"/>
      <c r="D4048" s="285"/>
      <c r="E4048" s="509"/>
      <c r="F4048" s="509"/>
      <c r="G4048" s="284"/>
      <c r="H4048" s="509"/>
      <c r="I4048" s="509"/>
      <c r="J4048" s="290"/>
    </row>
    <row r="4049" spans="1:10" ht="30" customHeight="1" x14ac:dyDescent="0.3">
      <c r="A4049" s="509"/>
      <c r="B4049" s="509"/>
      <c r="C4049" s="285"/>
      <c r="D4049" s="285"/>
      <c r="E4049" s="509"/>
      <c r="F4049" s="509"/>
      <c r="G4049" s="284"/>
      <c r="H4049" s="509"/>
      <c r="I4049" s="509"/>
      <c r="J4049" s="290"/>
    </row>
    <row r="4050" spans="1:10" ht="30" customHeight="1" x14ac:dyDescent="0.3">
      <c r="A4050" s="509"/>
      <c r="B4050" s="509"/>
      <c r="C4050" s="285"/>
      <c r="D4050" s="285"/>
      <c r="E4050" s="509"/>
      <c r="F4050" s="509"/>
      <c r="G4050" s="284"/>
      <c r="H4050" s="509"/>
      <c r="I4050" s="509"/>
      <c r="J4050" s="290"/>
    </row>
    <row r="4051" spans="1:10" ht="30" customHeight="1" x14ac:dyDescent="0.3">
      <c r="A4051" s="509"/>
      <c r="B4051" s="509"/>
      <c r="C4051" s="285"/>
      <c r="D4051" s="285"/>
      <c r="E4051" s="509"/>
      <c r="F4051" s="509"/>
      <c r="G4051" s="284"/>
      <c r="H4051" s="509"/>
      <c r="I4051" s="509"/>
      <c r="J4051" s="290"/>
    </row>
    <row r="4052" spans="1:10" ht="30" customHeight="1" x14ac:dyDescent="0.3">
      <c r="A4052" s="509"/>
      <c r="B4052" s="509"/>
      <c r="C4052" s="285"/>
      <c r="D4052" s="285"/>
      <c r="E4052" s="509"/>
      <c r="F4052" s="509"/>
      <c r="G4052" s="284"/>
      <c r="H4052" s="509"/>
      <c r="I4052" s="509"/>
      <c r="J4052" s="290"/>
    </row>
    <row r="4053" spans="1:10" ht="30" customHeight="1" x14ac:dyDescent="0.3">
      <c r="A4053" s="509"/>
      <c r="B4053" s="509"/>
      <c r="C4053" s="285"/>
      <c r="D4053" s="285"/>
      <c r="E4053" s="509"/>
      <c r="F4053" s="509"/>
      <c r="G4053" s="284"/>
      <c r="H4053" s="509"/>
      <c r="I4053" s="509"/>
      <c r="J4053" s="290"/>
    </row>
    <row r="4054" spans="1:10" ht="30" customHeight="1" x14ac:dyDescent="0.3">
      <c r="A4054" s="509"/>
      <c r="B4054" s="509"/>
      <c r="C4054" s="285"/>
      <c r="D4054" s="285"/>
      <c r="E4054" s="509"/>
      <c r="F4054" s="509"/>
      <c r="G4054" s="284"/>
      <c r="H4054" s="509"/>
      <c r="I4054" s="509"/>
      <c r="J4054" s="290"/>
    </row>
    <row r="4055" spans="1:10" ht="30" customHeight="1" x14ac:dyDescent="0.3">
      <c r="A4055" s="509"/>
      <c r="B4055" s="509"/>
      <c r="C4055" s="285"/>
      <c r="D4055" s="285"/>
      <c r="E4055" s="509"/>
      <c r="F4055" s="509"/>
      <c r="G4055" s="284"/>
      <c r="H4055" s="509"/>
      <c r="I4055" s="509"/>
      <c r="J4055" s="290"/>
    </row>
    <row r="4056" spans="1:10" ht="30" customHeight="1" x14ac:dyDescent="0.3">
      <c r="A4056" s="509"/>
      <c r="B4056" s="509"/>
      <c r="C4056" s="285"/>
      <c r="D4056" s="285"/>
      <c r="E4056" s="509"/>
      <c r="F4056" s="509"/>
      <c r="G4056" s="284"/>
      <c r="H4056" s="509"/>
      <c r="I4056" s="509"/>
      <c r="J4056" s="290"/>
    </row>
    <row r="4057" spans="1:10" ht="30" customHeight="1" x14ac:dyDescent="0.3">
      <c r="A4057" s="509"/>
      <c r="B4057" s="509"/>
      <c r="C4057" s="285"/>
      <c r="D4057" s="285"/>
      <c r="E4057" s="509"/>
      <c r="F4057" s="509"/>
      <c r="G4057" s="284"/>
      <c r="H4057" s="509"/>
      <c r="I4057" s="509"/>
      <c r="J4057" s="290"/>
    </row>
    <row r="4058" spans="1:10" ht="30" customHeight="1" x14ac:dyDescent="0.3">
      <c r="A4058" s="509"/>
      <c r="B4058" s="509"/>
      <c r="C4058" s="285"/>
      <c r="D4058" s="285"/>
      <c r="E4058" s="509"/>
      <c r="F4058" s="509"/>
      <c r="G4058" s="284"/>
      <c r="H4058" s="509"/>
      <c r="I4058" s="509"/>
      <c r="J4058" s="290"/>
    </row>
    <row r="4059" spans="1:10" ht="30" customHeight="1" x14ac:dyDescent="0.3">
      <c r="A4059" s="509"/>
      <c r="B4059" s="509"/>
      <c r="C4059" s="285"/>
      <c r="D4059" s="285"/>
      <c r="E4059" s="509"/>
      <c r="F4059" s="509"/>
      <c r="G4059" s="284"/>
      <c r="H4059" s="509"/>
      <c r="I4059" s="509"/>
      <c r="J4059" s="290"/>
    </row>
    <row r="4060" spans="1:10" ht="30" customHeight="1" x14ac:dyDescent="0.3">
      <c r="A4060" s="509"/>
      <c r="B4060" s="509"/>
      <c r="C4060" s="285"/>
      <c r="D4060" s="285"/>
      <c r="E4060" s="509"/>
      <c r="F4060" s="509"/>
      <c r="G4060" s="284"/>
      <c r="H4060" s="509"/>
      <c r="I4060" s="509"/>
      <c r="J4060" s="290"/>
    </row>
    <row r="4061" spans="1:10" ht="30" customHeight="1" x14ac:dyDescent="0.3">
      <c r="A4061" s="509"/>
      <c r="B4061" s="509"/>
      <c r="C4061" s="285"/>
      <c r="D4061" s="285"/>
      <c r="E4061" s="509"/>
      <c r="F4061" s="509"/>
      <c r="G4061" s="284"/>
      <c r="H4061" s="509"/>
      <c r="I4061" s="509"/>
      <c r="J4061" s="290"/>
    </row>
    <row r="4062" spans="1:10" ht="30" customHeight="1" x14ac:dyDescent="0.3">
      <c r="A4062" s="509"/>
      <c r="B4062" s="509"/>
      <c r="C4062" s="285"/>
      <c r="D4062" s="285"/>
      <c r="E4062" s="509"/>
      <c r="F4062" s="509"/>
      <c r="G4062" s="284"/>
      <c r="H4062" s="509"/>
      <c r="I4062" s="509"/>
      <c r="J4062" s="290"/>
    </row>
    <row r="4063" spans="1:10" ht="30" customHeight="1" x14ac:dyDescent="0.3">
      <c r="A4063" s="509"/>
      <c r="B4063" s="509"/>
      <c r="C4063" s="285"/>
      <c r="D4063" s="285"/>
      <c r="E4063" s="509"/>
      <c r="F4063" s="509"/>
      <c r="G4063" s="284"/>
      <c r="H4063" s="509"/>
      <c r="I4063" s="509"/>
      <c r="J4063" s="290"/>
    </row>
    <row r="4064" spans="1:10" ht="30" customHeight="1" x14ac:dyDescent="0.3">
      <c r="A4064" s="509"/>
      <c r="B4064" s="509"/>
      <c r="C4064" s="285"/>
      <c r="D4064" s="285"/>
      <c r="E4064" s="509"/>
      <c r="F4064" s="509"/>
      <c r="G4064" s="284"/>
      <c r="H4064" s="509"/>
      <c r="I4064" s="509"/>
      <c r="J4064" s="290"/>
    </row>
    <row r="4065" spans="1:10" ht="30" customHeight="1" x14ac:dyDescent="0.3">
      <c r="A4065" s="509"/>
      <c r="B4065" s="509"/>
      <c r="C4065" s="285"/>
      <c r="D4065" s="285"/>
      <c r="E4065" s="509"/>
      <c r="F4065" s="509"/>
      <c r="G4065" s="284"/>
      <c r="H4065" s="509"/>
      <c r="I4065" s="509"/>
      <c r="J4065" s="290"/>
    </row>
    <row r="4066" spans="1:10" ht="30" customHeight="1" x14ac:dyDescent="0.3">
      <c r="A4066" s="509"/>
      <c r="B4066" s="509"/>
      <c r="C4066" s="285"/>
      <c r="D4066" s="285"/>
      <c r="E4066" s="509"/>
      <c r="F4066" s="509"/>
      <c r="G4066" s="284"/>
      <c r="H4066" s="509"/>
      <c r="I4066" s="509"/>
      <c r="J4066" s="290"/>
    </row>
    <row r="4067" spans="1:10" ht="30" customHeight="1" x14ac:dyDescent="0.3">
      <c r="A4067" s="509"/>
      <c r="B4067" s="509"/>
      <c r="C4067" s="285"/>
      <c r="D4067" s="285"/>
      <c r="E4067" s="509"/>
      <c r="F4067" s="509"/>
      <c r="G4067" s="284"/>
      <c r="H4067" s="509"/>
      <c r="I4067" s="509"/>
      <c r="J4067" s="290"/>
    </row>
    <row r="4068" spans="1:10" ht="30" customHeight="1" x14ac:dyDescent="0.3">
      <c r="A4068" s="509"/>
      <c r="B4068" s="509"/>
      <c r="C4068" s="285"/>
      <c r="D4068" s="285"/>
      <c r="E4068" s="509"/>
      <c r="F4068" s="509"/>
      <c r="G4068" s="284"/>
      <c r="H4068" s="509"/>
      <c r="I4068" s="509"/>
      <c r="J4068" s="290"/>
    </row>
    <row r="4069" spans="1:10" ht="30" customHeight="1" x14ac:dyDescent="0.3">
      <c r="A4069" s="509"/>
      <c r="B4069" s="509"/>
      <c r="C4069" s="285"/>
      <c r="D4069" s="285"/>
      <c r="E4069" s="509"/>
      <c r="F4069" s="509"/>
      <c r="G4069" s="284"/>
      <c r="H4069" s="509"/>
      <c r="I4069" s="509"/>
      <c r="J4069" s="290"/>
    </row>
    <row r="4070" spans="1:10" ht="30" customHeight="1" x14ac:dyDescent="0.3">
      <c r="A4070" s="509"/>
      <c r="B4070" s="509"/>
      <c r="C4070" s="285"/>
      <c r="D4070" s="285"/>
      <c r="E4070" s="509"/>
      <c r="F4070" s="509"/>
      <c r="G4070" s="284"/>
      <c r="H4070" s="509"/>
      <c r="I4070" s="509"/>
      <c r="J4070" s="290"/>
    </row>
    <row r="4071" spans="1:10" ht="30" customHeight="1" x14ac:dyDescent="0.3">
      <c r="A4071" s="509"/>
      <c r="B4071" s="509"/>
      <c r="C4071" s="285"/>
      <c r="D4071" s="285"/>
      <c r="E4071" s="509"/>
      <c r="F4071" s="509"/>
      <c r="G4071" s="284"/>
      <c r="H4071" s="509"/>
      <c r="I4071" s="509"/>
      <c r="J4071" s="290"/>
    </row>
    <row r="4072" spans="1:10" ht="30" customHeight="1" x14ac:dyDescent="0.3">
      <c r="A4072" s="509"/>
      <c r="B4072" s="509"/>
      <c r="C4072" s="285"/>
      <c r="D4072" s="285"/>
      <c r="E4072" s="509"/>
      <c r="F4072" s="509"/>
      <c r="G4072" s="284"/>
      <c r="H4072" s="509"/>
      <c r="I4072" s="509"/>
      <c r="J4072" s="290"/>
    </row>
    <row r="4073" spans="1:10" ht="30" customHeight="1" x14ac:dyDescent="0.3">
      <c r="A4073" s="509"/>
      <c r="B4073" s="509"/>
      <c r="C4073" s="285"/>
      <c r="D4073" s="285"/>
      <c r="E4073" s="509"/>
      <c r="F4073" s="509"/>
      <c r="G4073" s="284"/>
      <c r="H4073" s="509"/>
      <c r="I4073" s="509"/>
      <c r="J4073" s="290"/>
    </row>
    <row r="4074" spans="1:10" ht="30" customHeight="1" x14ac:dyDescent="0.3">
      <c r="A4074" s="509"/>
      <c r="B4074" s="509"/>
      <c r="C4074" s="285"/>
      <c r="D4074" s="285"/>
      <c r="E4074" s="509"/>
      <c r="F4074" s="509"/>
      <c r="G4074" s="284"/>
      <c r="H4074" s="509"/>
      <c r="I4074" s="509"/>
      <c r="J4074" s="290"/>
    </row>
    <row r="4075" spans="1:10" ht="30" customHeight="1" x14ac:dyDescent="0.3">
      <c r="A4075" s="509"/>
      <c r="B4075" s="509"/>
      <c r="C4075" s="285"/>
      <c r="D4075" s="285"/>
      <c r="E4075" s="509"/>
      <c r="F4075" s="509"/>
      <c r="G4075" s="284"/>
      <c r="H4075" s="509"/>
      <c r="I4075" s="509"/>
      <c r="J4075" s="290"/>
    </row>
    <row r="4076" spans="1:10" ht="30" customHeight="1" x14ac:dyDescent="0.3">
      <c r="A4076" s="509"/>
      <c r="B4076" s="509"/>
      <c r="C4076" s="285"/>
      <c r="D4076" s="285"/>
      <c r="E4076" s="509"/>
      <c r="F4076" s="509"/>
      <c r="G4076" s="284"/>
      <c r="H4076" s="509"/>
      <c r="I4076" s="509"/>
      <c r="J4076" s="290"/>
    </row>
    <row r="4077" spans="1:10" ht="30" customHeight="1" x14ac:dyDescent="0.3">
      <c r="A4077" s="509"/>
      <c r="B4077" s="509"/>
      <c r="C4077" s="285"/>
      <c r="D4077" s="285"/>
      <c r="E4077" s="509"/>
      <c r="F4077" s="509"/>
      <c r="G4077" s="284"/>
      <c r="H4077" s="509"/>
      <c r="I4077" s="509"/>
      <c r="J4077" s="290"/>
    </row>
    <row r="4078" spans="1:10" ht="30" customHeight="1" x14ac:dyDescent="0.3">
      <c r="A4078" s="509"/>
      <c r="B4078" s="509"/>
      <c r="C4078" s="285"/>
      <c r="D4078" s="285"/>
      <c r="E4078" s="509"/>
      <c r="F4078" s="509"/>
      <c r="G4078" s="284"/>
      <c r="H4078" s="509"/>
      <c r="I4078" s="509"/>
      <c r="J4078" s="290"/>
    </row>
    <row r="4079" spans="1:10" ht="30" customHeight="1" x14ac:dyDescent="0.3">
      <c r="A4079" s="509"/>
      <c r="B4079" s="509"/>
      <c r="C4079" s="285"/>
      <c r="D4079" s="285"/>
      <c r="E4079" s="509"/>
      <c r="F4079" s="509"/>
      <c r="G4079" s="284"/>
      <c r="H4079" s="509"/>
      <c r="I4079" s="509"/>
      <c r="J4079" s="290"/>
    </row>
    <row r="4080" spans="1:10" ht="30" customHeight="1" x14ac:dyDescent="0.3">
      <c r="A4080" s="509"/>
      <c r="B4080" s="509"/>
      <c r="C4080" s="285"/>
      <c r="D4080" s="285"/>
      <c r="E4080" s="509"/>
      <c r="F4080" s="509"/>
      <c r="G4080" s="284"/>
      <c r="H4080" s="509"/>
      <c r="I4080" s="509"/>
      <c r="J4080" s="290"/>
    </row>
    <row r="4081" spans="1:10" ht="30" customHeight="1" x14ac:dyDescent="0.3">
      <c r="A4081" s="509"/>
      <c r="B4081" s="509"/>
      <c r="C4081" s="285"/>
      <c r="D4081" s="285"/>
      <c r="E4081" s="509"/>
      <c r="F4081" s="509"/>
      <c r="G4081" s="284"/>
      <c r="H4081" s="509"/>
      <c r="I4081" s="509"/>
      <c r="J4081" s="290"/>
    </row>
    <row r="4082" spans="1:10" ht="30" customHeight="1" x14ac:dyDescent="0.3">
      <c r="A4082" s="509"/>
      <c r="B4082" s="509"/>
      <c r="C4082" s="285"/>
      <c r="D4082" s="285"/>
      <c r="E4082" s="509"/>
      <c r="F4082" s="509"/>
      <c r="G4082" s="284"/>
      <c r="H4082" s="509"/>
      <c r="I4082" s="509"/>
      <c r="J4082" s="290"/>
    </row>
    <row r="4083" spans="1:10" ht="30" customHeight="1" x14ac:dyDescent="0.3">
      <c r="A4083" s="509"/>
      <c r="B4083" s="509"/>
      <c r="C4083" s="285"/>
      <c r="D4083" s="285"/>
      <c r="E4083" s="509"/>
      <c r="F4083" s="509"/>
      <c r="G4083" s="284"/>
      <c r="H4083" s="509"/>
      <c r="I4083" s="509"/>
      <c r="J4083" s="290"/>
    </row>
    <row r="4084" spans="1:10" ht="30" customHeight="1" x14ac:dyDescent="0.3">
      <c r="A4084" s="509"/>
      <c r="B4084" s="509"/>
      <c r="C4084" s="285"/>
      <c r="D4084" s="285"/>
      <c r="E4084" s="509"/>
      <c r="F4084" s="509"/>
      <c r="G4084" s="284"/>
      <c r="H4084" s="509"/>
      <c r="I4084" s="509"/>
      <c r="J4084" s="290"/>
    </row>
    <row r="4085" spans="1:10" ht="30" customHeight="1" x14ac:dyDescent="0.3">
      <c r="A4085" s="509"/>
      <c r="B4085" s="509"/>
      <c r="C4085" s="285"/>
      <c r="D4085" s="285"/>
      <c r="E4085" s="509"/>
      <c r="F4085" s="509"/>
      <c r="G4085" s="284"/>
      <c r="H4085" s="509"/>
      <c r="I4085" s="509"/>
      <c r="J4085" s="290"/>
    </row>
    <row r="4086" spans="1:10" ht="30" customHeight="1" x14ac:dyDescent="0.3">
      <c r="A4086" s="509"/>
      <c r="B4086" s="509"/>
      <c r="C4086" s="285"/>
      <c r="D4086" s="285"/>
      <c r="E4086" s="509"/>
      <c r="F4086" s="509"/>
      <c r="G4086" s="284"/>
      <c r="H4086" s="509"/>
      <c r="I4086" s="509"/>
      <c r="J4086" s="290"/>
    </row>
    <row r="4087" spans="1:10" ht="30" customHeight="1" x14ac:dyDescent="0.3">
      <c r="A4087" s="509"/>
      <c r="B4087" s="509"/>
      <c r="C4087" s="285"/>
      <c r="D4087" s="285"/>
      <c r="E4087" s="509"/>
      <c r="F4087" s="509"/>
      <c r="G4087" s="284"/>
      <c r="H4087" s="509"/>
      <c r="I4087" s="509"/>
      <c r="J4087" s="290"/>
    </row>
    <row r="4088" spans="1:10" ht="30" customHeight="1" x14ac:dyDescent="0.3">
      <c r="A4088" s="509"/>
      <c r="B4088" s="509"/>
      <c r="C4088" s="285"/>
      <c r="D4088" s="285"/>
      <c r="E4088" s="509"/>
      <c r="F4088" s="509"/>
      <c r="G4088" s="284"/>
      <c r="H4088" s="509"/>
      <c r="I4088" s="509"/>
      <c r="J4088" s="290"/>
    </row>
    <row r="4089" spans="1:10" ht="30" customHeight="1" x14ac:dyDescent="0.3">
      <c r="A4089" s="509"/>
      <c r="B4089" s="509"/>
      <c r="C4089" s="285"/>
      <c r="D4089" s="285"/>
      <c r="E4089" s="509"/>
      <c r="F4089" s="509"/>
      <c r="G4089" s="284"/>
      <c r="H4089" s="509"/>
      <c r="I4089" s="509"/>
      <c r="J4089" s="290"/>
    </row>
    <row r="4090" spans="1:10" ht="30" customHeight="1" x14ac:dyDescent="0.3">
      <c r="A4090" s="509"/>
      <c r="B4090" s="509"/>
      <c r="C4090" s="285"/>
      <c r="D4090" s="285"/>
      <c r="E4090" s="509"/>
      <c r="F4090" s="509"/>
      <c r="G4090" s="284"/>
      <c r="H4090" s="509"/>
      <c r="I4090" s="509"/>
      <c r="J4090" s="290"/>
    </row>
    <row r="4091" spans="1:10" ht="30" customHeight="1" x14ac:dyDescent="0.3">
      <c r="A4091" s="509"/>
      <c r="B4091" s="509"/>
      <c r="C4091" s="285"/>
      <c r="D4091" s="285"/>
      <c r="E4091" s="509"/>
      <c r="F4091" s="509"/>
      <c r="G4091" s="284"/>
      <c r="H4091" s="509"/>
      <c r="I4091" s="509"/>
      <c r="J4091" s="290"/>
    </row>
    <row r="4092" spans="1:10" ht="30" customHeight="1" x14ac:dyDescent="0.3">
      <c r="A4092" s="509"/>
      <c r="B4092" s="509"/>
      <c r="C4092" s="285"/>
      <c r="D4092" s="285"/>
      <c r="E4092" s="509"/>
      <c r="F4092" s="509"/>
      <c r="G4092" s="284"/>
      <c r="H4092" s="509"/>
      <c r="I4092" s="509"/>
      <c r="J4092" s="290"/>
    </row>
    <row r="4093" spans="1:10" ht="30" customHeight="1" x14ac:dyDescent="0.3">
      <c r="A4093" s="509"/>
      <c r="B4093" s="509"/>
      <c r="C4093" s="285"/>
      <c r="D4093" s="285"/>
      <c r="E4093" s="509"/>
      <c r="F4093" s="509"/>
      <c r="G4093" s="284"/>
      <c r="H4093" s="509"/>
      <c r="I4093" s="509"/>
      <c r="J4093" s="290"/>
    </row>
    <row r="4094" spans="1:10" ht="30" customHeight="1" x14ac:dyDescent="0.3">
      <c r="A4094" s="509"/>
      <c r="B4094" s="509"/>
      <c r="C4094" s="285"/>
      <c r="D4094" s="285"/>
      <c r="E4094" s="509"/>
      <c r="F4094" s="509"/>
      <c r="G4094" s="284"/>
      <c r="H4094" s="509"/>
      <c r="I4094" s="509"/>
      <c r="J4094" s="290"/>
    </row>
    <row r="4095" spans="1:10" ht="30" customHeight="1" x14ac:dyDescent="0.3">
      <c r="A4095" s="509"/>
      <c r="B4095" s="509"/>
      <c r="C4095" s="285"/>
      <c r="D4095" s="285"/>
      <c r="E4095" s="509"/>
      <c r="F4095" s="509"/>
      <c r="G4095" s="284"/>
      <c r="H4095" s="509"/>
      <c r="I4095" s="509"/>
      <c r="J4095" s="290"/>
    </row>
    <row r="4096" spans="1:10" ht="30" customHeight="1" x14ac:dyDescent="0.3">
      <c r="A4096" s="509"/>
      <c r="B4096" s="509"/>
      <c r="C4096" s="285"/>
      <c r="D4096" s="285"/>
      <c r="E4096" s="509"/>
      <c r="F4096" s="509"/>
      <c r="G4096" s="284"/>
      <c r="H4096" s="509"/>
      <c r="I4096" s="509"/>
      <c r="J4096" s="290"/>
    </row>
    <row r="4097" spans="1:10" ht="30" customHeight="1" x14ac:dyDescent="0.3">
      <c r="A4097" s="509"/>
      <c r="B4097" s="509"/>
      <c r="C4097" s="285"/>
      <c r="D4097" s="285"/>
      <c r="E4097" s="509"/>
      <c r="F4097" s="509"/>
      <c r="G4097" s="284"/>
      <c r="H4097" s="509"/>
      <c r="I4097" s="509"/>
      <c r="J4097" s="290"/>
    </row>
    <row r="4098" spans="1:10" ht="30" customHeight="1" x14ac:dyDescent="0.3">
      <c r="A4098" s="509"/>
      <c r="B4098" s="509"/>
      <c r="C4098" s="285"/>
      <c r="D4098" s="285"/>
      <c r="E4098" s="509"/>
      <c r="F4098" s="509"/>
      <c r="G4098" s="284"/>
      <c r="H4098" s="509"/>
      <c r="I4098" s="509"/>
      <c r="J4098" s="290"/>
    </row>
    <row r="4099" spans="1:10" ht="30" customHeight="1" x14ac:dyDescent="0.3">
      <c r="A4099" s="509"/>
      <c r="B4099" s="509"/>
      <c r="C4099" s="285"/>
      <c r="D4099" s="285"/>
      <c r="E4099" s="509"/>
      <c r="F4099" s="509"/>
      <c r="G4099" s="284"/>
      <c r="H4099" s="509"/>
      <c r="I4099" s="509"/>
      <c r="J4099" s="290"/>
    </row>
    <row r="4100" spans="1:10" ht="30" customHeight="1" x14ac:dyDescent="0.3">
      <c r="A4100" s="509"/>
      <c r="B4100" s="509"/>
      <c r="C4100" s="285"/>
      <c r="D4100" s="285"/>
      <c r="E4100" s="509"/>
      <c r="F4100" s="509"/>
      <c r="G4100" s="284"/>
      <c r="H4100" s="509"/>
      <c r="I4100" s="509"/>
      <c r="J4100" s="290"/>
    </row>
    <row r="4101" spans="1:10" ht="30" customHeight="1" x14ac:dyDescent="0.3">
      <c r="A4101" s="509"/>
      <c r="B4101" s="509"/>
      <c r="C4101" s="285"/>
      <c r="D4101" s="285"/>
      <c r="E4101" s="509"/>
      <c r="F4101" s="509"/>
      <c r="G4101" s="284"/>
      <c r="H4101" s="509"/>
      <c r="I4101" s="509"/>
      <c r="J4101" s="290"/>
    </row>
    <row r="4102" spans="1:10" ht="30" customHeight="1" x14ac:dyDescent="0.3">
      <c r="A4102" s="509"/>
      <c r="B4102" s="509"/>
      <c r="C4102" s="285"/>
      <c r="D4102" s="285"/>
      <c r="E4102" s="509"/>
      <c r="F4102" s="509"/>
      <c r="G4102" s="284"/>
      <c r="H4102" s="509"/>
      <c r="I4102" s="509"/>
      <c r="J4102" s="290"/>
    </row>
    <row r="4103" spans="1:10" ht="30" customHeight="1" x14ac:dyDescent="0.3">
      <c r="A4103" s="509"/>
      <c r="B4103" s="509"/>
      <c r="C4103" s="285"/>
      <c r="D4103" s="285"/>
      <c r="E4103" s="509"/>
      <c r="F4103" s="509"/>
      <c r="G4103" s="284"/>
      <c r="H4103" s="509"/>
      <c r="I4103" s="509"/>
      <c r="J4103" s="290"/>
    </row>
    <row r="4104" spans="1:10" ht="30" customHeight="1" x14ac:dyDescent="0.3">
      <c r="A4104" s="509"/>
      <c r="B4104" s="509"/>
      <c r="C4104" s="285"/>
      <c r="D4104" s="285"/>
      <c r="E4104" s="509"/>
      <c r="F4104" s="509"/>
      <c r="G4104" s="284"/>
      <c r="H4104" s="509"/>
      <c r="I4104" s="509"/>
      <c r="J4104" s="290"/>
    </row>
    <row r="4105" spans="1:10" ht="30" customHeight="1" x14ac:dyDescent="0.3">
      <c r="A4105" s="509"/>
      <c r="B4105" s="509"/>
      <c r="C4105" s="285"/>
      <c r="D4105" s="285"/>
      <c r="E4105" s="509"/>
      <c r="F4105" s="509"/>
      <c r="G4105" s="284"/>
      <c r="H4105" s="509"/>
      <c r="I4105" s="509"/>
      <c r="J4105" s="290"/>
    </row>
    <row r="4106" spans="1:10" ht="30" customHeight="1" x14ac:dyDescent="0.3">
      <c r="A4106" s="509"/>
      <c r="B4106" s="509"/>
      <c r="C4106" s="285"/>
      <c r="D4106" s="285"/>
      <c r="E4106" s="509"/>
      <c r="F4106" s="509"/>
      <c r="G4106" s="284"/>
      <c r="H4106" s="509"/>
      <c r="I4106" s="509"/>
      <c r="J4106" s="290"/>
    </row>
    <row r="4107" spans="1:10" ht="30" customHeight="1" x14ac:dyDescent="0.3">
      <c r="A4107" s="509"/>
      <c r="B4107" s="509"/>
      <c r="C4107" s="285"/>
      <c r="D4107" s="285"/>
      <c r="E4107" s="509"/>
      <c r="F4107" s="509"/>
      <c r="G4107" s="284"/>
      <c r="H4107" s="509"/>
      <c r="I4107" s="509"/>
      <c r="J4107" s="290"/>
    </row>
    <row r="4108" spans="1:10" ht="30" customHeight="1" x14ac:dyDescent="0.3">
      <c r="A4108" s="509"/>
      <c r="B4108" s="509"/>
      <c r="C4108" s="285"/>
      <c r="D4108" s="285"/>
      <c r="E4108" s="509"/>
      <c r="F4108" s="509"/>
      <c r="G4108" s="284"/>
      <c r="H4108" s="509"/>
      <c r="I4108" s="509"/>
      <c r="J4108" s="290"/>
    </row>
    <row r="4109" spans="1:10" ht="30" customHeight="1" x14ac:dyDescent="0.3">
      <c r="A4109" s="509"/>
      <c r="B4109" s="509"/>
      <c r="C4109" s="285"/>
      <c r="D4109" s="285"/>
      <c r="E4109" s="509"/>
      <c r="F4109" s="509"/>
      <c r="G4109" s="284"/>
      <c r="H4109" s="509"/>
      <c r="I4109" s="509"/>
      <c r="J4109" s="290"/>
    </row>
    <row r="4110" spans="1:10" ht="30" customHeight="1" x14ac:dyDescent="0.3">
      <c r="A4110" s="509"/>
      <c r="B4110" s="509"/>
      <c r="C4110" s="285"/>
      <c r="D4110" s="285"/>
      <c r="E4110" s="509"/>
      <c r="F4110" s="509"/>
      <c r="G4110" s="284"/>
      <c r="H4110" s="509"/>
      <c r="I4110" s="509"/>
      <c r="J4110" s="290"/>
    </row>
    <row r="4111" spans="1:10" ht="30" customHeight="1" x14ac:dyDescent="0.3">
      <c r="A4111" s="509"/>
      <c r="B4111" s="509"/>
      <c r="C4111" s="285"/>
      <c r="D4111" s="285"/>
      <c r="E4111" s="509"/>
      <c r="F4111" s="509"/>
      <c r="G4111" s="284"/>
      <c r="H4111" s="509"/>
      <c r="I4111" s="509"/>
      <c r="J4111" s="290"/>
    </row>
    <row r="4112" spans="1:10" ht="30" customHeight="1" x14ac:dyDescent="0.3">
      <c r="A4112" s="509"/>
      <c r="B4112" s="509"/>
      <c r="C4112" s="285"/>
      <c r="D4112" s="285"/>
      <c r="E4112" s="509"/>
      <c r="F4112" s="509"/>
      <c r="G4112" s="284"/>
      <c r="H4112" s="509"/>
      <c r="I4112" s="509"/>
      <c r="J4112" s="290"/>
    </row>
    <row r="4113" spans="1:10" ht="30" customHeight="1" x14ac:dyDescent="0.3">
      <c r="A4113" s="509"/>
      <c r="B4113" s="509"/>
      <c r="C4113" s="285"/>
      <c r="D4113" s="285"/>
      <c r="E4113" s="509"/>
      <c r="F4113" s="509"/>
      <c r="G4113" s="284"/>
      <c r="H4113" s="509"/>
      <c r="I4113" s="509"/>
      <c r="J4113" s="290"/>
    </row>
    <row r="4114" spans="1:10" ht="30" customHeight="1" x14ac:dyDescent="0.3">
      <c r="A4114" s="509"/>
      <c r="B4114" s="509"/>
      <c r="C4114" s="285"/>
      <c r="D4114" s="285"/>
      <c r="E4114" s="509"/>
      <c r="F4114" s="509"/>
      <c r="G4114" s="284"/>
      <c r="H4114" s="509"/>
      <c r="I4114" s="509"/>
      <c r="J4114" s="290"/>
    </row>
    <row r="4115" spans="1:10" ht="30" customHeight="1" x14ac:dyDescent="0.3">
      <c r="A4115" s="509"/>
      <c r="B4115" s="509"/>
      <c r="C4115" s="285"/>
      <c r="D4115" s="285"/>
      <c r="E4115" s="509"/>
      <c r="F4115" s="509"/>
      <c r="G4115" s="284"/>
      <c r="H4115" s="509"/>
      <c r="I4115" s="509"/>
      <c r="J4115" s="290"/>
    </row>
    <row r="4116" spans="1:10" ht="30" customHeight="1" x14ac:dyDescent="0.3">
      <c r="A4116" s="509"/>
      <c r="B4116" s="509"/>
      <c r="C4116" s="285"/>
      <c r="D4116" s="285"/>
      <c r="E4116" s="509"/>
      <c r="F4116" s="509"/>
      <c r="G4116" s="284"/>
      <c r="H4116" s="509"/>
      <c r="I4116" s="509"/>
      <c r="J4116" s="290"/>
    </row>
    <row r="4117" spans="1:10" ht="30" customHeight="1" x14ac:dyDescent="0.3">
      <c r="A4117" s="509"/>
      <c r="B4117" s="509"/>
      <c r="C4117" s="285"/>
      <c r="D4117" s="285"/>
      <c r="E4117" s="509"/>
      <c r="F4117" s="509"/>
      <c r="G4117" s="284"/>
      <c r="H4117" s="509"/>
      <c r="I4117" s="509"/>
      <c r="J4117" s="290"/>
    </row>
    <row r="4118" spans="1:10" ht="30" customHeight="1" x14ac:dyDescent="0.3">
      <c r="A4118" s="509"/>
      <c r="B4118" s="509"/>
      <c r="C4118" s="285"/>
      <c r="D4118" s="285"/>
      <c r="E4118" s="509"/>
      <c r="F4118" s="509"/>
      <c r="G4118" s="284"/>
      <c r="H4118" s="509"/>
      <c r="I4118" s="509"/>
      <c r="J4118" s="290"/>
    </row>
    <row r="4119" spans="1:10" ht="30" customHeight="1" x14ac:dyDescent="0.3">
      <c r="A4119" s="509"/>
      <c r="B4119" s="509"/>
      <c r="C4119" s="285"/>
      <c r="D4119" s="285"/>
      <c r="E4119" s="509"/>
      <c r="F4119" s="509"/>
      <c r="G4119" s="284"/>
      <c r="H4119" s="509"/>
      <c r="I4119" s="509"/>
      <c r="J4119" s="290"/>
    </row>
    <row r="4120" spans="1:10" ht="30" customHeight="1" x14ac:dyDescent="0.3">
      <c r="A4120" s="509"/>
      <c r="B4120" s="509"/>
      <c r="C4120" s="285"/>
      <c r="D4120" s="285"/>
      <c r="E4120" s="509"/>
      <c r="F4120" s="509"/>
      <c r="G4120" s="284"/>
      <c r="H4120" s="509"/>
      <c r="I4120" s="509"/>
      <c r="J4120" s="290"/>
    </row>
    <row r="4121" spans="1:10" ht="30" customHeight="1" x14ac:dyDescent="0.3">
      <c r="A4121" s="509"/>
      <c r="B4121" s="509"/>
      <c r="C4121" s="285"/>
      <c r="D4121" s="285"/>
      <c r="E4121" s="509"/>
      <c r="F4121" s="509"/>
      <c r="G4121" s="284"/>
      <c r="H4121" s="509"/>
      <c r="I4121" s="509"/>
      <c r="J4121" s="290"/>
    </row>
    <row r="4122" spans="1:10" ht="30" customHeight="1" x14ac:dyDescent="0.3">
      <c r="A4122" s="509"/>
      <c r="B4122" s="509"/>
      <c r="C4122" s="285"/>
      <c r="D4122" s="285"/>
      <c r="E4122" s="509"/>
      <c r="F4122" s="509"/>
      <c r="G4122" s="284"/>
      <c r="H4122" s="509"/>
      <c r="I4122" s="509"/>
      <c r="J4122" s="290"/>
    </row>
    <row r="4123" spans="1:10" ht="30" customHeight="1" x14ac:dyDescent="0.3">
      <c r="A4123" s="509"/>
      <c r="B4123" s="509"/>
      <c r="C4123" s="285"/>
      <c r="D4123" s="285"/>
      <c r="E4123" s="509"/>
      <c r="F4123" s="509"/>
      <c r="G4123" s="284"/>
      <c r="H4123" s="509"/>
      <c r="I4123" s="509"/>
      <c r="J4123" s="290"/>
    </row>
    <row r="4124" spans="1:10" ht="30" customHeight="1" x14ac:dyDescent="0.3">
      <c r="A4124" s="509"/>
      <c r="B4124" s="509"/>
      <c r="C4124" s="285"/>
      <c r="D4124" s="285"/>
      <c r="E4124" s="509"/>
      <c r="F4124" s="509"/>
      <c r="G4124" s="284"/>
      <c r="H4124" s="509"/>
      <c r="I4124" s="509"/>
      <c r="J4124" s="290"/>
    </row>
    <row r="4125" spans="1:10" ht="30" customHeight="1" x14ac:dyDescent="0.3">
      <c r="A4125" s="509"/>
      <c r="B4125" s="509"/>
      <c r="C4125" s="285"/>
      <c r="D4125" s="285"/>
      <c r="E4125" s="509"/>
      <c r="F4125" s="509"/>
      <c r="G4125" s="284"/>
      <c r="H4125" s="509"/>
      <c r="I4125" s="509"/>
      <c r="J4125" s="290"/>
    </row>
    <row r="4126" spans="1:10" ht="30" customHeight="1" x14ac:dyDescent="0.3">
      <c r="A4126" s="509"/>
      <c r="B4126" s="509"/>
      <c r="C4126" s="285"/>
      <c r="D4126" s="285"/>
      <c r="E4126" s="509"/>
      <c r="F4126" s="509"/>
      <c r="G4126" s="284"/>
      <c r="H4126" s="509"/>
      <c r="I4126" s="509"/>
      <c r="J4126" s="290"/>
    </row>
    <row r="4127" spans="1:10" ht="30" customHeight="1" x14ac:dyDescent="0.3">
      <c r="A4127" s="509"/>
      <c r="B4127" s="509"/>
      <c r="C4127" s="285"/>
      <c r="D4127" s="285"/>
      <c r="E4127" s="509"/>
      <c r="F4127" s="509"/>
      <c r="G4127" s="284"/>
      <c r="H4127" s="509"/>
      <c r="I4127" s="509"/>
      <c r="J4127" s="290"/>
    </row>
    <row r="4128" spans="1:10" ht="30" customHeight="1" x14ac:dyDescent="0.3">
      <c r="A4128" s="509"/>
      <c r="B4128" s="509"/>
      <c r="C4128" s="285"/>
      <c r="D4128" s="285"/>
      <c r="E4128" s="509"/>
      <c r="F4128" s="509"/>
      <c r="G4128" s="284"/>
      <c r="H4128" s="509"/>
      <c r="I4128" s="509"/>
      <c r="J4128" s="290"/>
    </row>
    <row r="4129" spans="1:10" ht="30" customHeight="1" x14ac:dyDescent="0.3">
      <c r="A4129" s="509"/>
      <c r="B4129" s="509"/>
      <c r="C4129" s="285"/>
      <c r="D4129" s="285"/>
      <c r="E4129" s="509"/>
      <c r="F4129" s="509"/>
      <c r="G4129" s="284"/>
      <c r="H4129" s="509"/>
      <c r="I4129" s="509"/>
      <c r="J4129" s="290"/>
    </row>
    <row r="4130" spans="1:10" ht="30" customHeight="1" x14ac:dyDescent="0.3">
      <c r="A4130" s="509"/>
      <c r="B4130" s="509"/>
      <c r="C4130" s="285"/>
      <c r="D4130" s="285"/>
      <c r="E4130" s="509"/>
      <c r="F4130" s="509"/>
      <c r="G4130" s="284"/>
      <c r="H4130" s="509"/>
      <c r="I4130" s="509"/>
      <c r="J4130" s="290"/>
    </row>
    <row r="4131" spans="1:10" ht="30" customHeight="1" x14ac:dyDescent="0.3">
      <c r="A4131" s="509"/>
      <c r="B4131" s="509"/>
      <c r="C4131" s="285"/>
      <c r="D4131" s="285"/>
      <c r="E4131" s="509"/>
      <c r="F4131" s="509"/>
      <c r="G4131" s="284"/>
      <c r="H4131" s="509"/>
      <c r="I4131" s="509"/>
      <c r="J4131" s="290"/>
    </row>
    <row r="4132" spans="1:10" ht="30" customHeight="1" x14ac:dyDescent="0.3">
      <c r="A4132" s="509"/>
      <c r="B4132" s="509"/>
      <c r="C4132" s="285"/>
      <c r="D4132" s="285"/>
      <c r="E4132" s="509"/>
      <c r="F4132" s="509"/>
      <c r="G4132" s="284"/>
      <c r="H4132" s="509"/>
      <c r="I4132" s="509"/>
      <c r="J4132" s="290"/>
    </row>
    <row r="4133" spans="1:10" ht="30" customHeight="1" x14ac:dyDescent="0.3">
      <c r="A4133" s="509"/>
      <c r="B4133" s="509"/>
      <c r="C4133" s="285"/>
      <c r="D4133" s="285"/>
      <c r="E4133" s="509"/>
      <c r="F4133" s="509"/>
      <c r="G4133" s="284"/>
      <c r="H4133" s="509"/>
      <c r="I4133" s="509"/>
      <c r="J4133" s="290"/>
    </row>
    <row r="4134" spans="1:10" ht="30" customHeight="1" x14ac:dyDescent="0.3">
      <c r="A4134" s="509"/>
      <c r="B4134" s="509"/>
      <c r="C4134" s="285"/>
      <c r="D4134" s="285"/>
      <c r="E4134" s="509"/>
      <c r="F4134" s="509"/>
      <c r="G4134" s="284"/>
      <c r="H4134" s="509"/>
      <c r="I4134" s="509"/>
      <c r="J4134" s="290"/>
    </row>
    <row r="4135" spans="1:10" ht="30" customHeight="1" x14ac:dyDescent="0.3">
      <c r="A4135" s="509"/>
      <c r="B4135" s="509"/>
      <c r="C4135" s="285"/>
      <c r="D4135" s="285"/>
      <c r="E4135" s="509"/>
      <c r="F4135" s="509"/>
      <c r="G4135" s="284"/>
      <c r="H4135" s="509"/>
      <c r="I4135" s="509"/>
      <c r="J4135" s="290"/>
    </row>
    <row r="4136" spans="1:10" ht="30" customHeight="1" x14ac:dyDescent="0.3">
      <c r="A4136" s="509"/>
      <c r="B4136" s="509"/>
      <c r="C4136" s="285"/>
      <c r="D4136" s="285"/>
      <c r="E4136" s="509"/>
      <c r="F4136" s="509"/>
      <c r="G4136" s="284"/>
      <c r="H4136" s="509"/>
      <c r="I4136" s="509"/>
      <c r="J4136" s="290"/>
    </row>
    <row r="4137" spans="1:10" ht="30" customHeight="1" x14ac:dyDescent="0.3">
      <c r="A4137" s="509"/>
      <c r="B4137" s="509"/>
      <c r="C4137" s="285"/>
      <c r="D4137" s="285"/>
      <c r="E4137" s="509"/>
      <c r="F4137" s="509"/>
      <c r="G4137" s="284"/>
      <c r="H4137" s="509"/>
      <c r="I4137" s="509"/>
      <c r="J4137" s="290"/>
    </row>
    <row r="4138" spans="1:10" ht="30" customHeight="1" x14ac:dyDescent="0.3">
      <c r="A4138" s="509"/>
      <c r="B4138" s="509"/>
      <c r="C4138" s="285"/>
      <c r="D4138" s="285"/>
      <c r="E4138" s="509"/>
      <c r="F4138" s="509"/>
      <c r="G4138" s="284"/>
      <c r="H4138" s="509"/>
      <c r="I4138" s="509"/>
      <c r="J4138" s="290"/>
    </row>
    <row r="4139" spans="1:10" ht="30" customHeight="1" x14ac:dyDescent="0.3">
      <c r="A4139" s="509"/>
      <c r="B4139" s="509"/>
      <c r="C4139" s="285"/>
      <c r="D4139" s="285"/>
      <c r="E4139" s="509"/>
      <c r="F4139" s="509"/>
      <c r="G4139" s="284"/>
      <c r="H4139" s="509"/>
      <c r="I4139" s="509"/>
      <c r="J4139" s="290"/>
    </row>
    <row r="4140" spans="1:10" ht="30" customHeight="1" x14ac:dyDescent="0.3">
      <c r="A4140" s="509"/>
      <c r="B4140" s="509"/>
      <c r="C4140" s="285"/>
      <c r="D4140" s="285"/>
      <c r="E4140" s="509"/>
      <c r="F4140" s="509"/>
      <c r="G4140" s="284"/>
      <c r="H4140" s="509"/>
      <c r="I4140" s="509"/>
      <c r="J4140" s="290"/>
    </row>
    <row r="4141" spans="1:10" ht="30" customHeight="1" x14ac:dyDescent="0.3">
      <c r="A4141" s="509"/>
      <c r="B4141" s="509"/>
      <c r="C4141" s="285"/>
      <c r="D4141" s="285"/>
      <c r="E4141" s="509"/>
      <c r="F4141" s="509"/>
      <c r="G4141" s="284"/>
      <c r="H4141" s="509"/>
      <c r="I4141" s="509"/>
      <c r="J4141" s="290"/>
    </row>
    <row r="4142" spans="1:10" ht="30" customHeight="1" x14ac:dyDescent="0.3">
      <c r="A4142" s="509"/>
      <c r="B4142" s="509"/>
      <c r="C4142" s="285"/>
      <c r="D4142" s="285"/>
      <c r="E4142" s="509"/>
      <c r="F4142" s="509"/>
      <c r="G4142" s="284"/>
      <c r="H4142" s="509"/>
      <c r="I4142" s="509"/>
      <c r="J4142" s="290"/>
    </row>
    <row r="4143" spans="1:10" ht="30" customHeight="1" x14ac:dyDescent="0.3">
      <c r="A4143" s="509"/>
      <c r="B4143" s="509"/>
      <c r="C4143" s="285"/>
      <c r="D4143" s="285"/>
      <c r="E4143" s="509"/>
      <c r="F4143" s="509"/>
      <c r="G4143" s="284"/>
      <c r="H4143" s="509"/>
      <c r="I4143" s="509"/>
      <c r="J4143" s="290"/>
    </row>
    <row r="4144" spans="1:10" ht="30" customHeight="1" x14ac:dyDescent="0.3">
      <c r="A4144" s="509"/>
      <c r="B4144" s="509"/>
      <c r="C4144" s="285"/>
      <c r="D4144" s="285"/>
      <c r="E4144" s="509"/>
      <c r="F4144" s="509"/>
      <c r="G4144" s="284"/>
      <c r="H4144" s="509"/>
      <c r="I4144" s="509"/>
      <c r="J4144" s="290"/>
    </row>
    <row r="4145" spans="1:10" ht="30" customHeight="1" x14ac:dyDescent="0.3">
      <c r="A4145" s="509"/>
      <c r="B4145" s="509"/>
      <c r="C4145" s="285"/>
      <c r="D4145" s="285"/>
      <c r="E4145" s="509"/>
      <c r="F4145" s="509"/>
      <c r="G4145" s="284"/>
      <c r="H4145" s="509"/>
      <c r="I4145" s="509"/>
      <c r="J4145" s="290"/>
    </row>
    <row r="4146" spans="1:10" ht="30" customHeight="1" x14ac:dyDescent="0.3">
      <c r="A4146" s="509"/>
      <c r="B4146" s="509"/>
      <c r="C4146" s="285"/>
      <c r="D4146" s="285"/>
      <c r="E4146" s="509"/>
      <c r="F4146" s="509"/>
      <c r="G4146" s="284"/>
      <c r="H4146" s="509"/>
      <c r="I4146" s="509"/>
      <c r="J4146" s="290"/>
    </row>
    <row r="4147" spans="1:10" ht="30" customHeight="1" x14ac:dyDescent="0.3">
      <c r="A4147" s="509"/>
      <c r="B4147" s="509"/>
      <c r="C4147" s="285"/>
      <c r="D4147" s="285"/>
      <c r="E4147" s="509"/>
      <c r="F4147" s="509"/>
      <c r="G4147" s="284"/>
      <c r="H4147" s="509"/>
      <c r="I4147" s="509"/>
      <c r="J4147" s="290"/>
    </row>
    <row r="4148" spans="1:10" ht="30" customHeight="1" x14ac:dyDescent="0.3">
      <c r="A4148" s="509"/>
      <c r="B4148" s="509"/>
      <c r="C4148" s="285"/>
      <c r="D4148" s="285"/>
      <c r="E4148" s="509"/>
      <c r="F4148" s="509"/>
      <c r="G4148" s="284"/>
      <c r="H4148" s="509"/>
      <c r="I4148" s="509"/>
      <c r="J4148" s="290"/>
    </row>
    <row r="4149" spans="1:10" ht="30" customHeight="1" x14ac:dyDescent="0.3">
      <c r="A4149" s="509"/>
      <c r="B4149" s="509"/>
      <c r="C4149" s="285"/>
      <c r="D4149" s="285"/>
      <c r="E4149" s="509"/>
      <c r="F4149" s="509"/>
      <c r="G4149" s="284"/>
      <c r="H4149" s="509"/>
      <c r="I4149" s="509"/>
      <c r="J4149" s="290"/>
    </row>
    <row r="4150" spans="1:10" ht="30" customHeight="1" x14ac:dyDescent="0.3">
      <c r="A4150" s="509"/>
      <c r="B4150" s="509"/>
      <c r="C4150" s="285"/>
      <c r="D4150" s="285"/>
      <c r="E4150" s="509"/>
      <c r="F4150" s="509"/>
      <c r="G4150" s="284"/>
      <c r="H4150" s="509"/>
      <c r="I4150" s="509"/>
      <c r="J4150" s="290"/>
    </row>
    <row r="4151" spans="1:10" ht="30" customHeight="1" x14ac:dyDescent="0.3">
      <c r="A4151" s="509"/>
      <c r="B4151" s="509"/>
      <c r="C4151" s="285"/>
      <c r="D4151" s="285"/>
      <c r="E4151" s="509"/>
      <c r="F4151" s="509"/>
      <c r="G4151" s="284"/>
      <c r="H4151" s="509"/>
      <c r="I4151" s="509"/>
      <c r="J4151" s="290"/>
    </row>
    <row r="4152" spans="1:10" ht="30" customHeight="1" x14ac:dyDescent="0.3">
      <c r="A4152" s="509"/>
      <c r="B4152" s="509"/>
      <c r="C4152" s="285"/>
      <c r="D4152" s="285"/>
      <c r="E4152" s="509"/>
      <c r="F4152" s="509"/>
      <c r="G4152" s="284"/>
      <c r="H4152" s="509"/>
      <c r="I4152" s="509"/>
      <c r="J4152" s="290"/>
    </row>
    <row r="4153" spans="1:10" ht="30" customHeight="1" x14ac:dyDescent="0.3">
      <c r="A4153" s="509"/>
      <c r="B4153" s="509"/>
      <c r="C4153" s="285"/>
      <c r="D4153" s="285"/>
      <c r="E4153" s="509"/>
      <c r="F4153" s="509"/>
      <c r="G4153" s="284"/>
      <c r="H4153" s="509"/>
      <c r="I4153" s="509"/>
      <c r="J4153" s="290"/>
    </row>
    <row r="4154" spans="1:10" ht="30" customHeight="1" x14ac:dyDescent="0.3">
      <c r="A4154" s="509"/>
      <c r="B4154" s="509"/>
      <c r="C4154" s="285"/>
      <c r="D4154" s="285"/>
      <c r="E4154" s="509"/>
      <c r="F4154" s="509"/>
      <c r="G4154" s="284"/>
      <c r="H4154" s="509"/>
      <c r="I4154" s="509"/>
      <c r="J4154" s="290"/>
    </row>
    <row r="4155" spans="1:10" ht="30" customHeight="1" x14ac:dyDescent="0.3">
      <c r="A4155" s="509"/>
      <c r="B4155" s="509"/>
      <c r="C4155" s="285"/>
      <c r="D4155" s="285"/>
      <c r="E4155" s="509"/>
      <c r="F4155" s="509"/>
      <c r="G4155" s="284"/>
      <c r="H4155" s="509"/>
      <c r="I4155" s="509"/>
      <c r="J4155" s="290"/>
    </row>
    <row r="4156" spans="1:10" ht="30" customHeight="1" x14ac:dyDescent="0.3">
      <c r="A4156" s="509"/>
      <c r="B4156" s="509"/>
      <c r="C4156" s="285"/>
      <c r="D4156" s="285"/>
      <c r="E4156" s="509"/>
      <c r="F4156" s="509"/>
      <c r="G4156" s="284"/>
      <c r="H4156" s="509"/>
      <c r="I4156" s="509"/>
      <c r="J4156" s="290"/>
    </row>
    <row r="4157" spans="1:10" ht="30" customHeight="1" x14ac:dyDescent="0.3">
      <c r="A4157" s="509"/>
      <c r="B4157" s="509"/>
      <c r="C4157" s="285"/>
      <c r="D4157" s="285"/>
      <c r="E4157" s="509"/>
      <c r="F4157" s="509"/>
      <c r="G4157" s="284"/>
      <c r="H4157" s="509"/>
      <c r="I4157" s="509"/>
      <c r="J4157" s="290"/>
    </row>
    <row r="4158" spans="1:10" ht="30" customHeight="1" x14ac:dyDescent="0.3">
      <c r="A4158" s="509"/>
      <c r="B4158" s="509"/>
      <c r="C4158" s="285"/>
      <c r="D4158" s="285"/>
      <c r="E4158" s="509"/>
      <c r="F4158" s="509"/>
      <c r="G4158" s="284"/>
      <c r="H4158" s="509"/>
      <c r="I4158" s="509"/>
      <c r="J4158" s="290"/>
    </row>
    <row r="4159" spans="1:10" ht="30" customHeight="1" x14ac:dyDescent="0.3">
      <c r="A4159" s="509"/>
      <c r="B4159" s="509"/>
      <c r="C4159" s="285"/>
      <c r="D4159" s="285"/>
      <c r="E4159" s="509"/>
      <c r="F4159" s="509"/>
      <c r="G4159" s="284"/>
      <c r="H4159" s="509"/>
      <c r="I4159" s="509"/>
      <c r="J4159" s="290"/>
    </row>
    <row r="4160" spans="1:10" ht="30" customHeight="1" x14ac:dyDescent="0.3">
      <c r="A4160" s="509"/>
      <c r="B4160" s="509"/>
      <c r="C4160" s="285"/>
      <c r="D4160" s="285"/>
      <c r="E4160" s="509"/>
      <c r="F4160" s="509"/>
      <c r="G4160" s="284"/>
      <c r="H4160" s="509"/>
      <c r="I4160" s="509"/>
      <c r="J4160" s="290"/>
    </row>
    <row r="4161" spans="1:10" ht="30" customHeight="1" x14ac:dyDescent="0.3">
      <c r="A4161" s="509"/>
      <c r="B4161" s="509"/>
      <c r="C4161" s="285"/>
      <c r="D4161" s="285"/>
      <c r="E4161" s="509"/>
      <c r="F4161" s="509"/>
      <c r="G4161" s="284"/>
      <c r="H4161" s="509"/>
      <c r="I4161" s="509"/>
      <c r="J4161" s="290"/>
    </row>
    <row r="4162" spans="1:10" ht="30" customHeight="1" x14ac:dyDescent="0.3">
      <c r="A4162" s="509"/>
      <c r="B4162" s="509"/>
      <c r="C4162" s="285"/>
      <c r="D4162" s="285"/>
      <c r="E4162" s="509"/>
      <c r="F4162" s="509"/>
      <c r="G4162" s="284"/>
      <c r="H4162" s="509"/>
      <c r="I4162" s="509"/>
      <c r="J4162" s="290"/>
    </row>
    <row r="4163" spans="1:10" ht="30" customHeight="1" x14ac:dyDescent="0.3">
      <c r="A4163" s="509"/>
      <c r="B4163" s="509"/>
      <c r="C4163" s="285"/>
      <c r="D4163" s="285"/>
      <c r="E4163" s="509"/>
      <c r="F4163" s="509"/>
      <c r="G4163" s="284"/>
      <c r="H4163" s="509"/>
      <c r="I4163" s="509"/>
      <c r="J4163" s="290"/>
    </row>
    <row r="4164" spans="1:10" ht="30" customHeight="1" x14ac:dyDescent="0.3">
      <c r="A4164" s="509"/>
      <c r="B4164" s="509"/>
      <c r="C4164" s="285"/>
      <c r="D4164" s="285"/>
      <c r="E4164" s="509"/>
      <c r="F4164" s="509"/>
      <c r="G4164" s="284"/>
      <c r="H4164" s="509"/>
      <c r="I4164" s="509"/>
      <c r="J4164" s="290"/>
    </row>
    <row r="4165" spans="1:10" ht="30" customHeight="1" x14ac:dyDescent="0.3">
      <c r="A4165" s="509"/>
      <c r="B4165" s="509"/>
      <c r="C4165" s="285"/>
      <c r="D4165" s="285"/>
      <c r="E4165" s="509"/>
      <c r="F4165" s="509"/>
      <c r="G4165" s="284"/>
      <c r="H4165" s="509"/>
      <c r="I4165" s="509"/>
      <c r="J4165" s="290"/>
    </row>
    <row r="4166" spans="1:10" ht="30" customHeight="1" x14ac:dyDescent="0.3">
      <c r="A4166" s="509"/>
      <c r="B4166" s="509"/>
      <c r="C4166" s="285"/>
      <c r="D4166" s="285"/>
      <c r="E4166" s="509"/>
      <c r="F4166" s="509"/>
      <c r="G4166" s="284"/>
      <c r="H4166" s="509"/>
      <c r="I4166" s="509"/>
      <c r="J4166" s="290"/>
    </row>
    <row r="4167" spans="1:10" ht="30" customHeight="1" x14ac:dyDescent="0.3">
      <c r="A4167" s="509"/>
      <c r="B4167" s="509"/>
      <c r="C4167" s="285"/>
      <c r="D4167" s="285"/>
      <c r="E4167" s="509"/>
      <c r="F4167" s="509"/>
      <c r="G4167" s="284"/>
      <c r="H4167" s="509"/>
      <c r="I4167" s="509"/>
      <c r="J4167" s="290"/>
    </row>
    <row r="4168" spans="1:10" ht="30" customHeight="1" x14ac:dyDescent="0.3">
      <c r="A4168" s="509"/>
      <c r="B4168" s="509"/>
      <c r="C4168" s="285"/>
      <c r="D4168" s="285"/>
      <c r="E4168" s="509"/>
      <c r="F4168" s="509"/>
      <c r="G4168" s="284"/>
      <c r="H4168" s="509"/>
      <c r="I4168" s="509"/>
      <c r="J4168" s="290"/>
    </row>
    <row r="4169" spans="1:10" ht="30" customHeight="1" x14ac:dyDescent="0.3">
      <c r="A4169" s="509"/>
      <c r="B4169" s="509"/>
      <c r="C4169" s="285"/>
      <c r="D4169" s="285"/>
      <c r="E4169" s="509"/>
      <c r="F4169" s="509"/>
      <c r="G4169" s="284"/>
      <c r="H4169" s="509"/>
      <c r="I4169" s="509"/>
      <c r="J4169" s="290"/>
    </row>
    <row r="4170" spans="1:10" ht="30" customHeight="1" x14ac:dyDescent="0.3">
      <c r="A4170" s="509"/>
      <c r="B4170" s="509"/>
      <c r="C4170" s="285"/>
      <c r="D4170" s="285"/>
      <c r="E4170" s="509"/>
      <c r="F4170" s="509"/>
      <c r="G4170" s="284"/>
      <c r="H4170" s="509"/>
      <c r="I4170" s="509"/>
      <c r="J4170" s="290"/>
    </row>
    <row r="4171" spans="1:10" ht="30" customHeight="1" x14ac:dyDescent="0.3">
      <c r="A4171" s="509"/>
      <c r="B4171" s="509"/>
      <c r="C4171" s="285"/>
      <c r="D4171" s="285"/>
      <c r="E4171" s="509"/>
      <c r="F4171" s="509"/>
      <c r="G4171" s="284"/>
      <c r="H4171" s="509"/>
      <c r="I4171" s="509"/>
      <c r="J4171" s="290"/>
    </row>
    <row r="4172" spans="1:10" ht="30" customHeight="1" x14ac:dyDescent="0.3">
      <c r="A4172" s="509"/>
      <c r="B4172" s="509"/>
      <c r="C4172" s="285"/>
      <c r="D4172" s="285"/>
      <c r="E4172" s="509"/>
      <c r="F4172" s="509"/>
      <c r="G4172" s="284"/>
      <c r="H4172" s="509"/>
      <c r="I4172" s="509"/>
      <c r="J4172" s="290"/>
    </row>
    <row r="4173" spans="1:10" ht="30" customHeight="1" x14ac:dyDescent="0.3">
      <c r="A4173" s="509"/>
      <c r="B4173" s="509"/>
      <c r="C4173" s="285"/>
      <c r="D4173" s="285"/>
      <c r="E4173" s="509"/>
      <c r="F4173" s="509"/>
      <c r="G4173" s="284"/>
      <c r="H4173" s="509"/>
      <c r="I4173" s="509"/>
      <c r="J4173" s="290"/>
    </row>
    <row r="4174" spans="1:10" ht="30" customHeight="1" x14ac:dyDescent="0.3">
      <c r="A4174" s="509"/>
      <c r="B4174" s="509"/>
      <c r="C4174" s="285"/>
      <c r="D4174" s="285"/>
      <c r="E4174" s="509"/>
      <c r="F4174" s="509"/>
      <c r="G4174" s="284"/>
      <c r="H4174" s="509"/>
      <c r="I4174" s="509"/>
      <c r="J4174" s="290"/>
    </row>
    <row r="4175" spans="1:10" ht="30" customHeight="1" x14ac:dyDescent="0.3">
      <c r="A4175" s="509"/>
      <c r="B4175" s="509"/>
      <c r="C4175" s="285"/>
      <c r="D4175" s="285"/>
      <c r="E4175" s="509"/>
      <c r="F4175" s="509"/>
      <c r="G4175" s="284"/>
      <c r="H4175" s="509"/>
      <c r="I4175" s="509"/>
      <c r="J4175" s="290"/>
    </row>
    <row r="4176" spans="1:10" ht="30" customHeight="1" x14ac:dyDescent="0.3">
      <c r="A4176" s="509"/>
      <c r="B4176" s="509"/>
      <c r="C4176" s="285"/>
      <c r="D4176" s="285"/>
      <c r="E4176" s="509"/>
      <c r="F4176" s="509"/>
      <c r="G4176" s="284"/>
      <c r="H4176" s="509"/>
      <c r="I4176" s="509"/>
      <c r="J4176" s="290"/>
    </row>
    <row r="4177" spans="1:10" ht="30" customHeight="1" x14ac:dyDescent="0.3">
      <c r="A4177" s="509"/>
      <c r="B4177" s="509"/>
      <c r="C4177" s="285"/>
      <c r="D4177" s="285"/>
      <c r="E4177" s="509"/>
      <c r="F4177" s="509"/>
      <c r="G4177" s="284"/>
      <c r="H4177" s="509"/>
      <c r="I4177" s="509"/>
      <c r="J4177" s="290"/>
    </row>
    <row r="4178" spans="1:10" ht="30" customHeight="1" x14ac:dyDescent="0.3">
      <c r="A4178" s="509"/>
      <c r="B4178" s="509"/>
      <c r="C4178" s="285"/>
      <c r="D4178" s="285"/>
      <c r="E4178" s="509"/>
      <c r="F4178" s="509"/>
      <c r="G4178" s="284"/>
      <c r="H4178" s="509"/>
      <c r="I4178" s="509"/>
      <c r="J4178" s="290"/>
    </row>
    <row r="4179" spans="1:10" ht="30" customHeight="1" x14ac:dyDescent="0.3">
      <c r="A4179" s="509"/>
      <c r="B4179" s="509"/>
      <c r="C4179" s="285"/>
      <c r="D4179" s="285"/>
      <c r="E4179" s="509"/>
      <c r="F4179" s="509"/>
      <c r="G4179" s="284"/>
      <c r="H4179" s="509"/>
      <c r="I4179" s="509"/>
      <c r="J4179" s="290"/>
    </row>
    <row r="4180" spans="1:10" ht="30" customHeight="1" x14ac:dyDescent="0.3">
      <c r="A4180" s="509"/>
      <c r="B4180" s="509"/>
      <c r="C4180" s="285"/>
      <c r="D4180" s="285"/>
      <c r="E4180" s="509"/>
      <c r="F4180" s="509"/>
      <c r="G4180" s="284"/>
      <c r="H4180" s="509"/>
      <c r="I4180" s="509"/>
      <c r="J4180" s="290"/>
    </row>
    <row r="4181" spans="1:10" ht="30" customHeight="1" x14ac:dyDescent="0.3">
      <c r="A4181" s="509"/>
      <c r="B4181" s="509"/>
      <c r="C4181" s="285"/>
      <c r="D4181" s="285"/>
      <c r="E4181" s="509"/>
      <c r="F4181" s="509"/>
      <c r="G4181" s="284"/>
      <c r="H4181" s="509"/>
      <c r="I4181" s="509"/>
      <c r="J4181" s="290"/>
    </row>
    <row r="4182" spans="1:10" ht="30" customHeight="1" x14ac:dyDescent="0.3">
      <c r="A4182" s="509"/>
      <c r="B4182" s="509"/>
      <c r="C4182" s="285"/>
      <c r="D4182" s="285"/>
      <c r="E4182" s="509"/>
      <c r="F4182" s="509"/>
      <c r="G4182" s="284"/>
      <c r="H4182" s="509"/>
      <c r="I4182" s="509"/>
      <c r="J4182" s="290"/>
    </row>
    <row r="4183" spans="1:10" ht="30" customHeight="1" x14ac:dyDescent="0.3">
      <c r="A4183" s="509"/>
      <c r="B4183" s="509"/>
      <c r="C4183" s="285"/>
      <c r="D4183" s="285"/>
      <c r="E4183" s="509"/>
      <c r="F4183" s="509"/>
      <c r="G4183" s="284"/>
      <c r="H4183" s="509"/>
      <c r="I4183" s="509"/>
      <c r="J4183" s="290"/>
    </row>
    <row r="4184" spans="1:10" ht="30" customHeight="1" x14ac:dyDescent="0.3">
      <c r="A4184" s="509"/>
      <c r="B4184" s="509"/>
      <c r="C4184" s="285"/>
      <c r="D4184" s="285"/>
      <c r="E4184" s="509"/>
      <c r="F4184" s="509"/>
      <c r="G4184" s="284"/>
      <c r="H4184" s="509"/>
      <c r="I4184" s="509"/>
      <c r="J4184" s="290"/>
    </row>
    <row r="4185" spans="1:10" ht="30" customHeight="1" x14ac:dyDescent="0.3">
      <c r="A4185" s="509"/>
      <c r="B4185" s="509"/>
      <c r="C4185" s="285"/>
      <c r="D4185" s="285"/>
      <c r="E4185" s="509"/>
      <c r="F4185" s="509"/>
      <c r="G4185" s="284"/>
      <c r="H4185" s="509"/>
      <c r="I4185" s="509"/>
      <c r="J4185" s="290"/>
    </row>
    <row r="4186" spans="1:10" ht="30" customHeight="1" x14ac:dyDescent="0.3">
      <c r="A4186" s="509"/>
      <c r="B4186" s="509"/>
      <c r="C4186" s="285"/>
      <c r="D4186" s="285"/>
      <c r="E4186" s="509"/>
      <c r="F4186" s="509"/>
      <c r="G4186" s="284"/>
      <c r="H4186" s="509"/>
      <c r="I4186" s="509"/>
      <c r="J4186" s="290"/>
    </row>
    <row r="4187" spans="1:10" ht="30" customHeight="1" x14ac:dyDescent="0.3">
      <c r="A4187" s="509"/>
      <c r="B4187" s="509"/>
      <c r="C4187" s="285"/>
      <c r="D4187" s="285"/>
      <c r="E4187" s="509"/>
      <c r="F4187" s="509"/>
      <c r="G4187" s="284"/>
      <c r="H4187" s="509"/>
      <c r="I4187" s="509"/>
      <c r="J4187" s="290"/>
    </row>
    <row r="4188" spans="1:10" ht="30" customHeight="1" x14ac:dyDescent="0.3">
      <c r="A4188" s="509"/>
      <c r="B4188" s="509"/>
      <c r="C4188" s="285"/>
      <c r="D4188" s="285"/>
      <c r="E4188" s="509"/>
      <c r="F4188" s="509"/>
      <c r="G4188" s="284"/>
      <c r="H4188" s="509"/>
      <c r="I4188" s="509"/>
      <c r="J4188" s="290"/>
    </row>
    <row r="4189" spans="1:10" ht="30" customHeight="1" x14ac:dyDescent="0.3">
      <c r="A4189" s="509"/>
      <c r="B4189" s="509"/>
      <c r="C4189" s="285"/>
      <c r="D4189" s="285"/>
      <c r="E4189" s="509"/>
      <c r="F4189" s="509"/>
      <c r="G4189" s="284"/>
      <c r="H4189" s="509"/>
      <c r="I4189" s="509"/>
      <c r="J4189" s="290"/>
    </row>
    <row r="4190" spans="1:10" ht="30" customHeight="1" x14ac:dyDescent="0.3">
      <c r="A4190" s="509"/>
      <c r="B4190" s="509"/>
      <c r="C4190" s="285"/>
      <c r="D4190" s="285"/>
      <c r="E4190" s="509"/>
      <c r="F4190" s="509"/>
      <c r="G4190" s="284"/>
      <c r="H4190" s="509"/>
      <c r="I4190" s="509"/>
      <c r="J4190" s="290"/>
    </row>
    <row r="4191" spans="1:10" ht="30" customHeight="1" x14ac:dyDescent="0.3">
      <c r="A4191" s="509"/>
      <c r="B4191" s="509"/>
      <c r="C4191" s="285"/>
      <c r="D4191" s="285"/>
      <c r="E4191" s="509"/>
      <c r="F4191" s="509"/>
      <c r="G4191" s="284"/>
      <c r="H4191" s="509"/>
      <c r="I4191" s="509"/>
      <c r="J4191" s="290"/>
    </row>
    <row r="4192" spans="1:10" ht="30" customHeight="1" x14ac:dyDescent="0.3">
      <c r="A4192" s="509"/>
      <c r="B4192" s="509"/>
      <c r="C4192" s="285"/>
      <c r="D4192" s="285"/>
      <c r="E4192" s="509"/>
      <c r="F4192" s="509"/>
      <c r="G4192" s="284"/>
      <c r="H4192" s="509"/>
      <c r="I4192" s="509"/>
      <c r="J4192" s="290"/>
    </row>
    <row r="4193" spans="1:10" ht="30" customHeight="1" x14ac:dyDescent="0.3">
      <c r="A4193" s="509"/>
      <c r="B4193" s="509"/>
      <c r="C4193" s="285"/>
      <c r="D4193" s="285"/>
      <c r="E4193" s="509"/>
      <c r="F4193" s="509"/>
      <c r="G4193" s="284"/>
      <c r="H4193" s="509"/>
      <c r="I4193" s="509"/>
      <c r="J4193" s="290"/>
    </row>
    <row r="4194" spans="1:10" ht="30" customHeight="1" x14ac:dyDescent="0.3">
      <c r="A4194" s="509"/>
      <c r="B4194" s="509"/>
      <c r="C4194" s="285"/>
      <c r="D4194" s="285"/>
      <c r="E4194" s="509"/>
      <c r="F4194" s="509"/>
      <c r="G4194" s="284"/>
      <c r="H4194" s="509"/>
      <c r="I4194" s="509"/>
      <c r="J4194" s="290"/>
    </row>
    <row r="4195" spans="1:10" ht="30" customHeight="1" x14ac:dyDescent="0.3">
      <c r="A4195" s="509"/>
      <c r="B4195" s="509"/>
      <c r="C4195" s="285"/>
      <c r="D4195" s="285"/>
      <c r="E4195" s="509"/>
      <c r="F4195" s="509"/>
      <c r="G4195" s="284"/>
      <c r="H4195" s="509"/>
      <c r="I4195" s="509"/>
      <c r="J4195" s="290"/>
    </row>
    <row r="4196" spans="1:10" ht="30" customHeight="1" x14ac:dyDescent="0.3">
      <c r="A4196" s="509"/>
      <c r="B4196" s="509"/>
      <c r="C4196" s="285"/>
      <c r="D4196" s="285"/>
      <c r="E4196" s="509"/>
      <c r="F4196" s="509"/>
      <c r="G4196" s="284"/>
      <c r="H4196" s="509"/>
      <c r="I4196" s="509"/>
      <c r="J4196" s="290"/>
    </row>
    <row r="4197" spans="1:10" ht="30" customHeight="1" x14ac:dyDescent="0.3">
      <c r="A4197" s="509"/>
      <c r="B4197" s="509"/>
      <c r="C4197" s="285"/>
      <c r="D4197" s="285"/>
      <c r="E4197" s="509"/>
      <c r="F4197" s="509"/>
      <c r="G4197" s="284"/>
      <c r="H4197" s="509"/>
      <c r="I4197" s="509"/>
      <c r="J4197" s="290"/>
    </row>
    <row r="4198" spans="1:10" ht="30" customHeight="1" x14ac:dyDescent="0.3">
      <c r="A4198" s="509"/>
      <c r="B4198" s="509"/>
      <c r="C4198" s="285"/>
      <c r="D4198" s="285"/>
      <c r="E4198" s="509"/>
      <c r="F4198" s="509"/>
      <c r="G4198" s="284"/>
      <c r="H4198" s="509"/>
      <c r="I4198" s="509"/>
      <c r="J4198" s="290"/>
    </row>
    <row r="4199" spans="1:10" ht="30" customHeight="1" x14ac:dyDescent="0.3">
      <c r="A4199" s="509"/>
      <c r="B4199" s="509"/>
      <c r="C4199" s="285"/>
      <c r="D4199" s="285"/>
      <c r="E4199" s="509"/>
      <c r="F4199" s="509"/>
      <c r="G4199" s="284"/>
      <c r="H4199" s="509"/>
      <c r="I4199" s="509"/>
      <c r="J4199" s="290"/>
    </row>
    <row r="4200" spans="1:10" ht="30" customHeight="1" x14ac:dyDescent="0.3">
      <c r="A4200" s="509"/>
      <c r="B4200" s="509"/>
      <c r="C4200" s="285"/>
      <c r="D4200" s="285"/>
      <c r="E4200" s="509"/>
      <c r="F4200" s="509"/>
      <c r="G4200" s="284"/>
      <c r="H4200" s="509"/>
      <c r="I4200" s="509"/>
      <c r="J4200" s="290"/>
    </row>
    <row r="4201" spans="1:10" ht="30" customHeight="1" x14ac:dyDescent="0.3">
      <c r="A4201" s="509"/>
      <c r="B4201" s="509"/>
      <c r="C4201" s="285"/>
      <c r="D4201" s="285"/>
      <c r="E4201" s="509"/>
      <c r="F4201" s="509"/>
      <c r="G4201" s="284"/>
      <c r="H4201" s="509"/>
      <c r="I4201" s="509"/>
      <c r="J4201" s="290"/>
    </row>
    <row r="4202" spans="1:10" ht="30" customHeight="1" x14ac:dyDescent="0.3">
      <c r="A4202" s="509"/>
      <c r="B4202" s="509"/>
      <c r="C4202" s="285"/>
      <c r="D4202" s="285"/>
      <c r="E4202" s="509"/>
      <c r="F4202" s="509"/>
      <c r="G4202" s="284"/>
      <c r="H4202" s="509"/>
      <c r="I4202" s="509"/>
      <c r="J4202" s="290"/>
    </row>
    <row r="4203" spans="1:10" ht="30" customHeight="1" x14ac:dyDescent="0.3">
      <c r="A4203" s="509"/>
      <c r="B4203" s="509"/>
      <c r="C4203" s="285"/>
      <c r="D4203" s="285"/>
      <c r="E4203" s="509"/>
      <c r="F4203" s="509"/>
      <c r="G4203" s="284"/>
      <c r="H4203" s="509"/>
      <c r="I4203" s="509"/>
      <c r="J4203" s="290"/>
    </row>
    <row r="4204" spans="1:10" ht="30" customHeight="1" x14ac:dyDescent="0.3">
      <c r="A4204" s="509"/>
      <c r="B4204" s="509"/>
      <c r="C4204" s="285"/>
      <c r="D4204" s="285"/>
      <c r="E4204" s="509"/>
      <c r="F4204" s="509"/>
      <c r="G4204" s="284"/>
      <c r="H4204" s="509"/>
      <c r="I4204" s="509"/>
      <c r="J4204" s="290"/>
    </row>
    <row r="4205" spans="1:10" ht="30" customHeight="1" x14ac:dyDescent="0.3">
      <c r="A4205" s="509"/>
      <c r="B4205" s="509"/>
      <c r="C4205" s="285"/>
      <c r="D4205" s="285"/>
      <c r="E4205" s="509"/>
      <c r="F4205" s="509"/>
      <c r="G4205" s="284"/>
      <c r="H4205" s="509"/>
      <c r="I4205" s="509"/>
      <c r="J4205" s="290"/>
    </row>
    <row r="4206" spans="1:10" ht="30" customHeight="1" x14ac:dyDescent="0.3">
      <c r="A4206" s="509"/>
      <c r="B4206" s="509"/>
      <c r="C4206" s="285"/>
      <c r="D4206" s="285"/>
      <c r="E4206" s="509"/>
      <c r="F4206" s="509"/>
      <c r="G4206" s="284"/>
      <c r="H4206" s="509"/>
      <c r="I4206" s="509"/>
      <c r="J4206" s="290"/>
    </row>
    <row r="4207" spans="1:10" ht="30" customHeight="1" x14ac:dyDescent="0.3">
      <c r="A4207" s="509"/>
      <c r="B4207" s="509"/>
      <c r="C4207" s="285"/>
      <c r="D4207" s="285"/>
      <c r="E4207" s="509"/>
      <c r="F4207" s="509"/>
      <c r="G4207" s="284"/>
      <c r="H4207" s="509"/>
      <c r="I4207" s="509"/>
      <c r="J4207" s="290"/>
    </row>
    <row r="4208" spans="1:10" ht="30" customHeight="1" x14ac:dyDescent="0.3">
      <c r="A4208" s="509"/>
      <c r="B4208" s="509"/>
      <c r="C4208" s="285"/>
      <c r="D4208" s="285"/>
      <c r="E4208" s="509"/>
      <c r="F4208" s="509"/>
      <c r="G4208" s="284"/>
      <c r="H4208" s="509"/>
      <c r="I4208" s="509"/>
      <c r="J4208" s="290"/>
    </row>
    <row r="4209" spans="1:10" ht="30" customHeight="1" x14ac:dyDescent="0.3">
      <c r="A4209" s="509"/>
      <c r="B4209" s="509"/>
      <c r="C4209" s="285"/>
      <c r="D4209" s="285"/>
      <c r="E4209" s="509"/>
      <c r="F4209" s="509"/>
      <c r="G4209" s="284"/>
      <c r="H4209" s="509"/>
      <c r="I4209" s="509"/>
      <c r="J4209" s="290"/>
    </row>
    <row r="4210" spans="1:10" ht="30" customHeight="1" x14ac:dyDescent="0.3">
      <c r="A4210" s="509"/>
      <c r="B4210" s="509"/>
      <c r="C4210" s="285"/>
      <c r="D4210" s="285"/>
      <c r="E4210" s="509"/>
      <c r="F4210" s="509"/>
      <c r="G4210" s="284"/>
      <c r="H4210" s="509"/>
      <c r="I4210" s="509"/>
      <c r="J4210" s="290"/>
    </row>
    <row r="4211" spans="1:10" ht="30" customHeight="1" x14ac:dyDescent="0.3">
      <c r="A4211" s="509"/>
      <c r="B4211" s="509"/>
      <c r="C4211" s="285"/>
      <c r="D4211" s="285"/>
      <c r="E4211" s="509"/>
      <c r="F4211" s="509"/>
      <c r="G4211" s="284"/>
      <c r="H4211" s="509"/>
      <c r="I4211" s="509"/>
      <c r="J4211" s="290"/>
    </row>
    <row r="4212" spans="1:10" ht="30" customHeight="1" x14ac:dyDescent="0.3">
      <c r="A4212" s="509"/>
      <c r="B4212" s="509"/>
      <c r="C4212" s="285"/>
      <c r="D4212" s="285"/>
      <c r="E4212" s="509"/>
      <c r="F4212" s="509"/>
      <c r="G4212" s="284"/>
      <c r="H4212" s="509"/>
      <c r="I4212" s="509"/>
      <c r="J4212" s="290"/>
    </row>
    <row r="4213" spans="1:10" ht="30" customHeight="1" x14ac:dyDescent="0.3">
      <c r="A4213" s="509"/>
      <c r="B4213" s="509"/>
      <c r="C4213" s="285"/>
      <c r="D4213" s="285"/>
      <c r="E4213" s="509"/>
      <c r="F4213" s="509"/>
      <c r="G4213" s="284"/>
      <c r="H4213" s="509"/>
      <c r="I4213" s="509"/>
      <c r="J4213" s="290"/>
    </row>
    <row r="4214" spans="1:10" ht="30" customHeight="1" x14ac:dyDescent="0.3">
      <c r="A4214" s="509"/>
      <c r="B4214" s="509"/>
      <c r="C4214" s="285"/>
      <c r="D4214" s="285"/>
      <c r="E4214" s="509"/>
      <c r="F4214" s="509"/>
      <c r="G4214" s="284"/>
      <c r="H4214" s="509"/>
      <c r="I4214" s="509"/>
      <c r="J4214" s="290"/>
    </row>
    <row r="4215" spans="1:10" ht="30" customHeight="1" x14ac:dyDescent="0.3">
      <c r="A4215" s="509"/>
      <c r="B4215" s="509"/>
      <c r="C4215" s="285"/>
      <c r="D4215" s="285"/>
      <c r="E4215" s="509"/>
      <c r="F4215" s="509"/>
      <c r="G4215" s="284"/>
      <c r="H4215" s="509"/>
      <c r="I4215" s="509"/>
      <c r="J4215" s="290"/>
    </row>
    <row r="4216" spans="1:10" ht="30" customHeight="1" x14ac:dyDescent="0.3">
      <c r="A4216" s="509"/>
      <c r="B4216" s="509"/>
      <c r="C4216" s="285"/>
      <c r="D4216" s="285"/>
      <c r="E4216" s="509"/>
      <c r="F4216" s="509"/>
      <c r="G4216" s="284"/>
      <c r="H4216" s="509"/>
      <c r="I4216" s="509"/>
      <c r="J4216" s="290"/>
    </row>
    <row r="4217" spans="1:10" ht="30" customHeight="1" x14ac:dyDescent="0.3">
      <c r="A4217" s="509"/>
      <c r="B4217" s="509"/>
      <c r="C4217" s="285"/>
      <c r="D4217" s="285"/>
      <c r="E4217" s="509"/>
      <c r="F4217" s="509"/>
      <c r="G4217" s="284"/>
      <c r="H4217" s="509"/>
      <c r="I4217" s="509"/>
      <c r="J4217" s="290"/>
    </row>
    <row r="4218" spans="1:10" ht="30" customHeight="1" x14ac:dyDescent="0.3">
      <c r="A4218" s="509"/>
      <c r="B4218" s="509"/>
      <c r="C4218" s="285"/>
      <c r="D4218" s="285"/>
      <c r="E4218" s="509"/>
      <c r="F4218" s="509"/>
      <c r="G4218" s="284"/>
      <c r="H4218" s="509"/>
      <c r="I4218" s="509"/>
      <c r="J4218" s="290"/>
    </row>
    <row r="4219" spans="1:10" ht="30" customHeight="1" x14ac:dyDescent="0.3">
      <c r="A4219" s="509"/>
      <c r="B4219" s="509"/>
      <c r="C4219" s="285"/>
      <c r="D4219" s="285"/>
      <c r="E4219" s="509"/>
      <c r="F4219" s="509"/>
      <c r="G4219" s="284"/>
      <c r="H4219" s="509"/>
      <c r="I4219" s="509"/>
      <c r="J4219" s="290"/>
    </row>
    <row r="4220" spans="1:10" ht="30" customHeight="1" x14ac:dyDescent="0.3">
      <c r="A4220" s="509"/>
      <c r="B4220" s="509"/>
      <c r="C4220" s="285"/>
      <c r="D4220" s="285"/>
      <c r="E4220" s="509"/>
      <c r="F4220" s="509"/>
      <c r="G4220" s="284"/>
      <c r="H4220" s="509"/>
      <c r="I4220" s="509"/>
      <c r="J4220" s="290"/>
    </row>
    <row r="4221" spans="1:10" ht="30" customHeight="1" x14ac:dyDescent="0.3">
      <c r="A4221" s="509"/>
      <c r="B4221" s="509"/>
      <c r="C4221" s="285"/>
      <c r="D4221" s="285"/>
      <c r="E4221" s="509"/>
      <c r="F4221" s="509"/>
      <c r="G4221" s="284"/>
      <c r="H4221" s="509"/>
      <c r="I4221" s="509"/>
      <c r="J4221" s="290"/>
    </row>
    <row r="4222" spans="1:10" ht="30" customHeight="1" x14ac:dyDescent="0.3">
      <c r="A4222" s="509"/>
      <c r="B4222" s="509"/>
      <c r="C4222" s="285"/>
      <c r="D4222" s="285"/>
      <c r="E4222" s="509"/>
      <c r="F4222" s="509"/>
      <c r="G4222" s="284"/>
      <c r="H4222" s="509"/>
      <c r="I4222" s="509"/>
      <c r="J4222" s="290"/>
    </row>
    <row r="4223" spans="1:10" ht="30" customHeight="1" x14ac:dyDescent="0.3">
      <c r="A4223" s="509"/>
      <c r="B4223" s="509"/>
      <c r="C4223" s="285"/>
      <c r="D4223" s="285"/>
      <c r="E4223" s="509"/>
      <c r="F4223" s="509"/>
      <c r="G4223" s="284"/>
      <c r="H4223" s="509"/>
      <c r="I4223" s="509"/>
      <c r="J4223" s="290"/>
    </row>
    <row r="4224" spans="1:10" ht="30" customHeight="1" x14ac:dyDescent="0.3">
      <c r="A4224" s="509"/>
      <c r="B4224" s="509"/>
      <c r="C4224" s="285"/>
      <c r="D4224" s="285"/>
      <c r="E4224" s="509"/>
      <c r="F4224" s="509"/>
      <c r="G4224" s="284"/>
      <c r="H4224" s="509"/>
      <c r="I4224" s="509"/>
      <c r="J4224" s="290"/>
    </row>
    <row r="4225" spans="1:10" ht="30" customHeight="1" x14ac:dyDescent="0.3">
      <c r="A4225" s="509"/>
      <c r="B4225" s="509"/>
      <c r="C4225" s="285"/>
      <c r="D4225" s="285"/>
      <c r="E4225" s="509"/>
      <c r="F4225" s="509"/>
      <c r="G4225" s="284"/>
      <c r="H4225" s="509"/>
      <c r="I4225" s="509"/>
      <c r="J4225" s="290"/>
    </row>
    <row r="4226" spans="1:10" ht="30" customHeight="1" x14ac:dyDescent="0.3">
      <c r="A4226" s="509"/>
      <c r="B4226" s="509"/>
      <c r="C4226" s="285"/>
      <c r="D4226" s="285"/>
      <c r="E4226" s="509"/>
      <c r="F4226" s="509"/>
      <c r="G4226" s="284"/>
      <c r="H4226" s="509"/>
      <c r="I4226" s="509"/>
      <c r="J4226" s="290"/>
    </row>
    <row r="4227" spans="1:10" ht="30" customHeight="1" x14ac:dyDescent="0.3">
      <c r="A4227" s="509"/>
      <c r="B4227" s="509"/>
      <c r="C4227" s="285"/>
      <c r="D4227" s="285"/>
      <c r="E4227" s="509"/>
      <c r="F4227" s="509"/>
      <c r="G4227" s="284"/>
      <c r="H4227" s="509"/>
      <c r="I4227" s="509"/>
      <c r="J4227" s="290"/>
    </row>
    <row r="4228" spans="1:10" ht="30" customHeight="1" x14ac:dyDescent="0.3">
      <c r="A4228" s="509"/>
      <c r="B4228" s="509"/>
      <c r="C4228" s="285"/>
      <c r="D4228" s="285"/>
      <c r="E4228" s="509"/>
      <c r="F4228" s="509"/>
      <c r="G4228" s="284"/>
      <c r="H4228" s="509"/>
      <c r="I4228" s="509"/>
      <c r="J4228" s="290"/>
    </row>
    <row r="4229" spans="1:10" ht="30" customHeight="1" x14ac:dyDescent="0.3">
      <c r="A4229" s="509"/>
      <c r="B4229" s="509"/>
      <c r="C4229" s="285"/>
      <c r="D4229" s="285"/>
      <c r="E4229" s="509"/>
      <c r="F4229" s="509"/>
      <c r="G4229" s="284"/>
      <c r="H4229" s="509"/>
      <c r="I4229" s="509"/>
      <c r="J4229" s="290"/>
    </row>
    <row r="4230" spans="1:10" ht="30" customHeight="1" x14ac:dyDescent="0.3">
      <c r="A4230" s="509"/>
      <c r="B4230" s="509"/>
      <c r="C4230" s="285"/>
      <c r="D4230" s="285"/>
      <c r="E4230" s="509"/>
      <c r="F4230" s="509"/>
      <c r="G4230" s="284"/>
      <c r="H4230" s="509"/>
      <c r="I4230" s="509"/>
      <c r="J4230" s="290"/>
    </row>
    <row r="4231" spans="1:10" ht="30" customHeight="1" x14ac:dyDescent="0.3">
      <c r="A4231" s="509"/>
      <c r="B4231" s="509"/>
      <c r="C4231" s="285"/>
      <c r="D4231" s="285"/>
      <c r="E4231" s="509"/>
      <c r="F4231" s="509"/>
      <c r="G4231" s="284"/>
      <c r="H4231" s="509"/>
      <c r="I4231" s="509"/>
      <c r="J4231" s="290"/>
    </row>
    <row r="4232" spans="1:10" ht="30" customHeight="1" x14ac:dyDescent="0.3">
      <c r="A4232" s="509"/>
      <c r="B4232" s="509"/>
      <c r="C4232" s="285"/>
      <c r="D4232" s="285"/>
      <c r="E4232" s="509"/>
      <c r="F4232" s="509"/>
      <c r="G4232" s="284"/>
      <c r="H4232" s="509"/>
      <c r="I4232" s="509"/>
      <c r="J4232" s="290"/>
    </row>
    <row r="4233" spans="1:10" ht="30" customHeight="1" x14ac:dyDescent="0.3">
      <c r="A4233" s="509"/>
      <c r="B4233" s="509"/>
      <c r="C4233" s="285"/>
      <c r="D4233" s="285"/>
      <c r="E4233" s="509"/>
      <c r="F4233" s="509"/>
      <c r="G4233" s="284"/>
      <c r="H4233" s="509"/>
      <c r="I4233" s="509"/>
      <c r="J4233" s="290"/>
    </row>
    <row r="4234" spans="1:10" ht="30" customHeight="1" x14ac:dyDescent="0.3">
      <c r="A4234" s="509"/>
      <c r="B4234" s="509"/>
      <c r="C4234" s="285"/>
      <c r="D4234" s="285"/>
      <c r="E4234" s="509"/>
      <c r="F4234" s="509"/>
      <c r="G4234" s="284"/>
      <c r="H4234" s="509"/>
      <c r="I4234" s="509"/>
      <c r="J4234" s="290"/>
    </row>
    <row r="4235" spans="1:10" ht="30" customHeight="1" x14ac:dyDescent="0.3">
      <c r="A4235" s="509"/>
      <c r="B4235" s="509"/>
      <c r="C4235" s="285"/>
      <c r="D4235" s="285"/>
      <c r="E4235" s="509"/>
      <c r="F4235" s="509"/>
      <c r="G4235" s="284"/>
      <c r="H4235" s="509"/>
      <c r="I4235" s="509"/>
      <c r="J4235" s="290"/>
    </row>
    <row r="4236" spans="1:10" ht="30" customHeight="1" x14ac:dyDescent="0.3">
      <c r="A4236" s="509"/>
      <c r="B4236" s="509"/>
      <c r="C4236" s="285"/>
      <c r="D4236" s="285"/>
      <c r="E4236" s="509"/>
      <c r="F4236" s="509"/>
      <c r="G4236" s="284"/>
      <c r="H4236" s="509"/>
      <c r="I4236" s="509"/>
      <c r="J4236" s="290"/>
    </row>
    <row r="4237" spans="1:10" ht="30" customHeight="1" x14ac:dyDescent="0.3">
      <c r="A4237" s="509"/>
      <c r="B4237" s="509"/>
      <c r="C4237" s="285"/>
      <c r="D4237" s="285"/>
      <c r="E4237" s="509"/>
      <c r="F4237" s="509"/>
      <c r="G4237" s="284"/>
      <c r="H4237" s="509"/>
      <c r="I4237" s="509"/>
      <c r="J4237" s="290"/>
    </row>
    <row r="4238" spans="1:10" ht="30" customHeight="1" x14ac:dyDescent="0.3">
      <c r="A4238" s="509"/>
      <c r="B4238" s="509"/>
      <c r="C4238" s="285"/>
      <c r="D4238" s="285"/>
      <c r="E4238" s="509"/>
      <c r="F4238" s="509"/>
      <c r="G4238" s="284"/>
      <c r="H4238" s="509"/>
      <c r="I4238" s="509"/>
      <c r="J4238" s="290"/>
    </row>
    <row r="4239" spans="1:10" ht="30" customHeight="1" x14ac:dyDescent="0.3">
      <c r="A4239" s="509"/>
      <c r="B4239" s="509"/>
      <c r="C4239" s="285"/>
      <c r="D4239" s="285"/>
      <c r="E4239" s="509"/>
      <c r="F4239" s="509"/>
      <c r="G4239" s="284"/>
      <c r="H4239" s="509"/>
      <c r="I4239" s="509"/>
      <c r="J4239" s="290"/>
    </row>
    <row r="4240" spans="1:10" ht="30" customHeight="1" x14ac:dyDescent="0.3">
      <c r="A4240" s="509"/>
      <c r="B4240" s="509"/>
      <c r="C4240" s="285"/>
      <c r="D4240" s="285"/>
      <c r="E4240" s="509"/>
      <c r="F4240" s="509"/>
      <c r="G4240" s="284"/>
      <c r="H4240" s="509"/>
      <c r="I4240" s="509"/>
      <c r="J4240" s="290"/>
    </row>
    <row r="4241" spans="1:10" ht="30" customHeight="1" x14ac:dyDescent="0.3">
      <c r="A4241" s="509"/>
      <c r="B4241" s="509"/>
      <c r="C4241" s="285"/>
      <c r="D4241" s="285"/>
      <c r="E4241" s="509"/>
      <c r="F4241" s="509"/>
      <c r="G4241" s="284"/>
      <c r="H4241" s="509"/>
      <c r="I4241" s="509"/>
      <c r="J4241" s="290"/>
    </row>
    <row r="4242" spans="1:10" ht="30" customHeight="1" x14ac:dyDescent="0.3">
      <c r="A4242" s="509"/>
      <c r="B4242" s="509"/>
      <c r="C4242" s="285"/>
      <c r="D4242" s="285"/>
      <c r="E4242" s="509"/>
      <c r="F4242" s="509"/>
      <c r="G4242" s="284"/>
      <c r="H4242" s="509"/>
      <c r="I4242" s="509"/>
      <c r="J4242" s="290"/>
    </row>
    <row r="4243" spans="1:10" ht="30" customHeight="1" x14ac:dyDescent="0.3">
      <c r="A4243" s="509"/>
      <c r="B4243" s="509"/>
      <c r="C4243" s="285"/>
      <c r="D4243" s="285"/>
      <c r="E4243" s="509"/>
      <c r="F4243" s="509"/>
      <c r="G4243" s="284"/>
      <c r="H4243" s="509"/>
      <c r="I4243" s="509"/>
      <c r="J4243" s="290"/>
    </row>
    <row r="4244" spans="1:10" ht="30" customHeight="1" x14ac:dyDescent="0.3">
      <c r="A4244" s="509"/>
      <c r="B4244" s="509"/>
      <c r="C4244" s="285"/>
      <c r="D4244" s="285"/>
      <c r="E4244" s="509"/>
      <c r="F4244" s="509"/>
      <c r="G4244" s="284"/>
      <c r="H4244" s="509"/>
      <c r="I4244" s="509"/>
      <c r="J4244" s="290"/>
    </row>
    <row r="4245" spans="1:10" ht="30" customHeight="1" x14ac:dyDescent="0.3">
      <c r="A4245" s="509"/>
      <c r="B4245" s="509"/>
      <c r="C4245" s="285"/>
      <c r="D4245" s="285"/>
      <c r="E4245" s="509"/>
      <c r="F4245" s="509"/>
      <c r="G4245" s="284"/>
      <c r="H4245" s="509"/>
      <c r="I4245" s="509"/>
      <c r="J4245" s="290"/>
    </row>
    <row r="4246" spans="1:10" ht="30" customHeight="1" x14ac:dyDescent="0.3">
      <c r="A4246" s="509"/>
      <c r="B4246" s="509"/>
      <c r="C4246" s="285"/>
      <c r="D4246" s="285"/>
      <c r="E4246" s="509"/>
      <c r="F4246" s="509"/>
      <c r="G4246" s="284"/>
      <c r="H4246" s="509"/>
      <c r="I4246" s="509"/>
      <c r="J4246" s="290"/>
    </row>
    <row r="4247" spans="1:10" ht="30" customHeight="1" x14ac:dyDescent="0.3">
      <c r="A4247" s="509"/>
      <c r="B4247" s="509"/>
      <c r="C4247" s="285"/>
      <c r="D4247" s="285"/>
      <c r="E4247" s="509"/>
      <c r="F4247" s="509"/>
      <c r="G4247" s="284"/>
      <c r="H4247" s="509"/>
      <c r="I4247" s="509"/>
      <c r="J4247" s="290"/>
    </row>
    <row r="4248" spans="1:10" ht="30" customHeight="1" x14ac:dyDescent="0.3">
      <c r="A4248" s="509"/>
      <c r="B4248" s="509"/>
      <c r="C4248" s="285"/>
      <c r="D4248" s="285"/>
      <c r="E4248" s="509"/>
      <c r="F4248" s="509"/>
      <c r="G4248" s="284"/>
      <c r="H4248" s="509"/>
      <c r="I4248" s="509"/>
      <c r="J4248" s="290"/>
    </row>
    <row r="4249" spans="1:10" ht="30" customHeight="1" x14ac:dyDescent="0.3">
      <c r="A4249" s="509"/>
      <c r="B4249" s="509"/>
      <c r="C4249" s="285"/>
      <c r="D4249" s="285"/>
      <c r="E4249" s="509"/>
      <c r="F4249" s="509"/>
      <c r="G4249" s="284"/>
      <c r="H4249" s="509"/>
      <c r="I4249" s="509"/>
      <c r="J4249" s="290"/>
    </row>
    <row r="4250" spans="1:10" ht="30" customHeight="1" x14ac:dyDescent="0.3">
      <c r="A4250" s="509"/>
      <c r="B4250" s="509"/>
      <c r="C4250" s="285"/>
      <c r="D4250" s="285"/>
      <c r="E4250" s="509"/>
      <c r="F4250" s="509"/>
      <c r="G4250" s="284"/>
      <c r="H4250" s="509"/>
      <c r="I4250" s="509"/>
      <c r="J4250" s="290"/>
    </row>
    <row r="4251" spans="1:10" ht="30" customHeight="1" x14ac:dyDescent="0.3">
      <c r="A4251" s="509"/>
      <c r="B4251" s="509"/>
      <c r="C4251" s="285"/>
      <c r="D4251" s="285"/>
      <c r="E4251" s="509"/>
      <c r="F4251" s="509"/>
      <c r="G4251" s="284"/>
      <c r="H4251" s="509"/>
      <c r="I4251" s="509"/>
      <c r="J4251" s="290"/>
    </row>
    <row r="4252" spans="1:10" ht="30" customHeight="1" x14ac:dyDescent="0.3">
      <c r="A4252" s="509"/>
      <c r="B4252" s="509"/>
      <c r="C4252" s="285"/>
      <c r="D4252" s="285"/>
      <c r="E4252" s="509"/>
      <c r="F4252" s="509"/>
      <c r="G4252" s="284"/>
      <c r="H4252" s="509"/>
      <c r="I4252" s="509"/>
      <c r="J4252" s="290"/>
    </row>
    <row r="4253" spans="1:10" ht="30" customHeight="1" x14ac:dyDescent="0.3">
      <c r="A4253" s="509"/>
      <c r="B4253" s="509"/>
      <c r="C4253" s="285"/>
      <c r="D4253" s="285"/>
      <c r="E4253" s="509"/>
      <c r="F4253" s="509"/>
      <c r="G4253" s="284"/>
      <c r="H4253" s="509"/>
      <c r="I4253" s="509"/>
      <c r="J4253" s="290"/>
    </row>
    <row r="4254" spans="1:10" ht="30" customHeight="1" x14ac:dyDescent="0.3">
      <c r="A4254" s="509"/>
      <c r="B4254" s="509"/>
      <c r="C4254" s="285"/>
      <c r="D4254" s="285"/>
      <c r="E4254" s="509"/>
      <c r="F4254" s="509"/>
      <c r="G4254" s="284"/>
      <c r="H4254" s="509"/>
      <c r="I4254" s="509"/>
      <c r="J4254" s="290"/>
    </row>
    <row r="4255" spans="1:10" ht="30" customHeight="1" x14ac:dyDescent="0.3">
      <c r="A4255" s="509"/>
      <c r="B4255" s="509"/>
      <c r="C4255" s="285"/>
      <c r="D4255" s="285"/>
      <c r="E4255" s="509"/>
      <c r="F4255" s="509"/>
      <c r="G4255" s="284"/>
      <c r="H4255" s="509"/>
      <c r="I4255" s="509"/>
      <c r="J4255" s="290"/>
    </row>
    <row r="4256" spans="1:10" ht="30" customHeight="1" x14ac:dyDescent="0.3">
      <c r="A4256" s="509"/>
      <c r="B4256" s="509"/>
      <c r="C4256" s="285"/>
      <c r="D4256" s="285"/>
      <c r="E4256" s="509"/>
      <c r="F4256" s="509"/>
      <c r="G4256" s="284"/>
      <c r="H4256" s="509"/>
      <c r="I4256" s="509"/>
      <c r="J4256" s="290"/>
    </row>
    <row r="4257" spans="1:10" ht="30" customHeight="1" x14ac:dyDescent="0.3">
      <c r="A4257" s="509"/>
      <c r="B4257" s="509"/>
      <c r="C4257" s="285"/>
      <c r="D4257" s="285"/>
      <c r="E4257" s="509"/>
      <c r="F4257" s="509"/>
      <c r="G4257" s="284"/>
      <c r="H4257" s="509"/>
      <c r="I4257" s="509"/>
      <c r="J4257" s="290"/>
    </row>
    <row r="4258" spans="1:10" ht="30" customHeight="1" x14ac:dyDescent="0.3">
      <c r="A4258" s="509"/>
      <c r="B4258" s="509"/>
      <c r="C4258" s="285"/>
      <c r="D4258" s="285"/>
      <c r="E4258" s="509"/>
      <c r="F4258" s="509"/>
      <c r="G4258" s="284"/>
      <c r="H4258" s="509"/>
      <c r="I4258" s="509"/>
      <c r="J4258" s="290"/>
    </row>
    <row r="4259" spans="1:10" ht="30" customHeight="1" x14ac:dyDescent="0.3">
      <c r="A4259" s="509"/>
      <c r="B4259" s="509"/>
      <c r="C4259" s="285"/>
      <c r="D4259" s="285"/>
      <c r="E4259" s="509"/>
      <c r="F4259" s="509"/>
      <c r="G4259" s="284"/>
      <c r="H4259" s="509"/>
      <c r="I4259" s="509"/>
      <c r="J4259" s="290"/>
    </row>
    <row r="4260" spans="1:10" ht="30" customHeight="1" x14ac:dyDescent="0.3">
      <c r="A4260" s="509"/>
      <c r="B4260" s="509"/>
      <c r="C4260" s="285"/>
      <c r="D4260" s="285"/>
      <c r="E4260" s="509"/>
      <c r="F4260" s="509"/>
      <c r="G4260" s="284"/>
      <c r="H4260" s="509"/>
      <c r="I4260" s="509"/>
      <c r="J4260" s="290"/>
    </row>
    <row r="4261" spans="1:10" ht="30" customHeight="1" x14ac:dyDescent="0.3">
      <c r="A4261" s="509"/>
      <c r="B4261" s="509"/>
      <c r="C4261" s="285"/>
      <c r="D4261" s="285"/>
      <c r="E4261" s="509"/>
      <c r="F4261" s="509"/>
      <c r="G4261" s="284"/>
      <c r="H4261" s="509"/>
      <c r="I4261" s="509"/>
      <c r="J4261" s="290"/>
    </row>
    <row r="4262" spans="1:10" ht="30" customHeight="1" x14ac:dyDescent="0.3">
      <c r="A4262" s="509"/>
      <c r="B4262" s="509"/>
      <c r="C4262" s="285"/>
      <c r="D4262" s="285"/>
      <c r="E4262" s="509"/>
      <c r="F4262" s="509"/>
      <c r="G4262" s="284"/>
      <c r="H4262" s="509"/>
      <c r="I4262" s="509"/>
      <c r="J4262" s="290"/>
    </row>
    <row r="4263" spans="1:10" ht="30" customHeight="1" x14ac:dyDescent="0.3">
      <c r="A4263" s="509"/>
      <c r="B4263" s="509"/>
      <c r="C4263" s="285"/>
      <c r="D4263" s="285"/>
      <c r="E4263" s="509"/>
      <c r="F4263" s="509"/>
      <c r="G4263" s="284"/>
      <c r="H4263" s="509"/>
      <c r="I4263" s="509"/>
      <c r="J4263" s="290"/>
    </row>
    <row r="4264" spans="1:10" ht="30" customHeight="1" x14ac:dyDescent="0.3">
      <c r="A4264" s="509"/>
      <c r="B4264" s="509"/>
      <c r="C4264" s="285"/>
      <c r="D4264" s="285"/>
      <c r="E4264" s="509"/>
      <c r="F4264" s="509"/>
      <c r="G4264" s="284"/>
      <c r="H4264" s="509"/>
      <c r="I4264" s="509"/>
      <c r="J4264" s="290"/>
    </row>
    <row r="4265" spans="1:10" ht="30" customHeight="1" x14ac:dyDescent="0.3">
      <c r="A4265" s="509"/>
      <c r="B4265" s="509"/>
      <c r="C4265" s="285"/>
      <c r="D4265" s="285"/>
      <c r="E4265" s="509"/>
      <c r="F4265" s="509"/>
      <c r="G4265" s="284"/>
      <c r="H4265" s="509"/>
      <c r="I4265" s="509"/>
      <c r="J4265" s="290"/>
    </row>
    <row r="4266" spans="1:10" ht="30" customHeight="1" x14ac:dyDescent="0.3">
      <c r="A4266" s="509"/>
      <c r="B4266" s="509"/>
      <c r="C4266" s="285"/>
      <c r="D4266" s="285"/>
      <c r="E4266" s="509"/>
      <c r="F4266" s="509"/>
      <c r="G4266" s="284"/>
      <c r="H4266" s="509"/>
      <c r="I4266" s="509"/>
      <c r="J4266" s="290"/>
    </row>
    <row r="4267" spans="1:10" ht="30" customHeight="1" x14ac:dyDescent="0.3">
      <c r="A4267" s="509"/>
      <c r="B4267" s="509"/>
      <c r="C4267" s="285"/>
      <c r="D4267" s="285"/>
      <c r="E4267" s="509"/>
      <c r="F4267" s="509"/>
      <c r="G4267" s="284"/>
      <c r="H4267" s="509"/>
      <c r="I4267" s="509"/>
      <c r="J4267" s="290"/>
    </row>
    <row r="4268" spans="1:10" ht="30" customHeight="1" x14ac:dyDescent="0.3">
      <c r="A4268" s="509"/>
      <c r="B4268" s="509"/>
      <c r="C4268" s="285"/>
      <c r="D4268" s="285"/>
      <c r="E4268" s="509"/>
      <c r="F4268" s="509"/>
      <c r="G4268" s="284"/>
      <c r="H4268" s="509"/>
      <c r="I4268" s="509"/>
      <c r="J4268" s="290"/>
    </row>
    <row r="4269" spans="1:10" ht="30" customHeight="1" x14ac:dyDescent="0.3">
      <c r="A4269" s="509"/>
      <c r="B4269" s="509"/>
      <c r="C4269" s="285"/>
      <c r="D4269" s="285"/>
      <c r="E4269" s="509"/>
      <c r="F4269" s="509"/>
      <c r="G4269" s="284"/>
      <c r="H4269" s="509"/>
      <c r="I4269" s="509"/>
      <c r="J4269" s="290"/>
    </row>
    <row r="4270" spans="1:10" ht="30" customHeight="1" x14ac:dyDescent="0.3">
      <c r="A4270" s="509"/>
      <c r="B4270" s="509"/>
      <c r="C4270" s="285"/>
      <c r="D4270" s="285"/>
      <c r="E4270" s="509"/>
      <c r="F4270" s="509"/>
      <c r="G4270" s="284"/>
      <c r="H4270" s="509"/>
      <c r="I4270" s="509"/>
      <c r="J4270" s="290"/>
    </row>
    <row r="4271" spans="1:10" ht="30" customHeight="1" x14ac:dyDescent="0.3">
      <c r="A4271" s="509"/>
      <c r="B4271" s="509"/>
      <c r="C4271" s="285"/>
      <c r="D4271" s="285"/>
      <c r="E4271" s="509"/>
      <c r="F4271" s="509"/>
      <c r="G4271" s="284"/>
      <c r="H4271" s="509"/>
      <c r="I4271" s="509"/>
      <c r="J4271" s="290"/>
    </row>
    <row r="4272" spans="1:10" ht="30" customHeight="1" x14ac:dyDescent="0.3">
      <c r="A4272" s="509"/>
      <c r="B4272" s="509"/>
      <c r="C4272" s="285"/>
      <c r="D4272" s="285"/>
      <c r="E4272" s="509"/>
      <c r="F4272" s="509"/>
      <c r="G4272" s="284"/>
      <c r="H4272" s="509"/>
      <c r="I4272" s="509"/>
      <c r="J4272" s="290"/>
    </row>
    <row r="4273" spans="1:10" ht="30" customHeight="1" x14ac:dyDescent="0.3">
      <c r="A4273" s="509"/>
      <c r="B4273" s="509"/>
      <c r="C4273" s="285"/>
      <c r="D4273" s="285"/>
      <c r="E4273" s="509"/>
      <c r="F4273" s="509"/>
      <c r="G4273" s="284"/>
      <c r="H4273" s="509"/>
      <c r="I4273" s="509"/>
      <c r="J4273" s="290"/>
    </row>
    <row r="4274" spans="1:10" ht="30" customHeight="1" x14ac:dyDescent="0.3">
      <c r="A4274" s="509"/>
      <c r="B4274" s="509"/>
      <c r="C4274" s="285"/>
      <c r="D4274" s="285"/>
      <c r="E4274" s="509"/>
      <c r="F4274" s="509"/>
      <c r="G4274" s="284"/>
      <c r="H4274" s="509"/>
      <c r="I4274" s="509"/>
      <c r="J4274" s="290"/>
    </row>
    <row r="4275" spans="1:10" ht="30" customHeight="1" x14ac:dyDescent="0.3">
      <c r="A4275" s="509"/>
      <c r="B4275" s="509"/>
      <c r="C4275" s="285"/>
      <c r="D4275" s="285"/>
      <c r="E4275" s="509"/>
      <c r="F4275" s="509"/>
      <c r="G4275" s="284"/>
      <c r="H4275" s="509"/>
      <c r="I4275" s="509"/>
      <c r="J4275" s="290"/>
    </row>
    <row r="4276" spans="1:10" ht="30" customHeight="1" x14ac:dyDescent="0.3">
      <c r="A4276" s="509"/>
      <c r="B4276" s="509"/>
      <c r="C4276" s="285"/>
      <c r="D4276" s="285"/>
      <c r="E4276" s="509"/>
      <c r="F4276" s="509"/>
      <c r="G4276" s="284"/>
      <c r="H4276" s="509"/>
      <c r="I4276" s="509"/>
      <c r="J4276" s="290"/>
    </row>
    <row r="4277" spans="1:10" ht="30" customHeight="1" x14ac:dyDescent="0.3">
      <c r="A4277" s="509"/>
      <c r="B4277" s="509"/>
      <c r="C4277" s="285"/>
      <c r="D4277" s="285"/>
      <c r="E4277" s="509"/>
      <c r="F4277" s="509"/>
      <c r="G4277" s="284"/>
      <c r="H4277" s="509"/>
      <c r="I4277" s="509"/>
      <c r="J4277" s="290"/>
    </row>
    <row r="4278" spans="1:10" ht="30" customHeight="1" x14ac:dyDescent="0.3">
      <c r="A4278" s="509"/>
      <c r="B4278" s="509"/>
      <c r="C4278" s="285"/>
      <c r="D4278" s="285"/>
      <c r="E4278" s="509"/>
      <c r="F4278" s="509"/>
      <c r="G4278" s="284"/>
      <c r="H4278" s="509"/>
      <c r="I4278" s="509"/>
      <c r="J4278" s="290"/>
    </row>
    <row r="4279" spans="1:10" ht="30" customHeight="1" x14ac:dyDescent="0.3">
      <c r="A4279" s="509"/>
      <c r="B4279" s="509"/>
      <c r="C4279" s="285"/>
      <c r="D4279" s="285"/>
      <c r="E4279" s="509"/>
      <c r="F4279" s="509"/>
      <c r="G4279" s="284"/>
      <c r="H4279" s="509"/>
      <c r="I4279" s="509"/>
      <c r="J4279" s="290"/>
    </row>
    <row r="4280" spans="1:10" ht="30" customHeight="1" x14ac:dyDescent="0.3">
      <c r="A4280" s="509"/>
      <c r="B4280" s="509"/>
      <c r="C4280" s="285"/>
      <c r="D4280" s="285"/>
      <c r="E4280" s="509"/>
      <c r="F4280" s="509"/>
      <c r="G4280" s="284"/>
      <c r="H4280" s="509"/>
      <c r="I4280" s="509"/>
      <c r="J4280" s="290"/>
    </row>
    <row r="4281" spans="1:10" ht="30" customHeight="1" x14ac:dyDescent="0.3">
      <c r="A4281" s="509"/>
      <c r="B4281" s="509"/>
      <c r="C4281" s="285"/>
      <c r="D4281" s="285"/>
      <c r="E4281" s="509"/>
      <c r="F4281" s="509"/>
      <c r="G4281" s="284"/>
      <c r="H4281" s="509"/>
      <c r="I4281" s="509"/>
      <c r="J4281" s="290"/>
    </row>
    <row r="4282" spans="1:10" ht="30" customHeight="1" x14ac:dyDescent="0.3">
      <c r="A4282" s="509"/>
      <c r="B4282" s="509"/>
      <c r="C4282" s="285"/>
      <c r="D4282" s="285"/>
      <c r="E4282" s="509"/>
      <c r="F4282" s="509"/>
      <c r="G4282" s="284"/>
      <c r="H4282" s="509"/>
      <c r="I4282" s="509"/>
      <c r="J4282" s="290"/>
    </row>
    <row r="4283" spans="1:10" ht="30" customHeight="1" x14ac:dyDescent="0.3">
      <c r="A4283" s="509"/>
      <c r="B4283" s="509"/>
      <c r="C4283" s="285"/>
      <c r="D4283" s="285"/>
      <c r="E4283" s="509"/>
      <c r="F4283" s="509"/>
      <c r="G4283" s="284"/>
      <c r="H4283" s="509"/>
      <c r="I4283" s="509"/>
      <c r="J4283" s="290"/>
    </row>
    <row r="4284" spans="1:10" ht="30" customHeight="1" x14ac:dyDescent="0.3">
      <c r="A4284" s="509"/>
      <c r="B4284" s="509"/>
      <c r="C4284" s="285"/>
      <c r="D4284" s="285"/>
      <c r="E4284" s="509"/>
      <c r="F4284" s="509"/>
      <c r="G4284" s="284"/>
      <c r="H4284" s="509"/>
      <c r="I4284" s="509"/>
      <c r="J4284" s="290"/>
    </row>
    <row r="4285" spans="1:10" ht="30" customHeight="1" x14ac:dyDescent="0.3">
      <c r="A4285" s="509"/>
      <c r="B4285" s="509"/>
      <c r="C4285" s="285"/>
      <c r="D4285" s="285"/>
      <c r="E4285" s="509"/>
      <c r="F4285" s="509"/>
      <c r="G4285" s="284"/>
      <c r="H4285" s="509"/>
      <c r="I4285" s="509"/>
      <c r="J4285" s="290"/>
    </row>
    <row r="4286" spans="1:10" ht="30" customHeight="1" x14ac:dyDescent="0.3">
      <c r="A4286" s="509"/>
      <c r="B4286" s="509"/>
      <c r="C4286" s="285"/>
      <c r="D4286" s="285"/>
      <c r="E4286" s="509"/>
      <c r="F4286" s="509"/>
      <c r="G4286" s="284"/>
      <c r="H4286" s="509"/>
      <c r="I4286" s="509"/>
      <c r="J4286" s="290"/>
    </row>
    <row r="4287" spans="1:10" ht="30" customHeight="1" x14ac:dyDescent="0.3">
      <c r="A4287" s="509"/>
      <c r="B4287" s="509"/>
      <c r="C4287" s="285"/>
      <c r="D4287" s="285"/>
      <c r="E4287" s="509"/>
      <c r="F4287" s="509"/>
      <c r="G4287" s="284"/>
      <c r="H4287" s="509"/>
      <c r="I4287" s="509"/>
      <c r="J4287" s="290"/>
    </row>
    <row r="4288" spans="1:10" ht="30" customHeight="1" x14ac:dyDescent="0.3">
      <c r="A4288" s="509"/>
      <c r="B4288" s="509"/>
      <c r="C4288" s="285"/>
      <c r="D4288" s="285"/>
      <c r="E4288" s="509"/>
      <c r="F4288" s="509"/>
      <c r="G4288" s="284"/>
      <c r="H4288" s="509"/>
      <c r="I4288" s="509"/>
      <c r="J4288" s="290"/>
    </row>
    <row r="4289" spans="1:10" ht="30" customHeight="1" x14ac:dyDescent="0.3">
      <c r="A4289" s="509"/>
      <c r="B4289" s="509"/>
      <c r="C4289" s="285"/>
      <c r="D4289" s="285"/>
      <c r="E4289" s="509"/>
      <c r="F4289" s="509"/>
      <c r="G4289" s="284"/>
      <c r="H4289" s="509"/>
      <c r="I4289" s="509"/>
      <c r="J4289" s="290"/>
    </row>
    <row r="4290" spans="1:10" ht="30" customHeight="1" x14ac:dyDescent="0.3">
      <c r="A4290" s="509"/>
      <c r="B4290" s="509"/>
      <c r="C4290" s="285"/>
      <c r="D4290" s="285"/>
      <c r="E4290" s="509"/>
      <c r="F4290" s="509"/>
      <c r="G4290" s="284"/>
      <c r="H4290" s="509"/>
      <c r="I4290" s="509"/>
      <c r="J4290" s="290"/>
    </row>
    <row r="4291" spans="1:10" ht="30" customHeight="1" x14ac:dyDescent="0.3">
      <c r="A4291" s="509"/>
      <c r="B4291" s="509"/>
      <c r="C4291" s="285"/>
      <c r="D4291" s="285"/>
      <c r="E4291" s="509"/>
      <c r="F4291" s="509"/>
      <c r="G4291" s="284"/>
      <c r="H4291" s="509"/>
      <c r="I4291" s="509"/>
      <c r="J4291" s="290"/>
    </row>
    <row r="4292" spans="1:10" ht="30" customHeight="1" x14ac:dyDescent="0.3">
      <c r="A4292" s="509"/>
      <c r="B4292" s="509"/>
      <c r="C4292" s="285"/>
      <c r="D4292" s="285"/>
      <c r="E4292" s="509"/>
      <c r="F4292" s="509"/>
      <c r="G4292" s="284"/>
      <c r="H4292" s="509"/>
      <c r="I4292" s="509"/>
      <c r="J4292" s="290"/>
    </row>
    <row r="4293" spans="1:10" ht="30" customHeight="1" x14ac:dyDescent="0.3">
      <c r="A4293" s="509"/>
      <c r="B4293" s="509"/>
      <c r="C4293" s="285"/>
      <c r="D4293" s="285"/>
      <c r="E4293" s="509"/>
      <c r="F4293" s="509"/>
      <c r="G4293" s="284"/>
      <c r="H4293" s="509"/>
      <c r="I4293" s="509"/>
      <c r="J4293" s="290"/>
    </row>
    <row r="4294" spans="1:10" ht="30" customHeight="1" x14ac:dyDescent="0.3">
      <c r="A4294" s="509"/>
      <c r="B4294" s="509"/>
      <c r="C4294" s="285"/>
      <c r="D4294" s="285"/>
      <c r="E4294" s="509"/>
      <c r="F4294" s="509"/>
      <c r="G4294" s="284"/>
      <c r="H4294" s="509"/>
      <c r="I4294" s="509"/>
      <c r="J4294" s="290"/>
    </row>
    <row r="4295" spans="1:10" ht="30" customHeight="1" x14ac:dyDescent="0.3">
      <c r="A4295" s="509"/>
      <c r="B4295" s="509"/>
      <c r="C4295" s="285"/>
      <c r="D4295" s="285"/>
      <c r="E4295" s="509"/>
      <c r="F4295" s="509"/>
      <c r="G4295" s="284"/>
      <c r="H4295" s="509"/>
      <c r="I4295" s="509"/>
      <c r="J4295" s="290"/>
    </row>
    <row r="4296" spans="1:10" ht="30" customHeight="1" x14ac:dyDescent="0.3">
      <c r="A4296" s="509"/>
      <c r="B4296" s="509"/>
      <c r="C4296" s="285"/>
      <c r="D4296" s="285"/>
      <c r="E4296" s="509"/>
      <c r="F4296" s="509"/>
      <c r="G4296" s="284"/>
      <c r="H4296" s="509"/>
      <c r="I4296" s="509"/>
      <c r="J4296" s="290"/>
    </row>
    <row r="4297" spans="1:10" ht="30" customHeight="1" x14ac:dyDescent="0.3">
      <c r="A4297" s="509"/>
      <c r="B4297" s="509"/>
      <c r="C4297" s="285"/>
      <c r="D4297" s="285"/>
      <c r="E4297" s="509"/>
      <c r="F4297" s="509"/>
      <c r="G4297" s="284"/>
      <c r="H4297" s="509"/>
      <c r="I4297" s="509"/>
      <c r="J4297" s="290"/>
    </row>
    <row r="4298" spans="1:10" ht="30" customHeight="1" x14ac:dyDescent="0.3">
      <c r="A4298" s="509"/>
      <c r="B4298" s="509"/>
      <c r="C4298" s="285"/>
      <c r="D4298" s="285"/>
      <c r="E4298" s="509"/>
      <c r="F4298" s="509"/>
      <c r="G4298" s="284"/>
      <c r="H4298" s="509"/>
      <c r="I4298" s="509"/>
      <c r="J4298" s="290"/>
    </row>
    <row r="4299" spans="1:10" ht="30" customHeight="1" x14ac:dyDescent="0.3">
      <c r="A4299" s="509"/>
      <c r="B4299" s="509"/>
      <c r="C4299" s="285"/>
      <c r="D4299" s="285"/>
      <c r="E4299" s="509"/>
      <c r="F4299" s="509"/>
      <c r="G4299" s="284"/>
      <c r="H4299" s="509"/>
      <c r="I4299" s="509"/>
      <c r="J4299" s="290"/>
    </row>
    <row r="4300" spans="1:10" ht="30" customHeight="1" x14ac:dyDescent="0.3">
      <c r="A4300" s="509"/>
      <c r="B4300" s="509"/>
      <c r="C4300" s="285"/>
      <c r="D4300" s="285"/>
      <c r="E4300" s="509"/>
      <c r="F4300" s="509"/>
      <c r="G4300" s="284"/>
      <c r="H4300" s="509"/>
      <c r="I4300" s="509"/>
      <c r="J4300" s="290"/>
    </row>
    <row r="4301" spans="1:10" ht="30" customHeight="1" x14ac:dyDescent="0.3">
      <c r="A4301" s="509"/>
      <c r="B4301" s="509"/>
      <c r="C4301" s="285"/>
      <c r="D4301" s="285"/>
      <c r="E4301" s="509"/>
      <c r="F4301" s="509"/>
      <c r="G4301" s="284"/>
      <c r="H4301" s="509"/>
      <c r="I4301" s="509"/>
      <c r="J4301" s="290"/>
    </row>
    <row r="4302" spans="1:10" ht="30" customHeight="1" x14ac:dyDescent="0.3">
      <c r="A4302" s="509"/>
      <c r="B4302" s="509"/>
      <c r="C4302" s="285"/>
      <c r="D4302" s="285"/>
      <c r="E4302" s="509"/>
      <c r="F4302" s="509"/>
      <c r="G4302" s="284"/>
      <c r="H4302" s="509"/>
      <c r="I4302" s="509"/>
      <c r="J4302" s="290"/>
    </row>
    <row r="4303" spans="1:10" ht="30" customHeight="1" x14ac:dyDescent="0.3">
      <c r="A4303" s="509"/>
      <c r="B4303" s="509"/>
      <c r="C4303" s="285"/>
      <c r="D4303" s="285"/>
      <c r="E4303" s="509"/>
      <c r="F4303" s="509"/>
      <c r="G4303" s="284"/>
      <c r="H4303" s="509"/>
      <c r="I4303" s="509"/>
      <c r="J4303" s="290"/>
    </row>
    <row r="4304" spans="1:10" ht="30" customHeight="1" x14ac:dyDescent="0.3">
      <c r="A4304" s="509"/>
      <c r="B4304" s="509"/>
      <c r="C4304" s="285"/>
      <c r="D4304" s="285"/>
      <c r="E4304" s="509"/>
      <c r="F4304" s="509"/>
      <c r="G4304" s="284"/>
      <c r="H4304" s="509"/>
      <c r="I4304" s="509"/>
      <c r="J4304" s="290"/>
    </row>
    <row r="4305" spans="1:10" ht="30" customHeight="1" x14ac:dyDescent="0.3">
      <c r="A4305" s="509"/>
      <c r="B4305" s="509"/>
      <c r="C4305" s="285"/>
      <c r="D4305" s="285"/>
      <c r="E4305" s="509"/>
      <c r="F4305" s="509"/>
      <c r="G4305" s="284"/>
      <c r="H4305" s="509"/>
      <c r="I4305" s="509"/>
      <c r="J4305" s="290"/>
    </row>
    <row r="4306" spans="1:10" ht="30" customHeight="1" x14ac:dyDescent="0.3">
      <c r="A4306" s="509"/>
      <c r="B4306" s="509"/>
      <c r="C4306" s="285"/>
      <c r="D4306" s="285"/>
      <c r="E4306" s="509"/>
      <c r="F4306" s="509"/>
      <c r="G4306" s="284"/>
      <c r="H4306" s="509"/>
      <c r="I4306" s="509"/>
      <c r="J4306" s="290"/>
    </row>
    <row r="4307" spans="1:10" ht="30" customHeight="1" x14ac:dyDescent="0.3">
      <c r="A4307" s="509"/>
      <c r="B4307" s="509"/>
      <c r="C4307" s="285"/>
      <c r="D4307" s="285"/>
      <c r="E4307" s="509"/>
      <c r="F4307" s="509"/>
      <c r="G4307" s="284"/>
      <c r="H4307" s="509"/>
      <c r="I4307" s="509"/>
      <c r="J4307" s="290"/>
    </row>
    <row r="4308" spans="1:10" ht="30" customHeight="1" x14ac:dyDescent="0.3">
      <c r="A4308" s="509"/>
      <c r="B4308" s="509"/>
      <c r="C4308" s="285"/>
      <c r="D4308" s="285"/>
      <c r="E4308" s="509"/>
      <c r="F4308" s="509"/>
      <c r="G4308" s="284"/>
      <c r="H4308" s="509"/>
      <c r="I4308" s="509"/>
      <c r="J4308" s="290"/>
    </row>
    <row r="4309" spans="1:10" ht="30" customHeight="1" x14ac:dyDescent="0.3">
      <c r="A4309" s="509"/>
      <c r="B4309" s="509"/>
      <c r="C4309" s="285"/>
      <c r="D4309" s="285"/>
      <c r="E4309" s="509"/>
      <c r="F4309" s="509"/>
      <c r="G4309" s="284"/>
      <c r="H4309" s="509"/>
      <c r="I4309" s="509"/>
      <c r="J4309" s="290"/>
    </row>
    <row r="4310" spans="1:10" ht="30" customHeight="1" x14ac:dyDescent="0.3">
      <c r="A4310" s="509"/>
      <c r="B4310" s="509"/>
      <c r="C4310" s="285"/>
      <c r="D4310" s="285"/>
      <c r="E4310" s="509"/>
      <c r="F4310" s="509"/>
      <c r="G4310" s="284"/>
      <c r="H4310" s="509"/>
      <c r="I4310" s="509"/>
      <c r="J4310" s="290"/>
    </row>
    <row r="4311" spans="1:10" ht="30" customHeight="1" x14ac:dyDescent="0.3">
      <c r="A4311" s="509"/>
      <c r="B4311" s="509"/>
      <c r="C4311" s="285"/>
      <c r="D4311" s="285"/>
      <c r="E4311" s="509"/>
      <c r="F4311" s="509"/>
      <c r="G4311" s="284"/>
      <c r="H4311" s="509"/>
      <c r="I4311" s="509"/>
      <c r="J4311" s="290"/>
    </row>
    <row r="4312" spans="1:10" ht="30" customHeight="1" x14ac:dyDescent="0.3">
      <c r="A4312" s="509"/>
      <c r="B4312" s="509"/>
      <c r="C4312" s="285"/>
      <c r="D4312" s="285"/>
      <c r="E4312" s="509"/>
      <c r="F4312" s="509"/>
      <c r="G4312" s="284"/>
      <c r="H4312" s="509"/>
      <c r="I4312" s="509"/>
      <c r="J4312" s="290"/>
    </row>
    <row r="4313" spans="1:10" ht="30" customHeight="1" x14ac:dyDescent="0.3">
      <c r="A4313" s="509"/>
      <c r="B4313" s="509"/>
      <c r="C4313" s="285"/>
      <c r="D4313" s="285"/>
      <c r="E4313" s="509"/>
      <c r="F4313" s="509"/>
      <c r="G4313" s="284"/>
      <c r="H4313" s="509"/>
      <c r="I4313" s="509"/>
      <c r="J4313" s="290"/>
    </row>
    <row r="4314" spans="1:10" ht="30" customHeight="1" x14ac:dyDescent="0.3">
      <c r="A4314" s="509"/>
      <c r="B4314" s="509"/>
      <c r="C4314" s="285"/>
      <c r="D4314" s="285"/>
      <c r="E4314" s="509"/>
      <c r="F4314" s="509"/>
      <c r="G4314" s="284"/>
      <c r="H4314" s="509"/>
      <c r="I4314" s="509"/>
      <c r="J4314" s="290"/>
    </row>
    <row r="4315" spans="1:10" ht="30" customHeight="1" x14ac:dyDescent="0.3">
      <c r="A4315" s="509"/>
      <c r="B4315" s="509"/>
      <c r="C4315" s="285"/>
      <c r="D4315" s="285"/>
      <c r="E4315" s="509"/>
      <c r="F4315" s="509"/>
      <c r="G4315" s="284"/>
      <c r="H4315" s="509"/>
      <c r="I4315" s="509"/>
      <c r="J4315" s="290"/>
    </row>
    <row r="4316" spans="1:10" ht="30" customHeight="1" x14ac:dyDescent="0.3">
      <c r="A4316" s="509"/>
      <c r="B4316" s="509"/>
      <c r="C4316" s="285"/>
      <c r="D4316" s="285"/>
      <c r="E4316" s="509"/>
      <c r="F4316" s="509"/>
      <c r="G4316" s="284"/>
      <c r="H4316" s="509"/>
      <c r="I4316" s="509"/>
      <c r="J4316" s="290"/>
    </row>
    <row r="4317" spans="1:10" ht="30" customHeight="1" x14ac:dyDescent="0.3">
      <c r="A4317" s="509"/>
      <c r="B4317" s="509"/>
      <c r="C4317" s="285"/>
      <c r="D4317" s="285"/>
      <c r="E4317" s="509"/>
      <c r="F4317" s="509"/>
      <c r="G4317" s="284"/>
      <c r="H4317" s="509"/>
      <c r="I4317" s="509"/>
      <c r="J4317" s="290"/>
    </row>
    <row r="4318" spans="1:10" ht="30" customHeight="1" x14ac:dyDescent="0.3">
      <c r="A4318" s="509"/>
      <c r="B4318" s="509"/>
      <c r="C4318" s="285"/>
      <c r="D4318" s="285"/>
      <c r="E4318" s="509"/>
      <c r="F4318" s="509"/>
      <c r="G4318" s="284"/>
      <c r="H4318" s="509"/>
      <c r="I4318" s="509"/>
      <c r="J4318" s="290"/>
    </row>
    <row r="4319" spans="1:10" ht="30" customHeight="1" x14ac:dyDescent="0.3">
      <c r="A4319" s="509"/>
      <c r="B4319" s="509"/>
      <c r="C4319" s="285"/>
      <c r="D4319" s="285"/>
      <c r="E4319" s="509"/>
      <c r="F4319" s="509"/>
      <c r="G4319" s="284"/>
      <c r="H4319" s="509"/>
      <c r="I4319" s="509"/>
      <c r="J4319" s="290"/>
    </row>
    <row r="4320" spans="1:10" ht="30" customHeight="1" x14ac:dyDescent="0.3">
      <c r="A4320" s="509"/>
      <c r="B4320" s="509"/>
      <c r="C4320" s="285"/>
      <c r="D4320" s="285"/>
      <c r="E4320" s="509"/>
      <c r="F4320" s="509"/>
      <c r="G4320" s="284"/>
      <c r="H4320" s="509"/>
      <c r="I4320" s="509"/>
      <c r="J4320" s="290"/>
    </row>
    <row r="4321" spans="1:10" ht="30" customHeight="1" x14ac:dyDescent="0.3">
      <c r="A4321" s="509"/>
      <c r="B4321" s="509"/>
      <c r="C4321" s="285"/>
      <c r="D4321" s="285"/>
      <c r="E4321" s="509"/>
      <c r="F4321" s="509"/>
      <c r="G4321" s="284"/>
      <c r="H4321" s="509"/>
      <c r="I4321" s="509"/>
      <c r="J4321" s="290"/>
    </row>
    <row r="4322" spans="1:10" ht="30" customHeight="1" x14ac:dyDescent="0.3">
      <c r="A4322" s="509"/>
      <c r="B4322" s="509"/>
      <c r="C4322" s="285"/>
      <c r="D4322" s="285"/>
      <c r="E4322" s="509"/>
      <c r="F4322" s="509"/>
      <c r="G4322" s="284"/>
      <c r="H4322" s="509"/>
      <c r="I4322" s="509"/>
      <c r="J4322" s="290"/>
    </row>
    <row r="4323" spans="1:10" ht="30" customHeight="1" x14ac:dyDescent="0.3">
      <c r="A4323" s="509"/>
      <c r="B4323" s="509"/>
      <c r="C4323" s="285"/>
      <c r="D4323" s="285"/>
      <c r="E4323" s="509"/>
      <c r="F4323" s="509"/>
      <c r="G4323" s="284"/>
      <c r="H4323" s="509"/>
      <c r="I4323" s="509"/>
      <c r="J4323" s="290"/>
    </row>
    <row r="4324" spans="1:10" ht="30" customHeight="1" x14ac:dyDescent="0.3">
      <c r="A4324" s="509"/>
      <c r="B4324" s="509"/>
      <c r="C4324" s="285"/>
      <c r="D4324" s="285"/>
      <c r="E4324" s="509"/>
      <c r="F4324" s="509"/>
      <c r="G4324" s="284"/>
      <c r="H4324" s="509"/>
      <c r="I4324" s="509"/>
      <c r="J4324" s="290"/>
    </row>
    <row r="4325" spans="1:10" ht="30" customHeight="1" x14ac:dyDescent="0.3">
      <c r="A4325" s="509"/>
      <c r="B4325" s="509"/>
      <c r="C4325" s="285"/>
      <c r="D4325" s="285"/>
      <c r="E4325" s="509"/>
      <c r="F4325" s="509"/>
      <c r="G4325" s="284"/>
      <c r="H4325" s="509"/>
      <c r="I4325" s="509"/>
      <c r="J4325" s="290"/>
    </row>
    <row r="4326" spans="1:10" ht="30" customHeight="1" x14ac:dyDescent="0.3">
      <c r="A4326" s="509"/>
      <c r="B4326" s="509"/>
      <c r="C4326" s="285"/>
      <c r="D4326" s="285"/>
      <c r="E4326" s="509"/>
      <c r="F4326" s="509"/>
      <c r="G4326" s="284"/>
      <c r="H4326" s="509"/>
      <c r="I4326" s="509"/>
      <c r="J4326" s="290"/>
    </row>
    <row r="4327" spans="1:10" ht="30" customHeight="1" x14ac:dyDescent="0.3">
      <c r="A4327" s="509"/>
      <c r="B4327" s="509"/>
      <c r="C4327" s="285"/>
      <c r="D4327" s="285"/>
      <c r="E4327" s="509"/>
      <c r="F4327" s="509"/>
      <c r="G4327" s="284"/>
      <c r="H4327" s="509"/>
      <c r="I4327" s="509"/>
      <c r="J4327" s="290"/>
    </row>
    <row r="4328" spans="1:10" ht="30" customHeight="1" x14ac:dyDescent="0.3">
      <c r="A4328" s="509"/>
      <c r="B4328" s="509"/>
      <c r="C4328" s="285"/>
      <c r="D4328" s="285"/>
      <c r="E4328" s="509"/>
      <c r="F4328" s="509"/>
      <c r="G4328" s="284"/>
      <c r="H4328" s="509"/>
      <c r="I4328" s="509"/>
      <c r="J4328" s="290"/>
    </row>
    <row r="4329" spans="1:10" ht="30" customHeight="1" x14ac:dyDescent="0.3">
      <c r="A4329" s="509"/>
      <c r="B4329" s="509"/>
      <c r="C4329" s="285"/>
      <c r="D4329" s="285"/>
      <c r="E4329" s="509"/>
      <c r="F4329" s="509"/>
      <c r="G4329" s="284"/>
      <c r="H4329" s="509"/>
      <c r="I4329" s="509"/>
      <c r="J4329" s="290"/>
    </row>
    <row r="4330" spans="1:10" ht="30" customHeight="1" x14ac:dyDescent="0.3">
      <c r="A4330" s="509"/>
      <c r="B4330" s="509"/>
      <c r="C4330" s="285"/>
      <c r="D4330" s="285"/>
      <c r="E4330" s="509"/>
      <c r="F4330" s="509"/>
      <c r="G4330" s="284"/>
      <c r="H4330" s="509"/>
      <c r="I4330" s="509"/>
      <c r="J4330" s="290"/>
    </row>
    <row r="4331" spans="1:10" ht="30" customHeight="1" x14ac:dyDescent="0.3">
      <c r="A4331" s="509"/>
      <c r="B4331" s="509"/>
      <c r="C4331" s="285"/>
      <c r="D4331" s="285"/>
      <c r="E4331" s="509"/>
      <c r="F4331" s="509"/>
      <c r="G4331" s="284"/>
      <c r="H4331" s="509"/>
      <c r="I4331" s="509"/>
      <c r="J4331" s="290"/>
    </row>
    <row r="4332" spans="1:10" ht="30" customHeight="1" x14ac:dyDescent="0.3">
      <c r="A4332" s="509"/>
      <c r="B4332" s="509"/>
      <c r="C4332" s="285"/>
      <c r="D4332" s="285"/>
      <c r="E4332" s="509"/>
      <c r="F4332" s="509"/>
      <c r="G4332" s="284"/>
      <c r="H4332" s="509"/>
      <c r="I4332" s="509"/>
      <c r="J4332" s="290"/>
    </row>
    <row r="4333" spans="1:10" ht="30" customHeight="1" x14ac:dyDescent="0.3">
      <c r="A4333" s="509"/>
      <c r="B4333" s="509"/>
      <c r="C4333" s="285"/>
      <c r="D4333" s="285"/>
      <c r="E4333" s="509"/>
      <c r="F4333" s="509"/>
      <c r="G4333" s="284"/>
      <c r="H4333" s="509"/>
      <c r="I4333" s="509"/>
      <c r="J4333" s="290"/>
    </row>
    <row r="4334" spans="1:10" ht="30" customHeight="1" x14ac:dyDescent="0.3">
      <c r="A4334" s="509"/>
      <c r="B4334" s="509"/>
      <c r="C4334" s="285"/>
      <c r="D4334" s="285"/>
      <c r="E4334" s="509"/>
      <c r="F4334" s="509"/>
      <c r="G4334" s="284"/>
      <c r="H4334" s="509"/>
      <c r="I4334" s="509"/>
      <c r="J4334" s="290"/>
    </row>
    <row r="4335" spans="1:10" ht="30" customHeight="1" x14ac:dyDescent="0.3">
      <c r="A4335" s="509"/>
      <c r="B4335" s="509"/>
      <c r="C4335" s="285"/>
      <c r="D4335" s="285"/>
      <c r="E4335" s="509"/>
      <c r="F4335" s="509"/>
      <c r="G4335" s="284"/>
      <c r="H4335" s="509"/>
      <c r="I4335" s="509"/>
      <c r="J4335" s="290"/>
    </row>
    <row r="4336" spans="1:10" ht="30" customHeight="1" x14ac:dyDescent="0.3">
      <c r="A4336" s="509"/>
      <c r="B4336" s="509"/>
      <c r="C4336" s="285"/>
      <c r="D4336" s="285"/>
      <c r="E4336" s="509"/>
      <c r="F4336" s="509"/>
      <c r="G4336" s="284"/>
      <c r="H4336" s="509"/>
      <c r="I4336" s="509"/>
      <c r="J4336" s="290"/>
    </row>
    <row r="4337" spans="1:10" ht="30" customHeight="1" x14ac:dyDescent="0.3">
      <c r="A4337" s="509"/>
      <c r="B4337" s="509"/>
      <c r="C4337" s="285"/>
      <c r="D4337" s="285"/>
      <c r="E4337" s="509"/>
      <c r="F4337" s="509"/>
      <c r="G4337" s="284"/>
      <c r="H4337" s="509"/>
      <c r="I4337" s="509"/>
      <c r="J4337" s="290"/>
    </row>
    <row r="4338" spans="1:10" ht="30" customHeight="1" x14ac:dyDescent="0.3">
      <c r="A4338" s="509"/>
      <c r="B4338" s="509"/>
      <c r="C4338" s="285"/>
      <c r="D4338" s="285"/>
      <c r="E4338" s="509"/>
      <c r="F4338" s="509"/>
      <c r="G4338" s="284"/>
      <c r="H4338" s="509"/>
      <c r="I4338" s="509"/>
      <c r="J4338" s="290"/>
    </row>
    <row r="4339" spans="1:10" ht="30" customHeight="1" x14ac:dyDescent="0.3">
      <c r="A4339" s="509"/>
      <c r="B4339" s="509"/>
      <c r="C4339" s="285"/>
      <c r="D4339" s="285"/>
      <c r="E4339" s="509"/>
      <c r="F4339" s="509"/>
      <c r="G4339" s="284"/>
      <c r="H4339" s="509"/>
      <c r="I4339" s="509"/>
      <c r="J4339" s="290"/>
    </row>
    <row r="4340" spans="1:10" ht="30" customHeight="1" x14ac:dyDescent="0.3">
      <c r="A4340" s="509"/>
      <c r="B4340" s="509"/>
      <c r="C4340" s="285"/>
      <c r="D4340" s="285"/>
      <c r="E4340" s="509"/>
      <c r="F4340" s="509"/>
      <c r="G4340" s="284"/>
      <c r="H4340" s="509"/>
      <c r="I4340" s="509"/>
      <c r="J4340" s="290"/>
    </row>
    <row r="4341" spans="1:10" ht="30" customHeight="1" x14ac:dyDescent="0.3">
      <c r="A4341" s="509"/>
      <c r="B4341" s="509"/>
      <c r="C4341" s="285"/>
      <c r="D4341" s="285"/>
      <c r="E4341" s="509"/>
      <c r="F4341" s="509"/>
      <c r="G4341" s="284"/>
      <c r="H4341" s="509"/>
      <c r="I4341" s="509"/>
      <c r="J4341" s="290"/>
    </row>
    <row r="4342" spans="1:10" ht="30" customHeight="1" x14ac:dyDescent="0.3">
      <c r="A4342" s="509"/>
      <c r="B4342" s="509"/>
      <c r="C4342" s="285"/>
      <c r="D4342" s="285"/>
      <c r="E4342" s="509"/>
      <c r="F4342" s="509"/>
      <c r="G4342" s="284"/>
      <c r="H4342" s="509"/>
      <c r="I4342" s="509"/>
      <c r="J4342" s="290"/>
    </row>
    <row r="4343" spans="1:10" ht="30" customHeight="1" x14ac:dyDescent="0.3">
      <c r="A4343" s="509"/>
      <c r="B4343" s="509"/>
      <c r="C4343" s="285"/>
      <c r="D4343" s="285"/>
      <c r="E4343" s="509"/>
      <c r="F4343" s="509"/>
      <c r="G4343" s="284"/>
      <c r="H4343" s="509"/>
      <c r="I4343" s="509"/>
      <c r="J4343" s="290"/>
    </row>
    <row r="4344" spans="1:10" ht="30" customHeight="1" x14ac:dyDescent="0.3">
      <c r="A4344" s="509"/>
      <c r="B4344" s="509"/>
      <c r="C4344" s="285"/>
      <c r="D4344" s="285"/>
      <c r="E4344" s="509"/>
      <c r="F4344" s="509"/>
      <c r="G4344" s="284"/>
      <c r="H4344" s="509"/>
      <c r="I4344" s="509"/>
      <c r="J4344" s="290"/>
    </row>
    <row r="4345" spans="1:10" ht="30" customHeight="1" x14ac:dyDescent="0.3">
      <c r="A4345" s="509"/>
      <c r="B4345" s="509"/>
      <c r="C4345" s="285"/>
      <c r="D4345" s="285"/>
      <c r="E4345" s="509"/>
      <c r="F4345" s="509"/>
      <c r="G4345" s="284"/>
      <c r="H4345" s="509"/>
      <c r="I4345" s="509"/>
      <c r="J4345" s="290"/>
    </row>
    <row r="4346" spans="1:10" ht="30" customHeight="1" x14ac:dyDescent="0.3">
      <c r="A4346" s="509"/>
      <c r="B4346" s="509"/>
      <c r="C4346" s="285"/>
      <c r="D4346" s="285"/>
      <c r="E4346" s="509"/>
      <c r="F4346" s="509"/>
      <c r="G4346" s="284"/>
      <c r="H4346" s="509"/>
      <c r="I4346" s="509"/>
      <c r="J4346" s="290"/>
    </row>
    <row r="4347" spans="1:10" ht="30" customHeight="1" x14ac:dyDescent="0.3">
      <c r="A4347" s="509"/>
      <c r="B4347" s="509"/>
      <c r="C4347" s="285"/>
      <c r="D4347" s="285"/>
      <c r="E4347" s="509"/>
      <c r="F4347" s="509"/>
      <c r="G4347" s="284"/>
      <c r="H4347" s="509"/>
      <c r="I4347" s="509"/>
      <c r="J4347" s="290"/>
    </row>
    <row r="4348" spans="1:10" ht="30" customHeight="1" x14ac:dyDescent="0.3">
      <c r="A4348" s="509"/>
      <c r="B4348" s="509"/>
      <c r="C4348" s="285"/>
      <c r="D4348" s="285"/>
      <c r="E4348" s="509"/>
      <c r="F4348" s="509"/>
      <c r="G4348" s="284"/>
      <c r="H4348" s="509"/>
      <c r="I4348" s="509"/>
      <c r="J4348" s="290"/>
    </row>
    <row r="4349" spans="1:10" ht="30" customHeight="1" x14ac:dyDescent="0.3">
      <c r="A4349" s="509"/>
      <c r="B4349" s="509"/>
      <c r="C4349" s="285"/>
      <c r="D4349" s="285"/>
      <c r="E4349" s="509"/>
      <c r="F4349" s="509"/>
      <c r="G4349" s="284"/>
      <c r="H4349" s="509"/>
      <c r="I4349" s="509"/>
      <c r="J4349" s="290"/>
    </row>
    <row r="4350" spans="1:10" ht="30" customHeight="1" x14ac:dyDescent="0.3">
      <c r="A4350" s="509"/>
      <c r="B4350" s="509"/>
      <c r="C4350" s="285"/>
      <c r="D4350" s="285"/>
      <c r="E4350" s="509"/>
      <c r="F4350" s="509"/>
      <c r="G4350" s="284"/>
      <c r="H4350" s="509"/>
      <c r="I4350" s="509"/>
      <c r="J4350" s="290"/>
    </row>
    <row r="4351" spans="1:10" ht="30" customHeight="1" x14ac:dyDescent="0.3">
      <c r="A4351" s="509"/>
      <c r="B4351" s="509"/>
      <c r="C4351" s="285"/>
      <c r="D4351" s="285"/>
      <c r="E4351" s="509"/>
      <c r="F4351" s="509"/>
      <c r="G4351" s="284"/>
      <c r="H4351" s="509"/>
      <c r="I4351" s="509"/>
      <c r="J4351" s="290"/>
    </row>
    <row r="4352" spans="1:10" ht="30" customHeight="1" x14ac:dyDescent="0.3">
      <c r="A4352" s="509"/>
      <c r="B4352" s="509"/>
      <c r="C4352" s="285"/>
      <c r="D4352" s="285"/>
      <c r="E4352" s="509"/>
      <c r="F4352" s="509"/>
      <c r="G4352" s="284"/>
      <c r="H4352" s="509"/>
      <c r="I4352" s="509"/>
      <c r="J4352" s="290"/>
    </row>
    <row r="4353" spans="1:10" ht="30" customHeight="1" x14ac:dyDescent="0.3">
      <c r="A4353" s="509"/>
      <c r="B4353" s="509"/>
      <c r="C4353" s="285"/>
      <c r="D4353" s="285"/>
      <c r="E4353" s="509"/>
      <c r="F4353" s="509"/>
      <c r="G4353" s="284"/>
      <c r="H4353" s="509"/>
      <c r="I4353" s="509"/>
      <c r="J4353" s="290"/>
    </row>
    <row r="4354" spans="1:10" ht="30" customHeight="1" x14ac:dyDescent="0.3">
      <c r="A4354" s="509"/>
      <c r="B4354" s="509"/>
      <c r="C4354" s="285"/>
      <c r="D4354" s="285"/>
      <c r="E4354" s="509"/>
      <c r="F4354" s="509"/>
      <c r="G4354" s="284"/>
      <c r="H4354" s="509"/>
      <c r="I4354" s="509"/>
      <c r="J4354" s="290"/>
    </row>
    <row r="4355" spans="1:10" ht="30" customHeight="1" x14ac:dyDescent="0.3">
      <c r="A4355" s="509"/>
      <c r="B4355" s="509"/>
      <c r="C4355" s="285"/>
      <c r="D4355" s="285"/>
      <c r="E4355" s="509"/>
      <c r="F4355" s="509"/>
      <c r="G4355" s="284"/>
      <c r="H4355" s="509"/>
      <c r="I4355" s="509"/>
      <c r="J4355" s="290"/>
    </row>
    <row r="4356" spans="1:10" ht="30" customHeight="1" x14ac:dyDescent="0.3">
      <c r="A4356" s="509"/>
      <c r="B4356" s="509"/>
      <c r="C4356" s="285"/>
      <c r="D4356" s="285"/>
      <c r="E4356" s="509"/>
      <c r="F4356" s="509"/>
      <c r="G4356" s="284"/>
      <c r="H4356" s="509"/>
      <c r="I4356" s="509"/>
      <c r="J4356" s="290"/>
    </row>
    <row r="4357" spans="1:10" ht="30" customHeight="1" x14ac:dyDescent="0.3">
      <c r="A4357" s="509"/>
      <c r="B4357" s="509"/>
      <c r="C4357" s="285"/>
      <c r="D4357" s="285"/>
      <c r="E4357" s="509"/>
      <c r="F4357" s="509"/>
      <c r="G4357" s="284"/>
      <c r="H4357" s="509"/>
      <c r="I4357" s="509"/>
      <c r="J4357" s="290"/>
    </row>
    <row r="4358" spans="1:10" ht="30" customHeight="1" x14ac:dyDescent="0.3">
      <c r="A4358" s="509"/>
      <c r="B4358" s="509"/>
      <c r="C4358" s="285"/>
      <c r="D4358" s="285"/>
      <c r="E4358" s="509"/>
      <c r="F4358" s="509"/>
      <c r="G4358" s="284"/>
      <c r="H4358" s="509"/>
      <c r="I4358" s="509"/>
      <c r="J4358" s="290"/>
    </row>
    <row r="4359" spans="1:10" ht="30" customHeight="1" x14ac:dyDescent="0.3">
      <c r="A4359" s="509"/>
      <c r="B4359" s="509"/>
      <c r="C4359" s="285"/>
      <c r="D4359" s="285"/>
      <c r="E4359" s="509"/>
      <c r="F4359" s="509"/>
      <c r="G4359" s="284"/>
      <c r="H4359" s="509"/>
      <c r="I4359" s="509"/>
      <c r="J4359" s="290"/>
    </row>
    <row r="4360" spans="1:10" ht="30" customHeight="1" x14ac:dyDescent="0.3">
      <c r="A4360" s="509"/>
      <c r="B4360" s="509"/>
      <c r="C4360" s="285"/>
      <c r="D4360" s="285"/>
      <c r="E4360" s="509"/>
      <c r="F4360" s="509"/>
      <c r="G4360" s="284"/>
      <c r="H4360" s="509"/>
      <c r="I4360" s="509"/>
      <c r="J4360" s="290"/>
    </row>
    <row r="4361" spans="1:10" ht="30" customHeight="1" x14ac:dyDescent="0.3">
      <c r="A4361" s="509"/>
      <c r="B4361" s="509"/>
      <c r="C4361" s="285"/>
      <c r="D4361" s="285"/>
      <c r="E4361" s="509"/>
      <c r="F4361" s="509"/>
      <c r="G4361" s="284"/>
      <c r="H4361" s="509"/>
      <c r="I4361" s="509"/>
      <c r="J4361" s="290"/>
    </row>
    <row r="4362" spans="1:10" ht="30" customHeight="1" x14ac:dyDescent="0.3">
      <c r="A4362" s="509"/>
      <c r="B4362" s="509"/>
      <c r="C4362" s="285"/>
      <c r="D4362" s="285"/>
      <c r="E4362" s="509"/>
      <c r="F4362" s="509"/>
      <c r="G4362" s="284"/>
      <c r="H4362" s="509"/>
      <c r="I4362" s="509"/>
      <c r="J4362" s="290"/>
    </row>
    <row r="4363" spans="1:10" ht="30" customHeight="1" x14ac:dyDescent="0.3">
      <c r="A4363" s="509"/>
      <c r="B4363" s="509"/>
      <c r="C4363" s="285"/>
      <c r="D4363" s="285"/>
      <c r="E4363" s="509"/>
      <c r="F4363" s="509"/>
      <c r="G4363" s="284"/>
      <c r="H4363" s="509"/>
      <c r="I4363" s="509"/>
      <c r="J4363" s="290"/>
    </row>
    <row r="4364" spans="1:10" ht="30" customHeight="1" x14ac:dyDescent="0.3">
      <c r="A4364" s="509"/>
      <c r="B4364" s="509"/>
      <c r="C4364" s="285"/>
      <c r="D4364" s="285"/>
      <c r="E4364" s="509"/>
      <c r="F4364" s="509"/>
      <c r="G4364" s="284"/>
      <c r="H4364" s="509"/>
      <c r="I4364" s="509"/>
      <c r="J4364" s="290"/>
    </row>
    <row r="4365" spans="1:10" ht="30" customHeight="1" x14ac:dyDescent="0.3">
      <c r="A4365" s="509"/>
      <c r="B4365" s="509"/>
      <c r="C4365" s="285"/>
      <c r="D4365" s="285"/>
      <c r="E4365" s="509"/>
      <c r="F4365" s="509"/>
      <c r="G4365" s="284"/>
      <c r="H4365" s="509"/>
      <c r="I4365" s="509"/>
      <c r="J4365" s="290"/>
    </row>
    <row r="4366" spans="1:10" ht="30" customHeight="1" x14ac:dyDescent="0.3">
      <c r="A4366" s="509"/>
      <c r="B4366" s="509"/>
      <c r="C4366" s="285"/>
      <c r="D4366" s="285"/>
      <c r="E4366" s="509"/>
      <c r="F4366" s="509"/>
      <c r="G4366" s="284"/>
      <c r="H4366" s="509"/>
      <c r="I4366" s="509"/>
      <c r="J4366" s="290"/>
    </row>
    <row r="4367" spans="1:10" ht="30" customHeight="1" x14ac:dyDescent="0.3">
      <c r="A4367" s="509"/>
      <c r="B4367" s="509"/>
      <c r="C4367" s="285"/>
      <c r="D4367" s="285"/>
      <c r="E4367" s="509"/>
      <c r="F4367" s="509"/>
      <c r="G4367" s="284"/>
      <c r="H4367" s="509"/>
      <c r="I4367" s="509"/>
      <c r="J4367" s="290"/>
    </row>
    <row r="4368" spans="1:10" ht="30" customHeight="1" x14ac:dyDescent="0.3">
      <c r="A4368" s="509"/>
      <c r="B4368" s="509"/>
      <c r="C4368" s="285"/>
      <c r="D4368" s="285"/>
      <c r="E4368" s="509"/>
      <c r="F4368" s="509"/>
      <c r="G4368" s="284"/>
      <c r="H4368" s="509"/>
      <c r="I4368" s="509"/>
      <c r="J4368" s="290"/>
    </row>
    <row r="4369" spans="1:10" ht="30" customHeight="1" x14ac:dyDescent="0.3">
      <c r="A4369" s="509"/>
      <c r="B4369" s="509"/>
      <c r="C4369" s="285"/>
      <c r="D4369" s="285"/>
      <c r="E4369" s="509"/>
      <c r="F4369" s="509"/>
      <c r="G4369" s="284"/>
      <c r="H4369" s="509"/>
      <c r="I4369" s="509"/>
      <c r="J4369" s="290"/>
    </row>
    <row r="4370" spans="1:10" ht="30" customHeight="1" x14ac:dyDescent="0.3">
      <c r="A4370" s="509"/>
      <c r="B4370" s="509"/>
      <c r="C4370" s="285"/>
      <c r="D4370" s="285"/>
      <c r="E4370" s="509"/>
      <c r="F4370" s="509"/>
      <c r="G4370" s="284"/>
      <c r="H4370" s="509"/>
      <c r="I4370" s="509"/>
      <c r="J4370" s="290"/>
    </row>
    <row r="4371" spans="1:10" ht="30" customHeight="1" x14ac:dyDescent="0.3">
      <c r="A4371" s="509"/>
      <c r="B4371" s="509"/>
      <c r="C4371" s="285"/>
      <c r="D4371" s="285"/>
      <c r="E4371" s="509"/>
      <c r="F4371" s="509"/>
      <c r="G4371" s="284"/>
      <c r="H4371" s="509"/>
      <c r="I4371" s="509"/>
      <c r="J4371" s="290"/>
    </row>
    <row r="4372" spans="1:10" ht="30" customHeight="1" x14ac:dyDescent="0.3">
      <c r="A4372" s="509"/>
      <c r="B4372" s="509"/>
      <c r="C4372" s="285"/>
      <c r="D4372" s="285"/>
      <c r="E4372" s="509"/>
      <c r="F4372" s="509"/>
      <c r="G4372" s="284"/>
      <c r="H4372" s="509"/>
      <c r="I4372" s="509"/>
      <c r="J4372" s="290"/>
    </row>
    <row r="4373" spans="1:10" ht="30" customHeight="1" x14ac:dyDescent="0.3">
      <c r="A4373" s="509"/>
      <c r="B4373" s="509"/>
      <c r="C4373" s="285"/>
      <c r="D4373" s="285"/>
      <c r="E4373" s="509"/>
      <c r="F4373" s="509"/>
      <c r="G4373" s="284"/>
      <c r="H4373" s="509"/>
      <c r="I4373" s="509"/>
      <c r="J4373" s="290"/>
    </row>
    <row r="4374" spans="1:10" ht="30" customHeight="1" x14ac:dyDescent="0.3">
      <c r="A4374" s="509"/>
      <c r="B4374" s="509"/>
      <c r="C4374" s="285"/>
      <c r="D4374" s="285"/>
      <c r="E4374" s="509"/>
      <c r="F4374" s="509"/>
      <c r="G4374" s="284"/>
      <c r="H4374" s="509"/>
      <c r="I4374" s="509"/>
      <c r="J4374" s="290"/>
    </row>
    <row r="4375" spans="1:10" ht="30" customHeight="1" x14ac:dyDescent="0.3">
      <c r="A4375" s="509"/>
      <c r="B4375" s="509"/>
      <c r="C4375" s="285"/>
      <c r="D4375" s="285"/>
      <c r="E4375" s="509"/>
      <c r="F4375" s="509"/>
      <c r="G4375" s="284"/>
      <c r="H4375" s="509"/>
      <c r="I4375" s="509"/>
      <c r="J4375" s="290"/>
    </row>
    <row r="4376" spans="1:10" ht="30" customHeight="1" x14ac:dyDescent="0.3">
      <c r="A4376" s="509"/>
      <c r="B4376" s="509"/>
      <c r="C4376" s="285"/>
      <c r="D4376" s="285"/>
      <c r="E4376" s="509"/>
      <c r="F4376" s="509"/>
      <c r="G4376" s="284"/>
      <c r="H4376" s="509"/>
      <c r="I4376" s="509"/>
      <c r="J4376" s="290"/>
    </row>
    <row r="4377" spans="1:10" ht="30" customHeight="1" x14ac:dyDescent="0.3">
      <c r="A4377" s="509"/>
      <c r="B4377" s="509"/>
      <c r="C4377" s="285"/>
      <c r="D4377" s="285"/>
      <c r="E4377" s="509"/>
      <c r="F4377" s="509"/>
      <c r="G4377" s="284"/>
      <c r="H4377" s="509"/>
      <c r="I4377" s="509"/>
      <c r="J4377" s="290"/>
    </row>
    <row r="4378" spans="1:10" ht="30" customHeight="1" x14ac:dyDescent="0.3">
      <c r="A4378" s="509"/>
      <c r="B4378" s="509"/>
      <c r="C4378" s="285"/>
      <c r="D4378" s="285"/>
      <c r="E4378" s="509"/>
      <c r="F4378" s="509"/>
      <c r="G4378" s="284"/>
      <c r="H4378" s="509"/>
      <c r="I4378" s="509"/>
      <c r="J4378" s="290"/>
    </row>
    <row r="4379" spans="1:10" ht="30" customHeight="1" x14ac:dyDescent="0.3">
      <c r="A4379" s="509"/>
      <c r="B4379" s="509"/>
      <c r="C4379" s="285"/>
      <c r="D4379" s="285"/>
      <c r="E4379" s="509"/>
      <c r="F4379" s="509"/>
      <c r="G4379" s="284"/>
      <c r="H4379" s="509"/>
      <c r="I4379" s="509"/>
      <c r="J4379" s="290"/>
    </row>
    <row r="4380" spans="1:10" ht="30" customHeight="1" x14ac:dyDescent="0.3">
      <c r="A4380" s="509"/>
      <c r="B4380" s="509"/>
      <c r="C4380" s="285"/>
      <c r="D4380" s="285"/>
      <c r="E4380" s="509"/>
      <c r="F4380" s="509"/>
      <c r="G4380" s="284"/>
      <c r="H4380" s="509"/>
      <c r="I4380" s="509"/>
      <c r="J4380" s="290"/>
    </row>
    <row r="4381" spans="1:10" ht="30" customHeight="1" x14ac:dyDescent="0.3">
      <c r="A4381" s="509"/>
      <c r="B4381" s="509"/>
      <c r="C4381" s="285"/>
      <c r="D4381" s="285"/>
      <c r="E4381" s="509"/>
      <c r="F4381" s="509"/>
      <c r="G4381" s="284"/>
      <c r="H4381" s="509"/>
      <c r="I4381" s="509"/>
      <c r="J4381" s="290"/>
    </row>
    <row r="4382" spans="1:10" ht="30" customHeight="1" x14ac:dyDescent="0.3">
      <c r="A4382" s="509"/>
      <c r="B4382" s="509"/>
      <c r="C4382" s="285"/>
      <c r="D4382" s="285"/>
      <c r="E4382" s="509"/>
      <c r="F4382" s="509"/>
      <c r="G4382" s="284"/>
      <c r="H4382" s="509"/>
      <c r="I4382" s="509"/>
      <c r="J4382" s="290"/>
    </row>
    <row r="4383" spans="1:10" ht="30" customHeight="1" x14ac:dyDescent="0.3">
      <c r="A4383" s="509"/>
      <c r="B4383" s="509"/>
      <c r="C4383" s="285"/>
      <c r="D4383" s="285"/>
      <c r="E4383" s="509"/>
      <c r="F4383" s="509"/>
      <c r="G4383" s="284"/>
      <c r="H4383" s="509"/>
      <c r="I4383" s="509"/>
      <c r="J4383" s="290"/>
    </row>
    <row r="4384" spans="1:10" ht="30" customHeight="1" x14ac:dyDescent="0.3">
      <c r="A4384" s="509"/>
      <c r="B4384" s="509"/>
      <c r="C4384" s="285"/>
      <c r="D4384" s="285"/>
      <c r="E4384" s="509"/>
      <c r="F4384" s="509"/>
      <c r="G4384" s="284"/>
      <c r="H4384" s="509"/>
      <c r="I4384" s="509"/>
      <c r="J4384" s="290"/>
    </row>
    <row r="4385" spans="1:10" ht="30" customHeight="1" x14ac:dyDescent="0.3">
      <c r="A4385" s="509"/>
      <c r="B4385" s="509"/>
      <c r="C4385" s="285"/>
      <c r="D4385" s="285"/>
      <c r="E4385" s="509"/>
      <c r="F4385" s="509"/>
      <c r="G4385" s="284"/>
      <c r="H4385" s="509"/>
      <c r="I4385" s="509"/>
      <c r="J4385" s="290"/>
    </row>
    <row r="4386" spans="1:10" ht="30" customHeight="1" x14ac:dyDescent="0.3">
      <c r="A4386" s="509"/>
      <c r="B4386" s="509"/>
      <c r="C4386" s="285"/>
      <c r="D4386" s="285"/>
      <c r="E4386" s="509"/>
      <c r="F4386" s="509"/>
      <c r="G4386" s="284"/>
      <c r="H4386" s="509"/>
      <c r="I4386" s="509"/>
      <c r="J4386" s="290"/>
    </row>
    <row r="4387" spans="1:10" ht="30" customHeight="1" x14ac:dyDescent="0.3">
      <c r="A4387" s="509"/>
      <c r="B4387" s="509"/>
      <c r="C4387" s="285"/>
      <c r="D4387" s="285"/>
      <c r="E4387" s="509"/>
      <c r="F4387" s="509"/>
      <c r="G4387" s="284"/>
      <c r="H4387" s="509"/>
      <c r="I4387" s="509"/>
      <c r="J4387" s="290"/>
    </row>
    <row r="4388" spans="1:10" ht="30" customHeight="1" x14ac:dyDescent="0.3">
      <c r="A4388" s="509"/>
      <c r="B4388" s="509"/>
      <c r="C4388" s="285"/>
      <c r="D4388" s="285"/>
      <c r="E4388" s="509"/>
      <c r="F4388" s="509"/>
      <c r="G4388" s="284"/>
      <c r="H4388" s="509"/>
      <c r="I4388" s="509"/>
      <c r="J4388" s="290"/>
    </row>
    <row r="4389" spans="1:10" ht="30" customHeight="1" x14ac:dyDescent="0.3">
      <c r="A4389" s="509"/>
      <c r="B4389" s="509"/>
      <c r="C4389" s="285"/>
      <c r="D4389" s="285"/>
      <c r="E4389" s="509"/>
      <c r="F4389" s="509"/>
      <c r="G4389" s="284"/>
      <c r="H4389" s="509"/>
      <c r="I4389" s="509"/>
      <c r="J4389" s="290"/>
    </row>
    <row r="4390" spans="1:10" ht="30" customHeight="1" x14ac:dyDescent="0.3">
      <c r="A4390" s="509"/>
      <c r="B4390" s="509"/>
      <c r="C4390" s="285"/>
      <c r="D4390" s="285"/>
      <c r="E4390" s="509"/>
      <c r="F4390" s="509"/>
      <c r="G4390" s="284"/>
      <c r="H4390" s="509"/>
      <c r="I4390" s="509"/>
      <c r="J4390" s="290"/>
    </row>
    <row r="4391" spans="1:10" ht="30" customHeight="1" x14ac:dyDescent="0.3">
      <c r="A4391" s="509"/>
      <c r="B4391" s="509"/>
      <c r="C4391" s="285"/>
      <c r="D4391" s="285"/>
      <c r="E4391" s="509"/>
      <c r="F4391" s="509"/>
      <c r="G4391" s="284"/>
      <c r="H4391" s="509"/>
      <c r="I4391" s="509"/>
      <c r="J4391" s="290"/>
    </row>
    <row r="4392" spans="1:10" ht="30" customHeight="1" x14ac:dyDescent="0.3">
      <c r="A4392" s="509"/>
      <c r="B4392" s="509"/>
      <c r="C4392" s="285"/>
      <c r="D4392" s="285"/>
      <c r="E4392" s="509"/>
      <c r="F4392" s="509"/>
      <c r="G4392" s="284"/>
      <c r="H4392" s="509"/>
      <c r="I4392" s="509"/>
      <c r="J4392" s="290"/>
    </row>
    <row r="4393" spans="1:10" ht="30" customHeight="1" x14ac:dyDescent="0.3">
      <c r="A4393" s="509"/>
      <c r="B4393" s="509"/>
      <c r="C4393" s="285"/>
      <c r="D4393" s="285"/>
      <c r="E4393" s="509"/>
      <c r="F4393" s="509"/>
      <c r="G4393" s="284"/>
      <c r="H4393" s="509"/>
      <c r="I4393" s="509"/>
      <c r="J4393" s="290"/>
    </row>
    <row r="4394" spans="1:10" ht="30" customHeight="1" x14ac:dyDescent="0.3">
      <c r="A4394" s="509"/>
      <c r="B4394" s="509"/>
      <c r="C4394" s="285"/>
      <c r="D4394" s="285"/>
      <c r="E4394" s="509"/>
      <c r="F4394" s="509"/>
      <c r="G4394" s="284"/>
      <c r="H4394" s="509"/>
      <c r="I4394" s="509"/>
      <c r="J4394" s="290"/>
    </row>
    <row r="4395" spans="1:10" ht="30" customHeight="1" x14ac:dyDescent="0.3">
      <c r="A4395" s="509"/>
      <c r="B4395" s="509"/>
      <c r="C4395" s="285"/>
      <c r="D4395" s="285"/>
      <c r="E4395" s="509"/>
      <c r="F4395" s="509"/>
      <c r="G4395" s="284"/>
      <c r="H4395" s="509"/>
      <c r="I4395" s="509"/>
      <c r="J4395" s="290"/>
    </row>
    <row r="4396" spans="1:10" ht="30" customHeight="1" x14ac:dyDescent="0.3">
      <c r="A4396" s="509"/>
      <c r="B4396" s="509"/>
      <c r="C4396" s="285"/>
      <c r="D4396" s="285"/>
      <c r="E4396" s="509"/>
      <c r="F4396" s="509"/>
      <c r="G4396" s="284"/>
      <c r="H4396" s="509"/>
      <c r="I4396" s="509"/>
      <c r="J4396" s="290"/>
    </row>
    <row r="4397" spans="1:10" ht="30" customHeight="1" x14ac:dyDescent="0.3">
      <c r="A4397" s="509"/>
      <c r="B4397" s="509"/>
      <c r="C4397" s="285"/>
      <c r="D4397" s="285"/>
      <c r="E4397" s="509"/>
      <c r="F4397" s="509"/>
      <c r="G4397" s="284"/>
      <c r="H4397" s="509"/>
      <c r="I4397" s="509"/>
      <c r="J4397" s="290"/>
    </row>
    <row r="4398" spans="1:10" ht="30" customHeight="1" x14ac:dyDescent="0.3">
      <c r="A4398" s="509"/>
      <c r="B4398" s="509"/>
      <c r="C4398" s="285"/>
      <c r="D4398" s="285"/>
      <c r="E4398" s="509"/>
      <c r="F4398" s="509"/>
      <c r="G4398" s="284"/>
      <c r="H4398" s="509"/>
      <c r="I4398" s="509"/>
      <c r="J4398" s="290"/>
    </row>
    <row r="4399" spans="1:10" ht="30" customHeight="1" x14ac:dyDescent="0.3">
      <c r="A4399" s="509"/>
      <c r="B4399" s="509"/>
      <c r="C4399" s="285"/>
      <c r="D4399" s="285"/>
      <c r="E4399" s="509"/>
      <c r="F4399" s="509"/>
      <c r="G4399" s="284"/>
      <c r="H4399" s="509"/>
      <c r="I4399" s="509"/>
      <c r="J4399" s="290"/>
    </row>
    <row r="4400" spans="1:10" ht="30" customHeight="1" x14ac:dyDescent="0.3">
      <c r="A4400" s="509"/>
      <c r="B4400" s="509"/>
      <c r="C4400" s="285"/>
      <c r="D4400" s="285"/>
      <c r="E4400" s="509"/>
      <c r="F4400" s="509"/>
      <c r="G4400" s="284"/>
      <c r="H4400" s="509"/>
      <c r="I4400" s="509"/>
      <c r="J4400" s="290"/>
    </row>
    <row r="4401" spans="1:10" ht="30" customHeight="1" x14ac:dyDescent="0.3">
      <c r="A4401" s="509"/>
      <c r="B4401" s="509"/>
      <c r="C4401" s="285"/>
      <c r="D4401" s="285"/>
      <c r="E4401" s="509"/>
      <c r="F4401" s="509"/>
      <c r="G4401" s="284"/>
      <c r="H4401" s="509"/>
      <c r="I4401" s="509"/>
      <c r="J4401" s="290"/>
    </row>
    <row r="4402" spans="1:10" ht="30" customHeight="1" x14ac:dyDescent="0.3">
      <c r="A4402" s="509"/>
      <c r="B4402" s="509"/>
      <c r="C4402" s="285"/>
      <c r="D4402" s="285"/>
      <c r="E4402" s="509"/>
      <c r="F4402" s="509"/>
      <c r="G4402" s="284"/>
      <c r="H4402" s="509"/>
      <c r="I4402" s="509"/>
      <c r="J4402" s="290"/>
    </row>
    <row r="4403" spans="1:10" ht="30" customHeight="1" x14ac:dyDescent="0.3">
      <c r="A4403" s="509"/>
      <c r="B4403" s="509"/>
      <c r="C4403" s="285"/>
      <c r="D4403" s="285"/>
      <c r="E4403" s="509"/>
      <c r="F4403" s="509"/>
      <c r="G4403" s="284"/>
      <c r="H4403" s="509"/>
      <c r="I4403" s="509"/>
      <c r="J4403" s="290"/>
    </row>
    <row r="4404" spans="1:10" ht="30" customHeight="1" x14ac:dyDescent="0.3">
      <c r="A4404" s="509"/>
      <c r="B4404" s="509"/>
      <c r="C4404" s="285"/>
      <c r="D4404" s="285"/>
      <c r="E4404" s="509"/>
      <c r="F4404" s="509"/>
      <c r="G4404" s="284"/>
      <c r="H4404" s="509"/>
      <c r="I4404" s="509"/>
      <c r="J4404" s="290"/>
    </row>
    <row r="4405" spans="1:10" ht="30" customHeight="1" x14ac:dyDescent="0.3">
      <c r="A4405" s="509"/>
      <c r="B4405" s="509"/>
      <c r="C4405" s="285"/>
      <c r="D4405" s="285"/>
      <c r="E4405" s="509"/>
      <c r="F4405" s="509"/>
      <c r="G4405" s="284"/>
      <c r="H4405" s="509"/>
      <c r="I4405" s="509"/>
      <c r="J4405" s="290"/>
    </row>
    <row r="4406" spans="1:10" ht="30" customHeight="1" x14ac:dyDescent="0.3">
      <c r="A4406" s="509"/>
      <c r="B4406" s="509"/>
      <c r="C4406" s="285"/>
      <c r="D4406" s="285"/>
      <c r="E4406" s="509"/>
      <c r="F4406" s="509"/>
      <c r="G4406" s="284"/>
      <c r="H4406" s="509"/>
      <c r="I4406" s="509"/>
      <c r="J4406" s="290"/>
    </row>
    <row r="4407" spans="1:10" ht="30" customHeight="1" x14ac:dyDescent="0.3">
      <c r="A4407" s="509"/>
      <c r="B4407" s="509"/>
      <c r="C4407" s="285"/>
      <c r="D4407" s="285"/>
      <c r="E4407" s="509"/>
      <c r="F4407" s="509"/>
      <c r="G4407" s="284"/>
      <c r="H4407" s="509"/>
      <c r="I4407" s="509"/>
      <c r="J4407" s="290"/>
    </row>
    <row r="4408" spans="1:10" ht="30" customHeight="1" x14ac:dyDescent="0.3">
      <c r="A4408" s="509"/>
      <c r="B4408" s="509"/>
      <c r="C4408" s="285"/>
      <c r="D4408" s="285"/>
      <c r="E4408" s="509"/>
      <c r="F4408" s="509"/>
      <c r="G4408" s="284"/>
      <c r="H4408" s="509"/>
      <c r="I4408" s="509"/>
      <c r="J4408" s="290"/>
    </row>
    <row r="4409" spans="1:10" ht="30" customHeight="1" x14ac:dyDescent="0.3">
      <c r="A4409" s="509"/>
      <c r="B4409" s="509"/>
      <c r="C4409" s="285"/>
      <c r="D4409" s="285"/>
      <c r="E4409" s="509"/>
      <c r="F4409" s="509"/>
      <c r="G4409" s="284"/>
      <c r="H4409" s="509"/>
      <c r="I4409" s="509"/>
      <c r="J4409" s="290"/>
    </row>
    <row r="4410" spans="1:10" ht="30" customHeight="1" x14ac:dyDescent="0.3">
      <c r="A4410" s="509"/>
      <c r="B4410" s="509"/>
      <c r="C4410" s="285"/>
      <c r="D4410" s="285"/>
      <c r="E4410" s="509"/>
      <c r="F4410" s="509"/>
      <c r="G4410" s="284"/>
      <c r="H4410" s="509"/>
      <c r="I4410" s="509"/>
      <c r="J4410" s="290"/>
    </row>
    <row r="4411" spans="1:10" ht="30" customHeight="1" x14ac:dyDescent="0.3">
      <c r="A4411" s="509"/>
      <c r="B4411" s="509"/>
      <c r="C4411" s="285"/>
      <c r="D4411" s="285"/>
      <c r="E4411" s="509"/>
      <c r="F4411" s="509"/>
      <c r="G4411" s="284"/>
      <c r="H4411" s="509"/>
      <c r="I4411" s="509"/>
      <c r="J4411" s="290"/>
    </row>
    <row r="4412" spans="1:10" ht="30" customHeight="1" x14ac:dyDescent="0.3">
      <c r="A4412" s="509"/>
      <c r="B4412" s="509"/>
      <c r="C4412" s="285"/>
      <c r="D4412" s="285"/>
      <c r="E4412" s="509"/>
      <c r="F4412" s="509"/>
      <c r="G4412" s="284"/>
      <c r="H4412" s="509"/>
      <c r="I4412" s="509"/>
      <c r="J4412" s="290"/>
    </row>
    <row r="4413" spans="1:10" ht="30" customHeight="1" x14ac:dyDescent="0.3">
      <c r="A4413" s="509"/>
      <c r="B4413" s="509"/>
      <c r="C4413" s="285"/>
      <c r="D4413" s="285"/>
      <c r="E4413" s="509"/>
      <c r="F4413" s="509"/>
      <c r="G4413" s="284"/>
      <c r="H4413" s="509"/>
      <c r="I4413" s="509"/>
      <c r="J4413" s="290"/>
    </row>
    <row r="4414" spans="1:10" ht="30" customHeight="1" x14ac:dyDescent="0.3">
      <c r="A4414" s="509"/>
      <c r="B4414" s="509"/>
      <c r="C4414" s="285"/>
      <c r="D4414" s="285"/>
      <c r="E4414" s="509"/>
      <c r="F4414" s="509"/>
      <c r="G4414" s="284"/>
      <c r="H4414" s="509"/>
      <c r="I4414" s="509"/>
      <c r="J4414" s="290"/>
    </row>
    <row r="4415" spans="1:10" ht="30" customHeight="1" x14ac:dyDescent="0.3">
      <c r="A4415" s="509"/>
      <c r="B4415" s="509"/>
      <c r="C4415" s="285"/>
      <c r="D4415" s="285"/>
      <c r="E4415" s="509"/>
      <c r="F4415" s="509"/>
      <c r="G4415" s="284"/>
      <c r="H4415" s="509"/>
      <c r="I4415" s="509"/>
      <c r="J4415" s="290"/>
    </row>
    <row r="4416" spans="1:10" ht="30" customHeight="1" x14ac:dyDescent="0.3">
      <c r="A4416" s="509"/>
      <c r="B4416" s="509"/>
      <c r="C4416" s="285"/>
      <c r="D4416" s="285"/>
      <c r="E4416" s="509"/>
      <c r="F4416" s="509"/>
      <c r="G4416" s="284"/>
      <c r="H4416" s="509"/>
      <c r="I4416" s="509"/>
      <c r="J4416" s="290"/>
    </row>
    <row r="4417" spans="1:10" ht="30" customHeight="1" x14ac:dyDescent="0.3">
      <c r="A4417" s="509"/>
      <c r="B4417" s="509"/>
      <c r="C4417" s="285"/>
      <c r="D4417" s="285"/>
      <c r="E4417" s="509"/>
      <c r="F4417" s="509"/>
      <c r="G4417" s="284"/>
      <c r="H4417" s="509"/>
      <c r="I4417" s="509"/>
      <c r="J4417" s="290"/>
    </row>
    <row r="4418" spans="1:10" ht="30" customHeight="1" x14ac:dyDescent="0.3">
      <c r="A4418" s="509"/>
      <c r="B4418" s="509"/>
      <c r="C4418" s="285"/>
      <c r="D4418" s="285"/>
      <c r="E4418" s="509"/>
      <c r="F4418" s="509"/>
      <c r="G4418" s="284"/>
      <c r="H4418" s="509"/>
      <c r="I4418" s="509"/>
      <c r="J4418" s="290"/>
    </row>
    <row r="4419" spans="1:10" ht="30" customHeight="1" x14ac:dyDescent="0.3">
      <c r="A4419" s="509"/>
      <c r="B4419" s="509"/>
      <c r="C4419" s="285"/>
      <c r="D4419" s="285"/>
      <c r="E4419" s="509"/>
      <c r="F4419" s="509"/>
      <c r="G4419" s="284"/>
      <c r="H4419" s="509"/>
      <c r="I4419" s="509"/>
      <c r="J4419" s="290"/>
    </row>
    <row r="4420" spans="1:10" ht="30" customHeight="1" x14ac:dyDescent="0.3">
      <c r="A4420" s="509"/>
      <c r="B4420" s="509"/>
      <c r="C4420" s="285"/>
      <c r="D4420" s="285"/>
      <c r="E4420" s="509"/>
      <c r="F4420" s="509"/>
      <c r="G4420" s="284"/>
      <c r="H4420" s="509"/>
      <c r="I4420" s="509"/>
      <c r="J4420" s="290"/>
    </row>
    <row r="4421" spans="1:10" ht="30" customHeight="1" x14ac:dyDescent="0.3">
      <c r="A4421" s="509"/>
      <c r="B4421" s="509"/>
      <c r="C4421" s="285"/>
      <c r="D4421" s="285"/>
      <c r="E4421" s="509"/>
      <c r="F4421" s="509"/>
      <c r="G4421" s="284"/>
      <c r="H4421" s="509"/>
      <c r="I4421" s="509"/>
      <c r="J4421" s="290"/>
    </row>
    <row r="4422" spans="1:10" ht="30" customHeight="1" x14ac:dyDescent="0.3">
      <c r="A4422" s="509"/>
      <c r="B4422" s="509"/>
      <c r="C4422" s="285"/>
      <c r="D4422" s="285"/>
      <c r="E4422" s="509"/>
      <c r="F4422" s="509"/>
      <c r="G4422" s="284"/>
      <c r="H4422" s="509"/>
      <c r="I4422" s="509"/>
      <c r="J4422" s="290"/>
    </row>
    <row r="4423" spans="1:10" ht="30" customHeight="1" x14ac:dyDescent="0.3">
      <c r="A4423" s="509"/>
      <c r="B4423" s="509"/>
      <c r="C4423" s="285"/>
      <c r="D4423" s="285"/>
      <c r="E4423" s="509"/>
      <c r="F4423" s="509"/>
      <c r="G4423" s="284"/>
      <c r="H4423" s="509"/>
      <c r="I4423" s="509"/>
      <c r="J4423" s="290"/>
    </row>
    <row r="4424" spans="1:10" ht="30" customHeight="1" x14ac:dyDescent="0.3">
      <c r="A4424" s="509"/>
      <c r="B4424" s="509"/>
      <c r="C4424" s="285"/>
      <c r="D4424" s="285"/>
      <c r="E4424" s="509"/>
      <c r="F4424" s="509"/>
      <c r="G4424" s="284"/>
      <c r="H4424" s="509"/>
      <c r="I4424" s="509"/>
      <c r="J4424" s="290"/>
    </row>
    <row r="4425" spans="1:10" ht="30" customHeight="1" x14ac:dyDescent="0.3">
      <c r="A4425" s="509"/>
      <c r="B4425" s="509"/>
      <c r="C4425" s="285"/>
      <c r="D4425" s="285"/>
      <c r="E4425" s="509"/>
      <c r="F4425" s="509"/>
      <c r="G4425" s="284"/>
      <c r="H4425" s="509"/>
      <c r="I4425" s="509"/>
      <c r="J4425" s="290"/>
    </row>
    <row r="4426" spans="1:10" ht="30" customHeight="1" x14ac:dyDescent="0.3">
      <c r="A4426" s="509"/>
      <c r="B4426" s="509"/>
      <c r="C4426" s="285"/>
      <c r="D4426" s="285"/>
      <c r="E4426" s="509"/>
      <c r="F4426" s="509"/>
      <c r="G4426" s="284"/>
      <c r="H4426" s="509"/>
      <c r="I4426" s="509"/>
      <c r="J4426" s="290"/>
    </row>
    <row r="4427" spans="1:10" ht="30" customHeight="1" x14ac:dyDescent="0.3">
      <c r="A4427" s="509"/>
      <c r="B4427" s="509"/>
      <c r="C4427" s="285"/>
      <c r="D4427" s="285"/>
      <c r="E4427" s="509"/>
      <c r="F4427" s="509"/>
      <c r="G4427" s="284"/>
      <c r="H4427" s="509"/>
      <c r="I4427" s="509"/>
      <c r="J4427" s="290"/>
    </row>
    <row r="4428" spans="1:10" ht="30" customHeight="1" x14ac:dyDescent="0.3">
      <c r="A4428" s="509"/>
      <c r="B4428" s="509"/>
      <c r="C4428" s="285"/>
      <c r="D4428" s="285"/>
      <c r="E4428" s="509"/>
      <c r="F4428" s="509"/>
      <c r="G4428" s="284"/>
      <c r="H4428" s="509"/>
      <c r="I4428" s="509"/>
      <c r="J4428" s="290"/>
    </row>
    <row r="4429" spans="1:10" ht="30" customHeight="1" x14ac:dyDescent="0.3">
      <c r="A4429" s="509"/>
      <c r="B4429" s="509"/>
      <c r="C4429" s="285"/>
      <c r="D4429" s="285"/>
      <c r="E4429" s="509"/>
      <c r="F4429" s="509"/>
      <c r="G4429" s="284"/>
      <c r="H4429" s="509"/>
      <c r="I4429" s="509"/>
      <c r="J4429" s="290"/>
    </row>
    <row r="4430" spans="1:10" ht="30" customHeight="1" x14ac:dyDescent="0.3">
      <c r="A4430" s="509"/>
      <c r="B4430" s="509"/>
      <c r="C4430" s="285"/>
      <c r="D4430" s="285"/>
      <c r="E4430" s="509"/>
      <c r="F4430" s="509"/>
      <c r="G4430" s="284"/>
      <c r="H4430" s="509"/>
      <c r="I4430" s="509"/>
      <c r="J4430" s="290"/>
    </row>
    <row r="4431" spans="1:10" ht="30" customHeight="1" x14ac:dyDescent="0.3">
      <c r="A4431" s="509"/>
      <c r="B4431" s="509"/>
      <c r="C4431" s="285"/>
      <c r="D4431" s="285"/>
      <c r="E4431" s="509"/>
      <c r="F4431" s="509"/>
      <c r="G4431" s="284"/>
      <c r="H4431" s="509"/>
      <c r="I4431" s="509"/>
      <c r="J4431" s="290"/>
    </row>
    <row r="4432" spans="1:10" ht="30" customHeight="1" x14ac:dyDescent="0.3">
      <c r="A4432" s="509"/>
      <c r="B4432" s="509"/>
      <c r="C4432" s="285"/>
      <c r="D4432" s="285"/>
      <c r="E4432" s="509"/>
      <c r="F4432" s="509"/>
      <c r="G4432" s="284"/>
      <c r="H4432" s="509"/>
      <c r="I4432" s="509"/>
      <c r="J4432" s="290"/>
    </row>
    <row r="4433" spans="1:10" ht="30" customHeight="1" x14ac:dyDescent="0.3">
      <c r="A4433" s="509"/>
      <c r="B4433" s="509"/>
      <c r="C4433" s="285"/>
      <c r="D4433" s="285"/>
      <c r="E4433" s="509"/>
      <c r="F4433" s="509"/>
      <c r="G4433" s="284"/>
      <c r="H4433" s="509"/>
      <c r="I4433" s="509"/>
      <c r="J4433" s="290"/>
    </row>
    <row r="4434" spans="1:10" ht="30" customHeight="1" x14ac:dyDescent="0.3">
      <c r="A4434" s="509"/>
      <c r="B4434" s="509"/>
      <c r="C4434" s="285"/>
      <c r="D4434" s="285"/>
      <c r="E4434" s="509"/>
      <c r="F4434" s="509"/>
      <c r="G4434" s="284"/>
      <c r="H4434" s="509"/>
      <c r="I4434" s="509"/>
      <c r="J4434" s="290"/>
    </row>
    <row r="4435" spans="1:10" ht="30" customHeight="1" x14ac:dyDescent="0.3">
      <c r="A4435" s="509"/>
      <c r="B4435" s="509"/>
      <c r="C4435" s="285"/>
      <c r="D4435" s="285"/>
      <c r="E4435" s="509"/>
      <c r="F4435" s="509"/>
      <c r="G4435" s="284"/>
      <c r="H4435" s="509"/>
      <c r="I4435" s="509"/>
      <c r="J4435" s="290"/>
    </row>
    <row r="4436" spans="1:10" ht="30" customHeight="1" x14ac:dyDescent="0.3">
      <c r="A4436" s="509"/>
      <c r="B4436" s="509"/>
      <c r="C4436" s="285"/>
      <c r="D4436" s="285"/>
      <c r="E4436" s="509"/>
      <c r="F4436" s="509"/>
      <c r="G4436" s="284"/>
      <c r="H4436" s="509"/>
      <c r="I4436" s="509"/>
      <c r="J4436" s="290"/>
    </row>
    <row r="4437" spans="1:10" ht="30" customHeight="1" x14ac:dyDescent="0.3">
      <c r="A4437" s="509"/>
      <c r="B4437" s="509"/>
      <c r="C4437" s="285"/>
      <c r="D4437" s="285"/>
      <c r="E4437" s="509"/>
      <c r="F4437" s="509"/>
      <c r="G4437" s="284"/>
      <c r="H4437" s="509"/>
      <c r="I4437" s="509"/>
      <c r="J4437" s="290"/>
    </row>
    <row r="4438" spans="1:10" ht="30" customHeight="1" x14ac:dyDescent="0.3">
      <c r="A4438" s="509"/>
      <c r="B4438" s="509"/>
      <c r="C4438" s="285"/>
      <c r="D4438" s="285"/>
      <c r="E4438" s="509"/>
      <c r="F4438" s="509"/>
      <c r="G4438" s="284"/>
      <c r="H4438" s="509"/>
      <c r="I4438" s="509"/>
      <c r="J4438" s="290"/>
    </row>
    <row r="4439" spans="1:10" ht="30" customHeight="1" x14ac:dyDescent="0.3">
      <c r="A4439" s="509"/>
      <c r="B4439" s="509"/>
      <c r="C4439" s="285"/>
      <c r="D4439" s="285"/>
      <c r="E4439" s="509"/>
      <c r="F4439" s="509"/>
      <c r="G4439" s="284"/>
      <c r="H4439" s="509"/>
      <c r="I4439" s="509"/>
      <c r="J4439" s="290"/>
    </row>
    <row r="4440" spans="1:10" ht="30" customHeight="1" x14ac:dyDescent="0.3">
      <c r="A4440" s="509"/>
      <c r="B4440" s="509"/>
      <c r="C4440" s="285"/>
      <c r="D4440" s="285"/>
      <c r="E4440" s="509"/>
      <c r="F4440" s="509"/>
      <c r="G4440" s="284"/>
      <c r="H4440" s="509"/>
      <c r="I4440" s="509"/>
      <c r="J4440" s="290"/>
    </row>
    <row r="4441" spans="1:10" ht="30" customHeight="1" x14ac:dyDescent="0.3">
      <c r="A4441" s="509"/>
      <c r="B4441" s="509"/>
      <c r="C4441" s="285"/>
      <c r="D4441" s="285"/>
      <c r="E4441" s="509"/>
      <c r="F4441" s="509"/>
      <c r="G4441" s="284"/>
      <c r="H4441" s="509"/>
      <c r="I4441" s="509"/>
      <c r="J4441" s="290"/>
    </row>
    <row r="4442" spans="1:10" ht="30" customHeight="1" x14ac:dyDescent="0.3">
      <c r="A4442" s="509"/>
      <c r="B4442" s="509"/>
      <c r="C4442" s="285"/>
      <c r="D4442" s="285"/>
      <c r="E4442" s="509"/>
      <c r="F4442" s="509"/>
      <c r="G4442" s="284"/>
      <c r="H4442" s="509"/>
      <c r="I4442" s="509"/>
      <c r="J4442" s="290"/>
    </row>
    <row r="4443" spans="1:10" ht="30" customHeight="1" x14ac:dyDescent="0.3">
      <c r="A4443" s="509"/>
      <c r="B4443" s="509"/>
      <c r="C4443" s="285"/>
      <c r="D4443" s="285"/>
      <c r="E4443" s="509"/>
      <c r="F4443" s="509"/>
      <c r="G4443" s="284"/>
      <c r="H4443" s="509"/>
      <c r="I4443" s="509"/>
      <c r="J4443" s="290"/>
    </row>
    <row r="4444" spans="1:10" ht="30" customHeight="1" x14ac:dyDescent="0.3">
      <c r="A4444" s="509"/>
      <c r="B4444" s="509"/>
      <c r="C4444" s="285"/>
      <c r="D4444" s="285"/>
      <c r="E4444" s="509"/>
      <c r="F4444" s="509"/>
      <c r="G4444" s="284"/>
      <c r="H4444" s="509"/>
      <c r="I4444" s="509"/>
      <c r="J4444" s="290"/>
    </row>
    <row r="4445" spans="1:10" ht="30" customHeight="1" x14ac:dyDescent="0.3">
      <c r="A4445" s="509"/>
      <c r="B4445" s="509"/>
      <c r="C4445" s="285"/>
      <c r="D4445" s="285"/>
      <c r="E4445" s="509"/>
      <c r="F4445" s="509"/>
      <c r="G4445" s="284"/>
      <c r="H4445" s="509"/>
      <c r="I4445" s="509"/>
      <c r="J4445" s="290"/>
    </row>
    <row r="4446" spans="1:10" ht="30" customHeight="1" x14ac:dyDescent="0.3">
      <c r="A4446" s="509"/>
      <c r="B4446" s="509"/>
      <c r="C4446" s="285"/>
      <c r="D4446" s="285"/>
      <c r="E4446" s="509"/>
      <c r="F4446" s="509"/>
      <c r="G4446" s="284"/>
      <c r="H4446" s="509"/>
      <c r="I4446" s="509"/>
      <c r="J4446" s="290"/>
    </row>
    <row r="4447" spans="1:10" ht="30" customHeight="1" x14ac:dyDescent="0.3">
      <c r="A4447" s="509"/>
      <c r="B4447" s="509"/>
      <c r="C4447" s="285"/>
      <c r="D4447" s="285"/>
      <c r="E4447" s="509"/>
      <c r="F4447" s="509"/>
      <c r="G4447" s="284"/>
      <c r="H4447" s="509"/>
      <c r="I4447" s="509"/>
      <c r="J4447" s="290"/>
    </row>
    <row r="4448" spans="1:10" ht="30" customHeight="1" x14ac:dyDescent="0.3">
      <c r="A4448" s="509"/>
      <c r="B4448" s="509"/>
      <c r="C4448" s="285"/>
      <c r="D4448" s="285"/>
      <c r="E4448" s="509"/>
      <c r="F4448" s="509"/>
      <c r="G4448" s="284"/>
      <c r="H4448" s="509"/>
      <c r="I4448" s="509"/>
      <c r="J4448" s="290"/>
    </row>
    <row r="4449" spans="1:10" ht="30" customHeight="1" x14ac:dyDescent="0.3">
      <c r="A4449" s="509"/>
      <c r="B4449" s="509"/>
      <c r="C4449" s="285"/>
      <c r="D4449" s="285"/>
      <c r="E4449" s="509"/>
      <c r="F4449" s="509"/>
      <c r="G4449" s="284"/>
      <c r="H4449" s="509"/>
      <c r="I4449" s="509"/>
      <c r="J4449" s="290"/>
    </row>
    <row r="4450" spans="1:10" ht="30" customHeight="1" x14ac:dyDescent="0.3">
      <c r="A4450" s="509"/>
      <c r="B4450" s="509"/>
      <c r="C4450" s="285"/>
      <c r="D4450" s="285"/>
      <c r="E4450" s="509"/>
      <c r="F4450" s="509"/>
      <c r="G4450" s="284"/>
      <c r="H4450" s="509"/>
      <c r="I4450" s="509"/>
      <c r="J4450" s="290"/>
    </row>
    <row r="4451" spans="1:10" ht="30" customHeight="1" x14ac:dyDescent="0.3">
      <c r="A4451" s="509"/>
      <c r="B4451" s="509"/>
      <c r="C4451" s="285"/>
      <c r="D4451" s="285"/>
      <c r="E4451" s="509"/>
      <c r="F4451" s="509"/>
      <c r="G4451" s="284"/>
      <c r="H4451" s="509"/>
      <c r="I4451" s="509"/>
      <c r="J4451" s="290"/>
    </row>
    <row r="4452" spans="1:10" ht="30" customHeight="1" x14ac:dyDescent="0.3">
      <c r="A4452" s="509"/>
      <c r="B4452" s="509"/>
      <c r="C4452" s="285"/>
      <c r="D4452" s="285"/>
      <c r="E4452" s="509"/>
      <c r="F4452" s="509"/>
      <c r="G4452" s="284"/>
      <c r="H4452" s="509"/>
      <c r="I4452" s="509"/>
      <c r="J4452" s="290"/>
    </row>
    <row r="4453" spans="1:10" ht="30" customHeight="1" x14ac:dyDescent="0.3">
      <c r="A4453" s="509"/>
      <c r="B4453" s="509"/>
      <c r="C4453" s="285"/>
      <c r="D4453" s="285"/>
      <c r="E4453" s="509"/>
      <c r="F4453" s="509"/>
      <c r="G4453" s="284"/>
      <c r="H4453" s="509"/>
      <c r="I4453" s="509"/>
      <c r="J4453" s="290"/>
    </row>
    <row r="4454" spans="1:10" ht="30" customHeight="1" x14ac:dyDescent="0.3">
      <c r="A4454" s="509"/>
      <c r="B4454" s="509"/>
      <c r="C4454" s="285"/>
      <c r="D4454" s="285"/>
      <c r="E4454" s="509"/>
      <c r="F4454" s="509"/>
      <c r="G4454" s="284"/>
      <c r="H4454" s="509"/>
      <c r="I4454" s="509"/>
      <c r="J4454" s="290"/>
    </row>
    <row r="4455" spans="1:10" ht="30" customHeight="1" x14ac:dyDescent="0.3">
      <c r="A4455" s="509"/>
      <c r="B4455" s="509"/>
      <c r="C4455" s="285"/>
      <c r="D4455" s="285"/>
      <c r="E4455" s="509"/>
      <c r="F4455" s="509"/>
      <c r="G4455" s="284"/>
      <c r="H4455" s="509"/>
      <c r="I4455" s="509"/>
      <c r="J4455" s="290"/>
    </row>
    <row r="4456" spans="1:10" ht="30" customHeight="1" x14ac:dyDescent="0.3">
      <c r="A4456" s="509"/>
      <c r="B4456" s="509"/>
      <c r="C4456" s="285"/>
      <c r="D4456" s="285"/>
      <c r="E4456" s="509"/>
      <c r="F4456" s="509"/>
      <c r="G4456" s="284"/>
      <c r="H4456" s="509"/>
      <c r="I4456" s="509"/>
      <c r="J4456" s="290"/>
    </row>
    <row r="4457" spans="1:10" ht="30" customHeight="1" x14ac:dyDescent="0.3">
      <c r="A4457" s="509"/>
      <c r="B4457" s="509"/>
      <c r="C4457" s="285"/>
      <c r="D4457" s="285"/>
      <c r="E4457" s="509"/>
      <c r="F4457" s="509"/>
      <c r="G4457" s="284"/>
      <c r="H4457" s="509"/>
      <c r="I4457" s="509"/>
      <c r="J4457" s="290"/>
    </row>
    <row r="4458" spans="1:10" ht="30" customHeight="1" x14ac:dyDescent="0.3">
      <c r="A4458" s="509"/>
      <c r="B4458" s="509"/>
      <c r="C4458" s="285"/>
      <c r="D4458" s="285"/>
      <c r="E4458" s="509"/>
      <c r="F4458" s="509"/>
      <c r="G4458" s="284"/>
      <c r="H4458" s="509"/>
      <c r="I4458" s="509"/>
      <c r="J4458" s="290"/>
    </row>
    <row r="4459" spans="1:10" ht="30" customHeight="1" x14ac:dyDescent="0.3">
      <c r="A4459" s="509"/>
      <c r="B4459" s="509"/>
      <c r="C4459" s="285"/>
      <c r="D4459" s="285"/>
      <c r="E4459" s="509"/>
      <c r="F4459" s="509"/>
      <c r="G4459" s="284"/>
      <c r="H4459" s="509"/>
      <c r="I4459" s="509"/>
      <c r="J4459" s="290"/>
    </row>
    <row r="4460" spans="1:10" ht="30" customHeight="1" x14ac:dyDescent="0.3">
      <c r="A4460" s="509"/>
      <c r="B4460" s="509"/>
      <c r="C4460" s="285"/>
      <c r="D4460" s="285"/>
      <c r="E4460" s="509"/>
      <c r="F4460" s="509"/>
      <c r="G4460" s="284"/>
      <c r="H4460" s="509"/>
      <c r="I4460" s="509"/>
      <c r="J4460" s="290"/>
    </row>
    <row r="4461" spans="1:10" ht="30" customHeight="1" x14ac:dyDescent="0.3">
      <c r="A4461" s="509"/>
      <c r="B4461" s="509"/>
      <c r="C4461" s="285"/>
      <c r="D4461" s="285"/>
      <c r="E4461" s="509"/>
      <c r="F4461" s="509"/>
      <c r="G4461" s="284"/>
      <c r="H4461" s="509"/>
      <c r="I4461" s="509"/>
      <c r="J4461" s="290"/>
    </row>
    <row r="4462" spans="1:10" ht="30" customHeight="1" x14ac:dyDescent="0.3">
      <c r="A4462" s="509"/>
      <c r="B4462" s="509"/>
      <c r="C4462" s="285"/>
      <c r="D4462" s="285"/>
      <c r="E4462" s="509"/>
      <c r="F4462" s="509"/>
      <c r="G4462" s="284"/>
      <c r="H4462" s="509"/>
      <c r="I4462" s="509"/>
      <c r="J4462" s="290"/>
    </row>
    <row r="4463" spans="1:10" ht="30" customHeight="1" x14ac:dyDescent="0.3">
      <c r="A4463" s="509"/>
      <c r="B4463" s="509"/>
      <c r="C4463" s="285"/>
      <c r="D4463" s="285"/>
      <c r="E4463" s="509"/>
      <c r="F4463" s="509"/>
      <c r="G4463" s="284"/>
      <c r="H4463" s="509"/>
      <c r="I4463" s="509"/>
      <c r="J4463" s="290"/>
    </row>
    <row r="4464" spans="1:10" ht="30" customHeight="1" x14ac:dyDescent="0.3">
      <c r="A4464" s="509"/>
      <c r="B4464" s="509"/>
      <c r="C4464" s="285"/>
      <c r="D4464" s="285"/>
      <c r="E4464" s="509"/>
      <c r="F4464" s="509"/>
      <c r="G4464" s="284"/>
      <c r="H4464" s="509"/>
      <c r="I4464" s="509"/>
      <c r="J4464" s="290"/>
    </row>
    <row r="4465" spans="1:10" ht="30" customHeight="1" x14ac:dyDescent="0.3">
      <c r="A4465" s="509"/>
      <c r="B4465" s="509"/>
      <c r="C4465" s="285"/>
      <c r="D4465" s="285"/>
      <c r="E4465" s="509"/>
      <c r="F4465" s="509"/>
      <c r="G4465" s="284"/>
      <c r="H4465" s="509"/>
      <c r="I4465" s="509"/>
      <c r="J4465" s="290"/>
    </row>
    <row r="4466" spans="1:10" ht="30" customHeight="1" x14ac:dyDescent="0.3">
      <c r="A4466" s="509"/>
      <c r="B4466" s="509"/>
      <c r="C4466" s="285"/>
      <c r="D4466" s="285"/>
      <c r="E4466" s="509"/>
      <c r="F4466" s="509"/>
      <c r="G4466" s="284"/>
      <c r="H4466" s="509"/>
      <c r="I4466" s="509"/>
      <c r="J4466" s="290"/>
    </row>
    <row r="4467" spans="1:10" ht="30" customHeight="1" x14ac:dyDescent="0.3">
      <c r="A4467" s="509"/>
      <c r="B4467" s="509"/>
      <c r="C4467" s="285"/>
      <c r="D4467" s="285"/>
      <c r="E4467" s="509"/>
      <c r="F4467" s="509"/>
      <c r="G4467" s="284"/>
      <c r="H4467" s="509"/>
      <c r="I4467" s="509"/>
      <c r="J4467" s="290"/>
    </row>
    <row r="4468" spans="1:10" ht="30" customHeight="1" x14ac:dyDescent="0.3">
      <c r="A4468" s="509"/>
      <c r="B4468" s="509"/>
      <c r="C4468" s="285"/>
      <c r="D4468" s="285"/>
      <c r="E4468" s="509"/>
      <c r="F4468" s="509"/>
      <c r="G4468" s="284"/>
      <c r="H4468" s="509"/>
      <c r="I4468" s="509"/>
      <c r="J4468" s="290"/>
    </row>
    <row r="4469" spans="1:10" ht="30" customHeight="1" x14ac:dyDescent="0.3">
      <c r="A4469" s="509"/>
      <c r="B4469" s="509"/>
      <c r="C4469" s="285"/>
      <c r="D4469" s="285"/>
      <c r="E4469" s="509"/>
      <c r="F4469" s="509"/>
      <c r="G4469" s="284"/>
      <c r="H4469" s="509"/>
      <c r="I4469" s="509"/>
      <c r="J4469" s="290"/>
    </row>
    <row r="4470" spans="1:10" ht="30" customHeight="1" x14ac:dyDescent="0.3">
      <c r="A4470" s="509"/>
      <c r="B4470" s="509"/>
      <c r="C4470" s="285"/>
      <c r="D4470" s="285"/>
      <c r="E4470" s="509"/>
      <c r="F4470" s="509"/>
      <c r="G4470" s="284"/>
      <c r="H4470" s="509"/>
      <c r="I4470" s="509"/>
      <c r="J4470" s="290"/>
    </row>
    <row r="4471" spans="1:10" ht="30" customHeight="1" x14ac:dyDescent="0.3">
      <c r="A4471" s="509"/>
      <c r="B4471" s="509"/>
      <c r="C4471" s="285"/>
      <c r="D4471" s="285"/>
      <c r="E4471" s="509"/>
      <c r="F4471" s="509"/>
      <c r="G4471" s="284"/>
      <c r="H4471" s="509"/>
      <c r="I4471" s="509"/>
      <c r="J4471" s="290"/>
    </row>
    <row r="4472" spans="1:10" ht="30" customHeight="1" x14ac:dyDescent="0.3">
      <c r="A4472" s="509"/>
      <c r="B4472" s="509"/>
      <c r="C4472" s="285"/>
      <c r="D4472" s="285"/>
      <c r="E4472" s="509"/>
      <c r="F4472" s="509"/>
      <c r="G4472" s="284"/>
      <c r="H4472" s="509"/>
      <c r="I4472" s="509"/>
      <c r="J4472" s="290"/>
    </row>
    <row r="4473" spans="1:10" ht="30" customHeight="1" x14ac:dyDescent="0.3">
      <c r="A4473" s="509"/>
      <c r="B4473" s="509"/>
      <c r="C4473" s="285"/>
      <c r="D4473" s="285"/>
      <c r="E4473" s="509"/>
      <c r="F4473" s="509"/>
      <c r="G4473" s="284"/>
      <c r="H4473" s="509"/>
      <c r="I4473" s="509"/>
      <c r="J4473" s="290"/>
    </row>
    <row r="4474" spans="1:10" ht="30" customHeight="1" x14ac:dyDescent="0.3">
      <c r="A4474" s="509"/>
      <c r="B4474" s="509"/>
      <c r="C4474" s="285"/>
      <c r="D4474" s="285"/>
      <c r="E4474" s="509"/>
      <c r="F4474" s="509"/>
      <c r="G4474" s="284"/>
      <c r="H4474" s="509"/>
      <c r="I4474" s="509"/>
      <c r="J4474" s="290"/>
    </row>
    <row r="4475" spans="1:10" ht="30" customHeight="1" x14ac:dyDescent="0.3">
      <c r="A4475" s="509"/>
      <c r="B4475" s="509"/>
      <c r="C4475" s="285"/>
      <c r="D4475" s="285"/>
      <c r="E4475" s="509"/>
      <c r="F4475" s="509"/>
      <c r="G4475" s="284"/>
      <c r="H4475" s="509"/>
      <c r="I4475" s="509"/>
      <c r="J4475" s="290"/>
    </row>
    <row r="4476" spans="1:10" ht="30" customHeight="1" x14ac:dyDescent="0.3">
      <c r="A4476" s="509"/>
      <c r="B4476" s="509"/>
      <c r="C4476" s="285"/>
      <c r="D4476" s="285"/>
      <c r="E4476" s="509"/>
      <c r="F4476" s="509"/>
      <c r="G4476" s="284"/>
      <c r="H4476" s="509"/>
      <c r="I4476" s="509"/>
      <c r="J4476" s="290"/>
    </row>
    <row r="4477" spans="1:10" ht="30" customHeight="1" x14ac:dyDescent="0.3">
      <c r="A4477" s="509"/>
      <c r="B4477" s="509"/>
      <c r="C4477" s="285"/>
      <c r="D4477" s="285"/>
      <c r="E4477" s="509"/>
      <c r="F4477" s="509"/>
      <c r="G4477" s="284"/>
      <c r="H4477" s="509"/>
      <c r="I4477" s="509"/>
      <c r="J4477" s="290"/>
    </row>
    <row r="4478" spans="1:10" ht="30" customHeight="1" x14ac:dyDescent="0.3">
      <c r="A4478" s="509"/>
      <c r="B4478" s="509"/>
      <c r="C4478" s="285"/>
      <c r="D4478" s="285"/>
      <c r="E4478" s="509"/>
      <c r="F4478" s="509"/>
      <c r="G4478" s="284"/>
      <c r="H4478" s="509"/>
      <c r="I4478" s="509"/>
      <c r="J4478" s="290"/>
    </row>
    <row r="4479" spans="1:10" ht="30" customHeight="1" x14ac:dyDescent="0.3">
      <c r="A4479" s="509"/>
      <c r="B4479" s="509"/>
      <c r="C4479" s="285"/>
      <c r="D4479" s="285"/>
      <c r="E4479" s="509"/>
      <c r="F4479" s="509"/>
      <c r="G4479" s="284"/>
      <c r="H4479" s="509"/>
      <c r="I4479" s="509"/>
      <c r="J4479" s="290"/>
    </row>
    <row r="4480" spans="1:10" ht="30" customHeight="1" x14ac:dyDescent="0.3">
      <c r="A4480" s="509"/>
      <c r="B4480" s="509"/>
      <c r="C4480" s="285"/>
      <c r="D4480" s="285"/>
      <c r="E4480" s="509"/>
      <c r="F4480" s="509"/>
      <c r="G4480" s="284"/>
      <c r="H4480" s="509"/>
      <c r="I4480" s="509"/>
      <c r="J4480" s="290"/>
    </row>
    <row r="4481" spans="1:10" ht="30" customHeight="1" x14ac:dyDescent="0.3">
      <c r="A4481" s="509"/>
      <c r="B4481" s="509"/>
      <c r="C4481" s="285"/>
      <c r="D4481" s="285"/>
      <c r="E4481" s="509"/>
      <c r="F4481" s="509"/>
      <c r="G4481" s="284"/>
      <c r="H4481" s="509"/>
      <c r="I4481" s="509"/>
      <c r="J4481" s="290"/>
    </row>
    <row r="4482" spans="1:10" ht="30" customHeight="1" x14ac:dyDescent="0.3">
      <c r="A4482" s="509"/>
      <c r="B4482" s="509"/>
      <c r="C4482" s="285"/>
      <c r="D4482" s="285"/>
      <c r="E4482" s="509"/>
      <c r="F4482" s="509"/>
      <c r="G4482" s="284"/>
      <c r="H4482" s="509"/>
      <c r="I4482" s="509"/>
      <c r="J4482" s="290"/>
    </row>
    <row r="4483" spans="1:10" ht="30" customHeight="1" x14ac:dyDescent="0.3">
      <c r="A4483" s="509"/>
      <c r="B4483" s="509"/>
      <c r="C4483" s="285"/>
      <c r="D4483" s="285"/>
      <c r="E4483" s="509"/>
      <c r="F4483" s="509"/>
      <c r="G4483" s="284"/>
      <c r="H4483" s="509"/>
      <c r="I4483" s="509"/>
      <c r="J4483" s="290"/>
    </row>
    <row r="4484" spans="1:10" ht="30" customHeight="1" x14ac:dyDescent="0.3">
      <c r="A4484" s="509"/>
      <c r="B4484" s="509"/>
      <c r="C4484" s="285"/>
      <c r="D4484" s="285"/>
      <c r="E4484" s="509"/>
      <c r="F4484" s="509"/>
      <c r="G4484" s="284"/>
      <c r="H4484" s="509"/>
      <c r="I4484" s="509"/>
      <c r="J4484" s="290"/>
    </row>
    <row r="4485" spans="1:10" ht="30" customHeight="1" x14ac:dyDescent="0.3">
      <c r="A4485" s="509"/>
      <c r="B4485" s="509"/>
      <c r="C4485" s="285"/>
      <c r="D4485" s="285"/>
      <c r="E4485" s="509"/>
      <c r="F4485" s="509"/>
      <c r="G4485" s="284"/>
      <c r="H4485" s="509"/>
      <c r="I4485" s="509"/>
      <c r="J4485" s="290"/>
    </row>
    <row r="4486" spans="1:10" ht="30" customHeight="1" x14ac:dyDescent="0.3">
      <c r="A4486" s="509"/>
      <c r="B4486" s="509"/>
      <c r="C4486" s="285"/>
      <c r="D4486" s="285"/>
      <c r="E4486" s="509"/>
      <c r="F4486" s="509"/>
      <c r="G4486" s="284"/>
      <c r="H4486" s="509"/>
      <c r="I4486" s="509"/>
      <c r="J4486" s="290"/>
    </row>
    <row r="4487" spans="1:10" ht="30" customHeight="1" x14ac:dyDescent="0.3">
      <c r="A4487" s="509"/>
      <c r="B4487" s="509"/>
      <c r="C4487" s="285"/>
      <c r="D4487" s="285"/>
      <c r="E4487" s="509"/>
      <c r="F4487" s="509"/>
      <c r="G4487" s="284"/>
      <c r="H4487" s="509"/>
      <c r="I4487" s="509"/>
      <c r="J4487" s="290"/>
    </row>
    <row r="4488" spans="1:10" ht="30" customHeight="1" x14ac:dyDescent="0.3">
      <c r="A4488" s="509"/>
      <c r="B4488" s="509"/>
      <c r="C4488" s="285"/>
      <c r="D4488" s="285"/>
      <c r="E4488" s="509"/>
      <c r="F4488" s="509"/>
      <c r="G4488" s="284"/>
      <c r="H4488" s="509"/>
      <c r="I4488" s="509"/>
      <c r="J4488" s="290"/>
    </row>
    <row r="4489" spans="1:10" ht="30" customHeight="1" x14ac:dyDescent="0.3">
      <c r="A4489" s="509"/>
      <c r="B4489" s="509"/>
      <c r="C4489" s="285"/>
      <c r="D4489" s="285"/>
      <c r="E4489" s="509"/>
      <c r="F4489" s="509"/>
      <c r="G4489" s="284"/>
      <c r="H4489" s="509"/>
      <c r="I4489" s="509"/>
      <c r="J4489" s="290"/>
    </row>
    <row r="4490" spans="1:10" ht="30" customHeight="1" x14ac:dyDescent="0.3">
      <c r="A4490" s="509"/>
      <c r="B4490" s="509"/>
      <c r="C4490" s="285"/>
      <c r="D4490" s="285"/>
      <c r="E4490" s="509"/>
      <c r="F4490" s="509"/>
      <c r="G4490" s="284"/>
      <c r="H4490" s="509"/>
      <c r="I4490" s="509"/>
      <c r="J4490" s="290"/>
    </row>
    <row r="4491" spans="1:10" ht="30" customHeight="1" x14ac:dyDescent="0.3">
      <c r="A4491" s="509"/>
      <c r="B4491" s="509"/>
      <c r="C4491" s="285"/>
      <c r="D4491" s="285"/>
      <c r="E4491" s="509"/>
      <c r="F4491" s="509"/>
      <c r="G4491" s="284"/>
      <c r="H4491" s="509"/>
      <c r="I4491" s="509"/>
      <c r="J4491" s="290"/>
    </row>
    <row r="4492" spans="1:10" ht="30" customHeight="1" x14ac:dyDescent="0.3">
      <c r="A4492" s="509"/>
      <c r="B4492" s="509"/>
      <c r="C4492" s="285"/>
      <c r="D4492" s="285"/>
      <c r="E4492" s="509"/>
      <c r="F4492" s="509"/>
      <c r="G4492" s="284"/>
      <c r="H4492" s="509"/>
      <c r="I4492" s="509"/>
      <c r="J4492" s="290"/>
    </row>
    <row r="4493" spans="1:10" ht="30" customHeight="1" x14ac:dyDescent="0.3">
      <c r="A4493" s="509"/>
      <c r="B4493" s="509"/>
      <c r="C4493" s="285"/>
      <c r="D4493" s="285"/>
      <c r="E4493" s="509"/>
      <c r="F4493" s="509"/>
      <c r="G4493" s="284"/>
      <c r="H4493" s="509"/>
      <c r="I4493" s="509"/>
      <c r="J4493" s="290"/>
    </row>
    <row r="4494" spans="1:10" ht="30" customHeight="1" x14ac:dyDescent="0.3">
      <c r="A4494" s="509"/>
      <c r="B4494" s="509"/>
      <c r="C4494" s="285"/>
      <c r="D4494" s="285"/>
      <c r="E4494" s="509"/>
      <c r="F4494" s="509"/>
      <c r="G4494" s="284"/>
      <c r="H4494" s="509"/>
      <c r="I4494" s="509"/>
      <c r="J4494" s="290"/>
    </row>
    <row r="4495" spans="1:10" ht="30" customHeight="1" x14ac:dyDescent="0.3">
      <c r="A4495" s="509"/>
      <c r="B4495" s="509"/>
      <c r="C4495" s="285"/>
      <c r="D4495" s="285"/>
      <c r="E4495" s="509"/>
      <c r="F4495" s="509"/>
      <c r="G4495" s="284"/>
      <c r="H4495" s="509"/>
      <c r="I4495" s="509"/>
      <c r="J4495" s="290"/>
    </row>
    <row r="4496" spans="1:10" ht="30" customHeight="1" x14ac:dyDescent="0.3">
      <c r="A4496" s="509"/>
      <c r="B4496" s="509"/>
      <c r="C4496" s="285"/>
      <c r="D4496" s="285"/>
      <c r="E4496" s="509"/>
      <c r="F4496" s="509"/>
      <c r="G4496" s="284"/>
      <c r="H4496" s="509"/>
      <c r="I4496" s="509"/>
      <c r="J4496" s="290"/>
    </row>
    <row r="4497" spans="1:10" ht="30" customHeight="1" x14ac:dyDescent="0.3">
      <c r="A4497" s="509"/>
      <c r="B4497" s="509"/>
      <c r="C4497" s="285"/>
      <c r="D4497" s="285"/>
      <c r="E4497" s="509"/>
      <c r="F4497" s="509"/>
      <c r="G4497" s="284"/>
      <c r="H4497" s="509"/>
      <c r="I4497" s="509"/>
      <c r="J4497" s="290"/>
    </row>
    <row r="4498" spans="1:10" ht="30" customHeight="1" x14ac:dyDescent="0.3">
      <c r="A4498" s="509"/>
      <c r="B4498" s="509"/>
      <c r="C4498" s="285"/>
      <c r="D4498" s="285"/>
      <c r="E4498" s="509"/>
      <c r="F4498" s="509"/>
      <c r="G4498" s="284"/>
      <c r="H4498" s="509"/>
      <c r="I4498" s="509"/>
      <c r="J4498" s="290"/>
    </row>
    <row r="4499" spans="1:10" ht="30" customHeight="1" x14ac:dyDescent="0.3">
      <c r="A4499" s="509"/>
      <c r="B4499" s="509"/>
      <c r="C4499" s="285"/>
      <c r="D4499" s="285"/>
      <c r="E4499" s="509"/>
      <c r="F4499" s="509"/>
      <c r="G4499" s="284"/>
      <c r="H4499" s="509"/>
      <c r="I4499" s="509"/>
      <c r="J4499" s="290"/>
    </row>
    <row r="4500" spans="1:10" ht="30" customHeight="1" x14ac:dyDescent="0.3">
      <c r="A4500" s="509"/>
      <c r="B4500" s="509"/>
      <c r="C4500" s="285"/>
      <c r="D4500" s="285"/>
      <c r="E4500" s="509"/>
      <c r="F4500" s="509"/>
      <c r="G4500" s="284"/>
      <c r="H4500" s="509"/>
      <c r="I4500" s="509"/>
      <c r="J4500" s="290"/>
    </row>
    <row r="4501" spans="1:10" ht="30" customHeight="1" x14ac:dyDescent="0.3">
      <c r="A4501" s="509"/>
      <c r="B4501" s="509"/>
      <c r="C4501" s="285"/>
      <c r="D4501" s="285"/>
      <c r="E4501" s="509"/>
      <c r="F4501" s="509"/>
      <c r="G4501" s="284"/>
      <c r="H4501" s="509"/>
      <c r="I4501" s="509"/>
      <c r="J4501" s="290"/>
    </row>
    <row r="4502" spans="1:10" ht="30" customHeight="1" x14ac:dyDescent="0.3">
      <c r="A4502" s="509"/>
      <c r="B4502" s="509"/>
      <c r="C4502" s="285"/>
      <c r="D4502" s="285"/>
      <c r="E4502" s="509"/>
      <c r="F4502" s="509"/>
      <c r="G4502" s="284"/>
      <c r="H4502" s="509"/>
      <c r="I4502" s="509"/>
      <c r="J4502" s="290"/>
    </row>
    <row r="4503" spans="1:10" ht="30" customHeight="1" x14ac:dyDescent="0.3">
      <c r="A4503" s="509"/>
      <c r="B4503" s="509"/>
      <c r="C4503" s="285"/>
      <c r="D4503" s="285"/>
      <c r="E4503" s="509"/>
      <c r="F4503" s="509"/>
      <c r="G4503" s="284"/>
      <c r="H4503" s="509"/>
      <c r="I4503" s="509"/>
      <c r="J4503" s="290"/>
    </row>
    <row r="4504" spans="1:10" ht="30" customHeight="1" x14ac:dyDescent="0.3">
      <c r="A4504" s="509"/>
      <c r="B4504" s="509"/>
      <c r="C4504" s="285"/>
      <c r="D4504" s="285"/>
      <c r="E4504" s="509"/>
      <c r="F4504" s="509"/>
      <c r="G4504" s="284"/>
      <c r="H4504" s="509"/>
      <c r="I4504" s="509"/>
      <c r="J4504" s="290"/>
    </row>
    <row r="4505" spans="1:10" ht="30" customHeight="1" x14ac:dyDescent="0.3">
      <c r="A4505" s="509"/>
      <c r="B4505" s="509"/>
      <c r="C4505" s="285"/>
      <c r="D4505" s="285"/>
      <c r="E4505" s="509"/>
      <c r="F4505" s="509"/>
      <c r="G4505" s="284"/>
      <c r="H4505" s="509"/>
      <c r="I4505" s="509"/>
      <c r="J4505" s="290"/>
    </row>
    <row r="4506" spans="1:10" ht="30" customHeight="1" x14ac:dyDescent="0.3">
      <c r="A4506" s="509"/>
      <c r="B4506" s="509"/>
      <c r="C4506" s="285"/>
      <c r="D4506" s="285"/>
      <c r="E4506" s="509"/>
      <c r="F4506" s="509"/>
      <c r="G4506" s="284"/>
      <c r="H4506" s="509"/>
      <c r="I4506" s="509"/>
      <c r="J4506" s="290"/>
    </row>
    <row r="4507" spans="1:10" ht="30" customHeight="1" x14ac:dyDescent="0.3">
      <c r="A4507" s="509"/>
      <c r="B4507" s="509"/>
      <c r="C4507" s="285"/>
      <c r="D4507" s="285"/>
      <c r="E4507" s="509"/>
      <c r="F4507" s="509"/>
      <c r="G4507" s="284"/>
      <c r="H4507" s="509"/>
      <c r="I4507" s="509"/>
      <c r="J4507" s="290"/>
    </row>
    <row r="4508" spans="1:10" ht="30" customHeight="1" x14ac:dyDescent="0.3">
      <c r="A4508" s="509"/>
      <c r="B4508" s="509"/>
      <c r="C4508" s="285"/>
      <c r="D4508" s="285"/>
      <c r="E4508" s="509"/>
      <c r="F4508" s="509"/>
      <c r="G4508" s="284"/>
      <c r="H4508" s="509"/>
      <c r="I4508" s="509"/>
      <c r="J4508" s="290"/>
    </row>
    <row r="4509" spans="1:10" ht="30" customHeight="1" x14ac:dyDescent="0.3">
      <c r="A4509" s="509"/>
      <c r="B4509" s="509"/>
      <c r="C4509" s="285"/>
      <c r="D4509" s="285"/>
      <c r="E4509" s="509"/>
      <c r="F4509" s="509"/>
      <c r="G4509" s="284"/>
      <c r="H4509" s="509"/>
      <c r="I4509" s="509"/>
      <c r="J4509" s="290"/>
    </row>
    <row r="4510" spans="1:10" ht="30" customHeight="1" x14ac:dyDescent="0.3">
      <c r="A4510" s="509"/>
      <c r="B4510" s="509"/>
      <c r="C4510" s="285"/>
      <c r="D4510" s="285"/>
      <c r="E4510" s="509"/>
      <c r="F4510" s="509"/>
      <c r="G4510" s="284"/>
      <c r="H4510" s="509"/>
      <c r="I4510" s="509"/>
      <c r="J4510" s="290"/>
    </row>
    <row r="4511" spans="1:10" ht="30" customHeight="1" x14ac:dyDescent="0.3">
      <c r="A4511" s="509"/>
      <c r="B4511" s="509"/>
      <c r="C4511" s="285"/>
      <c r="D4511" s="285"/>
      <c r="E4511" s="509"/>
      <c r="F4511" s="509"/>
      <c r="G4511" s="284"/>
      <c r="H4511" s="509"/>
      <c r="I4511" s="509"/>
      <c r="J4511" s="290"/>
    </row>
    <row r="4512" spans="1:10" ht="30" customHeight="1" x14ac:dyDescent="0.3">
      <c r="A4512" s="509"/>
      <c r="B4512" s="509"/>
      <c r="C4512" s="285"/>
      <c r="D4512" s="285"/>
      <c r="E4512" s="509"/>
      <c r="F4512" s="509"/>
      <c r="G4512" s="284"/>
      <c r="H4512" s="509"/>
      <c r="I4512" s="509"/>
      <c r="J4512" s="290"/>
    </row>
    <row r="4513" spans="1:10" ht="30" customHeight="1" x14ac:dyDescent="0.3">
      <c r="A4513" s="509"/>
      <c r="B4513" s="509"/>
      <c r="C4513" s="285"/>
      <c r="D4513" s="285"/>
      <c r="E4513" s="509"/>
      <c r="F4513" s="509"/>
      <c r="G4513" s="284"/>
      <c r="H4513" s="509"/>
      <c r="I4513" s="509"/>
      <c r="J4513" s="290"/>
    </row>
    <row r="4514" spans="1:10" ht="30" customHeight="1" x14ac:dyDescent="0.3">
      <c r="A4514" s="509"/>
      <c r="B4514" s="509"/>
      <c r="C4514" s="285"/>
      <c r="D4514" s="285"/>
      <c r="E4514" s="509"/>
      <c r="F4514" s="509"/>
      <c r="G4514" s="284"/>
      <c r="H4514" s="509"/>
      <c r="I4514" s="509"/>
      <c r="J4514" s="290"/>
    </row>
    <row r="4515" spans="1:10" ht="30" customHeight="1" x14ac:dyDescent="0.3">
      <c r="A4515" s="509"/>
      <c r="B4515" s="509"/>
      <c r="C4515" s="285"/>
      <c r="D4515" s="285"/>
      <c r="E4515" s="509"/>
      <c r="F4515" s="509"/>
      <c r="G4515" s="284"/>
      <c r="H4515" s="509"/>
      <c r="I4515" s="509"/>
      <c r="J4515" s="290"/>
    </row>
    <row r="4516" spans="1:10" ht="30" customHeight="1" x14ac:dyDescent="0.3">
      <c r="A4516" s="509"/>
      <c r="B4516" s="509"/>
      <c r="C4516" s="285"/>
      <c r="D4516" s="285"/>
      <c r="E4516" s="509"/>
      <c r="F4516" s="509"/>
      <c r="G4516" s="284"/>
      <c r="H4516" s="509"/>
      <c r="I4516" s="509"/>
      <c r="J4516" s="290"/>
    </row>
    <row r="4517" spans="1:10" ht="30" customHeight="1" x14ac:dyDescent="0.3">
      <c r="A4517" s="509"/>
      <c r="B4517" s="509"/>
      <c r="C4517" s="285"/>
      <c r="D4517" s="285"/>
      <c r="E4517" s="509"/>
      <c r="F4517" s="509"/>
      <c r="G4517" s="284"/>
      <c r="H4517" s="509"/>
      <c r="I4517" s="509"/>
      <c r="J4517" s="290"/>
    </row>
    <row r="4518" spans="1:10" ht="30" customHeight="1" x14ac:dyDescent="0.3">
      <c r="A4518" s="509"/>
      <c r="B4518" s="509"/>
      <c r="C4518" s="285"/>
      <c r="D4518" s="285"/>
      <c r="E4518" s="509"/>
      <c r="F4518" s="509"/>
      <c r="G4518" s="284"/>
      <c r="H4518" s="509"/>
      <c r="I4518" s="509"/>
      <c r="J4518" s="290"/>
    </row>
    <row r="4519" spans="1:10" ht="30" customHeight="1" x14ac:dyDescent="0.3">
      <c r="A4519" s="509"/>
      <c r="B4519" s="509"/>
      <c r="C4519" s="285"/>
      <c r="D4519" s="285"/>
      <c r="E4519" s="509"/>
      <c r="F4519" s="509"/>
      <c r="G4519" s="284"/>
      <c r="H4519" s="509"/>
      <c r="I4519" s="509"/>
      <c r="J4519" s="290"/>
    </row>
    <row r="4520" spans="1:10" ht="30" customHeight="1" x14ac:dyDescent="0.3">
      <c r="A4520" s="509"/>
      <c r="B4520" s="509"/>
      <c r="C4520" s="285"/>
      <c r="D4520" s="285"/>
      <c r="E4520" s="509"/>
      <c r="F4520" s="509"/>
      <c r="G4520" s="284"/>
      <c r="H4520" s="509"/>
      <c r="I4520" s="509"/>
      <c r="J4520" s="290"/>
    </row>
    <row r="4521" spans="1:10" ht="30" customHeight="1" x14ac:dyDescent="0.3">
      <c r="A4521" s="509"/>
      <c r="B4521" s="509"/>
      <c r="C4521" s="285"/>
      <c r="D4521" s="285"/>
      <c r="E4521" s="509"/>
      <c r="F4521" s="509"/>
      <c r="G4521" s="284"/>
      <c r="H4521" s="509"/>
      <c r="I4521" s="509"/>
      <c r="J4521" s="290"/>
    </row>
    <row r="4522" spans="1:10" ht="30" customHeight="1" x14ac:dyDescent="0.3">
      <c r="A4522" s="509"/>
      <c r="B4522" s="509"/>
      <c r="C4522" s="285"/>
      <c r="D4522" s="285"/>
      <c r="E4522" s="509"/>
      <c r="F4522" s="509"/>
      <c r="G4522" s="284"/>
      <c r="H4522" s="509"/>
      <c r="I4522" s="509"/>
      <c r="J4522" s="290"/>
    </row>
    <row r="4523" spans="1:10" ht="30" customHeight="1" x14ac:dyDescent="0.3">
      <c r="A4523" s="509"/>
      <c r="B4523" s="509"/>
      <c r="C4523" s="285"/>
      <c r="D4523" s="285"/>
      <c r="E4523" s="509"/>
      <c r="F4523" s="509"/>
      <c r="G4523" s="284"/>
      <c r="H4523" s="509"/>
      <c r="I4523" s="509"/>
      <c r="J4523" s="290"/>
    </row>
    <row r="4524" spans="1:10" ht="30" customHeight="1" x14ac:dyDescent="0.3">
      <c r="A4524" s="509"/>
      <c r="B4524" s="509"/>
      <c r="C4524" s="285"/>
      <c r="D4524" s="285"/>
      <c r="E4524" s="509"/>
      <c r="F4524" s="509"/>
      <c r="G4524" s="284"/>
      <c r="H4524" s="509"/>
      <c r="I4524" s="509"/>
      <c r="J4524" s="290"/>
    </row>
    <row r="4525" spans="1:10" ht="30" customHeight="1" x14ac:dyDescent="0.3">
      <c r="A4525" s="509"/>
      <c r="B4525" s="509"/>
      <c r="C4525" s="285"/>
      <c r="D4525" s="285"/>
      <c r="E4525" s="509"/>
      <c r="F4525" s="509"/>
      <c r="G4525" s="284"/>
      <c r="H4525" s="509"/>
      <c r="I4525" s="509"/>
      <c r="J4525" s="290"/>
    </row>
    <row r="4526" spans="1:10" ht="30" customHeight="1" x14ac:dyDescent="0.3">
      <c r="A4526" s="509"/>
      <c r="B4526" s="509"/>
      <c r="C4526" s="285"/>
      <c r="D4526" s="285"/>
      <c r="E4526" s="509"/>
      <c r="F4526" s="509"/>
      <c r="G4526" s="284"/>
      <c r="H4526" s="509"/>
      <c r="I4526" s="509"/>
      <c r="J4526" s="290"/>
    </row>
    <row r="4527" spans="1:10" ht="30" customHeight="1" x14ac:dyDescent="0.3">
      <c r="A4527" s="509"/>
      <c r="B4527" s="509"/>
      <c r="C4527" s="285"/>
      <c r="D4527" s="285"/>
      <c r="E4527" s="509"/>
      <c r="F4527" s="509"/>
      <c r="G4527" s="284"/>
      <c r="H4527" s="509"/>
      <c r="I4527" s="509"/>
      <c r="J4527" s="290"/>
    </row>
    <row r="4528" spans="1:10" ht="30" customHeight="1" x14ac:dyDescent="0.3">
      <c r="A4528" s="509"/>
      <c r="B4528" s="509"/>
      <c r="C4528" s="285"/>
      <c r="D4528" s="285"/>
      <c r="E4528" s="509"/>
      <c r="F4528" s="509"/>
      <c r="G4528" s="284"/>
      <c r="H4528" s="509"/>
      <c r="I4528" s="509"/>
      <c r="J4528" s="290"/>
    </row>
    <row r="4529" spans="1:10" ht="30" customHeight="1" x14ac:dyDescent="0.3">
      <c r="A4529" s="509"/>
      <c r="B4529" s="509"/>
      <c r="C4529" s="285"/>
      <c r="D4529" s="285"/>
      <c r="E4529" s="509"/>
      <c r="F4529" s="509"/>
      <c r="G4529" s="284"/>
      <c r="H4529" s="509"/>
      <c r="I4529" s="509"/>
      <c r="J4529" s="290"/>
    </row>
    <row r="4530" spans="1:10" ht="30" customHeight="1" x14ac:dyDescent="0.3">
      <c r="A4530" s="509"/>
      <c r="B4530" s="509"/>
      <c r="C4530" s="285"/>
      <c r="D4530" s="285"/>
      <c r="E4530" s="509"/>
      <c r="F4530" s="509"/>
      <c r="G4530" s="284"/>
      <c r="H4530" s="509"/>
      <c r="I4530" s="509"/>
      <c r="J4530" s="290"/>
    </row>
    <row r="4531" spans="1:10" ht="30" customHeight="1" x14ac:dyDescent="0.3">
      <c r="A4531" s="509"/>
      <c r="B4531" s="509"/>
      <c r="C4531" s="285"/>
      <c r="D4531" s="285"/>
      <c r="E4531" s="509"/>
      <c r="F4531" s="509"/>
      <c r="G4531" s="284"/>
      <c r="H4531" s="509"/>
      <c r="I4531" s="509"/>
      <c r="J4531" s="290"/>
    </row>
    <row r="4532" spans="1:10" ht="30" customHeight="1" x14ac:dyDescent="0.3">
      <c r="A4532" s="509"/>
      <c r="B4532" s="509"/>
      <c r="C4532" s="285"/>
      <c r="D4532" s="285"/>
      <c r="E4532" s="509"/>
      <c r="F4532" s="509"/>
      <c r="G4532" s="284"/>
      <c r="H4532" s="509"/>
      <c r="I4532" s="509"/>
      <c r="J4532" s="290"/>
    </row>
    <row r="4533" spans="1:10" ht="30" customHeight="1" x14ac:dyDescent="0.3">
      <c r="A4533" s="509"/>
      <c r="B4533" s="509"/>
      <c r="C4533" s="285"/>
      <c r="D4533" s="285"/>
      <c r="E4533" s="509"/>
      <c r="F4533" s="509"/>
      <c r="G4533" s="284"/>
      <c r="H4533" s="509"/>
      <c r="I4533" s="509"/>
      <c r="J4533" s="290"/>
    </row>
    <row r="4534" spans="1:10" ht="30" customHeight="1" x14ac:dyDescent="0.3">
      <c r="A4534" s="509"/>
      <c r="B4534" s="509"/>
      <c r="C4534" s="285"/>
      <c r="D4534" s="285"/>
      <c r="E4534" s="509"/>
      <c r="F4534" s="509"/>
      <c r="G4534" s="284"/>
      <c r="H4534" s="509"/>
      <c r="I4534" s="509"/>
      <c r="J4534" s="290"/>
    </row>
    <row r="4535" spans="1:10" ht="30" customHeight="1" x14ac:dyDescent="0.3">
      <c r="A4535" s="509"/>
      <c r="B4535" s="509"/>
      <c r="C4535" s="285"/>
      <c r="D4535" s="285"/>
      <c r="E4535" s="509"/>
      <c r="F4535" s="509"/>
      <c r="G4535" s="284"/>
      <c r="H4535" s="509"/>
      <c r="I4535" s="509"/>
      <c r="J4535" s="290"/>
    </row>
    <row r="4536" spans="1:10" ht="30" customHeight="1" x14ac:dyDescent="0.3">
      <c r="A4536" s="509"/>
      <c r="B4536" s="509"/>
      <c r="C4536" s="285"/>
      <c r="D4536" s="285"/>
      <c r="E4536" s="509"/>
      <c r="F4536" s="509"/>
      <c r="G4536" s="284"/>
      <c r="H4536" s="509"/>
      <c r="I4536" s="509"/>
      <c r="J4536" s="290"/>
    </row>
    <row r="4537" spans="1:10" ht="30" customHeight="1" x14ac:dyDescent="0.3">
      <c r="A4537" s="509"/>
      <c r="B4537" s="509"/>
      <c r="C4537" s="285"/>
      <c r="D4537" s="285"/>
      <c r="E4537" s="509"/>
      <c r="F4537" s="509"/>
      <c r="G4537" s="284"/>
      <c r="H4537" s="509"/>
      <c r="I4537" s="509"/>
      <c r="J4537" s="290"/>
    </row>
    <row r="4538" spans="1:10" ht="30" customHeight="1" x14ac:dyDescent="0.3">
      <c r="A4538" s="509"/>
      <c r="B4538" s="509"/>
      <c r="C4538" s="285"/>
      <c r="D4538" s="285"/>
      <c r="E4538" s="509"/>
      <c r="F4538" s="509"/>
      <c r="G4538" s="284"/>
      <c r="H4538" s="509"/>
      <c r="I4538" s="509"/>
      <c r="J4538" s="290"/>
    </row>
    <row r="4539" spans="1:10" ht="30" customHeight="1" x14ac:dyDescent="0.3">
      <c r="A4539" s="509"/>
      <c r="B4539" s="509"/>
      <c r="C4539" s="285"/>
      <c r="D4539" s="285"/>
      <c r="E4539" s="509"/>
      <c r="F4539" s="509"/>
      <c r="G4539" s="284"/>
      <c r="H4539" s="509"/>
      <c r="I4539" s="509"/>
      <c r="J4539" s="290"/>
    </row>
    <row r="4540" spans="1:10" ht="30" customHeight="1" x14ac:dyDescent="0.3">
      <c r="A4540" s="509"/>
      <c r="B4540" s="509"/>
      <c r="C4540" s="285"/>
      <c r="D4540" s="285"/>
      <c r="E4540" s="509"/>
      <c r="F4540" s="509"/>
      <c r="G4540" s="284"/>
      <c r="H4540" s="509"/>
      <c r="I4540" s="509"/>
      <c r="J4540" s="290"/>
    </row>
    <row r="4541" spans="1:10" ht="30" customHeight="1" x14ac:dyDescent="0.3">
      <c r="A4541" s="509"/>
      <c r="B4541" s="509"/>
      <c r="C4541" s="285"/>
      <c r="D4541" s="285"/>
      <c r="E4541" s="509"/>
      <c r="F4541" s="509"/>
      <c r="G4541" s="284"/>
      <c r="H4541" s="509"/>
      <c r="I4541" s="509"/>
      <c r="J4541" s="290"/>
    </row>
    <row r="4542" spans="1:10" ht="30" customHeight="1" x14ac:dyDescent="0.3">
      <c r="A4542" s="509"/>
      <c r="B4542" s="509"/>
      <c r="C4542" s="285"/>
      <c r="D4542" s="285"/>
      <c r="E4542" s="509"/>
      <c r="F4542" s="509"/>
      <c r="G4542" s="284"/>
      <c r="H4542" s="509"/>
      <c r="I4542" s="509"/>
      <c r="J4542" s="290"/>
    </row>
    <row r="4543" spans="1:10" ht="30" customHeight="1" x14ac:dyDescent="0.3">
      <c r="A4543" s="509"/>
      <c r="B4543" s="509"/>
      <c r="C4543" s="285"/>
      <c r="D4543" s="285"/>
      <c r="E4543" s="509"/>
      <c r="F4543" s="509"/>
      <c r="G4543" s="284"/>
      <c r="H4543" s="509"/>
      <c r="I4543" s="509"/>
      <c r="J4543" s="290"/>
    </row>
    <row r="4544" spans="1:10" ht="30" customHeight="1" x14ac:dyDescent="0.3">
      <c r="A4544" s="509"/>
      <c r="B4544" s="509"/>
      <c r="C4544" s="285"/>
      <c r="D4544" s="285"/>
      <c r="E4544" s="509"/>
      <c r="F4544" s="509"/>
      <c r="G4544" s="284"/>
      <c r="H4544" s="509"/>
      <c r="I4544" s="509"/>
      <c r="J4544" s="290"/>
    </row>
    <row r="4545" spans="1:10" ht="30" customHeight="1" x14ac:dyDescent="0.3">
      <c r="A4545" s="509"/>
      <c r="B4545" s="509"/>
      <c r="C4545" s="285"/>
      <c r="D4545" s="285"/>
      <c r="E4545" s="509"/>
      <c r="F4545" s="509"/>
      <c r="G4545" s="284"/>
      <c r="H4545" s="509"/>
      <c r="I4545" s="509"/>
      <c r="J4545" s="290"/>
    </row>
    <row r="4546" spans="1:10" ht="30" customHeight="1" x14ac:dyDescent="0.3">
      <c r="A4546" s="509"/>
      <c r="B4546" s="509"/>
      <c r="C4546" s="285"/>
      <c r="D4546" s="285"/>
      <c r="E4546" s="509"/>
      <c r="F4546" s="509"/>
      <c r="G4546" s="284"/>
      <c r="H4546" s="509"/>
      <c r="I4546" s="509"/>
      <c r="J4546" s="290"/>
    </row>
    <row r="4547" spans="1:10" ht="30" customHeight="1" x14ac:dyDescent="0.3">
      <c r="A4547" s="509"/>
      <c r="B4547" s="509"/>
      <c r="C4547" s="285"/>
      <c r="D4547" s="285"/>
      <c r="E4547" s="509"/>
      <c r="F4547" s="509"/>
      <c r="G4547" s="284"/>
      <c r="H4547" s="509"/>
      <c r="I4547" s="509"/>
      <c r="J4547" s="290"/>
    </row>
    <row r="4548" spans="1:10" ht="30" customHeight="1" x14ac:dyDescent="0.3">
      <c r="A4548" s="509"/>
      <c r="B4548" s="509"/>
      <c r="C4548" s="285"/>
      <c r="D4548" s="285"/>
      <c r="E4548" s="509"/>
      <c r="F4548" s="509"/>
      <c r="G4548" s="284"/>
      <c r="H4548" s="509"/>
      <c r="I4548" s="509"/>
      <c r="J4548" s="290"/>
    </row>
    <row r="4549" spans="1:10" ht="30" customHeight="1" x14ac:dyDescent="0.3">
      <c r="A4549" s="509"/>
      <c r="B4549" s="509"/>
      <c r="C4549" s="285"/>
      <c r="D4549" s="285"/>
      <c r="E4549" s="509"/>
      <c r="F4549" s="509"/>
      <c r="G4549" s="284"/>
      <c r="H4549" s="509"/>
      <c r="I4549" s="509"/>
      <c r="J4549" s="290"/>
    </row>
    <row r="4550" spans="1:10" ht="30" customHeight="1" x14ac:dyDescent="0.3">
      <c r="A4550" s="509"/>
      <c r="B4550" s="509"/>
      <c r="C4550" s="285"/>
      <c r="D4550" s="285"/>
      <c r="E4550" s="509"/>
      <c r="F4550" s="509"/>
      <c r="G4550" s="284"/>
      <c r="H4550" s="509"/>
      <c r="I4550" s="509"/>
      <c r="J4550" s="290"/>
    </row>
    <row r="4551" spans="1:10" ht="30" customHeight="1" x14ac:dyDescent="0.3">
      <c r="A4551" s="509"/>
      <c r="B4551" s="509"/>
      <c r="C4551" s="285"/>
      <c r="D4551" s="285"/>
      <c r="E4551" s="509"/>
      <c r="F4551" s="509"/>
      <c r="G4551" s="284"/>
      <c r="H4551" s="509"/>
      <c r="I4551" s="509"/>
      <c r="J4551" s="290"/>
    </row>
    <row r="4552" spans="1:10" ht="30" customHeight="1" x14ac:dyDescent="0.3">
      <c r="A4552" s="509"/>
      <c r="B4552" s="509"/>
      <c r="C4552" s="285"/>
      <c r="D4552" s="285"/>
      <c r="E4552" s="509"/>
      <c r="F4552" s="509"/>
      <c r="G4552" s="284"/>
      <c r="H4552" s="509"/>
      <c r="I4552" s="509"/>
      <c r="J4552" s="290"/>
    </row>
    <row r="4553" spans="1:10" ht="30" customHeight="1" x14ac:dyDescent="0.3">
      <c r="A4553" s="509"/>
      <c r="B4553" s="509"/>
      <c r="C4553" s="285"/>
      <c r="D4553" s="285"/>
      <c r="E4553" s="509"/>
      <c r="F4553" s="509"/>
      <c r="G4553" s="284"/>
      <c r="H4553" s="509"/>
      <c r="I4553" s="509"/>
      <c r="J4553" s="290"/>
    </row>
    <row r="4554" spans="1:10" ht="30" customHeight="1" x14ac:dyDescent="0.3">
      <c r="A4554" s="509"/>
      <c r="B4554" s="509"/>
      <c r="C4554" s="285"/>
      <c r="D4554" s="285"/>
      <c r="E4554" s="509"/>
      <c r="F4554" s="509"/>
      <c r="G4554" s="284"/>
      <c r="H4554" s="509"/>
      <c r="I4554" s="509"/>
      <c r="J4554" s="290"/>
    </row>
    <row r="4555" spans="1:10" ht="30" customHeight="1" x14ac:dyDescent="0.3">
      <c r="A4555" s="509"/>
      <c r="B4555" s="509"/>
      <c r="C4555" s="285"/>
      <c r="D4555" s="285"/>
      <c r="E4555" s="509"/>
      <c r="F4555" s="509"/>
      <c r="G4555" s="284"/>
      <c r="H4555" s="509"/>
      <c r="I4555" s="509"/>
      <c r="J4555" s="290"/>
    </row>
    <row r="4556" spans="1:10" ht="30" customHeight="1" x14ac:dyDescent="0.3">
      <c r="A4556" s="509"/>
      <c r="B4556" s="509"/>
      <c r="C4556" s="285"/>
      <c r="D4556" s="285"/>
      <c r="E4556" s="509"/>
      <c r="F4556" s="509"/>
      <c r="G4556" s="284"/>
      <c r="H4556" s="509"/>
      <c r="I4556" s="509"/>
      <c r="J4556" s="290"/>
    </row>
    <row r="4557" spans="1:10" ht="30" customHeight="1" x14ac:dyDescent="0.3">
      <c r="A4557" s="509"/>
      <c r="B4557" s="509"/>
      <c r="C4557" s="285"/>
      <c r="D4557" s="285"/>
      <c r="E4557" s="509"/>
      <c r="F4557" s="509"/>
      <c r="G4557" s="284"/>
      <c r="H4557" s="509"/>
      <c r="I4557" s="509"/>
      <c r="J4557" s="290"/>
    </row>
    <row r="4558" spans="1:10" ht="30" customHeight="1" x14ac:dyDescent="0.3">
      <c r="A4558" s="509"/>
      <c r="B4558" s="509"/>
      <c r="C4558" s="285"/>
      <c r="D4558" s="285"/>
      <c r="E4558" s="509"/>
      <c r="F4558" s="509"/>
      <c r="G4558" s="284"/>
      <c r="H4558" s="509"/>
      <c r="I4558" s="509"/>
      <c r="J4558" s="290"/>
    </row>
    <row r="4559" spans="1:10" ht="30" customHeight="1" x14ac:dyDescent="0.3">
      <c r="A4559" s="509"/>
      <c r="B4559" s="509"/>
      <c r="C4559" s="285"/>
      <c r="D4559" s="285"/>
      <c r="E4559" s="509"/>
      <c r="F4559" s="509"/>
      <c r="G4559" s="284"/>
      <c r="H4559" s="509"/>
      <c r="I4559" s="509"/>
      <c r="J4559" s="290"/>
    </row>
    <row r="4560" spans="1:10" ht="30" customHeight="1" x14ac:dyDescent="0.3">
      <c r="A4560" s="509"/>
      <c r="B4560" s="509"/>
      <c r="C4560" s="285"/>
      <c r="D4560" s="285"/>
      <c r="E4560" s="509"/>
      <c r="F4560" s="509"/>
      <c r="G4560" s="284"/>
      <c r="H4560" s="509"/>
      <c r="I4560" s="509"/>
      <c r="J4560" s="290"/>
    </row>
    <row r="4561" spans="1:10" ht="30" customHeight="1" x14ac:dyDescent="0.3">
      <c r="A4561" s="509"/>
      <c r="B4561" s="509"/>
      <c r="C4561" s="285"/>
      <c r="D4561" s="285"/>
      <c r="E4561" s="509"/>
      <c r="F4561" s="509"/>
      <c r="G4561" s="284"/>
      <c r="H4561" s="509"/>
      <c r="I4561" s="509"/>
      <c r="J4561" s="290"/>
    </row>
    <row r="4562" spans="1:10" ht="30" customHeight="1" x14ac:dyDescent="0.3">
      <c r="A4562" s="509"/>
      <c r="B4562" s="509"/>
      <c r="C4562" s="285"/>
      <c r="D4562" s="285"/>
      <c r="E4562" s="509"/>
      <c r="F4562" s="509"/>
      <c r="G4562" s="284"/>
      <c r="H4562" s="509"/>
      <c r="I4562" s="509"/>
      <c r="J4562" s="290"/>
    </row>
    <row r="4563" spans="1:10" ht="30" customHeight="1" x14ac:dyDescent="0.3">
      <c r="A4563" s="509"/>
      <c r="B4563" s="509"/>
      <c r="C4563" s="285"/>
      <c r="D4563" s="285"/>
      <c r="E4563" s="509"/>
      <c r="F4563" s="509"/>
      <c r="G4563" s="284"/>
      <c r="H4563" s="509"/>
      <c r="I4563" s="509"/>
      <c r="J4563" s="290"/>
    </row>
    <row r="4564" spans="1:10" ht="30" customHeight="1" x14ac:dyDescent="0.3">
      <c r="A4564" s="509"/>
      <c r="B4564" s="509"/>
      <c r="C4564" s="285"/>
      <c r="D4564" s="285"/>
      <c r="E4564" s="509"/>
      <c r="F4564" s="509"/>
      <c r="G4564" s="284"/>
      <c r="H4564" s="509"/>
      <c r="I4564" s="509"/>
      <c r="J4564" s="290"/>
    </row>
    <row r="4565" spans="1:10" ht="30" customHeight="1" x14ac:dyDescent="0.3">
      <c r="A4565" s="509"/>
      <c r="B4565" s="509"/>
      <c r="C4565" s="285"/>
      <c r="D4565" s="285"/>
      <c r="E4565" s="509"/>
      <c r="F4565" s="509"/>
      <c r="G4565" s="284"/>
      <c r="H4565" s="509"/>
      <c r="I4565" s="509"/>
      <c r="J4565" s="290"/>
    </row>
    <row r="4566" spans="1:10" ht="30" customHeight="1" x14ac:dyDescent="0.3">
      <c r="A4566" s="509"/>
      <c r="B4566" s="509"/>
      <c r="C4566" s="285"/>
      <c r="D4566" s="285"/>
      <c r="E4566" s="509"/>
      <c r="F4566" s="509"/>
      <c r="G4566" s="284"/>
      <c r="H4566" s="509"/>
      <c r="I4566" s="509"/>
      <c r="J4566" s="290"/>
    </row>
    <row r="4567" spans="1:10" ht="30" customHeight="1" x14ac:dyDescent="0.3">
      <c r="A4567" s="509"/>
      <c r="B4567" s="509"/>
      <c r="C4567" s="285"/>
      <c r="D4567" s="285"/>
      <c r="E4567" s="509"/>
      <c r="F4567" s="509"/>
      <c r="G4567" s="284"/>
      <c r="H4567" s="509"/>
      <c r="I4567" s="509"/>
      <c r="J4567" s="290"/>
    </row>
    <row r="4568" spans="1:10" ht="30" customHeight="1" x14ac:dyDescent="0.3">
      <c r="A4568" s="509"/>
      <c r="B4568" s="509"/>
      <c r="C4568" s="285"/>
      <c r="D4568" s="285"/>
      <c r="E4568" s="509"/>
      <c r="F4568" s="509"/>
      <c r="G4568" s="284"/>
      <c r="H4568" s="509"/>
      <c r="I4568" s="509"/>
      <c r="J4568" s="290"/>
    </row>
    <row r="4569" spans="1:10" ht="30" customHeight="1" x14ac:dyDescent="0.3">
      <c r="A4569" s="509"/>
      <c r="B4569" s="509"/>
      <c r="C4569" s="285"/>
      <c r="D4569" s="285"/>
      <c r="E4569" s="509"/>
      <c r="F4569" s="509"/>
      <c r="G4569" s="284"/>
      <c r="H4569" s="509"/>
      <c r="I4569" s="509"/>
      <c r="J4569" s="290"/>
    </row>
    <row r="4570" spans="1:10" ht="30" customHeight="1" x14ac:dyDescent="0.3">
      <c r="A4570" s="509"/>
      <c r="B4570" s="509"/>
      <c r="C4570" s="285"/>
      <c r="D4570" s="285"/>
      <c r="E4570" s="509"/>
      <c r="F4570" s="509"/>
      <c r="G4570" s="284"/>
      <c r="H4570" s="509"/>
      <c r="I4570" s="509"/>
      <c r="J4570" s="290"/>
    </row>
    <row r="4571" spans="1:10" ht="30" customHeight="1" x14ac:dyDescent="0.3">
      <c r="A4571" s="509"/>
      <c r="B4571" s="509"/>
      <c r="C4571" s="285"/>
      <c r="D4571" s="285"/>
      <c r="E4571" s="509"/>
      <c r="F4571" s="509"/>
      <c r="G4571" s="284"/>
      <c r="H4571" s="509"/>
      <c r="I4571" s="509"/>
      <c r="J4571" s="290"/>
    </row>
    <row r="4572" spans="1:10" ht="30" customHeight="1" x14ac:dyDescent="0.3">
      <c r="A4572" s="509"/>
      <c r="B4572" s="509"/>
      <c r="C4572" s="285"/>
      <c r="D4572" s="285"/>
      <c r="E4572" s="509"/>
      <c r="F4572" s="509"/>
      <c r="G4572" s="284"/>
      <c r="H4572" s="509"/>
      <c r="I4572" s="509"/>
      <c r="J4572" s="290"/>
    </row>
    <row r="4573" spans="1:10" ht="30" customHeight="1" x14ac:dyDescent="0.3">
      <c r="A4573" s="509"/>
      <c r="B4573" s="509"/>
      <c r="C4573" s="285"/>
      <c r="D4573" s="285"/>
      <c r="E4573" s="509"/>
      <c r="F4573" s="509"/>
      <c r="G4573" s="284"/>
      <c r="H4573" s="509"/>
      <c r="I4573" s="509"/>
      <c r="J4573" s="290"/>
    </row>
    <row r="4574" spans="1:10" ht="30" customHeight="1" x14ac:dyDescent="0.3">
      <c r="A4574" s="509"/>
      <c r="B4574" s="509"/>
      <c r="C4574" s="285"/>
      <c r="D4574" s="285"/>
      <c r="E4574" s="509"/>
      <c r="F4574" s="509"/>
      <c r="G4574" s="284"/>
      <c r="H4574" s="509"/>
      <c r="I4574" s="509"/>
      <c r="J4574" s="290"/>
    </row>
    <row r="4575" spans="1:10" ht="30" customHeight="1" x14ac:dyDescent="0.3">
      <c r="A4575" s="509"/>
      <c r="B4575" s="509"/>
      <c r="C4575" s="285"/>
      <c r="D4575" s="285"/>
      <c r="E4575" s="509"/>
      <c r="F4575" s="509"/>
      <c r="G4575" s="284"/>
      <c r="H4575" s="509"/>
      <c r="I4575" s="509"/>
      <c r="J4575" s="290"/>
    </row>
    <row r="4576" spans="1:10" ht="30" customHeight="1" x14ac:dyDescent="0.3">
      <c r="A4576" s="509"/>
      <c r="B4576" s="509"/>
      <c r="C4576" s="285"/>
      <c r="D4576" s="285"/>
      <c r="E4576" s="509"/>
      <c r="F4576" s="509"/>
      <c r="G4576" s="284"/>
      <c r="H4576" s="509"/>
      <c r="I4576" s="509"/>
      <c r="J4576" s="290"/>
    </row>
    <row r="4577" spans="1:10" ht="30" customHeight="1" x14ac:dyDescent="0.3">
      <c r="A4577" s="509"/>
      <c r="B4577" s="509"/>
      <c r="C4577" s="285"/>
      <c r="D4577" s="285"/>
      <c r="E4577" s="509"/>
      <c r="F4577" s="509"/>
      <c r="G4577" s="284"/>
      <c r="H4577" s="509"/>
      <c r="I4577" s="509"/>
      <c r="J4577" s="290"/>
    </row>
    <row r="4578" spans="1:10" ht="30" customHeight="1" x14ac:dyDescent="0.3">
      <c r="A4578" s="509"/>
      <c r="B4578" s="509"/>
      <c r="C4578" s="285"/>
      <c r="D4578" s="285"/>
      <c r="E4578" s="509"/>
      <c r="F4578" s="509"/>
      <c r="G4578" s="284"/>
      <c r="H4578" s="509"/>
      <c r="I4578" s="509"/>
      <c r="J4578" s="290"/>
    </row>
    <row r="4579" spans="1:10" ht="30" customHeight="1" x14ac:dyDescent="0.3">
      <c r="A4579" s="509"/>
      <c r="B4579" s="509"/>
      <c r="C4579" s="285"/>
      <c r="D4579" s="285"/>
      <c r="E4579" s="509"/>
      <c r="F4579" s="509"/>
      <c r="G4579" s="284"/>
      <c r="H4579" s="509"/>
      <c r="I4579" s="509"/>
      <c r="J4579" s="290"/>
    </row>
    <row r="4580" spans="1:10" ht="30" customHeight="1" x14ac:dyDescent="0.3">
      <c r="A4580" s="509"/>
      <c r="B4580" s="509"/>
      <c r="C4580" s="285"/>
      <c r="D4580" s="285"/>
      <c r="E4580" s="509"/>
      <c r="F4580" s="509"/>
      <c r="G4580" s="284"/>
      <c r="H4580" s="509"/>
      <c r="I4580" s="509"/>
      <c r="J4580" s="290"/>
    </row>
    <row r="4581" spans="1:10" ht="30" customHeight="1" x14ac:dyDescent="0.3">
      <c r="A4581" s="509"/>
      <c r="B4581" s="509"/>
      <c r="C4581" s="285"/>
      <c r="D4581" s="285"/>
      <c r="E4581" s="509"/>
      <c r="F4581" s="509"/>
      <c r="G4581" s="284"/>
      <c r="H4581" s="509"/>
      <c r="I4581" s="509"/>
      <c r="J4581" s="290"/>
    </row>
    <row r="4582" spans="1:10" ht="30" customHeight="1" x14ac:dyDescent="0.3">
      <c r="A4582" s="509"/>
      <c r="B4582" s="509"/>
      <c r="C4582" s="285"/>
      <c r="D4582" s="285"/>
      <c r="E4582" s="509"/>
      <c r="F4582" s="509"/>
      <c r="G4582" s="284"/>
      <c r="H4582" s="509"/>
      <c r="I4582" s="509"/>
      <c r="J4582" s="290"/>
    </row>
    <row r="4583" spans="1:10" ht="30" customHeight="1" x14ac:dyDescent="0.3">
      <c r="A4583" s="509"/>
      <c r="B4583" s="509"/>
      <c r="C4583" s="285"/>
      <c r="D4583" s="285"/>
      <c r="E4583" s="509"/>
      <c r="F4583" s="509"/>
      <c r="G4583" s="284"/>
      <c r="H4583" s="509"/>
      <c r="I4583" s="509"/>
      <c r="J4583" s="290"/>
    </row>
    <row r="4584" spans="1:10" ht="30" customHeight="1" x14ac:dyDescent="0.3">
      <c r="A4584" s="509"/>
      <c r="B4584" s="509"/>
      <c r="C4584" s="285"/>
      <c r="D4584" s="285"/>
      <c r="E4584" s="509"/>
      <c r="F4584" s="509"/>
      <c r="G4584" s="284"/>
      <c r="H4584" s="509"/>
      <c r="I4584" s="509"/>
      <c r="J4584" s="290"/>
    </row>
    <row r="4585" spans="1:10" ht="30" customHeight="1" x14ac:dyDescent="0.3">
      <c r="A4585" s="509"/>
      <c r="B4585" s="509"/>
      <c r="C4585" s="285"/>
      <c r="D4585" s="285"/>
      <c r="E4585" s="509"/>
      <c r="F4585" s="509"/>
      <c r="G4585" s="284"/>
      <c r="H4585" s="509"/>
      <c r="I4585" s="509"/>
      <c r="J4585" s="290"/>
    </row>
    <row r="4586" spans="1:10" ht="30" customHeight="1" x14ac:dyDescent="0.3">
      <c r="A4586" s="509"/>
      <c r="B4586" s="509"/>
      <c r="C4586" s="285"/>
      <c r="D4586" s="285"/>
      <c r="E4586" s="509"/>
      <c r="F4586" s="509"/>
      <c r="G4586" s="284"/>
      <c r="H4586" s="509"/>
      <c r="I4586" s="509"/>
      <c r="J4586" s="290"/>
    </row>
    <row r="4587" spans="1:10" ht="30" customHeight="1" x14ac:dyDescent="0.3">
      <c r="A4587" s="509"/>
      <c r="B4587" s="509"/>
      <c r="C4587" s="285"/>
      <c r="D4587" s="285"/>
      <c r="E4587" s="509"/>
      <c r="F4587" s="509"/>
      <c r="G4587" s="284"/>
      <c r="H4587" s="509"/>
      <c r="I4587" s="509"/>
      <c r="J4587" s="290"/>
    </row>
    <row r="4588" spans="1:10" ht="30" customHeight="1" x14ac:dyDescent="0.3">
      <c r="A4588" s="509"/>
      <c r="B4588" s="509"/>
      <c r="C4588" s="285"/>
      <c r="D4588" s="285"/>
      <c r="E4588" s="509"/>
      <c r="F4588" s="509"/>
      <c r="G4588" s="284"/>
      <c r="H4588" s="509"/>
      <c r="I4588" s="509"/>
      <c r="J4588" s="290"/>
    </row>
    <row r="4589" spans="1:10" ht="30" customHeight="1" x14ac:dyDescent="0.3">
      <c r="A4589" s="509"/>
      <c r="B4589" s="509"/>
      <c r="C4589" s="285"/>
      <c r="D4589" s="285"/>
      <c r="E4589" s="509"/>
      <c r="F4589" s="509"/>
      <c r="G4589" s="284"/>
      <c r="H4589" s="509"/>
      <c r="I4589" s="509"/>
      <c r="J4589" s="290"/>
    </row>
    <row r="4590" spans="1:10" ht="30" customHeight="1" x14ac:dyDescent="0.3">
      <c r="A4590" s="509"/>
      <c r="B4590" s="509"/>
      <c r="C4590" s="285"/>
      <c r="D4590" s="285"/>
      <c r="E4590" s="509"/>
      <c r="F4590" s="509"/>
      <c r="G4590" s="284"/>
      <c r="H4590" s="509"/>
      <c r="I4590" s="509"/>
      <c r="J4590" s="290"/>
    </row>
    <row r="4591" spans="1:10" ht="30" customHeight="1" x14ac:dyDescent="0.3">
      <c r="A4591" s="509"/>
      <c r="B4591" s="509"/>
      <c r="C4591" s="285"/>
      <c r="D4591" s="285"/>
      <c r="E4591" s="509"/>
      <c r="F4591" s="509"/>
      <c r="G4591" s="284"/>
      <c r="H4591" s="509"/>
      <c r="I4591" s="509"/>
      <c r="J4591" s="290"/>
    </row>
    <row r="4592" spans="1:10" ht="30" customHeight="1" x14ac:dyDescent="0.3">
      <c r="A4592" s="509"/>
      <c r="B4592" s="509"/>
      <c r="C4592" s="285"/>
      <c r="D4592" s="285"/>
      <c r="E4592" s="509"/>
      <c r="F4592" s="509"/>
      <c r="G4592" s="284"/>
      <c r="H4592" s="509"/>
      <c r="I4592" s="509"/>
      <c r="J4592" s="290"/>
    </row>
    <row r="4593" spans="1:10" ht="30" customHeight="1" x14ac:dyDescent="0.3">
      <c r="A4593" s="509"/>
      <c r="B4593" s="509"/>
      <c r="C4593" s="285"/>
      <c r="D4593" s="285"/>
      <c r="E4593" s="509"/>
      <c r="F4593" s="509"/>
      <c r="G4593" s="284"/>
      <c r="H4593" s="509"/>
      <c r="I4593" s="509"/>
      <c r="J4593" s="290"/>
    </row>
    <row r="4594" spans="1:10" ht="30" customHeight="1" x14ac:dyDescent="0.3">
      <c r="A4594" s="509"/>
      <c r="B4594" s="509"/>
      <c r="C4594" s="285"/>
      <c r="D4594" s="285"/>
      <c r="E4594" s="509"/>
      <c r="F4594" s="509"/>
      <c r="G4594" s="284"/>
      <c r="H4594" s="509"/>
      <c r="I4594" s="509"/>
      <c r="J4594" s="290"/>
    </row>
    <row r="4595" spans="1:10" ht="30" customHeight="1" x14ac:dyDescent="0.3">
      <c r="A4595" s="509"/>
      <c r="B4595" s="509"/>
      <c r="C4595" s="285"/>
      <c r="D4595" s="285"/>
      <c r="E4595" s="509"/>
      <c r="F4595" s="509"/>
      <c r="G4595" s="284"/>
      <c r="H4595" s="509"/>
      <c r="I4595" s="509"/>
      <c r="J4595" s="290"/>
    </row>
    <row r="4596" spans="1:10" ht="30" customHeight="1" x14ac:dyDescent="0.3">
      <c r="A4596" s="509"/>
      <c r="B4596" s="509"/>
      <c r="C4596" s="285"/>
      <c r="D4596" s="285"/>
      <c r="E4596" s="509"/>
      <c r="F4596" s="509"/>
      <c r="G4596" s="284"/>
      <c r="H4596" s="509"/>
      <c r="I4596" s="509"/>
      <c r="J4596" s="290"/>
    </row>
    <row r="4597" spans="1:10" ht="30" customHeight="1" x14ac:dyDescent="0.3">
      <c r="A4597" s="509"/>
      <c r="B4597" s="509"/>
      <c r="C4597" s="285"/>
      <c r="D4597" s="285"/>
      <c r="E4597" s="509"/>
      <c r="F4597" s="509"/>
      <c r="G4597" s="284"/>
      <c r="H4597" s="509"/>
      <c r="I4597" s="509"/>
      <c r="J4597" s="290"/>
    </row>
    <row r="4598" spans="1:10" ht="30" customHeight="1" x14ac:dyDescent="0.3">
      <c r="A4598" s="509"/>
      <c r="B4598" s="509"/>
      <c r="C4598" s="285"/>
      <c r="D4598" s="285"/>
      <c r="E4598" s="509"/>
      <c r="F4598" s="509"/>
      <c r="G4598" s="284"/>
      <c r="H4598" s="509"/>
      <c r="I4598" s="509"/>
      <c r="J4598" s="290"/>
    </row>
    <row r="4599" spans="1:10" ht="30" customHeight="1" x14ac:dyDescent="0.3">
      <c r="A4599" s="509"/>
      <c r="B4599" s="509"/>
      <c r="C4599" s="285"/>
      <c r="D4599" s="285"/>
      <c r="E4599" s="509"/>
      <c r="F4599" s="509"/>
      <c r="G4599" s="284"/>
      <c r="H4599" s="509"/>
      <c r="I4599" s="509"/>
      <c r="J4599" s="290"/>
    </row>
    <row r="4600" spans="1:10" ht="30" customHeight="1" x14ac:dyDescent="0.3">
      <c r="A4600" s="509"/>
      <c r="B4600" s="509"/>
      <c r="C4600" s="285"/>
      <c r="D4600" s="285"/>
      <c r="E4600" s="509"/>
      <c r="F4600" s="509"/>
      <c r="G4600" s="284"/>
      <c r="H4600" s="509"/>
      <c r="I4600" s="509"/>
      <c r="J4600" s="290"/>
    </row>
    <row r="4601" spans="1:10" ht="30" customHeight="1" x14ac:dyDescent="0.3">
      <c r="A4601" s="509"/>
      <c r="B4601" s="509"/>
      <c r="C4601" s="285"/>
      <c r="D4601" s="285"/>
      <c r="E4601" s="509"/>
      <c r="F4601" s="509"/>
      <c r="G4601" s="284"/>
      <c r="H4601" s="509"/>
      <c r="I4601" s="509"/>
      <c r="J4601" s="290"/>
    </row>
    <row r="4602" spans="1:10" ht="30" customHeight="1" x14ac:dyDescent="0.3">
      <c r="A4602" s="509"/>
      <c r="B4602" s="509"/>
      <c r="C4602" s="285"/>
      <c r="D4602" s="285"/>
      <c r="E4602" s="509"/>
      <c r="F4602" s="509"/>
      <c r="G4602" s="284"/>
      <c r="H4602" s="509"/>
      <c r="I4602" s="509"/>
      <c r="J4602" s="290"/>
    </row>
    <row r="4603" spans="1:10" ht="30" customHeight="1" x14ac:dyDescent="0.3">
      <c r="A4603" s="509"/>
      <c r="B4603" s="509"/>
      <c r="C4603" s="285"/>
      <c r="D4603" s="285"/>
      <c r="E4603" s="509"/>
      <c r="F4603" s="509"/>
      <c r="G4603" s="284"/>
      <c r="H4603" s="509"/>
      <c r="I4603" s="509"/>
      <c r="J4603" s="290"/>
    </row>
    <row r="4604" spans="1:10" ht="30" customHeight="1" x14ac:dyDescent="0.3">
      <c r="A4604" s="509"/>
      <c r="B4604" s="509"/>
      <c r="C4604" s="285"/>
      <c r="D4604" s="285"/>
      <c r="E4604" s="509"/>
      <c r="F4604" s="509"/>
      <c r="G4604" s="284"/>
      <c r="H4604" s="509"/>
      <c r="I4604" s="509"/>
      <c r="J4604" s="290"/>
    </row>
    <row r="4605" spans="1:10" ht="30" customHeight="1" x14ac:dyDescent="0.3">
      <c r="A4605" s="509"/>
      <c r="B4605" s="509"/>
      <c r="C4605" s="285"/>
      <c r="D4605" s="285"/>
      <c r="E4605" s="509"/>
      <c r="F4605" s="509"/>
      <c r="G4605" s="284"/>
      <c r="H4605" s="509"/>
      <c r="I4605" s="509"/>
      <c r="J4605" s="290"/>
    </row>
    <row r="4606" spans="1:10" ht="30" customHeight="1" x14ac:dyDescent="0.3">
      <c r="A4606" s="509"/>
      <c r="B4606" s="509"/>
      <c r="C4606" s="285"/>
      <c r="D4606" s="285"/>
      <c r="E4606" s="509"/>
      <c r="F4606" s="509"/>
      <c r="G4606" s="284"/>
      <c r="H4606" s="509"/>
      <c r="I4606" s="509"/>
      <c r="J4606" s="290"/>
    </row>
    <row r="4607" spans="1:10" ht="30" customHeight="1" x14ac:dyDescent="0.3">
      <c r="A4607" s="509"/>
      <c r="B4607" s="509"/>
      <c r="C4607" s="285"/>
      <c r="D4607" s="285"/>
      <c r="E4607" s="509"/>
      <c r="F4607" s="509"/>
      <c r="G4607" s="284"/>
      <c r="H4607" s="509"/>
      <c r="I4607" s="509"/>
      <c r="J4607" s="290"/>
    </row>
    <row r="4608" spans="1:10" ht="30" customHeight="1" x14ac:dyDescent="0.3">
      <c r="A4608" s="509"/>
      <c r="B4608" s="509"/>
      <c r="C4608" s="285"/>
      <c r="D4608" s="285"/>
      <c r="E4608" s="509"/>
      <c r="F4608" s="509"/>
      <c r="G4608" s="284"/>
      <c r="H4608" s="509"/>
      <c r="I4608" s="509"/>
      <c r="J4608" s="290"/>
    </row>
    <row r="4609" spans="1:10" ht="30" customHeight="1" x14ac:dyDescent="0.3">
      <c r="A4609" s="509"/>
      <c r="B4609" s="509"/>
      <c r="C4609" s="285"/>
      <c r="D4609" s="285"/>
      <c r="E4609" s="509"/>
      <c r="F4609" s="509"/>
      <c r="G4609" s="284"/>
      <c r="H4609" s="509"/>
      <c r="I4609" s="509"/>
      <c r="J4609" s="290"/>
    </row>
    <row r="4610" spans="1:10" ht="30" customHeight="1" x14ac:dyDescent="0.3">
      <c r="A4610" s="509"/>
      <c r="B4610" s="509"/>
      <c r="C4610" s="285"/>
      <c r="D4610" s="285"/>
      <c r="E4610" s="509"/>
      <c r="F4610" s="509"/>
      <c r="G4610" s="284"/>
      <c r="H4610" s="509"/>
      <c r="I4610" s="509"/>
      <c r="J4610" s="290"/>
    </row>
    <row r="4611" spans="1:10" ht="30" customHeight="1" x14ac:dyDescent="0.3">
      <c r="A4611" s="509"/>
      <c r="B4611" s="509"/>
      <c r="C4611" s="285"/>
      <c r="D4611" s="285"/>
      <c r="E4611" s="509"/>
      <c r="F4611" s="509"/>
      <c r="G4611" s="284"/>
      <c r="H4611" s="509"/>
      <c r="I4611" s="509"/>
      <c r="J4611" s="290"/>
    </row>
    <row r="4612" spans="1:10" ht="30" customHeight="1" x14ac:dyDescent="0.3">
      <c r="A4612" s="509"/>
      <c r="B4612" s="509"/>
      <c r="C4612" s="285"/>
      <c r="D4612" s="285"/>
      <c r="E4612" s="509"/>
      <c r="F4612" s="509"/>
      <c r="G4612" s="284"/>
      <c r="H4612" s="509"/>
      <c r="I4612" s="509"/>
      <c r="J4612" s="290"/>
    </row>
    <row r="4613" spans="1:10" ht="30" customHeight="1" x14ac:dyDescent="0.3">
      <c r="A4613" s="509"/>
      <c r="B4613" s="509"/>
      <c r="C4613" s="285"/>
      <c r="D4613" s="285"/>
      <c r="E4613" s="509"/>
      <c r="F4613" s="509"/>
      <c r="G4613" s="284"/>
      <c r="H4613" s="509"/>
      <c r="I4613" s="509"/>
      <c r="J4613" s="290"/>
    </row>
    <row r="4614" spans="1:10" ht="30" customHeight="1" x14ac:dyDescent="0.3">
      <c r="A4614" s="509"/>
      <c r="B4614" s="509"/>
      <c r="C4614" s="285"/>
      <c r="D4614" s="285"/>
      <c r="E4614" s="509"/>
      <c r="F4614" s="509"/>
      <c r="G4614" s="284"/>
      <c r="H4614" s="509"/>
      <c r="I4614" s="509"/>
      <c r="J4614" s="290"/>
    </row>
    <row r="4615" spans="1:10" ht="30" customHeight="1" x14ac:dyDescent="0.3">
      <c r="A4615" s="509"/>
      <c r="B4615" s="509"/>
      <c r="C4615" s="285"/>
      <c r="D4615" s="285"/>
      <c r="E4615" s="509"/>
      <c r="F4615" s="509"/>
      <c r="G4615" s="284"/>
      <c r="H4615" s="509"/>
      <c r="I4615" s="509"/>
      <c r="J4615" s="290"/>
    </row>
    <row r="4616" spans="1:10" ht="30" customHeight="1" x14ac:dyDescent="0.3">
      <c r="A4616" s="509"/>
      <c r="B4616" s="509"/>
      <c r="C4616" s="285"/>
      <c r="D4616" s="285"/>
      <c r="E4616" s="509"/>
      <c r="F4616" s="509"/>
      <c r="G4616" s="284"/>
      <c r="H4616" s="509"/>
      <c r="I4616" s="509"/>
      <c r="J4616" s="290"/>
    </row>
    <row r="4617" spans="1:10" ht="30" customHeight="1" x14ac:dyDescent="0.3">
      <c r="A4617" s="509"/>
      <c r="B4617" s="509"/>
      <c r="C4617" s="285"/>
      <c r="D4617" s="285"/>
      <c r="E4617" s="509"/>
      <c r="F4617" s="509"/>
      <c r="G4617" s="284"/>
      <c r="H4617" s="509"/>
      <c r="I4617" s="509"/>
      <c r="J4617" s="290"/>
    </row>
    <row r="4618" spans="1:10" ht="30" customHeight="1" x14ac:dyDescent="0.3">
      <c r="A4618" s="509"/>
      <c r="B4618" s="509"/>
      <c r="C4618" s="285"/>
      <c r="D4618" s="285"/>
      <c r="E4618" s="509"/>
      <c r="F4618" s="509"/>
      <c r="G4618" s="284"/>
      <c r="H4618" s="509"/>
      <c r="I4618" s="509"/>
      <c r="J4618" s="290"/>
    </row>
    <row r="4619" spans="1:10" ht="30" customHeight="1" x14ac:dyDescent="0.3">
      <c r="A4619" s="509"/>
      <c r="B4619" s="509"/>
      <c r="C4619" s="285"/>
      <c r="D4619" s="285"/>
      <c r="E4619" s="509"/>
      <c r="F4619" s="509"/>
      <c r="G4619" s="284"/>
      <c r="H4619" s="509"/>
      <c r="I4619" s="509"/>
      <c r="J4619" s="290"/>
    </row>
    <row r="4620" spans="1:10" ht="30" customHeight="1" x14ac:dyDescent="0.3">
      <c r="A4620" s="509"/>
      <c r="B4620" s="509"/>
      <c r="C4620" s="285"/>
      <c r="D4620" s="285"/>
      <c r="E4620" s="509"/>
      <c r="F4620" s="509"/>
      <c r="G4620" s="284"/>
      <c r="H4620" s="509"/>
      <c r="I4620" s="509"/>
      <c r="J4620" s="290"/>
    </row>
    <row r="4621" spans="1:10" ht="30" customHeight="1" x14ac:dyDescent="0.3">
      <c r="A4621" s="509"/>
      <c r="B4621" s="509"/>
      <c r="C4621" s="285"/>
      <c r="D4621" s="285"/>
      <c r="E4621" s="509"/>
      <c r="F4621" s="509"/>
      <c r="G4621" s="284"/>
      <c r="H4621" s="509"/>
      <c r="I4621" s="509"/>
      <c r="J4621" s="290"/>
    </row>
    <row r="4622" spans="1:10" ht="30" customHeight="1" x14ac:dyDescent="0.3">
      <c r="A4622" s="509"/>
      <c r="B4622" s="509"/>
      <c r="C4622" s="285"/>
      <c r="D4622" s="285"/>
      <c r="E4622" s="509"/>
      <c r="F4622" s="509"/>
      <c r="G4622" s="284"/>
      <c r="H4622" s="509"/>
      <c r="I4622" s="509"/>
      <c r="J4622" s="290"/>
    </row>
    <row r="4623" spans="1:10" ht="30" customHeight="1" x14ac:dyDescent="0.3">
      <c r="A4623" s="509"/>
      <c r="B4623" s="509"/>
      <c r="C4623" s="285"/>
      <c r="D4623" s="285"/>
      <c r="E4623" s="509"/>
      <c r="F4623" s="509"/>
      <c r="G4623" s="284"/>
      <c r="H4623" s="509"/>
      <c r="I4623" s="509"/>
      <c r="J4623" s="290"/>
    </row>
    <row r="4624" spans="1:10" ht="30" customHeight="1" x14ac:dyDescent="0.3">
      <c r="A4624" s="509"/>
      <c r="B4624" s="509"/>
      <c r="C4624" s="285"/>
      <c r="D4624" s="285"/>
      <c r="E4624" s="509"/>
      <c r="F4624" s="509"/>
      <c r="G4624" s="284"/>
      <c r="H4624" s="509"/>
      <c r="I4624" s="509"/>
      <c r="J4624" s="290"/>
    </row>
    <row r="4625" spans="1:10" ht="30" customHeight="1" x14ac:dyDescent="0.3">
      <c r="A4625" s="509"/>
      <c r="B4625" s="509"/>
      <c r="C4625" s="285"/>
      <c r="D4625" s="285"/>
      <c r="E4625" s="509"/>
      <c r="F4625" s="509"/>
      <c r="G4625" s="284"/>
      <c r="H4625" s="509"/>
      <c r="I4625" s="509"/>
      <c r="J4625" s="290"/>
    </row>
    <row r="4626" spans="1:10" ht="30" customHeight="1" x14ac:dyDescent="0.3">
      <c r="A4626" s="509"/>
      <c r="B4626" s="509"/>
      <c r="C4626" s="285"/>
      <c r="D4626" s="285"/>
      <c r="E4626" s="509"/>
      <c r="F4626" s="509"/>
      <c r="G4626" s="284"/>
      <c r="H4626" s="509"/>
      <c r="I4626" s="509"/>
      <c r="J4626" s="290"/>
    </row>
    <row r="4627" spans="1:10" ht="30" customHeight="1" x14ac:dyDescent="0.3">
      <c r="A4627" s="509"/>
      <c r="B4627" s="509"/>
      <c r="C4627" s="285"/>
      <c r="D4627" s="285"/>
      <c r="E4627" s="509"/>
      <c r="F4627" s="509"/>
      <c r="G4627" s="284"/>
      <c r="H4627" s="509"/>
      <c r="I4627" s="509"/>
      <c r="J4627" s="290"/>
    </row>
    <row r="4628" spans="1:10" ht="30" customHeight="1" x14ac:dyDescent="0.3">
      <c r="A4628" s="509"/>
      <c r="B4628" s="509"/>
      <c r="C4628" s="285"/>
      <c r="D4628" s="285"/>
      <c r="E4628" s="509"/>
      <c r="F4628" s="509"/>
      <c r="G4628" s="284"/>
      <c r="H4628" s="509"/>
      <c r="I4628" s="509"/>
      <c r="J4628" s="290"/>
    </row>
    <row r="4629" spans="1:10" ht="30" customHeight="1" x14ac:dyDescent="0.3">
      <c r="A4629" s="509"/>
      <c r="B4629" s="509"/>
      <c r="C4629" s="285"/>
      <c r="D4629" s="285"/>
      <c r="E4629" s="509"/>
      <c r="F4629" s="509"/>
      <c r="G4629" s="284"/>
      <c r="H4629" s="509"/>
      <c r="I4629" s="509"/>
      <c r="J4629" s="290"/>
    </row>
    <row r="4630" spans="1:10" ht="30" customHeight="1" x14ac:dyDescent="0.3">
      <c r="A4630" s="509"/>
      <c r="B4630" s="509"/>
      <c r="C4630" s="285"/>
      <c r="D4630" s="285"/>
      <c r="E4630" s="509"/>
      <c r="F4630" s="509"/>
      <c r="G4630" s="284"/>
      <c r="H4630" s="509"/>
      <c r="I4630" s="509"/>
      <c r="J4630" s="290"/>
    </row>
    <row r="4631" spans="1:10" ht="30" customHeight="1" x14ac:dyDescent="0.3">
      <c r="A4631" s="509"/>
      <c r="B4631" s="509"/>
      <c r="C4631" s="285"/>
      <c r="D4631" s="285"/>
      <c r="E4631" s="509"/>
      <c r="F4631" s="509"/>
      <c r="G4631" s="284"/>
      <c r="H4631" s="509"/>
      <c r="I4631" s="509"/>
      <c r="J4631" s="290"/>
    </row>
    <row r="4632" spans="1:10" ht="30" customHeight="1" x14ac:dyDescent="0.3">
      <c r="A4632" s="509"/>
      <c r="B4632" s="509"/>
      <c r="C4632" s="285"/>
      <c r="D4632" s="285"/>
      <c r="E4632" s="509"/>
      <c r="F4632" s="509"/>
      <c r="G4632" s="284"/>
      <c r="H4632" s="509"/>
      <c r="I4632" s="509"/>
      <c r="J4632" s="290"/>
    </row>
    <row r="4633" spans="1:10" ht="30" customHeight="1" x14ac:dyDescent="0.3">
      <c r="A4633" s="509"/>
      <c r="B4633" s="509"/>
      <c r="C4633" s="285"/>
      <c r="D4633" s="285"/>
      <c r="E4633" s="509"/>
      <c r="F4633" s="509"/>
      <c r="G4633" s="284"/>
      <c r="H4633" s="509"/>
      <c r="I4633" s="509"/>
      <c r="J4633" s="290"/>
    </row>
    <row r="4634" spans="1:10" ht="30" customHeight="1" x14ac:dyDescent="0.3">
      <c r="A4634" s="509"/>
      <c r="B4634" s="509"/>
      <c r="C4634" s="285"/>
      <c r="D4634" s="285"/>
      <c r="E4634" s="509"/>
      <c r="F4634" s="509"/>
      <c r="G4634" s="284"/>
      <c r="H4634" s="509"/>
      <c r="I4634" s="509"/>
      <c r="J4634" s="290"/>
    </row>
    <row r="4635" spans="1:10" ht="30" customHeight="1" x14ac:dyDescent="0.3">
      <c r="A4635" s="509"/>
      <c r="B4635" s="509"/>
      <c r="C4635" s="285"/>
      <c r="D4635" s="285"/>
      <c r="E4635" s="509"/>
      <c r="F4635" s="509"/>
      <c r="G4635" s="284"/>
      <c r="H4635" s="509"/>
      <c r="I4635" s="509"/>
      <c r="J4635" s="290"/>
    </row>
    <row r="4636" spans="1:10" ht="30" customHeight="1" x14ac:dyDescent="0.3">
      <c r="A4636" s="509"/>
      <c r="B4636" s="509"/>
      <c r="C4636" s="285"/>
      <c r="D4636" s="285"/>
      <c r="E4636" s="509"/>
      <c r="F4636" s="509"/>
      <c r="G4636" s="284"/>
      <c r="H4636" s="509"/>
      <c r="I4636" s="509"/>
      <c r="J4636" s="290"/>
    </row>
    <row r="4637" spans="1:10" ht="30" customHeight="1" x14ac:dyDescent="0.3">
      <c r="A4637" s="509"/>
      <c r="B4637" s="509"/>
      <c r="C4637" s="285"/>
      <c r="D4637" s="285"/>
      <c r="E4637" s="509"/>
      <c r="F4637" s="509"/>
      <c r="G4637" s="284"/>
      <c r="H4637" s="509"/>
      <c r="I4637" s="509"/>
      <c r="J4637" s="290"/>
    </row>
    <row r="4638" spans="1:10" ht="30" customHeight="1" x14ac:dyDescent="0.3">
      <c r="A4638" s="509"/>
      <c r="B4638" s="509"/>
      <c r="C4638" s="285"/>
      <c r="D4638" s="285"/>
      <c r="E4638" s="509"/>
      <c r="F4638" s="509"/>
      <c r="G4638" s="284"/>
      <c r="H4638" s="509"/>
      <c r="I4638" s="509"/>
      <c r="J4638" s="290"/>
    </row>
    <row r="4639" spans="1:10" ht="30" customHeight="1" x14ac:dyDescent="0.3">
      <c r="A4639" s="509"/>
      <c r="B4639" s="509"/>
      <c r="C4639" s="285"/>
      <c r="D4639" s="285"/>
      <c r="E4639" s="509"/>
      <c r="F4639" s="509"/>
      <c r="G4639" s="284"/>
      <c r="H4639" s="509"/>
      <c r="I4639" s="509"/>
      <c r="J4639" s="290"/>
    </row>
    <row r="4640" spans="1:10" ht="30" customHeight="1" x14ac:dyDescent="0.3">
      <c r="A4640" s="509"/>
      <c r="B4640" s="509"/>
      <c r="C4640" s="285"/>
      <c r="D4640" s="285"/>
      <c r="E4640" s="509"/>
      <c r="F4640" s="509"/>
      <c r="G4640" s="284"/>
      <c r="H4640" s="509"/>
      <c r="I4640" s="509"/>
      <c r="J4640" s="290"/>
    </row>
    <row r="4641" spans="1:10" ht="30" customHeight="1" x14ac:dyDescent="0.3">
      <c r="A4641" s="509"/>
      <c r="B4641" s="509"/>
      <c r="C4641" s="285"/>
      <c r="D4641" s="285"/>
      <c r="E4641" s="509"/>
      <c r="F4641" s="509"/>
      <c r="G4641" s="284"/>
      <c r="H4641" s="509"/>
      <c r="I4641" s="509"/>
      <c r="J4641" s="290"/>
    </row>
    <row r="4642" spans="1:10" ht="30" customHeight="1" x14ac:dyDescent="0.3">
      <c r="A4642" s="509"/>
      <c r="B4642" s="509"/>
      <c r="C4642" s="285"/>
      <c r="D4642" s="285"/>
      <c r="E4642" s="509"/>
      <c r="F4642" s="509"/>
      <c r="G4642" s="284"/>
      <c r="H4642" s="509"/>
      <c r="I4642" s="509"/>
      <c r="J4642" s="290"/>
    </row>
    <row r="4643" spans="1:10" ht="30" customHeight="1" x14ac:dyDescent="0.3">
      <c r="A4643" s="509"/>
      <c r="B4643" s="509"/>
      <c r="C4643" s="285"/>
      <c r="D4643" s="285"/>
      <c r="E4643" s="509"/>
      <c r="F4643" s="509"/>
      <c r="G4643" s="284"/>
      <c r="H4643" s="509"/>
      <c r="I4643" s="509"/>
      <c r="J4643" s="290"/>
    </row>
    <row r="4644" spans="1:10" ht="30" customHeight="1" x14ac:dyDescent="0.3">
      <c r="A4644" s="509"/>
      <c r="B4644" s="509"/>
      <c r="C4644" s="285"/>
      <c r="D4644" s="285"/>
      <c r="E4644" s="509"/>
      <c r="F4644" s="509"/>
      <c r="G4644" s="284"/>
      <c r="H4644" s="509"/>
      <c r="I4644" s="509"/>
      <c r="J4644" s="290"/>
    </row>
    <row r="4645" spans="1:10" ht="30" customHeight="1" x14ac:dyDescent="0.3">
      <c r="A4645" s="509"/>
      <c r="B4645" s="509"/>
      <c r="C4645" s="285"/>
      <c r="D4645" s="285"/>
      <c r="E4645" s="509"/>
      <c r="F4645" s="509"/>
      <c r="G4645" s="284"/>
      <c r="H4645" s="509"/>
      <c r="I4645" s="509"/>
      <c r="J4645" s="290"/>
    </row>
    <row r="4646" spans="1:10" ht="30" customHeight="1" x14ac:dyDescent="0.3">
      <c r="A4646" s="509"/>
      <c r="B4646" s="509"/>
      <c r="C4646" s="285"/>
      <c r="D4646" s="285"/>
      <c r="E4646" s="509"/>
      <c r="F4646" s="509"/>
      <c r="G4646" s="284"/>
      <c r="H4646" s="509"/>
      <c r="I4646" s="509"/>
      <c r="J4646" s="290"/>
    </row>
    <row r="4647" spans="1:10" ht="30" customHeight="1" x14ac:dyDescent="0.3">
      <c r="A4647" s="509"/>
      <c r="B4647" s="509"/>
      <c r="C4647" s="285"/>
      <c r="D4647" s="285"/>
      <c r="E4647" s="509"/>
      <c r="F4647" s="509"/>
      <c r="G4647" s="284"/>
      <c r="H4647" s="509"/>
      <c r="I4647" s="509"/>
      <c r="J4647" s="290"/>
    </row>
    <row r="4648" spans="1:10" ht="30" customHeight="1" x14ac:dyDescent="0.3">
      <c r="A4648" s="509"/>
      <c r="B4648" s="509"/>
      <c r="C4648" s="285"/>
      <c r="D4648" s="285"/>
      <c r="E4648" s="509"/>
      <c r="F4648" s="509"/>
      <c r="G4648" s="284"/>
      <c r="H4648" s="509"/>
      <c r="I4648" s="509"/>
      <c r="J4648" s="290"/>
    </row>
    <row r="4649" spans="1:10" ht="30" customHeight="1" x14ac:dyDescent="0.3">
      <c r="A4649" s="509"/>
      <c r="B4649" s="509"/>
      <c r="C4649" s="285"/>
      <c r="D4649" s="285"/>
      <c r="E4649" s="509"/>
      <c r="F4649" s="509"/>
      <c r="G4649" s="284"/>
      <c r="H4649" s="509"/>
      <c r="I4649" s="509"/>
      <c r="J4649" s="290"/>
    </row>
    <row r="4650" spans="1:10" ht="30" customHeight="1" x14ac:dyDescent="0.3">
      <c r="A4650" s="509"/>
      <c r="B4650" s="509"/>
      <c r="C4650" s="285"/>
      <c r="D4650" s="285"/>
      <c r="E4650" s="509"/>
      <c r="F4650" s="509"/>
      <c r="G4650" s="284"/>
      <c r="H4650" s="509"/>
      <c r="I4650" s="509"/>
      <c r="J4650" s="290"/>
    </row>
    <row r="4651" spans="1:10" ht="30" customHeight="1" x14ac:dyDescent="0.3">
      <c r="A4651" s="509"/>
      <c r="B4651" s="509"/>
      <c r="C4651" s="285"/>
      <c r="D4651" s="285"/>
      <c r="E4651" s="509"/>
      <c r="F4651" s="509"/>
      <c r="G4651" s="284"/>
      <c r="H4651" s="509"/>
      <c r="I4651" s="509"/>
      <c r="J4651" s="290"/>
    </row>
    <row r="4652" spans="1:10" ht="30" customHeight="1" x14ac:dyDescent="0.3">
      <c r="A4652" s="509"/>
      <c r="B4652" s="509"/>
      <c r="C4652" s="285"/>
      <c r="D4652" s="285"/>
      <c r="E4652" s="509"/>
      <c r="F4652" s="509"/>
      <c r="G4652" s="284"/>
      <c r="H4652" s="509"/>
      <c r="I4652" s="509"/>
      <c r="J4652" s="290"/>
    </row>
    <row r="4653" spans="1:10" ht="30" customHeight="1" x14ac:dyDescent="0.3">
      <c r="A4653" s="509"/>
      <c r="B4653" s="509"/>
      <c r="C4653" s="285"/>
      <c r="D4653" s="285"/>
      <c r="E4653" s="509"/>
      <c r="F4653" s="509"/>
      <c r="G4653" s="284"/>
      <c r="H4653" s="509"/>
      <c r="I4653" s="509"/>
      <c r="J4653" s="290"/>
    </row>
    <row r="4654" spans="1:10" ht="30" customHeight="1" x14ac:dyDescent="0.3">
      <c r="A4654" s="509"/>
      <c r="B4654" s="509"/>
      <c r="C4654" s="285"/>
      <c r="D4654" s="285"/>
      <c r="E4654" s="509"/>
      <c r="F4654" s="509"/>
      <c r="G4654" s="284"/>
      <c r="H4654" s="509"/>
      <c r="I4654" s="509"/>
      <c r="J4654" s="290"/>
    </row>
    <row r="4655" spans="1:10" ht="30" customHeight="1" x14ac:dyDescent="0.3">
      <c r="A4655" s="509"/>
      <c r="B4655" s="509"/>
      <c r="C4655" s="285"/>
      <c r="D4655" s="285"/>
      <c r="E4655" s="509"/>
      <c r="F4655" s="509"/>
      <c r="G4655" s="284"/>
      <c r="H4655" s="509"/>
      <c r="I4655" s="509"/>
      <c r="J4655" s="290"/>
    </row>
    <row r="4656" spans="1:10" ht="30" customHeight="1" x14ac:dyDescent="0.3">
      <c r="A4656" s="509"/>
      <c r="B4656" s="509"/>
      <c r="C4656" s="285"/>
      <c r="D4656" s="285"/>
      <c r="E4656" s="509"/>
      <c r="F4656" s="509"/>
      <c r="G4656" s="284"/>
      <c r="H4656" s="509"/>
      <c r="I4656" s="509"/>
      <c r="J4656" s="290"/>
    </row>
    <row r="4657" spans="1:10" ht="30" customHeight="1" x14ac:dyDescent="0.3">
      <c r="A4657" s="509"/>
      <c r="B4657" s="509"/>
      <c r="C4657" s="285"/>
      <c r="D4657" s="285"/>
      <c r="E4657" s="509"/>
      <c r="F4657" s="509"/>
      <c r="G4657" s="284"/>
      <c r="H4657" s="509"/>
      <c r="I4657" s="509"/>
      <c r="J4657" s="290"/>
    </row>
    <row r="4658" spans="1:10" ht="30" customHeight="1" x14ac:dyDescent="0.3">
      <c r="A4658" s="509"/>
      <c r="B4658" s="509"/>
      <c r="C4658" s="285"/>
      <c r="D4658" s="285"/>
      <c r="E4658" s="509"/>
      <c r="F4658" s="509"/>
      <c r="G4658" s="284"/>
      <c r="H4658" s="509"/>
      <c r="I4658" s="509"/>
      <c r="J4658" s="290"/>
    </row>
    <row r="4659" spans="1:10" ht="30" customHeight="1" x14ac:dyDescent="0.3">
      <c r="A4659" s="509"/>
      <c r="B4659" s="509"/>
      <c r="C4659" s="285"/>
      <c r="D4659" s="285"/>
      <c r="E4659" s="509"/>
      <c r="F4659" s="509"/>
      <c r="G4659" s="284"/>
      <c r="H4659" s="509"/>
      <c r="I4659" s="509"/>
      <c r="J4659" s="290"/>
    </row>
    <row r="4660" spans="1:10" ht="30" customHeight="1" x14ac:dyDescent="0.3">
      <c r="A4660" s="509"/>
      <c r="B4660" s="509"/>
      <c r="C4660" s="285"/>
      <c r="D4660" s="285"/>
      <c r="E4660" s="509"/>
      <c r="F4660" s="509"/>
      <c r="G4660" s="284"/>
      <c r="H4660" s="509"/>
      <c r="I4660" s="509"/>
      <c r="J4660" s="290"/>
    </row>
    <row r="4661" spans="1:10" ht="30" customHeight="1" x14ac:dyDescent="0.3">
      <c r="A4661" s="509"/>
      <c r="B4661" s="509"/>
      <c r="C4661" s="285"/>
      <c r="D4661" s="285"/>
      <c r="E4661" s="509"/>
      <c r="F4661" s="509"/>
      <c r="G4661" s="284"/>
      <c r="H4661" s="509"/>
      <c r="I4661" s="509"/>
      <c r="J4661" s="290"/>
    </row>
    <row r="4662" spans="1:10" ht="30" customHeight="1" x14ac:dyDescent="0.3">
      <c r="A4662" s="509"/>
      <c r="B4662" s="509"/>
      <c r="C4662" s="285"/>
      <c r="D4662" s="285"/>
      <c r="E4662" s="509"/>
      <c r="F4662" s="509"/>
      <c r="G4662" s="284"/>
      <c r="H4662" s="509"/>
      <c r="I4662" s="509"/>
      <c r="J4662" s="290"/>
    </row>
    <row r="4663" spans="1:10" ht="30" customHeight="1" x14ac:dyDescent="0.3">
      <c r="A4663" s="509"/>
      <c r="B4663" s="509"/>
      <c r="C4663" s="285"/>
      <c r="D4663" s="285"/>
      <c r="E4663" s="509"/>
      <c r="F4663" s="509"/>
      <c r="G4663" s="284"/>
      <c r="H4663" s="509"/>
      <c r="I4663" s="509"/>
      <c r="J4663" s="290"/>
    </row>
    <row r="4664" spans="1:10" ht="30" customHeight="1" x14ac:dyDescent="0.3">
      <c r="A4664" s="509"/>
      <c r="B4664" s="509"/>
      <c r="C4664" s="285"/>
      <c r="D4664" s="285"/>
      <c r="E4664" s="509"/>
      <c r="F4664" s="509"/>
      <c r="G4664" s="284"/>
      <c r="H4664" s="509"/>
      <c r="I4664" s="509"/>
      <c r="J4664" s="290"/>
    </row>
    <row r="4665" spans="1:10" ht="30" customHeight="1" x14ac:dyDescent="0.3">
      <c r="A4665" s="509"/>
      <c r="B4665" s="509"/>
      <c r="C4665" s="285"/>
      <c r="D4665" s="285"/>
      <c r="E4665" s="509"/>
      <c r="F4665" s="509"/>
      <c r="G4665" s="284"/>
      <c r="H4665" s="509"/>
      <c r="I4665" s="509"/>
      <c r="J4665" s="290"/>
    </row>
    <row r="4666" spans="1:10" ht="30" customHeight="1" x14ac:dyDescent="0.3">
      <c r="A4666" s="509"/>
      <c r="B4666" s="509"/>
      <c r="C4666" s="285"/>
      <c r="D4666" s="285"/>
      <c r="E4666" s="509"/>
      <c r="F4666" s="509"/>
      <c r="G4666" s="284"/>
      <c r="H4666" s="509"/>
      <c r="I4666" s="509"/>
      <c r="J4666" s="290"/>
    </row>
    <row r="4667" spans="1:10" ht="30" customHeight="1" x14ac:dyDescent="0.3">
      <c r="A4667" s="509"/>
      <c r="B4667" s="509"/>
      <c r="C4667" s="285"/>
      <c r="D4667" s="285"/>
      <c r="E4667" s="509"/>
      <c r="F4667" s="509"/>
      <c r="G4667" s="284"/>
      <c r="H4667" s="509"/>
      <c r="I4667" s="509"/>
      <c r="J4667" s="290"/>
    </row>
    <row r="4668" spans="1:10" ht="30" customHeight="1" x14ac:dyDescent="0.3">
      <c r="A4668" s="509"/>
      <c r="B4668" s="509"/>
      <c r="C4668" s="285"/>
      <c r="D4668" s="285"/>
      <c r="E4668" s="509"/>
      <c r="F4668" s="509"/>
      <c r="G4668" s="284"/>
      <c r="H4668" s="509"/>
      <c r="I4668" s="509"/>
      <c r="J4668" s="290"/>
    </row>
    <row r="4669" spans="1:10" ht="30" customHeight="1" x14ac:dyDescent="0.3">
      <c r="A4669" s="509"/>
      <c r="B4669" s="509"/>
      <c r="C4669" s="285"/>
      <c r="D4669" s="285"/>
      <c r="E4669" s="509"/>
      <c r="F4669" s="509"/>
      <c r="G4669" s="284"/>
      <c r="H4669" s="509"/>
      <c r="I4669" s="509"/>
      <c r="J4669" s="290"/>
    </row>
    <row r="4670" spans="1:10" ht="30" customHeight="1" x14ac:dyDescent="0.3">
      <c r="A4670" s="509"/>
      <c r="B4670" s="509"/>
      <c r="C4670" s="285"/>
      <c r="D4670" s="285"/>
      <c r="E4670" s="509"/>
      <c r="F4670" s="509"/>
      <c r="G4670" s="284"/>
      <c r="H4670" s="509"/>
      <c r="I4670" s="509"/>
      <c r="J4670" s="290"/>
    </row>
    <row r="4671" spans="1:10" ht="30" customHeight="1" x14ac:dyDescent="0.3">
      <c r="A4671" s="509"/>
      <c r="B4671" s="509"/>
      <c r="C4671" s="285"/>
      <c r="D4671" s="285"/>
      <c r="E4671" s="509"/>
      <c r="F4671" s="509"/>
      <c r="G4671" s="284"/>
      <c r="H4671" s="509"/>
      <c r="I4671" s="509"/>
      <c r="J4671" s="290"/>
    </row>
    <row r="4672" spans="1:10" ht="30" customHeight="1" x14ac:dyDescent="0.3">
      <c r="A4672" s="509"/>
      <c r="B4672" s="509"/>
      <c r="C4672" s="285"/>
      <c r="D4672" s="285"/>
      <c r="E4672" s="509"/>
      <c r="F4672" s="509"/>
      <c r="G4672" s="284"/>
      <c r="H4672" s="509"/>
      <c r="I4672" s="509"/>
      <c r="J4672" s="290"/>
    </row>
    <row r="4673" spans="1:10" ht="30" customHeight="1" x14ac:dyDescent="0.3">
      <c r="A4673" s="509"/>
      <c r="B4673" s="509"/>
      <c r="C4673" s="285"/>
      <c r="D4673" s="285"/>
      <c r="E4673" s="509"/>
      <c r="F4673" s="509"/>
      <c r="G4673" s="284"/>
      <c r="H4673" s="509"/>
      <c r="I4673" s="509"/>
      <c r="J4673" s="290"/>
    </row>
    <row r="4674" spans="1:10" ht="30" customHeight="1" x14ac:dyDescent="0.3">
      <c r="A4674" s="509"/>
      <c r="B4674" s="509"/>
      <c r="C4674" s="285"/>
      <c r="D4674" s="285"/>
      <c r="E4674" s="509"/>
      <c r="F4674" s="509"/>
      <c r="G4674" s="284"/>
      <c r="H4674" s="509"/>
      <c r="I4674" s="509"/>
      <c r="J4674" s="290"/>
    </row>
    <row r="4675" spans="1:10" ht="30" customHeight="1" x14ac:dyDescent="0.3">
      <c r="A4675" s="509"/>
      <c r="B4675" s="509"/>
      <c r="C4675" s="285"/>
      <c r="D4675" s="285"/>
      <c r="E4675" s="509"/>
      <c r="F4675" s="509"/>
      <c r="G4675" s="284"/>
      <c r="H4675" s="509"/>
      <c r="I4675" s="509"/>
      <c r="J4675" s="290"/>
    </row>
    <row r="4676" spans="1:10" ht="30" customHeight="1" x14ac:dyDescent="0.3">
      <c r="A4676" s="509"/>
      <c r="B4676" s="509"/>
      <c r="C4676" s="285"/>
      <c r="D4676" s="285"/>
      <c r="E4676" s="509"/>
      <c r="F4676" s="509"/>
      <c r="G4676" s="284"/>
      <c r="H4676" s="509"/>
      <c r="I4676" s="509"/>
      <c r="J4676" s="290"/>
    </row>
    <row r="4677" spans="1:10" ht="30" customHeight="1" x14ac:dyDescent="0.3">
      <c r="A4677" s="509"/>
      <c r="B4677" s="509"/>
      <c r="C4677" s="285"/>
      <c r="D4677" s="285"/>
      <c r="E4677" s="509"/>
      <c r="F4677" s="509"/>
      <c r="G4677" s="284"/>
      <c r="H4677" s="509"/>
      <c r="I4677" s="509"/>
      <c r="J4677" s="290"/>
    </row>
    <row r="4678" spans="1:10" ht="30" customHeight="1" x14ac:dyDescent="0.3">
      <c r="A4678" s="509"/>
      <c r="B4678" s="509"/>
      <c r="C4678" s="285"/>
      <c r="D4678" s="285"/>
      <c r="E4678" s="509"/>
      <c r="F4678" s="509"/>
      <c r="G4678" s="284"/>
      <c r="H4678" s="509"/>
      <c r="I4678" s="509"/>
      <c r="J4678" s="290"/>
    </row>
    <row r="4679" spans="1:10" ht="30" customHeight="1" x14ac:dyDescent="0.3">
      <c r="A4679" s="509"/>
      <c r="B4679" s="509"/>
      <c r="C4679" s="285"/>
      <c r="D4679" s="285"/>
      <c r="E4679" s="509"/>
      <c r="F4679" s="509"/>
      <c r="G4679" s="284"/>
      <c r="H4679" s="509"/>
      <c r="I4679" s="509"/>
      <c r="J4679" s="290"/>
    </row>
    <row r="4680" spans="1:10" ht="30" customHeight="1" x14ac:dyDescent="0.3">
      <c r="A4680" s="509"/>
      <c r="B4680" s="509"/>
      <c r="C4680" s="285"/>
      <c r="D4680" s="285"/>
      <c r="E4680" s="509"/>
      <c r="F4680" s="509"/>
      <c r="G4680" s="284"/>
      <c r="H4680" s="509"/>
      <c r="I4680" s="509"/>
      <c r="J4680" s="290"/>
    </row>
    <row r="4681" spans="1:10" ht="30" customHeight="1" x14ac:dyDescent="0.3">
      <c r="A4681" s="509"/>
      <c r="B4681" s="509"/>
      <c r="C4681" s="285"/>
      <c r="D4681" s="285"/>
      <c r="E4681" s="509"/>
      <c r="F4681" s="509"/>
      <c r="G4681" s="284"/>
      <c r="H4681" s="509"/>
      <c r="I4681" s="509"/>
      <c r="J4681" s="290"/>
    </row>
    <row r="4682" spans="1:10" ht="30" customHeight="1" x14ac:dyDescent="0.3">
      <c r="A4682" s="509"/>
      <c r="B4682" s="509"/>
      <c r="C4682" s="285"/>
      <c r="D4682" s="285"/>
      <c r="E4682" s="509"/>
      <c r="F4682" s="509"/>
      <c r="G4682" s="284"/>
      <c r="H4682" s="509"/>
      <c r="I4682" s="509"/>
      <c r="J4682" s="290"/>
    </row>
    <row r="4683" spans="1:10" ht="30" customHeight="1" x14ac:dyDescent="0.3">
      <c r="A4683" s="509"/>
      <c r="B4683" s="509"/>
      <c r="C4683" s="285"/>
      <c r="D4683" s="285"/>
      <c r="E4683" s="509"/>
      <c r="F4683" s="509"/>
      <c r="G4683" s="284"/>
      <c r="H4683" s="509"/>
      <c r="I4683" s="509"/>
      <c r="J4683" s="290"/>
    </row>
    <row r="4684" spans="1:10" ht="30" customHeight="1" x14ac:dyDescent="0.3">
      <c r="A4684" s="509"/>
      <c r="B4684" s="509"/>
      <c r="C4684" s="285"/>
      <c r="D4684" s="285"/>
      <c r="E4684" s="509"/>
      <c r="F4684" s="509"/>
      <c r="G4684" s="284"/>
      <c r="H4684" s="509"/>
      <c r="I4684" s="509"/>
      <c r="J4684" s="290"/>
    </row>
    <row r="4685" spans="1:10" ht="30" customHeight="1" x14ac:dyDescent="0.3">
      <c r="A4685" s="509"/>
      <c r="B4685" s="509"/>
      <c r="C4685" s="285"/>
      <c r="D4685" s="285"/>
      <c r="E4685" s="509"/>
      <c r="F4685" s="509"/>
      <c r="G4685" s="284"/>
      <c r="H4685" s="509"/>
      <c r="I4685" s="509"/>
      <c r="J4685" s="290"/>
    </row>
    <row r="4686" spans="1:10" ht="30" customHeight="1" x14ac:dyDescent="0.3">
      <c r="A4686" s="509"/>
      <c r="B4686" s="509"/>
      <c r="C4686" s="285"/>
      <c r="D4686" s="285"/>
      <c r="E4686" s="509"/>
      <c r="F4686" s="509"/>
      <c r="G4686" s="284"/>
      <c r="H4686" s="509"/>
      <c r="I4686" s="509"/>
      <c r="J4686" s="290"/>
    </row>
    <row r="4687" spans="1:10" ht="30" customHeight="1" x14ac:dyDescent="0.3">
      <c r="A4687" s="509"/>
      <c r="B4687" s="509"/>
      <c r="C4687" s="285"/>
      <c r="D4687" s="285"/>
      <c r="E4687" s="509"/>
      <c r="F4687" s="509"/>
      <c r="G4687" s="284"/>
      <c r="H4687" s="509"/>
      <c r="I4687" s="509"/>
      <c r="J4687" s="290"/>
    </row>
    <row r="4688" spans="1:10" ht="30" customHeight="1" x14ac:dyDescent="0.3">
      <c r="A4688" s="509"/>
      <c r="B4688" s="509"/>
      <c r="C4688" s="285"/>
      <c r="D4688" s="285"/>
      <c r="E4688" s="509"/>
      <c r="F4688" s="509"/>
      <c r="G4688" s="284"/>
      <c r="H4688" s="509"/>
      <c r="I4688" s="509"/>
      <c r="J4688" s="290"/>
    </row>
    <row r="4689" spans="1:10" ht="30" customHeight="1" x14ac:dyDescent="0.3">
      <c r="A4689" s="509"/>
      <c r="B4689" s="509"/>
      <c r="C4689" s="285"/>
      <c r="D4689" s="285"/>
      <c r="E4689" s="509"/>
      <c r="F4689" s="509"/>
      <c r="G4689" s="284"/>
      <c r="H4689" s="509"/>
      <c r="I4689" s="509"/>
      <c r="J4689" s="290"/>
    </row>
    <row r="4690" spans="1:10" ht="30" customHeight="1" x14ac:dyDescent="0.3">
      <c r="A4690" s="509"/>
      <c r="B4690" s="509"/>
      <c r="C4690" s="285"/>
      <c r="D4690" s="285"/>
      <c r="E4690" s="509"/>
      <c r="F4690" s="509"/>
      <c r="G4690" s="284"/>
      <c r="H4690" s="509"/>
      <c r="I4690" s="509"/>
      <c r="J4690" s="290"/>
    </row>
    <row r="4691" spans="1:10" ht="30" customHeight="1" x14ac:dyDescent="0.3">
      <c r="A4691" s="509"/>
      <c r="B4691" s="509"/>
      <c r="C4691" s="285"/>
      <c r="D4691" s="285"/>
      <c r="E4691" s="509"/>
      <c r="F4691" s="509"/>
      <c r="G4691" s="284"/>
      <c r="H4691" s="509"/>
      <c r="I4691" s="509"/>
      <c r="J4691" s="290"/>
    </row>
    <row r="4692" spans="1:10" ht="30" customHeight="1" x14ac:dyDescent="0.3">
      <c r="A4692" s="509"/>
      <c r="B4692" s="509"/>
      <c r="C4692" s="285"/>
      <c r="D4692" s="285"/>
      <c r="E4692" s="509"/>
      <c r="F4692" s="509"/>
      <c r="G4692" s="284"/>
      <c r="H4692" s="509"/>
      <c r="I4692" s="509"/>
      <c r="J4692" s="290"/>
    </row>
    <row r="4693" spans="1:10" ht="30" customHeight="1" x14ac:dyDescent="0.3">
      <c r="A4693" s="509"/>
      <c r="B4693" s="509"/>
      <c r="C4693" s="285"/>
      <c r="D4693" s="285"/>
      <c r="E4693" s="509"/>
      <c r="F4693" s="509"/>
      <c r="G4693" s="284"/>
      <c r="H4693" s="509"/>
      <c r="I4693" s="509"/>
      <c r="J4693" s="290"/>
    </row>
    <row r="4694" spans="1:10" ht="30" customHeight="1" x14ac:dyDescent="0.3">
      <c r="A4694" s="509"/>
      <c r="B4694" s="509"/>
      <c r="C4694" s="285"/>
      <c r="D4694" s="285"/>
      <c r="E4694" s="509"/>
      <c r="F4694" s="509"/>
      <c r="G4694" s="284"/>
      <c r="H4694" s="509"/>
      <c r="I4694" s="509"/>
      <c r="J4694" s="290"/>
    </row>
    <row r="4695" spans="1:10" ht="30" customHeight="1" x14ac:dyDescent="0.3">
      <c r="A4695" s="509"/>
      <c r="B4695" s="509"/>
      <c r="C4695" s="285"/>
      <c r="D4695" s="285"/>
      <c r="E4695" s="509"/>
      <c r="F4695" s="509"/>
      <c r="G4695" s="284"/>
      <c r="H4695" s="509"/>
      <c r="I4695" s="509"/>
      <c r="J4695" s="290"/>
    </row>
    <row r="4696" spans="1:10" ht="30" customHeight="1" x14ac:dyDescent="0.3">
      <c r="A4696" s="509"/>
      <c r="B4696" s="509"/>
      <c r="C4696" s="285"/>
      <c r="D4696" s="285"/>
      <c r="E4696" s="509"/>
      <c r="F4696" s="509"/>
      <c r="G4696" s="284"/>
      <c r="H4696" s="509"/>
      <c r="I4696" s="509"/>
      <c r="J4696" s="290"/>
    </row>
    <row r="4697" spans="1:10" ht="30" customHeight="1" x14ac:dyDescent="0.3">
      <c r="A4697" s="509"/>
      <c r="B4697" s="509"/>
      <c r="C4697" s="285"/>
      <c r="D4697" s="285"/>
      <c r="E4697" s="509"/>
      <c r="F4697" s="509"/>
      <c r="G4697" s="284"/>
      <c r="H4697" s="509"/>
      <c r="I4697" s="509"/>
      <c r="J4697" s="290"/>
    </row>
    <row r="4698" spans="1:10" ht="30" customHeight="1" x14ac:dyDescent="0.3">
      <c r="A4698" s="509"/>
      <c r="B4698" s="509"/>
      <c r="C4698" s="285"/>
      <c r="D4698" s="285"/>
      <c r="E4698" s="509"/>
      <c r="F4698" s="509"/>
      <c r="G4698" s="284"/>
      <c r="H4698" s="509"/>
      <c r="I4698" s="509"/>
      <c r="J4698" s="290"/>
    </row>
    <row r="4699" spans="1:10" ht="30" customHeight="1" x14ac:dyDescent="0.3">
      <c r="A4699" s="509"/>
      <c r="B4699" s="509"/>
      <c r="C4699" s="285"/>
      <c r="D4699" s="285"/>
      <c r="E4699" s="509"/>
      <c r="F4699" s="509"/>
      <c r="G4699" s="284"/>
      <c r="H4699" s="509"/>
      <c r="I4699" s="509"/>
      <c r="J4699" s="290"/>
    </row>
    <row r="4700" spans="1:10" ht="30" customHeight="1" x14ac:dyDescent="0.3">
      <c r="A4700" s="509"/>
      <c r="B4700" s="509"/>
      <c r="C4700" s="285"/>
      <c r="D4700" s="285"/>
      <c r="E4700" s="509"/>
      <c r="F4700" s="509"/>
      <c r="G4700" s="284"/>
      <c r="H4700" s="509"/>
      <c r="I4700" s="509"/>
      <c r="J4700" s="290"/>
    </row>
    <row r="4701" spans="1:10" ht="30" customHeight="1" x14ac:dyDescent="0.3">
      <c r="A4701" s="509"/>
      <c r="B4701" s="509"/>
      <c r="C4701" s="285"/>
      <c r="D4701" s="285"/>
      <c r="E4701" s="509"/>
      <c r="F4701" s="509"/>
      <c r="G4701" s="284"/>
      <c r="H4701" s="509"/>
      <c r="I4701" s="509"/>
      <c r="J4701" s="290"/>
    </row>
    <row r="4702" spans="1:10" ht="30" customHeight="1" x14ac:dyDescent="0.3">
      <c r="A4702" s="509"/>
      <c r="B4702" s="509"/>
      <c r="C4702" s="285"/>
      <c r="D4702" s="285"/>
      <c r="E4702" s="509"/>
      <c r="F4702" s="509"/>
      <c r="G4702" s="284"/>
      <c r="H4702" s="509"/>
      <c r="I4702" s="509"/>
      <c r="J4702" s="290"/>
    </row>
    <row r="4703" spans="1:10" ht="30" customHeight="1" x14ac:dyDescent="0.3">
      <c r="A4703" s="509"/>
      <c r="B4703" s="509"/>
      <c r="C4703" s="285"/>
      <c r="D4703" s="285"/>
      <c r="E4703" s="509"/>
      <c r="F4703" s="509"/>
      <c r="G4703" s="284"/>
      <c r="H4703" s="509"/>
      <c r="I4703" s="509"/>
      <c r="J4703" s="290"/>
    </row>
    <row r="4704" spans="1:10" ht="30" customHeight="1" x14ac:dyDescent="0.3">
      <c r="A4704" s="509"/>
      <c r="B4704" s="509"/>
      <c r="C4704" s="285"/>
      <c r="D4704" s="285"/>
      <c r="E4704" s="509"/>
      <c r="F4704" s="509"/>
      <c r="G4704" s="284"/>
      <c r="H4704" s="509"/>
      <c r="I4704" s="509"/>
      <c r="J4704" s="290"/>
    </row>
    <row r="4705" spans="1:10" ht="30" customHeight="1" x14ac:dyDescent="0.3">
      <c r="A4705" s="509"/>
      <c r="B4705" s="509"/>
      <c r="C4705" s="285"/>
      <c r="D4705" s="285"/>
      <c r="E4705" s="509"/>
      <c r="F4705" s="509"/>
      <c r="G4705" s="284"/>
      <c r="H4705" s="509"/>
      <c r="I4705" s="509"/>
      <c r="J4705" s="290"/>
    </row>
    <row r="4706" spans="1:10" ht="30" customHeight="1" x14ac:dyDescent="0.3">
      <c r="A4706" s="509"/>
      <c r="B4706" s="509"/>
      <c r="C4706" s="285"/>
      <c r="D4706" s="285"/>
      <c r="E4706" s="509"/>
      <c r="F4706" s="509"/>
      <c r="G4706" s="284"/>
      <c r="H4706" s="509"/>
      <c r="I4706" s="509"/>
      <c r="J4706" s="290"/>
    </row>
    <row r="4707" spans="1:10" ht="30" customHeight="1" x14ac:dyDescent="0.3">
      <c r="A4707" s="509"/>
      <c r="B4707" s="509"/>
      <c r="C4707" s="285"/>
      <c r="D4707" s="285"/>
      <c r="E4707" s="509"/>
      <c r="F4707" s="509"/>
      <c r="G4707" s="284"/>
      <c r="H4707" s="509"/>
      <c r="I4707" s="509"/>
      <c r="J4707" s="290"/>
    </row>
    <row r="4708" spans="1:10" ht="30" customHeight="1" x14ac:dyDescent="0.3">
      <c r="A4708" s="509"/>
      <c r="B4708" s="509"/>
      <c r="C4708" s="285"/>
      <c r="D4708" s="285"/>
      <c r="E4708" s="509"/>
      <c r="F4708" s="509"/>
      <c r="G4708" s="284"/>
      <c r="H4708" s="509"/>
      <c r="I4708" s="509"/>
      <c r="J4708" s="290"/>
    </row>
    <row r="4709" spans="1:10" ht="30" customHeight="1" x14ac:dyDescent="0.3">
      <c r="A4709" s="509"/>
      <c r="B4709" s="509"/>
      <c r="C4709" s="285"/>
      <c r="D4709" s="285"/>
      <c r="E4709" s="509"/>
      <c r="F4709" s="509"/>
      <c r="G4709" s="284"/>
      <c r="H4709" s="509"/>
      <c r="I4709" s="509"/>
      <c r="J4709" s="290"/>
    </row>
    <row r="4710" spans="1:10" ht="30" customHeight="1" x14ac:dyDescent="0.3">
      <c r="A4710" s="509"/>
      <c r="B4710" s="509"/>
      <c r="C4710" s="285"/>
      <c r="D4710" s="285"/>
      <c r="E4710" s="509"/>
      <c r="F4710" s="509"/>
      <c r="G4710" s="284"/>
      <c r="H4710" s="509"/>
      <c r="I4710" s="509"/>
      <c r="J4710" s="290"/>
    </row>
    <row r="4711" spans="1:10" ht="30" customHeight="1" x14ac:dyDescent="0.3">
      <c r="A4711" s="509"/>
      <c r="B4711" s="509"/>
      <c r="C4711" s="285"/>
      <c r="D4711" s="285"/>
      <c r="E4711" s="509"/>
      <c r="F4711" s="509"/>
      <c r="G4711" s="284"/>
      <c r="H4711" s="509"/>
      <c r="I4711" s="509"/>
      <c r="J4711" s="290"/>
    </row>
    <row r="4712" spans="1:10" ht="30" customHeight="1" x14ac:dyDescent="0.3">
      <c r="A4712" s="509"/>
      <c r="B4712" s="509"/>
      <c r="C4712" s="285"/>
      <c r="D4712" s="285"/>
      <c r="E4712" s="509"/>
      <c r="F4712" s="509"/>
      <c r="G4712" s="284"/>
      <c r="H4712" s="509"/>
      <c r="I4712" s="509"/>
      <c r="J4712" s="290"/>
    </row>
    <row r="4713" spans="1:10" ht="30" customHeight="1" x14ac:dyDescent="0.3">
      <c r="A4713" s="509"/>
      <c r="B4713" s="509"/>
      <c r="C4713" s="285"/>
      <c r="D4713" s="285"/>
      <c r="E4713" s="509"/>
      <c r="F4713" s="509"/>
      <c r="G4713" s="284"/>
      <c r="H4713" s="509"/>
      <c r="I4713" s="509"/>
      <c r="J4713" s="290"/>
    </row>
    <row r="4714" spans="1:10" ht="30" customHeight="1" x14ac:dyDescent="0.3">
      <c r="A4714" s="509"/>
      <c r="B4714" s="509"/>
      <c r="C4714" s="285"/>
      <c r="D4714" s="285"/>
      <c r="E4714" s="509"/>
      <c r="F4714" s="509"/>
      <c r="G4714" s="284"/>
      <c r="H4714" s="509"/>
      <c r="I4714" s="509"/>
      <c r="J4714" s="290"/>
    </row>
    <row r="4715" spans="1:10" ht="30" customHeight="1" x14ac:dyDescent="0.3">
      <c r="A4715" s="509"/>
      <c r="B4715" s="509"/>
      <c r="C4715" s="285"/>
      <c r="D4715" s="285"/>
      <c r="E4715" s="509"/>
      <c r="F4715" s="509"/>
      <c r="G4715" s="284"/>
      <c r="H4715" s="509"/>
      <c r="I4715" s="509"/>
      <c r="J4715" s="290"/>
    </row>
    <row r="4716" spans="1:10" ht="30" customHeight="1" x14ac:dyDescent="0.3">
      <c r="A4716" s="509"/>
      <c r="B4716" s="509"/>
      <c r="C4716" s="285"/>
      <c r="D4716" s="285"/>
      <c r="E4716" s="509"/>
      <c r="F4716" s="509"/>
      <c r="G4716" s="284"/>
      <c r="H4716" s="509"/>
      <c r="I4716" s="509"/>
      <c r="J4716" s="290"/>
    </row>
    <row r="4717" spans="1:10" ht="30" customHeight="1" x14ac:dyDescent="0.3">
      <c r="A4717" s="509"/>
      <c r="B4717" s="509"/>
      <c r="C4717" s="285"/>
      <c r="D4717" s="285"/>
      <c r="E4717" s="509"/>
      <c r="F4717" s="509"/>
      <c r="G4717" s="284"/>
      <c r="H4717" s="509"/>
      <c r="I4717" s="509"/>
      <c r="J4717" s="290"/>
    </row>
    <row r="4718" spans="1:10" ht="30" customHeight="1" x14ac:dyDescent="0.3">
      <c r="A4718" s="509"/>
      <c r="B4718" s="509"/>
      <c r="C4718" s="285"/>
      <c r="D4718" s="285"/>
      <c r="E4718" s="509"/>
      <c r="F4718" s="509"/>
      <c r="G4718" s="284"/>
      <c r="H4718" s="509"/>
      <c r="I4718" s="509"/>
      <c r="J4718" s="290"/>
    </row>
    <row r="4719" spans="1:10" ht="30" customHeight="1" x14ac:dyDescent="0.3">
      <c r="A4719" s="509"/>
      <c r="B4719" s="509"/>
      <c r="C4719" s="285"/>
      <c r="D4719" s="285"/>
      <c r="E4719" s="509"/>
      <c r="F4719" s="509"/>
      <c r="G4719" s="284"/>
      <c r="H4719" s="509"/>
      <c r="I4719" s="509"/>
      <c r="J4719" s="290"/>
    </row>
    <row r="4720" spans="1:10" ht="30" customHeight="1" x14ac:dyDescent="0.3">
      <c r="A4720" s="509"/>
      <c r="B4720" s="509"/>
      <c r="C4720" s="285"/>
      <c r="D4720" s="285"/>
      <c r="E4720" s="509"/>
      <c r="F4720" s="509"/>
      <c r="G4720" s="284"/>
      <c r="H4720" s="509"/>
      <c r="I4720" s="509"/>
      <c r="J4720" s="290"/>
    </row>
    <row r="4721" spans="1:10" ht="30" customHeight="1" x14ac:dyDescent="0.3">
      <c r="A4721" s="509"/>
      <c r="B4721" s="509"/>
      <c r="C4721" s="285"/>
      <c r="D4721" s="285"/>
      <c r="E4721" s="509"/>
      <c r="F4721" s="509"/>
      <c r="G4721" s="284"/>
      <c r="H4721" s="509"/>
      <c r="I4721" s="509"/>
      <c r="J4721" s="290"/>
    </row>
    <row r="4722" spans="1:10" ht="30" customHeight="1" x14ac:dyDescent="0.3">
      <c r="A4722" s="509"/>
      <c r="B4722" s="509"/>
      <c r="C4722" s="285"/>
      <c r="D4722" s="285"/>
      <c r="E4722" s="509"/>
      <c r="F4722" s="509"/>
      <c r="G4722" s="284"/>
      <c r="H4722" s="509"/>
      <c r="I4722" s="509"/>
      <c r="J4722" s="290"/>
    </row>
    <row r="4723" spans="1:10" ht="30" customHeight="1" x14ac:dyDescent="0.3">
      <c r="A4723" s="509"/>
      <c r="B4723" s="509"/>
      <c r="C4723" s="285"/>
      <c r="D4723" s="285"/>
      <c r="E4723" s="509"/>
      <c r="F4723" s="509"/>
      <c r="G4723" s="284"/>
      <c r="H4723" s="509"/>
      <c r="I4723" s="509"/>
      <c r="J4723" s="290"/>
    </row>
    <row r="4724" spans="1:10" ht="30" customHeight="1" x14ac:dyDescent="0.3">
      <c r="A4724" s="509"/>
      <c r="B4724" s="509"/>
      <c r="C4724" s="285"/>
      <c r="D4724" s="285"/>
      <c r="E4724" s="509"/>
      <c r="F4724" s="509"/>
      <c r="G4724" s="284"/>
      <c r="H4724" s="509"/>
      <c r="I4724" s="509"/>
      <c r="J4724" s="290"/>
    </row>
    <row r="4725" spans="1:10" ht="30" customHeight="1" x14ac:dyDescent="0.3">
      <c r="A4725" s="509"/>
      <c r="B4725" s="509"/>
      <c r="C4725" s="285"/>
      <c r="D4725" s="285"/>
      <c r="E4725" s="509"/>
      <c r="F4725" s="509"/>
      <c r="G4725" s="284"/>
      <c r="H4725" s="509"/>
      <c r="I4725" s="509"/>
      <c r="J4725" s="290"/>
    </row>
    <row r="4726" spans="1:10" ht="30" customHeight="1" x14ac:dyDescent="0.3">
      <c r="A4726" s="509"/>
      <c r="B4726" s="509"/>
      <c r="C4726" s="285"/>
      <c r="D4726" s="285"/>
      <c r="E4726" s="509"/>
      <c r="F4726" s="509"/>
      <c r="G4726" s="284"/>
      <c r="H4726" s="509"/>
      <c r="I4726" s="509"/>
      <c r="J4726" s="290"/>
    </row>
    <row r="4727" spans="1:10" ht="30" customHeight="1" x14ac:dyDescent="0.3">
      <c r="A4727" s="509"/>
      <c r="B4727" s="509"/>
      <c r="C4727" s="285"/>
      <c r="D4727" s="285"/>
      <c r="E4727" s="509"/>
      <c r="F4727" s="509"/>
      <c r="G4727" s="284"/>
      <c r="H4727" s="509"/>
      <c r="I4727" s="509"/>
      <c r="J4727" s="290"/>
    </row>
    <row r="4728" spans="1:10" ht="30" customHeight="1" x14ac:dyDescent="0.3">
      <c r="A4728" s="509"/>
      <c r="B4728" s="509"/>
      <c r="C4728" s="285"/>
      <c r="D4728" s="285"/>
      <c r="E4728" s="509"/>
      <c r="F4728" s="509"/>
      <c r="G4728" s="284"/>
      <c r="H4728" s="509"/>
      <c r="I4728" s="509"/>
      <c r="J4728" s="290"/>
    </row>
    <row r="4729" spans="1:10" ht="30" customHeight="1" x14ac:dyDescent="0.3">
      <c r="A4729" s="509"/>
      <c r="B4729" s="509"/>
      <c r="C4729" s="285"/>
      <c r="D4729" s="285"/>
      <c r="E4729" s="509"/>
      <c r="F4729" s="509"/>
      <c r="G4729" s="284"/>
      <c r="H4729" s="509"/>
      <c r="I4729" s="509"/>
      <c r="J4729" s="290"/>
    </row>
    <row r="4730" spans="1:10" ht="30" customHeight="1" x14ac:dyDescent="0.3">
      <c r="A4730" s="509"/>
      <c r="B4730" s="509"/>
      <c r="C4730" s="285"/>
      <c r="D4730" s="285"/>
      <c r="E4730" s="509"/>
      <c r="F4730" s="509"/>
      <c r="G4730" s="284"/>
      <c r="H4730" s="509"/>
      <c r="I4730" s="509"/>
      <c r="J4730" s="290"/>
    </row>
    <row r="4731" spans="1:10" ht="30" customHeight="1" x14ac:dyDescent="0.3">
      <c r="A4731" s="509"/>
      <c r="B4731" s="509"/>
      <c r="C4731" s="285"/>
      <c r="D4731" s="285"/>
      <c r="E4731" s="509"/>
      <c r="F4731" s="509"/>
      <c r="G4731" s="284"/>
      <c r="H4731" s="509"/>
      <c r="I4731" s="509"/>
      <c r="J4731" s="290"/>
    </row>
    <row r="4732" spans="1:10" ht="30" customHeight="1" x14ac:dyDescent="0.3">
      <c r="A4732" s="509"/>
      <c r="B4732" s="509"/>
      <c r="C4732" s="285"/>
      <c r="D4732" s="285"/>
      <c r="E4732" s="509"/>
      <c r="F4732" s="509"/>
      <c r="G4732" s="284"/>
      <c r="H4732" s="509"/>
      <c r="I4732" s="509"/>
      <c r="J4732" s="290"/>
    </row>
    <row r="4733" spans="1:10" ht="30" customHeight="1" x14ac:dyDescent="0.3">
      <c r="A4733" s="509"/>
      <c r="B4733" s="509"/>
      <c r="C4733" s="285"/>
      <c r="D4733" s="285"/>
      <c r="E4733" s="509"/>
      <c r="F4733" s="509"/>
      <c r="G4733" s="284"/>
      <c r="H4733" s="509"/>
      <c r="I4733" s="509"/>
      <c r="J4733" s="290"/>
    </row>
    <row r="4734" spans="1:10" ht="30" customHeight="1" x14ac:dyDescent="0.3">
      <c r="A4734" s="509"/>
      <c r="B4734" s="509"/>
      <c r="C4734" s="285"/>
      <c r="D4734" s="285"/>
      <c r="E4734" s="509"/>
      <c r="F4734" s="509"/>
      <c r="G4734" s="284"/>
      <c r="H4734" s="509"/>
      <c r="I4734" s="509"/>
      <c r="J4734" s="290"/>
    </row>
    <row r="4735" spans="1:10" ht="30" customHeight="1" x14ac:dyDescent="0.3">
      <c r="A4735" s="509"/>
      <c r="B4735" s="509"/>
      <c r="C4735" s="285"/>
      <c r="D4735" s="285"/>
      <c r="E4735" s="509"/>
      <c r="F4735" s="509"/>
      <c r="G4735" s="284"/>
      <c r="H4735" s="509"/>
      <c r="I4735" s="509"/>
      <c r="J4735" s="290"/>
    </row>
    <row r="4736" spans="1:10" ht="30" customHeight="1" x14ac:dyDescent="0.3">
      <c r="A4736" s="509"/>
      <c r="B4736" s="509"/>
      <c r="C4736" s="285"/>
      <c r="D4736" s="285"/>
      <c r="E4736" s="509"/>
      <c r="F4736" s="509"/>
      <c r="G4736" s="284"/>
      <c r="H4736" s="509"/>
      <c r="I4736" s="509"/>
      <c r="J4736" s="290"/>
    </row>
    <row r="4737" spans="1:10" ht="30" customHeight="1" x14ac:dyDescent="0.3">
      <c r="A4737" s="509"/>
      <c r="B4737" s="509"/>
      <c r="C4737" s="285"/>
      <c r="D4737" s="285"/>
      <c r="E4737" s="509"/>
      <c r="F4737" s="509"/>
      <c r="G4737" s="284"/>
      <c r="H4737" s="509"/>
      <c r="I4737" s="509"/>
      <c r="J4737" s="290"/>
    </row>
    <row r="4738" spans="1:10" ht="30" customHeight="1" x14ac:dyDescent="0.3">
      <c r="A4738" s="509"/>
      <c r="B4738" s="509"/>
      <c r="C4738" s="285"/>
      <c r="D4738" s="285"/>
      <c r="E4738" s="509"/>
      <c r="F4738" s="509"/>
      <c r="G4738" s="284"/>
      <c r="H4738" s="509"/>
      <c r="I4738" s="509"/>
      <c r="J4738" s="290"/>
    </row>
    <row r="4739" spans="1:10" ht="30" customHeight="1" x14ac:dyDescent="0.3">
      <c r="A4739" s="509"/>
      <c r="B4739" s="509"/>
      <c r="C4739" s="285"/>
      <c r="D4739" s="285"/>
      <c r="E4739" s="509"/>
      <c r="F4739" s="509"/>
      <c r="G4739" s="284"/>
      <c r="H4739" s="509"/>
      <c r="I4739" s="509"/>
      <c r="J4739" s="290"/>
    </row>
    <row r="4740" spans="1:10" ht="30" customHeight="1" x14ac:dyDescent="0.3">
      <c r="A4740" s="509"/>
      <c r="B4740" s="509"/>
      <c r="C4740" s="285"/>
      <c r="D4740" s="285"/>
      <c r="E4740" s="509"/>
      <c r="F4740" s="509"/>
      <c r="G4740" s="284"/>
      <c r="H4740" s="509"/>
      <c r="I4740" s="509"/>
      <c r="J4740" s="290"/>
    </row>
    <row r="4741" spans="1:10" ht="30" customHeight="1" x14ac:dyDescent="0.3">
      <c r="A4741" s="509"/>
      <c r="B4741" s="509"/>
      <c r="C4741" s="285"/>
      <c r="D4741" s="285"/>
      <c r="E4741" s="509"/>
      <c r="F4741" s="509"/>
      <c r="G4741" s="284"/>
      <c r="H4741" s="509"/>
      <c r="I4741" s="509"/>
      <c r="J4741" s="290"/>
    </row>
    <row r="4742" spans="1:10" ht="30" customHeight="1" x14ac:dyDescent="0.3">
      <c r="A4742" s="509"/>
      <c r="B4742" s="509"/>
      <c r="C4742" s="285"/>
      <c r="D4742" s="285"/>
      <c r="E4742" s="509"/>
      <c r="F4742" s="509"/>
      <c r="G4742" s="284"/>
      <c r="H4742" s="509"/>
      <c r="I4742" s="509"/>
      <c r="J4742" s="290"/>
    </row>
    <row r="4743" spans="1:10" ht="30" customHeight="1" x14ac:dyDescent="0.3">
      <c r="A4743" s="509"/>
      <c r="B4743" s="509"/>
      <c r="C4743" s="285"/>
      <c r="D4743" s="285"/>
      <c r="E4743" s="509"/>
      <c r="F4743" s="509"/>
      <c r="G4743" s="284"/>
      <c r="H4743" s="509"/>
      <c r="I4743" s="509"/>
      <c r="J4743" s="290"/>
    </row>
    <row r="4744" spans="1:10" ht="30" customHeight="1" x14ac:dyDescent="0.3">
      <c r="A4744" s="509"/>
      <c r="B4744" s="509"/>
      <c r="C4744" s="285"/>
      <c r="D4744" s="285"/>
      <c r="E4744" s="509"/>
      <c r="F4744" s="509"/>
      <c r="G4744" s="284"/>
      <c r="H4744" s="509"/>
      <c r="I4744" s="509"/>
      <c r="J4744" s="290"/>
    </row>
    <row r="4745" spans="1:10" ht="30" customHeight="1" x14ac:dyDescent="0.3">
      <c r="A4745" s="509"/>
      <c r="B4745" s="509"/>
      <c r="C4745" s="285"/>
      <c r="D4745" s="285"/>
      <c r="E4745" s="509"/>
      <c r="F4745" s="509"/>
      <c r="G4745" s="284"/>
      <c r="H4745" s="509"/>
      <c r="I4745" s="509"/>
      <c r="J4745" s="290"/>
    </row>
    <row r="4746" spans="1:10" ht="30" customHeight="1" x14ac:dyDescent="0.3">
      <c r="A4746" s="509"/>
      <c r="B4746" s="509"/>
      <c r="C4746" s="285"/>
      <c r="D4746" s="285"/>
      <c r="E4746" s="509"/>
      <c r="F4746" s="509"/>
      <c r="G4746" s="284"/>
      <c r="H4746" s="509"/>
      <c r="I4746" s="509"/>
      <c r="J4746" s="290"/>
    </row>
    <row r="4747" spans="1:10" ht="30" customHeight="1" x14ac:dyDescent="0.3">
      <c r="A4747" s="509"/>
      <c r="B4747" s="509"/>
      <c r="C4747" s="285"/>
      <c r="D4747" s="285"/>
      <c r="E4747" s="509"/>
      <c r="F4747" s="509"/>
      <c r="G4747" s="284"/>
      <c r="H4747" s="509"/>
      <c r="I4747" s="509"/>
      <c r="J4747" s="290"/>
    </row>
    <row r="4748" spans="1:10" ht="30" customHeight="1" x14ac:dyDescent="0.3">
      <c r="A4748" s="509"/>
      <c r="B4748" s="509"/>
      <c r="C4748" s="285"/>
      <c r="D4748" s="285"/>
      <c r="E4748" s="509"/>
      <c r="F4748" s="509"/>
      <c r="G4748" s="284"/>
      <c r="H4748" s="509"/>
      <c r="I4748" s="509"/>
      <c r="J4748" s="290"/>
    </row>
    <row r="4749" spans="1:10" ht="30" customHeight="1" x14ac:dyDescent="0.3">
      <c r="A4749" s="509"/>
      <c r="B4749" s="509"/>
      <c r="C4749" s="285"/>
      <c r="D4749" s="285"/>
      <c r="E4749" s="509"/>
      <c r="F4749" s="509"/>
      <c r="G4749" s="284"/>
      <c r="H4749" s="509"/>
      <c r="I4749" s="509"/>
      <c r="J4749" s="290"/>
    </row>
    <row r="4750" spans="1:10" ht="30" customHeight="1" x14ac:dyDescent="0.3">
      <c r="A4750" s="509"/>
      <c r="B4750" s="509"/>
      <c r="C4750" s="285"/>
      <c r="D4750" s="285"/>
      <c r="E4750" s="509"/>
      <c r="F4750" s="509"/>
      <c r="G4750" s="284"/>
      <c r="H4750" s="509"/>
      <c r="I4750" s="509"/>
      <c r="J4750" s="290"/>
    </row>
    <row r="4751" spans="1:10" ht="30" customHeight="1" x14ac:dyDescent="0.3">
      <c r="A4751" s="509"/>
      <c r="B4751" s="509"/>
      <c r="C4751" s="285"/>
      <c r="D4751" s="285"/>
      <c r="E4751" s="509"/>
      <c r="F4751" s="509"/>
      <c r="G4751" s="284"/>
      <c r="H4751" s="509"/>
      <c r="I4751" s="509"/>
      <c r="J4751" s="290"/>
    </row>
    <row r="4752" spans="1:10" ht="30" customHeight="1" x14ac:dyDescent="0.3">
      <c r="A4752" s="509"/>
      <c r="B4752" s="509"/>
      <c r="C4752" s="285"/>
      <c r="D4752" s="285"/>
      <c r="E4752" s="509"/>
      <c r="F4752" s="509"/>
      <c r="G4752" s="284"/>
      <c r="H4752" s="509"/>
      <c r="I4752" s="509"/>
      <c r="J4752" s="290"/>
    </row>
    <row r="4753" spans="1:10" ht="30" customHeight="1" x14ac:dyDescent="0.3">
      <c r="A4753" s="509"/>
      <c r="B4753" s="509"/>
      <c r="C4753" s="285"/>
      <c r="D4753" s="285"/>
      <c r="E4753" s="509"/>
      <c r="F4753" s="509"/>
      <c r="G4753" s="284"/>
      <c r="H4753" s="509"/>
      <c r="I4753" s="509"/>
      <c r="J4753" s="290"/>
    </row>
    <row r="4754" spans="1:10" ht="30" customHeight="1" x14ac:dyDescent="0.3">
      <c r="A4754" s="509"/>
      <c r="B4754" s="509"/>
      <c r="C4754" s="285"/>
      <c r="D4754" s="285"/>
      <c r="E4754" s="509"/>
      <c r="F4754" s="509"/>
      <c r="G4754" s="284"/>
      <c r="H4754" s="509"/>
      <c r="I4754" s="509"/>
      <c r="J4754" s="290"/>
    </row>
    <row r="4755" spans="1:10" ht="30" customHeight="1" x14ac:dyDescent="0.3">
      <c r="A4755" s="509"/>
      <c r="B4755" s="509"/>
      <c r="C4755" s="285"/>
      <c r="D4755" s="285"/>
      <c r="E4755" s="509"/>
      <c r="F4755" s="509"/>
      <c r="G4755" s="284"/>
      <c r="H4755" s="509"/>
      <c r="I4755" s="509"/>
      <c r="J4755" s="290"/>
    </row>
    <row r="4756" spans="1:10" ht="30" customHeight="1" x14ac:dyDescent="0.3">
      <c r="A4756" s="509"/>
      <c r="B4756" s="509"/>
      <c r="C4756" s="285"/>
      <c r="D4756" s="285"/>
      <c r="E4756" s="509"/>
      <c r="F4756" s="509"/>
      <c r="G4756" s="284"/>
      <c r="H4756" s="509"/>
      <c r="I4756" s="509"/>
      <c r="J4756" s="290"/>
    </row>
    <row r="4757" spans="1:10" ht="30" customHeight="1" x14ac:dyDescent="0.3">
      <c r="A4757" s="509"/>
      <c r="B4757" s="509"/>
      <c r="C4757" s="285"/>
      <c r="D4757" s="285"/>
      <c r="E4757" s="509"/>
      <c r="F4757" s="509"/>
      <c r="G4757" s="284"/>
      <c r="H4757" s="509"/>
      <c r="I4757" s="509"/>
      <c r="J4757" s="290"/>
    </row>
    <row r="4758" spans="1:10" ht="30" customHeight="1" x14ac:dyDescent="0.3">
      <c r="A4758" s="509"/>
      <c r="B4758" s="509"/>
      <c r="C4758" s="285"/>
      <c r="D4758" s="285"/>
      <c r="E4758" s="509"/>
      <c r="F4758" s="509"/>
      <c r="G4758" s="284"/>
      <c r="H4758" s="509"/>
      <c r="I4758" s="509"/>
      <c r="J4758" s="290"/>
    </row>
    <row r="4759" spans="1:10" ht="30" customHeight="1" x14ac:dyDescent="0.3">
      <c r="A4759" s="509"/>
      <c r="B4759" s="509"/>
      <c r="C4759" s="285"/>
      <c r="D4759" s="285"/>
      <c r="E4759" s="509"/>
      <c r="F4759" s="509"/>
      <c r="G4759" s="284"/>
      <c r="H4759" s="509"/>
      <c r="I4759" s="509"/>
      <c r="J4759" s="290"/>
    </row>
    <row r="4760" spans="1:10" ht="30" customHeight="1" x14ac:dyDescent="0.3">
      <c r="A4760" s="509"/>
      <c r="B4760" s="509"/>
      <c r="C4760" s="285"/>
      <c r="D4760" s="285"/>
      <c r="E4760" s="509"/>
      <c r="F4760" s="509"/>
      <c r="G4760" s="284"/>
      <c r="H4760" s="509"/>
      <c r="I4760" s="509"/>
      <c r="J4760" s="290"/>
    </row>
    <row r="4761" spans="1:10" ht="30" customHeight="1" x14ac:dyDescent="0.3">
      <c r="A4761" s="509"/>
      <c r="B4761" s="509"/>
      <c r="C4761" s="285"/>
      <c r="D4761" s="285"/>
      <c r="E4761" s="509"/>
      <c r="F4761" s="509"/>
      <c r="G4761" s="284"/>
      <c r="H4761" s="509"/>
      <c r="I4761" s="509"/>
      <c r="J4761" s="290"/>
    </row>
    <row r="4762" spans="1:10" ht="30" customHeight="1" x14ac:dyDescent="0.3">
      <c r="A4762" s="509"/>
      <c r="B4762" s="509"/>
      <c r="C4762" s="285"/>
      <c r="D4762" s="285"/>
      <c r="E4762" s="509"/>
      <c r="F4762" s="509"/>
      <c r="G4762" s="284"/>
      <c r="H4762" s="509"/>
      <c r="I4762" s="509"/>
      <c r="J4762" s="290"/>
    </row>
    <row r="4763" spans="1:10" ht="30" customHeight="1" x14ac:dyDescent="0.3">
      <c r="A4763" s="509"/>
      <c r="B4763" s="509"/>
      <c r="C4763" s="285"/>
      <c r="D4763" s="285"/>
      <c r="E4763" s="509"/>
      <c r="F4763" s="509"/>
      <c r="G4763" s="284"/>
      <c r="H4763" s="509"/>
      <c r="I4763" s="509"/>
      <c r="J4763" s="290"/>
    </row>
    <row r="4764" spans="1:10" ht="30" customHeight="1" x14ac:dyDescent="0.3">
      <c r="A4764" s="509"/>
      <c r="B4764" s="509"/>
      <c r="C4764" s="285"/>
      <c r="D4764" s="285"/>
      <c r="E4764" s="509"/>
      <c r="F4764" s="509"/>
      <c r="G4764" s="284"/>
      <c r="H4764" s="509"/>
      <c r="I4764" s="509"/>
      <c r="J4764" s="290"/>
    </row>
    <row r="4765" spans="1:10" ht="30" customHeight="1" x14ac:dyDescent="0.3">
      <c r="A4765" s="509"/>
      <c r="B4765" s="509"/>
      <c r="C4765" s="285"/>
      <c r="D4765" s="285"/>
      <c r="E4765" s="509"/>
      <c r="F4765" s="509"/>
      <c r="G4765" s="284"/>
      <c r="H4765" s="509"/>
      <c r="I4765" s="509"/>
      <c r="J4765" s="290"/>
    </row>
    <row r="4766" spans="1:10" ht="30" customHeight="1" x14ac:dyDescent="0.3">
      <c r="A4766" s="509"/>
      <c r="B4766" s="509"/>
      <c r="C4766" s="285"/>
      <c r="D4766" s="285"/>
      <c r="E4766" s="509"/>
      <c r="F4766" s="509"/>
      <c r="G4766" s="284"/>
      <c r="H4766" s="509"/>
      <c r="I4766" s="509"/>
      <c r="J4766" s="290"/>
    </row>
    <row r="4767" spans="1:10" ht="30" customHeight="1" x14ac:dyDescent="0.3">
      <c r="A4767" s="509"/>
      <c r="B4767" s="509"/>
      <c r="C4767" s="285"/>
      <c r="D4767" s="285"/>
      <c r="E4767" s="509"/>
      <c r="F4767" s="509"/>
      <c r="G4767" s="284"/>
      <c r="H4767" s="509"/>
      <c r="I4767" s="509"/>
      <c r="J4767" s="290"/>
    </row>
    <row r="4768" spans="1:10" ht="30" customHeight="1" x14ac:dyDescent="0.3">
      <c r="A4768" s="509"/>
      <c r="B4768" s="509"/>
      <c r="C4768" s="285"/>
      <c r="D4768" s="285"/>
      <c r="E4768" s="509"/>
      <c r="F4768" s="509"/>
      <c r="G4768" s="284"/>
      <c r="H4768" s="509"/>
      <c r="I4768" s="509"/>
      <c r="J4768" s="290"/>
    </row>
    <row r="4769" spans="1:10" ht="30" customHeight="1" x14ac:dyDescent="0.3">
      <c r="A4769" s="509"/>
      <c r="B4769" s="509"/>
      <c r="C4769" s="285"/>
      <c r="D4769" s="285"/>
      <c r="E4769" s="509"/>
      <c r="F4769" s="509"/>
      <c r="G4769" s="284"/>
      <c r="H4769" s="509"/>
      <c r="I4769" s="509"/>
      <c r="J4769" s="290"/>
    </row>
    <row r="4770" spans="1:10" ht="30" customHeight="1" x14ac:dyDescent="0.3">
      <c r="A4770" s="509"/>
      <c r="B4770" s="509"/>
      <c r="C4770" s="285"/>
      <c r="D4770" s="285"/>
      <c r="E4770" s="509"/>
      <c r="F4770" s="509"/>
      <c r="G4770" s="284"/>
      <c r="H4770" s="509"/>
      <c r="I4770" s="509"/>
      <c r="J4770" s="290"/>
    </row>
    <row r="4771" spans="1:10" ht="30" customHeight="1" x14ac:dyDescent="0.3">
      <c r="A4771" s="509"/>
      <c r="B4771" s="509"/>
      <c r="C4771" s="285"/>
      <c r="D4771" s="285"/>
      <c r="E4771" s="509"/>
      <c r="F4771" s="509"/>
      <c r="G4771" s="284"/>
      <c r="H4771" s="509"/>
      <c r="I4771" s="509"/>
      <c r="J4771" s="290"/>
    </row>
    <row r="4772" spans="1:10" ht="30" customHeight="1" x14ac:dyDescent="0.3">
      <c r="A4772" s="509"/>
      <c r="B4772" s="509"/>
      <c r="C4772" s="285"/>
      <c r="D4772" s="285"/>
      <c r="E4772" s="509"/>
      <c r="F4772" s="509"/>
      <c r="G4772" s="284"/>
      <c r="H4772" s="509"/>
      <c r="I4772" s="509"/>
      <c r="J4772" s="290"/>
    </row>
    <row r="4773" spans="1:10" ht="30" customHeight="1" x14ac:dyDescent="0.3">
      <c r="A4773" s="509"/>
      <c r="B4773" s="509"/>
      <c r="C4773" s="285"/>
      <c r="D4773" s="285"/>
      <c r="E4773" s="509"/>
      <c r="F4773" s="509"/>
      <c r="G4773" s="284"/>
      <c r="H4773" s="509"/>
      <c r="I4773" s="509"/>
      <c r="J4773" s="290"/>
    </row>
    <row r="4774" spans="1:10" ht="30" customHeight="1" x14ac:dyDescent="0.3">
      <c r="A4774" s="509"/>
      <c r="B4774" s="509"/>
      <c r="C4774" s="285"/>
      <c r="D4774" s="285"/>
      <c r="E4774" s="509"/>
      <c r="F4774" s="509"/>
      <c r="G4774" s="284"/>
      <c r="H4774" s="509"/>
      <c r="I4774" s="509"/>
      <c r="J4774" s="290"/>
    </row>
    <row r="4775" spans="1:10" ht="30" customHeight="1" x14ac:dyDescent="0.3">
      <c r="A4775" s="509"/>
      <c r="B4775" s="509"/>
      <c r="C4775" s="285"/>
      <c r="D4775" s="285"/>
      <c r="E4775" s="509"/>
      <c r="F4775" s="509"/>
      <c r="G4775" s="284"/>
      <c r="H4775" s="509"/>
      <c r="I4775" s="509"/>
      <c r="J4775" s="290"/>
    </row>
    <row r="4776" spans="1:10" ht="30" customHeight="1" x14ac:dyDescent="0.3">
      <c r="A4776" s="509"/>
      <c r="B4776" s="509"/>
      <c r="C4776" s="285"/>
      <c r="D4776" s="285"/>
      <c r="E4776" s="509"/>
      <c r="F4776" s="509"/>
      <c r="G4776" s="284"/>
      <c r="H4776" s="509"/>
      <c r="I4776" s="509"/>
      <c r="J4776" s="290"/>
    </row>
    <row r="4777" spans="1:10" ht="30" customHeight="1" x14ac:dyDescent="0.3">
      <c r="A4777" s="509"/>
      <c r="B4777" s="509"/>
      <c r="C4777" s="285"/>
      <c r="D4777" s="285"/>
      <c r="E4777" s="509"/>
      <c r="F4777" s="509"/>
      <c r="G4777" s="284"/>
      <c r="H4777" s="509"/>
      <c r="I4777" s="509"/>
      <c r="J4777" s="290"/>
    </row>
    <row r="4778" spans="1:10" ht="30" customHeight="1" x14ac:dyDescent="0.3">
      <c r="A4778" s="509"/>
      <c r="B4778" s="509"/>
      <c r="C4778" s="285"/>
      <c r="D4778" s="285"/>
      <c r="E4778" s="509"/>
      <c r="F4778" s="509"/>
      <c r="G4778" s="284"/>
      <c r="H4778" s="509"/>
      <c r="I4778" s="509"/>
      <c r="J4778" s="290"/>
    </row>
    <row r="4779" spans="1:10" ht="30" customHeight="1" x14ac:dyDescent="0.3">
      <c r="A4779" s="509"/>
      <c r="B4779" s="509"/>
      <c r="C4779" s="285"/>
      <c r="D4779" s="285"/>
      <c r="E4779" s="509"/>
      <c r="F4779" s="509"/>
      <c r="G4779" s="284"/>
      <c r="H4779" s="509"/>
      <c r="I4779" s="509"/>
      <c r="J4779" s="290"/>
    </row>
    <row r="4780" spans="1:10" ht="30" customHeight="1" x14ac:dyDescent="0.3">
      <c r="A4780" s="509"/>
      <c r="B4780" s="509"/>
      <c r="C4780" s="285"/>
      <c r="D4780" s="285"/>
      <c r="E4780" s="509"/>
      <c r="F4780" s="509"/>
      <c r="G4780" s="284"/>
      <c r="H4780" s="509"/>
      <c r="I4780" s="509"/>
      <c r="J4780" s="290"/>
    </row>
    <row r="4781" spans="1:10" ht="30" customHeight="1" x14ac:dyDescent="0.3">
      <c r="A4781" s="509"/>
      <c r="B4781" s="509"/>
      <c r="C4781" s="285"/>
      <c r="D4781" s="285"/>
      <c r="E4781" s="509"/>
      <c r="F4781" s="509"/>
      <c r="G4781" s="284"/>
      <c r="H4781" s="509"/>
      <c r="I4781" s="509"/>
      <c r="J4781" s="290"/>
    </row>
    <row r="4782" spans="1:10" ht="30" customHeight="1" x14ac:dyDescent="0.3">
      <c r="A4782" s="509"/>
      <c r="B4782" s="509"/>
      <c r="C4782" s="285"/>
      <c r="D4782" s="285"/>
      <c r="E4782" s="509"/>
      <c r="F4782" s="509"/>
      <c r="G4782" s="284"/>
      <c r="H4782" s="509"/>
      <c r="I4782" s="509"/>
      <c r="J4782" s="290"/>
    </row>
    <row r="4783" spans="1:10" ht="30" customHeight="1" x14ac:dyDescent="0.3">
      <c r="A4783" s="509"/>
      <c r="B4783" s="509"/>
      <c r="C4783" s="285"/>
      <c r="D4783" s="285"/>
      <c r="E4783" s="509"/>
      <c r="F4783" s="509"/>
      <c r="G4783" s="284"/>
      <c r="H4783" s="509"/>
      <c r="I4783" s="509"/>
      <c r="J4783" s="290"/>
    </row>
    <row r="4784" spans="1:10" ht="30" customHeight="1" x14ac:dyDescent="0.3">
      <c r="A4784" s="509"/>
      <c r="B4784" s="509"/>
      <c r="C4784" s="285"/>
      <c r="D4784" s="285"/>
      <c r="E4784" s="509"/>
      <c r="F4784" s="509"/>
      <c r="G4784" s="284"/>
      <c r="H4784" s="509"/>
      <c r="I4784" s="509"/>
      <c r="J4784" s="290"/>
    </row>
    <row r="4785" spans="1:10" ht="30" customHeight="1" x14ac:dyDescent="0.3">
      <c r="A4785" s="509"/>
      <c r="B4785" s="509"/>
      <c r="C4785" s="285"/>
      <c r="D4785" s="285"/>
      <c r="E4785" s="509"/>
      <c r="F4785" s="509"/>
      <c r="G4785" s="284"/>
      <c r="H4785" s="509"/>
      <c r="I4785" s="509"/>
      <c r="J4785" s="290"/>
    </row>
    <row r="4786" spans="1:10" ht="30" customHeight="1" x14ac:dyDescent="0.3">
      <c r="A4786" s="509"/>
      <c r="B4786" s="509"/>
      <c r="C4786" s="285"/>
      <c r="D4786" s="285"/>
      <c r="E4786" s="509"/>
      <c r="F4786" s="509"/>
      <c r="G4786" s="284"/>
      <c r="H4786" s="509"/>
      <c r="I4786" s="509"/>
      <c r="J4786" s="290"/>
    </row>
    <row r="4787" spans="1:10" ht="30" customHeight="1" x14ac:dyDescent="0.3">
      <c r="A4787" s="509"/>
      <c r="B4787" s="509"/>
      <c r="C4787" s="285"/>
      <c r="D4787" s="285"/>
      <c r="E4787" s="509"/>
      <c r="F4787" s="509"/>
      <c r="G4787" s="284"/>
      <c r="H4787" s="509"/>
      <c r="I4787" s="509"/>
      <c r="J4787" s="290"/>
    </row>
    <row r="4788" spans="1:10" ht="30" customHeight="1" x14ac:dyDescent="0.3">
      <c r="A4788" s="509"/>
      <c r="B4788" s="509"/>
      <c r="C4788" s="285"/>
      <c r="D4788" s="285"/>
      <c r="E4788" s="509"/>
      <c r="F4788" s="509"/>
      <c r="G4788" s="284"/>
      <c r="H4788" s="509"/>
      <c r="I4788" s="509"/>
      <c r="J4788" s="290"/>
    </row>
    <row r="4789" spans="1:10" ht="30" customHeight="1" x14ac:dyDescent="0.3">
      <c r="A4789" s="509"/>
      <c r="B4789" s="509"/>
      <c r="C4789" s="285"/>
      <c r="D4789" s="285"/>
      <c r="E4789" s="509"/>
      <c r="F4789" s="509"/>
      <c r="G4789" s="284"/>
      <c r="H4789" s="509"/>
      <c r="I4789" s="509"/>
      <c r="J4789" s="290"/>
    </row>
    <row r="4790" spans="1:10" ht="30" customHeight="1" x14ac:dyDescent="0.3">
      <c r="A4790" s="509"/>
      <c r="B4790" s="509"/>
      <c r="C4790" s="285"/>
      <c r="D4790" s="285"/>
      <c r="E4790" s="509"/>
      <c r="F4790" s="509"/>
      <c r="G4790" s="284"/>
      <c r="H4790" s="509"/>
      <c r="I4790" s="509"/>
      <c r="J4790" s="290"/>
    </row>
    <row r="4791" spans="1:10" ht="30" customHeight="1" x14ac:dyDescent="0.3">
      <c r="A4791" s="509"/>
      <c r="B4791" s="509"/>
      <c r="C4791" s="285"/>
      <c r="D4791" s="285"/>
      <c r="E4791" s="509"/>
      <c r="F4791" s="509"/>
      <c r="G4791" s="284"/>
      <c r="H4791" s="509"/>
      <c r="I4791" s="509"/>
      <c r="J4791" s="290"/>
    </row>
    <row r="4792" spans="1:10" ht="30" customHeight="1" x14ac:dyDescent="0.3">
      <c r="A4792" s="509"/>
      <c r="B4792" s="509"/>
      <c r="C4792" s="285"/>
      <c r="D4792" s="285"/>
      <c r="E4792" s="509"/>
      <c r="F4792" s="509"/>
      <c r="G4792" s="284"/>
      <c r="H4792" s="509"/>
      <c r="I4792" s="509"/>
      <c r="J4792" s="290"/>
    </row>
    <row r="4793" spans="1:10" ht="30" customHeight="1" x14ac:dyDescent="0.3">
      <c r="A4793" s="509"/>
      <c r="B4793" s="509"/>
      <c r="C4793" s="285"/>
      <c r="D4793" s="285"/>
      <c r="E4793" s="509"/>
      <c r="F4793" s="509"/>
      <c r="G4793" s="284"/>
      <c r="H4793" s="509"/>
      <c r="I4793" s="509"/>
      <c r="J4793" s="290"/>
    </row>
    <row r="4794" spans="1:10" ht="30" customHeight="1" x14ac:dyDescent="0.3">
      <c r="A4794" s="509"/>
      <c r="B4794" s="509"/>
      <c r="C4794" s="285"/>
      <c r="D4794" s="285"/>
      <c r="E4794" s="509"/>
      <c r="F4794" s="509"/>
      <c r="G4794" s="284"/>
      <c r="H4794" s="509"/>
      <c r="I4794" s="509"/>
      <c r="J4794" s="290"/>
    </row>
    <row r="4795" spans="1:10" ht="30" customHeight="1" x14ac:dyDescent="0.3">
      <c r="A4795" s="509"/>
      <c r="B4795" s="509"/>
      <c r="C4795" s="285"/>
      <c r="D4795" s="285"/>
      <c r="E4795" s="509"/>
      <c r="F4795" s="509"/>
      <c r="G4795" s="284"/>
      <c r="H4795" s="509"/>
      <c r="I4795" s="509"/>
      <c r="J4795" s="290"/>
    </row>
    <row r="4796" spans="1:10" ht="30" customHeight="1" x14ac:dyDescent="0.3">
      <c r="A4796" s="509"/>
      <c r="B4796" s="509"/>
      <c r="C4796" s="285"/>
      <c r="D4796" s="285"/>
      <c r="E4796" s="509"/>
      <c r="F4796" s="509"/>
      <c r="G4796" s="284"/>
      <c r="H4796" s="509"/>
      <c r="I4796" s="509"/>
      <c r="J4796" s="290"/>
    </row>
    <row r="4797" spans="1:10" ht="30" customHeight="1" x14ac:dyDescent="0.3">
      <c r="A4797" s="509"/>
      <c r="B4797" s="509"/>
      <c r="C4797" s="285"/>
      <c r="D4797" s="285"/>
      <c r="E4797" s="509"/>
      <c r="F4797" s="509"/>
      <c r="G4797" s="284"/>
      <c r="H4797" s="509"/>
      <c r="I4797" s="509"/>
      <c r="J4797" s="290"/>
    </row>
    <row r="4798" spans="1:10" ht="30" customHeight="1" x14ac:dyDescent="0.3">
      <c r="A4798" s="509"/>
      <c r="B4798" s="509"/>
      <c r="C4798" s="285"/>
      <c r="D4798" s="285"/>
      <c r="E4798" s="509"/>
      <c r="F4798" s="509"/>
      <c r="G4798" s="284"/>
      <c r="H4798" s="509"/>
      <c r="I4798" s="509"/>
      <c r="J4798" s="290"/>
    </row>
    <row r="4799" spans="1:10" ht="30" customHeight="1" x14ac:dyDescent="0.3">
      <c r="A4799" s="509"/>
      <c r="B4799" s="509"/>
      <c r="C4799" s="285"/>
      <c r="D4799" s="285"/>
      <c r="E4799" s="509"/>
      <c r="F4799" s="509"/>
      <c r="G4799" s="284"/>
      <c r="H4799" s="509"/>
      <c r="I4799" s="509"/>
      <c r="J4799" s="290"/>
    </row>
    <row r="4800" spans="1:10" ht="30" customHeight="1" x14ac:dyDescent="0.3">
      <c r="A4800" s="509"/>
      <c r="B4800" s="509"/>
      <c r="C4800" s="285"/>
      <c r="D4800" s="285"/>
      <c r="E4800" s="509"/>
      <c r="F4800" s="509"/>
      <c r="G4800" s="284"/>
      <c r="H4800" s="509"/>
      <c r="I4800" s="509"/>
      <c r="J4800" s="290"/>
    </row>
    <row r="4801" spans="1:10" ht="30" customHeight="1" x14ac:dyDescent="0.3">
      <c r="A4801" s="509"/>
      <c r="B4801" s="509"/>
      <c r="C4801" s="285"/>
      <c r="D4801" s="285"/>
      <c r="E4801" s="509"/>
      <c r="F4801" s="509"/>
      <c r="G4801" s="284"/>
      <c r="H4801" s="509"/>
      <c r="I4801" s="509"/>
      <c r="J4801" s="290"/>
    </row>
    <row r="4802" spans="1:10" ht="30" customHeight="1" x14ac:dyDescent="0.3">
      <c r="A4802" s="509"/>
      <c r="B4802" s="509"/>
      <c r="C4802" s="285"/>
      <c r="D4802" s="285"/>
      <c r="E4802" s="509"/>
      <c r="F4802" s="509"/>
      <c r="G4802" s="284"/>
      <c r="H4802" s="509"/>
      <c r="I4802" s="509"/>
      <c r="J4802" s="290"/>
    </row>
    <row r="4803" spans="1:10" ht="30" customHeight="1" x14ac:dyDescent="0.3">
      <c r="A4803" s="509"/>
      <c r="B4803" s="509"/>
      <c r="C4803" s="285"/>
      <c r="D4803" s="285"/>
      <c r="E4803" s="509"/>
      <c r="F4803" s="509"/>
      <c r="G4803" s="284"/>
      <c r="H4803" s="509"/>
      <c r="I4803" s="509"/>
      <c r="J4803" s="290"/>
    </row>
    <row r="4804" spans="1:10" ht="30" customHeight="1" x14ac:dyDescent="0.3">
      <c r="A4804" s="509"/>
      <c r="B4804" s="509"/>
      <c r="C4804" s="285"/>
      <c r="D4804" s="285"/>
      <c r="E4804" s="509"/>
      <c r="F4804" s="509"/>
      <c r="G4804" s="284"/>
      <c r="H4804" s="509"/>
      <c r="I4804" s="509"/>
      <c r="J4804" s="290"/>
    </row>
    <row r="4805" spans="1:10" ht="30" customHeight="1" x14ac:dyDescent="0.3">
      <c r="A4805" s="509"/>
      <c r="B4805" s="509"/>
      <c r="C4805" s="285"/>
      <c r="D4805" s="285"/>
      <c r="E4805" s="509"/>
      <c r="F4805" s="509"/>
      <c r="G4805" s="284"/>
      <c r="H4805" s="509"/>
      <c r="I4805" s="509"/>
      <c r="J4805" s="290"/>
    </row>
    <row r="4806" spans="1:10" ht="30" customHeight="1" x14ac:dyDescent="0.3">
      <c r="A4806" s="509"/>
      <c r="B4806" s="509"/>
      <c r="C4806" s="285"/>
      <c r="D4806" s="285"/>
      <c r="E4806" s="509"/>
      <c r="F4806" s="509"/>
      <c r="G4806" s="284"/>
      <c r="H4806" s="509"/>
      <c r="I4806" s="509"/>
      <c r="J4806" s="290"/>
    </row>
    <row r="4807" spans="1:10" ht="30" customHeight="1" x14ac:dyDescent="0.3">
      <c r="A4807" s="509"/>
      <c r="B4807" s="509"/>
      <c r="C4807" s="285"/>
      <c r="D4807" s="285"/>
      <c r="E4807" s="509"/>
      <c r="F4807" s="509"/>
      <c r="G4807" s="284"/>
      <c r="H4807" s="509"/>
      <c r="I4807" s="509"/>
      <c r="J4807" s="290"/>
    </row>
    <row r="4808" spans="1:10" ht="30" customHeight="1" x14ac:dyDescent="0.3">
      <c r="A4808" s="509"/>
      <c r="B4808" s="509"/>
      <c r="C4808" s="285"/>
      <c r="D4808" s="285"/>
      <c r="E4808" s="509"/>
      <c r="F4808" s="509"/>
      <c r="G4808" s="284"/>
      <c r="H4808" s="509"/>
      <c r="I4808" s="509"/>
      <c r="J4808" s="290"/>
    </row>
    <row r="4809" spans="1:10" ht="30" customHeight="1" x14ac:dyDescent="0.3">
      <c r="A4809" s="509"/>
      <c r="B4809" s="509"/>
      <c r="C4809" s="285"/>
      <c r="D4809" s="285"/>
      <c r="E4809" s="509"/>
      <c r="F4809" s="509"/>
      <c r="G4809" s="284"/>
      <c r="H4809" s="509"/>
      <c r="I4809" s="509"/>
      <c r="J4809" s="290"/>
    </row>
    <row r="4810" spans="1:10" ht="30" customHeight="1" x14ac:dyDescent="0.3">
      <c r="A4810" s="509"/>
      <c r="B4810" s="509"/>
      <c r="C4810" s="285"/>
      <c r="D4810" s="285"/>
      <c r="E4810" s="509"/>
      <c r="F4810" s="509"/>
      <c r="G4810" s="284"/>
      <c r="H4810" s="509"/>
      <c r="I4810" s="509"/>
      <c r="J4810" s="290"/>
    </row>
    <row r="4811" spans="1:10" ht="30" customHeight="1" x14ac:dyDescent="0.3">
      <c r="A4811" s="509"/>
      <c r="B4811" s="509"/>
      <c r="C4811" s="285"/>
      <c r="D4811" s="285"/>
      <c r="E4811" s="509"/>
      <c r="F4811" s="509"/>
      <c r="G4811" s="284"/>
      <c r="H4811" s="509"/>
      <c r="I4811" s="509"/>
      <c r="J4811" s="290"/>
    </row>
    <row r="4812" spans="1:10" ht="30" customHeight="1" x14ac:dyDescent="0.3">
      <c r="A4812" s="509"/>
      <c r="B4812" s="509"/>
      <c r="C4812" s="285"/>
      <c r="D4812" s="285"/>
      <c r="E4812" s="509"/>
      <c r="F4812" s="509"/>
      <c r="G4812" s="284"/>
      <c r="H4812" s="509"/>
      <c r="I4812" s="509"/>
      <c r="J4812" s="290"/>
    </row>
    <row r="4813" spans="1:10" ht="30" customHeight="1" x14ac:dyDescent="0.3">
      <c r="A4813" s="509"/>
      <c r="B4813" s="509"/>
      <c r="C4813" s="285"/>
      <c r="D4813" s="285"/>
      <c r="E4813" s="509"/>
      <c r="F4813" s="509"/>
      <c r="G4813" s="284"/>
      <c r="H4813" s="509"/>
      <c r="I4813" s="509"/>
      <c r="J4813" s="290"/>
    </row>
    <row r="4814" spans="1:10" ht="30" customHeight="1" x14ac:dyDescent="0.3">
      <c r="A4814" s="509"/>
      <c r="B4814" s="509"/>
      <c r="C4814" s="285"/>
      <c r="D4814" s="285"/>
      <c r="E4814" s="509"/>
      <c r="F4814" s="509"/>
      <c r="G4814" s="284"/>
      <c r="H4814" s="509"/>
      <c r="I4814" s="509"/>
      <c r="J4814" s="290"/>
    </row>
    <row r="4815" spans="1:10" ht="30" customHeight="1" x14ac:dyDescent="0.3">
      <c r="A4815" s="509"/>
      <c r="B4815" s="509"/>
      <c r="C4815" s="285"/>
      <c r="D4815" s="285"/>
      <c r="E4815" s="509"/>
      <c r="F4815" s="509"/>
      <c r="G4815" s="284"/>
      <c r="H4815" s="509"/>
      <c r="I4815" s="509"/>
      <c r="J4815" s="290"/>
    </row>
    <row r="4816" spans="1:10" ht="30" customHeight="1" x14ac:dyDescent="0.3">
      <c r="A4816" s="509"/>
      <c r="B4816" s="509"/>
      <c r="C4816" s="285"/>
      <c r="D4816" s="285"/>
      <c r="E4816" s="509"/>
      <c r="F4816" s="509"/>
      <c r="G4816" s="284"/>
      <c r="H4816" s="509"/>
      <c r="I4816" s="509"/>
      <c r="J4816" s="290"/>
    </row>
    <row r="4817" spans="1:10" ht="30" customHeight="1" x14ac:dyDescent="0.3">
      <c r="A4817" s="509"/>
      <c r="B4817" s="509"/>
      <c r="C4817" s="285"/>
      <c r="D4817" s="285"/>
      <c r="E4817" s="509"/>
      <c r="F4817" s="509"/>
      <c r="G4817" s="284"/>
      <c r="H4817" s="509"/>
      <c r="I4817" s="509"/>
      <c r="J4817" s="290"/>
    </row>
    <row r="4818" spans="1:10" ht="30" customHeight="1" x14ac:dyDescent="0.3">
      <c r="A4818" s="509"/>
      <c r="B4818" s="509"/>
      <c r="C4818" s="285"/>
      <c r="D4818" s="285"/>
      <c r="E4818" s="509"/>
      <c r="F4818" s="509"/>
      <c r="G4818" s="284"/>
      <c r="H4818" s="509"/>
      <c r="I4818" s="509"/>
      <c r="J4818" s="290"/>
    </row>
    <row r="4819" spans="1:10" ht="30" customHeight="1" x14ac:dyDescent="0.3">
      <c r="A4819" s="509"/>
      <c r="B4819" s="509"/>
      <c r="C4819" s="285"/>
      <c r="D4819" s="285"/>
      <c r="E4819" s="509"/>
      <c r="F4819" s="509"/>
      <c r="G4819" s="284"/>
      <c r="H4819" s="509"/>
      <c r="I4819" s="509"/>
      <c r="J4819" s="290"/>
    </row>
    <row r="4820" spans="1:10" ht="30" customHeight="1" x14ac:dyDescent="0.3">
      <c r="A4820" s="509"/>
      <c r="B4820" s="509"/>
      <c r="C4820" s="285"/>
      <c r="D4820" s="285"/>
      <c r="E4820" s="509"/>
      <c r="F4820" s="509"/>
      <c r="G4820" s="284"/>
      <c r="H4820" s="509"/>
      <c r="I4820" s="509"/>
      <c r="J4820" s="290"/>
    </row>
    <row r="4821" spans="1:10" ht="30" customHeight="1" x14ac:dyDescent="0.3">
      <c r="A4821" s="509"/>
      <c r="B4821" s="509"/>
      <c r="C4821" s="285"/>
      <c r="D4821" s="285"/>
      <c r="E4821" s="509"/>
      <c r="F4821" s="509"/>
      <c r="G4821" s="284"/>
      <c r="H4821" s="509"/>
      <c r="I4821" s="509"/>
      <c r="J4821" s="290"/>
    </row>
    <row r="4822" spans="1:10" ht="30" customHeight="1" x14ac:dyDescent="0.3">
      <c r="A4822" s="509"/>
      <c r="B4822" s="509"/>
      <c r="C4822" s="285"/>
      <c r="D4822" s="285"/>
      <c r="E4822" s="509"/>
      <c r="F4822" s="509"/>
      <c r="G4822" s="284"/>
      <c r="H4822" s="509"/>
      <c r="I4822" s="509"/>
      <c r="J4822" s="290"/>
    </row>
    <row r="4823" spans="1:10" ht="30" customHeight="1" x14ac:dyDescent="0.3">
      <c r="A4823" s="509"/>
      <c r="B4823" s="509"/>
      <c r="C4823" s="285"/>
      <c r="D4823" s="285"/>
      <c r="E4823" s="509"/>
      <c r="F4823" s="509"/>
      <c r="G4823" s="284"/>
      <c r="H4823" s="509"/>
      <c r="I4823" s="509"/>
      <c r="J4823" s="290"/>
    </row>
    <row r="4824" spans="1:10" ht="30" customHeight="1" x14ac:dyDescent="0.3">
      <c r="A4824" s="509"/>
      <c r="B4824" s="509"/>
      <c r="C4824" s="285"/>
      <c r="D4824" s="285"/>
      <c r="E4824" s="509"/>
      <c r="F4824" s="509"/>
      <c r="G4824" s="284"/>
      <c r="H4824" s="509"/>
      <c r="I4824" s="509"/>
      <c r="J4824" s="290"/>
    </row>
    <row r="4825" spans="1:10" ht="30" customHeight="1" x14ac:dyDescent="0.3">
      <c r="A4825" s="509"/>
      <c r="B4825" s="509"/>
      <c r="C4825" s="285"/>
      <c r="D4825" s="285"/>
      <c r="E4825" s="509"/>
      <c r="F4825" s="509"/>
      <c r="G4825" s="284"/>
      <c r="H4825" s="509"/>
      <c r="I4825" s="509"/>
      <c r="J4825" s="290"/>
    </row>
    <row r="4826" spans="1:10" ht="30" customHeight="1" x14ac:dyDescent="0.3">
      <c r="A4826" s="509"/>
      <c r="B4826" s="509"/>
      <c r="C4826" s="285"/>
      <c r="D4826" s="285"/>
      <c r="E4826" s="509"/>
      <c r="F4826" s="509"/>
      <c r="G4826" s="284"/>
      <c r="H4826" s="509"/>
      <c r="I4826" s="509"/>
      <c r="J4826" s="290"/>
    </row>
    <row r="4827" spans="1:10" ht="30" customHeight="1" x14ac:dyDescent="0.3">
      <c r="A4827" s="509"/>
      <c r="B4827" s="509"/>
      <c r="C4827" s="285"/>
      <c r="D4827" s="285"/>
      <c r="E4827" s="509"/>
      <c r="F4827" s="509"/>
      <c r="G4827" s="284"/>
      <c r="H4827" s="509"/>
      <c r="I4827" s="509"/>
      <c r="J4827" s="290"/>
    </row>
    <row r="4828" spans="1:10" ht="30" customHeight="1" x14ac:dyDescent="0.3">
      <c r="A4828" s="509"/>
      <c r="B4828" s="509"/>
      <c r="C4828" s="285"/>
      <c r="D4828" s="285"/>
      <c r="E4828" s="509"/>
      <c r="F4828" s="509"/>
      <c r="G4828" s="284"/>
      <c r="H4828" s="509"/>
      <c r="I4828" s="509"/>
      <c r="J4828" s="290"/>
    </row>
    <row r="4829" spans="1:10" ht="30" customHeight="1" x14ac:dyDescent="0.3">
      <c r="A4829" s="509"/>
      <c r="B4829" s="509"/>
      <c r="C4829" s="285"/>
      <c r="D4829" s="285"/>
      <c r="E4829" s="509"/>
      <c r="F4829" s="509"/>
      <c r="G4829" s="284"/>
      <c r="H4829" s="509"/>
      <c r="I4829" s="509"/>
      <c r="J4829" s="290"/>
    </row>
    <row r="4830" spans="1:10" ht="30" customHeight="1" x14ac:dyDescent="0.3">
      <c r="A4830" s="509"/>
      <c r="B4830" s="509"/>
      <c r="C4830" s="285"/>
      <c r="D4830" s="285"/>
      <c r="E4830" s="509"/>
      <c r="F4830" s="509"/>
      <c r="G4830" s="284"/>
      <c r="H4830" s="509"/>
      <c r="I4830" s="509"/>
      <c r="J4830" s="290"/>
    </row>
    <row r="4831" spans="1:10" ht="30" customHeight="1" x14ac:dyDescent="0.3">
      <c r="A4831" s="509"/>
      <c r="B4831" s="509"/>
      <c r="C4831" s="285"/>
      <c r="D4831" s="285"/>
      <c r="E4831" s="509"/>
      <c r="F4831" s="509"/>
      <c r="G4831" s="284"/>
      <c r="H4831" s="509"/>
      <c r="I4831" s="509"/>
      <c r="J4831" s="290"/>
    </row>
    <row r="4832" spans="1:10" ht="30" customHeight="1" x14ac:dyDescent="0.3">
      <c r="A4832" s="509"/>
      <c r="B4832" s="509"/>
      <c r="C4832" s="285"/>
      <c r="D4832" s="285"/>
      <c r="E4832" s="509"/>
      <c r="F4832" s="509"/>
      <c r="G4832" s="284"/>
      <c r="H4832" s="509"/>
      <c r="I4832" s="509"/>
      <c r="J4832" s="290"/>
    </row>
    <row r="4833" spans="1:10" ht="30" customHeight="1" x14ac:dyDescent="0.3">
      <c r="A4833" s="509"/>
      <c r="B4833" s="509"/>
      <c r="C4833" s="285"/>
      <c r="D4833" s="285"/>
      <c r="E4833" s="509"/>
      <c r="F4833" s="509"/>
      <c r="G4833" s="284"/>
      <c r="H4833" s="509"/>
      <c r="I4833" s="509"/>
      <c r="J4833" s="290"/>
    </row>
    <row r="4834" spans="1:10" ht="30" customHeight="1" x14ac:dyDescent="0.3">
      <c r="A4834" s="509"/>
      <c r="B4834" s="509"/>
      <c r="C4834" s="285"/>
      <c r="D4834" s="285"/>
      <c r="E4834" s="509"/>
      <c r="F4834" s="509"/>
      <c r="G4834" s="284"/>
      <c r="H4834" s="509"/>
      <c r="I4834" s="509"/>
      <c r="J4834" s="290"/>
    </row>
    <row r="4835" spans="1:10" ht="30" customHeight="1" x14ac:dyDescent="0.3">
      <c r="A4835" s="509"/>
      <c r="B4835" s="509"/>
      <c r="C4835" s="285"/>
      <c r="D4835" s="285"/>
      <c r="E4835" s="509"/>
      <c r="F4835" s="509"/>
      <c r="G4835" s="284"/>
      <c r="H4835" s="509"/>
      <c r="I4835" s="509"/>
      <c r="J4835" s="290"/>
    </row>
    <row r="4836" spans="1:10" ht="30" customHeight="1" x14ac:dyDescent="0.3">
      <c r="A4836" s="509"/>
      <c r="B4836" s="509"/>
      <c r="C4836" s="285"/>
      <c r="D4836" s="285"/>
      <c r="E4836" s="509"/>
      <c r="F4836" s="509"/>
      <c r="G4836" s="284"/>
      <c r="H4836" s="509"/>
      <c r="I4836" s="509"/>
      <c r="J4836" s="290"/>
    </row>
    <row r="4837" spans="1:10" ht="30" customHeight="1" x14ac:dyDescent="0.3">
      <c r="A4837" s="509"/>
      <c r="B4837" s="509"/>
      <c r="C4837" s="285"/>
      <c r="D4837" s="285"/>
      <c r="E4837" s="509"/>
      <c r="F4837" s="509"/>
      <c r="G4837" s="284"/>
      <c r="H4837" s="509"/>
      <c r="I4837" s="509"/>
      <c r="J4837" s="290"/>
    </row>
    <row r="4838" spans="1:10" ht="30" customHeight="1" x14ac:dyDescent="0.3">
      <c r="A4838" s="509"/>
      <c r="B4838" s="509"/>
      <c r="C4838" s="285"/>
      <c r="D4838" s="285"/>
      <c r="E4838" s="509"/>
      <c r="F4838" s="509"/>
      <c r="G4838" s="284"/>
      <c r="H4838" s="509"/>
      <c r="I4838" s="509"/>
      <c r="J4838" s="290"/>
    </row>
    <row r="4839" spans="1:10" ht="30" customHeight="1" x14ac:dyDescent="0.3">
      <c r="A4839" s="509"/>
      <c r="B4839" s="509"/>
      <c r="C4839" s="285"/>
      <c r="D4839" s="285"/>
      <c r="E4839" s="509"/>
      <c r="F4839" s="509"/>
      <c r="G4839" s="284"/>
      <c r="H4839" s="509"/>
      <c r="I4839" s="509"/>
      <c r="J4839" s="290"/>
    </row>
    <row r="4840" spans="1:10" ht="30" customHeight="1" x14ac:dyDescent="0.3">
      <c r="A4840" s="509"/>
      <c r="B4840" s="509"/>
      <c r="C4840" s="285"/>
      <c r="D4840" s="285"/>
      <c r="E4840" s="509"/>
      <c r="F4840" s="509"/>
      <c r="G4840" s="284"/>
      <c r="H4840" s="509"/>
      <c r="I4840" s="509"/>
      <c r="J4840" s="290"/>
    </row>
    <row r="4841" spans="1:10" ht="30" customHeight="1" x14ac:dyDescent="0.3">
      <c r="A4841" s="509"/>
      <c r="B4841" s="509"/>
      <c r="C4841" s="285"/>
      <c r="D4841" s="285"/>
      <c r="E4841" s="509"/>
      <c r="F4841" s="509"/>
      <c r="G4841" s="284"/>
      <c r="H4841" s="509"/>
      <c r="I4841" s="509"/>
      <c r="J4841" s="290"/>
    </row>
    <row r="4842" spans="1:10" ht="30" customHeight="1" x14ac:dyDescent="0.3">
      <c r="A4842" s="509"/>
      <c r="B4842" s="509"/>
      <c r="C4842" s="285"/>
      <c r="D4842" s="285"/>
      <c r="E4842" s="509"/>
      <c r="F4842" s="509"/>
      <c r="G4842" s="284"/>
      <c r="H4842" s="509"/>
      <c r="I4842" s="509"/>
      <c r="J4842" s="290"/>
    </row>
    <row r="4843" spans="1:10" ht="30" customHeight="1" x14ac:dyDescent="0.3">
      <c r="A4843" s="509"/>
      <c r="B4843" s="509"/>
      <c r="C4843" s="285"/>
      <c r="D4843" s="285"/>
      <c r="E4843" s="509"/>
      <c r="F4843" s="509"/>
      <c r="G4843" s="284"/>
      <c r="H4843" s="509"/>
      <c r="I4843" s="509"/>
      <c r="J4843" s="290"/>
    </row>
    <row r="4844" spans="1:10" ht="30" customHeight="1" x14ac:dyDescent="0.3">
      <c r="A4844" s="509"/>
      <c r="B4844" s="509"/>
      <c r="C4844" s="285"/>
      <c r="D4844" s="285"/>
      <c r="E4844" s="509"/>
      <c r="F4844" s="509"/>
      <c r="G4844" s="284"/>
      <c r="H4844" s="509"/>
      <c r="I4844" s="509"/>
      <c r="J4844" s="290"/>
    </row>
    <row r="4845" spans="1:10" ht="30" customHeight="1" x14ac:dyDescent="0.3">
      <c r="A4845" s="509"/>
      <c r="B4845" s="509"/>
      <c r="C4845" s="285"/>
      <c r="D4845" s="285"/>
      <c r="E4845" s="509"/>
      <c r="F4845" s="509"/>
      <c r="G4845" s="284"/>
      <c r="H4845" s="509"/>
      <c r="I4845" s="509"/>
      <c r="J4845" s="290"/>
    </row>
    <row r="4846" spans="1:10" ht="30" customHeight="1" x14ac:dyDescent="0.3">
      <c r="A4846" s="509"/>
      <c r="B4846" s="509"/>
      <c r="C4846" s="285"/>
      <c r="D4846" s="285"/>
      <c r="E4846" s="509"/>
      <c r="F4846" s="509"/>
      <c r="G4846" s="284"/>
      <c r="H4846" s="509"/>
      <c r="I4846" s="509"/>
      <c r="J4846" s="290"/>
    </row>
    <row r="4847" spans="1:10" ht="30" customHeight="1" x14ac:dyDescent="0.3">
      <c r="A4847" s="509"/>
      <c r="B4847" s="509"/>
      <c r="C4847" s="285"/>
      <c r="D4847" s="285"/>
      <c r="E4847" s="509"/>
      <c r="F4847" s="509"/>
      <c r="G4847" s="284"/>
      <c r="H4847" s="509"/>
      <c r="I4847" s="509"/>
      <c r="J4847" s="290"/>
    </row>
    <row r="4848" spans="1:10" ht="30" customHeight="1" x14ac:dyDescent="0.3">
      <c r="A4848" s="509"/>
      <c r="B4848" s="509"/>
      <c r="C4848" s="285"/>
      <c r="D4848" s="285"/>
      <c r="E4848" s="509"/>
      <c r="F4848" s="509"/>
      <c r="G4848" s="284"/>
      <c r="H4848" s="509"/>
      <c r="I4848" s="509"/>
      <c r="J4848" s="290"/>
    </row>
    <row r="4849" spans="1:10" ht="30" customHeight="1" x14ac:dyDescent="0.3">
      <c r="A4849" s="509"/>
      <c r="B4849" s="509"/>
      <c r="C4849" s="285"/>
      <c r="D4849" s="285"/>
      <c r="E4849" s="509"/>
      <c r="F4849" s="509"/>
      <c r="G4849" s="284"/>
      <c r="H4849" s="509"/>
      <c r="I4849" s="509"/>
      <c r="J4849" s="290"/>
    </row>
    <row r="4850" spans="1:10" ht="30" customHeight="1" x14ac:dyDescent="0.3">
      <c r="A4850" s="509"/>
      <c r="B4850" s="509"/>
      <c r="C4850" s="285"/>
      <c r="D4850" s="285"/>
      <c r="E4850" s="509"/>
      <c r="F4850" s="509"/>
      <c r="G4850" s="284"/>
      <c r="H4850" s="509"/>
      <c r="I4850" s="509"/>
      <c r="J4850" s="290"/>
    </row>
    <row r="4851" spans="1:10" ht="30" customHeight="1" x14ac:dyDescent="0.3">
      <c r="A4851" s="509"/>
      <c r="B4851" s="509"/>
      <c r="C4851" s="285"/>
      <c r="D4851" s="285"/>
      <c r="E4851" s="509"/>
      <c r="F4851" s="509"/>
      <c r="G4851" s="284"/>
      <c r="H4851" s="509"/>
      <c r="I4851" s="509"/>
      <c r="J4851" s="290"/>
    </row>
    <row r="4852" spans="1:10" ht="30" customHeight="1" x14ac:dyDescent="0.3">
      <c r="A4852" s="509"/>
      <c r="B4852" s="509"/>
      <c r="C4852" s="285"/>
      <c r="D4852" s="285"/>
      <c r="E4852" s="509"/>
      <c r="F4852" s="509"/>
      <c r="G4852" s="284"/>
      <c r="H4852" s="509"/>
      <c r="I4852" s="509"/>
      <c r="J4852" s="290"/>
    </row>
    <row r="4853" spans="1:10" ht="30" customHeight="1" x14ac:dyDescent="0.3">
      <c r="A4853" s="509"/>
      <c r="B4853" s="509"/>
      <c r="C4853" s="285"/>
      <c r="D4853" s="285"/>
      <c r="E4853" s="509"/>
      <c r="F4853" s="509"/>
      <c r="G4853" s="284"/>
      <c r="H4853" s="509"/>
      <c r="I4853" s="509"/>
      <c r="J4853" s="290"/>
    </row>
    <row r="4854" spans="1:10" ht="30" customHeight="1" x14ac:dyDescent="0.3">
      <c r="A4854" s="509"/>
      <c r="B4854" s="509"/>
      <c r="C4854" s="285"/>
      <c r="D4854" s="285"/>
      <c r="E4854" s="509"/>
      <c r="F4854" s="509"/>
      <c r="G4854" s="284"/>
      <c r="H4854" s="509"/>
      <c r="I4854" s="509"/>
      <c r="J4854" s="290"/>
    </row>
    <row r="4855" spans="1:10" ht="30" customHeight="1" x14ac:dyDescent="0.3">
      <c r="A4855" s="509"/>
      <c r="B4855" s="509"/>
      <c r="C4855" s="285"/>
      <c r="D4855" s="285"/>
      <c r="E4855" s="509"/>
      <c r="F4855" s="509"/>
      <c r="G4855" s="284"/>
      <c r="H4855" s="509"/>
      <c r="I4855" s="509"/>
      <c r="J4855" s="290"/>
    </row>
    <row r="4856" spans="1:10" ht="30" customHeight="1" x14ac:dyDescent="0.3">
      <c r="A4856" s="509"/>
      <c r="B4856" s="509"/>
      <c r="C4856" s="285"/>
      <c r="D4856" s="285"/>
      <c r="E4856" s="509"/>
      <c r="F4856" s="509"/>
      <c r="G4856" s="284"/>
      <c r="H4856" s="509"/>
      <c r="I4856" s="509"/>
      <c r="J4856" s="290"/>
    </row>
    <row r="4857" spans="1:10" ht="30" customHeight="1" x14ac:dyDescent="0.3">
      <c r="A4857" s="509"/>
      <c r="B4857" s="509"/>
      <c r="C4857" s="285"/>
      <c r="D4857" s="285"/>
      <c r="E4857" s="509"/>
      <c r="F4857" s="509"/>
      <c r="G4857" s="284"/>
      <c r="H4857" s="509"/>
      <c r="I4857" s="509"/>
      <c r="J4857" s="290"/>
    </row>
    <row r="4858" spans="1:10" ht="30" customHeight="1" x14ac:dyDescent="0.3">
      <c r="A4858" s="509"/>
      <c r="B4858" s="509"/>
      <c r="C4858" s="285"/>
      <c r="D4858" s="285"/>
      <c r="E4858" s="509"/>
      <c r="F4858" s="509"/>
      <c r="G4858" s="284"/>
      <c r="H4858" s="509"/>
      <c r="I4858" s="509"/>
      <c r="J4858" s="290"/>
    </row>
    <row r="4859" spans="1:10" ht="30" customHeight="1" x14ac:dyDescent="0.3">
      <c r="A4859" s="509"/>
      <c r="B4859" s="509"/>
      <c r="C4859" s="285"/>
      <c r="D4859" s="285"/>
      <c r="E4859" s="509"/>
      <c r="F4859" s="509"/>
      <c r="G4859" s="284"/>
      <c r="H4859" s="509"/>
      <c r="I4859" s="509"/>
      <c r="J4859" s="290"/>
    </row>
    <row r="4860" spans="1:10" ht="30" customHeight="1" x14ac:dyDescent="0.3">
      <c r="A4860" s="509"/>
      <c r="B4860" s="509"/>
      <c r="C4860" s="285"/>
      <c r="D4860" s="285"/>
      <c r="E4860" s="509"/>
      <c r="F4860" s="509"/>
      <c r="G4860" s="284"/>
      <c r="H4860" s="509"/>
      <c r="I4860" s="509"/>
      <c r="J4860" s="290"/>
    </row>
    <row r="4861" spans="1:10" ht="30" customHeight="1" x14ac:dyDescent="0.3">
      <c r="A4861" s="509"/>
      <c r="B4861" s="509"/>
      <c r="C4861" s="285"/>
      <c r="D4861" s="285"/>
      <c r="E4861" s="509"/>
      <c r="F4861" s="509"/>
      <c r="G4861" s="284"/>
      <c r="H4861" s="509"/>
      <c r="I4861" s="509"/>
      <c r="J4861" s="290"/>
    </row>
    <row r="4862" spans="1:10" ht="30" customHeight="1" x14ac:dyDescent="0.3">
      <c r="A4862" s="509"/>
      <c r="B4862" s="509"/>
      <c r="C4862" s="285"/>
      <c r="D4862" s="285"/>
      <c r="E4862" s="509"/>
      <c r="F4862" s="509"/>
      <c r="G4862" s="284"/>
      <c r="H4862" s="509"/>
      <c r="I4862" s="509"/>
      <c r="J4862" s="290"/>
    </row>
    <row r="4863" spans="1:10" ht="30" customHeight="1" x14ac:dyDescent="0.3">
      <c r="A4863" s="509"/>
      <c r="B4863" s="509"/>
      <c r="C4863" s="285"/>
      <c r="D4863" s="285"/>
      <c r="E4863" s="509"/>
      <c r="F4863" s="509"/>
      <c r="G4863" s="284"/>
      <c r="H4863" s="509"/>
      <c r="I4863" s="509"/>
      <c r="J4863" s="290"/>
    </row>
    <row r="4864" spans="1:10" ht="30" customHeight="1" x14ac:dyDescent="0.3">
      <c r="A4864" s="509"/>
      <c r="B4864" s="509"/>
      <c r="C4864" s="285"/>
      <c r="D4864" s="285"/>
      <c r="E4864" s="509"/>
      <c r="F4864" s="509"/>
      <c r="G4864" s="284"/>
      <c r="H4864" s="509"/>
      <c r="I4864" s="509"/>
      <c r="J4864" s="290"/>
    </row>
    <row r="4865" spans="1:10" ht="30" customHeight="1" x14ac:dyDescent="0.3">
      <c r="A4865" s="509"/>
      <c r="B4865" s="509"/>
      <c r="C4865" s="285"/>
      <c r="D4865" s="285"/>
      <c r="E4865" s="509"/>
      <c r="F4865" s="509"/>
      <c r="G4865" s="284"/>
      <c r="H4865" s="509"/>
      <c r="I4865" s="509"/>
      <c r="J4865" s="290"/>
    </row>
    <row r="4866" spans="1:10" ht="30" customHeight="1" x14ac:dyDescent="0.3">
      <c r="A4866" s="509"/>
      <c r="B4866" s="509"/>
      <c r="C4866" s="285"/>
      <c r="D4866" s="285"/>
      <c r="E4866" s="509"/>
      <c r="F4866" s="509"/>
      <c r="G4866" s="284"/>
      <c r="H4866" s="509"/>
      <c r="I4866" s="509"/>
      <c r="J4866" s="290"/>
    </row>
    <row r="4867" spans="1:10" ht="30" customHeight="1" x14ac:dyDescent="0.3">
      <c r="A4867" s="509"/>
      <c r="B4867" s="509"/>
      <c r="C4867" s="285"/>
      <c r="D4867" s="285"/>
      <c r="E4867" s="509"/>
      <c r="F4867" s="509"/>
      <c r="G4867" s="284"/>
      <c r="H4867" s="509"/>
      <c r="I4867" s="509"/>
      <c r="J4867" s="290"/>
    </row>
    <row r="4868" spans="1:10" ht="30" customHeight="1" x14ac:dyDescent="0.3">
      <c r="A4868" s="509"/>
      <c r="B4868" s="509"/>
      <c r="C4868" s="285"/>
      <c r="D4868" s="285"/>
      <c r="E4868" s="509"/>
      <c r="F4868" s="509"/>
      <c r="G4868" s="284"/>
      <c r="H4868" s="509"/>
      <c r="I4868" s="509"/>
      <c r="J4868" s="290"/>
    </row>
    <row r="4869" spans="1:10" ht="30" customHeight="1" x14ac:dyDescent="0.3">
      <c r="A4869" s="509"/>
      <c r="B4869" s="509"/>
      <c r="C4869" s="285"/>
      <c r="D4869" s="285"/>
      <c r="E4869" s="509"/>
      <c r="F4869" s="509"/>
      <c r="G4869" s="284"/>
      <c r="H4869" s="509"/>
      <c r="I4869" s="509"/>
      <c r="J4869" s="290"/>
    </row>
    <row r="4870" spans="1:10" ht="30" customHeight="1" x14ac:dyDescent="0.3">
      <c r="A4870" s="509"/>
      <c r="B4870" s="509"/>
      <c r="C4870" s="285"/>
      <c r="D4870" s="285"/>
      <c r="E4870" s="509"/>
      <c r="F4870" s="509"/>
      <c r="G4870" s="284"/>
      <c r="H4870" s="509"/>
      <c r="I4870" s="509"/>
      <c r="J4870" s="290"/>
    </row>
    <row r="4871" spans="1:10" ht="30" customHeight="1" x14ac:dyDescent="0.3">
      <c r="A4871" s="509"/>
      <c r="B4871" s="509"/>
      <c r="C4871" s="285"/>
      <c r="D4871" s="285"/>
      <c r="E4871" s="509"/>
      <c r="F4871" s="509"/>
      <c r="G4871" s="284"/>
      <c r="H4871" s="509"/>
      <c r="I4871" s="509"/>
      <c r="J4871" s="290"/>
    </row>
    <row r="4872" spans="1:10" ht="30" customHeight="1" x14ac:dyDescent="0.3">
      <c r="A4872" s="509"/>
      <c r="B4872" s="509"/>
      <c r="C4872" s="285"/>
      <c r="D4872" s="285"/>
      <c r="E4872" s="509"/>
      <c r="F4872" s="509"/>
      <c r="G4872" s="284"/>
      <c r="H4872" s="509"/>
      <c r="I4872" s="509"/>
      <c r="J4872" s="290"/>
    </row>
    <row r="4873" spans="1:10" ht="30" customHeight="1" x14ac:dyDescent="0.3">
      <c r="A4873" s="509"/>
      <c r="B4873" s="509"/>
      <c r="C4873" s="285"/>
      <c r="D4873" s="285"/>
      <c r="E4873" s="509"/>
      <c r="F4873" s="509"/>
      <c r="G4873" s="284"/>
      <c r="H4873" s="509"/>
      <c r="I4873" s="509"/>
      <c r="J4873" s="290"/>
    </row>
    <row r="4874" spans="1:10" ht="30" customHeight="1" x14ac:dyDescent="0.3">
      <c r="A4874" s="509"/>
      <c r="B4874" s="509"/>
      <c r="C4874" s="285"/>
      <c r="D4874" s="285"/>
      <c r="E4874" s="509"/>
      <c r="F4874" s="509"/>
      <c r="G4874" s="284"/>
      <c r="H4874" s="509"/>
      <c r="I4874" s="509"/>
      <c r="J4874" s="290"/>
    </row>
    <row r="4875" spans="1:10" ht="30" customHeight="1" x14ac:dyDescent="0.3">
      <c r="A4875" s="509"/>
      <c r="B4875" s="509"/>
      <c r="C4875" s="285"/>
      <c r="D4875" s="285"/>
      <c r="E4875" s="509"/>
      <c r="F4875" s="509"/>
      <c r="G4875" s="284"/>
      <c r="H4875" s="509"/>
      <c r="I4875" s="509"/>
      <c r="J4875" s="290"/>
    </row>
    <row r="4876" spans="1:10" ht="30" customHeight="1" x14ac:dyDescent="0.3">
      <c r="A4876" s="509"/>
      <c r="B4876" s="509"/>
      <c r="C4876" s="285"/>
      <c r="D4876" s="285"/>
      <c r="E4876" s="509"/>
      <c r="F4876" s="509"/>
      <c r="G4876" s="284"/>
      <c r="H4876" s="509"/>
      <c r="I4876" s="509"/>
      <c r="J4876" s="290"/>
    </row>
    <row r="4877" spans="1:10" ht="30" customHeight="1" x14ac:dyDescent="0.3">
      <c r="A4877" s="509"/>
      <c r="B4877" s="509"/>
      <c r="C4877" s="285"/>
      <c r="D4877" s="285"/>
      <c r="E4877" s="509"/>
      <c r="F4877" s="509"/>
      <c r="G4877" s="284"/>
      <c r="H4877" s="509"/>
      <c r="I4877" s="509"/>
      <c r="J4877" s="290"/>
    </row>
    <row r="4878" spans="1:10" ht="30" customHeight="1" x14ac:dyDescent="0.3">
      <c r="A4878" s="509"/>
      <c r="B4878" s="509"/>
      <c r="C4878" s="285"/>
      <c r="D4878" s="285"/>
      <c r="E4878" s="509"/>
      <c r="F4878" s="509"/>
      <c r="G4878" s="284"/>
      <c r="H4878" s="509"/>
      <c r="I4878" s="509"/>
      <c r="J4878" s="290"/>
    </row>
    <row r="4879" spans="1:10" ht="30" customHeight="1" x14ac:dyDescent="0.3">
      <c r="A4879" s="509"/>
      <c r="B4879" s="509"/>
      <c r="C4879" s="285"/>
      <c r="D4879" s="285"/>
      <c r="E4879" s="509"/>
      <c r="F4879" s="509"/>
      <c r="G4879" s="284"/>
      <c r="H4879" s="509"/>
      <c r="I4879" s="509"/>
      <c r="J4879" s="290"/>
    </row>
    <row r="4880" spans="1:10" ht="30" customHeight="1" x14ac:dyDescent="0.3">
      <c r="A4880" s="509"/>
      <c r="B4880" s="509"/>
      <c r="C4880" s="285"/>
      <c r="D4880" s="285"/>
      <c r="E4880" s="509"/>
      <c r="F4880" s="509"/>
      <c r="G4880" s="284"/>
      <c r="H4880" s="509"/>
      <c r="I4880" s="509"/>
      <c r="J4880" s="290"/>
    </row>
    <row r="4881" spans="1:10" ht="30" customHeight="1" x14ac:dyDescent="0.3">
      <c r="A4881" s="509"/>
      <c r="B4881" s="509"/>
      <c r="C4881" s="285"/>
      <c r="D4881" s="285"/>
      <c r="E4881" s="509"/>
      <c r="F4881" s="509"/>
      <c r="G4881" s="284"/>
      <c r="H4881" s="509"/>
      <c r="I4881" s="509"/>
      <c r="J4881" s="290"/>
    </row>
    <row r="4882" spans="1:10" ht="30" customHeight="1" x14ac:dyDescent="0.3">
      <c r="A4882" s="509"/>
      <c r="B4882" s="509"/>
      <c r="C4882" s="285"/>
      <c r="D4882" s="285"/>
      <c r="E4882" s="509"/>
      <c r="F4882" s="509"/>
      <c r="G4882" s="284"/>
      <c r="H4882" s="509"/>
      <c r="I4882" s="509"/>
      <c r="J4882" s="290"/>
    </row>
    <row r="4883" spans="1:10" ht="30" customHeight="1" x14ac:dyDescent="0.3">
      <c r="A4883" s="509"/>
      <c r="B4883" s="509"/>
      <c r="C4883" s="285"/>
      <c r="D4883" s="285"/>
      <c r="E4883" s="509"/>
      <c r="F4883" s="509"/>
      <c r="G4883" s="284"/>
      <c r="H4883" s="509"/>
      <c r="I4883" s="509"/>
      <c r="J4883" s="290"/>
    </row>
    <row r="4884" spans="1:10" ht="30" customHeight="1" x14ac:dyDescent="0.3">
      <c r="A4884" s="509"/>
      <c r="B4884" s="509"/>
      <c r="C4884" s="285"/>
      <c r="D4884" s="285"/>
      <c r="E4884" s="509"/>
      <c r="F4884" s="509"/>
      <c r="G4884" s="284"/>
      <c r="H4884" s="509"/>
      <c r="I4884" s="509"/>
      <c r="J4884" s="290"/>
    </row>
    <row r="4885" spans="1:10" ht="30" customHeight="1" x14ac:dyDescent="0.3">
      <c r="A4885" s="509"/>
      <c r="B4885" s="509"/>
      <c r="C4885" s="285"/>
      <c r="D4885" s="285"/>
      <c r="E4885" s="509"/>
      <c r="F4885" s="509"/>
      <c r="G4885" s="284"/>
      <c r="H4885" s="509"/>
      <c r="I4885" s="509"/>
      <c r="J4885" s="290"/>
    </row>
    <row r="4886" spans="1:10" ht="30" customHeight="1" x14ac:dyDescent="0.3">
      <c r="A4886" s="509"/>
      <c r="B4886" s="509"/>
      <c r="C4886" s="285"/>
      <c r="D4886" s="285"/>
      <c r="E4886" s="509"/>
      <c r="F4886" s="509"/>
      <c r="G4886" s="284"/>
      <c r="H4886" s="509"/>
      <c r="I4886" s="509"/>
      <c r="J4886" s="290"/>
    </row>
    <row r="4887" spans="1:10" ht="30" customHeight="1" x14ac:dyDescent="0.3">
      <c r="A4887" s="509"/>
      <c r="B4887" s="509"/>
      <c r="C4887" s="285"/>
      <c r="D4887" s="285"/>
      <c r="E4887" s="509"/>
      <c r="F4887" s="509"/>
      <c r="G4887" s="284"/>
      <c r="H4887" s="509"/>
      <c r="I4887" s="509"/>
      <c r="J4887" s="290"/>
    </row>
    <row r="4888" spans="1:10" ht="30" customHeight="1" x14ac:dyDescent="0.3">
      <c r="A4888" s="509"/>
      <c r="B4888" s="509"/>
      <c r="C4888" s="285"/>
      <c r="D4888" s="285"/>
      <c r="E4888" s="509"/>
      <c r="F4888" s="509"/>
      <c r="G4888" s="284"/>
      <c r="H4888" s="509"/>
      <c r="I4888" s="509"/>
      <c r="J4888" s="290"/>
    </row>
    <row r="4889" spans="1:10" ht="30" customHeight="1" x14ac:dyDescent="0.3">
      <c r="A4889" s="509"/>
      <c r="B4889" s="509"/>
      <c r="C4889" s="285"/>
      <c r="D4889" s="285"/>
      <c r="E4889" s="509"/>
      <c r="F4889" s="509"/>
      <c r="G4889" s="284"/>
      <c r="H4889" s="509"/>
      <c r="I4889" s="509"/>
      <c r="J4889" s="290"/>
    </row>
    <row r="4890" spans="1:10" ht="30" customHeight="1" x14ac:dyDescent="0.3">
      <c r="A4890" s="509"/>
      <c r="B4890" s="509"/>
      <c r="C4890" s="285"/>
      <c r="D4890" s="285"/>
      <c r="E4890" s="509"/>
      <c r="F4890" s="509"/>
      <c r="G4890" s="284"/>
      <c r="H4890" s="509"/>
      <c r="I4890" s="509"/>
      <c r="J4890" s="290"/>
    </row>
    <row r="4891" spans="1:10" ht="30" customHeight="1" x14ac:dyDescent="0.3">
      <c r="A4891" s="509"/>
      <c r="B4891" s="509"/>
      <c r="C4891" s="285"/>
      <c r="D4891" s="285"/>
      <c r="E4891" s="509"/>
      <c r="F4891" s="509"/>
      <c r="G4891" s="284"/>
      <c r="H4891" s="509"/>
      <c r="I4891" s="509"/>
      <c r="J4891" s="290"/>
    </row>
    <row r="4892" spans="1:10" ht="30" customHeight="1" x14ac:dyDescent="0.3">
      <c r="A4892" s="509"/>
      <c r="B4892" s="509"/>
      <c r="C4892" s="285"/>
      <c r="D4892" s="285"/>
      <c r="E4892" s="509"/>
      <c r="F4892" s="509"/>
      <c r="G4892" s="284"/>
      <c r="H4892" s="509"/>
      <c r="I4892" s="509"/>
      <c r="J4892" s="290"/>
    </row>
    <row r="4893" spans="1:10" ht="30" customHeight="1" x14ac:dyDescent="0.3">
      <c r="A4893" s="509"/>
      <c r="B4893" s="509"/>
      <c r="C4893" s="285"/>
      <c r="D4893" s="285"/>
      <c r="E4893" s="509"/>
      <c r="F4893" s="509"/>
      <c r="G4893" s="284"/>
      <c r="H4893" s="509"/>
      <c r="I4893" s="509"/>
      <c r="J4893" s="290"/>
    </row>
    <row r="4894" spans="1:10" ht="30" customHeight="1" x14ac:dyDescent="0.3">
      <c r="A4894" s="509"/>
      <c r="B4894" s="509"/>
      <c r="C4894" s="285"/>
      <c r="D4894" s="285"/>
      <c r="E4894" s="509"/>
      <c r="F4894" s="509"/>
      <c r="G4894" s="284"/>
      <c r="H4894" s="509"/>
      <c r="I4894" s="509"/>
      <c r="J4894" s="290"/>
    </row>
    <row r="4895" spans="1:10" ht="30" customHeight="1" x14ac:dyDescent="0.3">
      <c r="A4895" s="509"/>
      <c r="B4895" s="509"/>
      <c r="C4895" s="285"/>
      <c r="D4895" s="285"/>
      <c r="E4895" s="509"/>
      <c r="F4895" s="509"/>
      <c r="G4895" s="284"/>
      <c r="H4895" s="509"/>
      <c r="I4895" s="509"/>
      <c r="J4895" s="290"/>
    </row>
    <row r="4896" spans="1:10" ht="30" customHeight="1" x14ac:dyDescent="0.3">
      <c r="A4896" s="509"/>
      <c r="B4896" s="509"/>
      <c r="C4896" s="285"/>
      <c r="D4896" s="285"/>
      <c r="E4896" s="509"/>
      <c r="F4896" s="509"/>
      <c r="G4896" s="284"/>
      <c r="H4896" s="509"/>
      <c r="I4896" s="509"/>
      <c r="J4896" s="290"/>
    </row>
    <row r="4897" spans="1:10" ht="30" customHeight="1" x14ac:dyDescent="0.3">
      <c r="A4897" s="509"/>
      <c r="B4897" s="509"/>
      <c r="C4897" s="285"/>
      <c r="D4897" s="285"/>
      <c r="E4897" s="509"/>
      <c r="F4897" s="509"/>
      <c r="G4897" s="284"/>
      <c r="H4897" s="509"/>
      <c r="I4897" s="509"/>
      <c r="J4897" s="290"/>
    </row>
    <row r="4898" spans="1:10" ht="30" customHeight="1" x14ac:dyDescent="0.3">
      <c r="A4898" s="509"/>
      <c r="B4898" s="509"/>
      <c r="C4898" s="285"/>
      <c r="D4898" s="285"/>
      <c r="E4898" s="509"/>
      <c r="F4898" s="509"/>
      <c r="G4898" s="284"/>
      <c r="H4898" s="509"/>
      <c r="I4898" s="509"/>
      <c r="J4898" s="290"/>
    </row>
    <row r="4899" spans="1:10" ht="30" customHeight="1" x14ac:dyDescent="0.3">
      <c r="A4899" s="509"/>
      <c r="B4899" s="509"/>
      <c r="C4899" s="285"/>
      <c r="D4899" s="285"/>
      <c r="E4899" s="509"/>
      <c r="F4899" s="509"/>
      <c r="G4899" s="284"/>
      <c r="H4899" s="509"/>
      <c r="I4899" s="509"/>
      <c r="J4899" s="290"/>
    </row>
    <row r="4900" spans="1:10" ht="30" customHeight="1" x14ac:dyDescent="0.3">
      <c r="A4900" s="509"/>
      <c r="B4900" s="509"/>
      <c r="C4900" s="285"/>
      <c r="D4900" s="285"/>
      <c r="E4900" s="509"/>
      <c r="F4900" s="509"/>
      <c r="G4900" s="284"/>
      <c r="H4900" s="509"/>
      <c r="I4900" s="509"/>
      <c r="J4900" s="290"/>
    </row>
    <row r="4901" spans="1:10" ht="30" customHeight="1" x14ac:dyDescent="0.3">
      <c r="A4901" s="509"/>
      <c r="B4901" s="509"/>
      <c r="C4901" s="285"/>
      <c r="D4901" s="285"/>
      <c r="E4901" s="509"/>
      <c r="F4901" s="509"/>
      <c r="G4901" s="284"/>
      <c r="H4901" s="509"/>
      <c r="I4901" s="509"/>
      <c r="J4901" s="290"/>
    </row>
    <row r="4902" spans="1:10" ht="30" customHeight="1" x14ac:dyDescent="0.3">
      <c r="A4902" s="509"/>
      <c r="B4902" s="509"/>
      <c r="C4902" s="285"/>
      <c r="D4902" s="285"/>
      <c r="E4902" s="509"/>
      <c r="F4902" s="509"/>
      <c r="G4902" s="284"/>
      <c r="H4902" s="509"/>
      <c r="I4902" s="509"/>
      <c r="J4902" s="290"/>
    </row>
    <row r="4903" spans="1:10" ht="30" customHeight="1" x14ac:dyDescent="0.3">
      <c r="A4903" s="509"/>
      <c r="B4903" s="509"/>
      <c r="C4903" s="285"/>
      <c r="D4903" s="285"/>
      <c r="E4903" s="509"/>
      <c r="F4903" s="509"/>
      <c r="G4903" s="284"/>
      <c r="H4903" s="509"/>
      <c r="I4903" s="509"/>
      <c r="J4903" s="290"/>
    </row>
    <row r="4904" spans="1:10" ht="30" customHeight="1" x14ac:dyDescent="0.3">
      <c r="A4904" s="509"/>
      <c r="B4904" s="509"/>
      <c r="C4904" s="285"/>
      <c r="D4904" s="285"/>
      <c r="E4904" s="509"/>
      <c r="F4904" s="509"/>
      <c r="G4904" s="284"/>
      <c r="H4904" s="509"/>
      <c r="I4904" s="509"/>
      <c r="J4904" s="290"/>
    </row>
    <row r="4905" spans="1:10" ht="30" customHeight="1" x14ac:dyDescent="0.3">
      <c r="A4905" s="509"/>
      <c r="B4905" s="509"/>
      <c r="C4905" s="285"/>
      <c r="D4905" s="285"/>
      <c r="E4905" s="509"/>
      <c r="F4905" s="509"/>
      <c r="G4905" s="284"/>
      <c r="H4905" s="509"/>
      <c r="I4905" s="509"/>
      <c r="J4905" s="290"/>
    </row>
    <row r="4906" spans="1:10" ht="30" customHeight="1" x14ac:dyDescent="0.3">
      <c r="A4906" s="509"/>
      <c r="B4906" s="509"/>
      <c r="C4906" s="285"/>
      <c r="D4906" s="285"/>
      <c r="E4906" s="509"/>
      <c r="F4906" s="509"/>
      <c r="G4906" s="284"/>
      <c r="H4906" s="509"/>
      <c r="I4906" s="509"/>
      <c r="J4906" s="290"/>
    </row>
    <row r="4907" spans="1:10" ht="30" customHeight="1" x14ac:dyDescent="0.3">
      <c r="A4907" s="509"/>
      <c r="B4907" s="509"/>
      <c r="C4907" s="285"/>
      <c r="D4907" s="285"/>
      <c r="E4907" s="509"/>
      <c r="F4907" s="509"/>
      <c r="G4907" s="284"/>
      <c r="H4907" s="509"/>
      <c r="I4907" s="509"/>
      <c r="J4907" s="290"/>
    </row>
    <row r="4908" spans="1:10" ht="30" customHeight="1" x14ac:dyDescent="0.3">
      <c r="A4908" s="509"/>
      <c r="B4908" s="509"/>
      <c r="C4908" s="285"/>
      <c r="D4908" s="285"/>
      <c r="E4908" s="509"/>
      <c r="F4908" s="509"/>
      <c r="G4908" s="284"/>
      <c r="H4908" s="509"/>
      <c r="I4908" s="509"/>
      <c r="J4908" s="290"/>
    </row>
    <row r="4909" spans="1:10" ht="30" customHeight="1" x14ac:dyDescent="0.3">
      <c r="A4909" s="509"/>
      <c r="B4909" s="509"/>
      <c r="C4909" s="285"/>
      <c r="D4909" s="285"/>
      <c r="E4909" s="509"/>
      <c r="F4909" s="509"/>
      <c r="G4909" s="284"/>
      <c r="H4909" s="509"/>
      <c r="I4909" s="509"/>
      <c r="J4909" s="290"/>
    </row>
    <row r="4910" spans="1:10" ht="30" customHeight="1" x14ac:dyDescent="0.3">
      <c r="A4910" s="509"/>
      <c r="B4910" s="509"/>
      <c r="C4910" s="285"/>
      <c r="D4910" s="285"/>
      <c r="E4910" s="509"/>
      <c r="F4910" s="509"/>
      <c r="G4910" s="284"/>
      <c r="H4910" s="509"/>
      <c r="I4910" s="509"/>
      <c r="J4910" s="290"/>
    </row>
    <row r="4911" spans="1:10" ht="30" customHeight="1" x14ac:dyDescent="0.3">
      <c r="A4911" s="509"/>
      <c r="B4911" s="509"/>
      <c r="C4911" s="285"/>
      <c r="D4911" s="285"/>
      <c r="E4911" s="509"/>
      <c r="F4911" s="509"/>
      <c r="G4911" s="284"/>
      <c r="H4911" s="509"/>
      <c r="I4911" s="509"/>
      <c r="J4911" s="290"/>
    </row>
    <row r="4912" spans="1:10" ht="30" customHeight="1" x14ac:dyDescent="0.3">
      <c r="A4912" s="509"/>
      <c r="B4912" s="509"/>
      <c r="C4912" s="285"/>
      <c r="D4912" s="285"/>
      <c r="E4912" s="509"/>
      <c r="F4912" s="509"/>
      <c r="G4912" s="284"/>
      <c r="H4912" s="509"/>
      <c r="I4912" s="509"/>
      <c r="J4912" s="290"/>
    </row>
    <row r="4913" spans="1:10" ht="30" customHeight="1" x14ac:dyDescent="0.3">
      <c r="A4913" s="509"/>
      <c r="B4913" s="509"/>
      <c r="C4913" s="285"/>
      <c r="D4913" s="285"/>
      <c r="E4913" s="509"/>
      <c r="F4913" s="509"/>
      <c r="G4913" s="284"/>
      <c r="H4913" s="509"/>
      <c r="I4913" s="509"/>
      <c r="J4913" s="290"/>
    </row>
    <row r="4914" spans="1:10" ht="30" customHeight="1" x14ac:dyDescent="0.3">
      <c r="A4914" s="509"/>
      <c r="B4914" s="509"/>
      <c r="C4914" s="285"/>
      <c r="D4914" s="285"/>
      <c r="E4914" s="509"/>
      <c r="F4914" s="509"/>
      <c r="G4914" s="284"/>
      <c r="H4914" s="509"/>
      <c r="I4914" s="509"/>
      <c r="J4914" s="290"/>
    </row>
    <row r="4915" spans="1:10" ht="30" customHeight="1" x14ac:dyDescent="0.3">
      <c r="A4915" s="509"/>
      <c r="B4915" s="509"/>
      <c r="C4915" s="285"/>
      <c r="D4915" s="285"/>
      <c r="E4915" s="509"/>
      <c r="F4915" s="509"/>
      <c r="G4915" s="284"/>
      <c r="H4915" s="509"/>
      <c r="I4915" s="509"/>
      <c r="J4915" s="290"/>
    </row>
    <row r="4916" spans="1:10" ht="30" customHeight="1" x14ac:dyDescent="0.3">
      <c r="A4916" s="509"/>
      <c r="B4916" s="509"/>
      <c r="C4916" s="285"/>
      <c r="D4916" s="285"/>
      <c r="E4916" s="509"/>
      <c r="F4916" s="509"/>
      <c r="G4916" s="284"/>
      <c r="H4916" s="509"/>
      <c r="I4916" s="509"/>
      <c r="J4916" s="290"/>
    </row>
    <row r="4917" spans="1:10" ht="30" customHeight="1" x14ac:dyDescent="0.3">
      <c r="A4917" s="509"/>
      <c r="B4917" s="509"/>
      <c r="C4917" s="285"/>
      <c r="D4917" s="285"/>
      <c r="E4917" s="509"/>
      <c r="F4917" s="509"/>
      <c r="G4917" s="284"/>
      <c r="H4917" s="509"/>
      <c r="I4917" s="509"/>
      <c r="J4917" s="290"/>
    </row>
    <row r="4918" spans="1:10" ht="30" customHeight="1" x14ac:dyDescent="0.3">
      <c r="A4918" s="509"/>
      <c r="B4918" s="509"/>
      <c r="C4918" s="285"/>
      <c r="D4918" s="285"/>
      <c r="E4918" s="509"/>
      <c r="F4918" s="509"/>
      <c r="G4918" s="284"/>
      <c r="H4918" s="509"/>
      <c r="I4918" s="509"/>
      <c r="J4918" s="290"/>
    </row>
    <row r="4919" spans="1:10" ht="30" customHeight="1" x14ac:dyDescent="0.3">
      <c r="A4919" s="509"/>
      <c r="B4919" s="509"/>
      <c r="C4919" s="285"/>
      <c r="D4919" s="285"/>
      <c r="E4919" s="509"/>
      <c r="F4919" s="509"/>
      <c r="G4919" s="284"/>
      <c r="H4919" s="509"/>
      <c r="I4919" s="509"/>
      <c r="J4919" s="290"/>
    </row>
    <row r="4920" spans="1:10" ht="30" customHeight="1" x14ac:dyDescent="0.3">
      <c r="A4920" s="509"/>
      <c r="B4920" s="509"/>
      <c r="C4920" s="285"/>
      <c r="D4920" s="285"/>
      <c r="E4920" s="509"/>
      <c r="F4920" s="509"/>
      <c r="G4920" s="284"/>
      <c r="H4920" s="509"/>
      <c r="I4920" s="509"/>
      <c r="J4920" s="290"/>
    </row>
    <row r="4921" spans="1:10" ht="30" customHeight="1" x14ac:dyDescent="0.3">
      <c r="A4921" s="509"/>
      <c r="B4921" s="509"/>
      <c r="C4921" s="285"/>
      <c r="D4921" s="285"/>
      <c r="E4921" s="509"/>
      <c r="F4921" s="509"/>
      <c r="G4921" s="284"/>
      <c r="H4921" s="509"/>
      <c r="I4921" s="509"/>
      <c r="J4921" s="290"/>
    </row>
    <row r="4922" spans="1:10" ht="30" customHeight="1" x14ac:dyDescent="0.3">
      <c r="A4922" s="509"/>
      <c r="B4922" s="509"/>
      <c r="C4922" s="285"/>
      <c r="D4922" s="285"/>
      <c r="E4922" s="509"/>
      <c r="F4922" s="509"/>
      <c r="G4922" s="284"/>
      <c r="H4922" s="509"/>
      <c r="I4922" s="509"/>
      <c r="J4922" s="290"/>
    </row>
    <row r="4923" spans="1:10" ht="30" customHeight="1" x14ac:dyDescent="0.3">
      <c r="A4923" s="509"/>
      <c r="B4923" s="509"/>
      <c r="C4923" s="285"/>
      <c r="D4923" s="285"/>
      <c r="E4923" s="509"/>
      <c r="F4923" s="509"/>
      <c r="G4923" s="284"/>
      <c r="H4923" s="509"/>
      <c r="I4923" s="509"/>
      <c r="J4923" s="290"/>
    </row>
    <row r="4924" spans="1:10" ht="30" customHeight="1" x14ac:dyDescent="0.3">
      <c r="A4924" s="509"/>
      <c r="B4924" s="509"/>
      <c r="C4924" s="285"/>
      <c r="D4924" s="285"/>
      <c r="E4924" s="509"/>
      <c r="F4924" s="509"/>
      <c r="G4924" s="284"/>
      <c r="H4924" s="509"/>
      <c r="I4924" s="509"/>
      <c r="J4924" s="290"/>
    </row>
    <row r="4925" spans="1:10" ht="30" customHeight="1" x14ac:dyDescent="0.3">
      <c r="A4925" s="509"/>
      <c r="B4925" s="509"/>
      <c r="C4925" s="285"/>
      <c r="D4925" s="285"/>
      <c r="E4925" s="509"/>
      <c r="F4925" s="509"/>
      <c r="G4925" s="284"/>
      <c r="H4925" s="509"/>
      <c r="I4925" s="509"/>
      <c r="J4925" s="290"/>
    </row>
    <row r="4926" spans="1:10" ht="30" customHeight="1" x14ac:dyDescent="0.3">
      <c r="A4926" s="509"/>
      <c r="B4926" s="509"/>
      <c r="C4926" s="285"/>
      <c r="D4926" s="285"/>
      <c r="E4926" s="509"/>
      <c r="F4926" s="509"/>
      <c r="G4926" s="284"/>
      <c r="H4926" s="509"/>
      <c r="I4926" s="509"/>
      <c r="J4926" s="290"/>
    </row>
    <row r="4927" spans="1:10" ht="30" customHeight="1" x14ac:dyDescent="0.3">
      <c r="A4927" s="509"/>
      <c r="B4927" s="509"/>
      <c r="C4927" s="285"/>
      <c r="D4927" s="285"/>
      <c r="E4927" s="509"/>
      <c r="F4927" s="509"/>
      <c r="G4927" s="284"/>
      <c r="H4927" s="509"/>
      <c r="I4927" s="509"/>
      <c r="J4927" s="290"/>
    </row>
    <row r="4928" spans="1:10" ht="30" customHeight="1" x14ac:dyDescent="0.3">
      <c r="A4928" s="509"/>
      <c r="B4928" s="509"/>
      <c r="C4928" s="285"/>
      <c r="D4928" s="285"/>
      <c r="E4928" s="509"/>
      <c r="F4928" s="509"/>
      <c r="G4928" s="284"/>
      <c r="H4928" s="509"/>
      <c r="I4928" s="509"/>
      <c r="J4928" s="290"/>
    </row>
    <row r="4929" spans="1:10" ht="30" customHeight="1" x14ac:dyDescent="0.3">
      <c r="A4929" s="509"/>
      <c r="B4929" s="509"/>
      <c r="C4929" s="285"/>
      <c r="D4929" s="285"/>
      <c r="E4929" s="509"/>
      <c r="F4929" s="509"/>
      <c r="G4929" s="284"/>
      <c r="H4929" s="509"/>
      <c r="I4929" s="509"/>
      <c r="J4929" s="290"/>
    </row>
    <row r="4930" spans="1:10" ht="30" customHeight="1" x14ac:dyDescent="0.3">
      <c r="A4930" s="509"/>
      <c r="B4930" s="509"/>
      <c r="C4930" s="285"/>
      <c r="D4930" s="285"/>
      <c r="E4930" s="509"/>
      <c r="F4930" s="509"/>
      <c r="G4930" s="284"/>
      <c r="H4930" s="509"/>
      <c r="I4930" s="509"/>
      <c r="J4930" s="290"/>
    </row>
    <row r="4931" spans="1:10" ht="30" customHeight="1" x14ac:dyDescent="0.3">
      <c r="A4931" s="509"/>
      <c r="B4931" s="509"/>
      <c r="C4931" s="285"/>
      <c r="D4931" s="285"/>
      <c r="E4931" s="509"/>
      <c r="F4931" s="509"/>
      <c r="G4931" s="284"/>
      <c r="H4931" s="509"/>
      <c r="I4931" s="509"/>
      <c r="J4931" s="290"/>
    </row>
    <row r="4932" spans="1:10" ht="30" customHeight="1" x14ac:dyDescent="0.3">
      <c r="A4932" s="509"/>
      <c r="B4932" s="509"/>
      <c r="C4932" s="285"/>
      <c r="D4932" s="285"/>
      <c r="E4932" s="509"/>
      <c r="F4932" s="509"/>
      <c r="G4932" s="284"/>
      <c r="H4932" s="509"/>
      <c r="I4932" s="509"/>
      <c r="J4932" s="290"/>
    </row>
    <row r="4933" spans="1:10" ht="30" customHeight="1" x14ac:dyDescent="0.3">
      <c r="A4933" s="509"/>
      <c r="B4933" s="509"/>
      <c r="C4933" s="285"/>
      <c r="D4933" s="285"/>
      <c r="E4933" s="509"/>
      <c r="F4933" s="509"/>
      <c r="G4933" s="284"/>
      <c r="H4933" s="509"/>
      <c r="I4933" s="509"/>
      <c r="J4933" s="290"/>
    </row>
    <row r="4934" spans="1:10" ht="30" customHeight="1" x14ac:dyDescent="0.3">
      <c r="A4934" s="509"/>
      <c r="B4934" s="509"/>
      <c r="C4934" s="285"/>
      <c r="D4934" s="285"/>
      <c r="E4934" s="509"/>
      <c r="F4934" s="509"/>
      <c r="G4934" s="284"/>
      <c r="H4934" s="509"/>
      <c r="I4934" s="509"/>
      <c r="J4934" s="290"/>
    </row>
    <row r="4935" spans="1:10" ht="30" customHeight="1" x14ac:dyDescent="0.3">
      <c r="A4935" s="509"/>
      <c r="B4935" s="509"/>
      <c r="C4935" s="285"/>
      <c r="D4935" s="285"/>
      <c r="E4935" s="509"/>
      <c r="F4935" s="509"/>
      <c r="G4935" s="284"/>
      <c r="H4935" s="509"/>
      <c r="I4935" s="509"/>
      <c r="J4935" s="290"/>
    </row>
    <row r="4936" spans="1:10" ht="30" customHeight="1" x14ac:dyDescent="0.3">
      <c r="A4936" s="509"/>
      <c r="B4936" s="509"/>
      <c r="C4936" s="285"/>
      <c r="D4936" s="285"/>
      <c r="E4936" s="509"/>
      <c r="F4936" s="509"/>
      <c r="G4936" s="284"/>
      <c r="H4936" s="509"/>
      <c r="I4936" s="509"/>
      <c r="J4936" s="290"/>
    </row>
    <row r="4937" spans="1:10" ht="30" customHeight="1" x14ac:dyDescent="0.3">
      <c r="A4937" s="509"/>
      <c r="B4937" s="509"/>
      <c r="C4937" s="285"/>
      <c r="D4937" s="285"/>
      <c r="E4937" s="509"/>
      <c r="F4937" s="509"/>
      <c r="G4937" s="284"/>
      <c r="H4937" s="509"/>
      <c r="I4937" s="509"/>
      <c r="J4937" s="290"/>
    </row>
    <row r="4938" spans="1:10" ht="30" customHeight="1" x14ac:dyDescent="0.3">
      <c r="A4938" s="509"/>
      <c r="B4938" s="509"/>
      <c r="C4938" s="285"/>
      <c r="D4938" s="285"/>
      <c r="E4938" s="509"/>
      <c r="F4938" s="509"/>
      <c r="G4938" s="284"/>
      <c r="H4938" s="509"/>
      <c r="I4938" s="509"/>
      <c r="J4938" s="290"/>
    </row>
    <row r="4939" spans="1:10" ht="30" customHeight="1" x14ac:dyDescent="0.3">
      <c r="A4939" s="509"/>
      <c r="B4939" s="509"/>
      <c r="C4939" s="285"/>
      <c r="D4939" s="285"/>
      <c r="E4939" s="509"/>
      <c r="F4939" s="509"/>
      <c r="G4939" s="284"/>
      <c r="H4939" s="509"/>
      <c r="I4939" s="509"/>
      <c r="J4939" s="290"/>
    </row>
    <row r="4940" spans="1:10" ht="30" customHeight="1" x14ac:dyDescent="0.3">
      <c r="A4940" s="509"/>
      <c r="B4940" s="509"/>
      <c r="C4940" s="285"/>
      <c r="D4940" s="285"/>
      <c r="E4940" s="509"/>
      <c r="F4940" s="509"/>
      <c r="G4940" s="284"/>
      <c r="H4940" s="509"/>
      <c r="I4940" s="509"/>
      <c r="J4940" s="290"/>
    </row>
    <row r="4941" spans="1:10" ht="30" customHeight="1" x14ac:dyDescent="0.3">
      <c r="A4941" s="509"/>
      <c r="B4941" s="509"/>
      <c r="C4941" s="285"/>
      <c r="D4941" s="285"/>
      <c r="E4941" s="509"/>
      <c r="F4941" s="509"/>
      <c r="G4941" s="284"/>
      <c r="H4941" s="509"/>
      <c r="I4941" s="509"/>
      <c r="J4941" s="290"/>
    </row>
    <row r="4942" spans="1:10" ht="30" customHeight="1" x14ac:dyDescent="0.3">
      <c r="A4942" s="509"/>
      <c r="B4942" s="509"/>
      <c r="C4942" s="285"/>
      <c r="D4942" s="285"/>
      <c r="E4942" s="509"/>
      <c r="F4942" s="509"/>
      <c r="G4942" s="284"/>
      <c r="H4942" s="509"/>
      <c r="I4942" s="509"/>
      <c r="J4942" s="290"/>
    </row>
    <row r="4943" spans="1:10" ht="30" customHeight="1" x14ac:dyDescent="0.3">
      <c r="A4943" s="509"/>
      <c r="B4943" s="509"/>
      <c r="C4943" s="285"/>
      <c r="D4943" s="285"/>
      <c r="E4943" s="509"/>
      <c r="F4943" s="509"/>
      <c r="G4943" s="284"/>
      <c r="H4943" s="509"/>
      <c r="I4943" s="509"/>
      <c r="J4943" s="290"/>
    </row>
    <row r="4944" spans="1:10" ht="30" customHeight="1" x14ac:dyDescent="0.3">
      <c r="A4944" s="509"/>
      <c r="B4944" s="509"/>
      <c r="C4944" s="285"/>
      <c r="D4944" s="285"/>
      <c r="E4944" s="509"/>
      <c r="F4944" s="509"/>
      <c r="G4944" s="284"/>
      <c r="H4944" s="509"/>
      <c r="I4944" s="509"/>
      <c r="J4944" s="290"/>
    </row>
    <row r="4945" spans="1:10" ht="30" customHeight="1" x14ac:dyDescent="0.3">
      <c r="A4945" s="509"/>
      <c r="B4945" s="509"/>
      <c r="C4945" s="285"/>
      <c r="D4945" s="285"/>
      <c r="E4945" s="509"/>
      <c r="F4945" s="509"/>
      <c r="G4945" s="284"/>
      <c r="H4945" s="509"/>
      <c r="I4945" s="509"/>
      <c r="J4945" s="290"/>
    </row>
    <row r="4946" spans="1:10" ht="30" customHeight="1" x14ac:dyDescent="0.3">
      <c r="A4946" s="509"/>
      <c r="B4946" s="509"/>
      <c r="C4946" s="285"/>
      <c r="D4946" s="285"/>
      <c r="E4946" s="509"/>
      <c r="F4946" s="509"/>
      <c r="G4946" s="284"/>
      <c r="H4946" s="509"/>
      <c r="I4946" s="509"/>
      <c r="J4946" s="290"/>
    </row>
    <row r="4947" spans="1:10" ht="30" customHeight="1" x14ac:dyDescent="0.3">
      <c r="A4947" s="509"/>
      <c r="B4947" s="509"/>
      <c r="C4947" s="285"/>
      <c r="D4947" s="285"/>
      <c r="E4947" s="509"/>
      <c r="F4947" s="509"/>
      <c r="G4947" s="284"/>
      <c r="H4947" s="509"/>
      <c r="I4947" s="509"/>
      <c r="J4947" s="290"/>
    </row>
    <row r="4948" spans="1:10" ht="30" customHeight="1" x14ac:dyDescent="0.3">
      <c r="A4948" s="509"/>
      <c r="B4948" s="509"/>
      <c r="C4948" s="285"/>
      <c r="D4948" s="285"/>
      <c r="E4948" s="509"/>
      <c r="F4948" s="509"/>
      <c r="G4948" s="284"/>
      <c r="H4948" s="509"/>
      <c r="I4948" s="509"/>
      <c r="J4948" s="290"/>
    </row>
    <row r="4949" spans="1:10" ht="30" customHeight="1" x14ac:dyDescent="0.3">
      <c r="A4949" s="509"/>
      <c r="B4949" s="509"/>
      <c r="C4949" s="285"/>
      <c r="D4949" s="285"/>
      <c r="E4949" s="509"/>
      <c r="F4949" s="509"/>
      <c r="G4949" s="284"/>
      <c r="H4949" s="509"/>
      <c r="I4949" s="509"/>
      <c r="J4949" s="290"/>
    </row>
    <row r="4950" spans="1:10" ht="30" customHeight="1" x14ac:dyDescent="0.3">
      <c r="A4950" s="509"/>
      <c r="B4950" s="509"/>
      <c r="C4950" s="285"/>
      <c r="D4950" s="285"/>
      <c r="E4950" s="509"/>
      <c r="F4950" s="509"/>
      <c r="G4950" s="284"/>
      <c r="H4950" s="509"/>
      <c r="I4950" s="509"/>
      <c r="J4950" s="290"/>
    </row>
    <row r="4951" spans="1:10" ht="30" customHeight="1" x14ac:dyDescent="0.3">
      <c r="A4951" s="509"/>
      <c r="B4951" s="509"/>
      <c r="C4951" s="285"/>
      <c r="D4951" s="285"/>
      <c r="E4951" s="509"/>
      <c r="F4951" s="509"/>
      <c r="G4951" s="284"/>
      <c r="H4951" s="509"/>
      <c r="I4951" s="509"/>
      <c r="J4951" s="290"/>
    </row>
    <row r="4952" spans="1:10" ht="30" customHeight="1" x14ac:dyDescent="0.3">
      <c r="A4952" s="509"/>
      <c r="B4952" s="509"/>
      <c r="C4952" s="285"/>
      <c r="D4952" s="285"/>
      <c r="E4952" s="509"/>
      <c r="F4952" s="509"/>
      <c r="G4952" s="284"/>
      <c r="H4952" s="509"/>
      <c r="I4952" s="509"/>
      <c r="J4952" s="290"/>
    </row>
    <row r="4953" spans="1:10" ht="30" customHeight="1" x14ac:dyDescent="0.3">
      <c r="A4953" s="509"/>
      <c r="B4953" s="509"/>
      <c r="C4953" s="285"/>
      <c r="D4953" s="285"/>
      <c r="E4953" s="509"/>
      <c r="F4953" s="509"/>
      <c r="G4953" s="284"/>
      <c r="H4953" s="509"/>
      <c r="I4953" s="509"/>
      <c r="J4953" s="290"/>
    </row>
    <row r="4954" spans="1:10" ht="30" customHeight="1" x14ac:dyDescent="0.3">
      <c r="A4954" s="509"/>
      <c r="B4954" s="509"/>
      <c r="C4954" s="285"/>
      <c r="D4954" s="285"/>
      <c r="E4954" s="509"/>
      <c r="F4954" s="509"/>
      <c r="G4954" s="284"/>
      <c r="H4954" s="509"/>
      <c r="I4954" s="509"/>
      <c r="J4954" s="290"/>
    </row>
    <row r="4955" spans="1:10" ht="30" customHeight="1" x14ac:dyDescent="0.3">
      <c r="A4955" s="509"/>
      <c r="B4955" s="509"/>
      <c r="C4955" s="285"/>
      <c r="D4955" s="285"/>
      <c r="E4955" s="509"/>
      <c r="F4955" s="509"/>
      <c r="G4955" s="284"/>
      <c r="H4955" s="509"/>
      <c r="I4955" s="509"/>
      <c r="J4955" s="290"/>
    </row>
    <row r="4956" spans="1:10" ht="30" customHeight="1" x14ac:dyDescent="0.3">
      <c r="A4956" s="509"/>
      <c r="B4956" s="509"/>
      <c r="C4956" s="285"/>
      <c r="D4956" s="285"/>
      <c r="E4956" s="509"/>
      <c r="F4956" s="509"/>
      <c r="G4956" s="284"/>
      <c r="H4956" s="509"/>
      <c r="I4956" s="509"/>
      <c r="J4956" s="290"/>
    </row>
    <row r="4957" spans="1:10" ht="30" customHeight="1" x14ac:dyDescent="0.3">
      <c r="A4957" s="509"/>
      <c r="B4957" s="509"/>
      <c r="C4957" s="285"/>
      <c r="D4957" s="285"/>
      <c r="E4957" s="509"/>
      <c r="F4957" s="509"/>
      <c r="G4957" s="284"/>
      <c r="H4957" s="509"/>
      <c r="I4957" s="509"/>
      <c r="J4957" s="290"/>
    </row>
    <row r="4958" spans="1:10" ht="30" customHeight="1" x14ac:dyDescent="0.3">
      <c r="A4958" s="509"/>
      <c r="B4958" s="509"/>
      <c r="C4958" s="285"/>
      <c r="D4958" s="285"/>
      <c r="E4958" s="509"/>
      <c r="F4958" s="509"/>
      <c r="G4958" s="284"/>
      <c r="H4958" s="509"/>
      <c r="I4958" s="509"/>
      <c r="J4958" s="290"/>
    </row>
    <row r="4959" spans="1:10" ht="30" customHeight="1" x14ac:dyDescent="0.3">
      <c r="A4959" s="509"/>
      <c r="B4959" s="509"/>
      <c r="C4959" s="285"/>
      <c r="D4959" s="285"/>
      <c r="E4959" s="509"/>
      <c r="F4959" s="509"/>
      <c r="G4959" s="284"/>
      <c r="H4959" s="509"/>
      <c r="I4959" s="509"/>
      <c r="J4959" s="290"/>
    </row>
    <row r="4960" spans="1:10" ht="30" customHeight="1" x14ac:dyDescent="0.3">
      <c r="A4960" s="509"/>
      <c r="B4960" s="509"/>
      <c r="C4960" s="285"/>
      <c r="D4960" s="285"/>
      <c r="E4960" s="509"/>
      <c r="F4960" s="509"/>
      <c r="G4960" s="284"/>
      <c r="H4960" s="509"/>
      <c r="I4960" s="509"/>
      <c r="J4960" s="290"/>
    </row>
    <row r="4961" spans="1:10" ht="30" customHeight="1" x14ac:dyDescent="0.3">
      <c r="A4961" s="509"/>
      <c r="B4961" s="509"/>
      <c r="C4961" s="285"/>
      <c r="D4961" s="285"/>
      <c r="E4961" s="509"/>
      <c r="F4961" s="509"/>
      <c r="G4961" s="284"/>
      <c r="H4961" s="509"/>
      <c r="I4961" s="509"/>
      <c r="J4961" s="290"/>
    </row>
    <row r="4962" spans="1:10" ht="30" customHeight="1" x14ac:dyDescent="0.3">
      <c r="A4962" s="509"/>
      <c r="B4962" s="509"/>
      <c r="C4962" s="285"/>
      <c r="D4962" s="285"/>
      <c r="E4962" s="509"/>
      <c r="F4962" s="509"/>
      <c r="G4962" s="284"/>
      <c r="H4962" s="509"/>
      <c r="I4962" s="509"/>
      <c r="J4962" s="290"/>
    </row>
    <row r="4963" spans="1:10" ht="30" customHeight="1" x14ac:dyDescent="0.3">
      <c r="A4963" s="509"/>
      <c r="B4963" s="509"/>
      <c r="C4963" s="285"/>
      <c r="D4963" s="285"/>
      <c r="E4963" s="509"/>
      <c r="F4963" s="509"/>
      <c r="G4963" s="284"/>
      <c r="H4963" s="509"/>
      <c r="I4963" s="509"/>
      <c r="J4963" s="290"/>
    </row>
    <row r="4964" spans="1:10" ht="30" customHeight="1" x14ac:dyDescent="0.3">
      <c r="A4964" s="509"/>
      <c r="B4964" s="509"/>
      <c r="C4964" s="285"/>
      <c r="D4964" s="285"/>
      <c r="E4964" s="509"/>
      <c r="F4964" s="509"/>
      <c r="G4964" s="284"/>
      <c r="H4964" s="509"/>
      <c r="I4964" s="509"/>
      <c r="J4964" s="290"/>
    </row>
    <row r="4965" spans="1:10" ht="30" customHeight="1" x14ac:dyDescent="0.3">
      <c r="A4965" s="509"/>
      <c r="B4965" s="509"/>
      <c r="C4965" s="285"/>
      <c r="D4965" s="285"/>
      <c r="E4965" s="509"/>
      <c r="F4965" s="509"/>
      <c r="G4965" s="284"/>
      <c r="H4965" s="509"/>
      <c r="I4965" s="509"/>
      <c r="J4965" s="290"/>
    </row>
    <row r="4966" spans="1:10" ht="30" customHeight="1" x14ac:dyDescent="0.3">
      <c r="A4966" s="509"/>
      <c r="B4966" s="509"/>
      <c r="C4966" s="285"/>
      <c r="D4966" s="285"/>
      <c r="E4966" s="509"/>
      <c r="F4966" s="509"/>
      <c r="G4966" s="284"/>
      <c r="H4966" s="509"/>
      <c r="I4966" s="509"/>
      <c r="J4966" s="290"/>
    </row>
    <row r="4967" spans="1:10" ht="30" customHeight="1" x14ac:dyDescent="0.3">
      <c r="A4967" s="509"/>
      <c r="B4967" s="509"/>
      <c r="C4967" s="285"/>
      <c r="D4967" s="285"/>
      <c r="E4967" s="509"/>
      <c r="F4967" s="509"/>
      <c r="G4967" s="284"/>
      <c r="H4967" s="509"/>
      <c r="I4967" s="509"/>
      <c r="J4967" s="290"/>
    </row>
    <row r="4968" spans="1:10" ht="30" customHeight="1" x14ac:dyDescent="0.3">
      <c r="A4968" s="509"/>
      <c r="B4968" s="509"/>
      <c r="C4968" s="285"/>
      <c r="D4968" s="285"/>
      <c r="E4968" s="509"/>
      <c r="F4968" s="509"/>
      <c r="G4968" s="284"/>
      <c r="H4968" s="509"/>
      <c r="I4968" s="509"/>
      <c r="J4968" s="290"/>
    </row>
    <row r="4969" spans="1:10" ht="30" customHeight="1" x14ac:dyDescent="0.3">
      <c r="A4969" s="509"/>
      <c r="B4969" s="509"/>
      <c r="C4969" s="285"/>
      <c r="D4969" s="285"/>
      <c r="E4969" s="509"/>
      <c r="F4969" s="509"/>
      <c r="G4969" s="284"/>
      <c r="H4969" s="509"/>
      <c r="I4969" s="509"/>
      <c r="J4969" s="290"/>
    </row>
    <row r="4970" spans="1:10" ht="30" customHeight="1" x14ac:dyDescent="0.3">
      <c r="A4970" s="509"/>
      <c r="B4970" s="509"/>
      <c r="C4970" s="285"/>
      <c r="D4970" s="285"/>
      <c r="E4970" s="509"/>
      <c r="F4970" s="509"/>
      <c r="G4970" s="284"/>
      <c r="H4970" s="509"/>
      <c r="I4970" s="509"/>
      <c r="J4970" s="290"/>
    </row>
    <row r="4971" spans="1:10" ht="30" customHeight="1" x14ac:dyDescent="0.3">
      <c r="A4971" s="509"/>
      <c r="B4971" s="509"/>
      <c r="C4971" s="285"/>
      <c r="D4971" s="285"/>
      <c r="E4971" s="509"/>
      <c r="F4971" s="509"/>
      <c r="G4971" s="284"/>
      <c r="H4971" s="509"/>
      <c r="I4971" s="509"/>
      <c r="J4971" s="290"/>
    </row>
    <row r="4972" spans="1:10" ht="30" customHeight="1" x14ac:dyDescent="0.3">
      <c r="A4972" s="509"/>
      <c r="B4972" s="509"/>
      <c r="C4972" s="285"/>
      <c r="D4972" s="285"/>
      <c r="E4972" s="509"/>
      <c r="F4972" s="509"/>
      <c r="G4972" s="284"/>
      <c r="H4972" s="509"/>
      <c r="I4972" s="509"/>
      <c r="J4972" s="290"/>
    </row>
    <row r="4973" spans="1:10" ht="30" customHeight="1" x14ac:dyDescent="0.3">
      <c r="A4973" s="509"/>
      <c r="B4973" s="509"/>
      <c r="C4973" s="285"/>
      <c r="D4973" s="285"/>
      <c r="E4973" s="509"/>
      <c r="F4973" s="509"/>
      <c r="G4973" s="284"/>
      <c r="H4973" s="509"/>
      <c r="I4973" s="509"/>
      <c r="J4973" s="290"/>
    </row>
    <row r="4974" spans="1:10" ht="30" customHeight="1" x14ac:dyDescent="0.3">
      <c r="A4974" s="509"/>
      <c r="B4974" s="509"/>
      <c r="C4974" s="285"/>
      <c r="D4974" s="285"/>
      <c r="E4974" s="509"/>
      <c r="F4974" s="509"/>
      <c r="G4974" s="284"/>
      <c r="H4974" s="509"/>
      <c r="I4974" s="509"/>
      <c r="J4974" s="290"/>
    </row>
    <row r="4975" spans="1:10" ht="30" customHeight="1" x14ac:dyDescent="0.3">
      <c r="A4975" s="509"/>
      <c r="B4975" s="509"/>
      <c r="C4975" s="285"/>
      <c r="D4975" s="285"/>
      <c r="E4975" s="509"/>
      <c r="F4975" s="509"/>
      <c r="G4975" s="284"/>
      <c r="H4975" s="509"/>
      <c r="I4975" s="509"/>
      <c r="J4975" s="290"/>
    </row>
    <row r="4976" spans="1:10" ht="30" customHeight="1" x14ac:dyDescent="0.3">
      <c r="A4976" s="509"/>
      <c r="B4976" s="509"/>
      <c r="C4976" s="285"/>
      <c r="D4976" s="285"/>
      <c r="E4976" s="509"/>
      <c r="F4976" s="509"/>
      <c r="G4976" s="284"/>
      <c r="H4976" s="509"/>
      <c r="I4976" s="509"/>
      <c r="J4976" s="290"/>
    </row>
    <row r="4977" spans="1:10" ht="30" customHeight="1" x14ac:dyDescent="0.3">
      <c r="A4977" s="509"/>
      <c r="B4977" s="509"/>
      <c r="C4977" s="285"/>
      <c r="D4977" s="285"/>
      <c r="E4977" s="509"/>
      <c r="F4977" s="509"/>
      <c r="G4977" s="284"/>
      <c r="H4977" s="509"/>
      <c r="I4977" s="509"/>
      <c r="J4977" s="290"/>
    </row>
    <row r="4978" spans="1:10" ht="30" customHeight="1" x14ac:dyDescent="0.3">
      <c r="A4978" s="509"/>
      <c r="B4978" s="509"/>
      <c r="C4978" s="285"/>
      <c r="D4978" s="285"/>
      <c r="E4978" s="509"/>
      <c r="F4978" s="509"/>
      <c r="G4978" s="284"/>
      <c r="H4978" s="509"/>
      <c r="I4978" s="509"/>
      <c r="J4978" s="290"/>
    </row>
    <row r="4979" spans="1:10" ht="30" customHeight="1" x14ac:dyDescent="0.3">
      <c r="A4979" s="509"/>
      <c r="B4979" s="509"/>
      <c r="C4979" s="285"/>
      <c r="D4979" s="285"/>
      <c r="E4979" s="509"/>
      <c r="F4979" s="509"/>
      <c r="G4979" s="284"/>
      <c r="H4979" s="509"/>
      <c r="I4979" s="509"/>
      <c r="J4979" s="290"/>
    </row>
    <row r="4980" spans="1:10" ht="30" customHeight="1" x14ac:dyDescent="0.3">
      <c r="A4980" s="509"/>
      <c r="B4980" s="509"/>
      <c r="C4980" s="285"/>
      <c r="D4980" s="285"/>
      <c r="E4980" s="509"/>
      <c r="F4980" s="509"/>
      <c r="G4980" s="284"/>
      <c r="H4980" s="509"/>
      <c r="I4980" s="509"/>
      <c r="J4980" s="290"/>
    </row>
    <row r="4981" spans="1:10" ht="30" customHeight="1" x14ac:dyDescent="0.3">
      <c r="A4981" s="509"/>
      <c r="B4981" s="509"/>
      <c r="C4981" s="285"/>
      <c r="D4981" s="285"/>
      <c r="E4981" s="509"/>
      <c r="F4981" s="509"/>
      <c r="G4981" s="284"/>
      <c r="H4981" s="509"/>
      <c r="I4981" s="509"/>
      <c r="J4981" s="290"/>
    </row>
    <row r="4982" spans="1:10" ht="30" customHeight="1" x14ac:dyDescent="0.3">
      <c r="A4982" s="509"/>
      <c r="B4982" s="509"/>
      <c r="C4982" s="285"/>
      <c r="D4982" s="285"/>
      <c r="E4982" s="509"/>
      <c r="F4982" s="509"/>
      <c r="G4982" s="284"/>
      <c r="H4982" s="509"/>
      <c r="I4982" s="509"/>
      <c r="J4982" s="290"/>
    </row>
    <row r="4983" spans="1:10" ht="30" customHeight="1" x14ac:dyDescent="0.3">
      <c r="A4983" s="509"/>
      <c r="B4983" s="509"/>
      <c r="C4983" s="285"/>
      <c r="D4983" s="285"/>
      <c r="E4983" s="509"/>
      <c r="F4983" s="509"/>
      <c r="G4983" s="284"/>
      <c r="H4983" s="509"/>
      <c r="I4983" s="509"/>
      <c r="J4983" s="290"/>
    </row>
    <row r="4984" spans="1:10" ht="30" customHeight="1" x14ac:dyDescent="0.3">
      <c r="A4984" s="509"/>
      <c r="B4984" s="509"/>
      <c r="C4984" s="285"/>
      <c r="D4984" s="285"/>
      <c r="E4984" s="509"/>
      <c r="F4984" s="509"/>
      <c r="G4984" s="284"/>
      <c r="H4984" s="509"/>
      <c r="I4984" s="509"/>
      <c r="J4984" s="290"/>
    </row>
    <row r="4985" spans="1:10" ht="30" customHeight="1" x14ac:dyDescent="0.3">
      <c r="A4985" s="509"/>
      <c r="B4985" s="509"/>
      <c r="C4985" s="285"/>
      <c r="D4985" s="285"/>
      <c r="E4985" s="509"/>
      <c r="F4985" s="509"/>
      <c r="G4985" s="284"/>
      <c r="H4985" s="509"/>
      <c r="I4985" s="509"/>
      <c r="J4985" s="290"/>
    </row>
    <row r="4986" spans="1:10" ht="30" customHeight="1" x14ac:dyDescent="0.3">
      <c r="A4986" s="509"/>
      <c r="B4986" s="509"/>
      <c r="C4986" s="285"/>
      <c r="D4986" s="285"/>
      <c r="E4986" s="509"/>
      <c r="F4986" s="509"/>
      <c r="G4986" s="284"/>
      <c r="H4986" s="509"/>
      <c r="I4986" s="509"/>
      <c r="J4986" s="290"/>
    </row>
    <row r="4987" spans="1:10" ht="30" customHeight="1" x14ac:dyDescent="0.3">
      <c r="A4987" s="509"/>
      <c r="B4987" s="509"/>
      <c r="C4987" s="285"/>
      <c r="D4987" s="285"/>
      <c r="E4987" s="509"/>
      <c r="F4987" s="509"/>
      <c r="G4987" s="284"/>
      <c r="H4987" s="509"/>
      <c r="I4987" s="509"/>
      <c r="J4987" s="290"/>
    </row>
    <row r="4988" spans="1:10" ht="30" customHeight="1" x14ac:dyDescent="0.3">
      <c r="A4988" s="509"/>
      <c r="B4988" s="509"/>
      <c r="C4988" s="285"/>
      <c r="D4988" s="285"/>
      <c r="E4988" s="509"/>
      <c r="F4988" s="509"/>
      <c r="G4988" s="284"/>
      <c r="H4988" s="509"/>
      <c r="I4988" s="509"/>
      <c r="J4988" s="290"/>
    </row>
    <row r="4989" spans="1:10" ht="30" customHeight="1" x14ac:dyDescent="0.3">
      <c r="A4989" s="509"/>
      <c r="B4989" s="509"/>
      <c r="C4989" s="285"/>
      <c r="D4989" s="285"/>
      <c r="E4989" s="509"/>
      <c r="F4989" s="509"/>
      <c r="G4989" s="284"/>
      <c r="H4989" s="509"/>
      <c r="I4989" s="509"/>
      <c r="J4989" s="290"/>
    </row>
    <row r="4990" spans="1:10" ht="30" customHeight="1" x14ac:dyDescent="0.3">
      <c r="A4990" s="509"/>
      <c r="B4990" s="509"/>
      <c r="C4990" s="285"/>
      <c r="D4990" s="285"/>
      <c r="E4990" s="509"/>
      <c r="F4990" s="509"/>
      <c r="G4990" s="284"/>
      <c r="H4990" s="509"/>
      <c r="I4990" s="509"/>
      <c r="J4990" s="290"/>
    </row>
    <row r="4991" spans="1:10" ht="30" customHeight="1" x14ac:dyDescent="0.3">
      <c r="A4991" s="509"/>
      <c r="B4991" s="509"/>
      <c r="C4991" s="285"/>
      <c r="D4991" s="285"/>
      <c r="E4991" s="509"/>
      <c r="F4991" s="509"/>
      <c r="G4991" s="284"/>
      <c r="H4991" s="509"/>
      <c r="I4991" s="509"/>
      <c r="J4991" s="290"/>
    </row>
    <row r="4992" spans="1:10" ht="30" customHeight="1" x14ac:dyDescent="0.3">
      <c r="A4992" s="509"/>
      <c r="B4992" s="509"/>
      <c r="C4992" s="285"/>
      <c r="D4992" s="285"/>
      <c r="E4992" s="509"/>
      <c r="F4992" s="509"/>
      <c r="G4992" s="284"/>
      <c r="H4992" s="509"/>
      <c r="I4992" s="509"/>
      <c r="J4992" s="290"/>
    </row>
    <row r="4993" spans="1:10" ht="30" customHeight="1" x14ac:dyDescent="0.3">
      <c r="A4993" s="509"/>
      <c r="B4993" s="509"/>
      <c r="C4993" s="285"/>
      <c r="D4993" s="285"/>
      <c r="E4993" s="509"/>
      <c r="F4993" s="509"/>
      <c r="G4993" s="284"/>
      <c r="H4993" s="509"/>
      <c r="I4993" s="509"/>
      <c r="J4993" s="290"/>
    </row>
    <row r="4994" spans="1:10" ht="30" customHeight="1" x14ac:dyDescent="0.3">
      <c r="A4994" s="509"/>
      <c r="B4994" s="509"/>
      <c r="C4994" s="285"/>
      <c r="D4994" s="285"/>
      <c r="E4994" s="509"/>
      <c r="F4994" s="509"/>
      <c r="G4994" s="284"/>
      <c r="H4994" s="509"/>
      <c r="I4994" s="509"/>
      <c r="J4994" s="290"/>
    </row>
    <row r="4995" spans="1:10" ht="30" customHeight="1" x14ac:dyDescent="0.3">
      <c r="A4995" s="509"/>
      <c r="B4995" s="509"/>
      <c r="C4995" s="285"/>
      <c r="D4995" s="285"/>
      <c r="E4995" s="509"/>
      <c r="F4995" s="509"/>
      <c r="G4995" s="284"/>
      <c r="H4995" s="509"/>
      <c r="I4995" s="509"/>
      <c r="J4995" s="290"/>
    </row>
    <row r="4996" spans="1:10" ht="30" customHeight="1" x14ac:dyDescent="0.3">
      <c r="A4996" s="509"/>
      <c r="B4996" s="509"/>
      <c r="C4996" s="285"/>
      <c r="D4996" s="285"/>
      <c r="E4996" s="509"/>
      <c r="F4996" s="509"/>
      <c r="G4996" s="284"/>
      <c r="H4996" s="509"/>
      <c r="I4996" s="509"/>
      <c r="J4996" s="290"/>
    </row>
    <row r="4997" spans="1:10" ht="30" customHeight="1" x14ac:dyDescent="0.3">
      <c r="A4997" s="509"/>
      <c r="B4997" s="509"/>
      <c r="C4997" s="285"/>
      <c r="D4997" s="285"/>
      <c r="E4997" s="509"/>
      <c r="F4997" s="509"/>
      <c r="G4997" s="284"/>
      <c r="H4997" s="509"/>
      <c r="I4997" s="509"/>
      <c r="J4997" s="290"/>
    </row>
    <row r="4998" spans="1:10" ht="30" customHeight="1" x14ac:dyDescent="0.3">
      <c r="A4998" s="509"/>
      <c r="B4998" s="509"/>
      <c r="C4998" s="285"/>
      <c r="D4998" s="285"/>
      <c r="E4998" s="509"/>
      <c r="F4998" s="509"/>
      <c r="G4998" s="284"/>
      <c r="H4998" s="509"/>
      <c r="I4998" s="509"/>
      <c r="J4998" s="290"/>
    </row>
    <row r="4999" spans="1:10" ht="30" customHeight="1" x14ac:dyDescent="0.3">
      <c r="A4999" s="509"/>
      <c r="B4999" s="509"/>
      <c r="C4999" s="285"/>
      <c r="D4999" s="285"/>
      <c r="E4999" s="509"/>
      <c r="F4999" s="509"/>
      <c r="G4999" s="284"/>
      <c r="H4999" s="509"/>
      <c r="I4999" s="509"/>
      <c r="J4999" s="290"/>
    </row>
    <row r="5000" spans="1:10" ht="30" customHeight="1" x14ac:dyDescent="0.3">
      <c r="A5000" s="509"/>
      <c r="B5000" s="509"/>
      <c r="C5000" s="285"/>
      <c r="D5000" s="285"/>
      <c r="E5000" s="509"/>
      <c r="F5000" s="509"/>
      <c r="G5000" s="284"/>
      <c r="H5000" s="509"/>
      <c r="I5000" s="509"/>
      <c r="J5000" s="290"/>
    </row>
    <row r="5001" spans="1:10" ht="30" customHeight="1" x14ac:dyDescent="0.3">
      <c r="A5001" s="509"/>
      <c r="B5001" s="509"/>
      <c r="C5001" s="285"/>
      <c r="D5001" s="285"/>
      <c r="E5001" s="509"/>
      <c r="F5001" s="509"/>
      <c r="G5001" s="284"/>
      <c r="H5001" s="509"/>
      <c r="I5001" s="509"/>
      <c r="J5001" s="290"/>
    </row>
    <row r="5002" spans="1:10" ht="30" customHeight="1" x14ac:dyDescent="0.3">
      <c r="A5002" s="509"/>
      <c r="B5002" s="509"/>
      <c r="C5002" s="285"/>
      <c r="D5002" s="285"/>
      <c r="E5002" s="509"/>
      <c r="F5002" s="509"/>
      <c r="G5002" s="284"/>
      <c r="H5002" s="509"/>
      <c r="I5002" s="509"/>
      <c r="J5002" s="290"/>
    </row>
    <row r="5003" spans="1:10" ht="30" customHeight="1" x14ac:dyDescent="0.3">
      <c r="A5003" s="509"/>
      <c r="B5003" s="509"/>
      <c r="C5003" s="285"/>
      <c r="D5003" s="285"/>
      <c r="E5003" s="509"/>
      <c r="F5003" s="509"/>
      <c r="G5003" s="284"/>
      <c r="H5003" s="509"/>
      <c r="I5003" s="509"/>
      <c r="J5003" s="290"/>
    </row>
    <row r="5004" spans="1:10" ht="30" customHeight="1" x14ac:dyDescent="0.3">
      <c r="A5004" s="509"/>
      <c r="B5004" s="509"/>
      <c r="C5004" s="285"/>
      <c r="D5004" s="285"/>
      <c r="E5004" s="509"/>
      <c r="F5004" s="509"/>
      <c r="G5004" s="284"/>
      <c r="H5004" s="509"/>
      <c r="I5004" s="509"/>
      <c r="J5004" s="290"/>
    </row>
    <row r="5005" spans="1:10" ht="30" customHeight="1" x14ac:dyDescent="0.3">
      <c r="A5005" s="509"/>
      <c r="B5005" s="509"/>
      <c r="C5005" s="285"/>
      <c r="D5005" s="285"/>
      <c r="E5005" s="509"/>
      <c r="F5005" s="509"/>
      <c r="G5005" s="284"/>
      <c r="H5005" s="509"/>
      <c r="I5005" s="509"/>
      <c r="J5005" s="290"/>
    </row>
    <row r="5006" spans="1:10" ht="30" customHeight="1" x14ac:dyDescent="0.3">
      <c r="A5006" s="509"/>
      <c r="B5006" s="509"/>
      <c r="C5006" s="285"/>
      <c r="D5006" s="285"/>
      <c r="E5006" s="509"/>
      <c r="F5006" s="509"/>
      <c r="G5006" s="284"/>
      <c r="H5006" s="509"/>
      <c r="I5006" s="509"/>
      <c r="J5006" s="290"/>
    </row>
    <row r="5007" spans="1:10" ht="30" customHeight="1" x14ac:dyDescent="0.3">
      <c r="A5007" s="509"/>
      <c r="B5007" s="509"/>
      <c r="C5007" s="285"/>
      <c r="D5007" s="285"/>
      <c r="E5007" s="509"/>
      <c r="F5007" s="509"/>
      <c r="G5007" s="284"/>
      <c r="H5007" s="509"/>
      <c r="I5007" s="509"/>
      <c r="J5007" s="290"/>
    </row>
    <row r="5008" spans="1:10" ht="30" customHeight="1" x14ac:dyDescent="0.3">
      <c r="A5008" s="509"/>
      <c r="B5008" s="509"/>
      <c r="C5008" s="285"/>
      <c r="D5008" s="285"/>
      <c r="E5008" s="509"/>
      <c r="F5008" s="509"/>
      <c r="G5008" s="284"/>
      <c r="H5008" s="509"/>
      <c r="I5008" s="509"/>
      <c r="J5008" s="290"/>
    </row>
    <row r="5009" spans="1:10" ht="30" customHeight="1" x14ac:dyDescent="0.3">
      <c r="A5009" s="509"/>
      <c r="B5009" s="509"/>
      <c r="C5009" s="285"/>
      <c r="D5009" s="285"/>
      <c r="E5009" s="509"/>
      <c r="F5009" s="509"/>
      <c r="G5009" s="284"/>
      <c r="H5009" s="509"/>
      <c r="I5009" s="509"/>
      <c r="J5009" s="290"/>
    </row>
    <row r="5010" spans="1:10" ht="30" customHeight="1" x14ac:dyDescent="0.3">
      <c r="A5010" s="509"/>
      <c r="B5010" s="509"/>
      <c r="C5010" s="285"/>
      <c r="D5010" s="285"/>
      <c r="E5010" s="509"/>
      <c r="F5010" s="509"/>
      <c r="G5010" s="284"/>
      <c r="H5010" s="509"/>
      <c r="I5010" s="509"/>
      <c r="J5010" s="290"/>
    </row>
    <row r="5011" spans="1:10" ht="30" customHeight="1" x14ac:dyDescent="0.3">
      <c r="A5011" s="509"/>
      <c r="B5011" s="509"/>
      <c r="C5011" s="285"/>
      <c r="D5011" s="285"/>
      <c r="E5011" s="509"/>
      <c r="F5011" s="509"/>
      <c r="G5011" s="284"/>
      <c r="H5011" s="509"/>
      <c r="I5011" s="509"/>
      <c r="J5011" s="290"/>
    </row>
    <row r="5012" spans="1:10" ht="30" customHeight="1" x14ac:dyDescent="0.3">
      <c r="A5012" s="509"/>
      <c r="B5012" s="509"/>
      <c r="C5012" s="285"/>
      <c r="D5012" s="285"/>
      <c r="E5012" s="509"/>
      <c r="F5012" s="509"/>
      <c r="G5012" s="284"/>
      <c r="H5012" s="509"/>
      <c r="I5012" s="509"/>
      <c r="J5012" s="290"/>
    </row>
    <row r="5013" spans="1:10" ht="30" customHeight="1" x14ac:dyDescent="0.3">
      <c r="A5013" s="509"/>
      <c r="B5013" s="509"/>
      <c r="C5013" s="285"/>
      <c r="D5013" s="285"/>
      <c r="E5013" s="509"/>
      <c r="F5013" s="509"/>
      <c r="G5013" s="284"/>
      <c r="H5013" s="509"/>
      <c r="I5013" s="509"/>
      <c r="J5013" s="290"/>
    </row>
    <row r="5014" spans="1:10" ht="30" customHeight="1" x14ac:dyDescent="0.3">
      <c r="A5014" s="509"/>
      <c r="B5014" s="509"/>
      <c r="C5014" s="285"/>
      <c r="D5014" s="285"/>
      <c r="E5014" s="509"/>
      <c r="F5014" s="509"/>
      <c r="G5014" s="284"/>
      <c r="H5014" s="509"/>
      <c r="I5014" s="509"/>
      <c r="J5014" s="290"/>
    </row>
    <row r="5015" spans="1:10" ht="30" customHeight="1" x14ac:dyDescent="0.3">
      <c r="A5015" s="509"/>
      <c r="B5015" s="509"/>
      <c r="C5015" s="285"/>
      <c r="D5015" s="285"/>
      <c r="E5015" s="509"/>
      <c r="F5015" s="509"/>
      <c r="G5015" s="284"/>
      <c r="H5015" s="509"/>
      <c r="I5015" s="509"/>
      <c r="J5015" s="290"/>
    </row>
    <row r="5016" spans="1:10" ht="30" customHeight="1" x14ac:dyDescent="0.3">
      <c r="A5016" s="509"/>
      <c r="B5016" s="509"/>
      <c r="C5016" s="285"/>
      <c r="D5016" s="285"/>
      <c r="E5016" s="509"/>
      <c r="F5016" s="509"/>
      <c r="G5016" s="284"/>
      <c r="H5016" s="509"/>
      <c r="I5016" s="509"/>
      <c r="J5016" s="290"/>
    </row>
    <row r="5017" spans="1:10" ht="30" customHeight="1" x14ac:dyDescent="0.3">
      <c r="A5017" s="509"/>
      <c r="B5017" s="509"/>
      <c r="C5017" s="285"/>
      <c r="D5017" s="285"/>
      <c r="E5017" s="509"/>
      <c r="F5017" s="509"/>
      <c r="G5017" s="284"/>
      <c r="H5017" s="509"/>
      <c r="I5017" s="509"/>
      <c r="J5017" s="290"/>
    </row>
    <row r="5018" spans="1:10" ht="30" customHeight="1" x14ac:dyDescent="0.3">
      <c r="A5018" s="509"/>
      <c r="B5018" s="509"/>
      <c r="C5018" s="285"/>
      <c r="D5018" s="285"/>
      <c r="E5018" s="509"/>
      <c r="F5018" s="509"/>
      <c r="G5018" s="284"/>
      <c r="H5018" s="509"/>
      <c r="I5018" s="509"/>
      <c r="J5018" s="290"/>
    </row>
    <row r="5019" spans="1:10" ht="30" customHeight="1" x14ac:dyDescent="0.3">
      <c r="A5019" s="509"/>
      <c r="B5019" s="509"/>
      <c r="C5019" s="285"/>
      <c r="D5019" s="285"/>
      <c r="E5019" s="509"/>
      <c r="F5019" s="509"/>
      <c r="G5019" s="284"/>
      <c r="H5019" s="509"/>
      <c r="I5019" s="509"/>
      <c r="J5019" s="290"/>
    </row>
    <row r="5020" spans="1:10" ht="30" customHeight="1" x14ac:dyDescent="0.3">
      <c r="A5020" s="509"/>
      <c r="B5020" s="509"/>
      <c r="C5020" s="285"/>
      <c r="D5020" s="285"/>
      <c r="E5020" s="509"/>
      <c r="F5020" s="509"/>
      <c r="G5020" s="284"/>
      <c r="H5020" s="509"/>
      <c r="I5020" s="509"/>
      <c r="J5020" s="290"/>
    </row>
    <row r="5021" spans="1:10" ht="30" customHeight="1" x14ac:dyDescent="0.3">
      <c r="A5021" s="509"/>
      <c r="B5021" s="509"/>
      <c r="C5021" s="285"/>
      <c r="D5021" s="285"/>
      <c r="E5021" s="509"/>
      <c r="F5021" s="509"/>
      <c r="G5021" s="284"/>
      <c r="H5021" s="509"/>
      <c r="I5021" s="509"/>
      <c r="J5021" s="290"/>
    </row>
    <row r="5022" spans="1:10" ht="30" customHeight="1" x14ac:dyDescent="0.3">
      <c r="A5022" s="509"/>
      <c r="B5022" s="509"/>
      <c r="C5022" s="285"/>
      <c r="D5022" s="285"/>
      <c r="E5022" s="509"/>
      <c r="F5022" s="509"/>
      <c r="G5022" s="284"/>
      <c r="H5022" s="509"/>
      <c r="I5022" s="509"/>
      <c r="J5022" s="290"/>
    </row>
    <row r="5023" spans="1:10" ht="30" customHeight="1" x14ac:dyDescent="0.3">
      <c r="A5023" s="509"/>
      <c r="B5023" s="509"/>
      <c r="C5023" s="285"/>
      <c r="D5023" s="285"/>
      <c r="E5023" s="509"/>
      <c r="F5023" s="509"/>
      <c r="G5023" s="284"/>
      <c r="H5023" s="509"/>
      <c r="I5023" s="509"/>
      <c r="J5023" s="290"/>
    </row>
    <row r="5024" spans="1:10" ht="30" customHeight="1" x14ac:dyDescent="0.3">
      <c r="A5024" s="509"/>
      <c r="B5024" s="509"/>
      <c r="C5024" s="285"/>
      <c r="D5024" s="285"/>
      <c r="E5024" s="509"/>
      <c r="F5024" s="509"/>
      <c r="G5024" s="284"/>
      <c r="H5024" s="509"/>
      <c r="I5024" s="509"/>
      <c r="J5024" s="290"/>
    </row>
    <row r="5025" spans="1:10" ht="30" customHeight="1" x14ac:dyDescent="0.3">
      <c r="A5025" s="509"/>
      <c r="B5025" s="509"/>
      <c r="C5025" s="285"/>
      <c r="D5025" s="285"/>
      <c r="E5025" s="509"/>
      <c r="F5025" s="509"/>
      <c r="G5025" s="284"/>
      <c r="H5025" s="509"/>
      <c r="I5025" s="509"/>
      <c r="J5025" s="290"/>
    </row>
    <row r="5026" spans="1:10" ht="30" customHeight="1" x14ac:dyDescent="0.3">
      <c r="A5026" s="509"/>
      <c r="B5026" s="509"/>
      <c r="C5026" s="285"/>
      <c r="D5026" s="285"/>
      <c r="E5026" s="509"/>
      <c r="F5026" s="509"/>
      <c r="G5026" s="284"/>
      <c r="H5026" s="509"/>
      <c r="I5026" s="509"/>
      <c r="J5026" s="290"/>
    </row>
    <row r="5027" spans="1:10" ht="30" customHeight="1" x14ac:dyDescent="0.3">
      <c r="A5027" s="509"/>
      <c r="B5027" s="509"/>
      <c r="C5027" s="285"/>
      <c r="D5027" s="285"/>
      <c r="E5027" s="509"/>
      <c r="F5027" s="509"/>
      <c r="G5027" s="284"/>
      <c r="H5027" s="509"/>
      <c r="I5027" s="509"/>
      <c r="J5027" s="290"/>
    </row>
    <row r="5028" spans="1:10" ht="30" customHeight="1" x14ac:dyDescent="0.3">
      <c r="A5028" s="509"/>
      <c r="B5028" s="509"/>
      <c r="C5028" s="285"/>
      <c r="D5028" s="285"/>
      <c r="E5028" s="509"/>
      <c r="F5028" s="509"/>
      <c r="G5028" s="284"/>
      <c r="H5028" s="509"/>
      <c r="I5028" s="509"/>
      <c r="J5028" s="290"/>
    </row>
    <row r="5029" spans="1:10" ht="30" customHeight="1" x14ac:dyDescent="0.3">
      <c r="A5029" s="509"/>
      <c r="B5029" s="509"/>
      <c r="C5029" s="285"/>
      <c r="D5029" s="285"/>
      <c r="E5029" s="509"/>
      <c r="F5029" s="509"/>
      <c r="G5029" s="284"/>
      <c r="H5029" s="509"/>
      <c r="I5029" s="509"/>
      <c r="J5029" s="290"/>
    </row>
    <row r="5030" spans="1:10" ht="30" customHeight="1" x14ac:dyDescent="0.3">
      <c r="A5030" s="509"/>
      <c r="B5030" s="509"/>
      <c r="C5030" s="285"/>
      <c r="D5030" s="285"/>
      <c r="E5030" s="509"/>
      <c r="F5030" s="509"/>
      <c r="G5030" s="284"/>
      <c r="H5030" s="509"/>
      <c r="I5030" s="509"/>
      <c r="J5030" s="290"/>
    </row>
    <row r="5031" spans="1:10" ht="30" customHeight="1" x14ac:dyDescent="0.3">
      <c r="A5031" s="509"/>
      <c r="B5031" s="509"/>
      <c r="C5031" s="285"/>
      <c r="D5031" s="285"/>
      <c r="E5031" s="509"/>
      <c r="F5031" s="509"/>
      <c r="G5031" s="284"/>
      <c r="H5031" s="509"/>
      <c r="I5031" s="509"/>
      <c r="J5031" s="290"/>
    </row>
    <row r="5032" spans="1:10" ht="30" customHeight="1" x14ac:dyDescent="0.3">
      <c r="A5032" s="509"/>
      <c r="B5032" s="509"/>
      <c r="C5032" s="285"/>
      <c r="D5032" s="285"/>
      <c r="E5032" s="509"/>
      <c r="F5032" s="509"/>
      <c r="G5032" s="284"/>
      <c r="H5032" s="509"/>
      <c r="I5032" s="509"/>
      <c r="J5032" s="290"/>
    </row>
    <row r="5033" spans="1:10" ht="30" customHeight="1" x14ac:dyDescent="0.3">
      <c r="A5033" s="509"/>
      <c r="B5033" s="509"/>
      <c r="C5033" s="285"/>
      <c r="D5033" s="285"/>
      <c r="E5033" s="509"/>
      <c r="F5033" s="509"/>
      <c r="G5033" s="284"/>
      <c r="H5033" s="509"/>
      <c r="I5033" s="509"/>
      <c r="J5033" s="290"/>
    </row>
    <row r="5034" spans="1:10" ht="30" customHeight="1" x14ac:dyDescent="0.3">
      <c r="A5034" s="509"/>
      <c r="B5034" s="509"/>
      <c r="C5034" s="285"/>
      <c r="D5034" s="285"/>
      <c r="E5034" s="509"/>
      <c r="F5034" s="509"/>
      <c r="G5034" s="284"/>
      <c r="H5034" s="509"/>
      <c r="I5034" s="509"/>
      <c r="J5034" s="290"/>
    </row>
    <row r="5035" spans="1:10" ht="30" customHeight="1" x14ac:dyDescent="0.3">
      <c r="A5035" s="509"/>
      <c r="B5035" s="509"/>
      <c r="C5035" s="285"/>
      <c r="D5035" s="285"/>
      <c r="E5035" s="509"/>
      <c r="F5035" s="509"/>
      <c r="G5035" s="284"/>
      <c r="H5035" s="509"/>
      <c r="I5035" s="509"/>
      <c r="J5035" s="290"/>
    </row>
    <row r="5036" spans="1:10" ht="30" customHeight="1" x14ac:dyDescent="0.3">
      <c r="A5036" s="509"/>
      <c r="B5036" s="509"/>
      <c r="C5036" s="285"/>
      <c r="D5036" s="285"/>
      <c r="E5036" s="509"/>
      <c r="F5036" s="509"/>
      <c r="G5036" s="284"/>
      <c r="H5036" s="509"/>
      <c r="I5036" s="509"/>
      <c r="J5036" s="290"/>
    </row>
    <row r="5037" spans="1:10" ht="30" customHeight="1" x14ac:dyDescent="0.3">
      <c r="A5037" s="509"/>
      <c r="B5037" s="509"/>
      <c r="C5037" s="285"/>
      <c r="D5037" s="285"/>
      <c r="E5037" s="509"/>
      <c r="F5037" s="509"/>
      <c r="G5037" s="284"/>
      <c r="H5037" s="509"/>
      <c r="I5037" s="509"/>
      <c r="J5037" s="290"/>
    </row>
    <row r="5038" spans="1:10" ht="30" customHeight="1" x14ac:dyDescent="0.3">
      <c r="A5038" s="509"/>
      <c r="B5038" s="509"/>
      <c r="C5038" s="285"/>
      <c r="D5038" s="285"/>
      <c r="E5038" s="509"/>
      <c r="F5038" s="509"/>
      <c r="G5038" s="284"/>
      <c r="H5038" s="509"/>
      <c r="I5038" s="509"/>
      <c r="J5038" s="290"/>
    </row>
    <row r="5039" spans="1:10" ht="30" customHeight="1" x14ac:dyDescent="0.3">
      <c r="A5039" s="509"/>
      <c r="B5039" s="509"/>
      <c r="C5039" s="285"/>
      <c r="D5039" s="285"/>
      <c r="E5039" s="509"/>
      <c r="F5039" s="509"/>
      <c r="G5039" s="284"/>
      <c r="H5039" s="509"/>
      <c r="I5039" s="509"/>
      <c r="J5039" s="290"/>
    </row>
    <row r="5040" spans="1:10" ht="30" customHeight="1" x14ac:dyDescent="0.3">
      <c r="A5040" s="509"/>
      <c r="B5040" s="509"/>
      <c r="C5040" s="285"/>
      <c r="D5040" s="285"/>
      <c r="E5040" s="509"/>
      <c r="F5040" s="509"/>
      <c r="G5040" s="284"/>
      <c r="H5040" s="509"/>
      <c r="I5040" s="509"/>
      <c r="J5040" s="290"/>
    </row>
    <row r="5041" spans="1:10" ht="30" customHeight="1" x14ac:dyDescent="0.3">
      <c r="A5041" s="509"/>
      <c r="B5041" s="509"/>
      <c r="C5041" s="285"/>
      <c r="D5041" s="285"/>
      <c r="E5041" s="509"/>
      <c r="F5041" s="509"/>
      <c r="G5041" s="284"/>
      <c r="H5041" s="509"/>
      <c r="I5041" s="509"/>
      <c r="J5041" s="290"/>
    </row>
    <row r="5042" spans="1:10" ht="30" customHeight="1" x14ac:dyDescent="0.3">
      <c r="A5042" s="509"/>
      <c r="B5042" s="509"/>
      <c r="C5042" s="285"/>
      <c r="D5042" s="285"/>
      <c r="E5042" s="509"/>
      <c r="F5042" s="509"/>
      <c r="G5042" s="284"/>
      <c r="H5042" s="509"/>
      <c r="I5042" s="509"/>
      <c r="J5042" s="290"/>
    </row>
    <row r="5043" spans="1:10" ht="30" customHeight="1" x14ac:dyDescent="0.3">
      <c r="A5043" s="509"/>
      <c r="B5043" s="509"/>
      <c r="C5043" s="285"/>
      <c r="D5043" s="285"/>
      <c r="E5043" s="509"/>
      <c r="F5043" s="509"/>
      <c r="G5043" s="284"/>
      <c r="H5043" s="509"/>
      <c r="I5043" s="509"/>
      <c r="J5043" s="290"/>
    </row>
    <row r="5044" spans="1:10" ht="30" customHeight="1" x14ac:dyDescent="0.3">
      <c r="A5044" s="509"/>
      <c r="B5044" s="509"/>
      <c r="C5044" s="285"/>
      <c r="D5044" s="285"/>
      <c r="E5044" s="509"/>
      <c r="F5044" s="509"/>
      <c r="G5044" s="284"/>
      <c r="H5044" s="509"/>
      <c r="I5044" s="509"/>
      <c r="J5044" s="290"/>
    </row>
    <row r="5045" spans="1:10" ht="30" customHeight="1" x14ac:dyDescent="0.3">
      <c r="A5045" s="509"/>
      <c r="B5045" s="509"/>
      <c r="C5045" s="285"/>
      <c r="D5045" s="285"/>
      <c r="E5045" s="509"/>
      <c r="F5045" s="509"/>
      <c r="G5045" s="284"/>
      <c r="H5045" s="509"/>
      <c r="I5045" s="509"/>
      <c r="J5045" s="290"/>
    </row>
    <row r="5046" spans="1:10" ht="30" customHeight="1" x14ac:dyDescent="0.3">
      <c r="A5046" s="509"/>
      <c r="B5046" s="509"/>
      <c r="C5046" s="285"/>
      <c r="D5046" s="285"/>
      <c r="E5046" s="509"/>
      <c r="F5046" s="509"/>
      <c r="G5046" s="284"/>
      <c r="H5046" s="509"/>
      <c r="I5046" s="509"/>
      <c r="J5046" s="290"/>
    </row>
    <row r="5047" spans="1:10" ht="30" customHeight="1" x14ac:dyDescent="0.3">
      <c r="A5047" s="509"/>
      <c r="B5047" s="509"/>
      <c r="C5047" s="285"/>
      <c r="D5047" s="285"/>
      <c r="E5047" s="509"/>
      <c r="F5047" s="509"/>
      <c r="G5047" s="284"/>
      <c r="H5047" s="509"/>
      <c r="I5047" s="509"/>
      <c r="J5047" s="290"/>
    </row>
    <row r="5048" spans="1:10" ht="30" customHeight="1" x14ac:dyDescent="0.3">
      <c r="A5048" s="509"/>
      <c r="B5048" s="509"/>
      <c r="C5048" s="285"/>
      <c r="D5048" s="285"/>
      <c r="E5048" s="509"/>
      <c r="F5048" s="509"/>
      <c r="G5048" s="284"/>
      <c r="H5048" s="509"/>
      <c r="I5048" s="509"/>
      <c r="J5048" s="290"/>
    </row>
    <row r="5049" spans="1:10" ht="30" customHeight="1" x14ac:dyDescent="0.3">
      <c r="A5049" s="509"/>
      <c r="B5049" s="509"/>
      <c r="C5049" s="285"/>
      <c r="D5049" s="285"/>
      <c r="E5049" s="509"/>
      <c r="F5049" s="509"/>
      <c r="G5049" s="284"/>
      <c r="H5049" s="509"/>
      <c r="I5049" s="509"/>
      <c r="J5049" s="290"/>
    </row>
    <row r="5050" spans="1:10" ht="30" customHeight="1" x14ac:dyDescent="0.3">
      <c r="A5050" s="509"/>
      <c r="B5050" s="509"/>
      <c r="C5050" s="285"/>
      <c r="D5050" s="285"/>
      <c r="E5050" s="509"/>
      <c r="F5050" s="509"/>
      <c r="G5050" s="284"/>
      <c r="H5050" s="509"/>
      <c r="I5050" s="509"/>
      <c r="J5050" s="290"/>
    </row>
    <row r="5051" spans="1:10" ht="30" customHeight="1" x14ac:dyDescent="0.3">
      <c r="A5051" s="509"/>
      <c r="B5051" s="509"/>
      <c r="C5051" s="285"/>
      <c r="D5051" s="285"/>
      <c r="E5051" s="509"/>
      <c r="F5051" s="509"/>
      <c r="G5051" s="284"/>
      <c r="H5051" s="509"/>
      <c r="I5051" s="509"/>
      <c r="J5051" s="290"/>
    </row>
    <row r="5052" spans="1:10" ht="30" customHeight="1" x14ac:dyDescent="0.3">
      <c r="A5052" s="509"/>
      <c r="B5052" s="509"/>
      <c r="C5052" s="285"/>
      <c r="D5052" s="285"/>
      <c r="E5052" s="509"/>
      <c r="F5052" s="509"/>
      <c r="G5052" s="284"/>
      <c r="H5052" s="509"/>
      <c r="I5052" s="509"/>
      <c r="J5052" s="290"/>
    </row>
    <row r="5053" spans="1:10" ht="30" customHeight="1" x14ac:dyDescent="0.3">
      <c r="A5053" s="509"/>
      <c r="B5053" s="509"/>
      <c r="C5053" s="285"/>
      <c r="D5053" s="285"/>
      <c r="E5053" s="509"/>
      <c r="F5053" s="509"/>
      <c r="G5053" s="284"/>
      <c r="H5053" s="509"/>
      <c r="I5053" s="509"/>
      <c r="J5053" s="290"/>
    </row>
    <row r="5054" spans="1:10" ht="30" customHeight="1" x14ac:dyDescent="0.3">
      <c r="A5054" s="509"/>
      <c r="B5054" s="509"/>
      <c r="C5054" s="285"/>
      <c r="D5054" s="285"/>
      <c r="E5054" s="509"/>
      <c r="F5054" s="509"/>
      <c r="G5054" s="284"/>
      <c r="H5054" s="509"/>
      <c r="I5054" s="509"/>
      <c r="J5054" s="290"/>
    </row>
    <row r="5055" spans="1:10" ht="30" customHeight="1" x14ac:dyDescent="0.3">
      <c r="A5055" s="509"/>
      <c r="B5055" s="509"/>
      <c r="C5055" s="285"/>
      <c r="D5055" s="285"/>
      <c r="E5055" s="509"/>
      <c r="F5055" s="509"/>
      <c r="G5055" s="284"/>
      <c r="H5055" s="509"/>
      <c r="I5055" s="509"/>
      <c r="J5055" s="290"/>
    </row>
    <row r="5056" spans="1:10" ht="30" customHeight="1" x14ac:dyDescent="0.3">
      <c r="A5056" s="509"/>
      <c r="B5056" s="509"/>
      <c r="C5056" s="285"/>
      <c r="D5056" s="285"/>
      <c r="E5056" s="509"/>
      <c r="F5056" s="509"/>
      <c r="G5056" s="284"/>
      <c r="H5056" s="509"/>
      <c r="I5056" s="509"/>
      <c r="J5056" s="290"/>
    </row>
    <row r="5057" spans="1:10" ht="30" customHeight="1" x14ac:dyDescent="0.3">
      <c r="A5057" s="509"/>
      <c r="B5057" s="509"/>
      <c r="C5057" s="285"/>
      <c r="D5057" s="285"/>
      <c r="E5057" s="509"/>
      <c r="F5057" s="509"/>
      <c r="G5057" s="284"/>
      <c r="H5057" s="509"/>
      <c r="I5057" s="509"/>
      <c r="J5057" s="290"/>
    </row>
    <row r="5058" spans="1:10" ht="30" customHeight="1" x14ac:dyDescent="0.3">
      <c r="A5058" s="509"/>
      <c r="B5058" s="509"/>
      <c r="C5058" s="285"/>
      <c r="D5058" s="285"/>
      <c r="E5058" s="509"/>
      <c r="F5058" s="509"/>
      <c r="G5058" s="284"/>
      <c r="H5058" s="509"/>
      <c r="I5058" s="509"/>
      <c r="J5058" s="290"/>
    </row>
    <row r="5059" spans="1:10" ht="30" customHeight="1" x14ac:dyDescent="0.3">
      <c r="A5059" s="509"/>
      <c r="B5059" s="509"/>
      <c r="C5059" s="285"/>
      <c r="D5059" s="285"/>
      <c r="E5059" s="509"/>
      <c r="F5059" s="509"/>
      <c r="G5059" s="284"/>
      <c r="H5059" s="509"/>
      <c r="I5059" s="509"/>
      <c r="J5059" s="290"/>
    </row>
    <row r="5060" spans="1:10" ht="30" customHeight="1" x14ac:dyDescent="0.3">
      <c r="A5060" s="509"/>
      <c r="B5060" s="509"/>
      <c r="C5060" s="285"/>
      <c r="D5060" s="285"/>
      <c r="E5060" s="509"/>
      <c r="F5060" s="509"/>
      <c r="G5060" s="284"/>
      <c r="H5060" s="509"/>
      <c r="I5060" s="509"/>
      <c r="J5060" s="290"/>
    </row>
    <row r="5061" spans="1:10" ht="30" customHeight="1" x14ac:dyDescent="0.3">
      <c r="A5061" s="509"/>
      <c r="B5061" s="509"/>
      <c r="C5061" s="285"/>
      <c r="D5061" s="285"/>
      <c r="E5061" s="509"/>
      <c r="F5061" s="509"/>
      <c r="G5061" s="284"/>
      <c r="H5061" s="509"/>
      <c r="I5061" s="509"/>
      <c r="J5061" s="290"/>
    </row>
    <row r="5062" spans="1:10" ht="30" customHeight="1" x14ac:dyDescent="0.3">
      <c r="A5062" s="509"/>
      <c r="B5062" s="509"/>
      <c r="C5062" s="285"/>
      <c r="D5062" s="285"/>
      <c r="E5062" s="509"/>
      <c r="F5062" s="509"/>
      <c r="G5062" s="284"/>
      <c r="H5062" s="509"/>
      <c r="I5062" s="509"/>
      <c r="J5062" s="290"/>
    </row>
    <row r="5063" spans="1:10" ht="30" customHeight="1" x14ac:dyDescent="0.3">
      <c r="A5063" s="509"/>
      <c r="B5063" s="509"/>
      <c r="C5063" s="285"/>
      <c r="D5063" s="285"/>
      <c r="E5063" s="509"/>
      <c r="F5063" s="509"/>
      <c r="G5063" s="284"/>
      <c r="H5063" s="509"/>
      <c r="I5063" s="509"/>
      <c r="J5063" s="290"/>
    </row>
    <row r="5064" spans="1:10" ht="30" customHeight="1" x14ac:dyDescent="0.3">
      <c r="A5064" s="509"/>
      <c r="B5064" s="509"/>
      <c r="C5064" s="285"/>
      <c r="D5064" s="285"/>
      <c r="E5064" s="509"/>
      <c r="F5064" s="509"/>
      <c r="G5064" s="284"/>
      <c r="H5064" s="509"/>
      <c r="I5064" s="509"/>
      <c r="J5064" s="290"/>
    </row>
    <row r="5065" spans="1:10" ht="30" customHeight="1" x14ac:dyDescent="0.3">
      <c r="A5065" s="509"/>
      <c r="B5065" s="509"/>
      <c r="C5065" s="285"/>
      <c r="D5065" s="285"/>
      <c r="E5065" s="509"/>
      <c r="F5065" s="509"/>
      <c r="G5065" s="284"/>
      <c r="H5065" s="509"/>
      <c r="I5065" s="509"/>
      <c r="J5065" s="290"/>
    </row>
    <row r="5066" spans="1:10" ht="30" customHeight="1" x14ac:dyDescent="0.3">
      <c r="A5066" s="509"/>
      <c r="B5066" s="509"/>
      <c r="C5066" s="285"/>
      <c r="D5066" s="285"/>
      <c r="E5066" s="509"/>
      <c r="F5066" s="509"/>
      <c r="G5066" s="284"/>
      <c r="H5066" s="509"/>
      <c r="I5066" s="509"/>
      <c r="J5066" s="290"/>
    </row>
    <row r="5067" spans="1:10" ht="30" customHeight="1" x14ac:dyDescent="0.3">
      <c r="A5067" s="509"/>
      <c r="B5067" s="509"/>
      <c r="C5067" s="285"/>
      <c r="D5067" s="285"/>
      <c r="E5067" s="509"/>
      <c r="F5067" s="509"/>
      <c r="G5067" s="284"/>
      <c r="H5067" s="509"/>
      <c r="I5067" s="509"/>
      <c r="J5067" s="290"/>
    </row>
    <row r="5068" spans="1:10" ht="30" customHeight="1" x14ac:dyDescent="0.3">
      <c r="A5068" s="509"/>
      <c r="B5068" s="509"/>
      <c r="C5068" s="285"/>
      <c r="D5068" s="285"/>
      <c r="E5068" s="509"/>
      <c r="F5068" s="509"/>
      <c r="G5068" s="284"/>
      <c r="H5068" s="509"/>
      <c r="I5068" s="509"/>
      <c r="J5068" s="290"/>
    </row>
    <row r="5069" spans="1:10" ht="30" customHeight="1" x14ac:dyDescent="0.3">
      <c r="A5069" s="509"/>
      <c r="B5069" s="509"/>
      <c r="C5069" s="285"/>
      <c r="D5069" s="285"/>
      <c r="E5069" s="509"/>
      <c r="F5069" s="509"/>
      <c r="G5069" s="284"/>
      <c r="H5069" s="509"/>
      <c r="I5069" s="509"/>
      <c r="J5069" s="290"/>
    </row>
    <row r="5070" spans="1:10" ht="30" customHeight="1" x14ac:dyDescent="0.3">
      <c r="A5070" s="509"/>
      <c r="B5070" s="509"/>
      <c r="C5070" s="285"/>
      <c r="D5070" s="285"/>
      <c r="E5070" s="509"/>
      <c r="F5070" s="509"/>
      <c r="G5070" s="284"/>
      <c r="H5070" s="509"/>
      <c r="I5070" s="509"/>
      <c r="J5070" s="290"/>
    </row>
    <row r="5071" spans="1:10" ht="30" customHeight="1" x14ac:dyDescent="0.3">
      <c r="A5071" s="509"/>
      <c r="B5071" s="509"/>
      <c r="C5071" s="285"/>
      <c r="D5071" s="285"/>
      <c r="E5071" s="509"/>
      <c r="F5071" s="509"/>
      <c r="G5071" s="284"/>
      <c r="H5071" s="509"/>
      <c r="I5071" s="509"/>
      <c r="J5071" s="290"/>
    </row>
    <row r="5072" spans="1:10" ht="30" customHeight="1" x14ac:dyDescent="0.3">
      <c r="A5072" s="509"/>
      <c r="B5072" s="509"/>
      <c r="C5072" s="285"/>
      <c r="D5072" s="285"/>
      <c r="E5072" s="509"/>
      <c r="F5072" s="509"/>
      <c r="G5072" s="284"/>
      <c r="H5072" s="509"/>
      <c r="I5072" s="509"/>
      <c r="J5072" s="290"/>
    </row>
    <row r="5073" spans="1:10" ht="30" customHeight="1" x14ac:dyDescent="0.3">
      <c r="A5073" s="509"/>
      <c r="B5073" s="509"/>
      <c r="C5073" s="285"/>
      <c r="D5073" s="285"/>
      <c r="E5073" s="509"/>
      <c r="F5073" s="509"/>
      <c r="G5073" s="284"/>
      <c r="H5073" s="509"/>
      <c r="I5073" s="509"/>
      <c r="J5073" s="290"/>
    </row>
    <row r="5074" spans="1:10" ht="30" customHeight="1" x14ac:dyDescent="0.3">
      <c r="A5074" s="509"/>
      <c r="B5074" s="509"/>
      <c r="C5074" s="285"/>
      <c r="D5074" s="285"/>
      <c r="E5074" s="509"/>
      <c r="F5074" s="509"/>
      <c r="G5074" s="284"/>
      <c r="H5074" s="509"/>
      <c r="I5074" s="509"/>
      <c r="J5074" s="290"/>
    </row>
    <row r="5075" spans="1:10" ht="30" customHeight="1" x14ac:dyDescent="0.3">
      <c r="A5075" s="509"/>
      <c r="B5075" s="509"/>
      <c r="C5075" s="285"/>
      <c r="D5075" s="285"/>
      <c r="E5075" s="509"/>
      <c r="F5075" s="509"/>
      <c r="G5075" s="284"/>
      <c r="H5075" s="509"/>
      <c r="I5075" s="509"/>
      <c r="J5075" s="290"/>
    </row>
    <row r="5076" spans="1:10" ht="30" customHeight="1" x14ac:dyDescent="0.3">
      <c r="A5076" s="509"/>
      <c r="B5076" s="509"/>
      <c r="C5076" s="285"/>
      <c r="D5076" s="285"/>
      <c r="E5076" s="509"/>
      <c r="F5076" s="509"/>
      <c r="G5076" s="284"/>
      <c r="H5076" s="509"/>
      <c r="I5076" s="509"/>
      <c r="J5076" s="290"/>
    </row>
    <row r="5077" spans="1:10" ht="30" customHeight="1" x14ac:dyDescent="0.3">
      <c r="A5077" s="509"/>
      <c r="B5077" s="509"/>
      <c r="C5077" s="285"/>
      <c r="D5077" s="285"/>
      <c r="E5077" s="509"/>
      <c r="F5077" s="509"/>
      <c r="G5077" s="284"/>
      <c r="H5077" s="509"/>
      <c r="I5077" s="509"/>
      <c r="J5077" s="290"/>
    </row>
    <row r="5078" spans="1:10" ht="30" customHeight="1" x14ac:dyDescent="0.3">
      <c r="A5078" s="509"/>
      <c r="B5078" s="509"/>
      <c r="C5078" s="285"/>
      <c r="D5078" s="285"/>
      <c r="E5078" s="509"/>
      <c r="F5078" s="509"/>
      <c r="G5078" s="284"/>
      <c r="H5078" s="509"/>
      <c r="I5078" s="509"/>
      <c r="J5078" s="290"/>
    </row>
    <row r="5079" spans="1:10" ht="30" customHeight="1" x14ac:dyDescent="0.3">
      <c r="A5079" s="509"/>
      <c r="B5079" s="509"/>
      <c r="C5079" s="285"/>
      <c r="D5079" s="285"/>
      <c r="E5079" s="509"/>
      <c r="F5079" s="509"/>
      <c r="G5079" s="284"/>
      <c r="H5079" s="509"/>
      <c r="I5079" s="509"/>
      <c r="J5079" s="290"/>
    </row>
    <row r="5080" spans="1:10" ht="30" customHeight="1" x14ac:dyDescent="0.3">
      <c r="A5080" s="509"/>
      <c r="B5080" s="509"/>
      <c r="C5080" s="285"/>
      <c r="D5080" s="285"/>
      <c r="E5080" s="509"/>
      <c r="F5080" s="509"/>
      <c r="G5080" s="284"/>
      <c r="H5080" s="509"/>
      <c r="I5080" s="509"/>
      <c r="J5080" s="290"/>
    </row>
    <row r="5081" spans="1:10" ht="30" customHeight="1" x14ac:dyDescent="0.3">
      <c r="A5081" s="509"/>
      <c r="B5081" s="509"/>
      <c r="C5081" s="285"/>
      <c r="D5081" s="285"/>
      <c r="E5081" s="509"/>
      <c r="F5081" s="509"/>
      <c r="G5081" s="284"/>
      <c r="H5081" s="509"/>
      <c r="I5081" s="509"/>
      <c r="J5081" s="290"/>
    </row>
    <row r="5082" spans="1:10" ht="30" customHeight="1" x14ac:dyDescent="0.3">
      <c r="A5082" s="509"/>
      <c r="B5082" s="509"/>
      <c r="C5082" s="285"/>
      <c r="D5082" s="285"/>
      <c r="E5082" s="509"/>
      <c r="F5082" s="509"/>
      <c r="G5082" s="284"/>
      <c r="H5082" s="509"/>
      <c r="I5082" s="509"/>
      <c r="J5082" s="290"/>
    </row>
    <row r="5083" spans="1:10" ht="30" customHeight="1" x14ac:dyDescent="0.3">
      <c r="A5083" s="509"/>
      <c r="B5083" s="509"/>
      <c r="C5083" s="285"/>
      <c r="D5083" s="285"/>
      <c r="E5083" s="509"/>
      <c r="F5083" s="509"/>
      <c r="G5083" s="284"/>
      <c r="H5083" s="509"/>
      <c r="I5083" s="509"/>
      <c r="J5083" s="290"/>
    </row>
    <row r="5084" spans="1:10" ht="30" customHeight="1" x14ac:dyDescent="0.3">
      <c r="A5084" s="509"/>
      <c r="B5084" s="509"/>
      <c r="C5084" s="285"/>
      <c r="D5084" s="285"/>
      <c r="E5084" s="509"/>
      <c r="F5084" s="509"/>
      <c r="G5084" s="284"/>
      <c r="H5084" s="509"/>
      <c r="I5084" s="509"/>
      <c r="J5084" s="290"/>
    </row>
    <row r="5085" spans="1:10" ht="30" customHeight="1" x14ac:dyDescent="0.3">
      <c r="A5085" s="509"/>
      <c r="B5085" s="509"/>
      <c r="C5085" s="285"/>
      <c r="D5085" s="285"/>
      <c r="E5085" s="509"/>
      <c r="F5085" s="509"/>
      <c r="G5085" s="284"/>
      <c r="H5085" s="509"/>
      <c r="I5085" s="509"/>
      <c r="J5085" s="290"/>
    </row>
    <row r="5086" spans="1:10" ht="30" customHeight="1" x14ac:dyDescent="0.3">
      <c r="A5086" s="509"/>
      <c r="B5086" s="509"/>
      <c r="C5086" s="285"/>
      <c r="D5086" s="285"/>
      <c r="E5086" s="509"/>
      <c r="F5086" s="509"/>
      <c r="G5086" s="284"/>
      <c r="H5086" s="509"/>
      <c r="I5086" s="509"/>
      <c r="J5086" s="290"/>
    </row>
    <row r="5087" spans="1:10" ht="30" customHeight="1" x14ac:dyDescent="0.3">
      <c r="A5087" s="509"/>
      <c r="B5087" s="509"/>
      <c r="C5087" s="285"/>
      <c r="D5087" s="285"/>
      <c r="E5087" s="509"/>
      <c r="F5087" s="509"/>
      <c r="G5087" s="284"/>
      <c r="H5087" s="509"/>
      <c r="I5087" s="509"/>
      <c r="J5087" s="290"/>
    </row>
    <row r="5088" spans="1:10" ht="30" customHeight="1" x14ac:dyDescent="0.3">
      <c r="A5088" s="509"/>
      <c r="B5088" s="509"/>
      <c r="C5088" s="285"/>
      <c r="D5088" s="285"/>
      <c r="E5088" s="509"/>
      <c r="F5088" s="509"/>
      <c r="G5088" s="284"/>
      <c r="H5088" s="509"/>
      <c r="I5088" s="509"/>
      <c r="J5088" s="290"/>
    </row>
    <row r="5089" spans="1:10" ht="30" customHeight="1" x14ac:dyDescent="0.3">
      <c r="A5089" s="509"/>
      <c r="B5089" s="509"/>
      <c r="C5089" s="285"/>
      <c r="D5089" s="285"/>
      <c r="E5089" s="509"/>
      <c r="F5089" s="509"/>
      <c r="G5089" s="284"/>
      <c r="H5089" s="509"/>
      <c r="I5089" s="509"/>
      <c r="J5089" s="290"/>
    </row>
    <row r="5090" spans="1:10" ht="30" customHeight="1" x14ac:dyDescent="0.3">
      <c r="A5090" s="509"/>
      <c r="B5090" s="509"/>
      <c r="C5090" s="285"/>
      <c r="D5090" s="285"/>
      <c r="E5090" s="509"/>
      <c r="F5090" s="509"/>
      <c r="G5090" s="284"/>
      <c r="H5090" s="509"/>
      <c r="I5090" s="509"/>
      <c r="J5090" s="290"/>
    </row>
    <row r="5091" spans="1:10" ht="30" customHeight="1" x14ac:dyDescent="0.3">
      <c r="A5091" s="509"/>
      <c r="B5091" s="509"/>
      <c r="C5091" s="285"/>
      <c r="D5091" s="285"/>
      <c r="E5091" s="509"/>
      <c r="F5091" s="509"/>
      <c r="G5091" s="284"/>
      <c r="H5091" s="509"/>
      <c r="I5091" s="509"/>
      <c r="J5091" s="290"/>
    </row>
    <row r="5092" spans="1:10" ht="30" customHeight="1" x14ac:dyDescent="0.3">
      <c r="A5092" s="509"/>
      <c r="B5092" s="509"/>
      <c r="C5092" s="285"/>
      <c r="D5092" s="285"/>
      <c r="E5092" s="509"/>
      <c r="F5092" s="509"/>
      <c r="G5092" s="284"/>
      <c r="H5092" s="509"/>
      <c r="I5092" s="509"/>
      <c r="J5092" s="290"/>
    </row>
    <row r="5093" spans="1:10" ht="30" customHeight="1" x14ac:dyDescent="0.3">
      <c r="A5093" s="509"/>
      <c r="B5093" s="509"/>
      <c r="C5093" s="285"/>
      <c r="D5093" s="285"/>
      <c r="E5093" s="509"/>
      <c r="F5093" s="509"/>
      <c r="G5093" s="284"/>
      <c r="H5093" s="509"/>
      <c r="I5093" s="509"/>
      <c r="J5093" s="290"/>
    </row>
    <row r="5094" spans="1:10" ht="30" customHeight="1" x14ac:dyDescent="0.3">
      <c r="A5094" s="509"/>
      <c r="B5094" s="509"/>
      <c r="C5094" s="285"/>
      <c r="D5094" s="285"/>
      <c r="E5094" s="509"/>
      <c r="F5094" s="509"/>
      <c r="G5094" s="284"/>
      <c r="H5094" s="509"/>
      <c r="I5094" s="509"/>
      <c r="J5094" s="290"/>
    </row>
    <row r="5095" spans="1:10" ht="30" customHeight="1" x14ac:dyDescent="0.3">
      <c r="A5095" s="509"/>
      <c r="B5095" s="509"/>
      <c r="C5095" s="285"/>
      <c r="D5095" s="285"/>
      <c r="E5095" s="509"/>
      <c r="F5095" s="509"/>
      <c r="G5095" s="284"/>
      <c r="H5095" s="509"/>
      <c r="I5095" s="509"/>
      <c r="J5095" s="290"/>
    </row>
    <row r="5096" spans="1:10" ht="30" customHeight="1" x14ac:dyDescent="0.3">
      <c r="A5096" s="509"/>
      <c r="B5096" s="509"/>
      <c r="C5096" s="285"/>
      <c r="D5096" s="285"/>
      <c r="E5096" s="509"/>
      <c r="F5096" s="509"/>
      <c r="G5096" s="284"/>
      <c r="H5096" s="509"/>
      <c r="I5096" s="509"/>
      <c r="J5096" s="290"/>
    </row>
    <row r="5097" spans="1:10" ht="30" customHeight="1" x14ac:dyDescent="0.3">
      <c r="A5097" s="509"/>
      <c r="B5097" s="509"/>
      <c r="C5097" s="285"/>
      <c r="D5097" s="285"/>
      <c r="E5097" s="509"/>
      <c r="F5097" s="509"/>
      <c r="G5097" s="284"/>
      <c r="H5097" s="509"/>
      <c r="I5097" s="509"/>
      <c r="J5097" s="290"/>
    </row>
    <row r="5098" spans="1:10" ht="30" customHeight="1" x14ac:dyDescent="0.3">
      <c r="A5098" s="509"/>
      <c r="B5098" s="509"/>
      <c r="C5098" s="285"/>
      <c r="D5098" s="285"/>
      <c r="E5098" s="509"/>
      <c r="F5098" s="509"/>
      <c r="G5098" s="284"/>
      <c r="H5098" s="509"/>
      <c r="I5098" s="509"/>
      <c r="J5098" s="290"/>
    </row>
    <row r="5099" spans="1:10" ht="30" customHeight="1" x14ac:dyDescent="0.3">
      <c r="A5099" s="509"/>
      <c r="B5099" s="509"/>
      <c r="C5099" s="285"/>
      <c r="D5099" s="285"/>
      <c r="E5099" s="509"/>
      <c r="F5099" s="509"/>
      <c r="G5099" s="284"/>
      <c r="H5099" s="509"/>
      <c r="I5099" s="509"/>
      <c r="J5099" s="290"/>
    </row>
    <row r="5100" spans="1:10" ht="30" customHeight="1" x14ac:dyDescent="0.3">
      <c r="A5100" s="509"/>
      <c r="B5100" s="509"/>
      <c r="C5100" s="285"/>
      <c r="D5100" s="285"/>
      <c r="E5100" s="509"/>
      <c r="F5100" s="509"/>
      <c r="G5100" s="284"/>
      <c r="H5100" s="509"/>
      <c r="I5100" s="509"/>
      <c r="J5100" s="290"/>
    </row>
    <row r="5101" spans="1:10" ht="30" customHeight="1" x14ac:dyDescent="0.3">
      <c r="A5101" s="509"/>
      <c r="B5101" s="509"/>
      <c r="C5101" s="285"/>
      <c r="D5101" s="285"/>
      <c r="E5101" s="509"/>
      <c r="F5101" s="509"/>
      <c r="G5101" s="284"/>
      <c r="H5101" s="509"/>
      <c r="I5101" s="509"/>
      <c r="J5101" s="290"/>
    </row>
    <row r="5102" spans="1:10" ht="30" customHeight="1" x14ac:dyDescent="0.3">
      <c r="A5102" s="509"/>
      <c r="B5102" s="509"/>
      <c r="C5102" s="285"/>
      <c r="D5102" s="285"/>
      <c r="E5102" s="509"/>
      <c r="F5102" s="509"/>
      <c r="G5102" s="284"/>
      <c r="H5102" s="509"/>
      <c r="I5102" s="509"/>
      <c r="J5102" s="290"/>
    </row>
    <row r="5103" spans="1:10" ht="30" customHeight="1" x14ac:dyDescent="0.3">
      <c r="A5103" s="509"/>
      <c r="B5103" s="509"/>
      <c r="C5103" s="285"/>
      <c r="D5103" s="285"/>
      <c r="E5103" s="509"/>
      <c r="F5103" s="509"/>
      <c r="G5103" s="284"/>
      <c r="H5103" s="509"/>
      <c r="I5103" s="509"/>
      <c r="J5103" s="290"/>
    </row>
    <row r="5104" spans="1:10" ht="30" customHeight="1" x14ac:dyDescent="0.3">
      <c r="A5104" s="509"/>
      <c r="B5104" s="509"/>
      <c r="C5104" s="285"/>
      <c r="D5104" s="285"/>
      <c r="E5104" s="509"/>
      <c r="F5104" s="509"/>
      <c r="G5104" s="284"/>
      <c r="H5104" s="509"/>
      <c r="I5104" s="509"/>
      <c r="J5104" s="290"/>
    </row>
    <row r="5105" spans="1:10" ht="30" customHeight="1" x14ac:dyDescent="0.3">
      <c r="A5105" s="509"/>
      <c r="B5105" s="509"/>
      <c r="C5105" s="285"/>
      <c r="D5105" s="285"/>
      <c r="E5105" s="509"/>
      <c r="F5105" s="509"/>
      <c r="G5105" s="284"/>
      <c r="H5105" s="509"/>
      <c r="I5105" s="509"/>
      <c r="J5105" s="290"/>
    </row>
    <row r="5106" spans="1:10" ht="30" customHeight="1" x14ac:dyDescent="0.3">
      <c r="A5106" s="509"/>
      <c r="B5106" s="509"/>
      <c r="C5106" s="285"/>
      <c r="D5106" s="285"/>
      <c r="E5106" s="509"/>
      <c r="F5106" s="509"/>
      <c r="G5106" s="284"/>
      <c r="H5106" s="509"/>
      <c r="I5106" s="509"/>
      <c r="J5106" s="290"/>
    </row>
    <row r="5107" spans="1:10" ht="30" customHeight="1" x14ac:dyDescent="0.3">
      <c r="A5107" s="509"/>
      <c r="B5107" s="509"/>
      <c r="C5107" s="285"/>
      <c r="D5107" s="285"/>
      <c r="E5107" s="509"/>
      <c r="F5107" s="509"/>
      <c r="G5107" s="284"/>
      <c r="H5107" s="509"/>
      <c r="I5107" s="509"/>
      <c r="J5107" s="290"/>
    </row>
    <row r="5108" spans="1:10" ht="30" customHeight="1" x14ac:dyDescent="0.3">
      <c r="A5108" s="509"/>
      <c r="B5108" s="509"/>
      <c r="C5108" s="285"/>
      <c r="D5108" s="285"/>
      <c r="E5108" s="509"/>
      <c r="F5108" s="509"/>
      <c r="G5108" s="284"/>
      <c r="H5108" s="509"/>
      <c r="I5108" s="509"/>
      <c r="J5108" s="290"/>
    </row>
    <row r="5109" spans="1:10" ht="30" customHeight="1" x14ac:dyDescent="0.3">
      <c r="A5109" s="509"/>
      <c r="B5109" s="509"/>
      <c r="C5109" s="285"/>
      <c r="D5109" s="285"/>
      <c r="E5109" s="509"/>
      <c r="F5109" s="509"/>
      <c r="G5109" s="284"/>
      <c r="H5109" s="509"/>
      <c r="I5109" s="509"/>
      <c r="J5109" s="290"/>
    </row>
    <row r="5110" spans="1:10" ht="30" customHeight="1" x14ac:dyDescent="0.3">
      <c r="A5110" s="509"/>
      <c r="B5110" s="509"/>
      <c r="C5110" s="285"/>
      <c r="D5110" s="285"/>
      <c r="E5110" s="509"/>
      <c r="F5110" s="509"/>
      <c r="G5110" s="284"/>
      <c r="H5110" s="509"/>
      <c r="I5110" s="509"/>
      <c r="J5110" s="290"/>
    </row>
    <row r="5111" spans="1:10" ht="30" customHeight="1" x14ac:dyDescent="0.3">
      <c r="A5111" s="509"/>
      <c r="B5111" s="509"/>
      <c r="C5111" s="285"/>
      <c r="D5111" s="285"/>
      <c r="E5111" s="509"/>
      <c r="F5111" s="509"/>
      <c r="G5111" s="284"/>
      <c r="H5111" s="509"/>
      <c r="I5111" s="509"/>
      <c r="J5111" s="290"/>
    </row>
    <row r="5112" spans="1:10" ht="30" customHeight="1" x14ac:dyDescent="0.3">
      <c r="A5112" s="509"/>
      <c r="B5112" s="509"/>
      <c r="C5112" s="285"/>
      <c r="D5112" s="285"/>
      <c r="E5112" s="509"/>
      <c r="F5112" s="509"/>
      <c r="G5112" s="284"/>
      <c r="H5112" s="509"/>
      <c r="I5112" s="509"/>
      <c r="J5112" s="290"/>
    </row>
    <row r="5113" spans="1:10" ht="30" customHeight="1" x14ac:dyDescent="0.3">
      <c r="A5113" s="509"/>
      <c r="B5113" s="509"/>
      <c r="C5113" s="285"/>
      <c r="D5113" s="285"/>
      <c r="E5113" s="509"/>
      <c r="F5113" s="509"/>
      <c r="G5113" s="284"/>
      <c r="H5113" s="509"/>
      <c r="I5113" s="509"/>
      <c r="J5113" s="290"/>
    </row>
    <row r="5114" spans="1:10" ht="30" customHeight="1" x14ac:dyDescent="0.3">
      <c r="A5114" s="509"/>
      <c r="B5114" s="509"/>
      <c r="C5114" s="285"/>
      <c r="D5114" s="285"/>
      <c r="E5114" s="509"/>
      <c r="F5114" s="509"/>
      <c r="G5114" s="284"/>
      <c r="H5114" s="509"/>
      <c r="I5114" s="509"/>
      <c r="J5114" s="290"/>
    </row>
    <row r="5115" spans="1:10" ht="30" customHeight="1" x14ac:dyDescent="0.3">
      <c r="A5115" s="509"/>
      <c r="B5115" s="509"/>
      <c r="C5115" s="285"/>
      <c r="D5115" s="285"/>
      <c r="E5115" s="509"/>
      <c r="F5115" s="509"/>
      <c r="G5115" s="284"/>
      <c r="H5115" s="509"/>
      <c r="I5115" s="509"/>
      <c r="J5115" s="290"/>
    </row>
    <row r="5116" spans="1:10" ht="30" customHeight="1" x14ac:dyDescent="0.3">
      <c r="A5116" s="509"/>
      <c r="B5116" s="509"/>
      <c r="C5116" s="285"/>
      <c r="D5116" s="285"/>
      <c r="E5116" s="509"/>
      <c r="F5116" s="509"/>
      <c r="G5116" s="284"/>
      <c r="H5116" s="509"/>
      <c r="I5116" s="509"/>
      <c r="J5116" s="290"/>
    </row>
    <row r="5117" spans="1:10" ht="30" customHeight="1" x14ac:dyDescent="0.3">
      <c r="A5117" s="509"/>
      <c r="B5117" s="509"/>
      <c r="C5117" s="285"/>
      <c r="D5117" s="285"/>
      <c r="E5117" s="509"/>
      <c r="F5117" s="509"/>
      <c r="G5117" s="284"/>
      <c r="H5117" s="509"/>
      <c r="I5117" s="509"/>
      <c r="J5117" s="290"/>
    </row>
    <row r="5118" spans="1:10" ht="30" customHeight="1" x14ac:dyDescent="0.3">
      <c r="A5118" s="509"/>
      <c r="B5118" s="509"/>
      <c r="C5118" s="285"/>
      <c r="D5118" s="285"/>
      <c r="E5118" s="509"/>
      <c r="F5118" s="509"/>
      <c r="G5118" s="284"/>
      <c r="H5118" s="509"/>
      <c r="I5118" s="509"/>
      <c r="J5118" s="290"/>
    </row>
    <row r="5119" spans="1:10" ht="30" customHeight="1" x14ac:dyDescent="0.3">
      <c r="A5119" s="509"/>
      <c r="B5119" s="509"/>
      <c r="C5119" s="285"/>
      <c r="D5119" s="285"/>
      <c r="E5119" s="509"/>
      <c r="F5119" s="509"/>
      <c r="G5119" s="284"/>
      <c r="H5119" s="509"/>
      <c r="I5119" s="509"/>
      <c r="J5119" s="290"/>
    </row>
    <row r="5120" spans="1:10" ht="30" customHeight="1" x14ac:dyDescent="0.3">
      <c r="A5120" s="509"/>
      <c r="B5120" s="509"/>
      <c r="C5120" s="285"/>
      <c r="D5120" s="285"/>
      <c r="E5120" s="509"/>
      <c r="F5120" s="509"/>
      <c r="G5120" s="284"/>
      <c r="H5120" s="509"/>
      <c r="I5120" s="509"/>
      <c r="J5120" s="290"/>
    </row>
    <row r="5121" spans="1:10" ht="30" customHeight="1" x14ac:dyDescent="0.3">
      <c r="A5121" s="509"/>
      <c r="B5121" s="509"/>
      <c r="C5121" s="285"/>
      <c r="D5121" s="285"/>
      <c r="E5121" s="509"/>
      <c r="F5121" s="509"/>
      <c r="G5121" s="284"/>
      <c r="H5121" s="509"/>
      <c r="I5121" s="509"/>
      <c r="J5121" s="290"/>
    </row>
    <row r="5122" spans="1:10" ht="30" customHeight="1" x14ac:dyDescent="0.3">
      <c r="A5122" s="509"/>
      <c r="B5122" s="509"/>
      <c r="C5122" s="285"/>
      <c r="D5122" s="285"/>
      <c r="E5122" s="509"/>
      <c r="F5122" s="509"/>
      <c r="G5122" s="284"/>
      <c r="H5122" s="509"/>
      <c r="I5122" s="509"/>
      <c r="J5122" s="290"/>
    </row>
    <row r="5123" spans="1:10" ht="30" customHeight="1" x14ac:dyDescent="0.3">
      <c r="A5123" s="509"/>
      <c r="B5123" s="509"/>
      <c r="C5123" s="285"/>
      <c r="D5123" s="285"/>
      <c r="E5123" s="509"/>
      <c r="F5123" s="509"/>
      <c r="G5123" s="284"/>
      <c r="H5123" s="509"/>
      <c r="I5123" s="509"/>
      <c r="J5123" s="290"/>
    </row>
    <row r="5124" spans="1:10" ht="30" customHeight="1" x14ac:dyDescent="0.3">
      <c r="A5124" s="509"/>
      <c r="B5124" s="509"/>
      <c r="C5124" s="285"/>
      <c r="D5124" s="285"/>
      <c r="E5124" s="509"/>
      <c r="F5124" s="509"/>
      <c r="G5124" s="284"/>
      <c r="H5124" s="509"/>
      <c r="I5124" s="509"/>
      <c r="J5124" s="290"/>
    </row>
    <row r="5125" spans="1:10" ht="30" customHeight="1" x14ac:dyDescent="0.3">
      <c r="A5125" s="509"/>
      <c r="B5125" s="509"/>
      <c r="C5125" s="285"/>
      <c r="D5125" s="285"/>
      <c r="E5125" s="509"/>
      <c r="F5125" s="509"/>
      <c r="G5125" s="284"/>
      <c r="H5125" s="509"/>
      <c r="I5125" s="509"/>
      <c r="J5125" s="290"/>
    </row>
    <row r="5126" spans="1:10" ht="30" customHeight="1" x14ac:dyDescent="0.3">
      <c r="A5126" s="509"/>
      <c r="B5126" s="509"/>
      <c r="C5126" s="285"/>
      <c r="D5126" s="285"/>
      <c r="E5126" s="509"/>
      <c r="F5126" s="509"/>
      <c r="G5126" s="284"/>
      <c r="H5126" s="509"/>
      <c r="I5126" s="509"/>
      <c r="J5126" s="290"/>
    </row>
    <row r="5127" spans="1:10" ht="30" customHeight="1" x14ac:dyDescent="0.3">
      <c r="A5127" s="509"/>
      <c r="B5127" s="509"/>
      <c r="C5127" s="285"/>
      <c r="D5127" s="285"/>
      <c r="E5127" s="509"/>
      <c r="F5127" s="509"/>
      <c r="G5127" s="284"/>
      <c r="H5127" s="509"/>
      <c r="I5127" s="509"/>
      <c r="J5127" s="290"/>
    </row>
    <row r="5128" spans="1:10" ht="30" customHeight="1" x14ac:dyDescent="0.3">
      <c r="A5128" s="509"/>
      <c r="B5128" s="509"/>
      <c r="C5128" s="285"/>
      <c r="D5128" s="285"/>
      <c r="E5128" s="509"/>
      <c r="F5128" s="509"/>
      <c r="G5128" s="284"/>
      <c r="H5128" s="509"/>
      <c r="I5128" s="509"/>
      <c r="J5128" s="290"/>
    </row>
    <row r="5129" spans="1:10" ht="30" customHeight="1" x14ac:dyDescent="0.3">
      <c r="A5129" s="509"/>
      <c r="B5129" s="509"/>
      <c r="C5129" s="285"/>
      <c r="D5129" s="285"/>
      <c r="E5129" s="509"/>
      <c r="F5129" s="509"/>
      <c r="G5129" s="284"/>
      <c r="H5129" s="509"/>
      <c r="I5129" s="509"/>
      <c r="J5129" s="290"/>
    </row>
    <row r="5130" spans="1:10" ht="30" customHeight="1" x14ac:dyDescent="0.3">
      <c r="A5130" s="509"/>
      <c r="B5130" s="509"/>
      <c r="C5130" s="285"/>
      <c r="D5130" s="285"/>
      <c r="E5130" s="509"/>
      <c r="F5130" s="509"/>
      <c r="G5130" s="284"/>
      <c r="H5130" s="509"/>
      <c r="I5130" s="509"/>
      <c r="J5130" s="290"/>
    </row>
    <row r="5131" spans="1:10" ht="30" customHeight="1" x14ac:dyDescent="0.3">
      <c r="A5131" s="509"/>
      <c r="B5131" s="509"/>
      <c r="C5131" s="285"/>
      <c r="D5131" s="285"/>
      <c r="E5131" s="509"/>
      <c r="F5131" s="509"/>
      <c r="G5131" s="284"/>
      <c r="H5131" s="509"/>
      <c r="I5131" s="509"/>
      <c r="J5131" s="290"/>
    </row>
    <row r="5132" spans="1:10" ht="30" customHeight="1" x14ac:dyDescent="0.3">
      <c r="A5132" s="509"/>
      <c r="B5132" s="509"/>
      <c r="C5132" s="285"/>
      <c r="D5132" s="285"/>
      <c r="E5132" s="509"/>
      <c r="F5132" s="509"/>
      <c r="G5132" s="284"/>
      <c r="H5132" s="509"/>
      <c r="I5132" s="509"/>
      <c r="J5132" s="290"/>
    </row>
    <row r="5133" spans="1:10" ht="30" customHeight="1" x14ac:dyDescent="0.3">
      <c r="A5133" s="509"/>
      <c r="B5133" s="509"/>
      <c r="C5133" s="285"/>
      <c r="D5133" s="285"/>
      <c r="E5133" s="509"/>
      <c r="F5133" s="509"/>
      <c r="G5133" s="284"/>
      <c r="H5133" s="509"/>
      <c r="I5133" s="509"/>
      <c r="J5133" s="290"/>
    </row>
    <row r="5134" spans="1:10" ht="30" customHeight="1" x14ac:dyDescent="0.3">
      <c r="A5134" s="509"/>
      <c r="B5134" s="509"/>
      <c r="C5134" s="285"/>
      <c r="D5134" s="285"/>
      <c r="E5134" s="509"/>
      <c r="F5134" s="509"/>
      <c r="G5134" s="284"/>
      <c r="H5134" s="509"/>
      <c r="I5134" s="509"/>
      <c r="J5134" s="290"/>
    </row>
    <row r="5135" spans="1:10" ht="30" customHeight="1" x14ac:dyDescent="0.3">
      <c r="A5135" s="509"/>
      <c r="B5135" s="509"/>
      <c r="C5135" s="285"/>
      <c r="D5135" s="285"/>
      <c r="E5135" s="509"/>
      <c r="F5135" s="509"/>
      <c r="G5135" s="284"/>
      <c r="H5135" s="509"/>
      <c r="I5135" s="509"/>
      <c r="J5135" s="290"/>
    </row>
    <row r="5136" spans="1:10" ht="30" customHeight="1" x14ac:dyDescent="0.3">
      <c r="A5136" s="509"/>
      <c r="B5136" s="509"/>
      <c r="C5136" s="285"/>
      <c r="D5136" s="285"/>
      <c r="E5136" s="509"/>
      <c r="F5136" s="509"/>
      <c r="G5136" s="284"/>
      <c r="H5136" s="509"/>
      <c r="I5136" s="509"/>
      <c r="J5136" s="290"/>
    </row>
    <row r="5137" spans="1:10" ht="30" customHeight="1" x14ac:dyDescent="0.3">
      <c r="A5137" s="509"/>
      <c r="B5137" s="509"/>
      <c r="C5137" s="285"/>
      <c r="D5137" s="285"/>
      <c r="E5137" s="509"/>
      <c r="F5137" s="509"/>
      <c r="G5137" s="284"/>
      <c r="H5137" s="509"/>
      <c r="I5137" s="509"/>
      <c r="J5137" s="290"/>
    </row>
    <row r="5138" spans="1:10" ht="30" customHeight="1" x14ac:dyDescent="0.3">
      <c r="A5138" s="509"/>
      <c r="B5138" s="509"/>
      <c r="C5138" s="285"/>
      <c r="D5138" s="285"/>
      <c r="E5138" s="509"/>
      <c r="F5138" s="509"/>
      <c r="G5138" s="284"/>
      <c r="H5138" s="509"/>
      <c r="I5138" s="509"/>
      <c r="J5138" s="290"/>
    </row>
    <row r="5139" spans="1:10" ht="30" customHeight="1" x14ac:dyDescent="0.3">
      <c r="A5139" s="509"/>
      <c r="B5139" s="509"/>
      <c r="C5139" s="285"/>
      <c r="D5139" s="285"/>
      <c r="E5139" s="509"/>
      <c r="F5139" s="509"/>
      <c r="G5139" s="284"/>
      <c r="H5139" s="509"/>
      <c r="I5139" s="509"/>
      <c r="J5139" s="290"/>
    </row>
    <row r="5140" spans="1:10" ht="30" customHeight="1" x14ac:dyDescent="0.3">
      <c r="A5140" s="509"/>
      <c r="B5140" s="509"/>
      <c r="C5140" s="285"/>
      <c r="D5140" s="285"/>
      <c r="E5140" s="509"/>
      <c r="F5140" s="509"/>
      <c r="G5140" s="284"/>
      <c r="H5140" s="509"/>
      <c r="I5140" s="509"/>
      <c r="J5140" s="290"/>
    </row>
    <row r="5141" spans="1:10" ht="30" customHeight="1" x14ac:dyDescent="0.3">
      <c r="A5141" s="509"/>
      <c r="B5141" s="509"/>
      <c r="C5141" s="285"/>
      <c r="D5141" s="285"/>
      <c r="E5141" s="509"/>
      <c r="F5141" s="509"/>
      <c r="G5141" s="284"/>
      <c r="H5141" s="509"/>
      <c r="I5141" s="509"/>
      <c r="J5141" s="290"/>
    </row>
    <row r="5142" spans="1:10" ht="30" customHeight="1" x14ac:dyDescent="0.3">
      <c r="A5142" s="509"/>
      <c r="B5142" s="509"/>
      <c r="C5142" s="285"/>
      <c r="D5142" s="285"/>
      <c r="E5142" s="509"/>
      <c r="F5142" s="509"/>
      <c r="G5142" s="284"/>
      <c r="H5142" s="509"/>
      <c r="I5142" s="509"/>
      <c r="J5142" s="290"/>
    </row>
    <row r="5143" spans="1:10" ht="30" customHeight="1" x14ac:dyDescent="0.3">
      <c r="A5143" s="509"/>
      <c r="B5143" s="509"/>
      <c r="C5143" s="285"/>
      <c r="D5143" s="285"/>
      <c r="E5143" s="509"/>
      <c r="F5143" s="509"/>
      <c r="G5143" s="284"/>
      <c r="H5143" s="509"/>
      <c r="I5143" s="509"/>
      <c r="J5143" s="290"/>
    </row>
    <row r="5144" spans="1:10" ht="30" customHeight="1" x14ac:dyDescent="0.3">
      <c r="A5144" s="509"/>
      <c r="B5144" s="509"/>
      <c r="C5144" s="285"/>
      <c r="D5144" s="285"/>
      <c r="E5144" s="509"/>
      <c r="F5144" s="509"/>
      <c r="G5144" s="284"/>
      <c r="H5144" s="509"/>
      <c r="I5144" s="509"/>
      <c r="J5144" s="290"/>
    </row>
    <row r="5145" spans="1:10" ht="30" customHeight="1" x14ac:dyDescent="0.3">
      <c r="A5145" s="509"/>
      <c r="B5145" s="509"/>
      <c r="C5145" s="285"/>
      <c r="D5145" s="285"/>
      <c r="E5145" s="509"/>
      <c r="F5145" s="509"/>
      <c r="G5145" s="284"/>
      <c r="H5145" s="509"/>
      <c r="I5145" s="509"/>
      <c r="J5145" s="290"/>
    </row>
    <row r="5146" spans="1:10" ht="30" customHeight="1" x14ac:dyDescent="0.3">
      <c r="A5146" s="509"/>
      <c r="B5146" s="509"/>
      <c r="C5146" s="285"/>
      <c r="D5146" s="285"/>
      <c r="E5146" s="509"/>
      <c r="F5146" s="509"/>
      <c r="G5146" s="284"/>
      <c r="H5146" s="509"/>
      <c r="I5146" s="509"/>
      <c r="J5146" s="290"/>
    </row>
    <row r="5147" spans="1:10" ht="30" customHeight="1" x14ac:dyDescent="0.3">
      <c r="A5147" s="509"/>
      <c r="B5147" s="509"/>
      <c r="C5147" s="285"/>
      <c r="D5147" s="285"/>
      <c r="E5147" s="509"/>
      <c r="F5147" s="509"/>
      <c r="G5147" s="284"/>
      <c r="H5147" s="509"/>
      <c r="I5147" s="509"/>
      <c r="J5147" s="290"/>
    </row>
    <row r="5148" spans="1:10" ht="30" customHeight="1" x14ac:dyDescent="0.3">
      <c r="A5148" s="509"/>
      <c r="B5148" s="509"/>
      <c r="C5148" s="285"/>
      <c r="D5148" s="285"/>
      <c r="E5148" s="509"/>
      <c r="F5148" s="509"/>
      <c r="G5148" s="284"/>
      <c r="H5148" s="509"/>
      <c r="I5148" s="509"/>
      <c r="J5148" s="290"/>
    </row>
    <row r="5149" spans="1:10" ht="30" customHeight="1" x14ac:dyDescent="0.3">
      <c r="A5149" s="509"/>
      <c r="B5149" s="509"/>
      <c r="C5149" s="285"/>
      <c r="D5149" s="285"/>
      <c r="E5149" s="509"/>
      <c r="F5149" s="509"/>
      <c r="G5149" s="284"/>
      <c r="H5149" s="509"/>
      <c r="I5149" s="509"/>
      <c r="J5149" s="290"/>
    </row>
    <row r="5150" spans="1:10" ht="30" customHeight="1" x14ac:dyDescent="0.3">
      <c r="A5150" s="509"/>
      <c r="B5150" s="509"/>
      <c r="C5150" s="285"/>
      <c r="D5150" s="285"/>
      <c r="E5150" s="509"/>
      <c r="F5150" s="509"/>
      <c r="G5150" s="284"/>
      <c r="H5150" s="509"/>
      <c r="I5150" s="509"/>
      <c r="J5150" s="290"/>
    </row>
    <row r="5151" spans="1:10" ht="30" customHeight="1" x14ac:dyDescent="0.3">
      <c r="A5151" s="509"/>
      <c r="B5151" s="509"/>
      <c r="C5151" s="285"/>
      <c r="D5151" s="285"/>
      <c r="E5151" s="509"/>
      <c r="F5151" s="509"/>
      <c r="G5151" s="284"/>
      <c r="H5151" s="509"/>
      <c r="I5151" s="509"/>
      <c r="J5151" s="290"/>
    </row>
    <row r="5152" spans="1:10" ht="30" customHeight="1" x14ac:dyDescent="0.3">
      <c r="A5152" s="509"/>
      <c r="B5152" s="509"/>
      <c r="C5152" s="285"/>
      <c r="D5152" s="285"/>
      <c r="E5152" s="509"/>
      <c r="F5152" s="509"/>
      <c r="G5152" s="284"/>
      <c r="H5152" s="509"/>
      <c r="I5152" s="509"/>
      <c r="J5152" s="290"/>
    </row>
    <row r="5153" spans="1:10" ht="30" customHeight="1" x14ac:dyDescent="0.3">
      <c r="A5153" s="509"/>
      <c r="B5153" s="509"/>
      <c r="C5153" s="285"/>
      <c r="D5153" s="285"/>
      <c r="E5153" s="509"/>
      <c r="F5153" s="509"/>
      <c r="G5153" s="284"/>
      <c r="H5153" s="509"/>
      <c r="I5153" s="509"/>
      <c r="J5153" s="290"/>
    </row>
    <row r="5154" spans="1:10" ht="30" customHeight="1" x14ac:dyDescent="0.3">
      <c r="A5154" s="509"/>
      <c r="B5154" s="509"/>
      <c r="C5154" s="285"/>
      <c r="D5154" s="285"/>
      <c r="E5154" s="509"/>
      <c r="F5154" s="509"/>
      <c r="G5154" s="284"/>
      <c r="H5154" s="509"/>
      <c r="I5154" s="509"/>
      <c r="J5154" s="290"/>
    </row>
    <row r="5155" spans="1:10" ht="30" customHeight="1" x14ac:dyDescent="0.3">
      <c r="A5155" s="509"/>
      <c r="B5155" s="509"/>
      <c r="C5155" s="285"/>
      <c r="D5155" s="285"/>
      <c r="E5155" s="509"/>
      <c r="F5155" s="509"/>
      <c r="G5155" s="284"/>
      <c r="H5155" s="509"/>
      <c r="I5155" s="509"/>
      <c r="J5155" s="290"/>
    </row>
    <row r="5156" spans="1:10" ht="30" customHeight="1" x14ac:dyDescent="0.3">
      <c r="A5156" s="509"/>
      <c r="B5156" s="509"/>
      <c r="C5156" s="285"/>
      <c r="D5156" s="285"/>
      <c r="E5156" s="509"/>
      <c r="F5156" s="509"/>
      <c r="G5156" s="284"/>
      <c r="H5156" s="509"/>
      <c r="I5156" s="509"/>
      <c r="J5156" s="290"/>
    </row>
    <row r="5157" spans="1:10" ht="30" customHeight="1" x14ac:dyDescent="0.3">
      <c r="A5157" s="509"/>
      <c r="B5157" s="509"/>
      <c r="C5157" s="285"/>
      <c r="D5157" s="285"/>
      <c r="E5157" s="509"/>
      <c r="F5157" s="509"/>
      <c r="G5157" s="284"/>
      <c r="H5157" s="509"/>
      <c r="I5157" s="509"/>
      <c r="J5157" s="290"/>
    </row>
    <row r="5158" spans="1:10" ht="30" customHeight="1" x14ac:dyDescent="0.3">
      <c r="A5158" s="509"/>
      <c r="B5158" s="509"/>
      <c r="C5158" s="285"/>
      <c r="D5158" s="285"/>
      <c r="E5158" s="509"/>
      <c r="F5158" s="509"/>
      <c r="G5158" s="284"/>
      <c r="H5158" s="509"/>
      <c r="I5158" s="509"/>
      <c r="J5158" s="290"/>
    </row>
    <row r="5159" spans="1:10" ht="30" customHeight="1" x14ac:dyDescent="0.3">
      <c r="A5159" s="509"/>
      <c r="B5159" s="509"/>
      <c r="C5159" s="285"/>
      <c r="D5159" s="285"/>
      <c r="E5159" s="509"/>
      <c r="F5159" s="509"/>
      <c r="G5159" s="284"/>
      <c r="H5159" s="509"/>
      <c r="I5159" s="509"/>
      <c r="J5159" s="290"/>
    </row>
    <row r="5160" spans="1:10" ht="30" customHeight="1" x14ac:dyDescent="0.3">
      <c r="A5160" s="509"/>
      <c r="B5160" s="509"/>
      <c r="C5160" s="285"/>
      <c r="D5160" s="285"/>
      <c r="E5160" s="509"/>
      <c r="F5160" s="509"/>
      <c r="G5160" s="284"/>
      <c r="H5160" s="509"/>
      <c r="I5160" s="509"/>
      <c r="J5160" s="290"/>
    </row>
    <row r="5161" spans="1:10" ht="30" customHeight="1" x14ac:dyDescent="0.3">
      <c r="A5161" s="509"/>
      <c r="B5161" s="509"/>
      <c r="C5161" s="285"/>
      <c r="D5161" s="285"/>
      <c r="E5161" s="509"/>
      <c r="F5161" s="509"/>
      <c r="G5161" s="284"/>
      <c r="H5161" s="509"/>
      <c r="I5161" s="509"/>
      <c r="J5161" s="290"/>
    </row>
    <row r="5162" spans="1:10" ht="30" customHeight="1" x14ac:dyDescent="0.3">
      <c r="A5162" s="509"/>
      <c r="B5162" s="509"/>
      <c r="C5162" s="285"/>
      <c r="D5162" s="285"/>
      <c r="E5162" s="509"/>
      <c r="F5162" s="509"/>
      <c r="G5162" s="284"/>
      <c r="H5162" s="509"/>
      <c r="I5162" s="509"/>
      <c r="J5162" s="290"/>
    </row>
    <row r="5163" spans="1:10" ht="30" customHeight="1" x14ac:dyDescent="0.3">
      <c r="A5163" s="509"/>
      <c r="B5163" s="509"/>
      <c r="C5163" s="285"/>
      <c r="D5163" s="285"/>
      <c r="E5163" s="509"/>
      <c r="F5163" s="509"/>
      <c r="G5163" s="284"/>
      <c r="H5163" s="509"/>
      <c r="I5163" s="509"/>
      <c r="J5163" s="290"/>
    </row>
    <row r="5164" spans="1:10" ht="30" customHeight="1" x14ac:dyDescent="0.3">
      <c r="A5164" s="509"/>
      <c r="B5164" s="509"/>
      <c r="C5164" s="285"/>
      <c r="D5164" s="285"/>
      <c r="E5164" s="509"/>
      <c r="F5164" s="509"/>
      <c r="G5164" s="284"/>
      <c r="H5164" s="509"/>
      <c r="I5164" s="509"/>
      <c r="J5164" s="290"/>
    </row>
    <row r="5165" spans="1:10" ht="30" customHeight="1" x14ac:dyDescent="0.3">
      <c r="A5165" s="509"/>
      <c r="B5165" s="509"/>
      <c r="C5165" s="285"/>
      <c r="D5165" s="285"/>
      <c r="E5165" s="509"/>
      <c r="F5165" s="509"/>
      <c r="G5165" s="284"/>
      <c r="H5165" s="509"/>
      <c r="I5165" s="509"/>
      <c r="J5165" s="290"/>
    </row>
    <row r="5166" spans="1:10" ht="30" customHeight="1" x14ac:dyDescent="0.3">
      <c r="A5166" s="509"/>
      <c r="B5166" s="509"/>
      <c r="C5166" s="285"/>
      <c r="D5166" s="285"/>
      <c r="E5166" s="509"/>
      <c r="F5166" s="509"/>
      <c r="G5166" s="284"/>
      <c r="H5166" s="509"/>
      <c r="I5166" s="509"/>
      <c r="J5166" s="290"/>
    </row>
    <row r="5167" spans="1:10" ht="30" customHeight="1" x14ac:dyDescent="0.3">
      <c r="A5167" s="509"/>
      <c r="B5167" s="509"/>
      <c r="C5167" s="285"/>
      <c r="D5167" s="285"/>
      <c r="E5167" s="509"/>
      <c r="F5167" s="509"/>
      <c r="G5167" s="284"/>
      <c r="H5167" s="509"/>
      <c r="I5167" s="509"/>
      <c r="J5167" s="290"/>
    </row>
    <row r="5168" spans="1:10" ht="30" customHeight="1" x14ac:dyDescent="0.3">
      <c r="A5168" s="509"/>
      <c r="B5168" s="509"/>
      <c r="C5168" s="285"/>
      <c r="D5168" s="285"/>
      <c r="E5168" s="509"/>
      <c r="F5168" s="509"/>
      <c r="G5168" s="284"/>
      <c r="H5168" s="509"/>
      <c r="I5168" s="509"/>
      <c r="J5168" s="290"/>
    </row>
    <row r="5169" spans="1:10" ht="30" customHeight="1" x14ac:dyDescent="0.3">
      <c r="A5169" s="509"/>
      <c r="B5169" s="509"/>
      <c r="C5169" s="285"/>
      <c r="D5169" s="285"/>
      <c r="E5169" s="509"/>
      <c r="F5169" s="509"/>
      <c r="G5169" s="284"/>
      <c r="H5169" s="509"/>
      <c r="I5169" s="509"/>
      <c r="J5169" s="290"/>
    </row>
    <row r="5170" spans="1:10" ht="30" customHeight="1" x14ac:dyDescent="0.3">
      <c r="A5170" s="509"/>
      <c r="B5170" s="509"/>
      <c r="C5170" s="285"/>
      <c r="D5170" s="285"/>
      <c r="E5170" s="509"/>
      <c r="F5170" s="509"/>
      <c r="G5170" s="284"/>
      <c r="H5170" s="509"/>
      <c r="I5170" s="509"/>
      <c r="J5170" s="290"/>
    </row>
    <row r="5171" spans="1:10" ht="30" customHeight="1" x14ac:dyDescent="0.3">
      <c r="A5171" s="509"/>
      <c r="B5171" s="509"/>
      <c r="C5171" s="285"/>
      <c r="D5171" s="285"/>
      <c r="E5171" s="509"/>
      <c r="F5171" s="509"/>
      <c r="G5171" s="284"/>
      <c r="H5171" s="509"/>
      <c r="I5171" s="509"/>
      <c r="J5171" s="290"/>
    </row>
    <row r="5172" spans="1:10" ht="30" customHeight="1" x14ac:dyDescent="0.3">
      <c r="A5172" s="509"/>
      <c r="B5172" s="509"/>
      <c r="C5172" s="285"/>
      <c r="D5172" s="285"/>
      <c r="E5172" s="509"/>
      <c r="F5172" s="509"/>
      <c r="G5172" s="284"/>
      <c r="H5172" s="509"/>
      <c r="I5172" s="509"/>
      <c r="J5172" s="290"/>
    </row>
    <row r="5173" spans="1:10" ht="30" customHeight="1" x14ac:dyDescent="0.3">
      <c r="A5173" s="509"/>
      <c r="B5173" s="509"/>
      <c r="C5173" s="285"/>
      <c r="D5173" s="285"/>
      <c r="E5173" s="509"/>
      <c r="F5173" s="509"/>
      <c r="G5173" s="284"/>
      <c r="H5173" s="509"/>
      <c r="I5173" s="509"/>
      <c r="J5173" s="290"/>
    </row>
    <row r="5174" spans="1:10" ht="30" customHeight="1" x14ac:dyDescent="0.3">
      <c r="A5174" s="509"/>
      <c r="B5174" s="509"/>
      <c r="C5174" s="285"/>
      <c r="D5174" s="285"/>
      <c r="E5174" s="509"/>
      <c r="F5174" s="509"/>
      <c r="G5174" s="284"/>
      <c r="H5174" s="509"/>
      <c r="I5174" s="509"/>
      <c r="J5174" s="290"/>
    </row>
    <row r="5175" spans="1:10" ht="30" customHeight="1" x14ac:dyDescent="0.3">
      <c r="A5175" s="509"/>
      <c r="B5175" s="509"/>
      <c r="C5175" s="285"/>
      <c r="D5175" s="285"/>
      <c r="E5175" s="509"/>
      <c r="F5175" s="509"/>
      <c r="G5175" s="284"/>
      <c r="H5175" s="509"/>
      <c r="I5175" s="509"/>
      <c r="J5175" s="290"/>
    </row>
    <row r="5176" spans="1:10" ht="30" customHeight="1" x14ac:dyDescent="0.3">
      <c r="A5176" s="509"/>
      <c r="B5176" s="509"/>
      <c r="C5176" s="285"/>
      <c r="D5176" s="285"/>
      <c r="E5176" s="509"/>
      <c r="F5176" s="509"/>
      <c r="G5176" s="284"/>
      <c r="H5176" s="509"/>
      <c r="I5176" s="509"/>
      <c r="J5176" s="290"/>
    </row>
    <row r="5177" spans="1:10" ht="30" customHeight="1" x14ac:dyDescent="0.3">
      <c r="A5177" s="509"/>
      <c r="B5177" s="509"/>
      <c r="C5177" s="285"/>
      <c r="D5177" s="285"/>
      <c r="E5177" s="509"/>
      <c r="F5177" s="509"/>
      <c r="G5177" s="284"/>
      <c r="H5177" s="509"/>
      <c r="I5177" s="509"/>
      <c r="J5177" s="290"/>
    </row>
    <row r="5178" spans="1:10" ht="30" customHeight="1" x14ac:dyDescent="0.3">
      <c r="A5178" s="509"/>
      <c r="B5178" s="509"/>
      <c r="C5178" s="285"/>
      <c r="D5178" s="285"/>
      <c r="E5178" s="509"/>
      <c r="F5178" s="509"/>
      <c r="G5178" s="284"/>
      <c r="H5178" s="509"/>
      <c r="I5178" s="509"/>
      <c r="J5178" s="290"/>
    </row>
    <row r="5179" spans="1:10" ht="30" customHeight="1" x14ac:dyDescent="0.3">
      <c r="A5179" s="509"/>
      <c r="B5179" s="509"/>
      <c r="C5179" s="285"/>
      <c r="D5179" s="285"/>
      <c r="E5179" s="509"/>
      <c r="F5179" s="509"/>
      <c r="G5179" s="284"/>
      <c r="H5179" s="509"/>
      <c r="I5179" s="509"/>
      <c r="J5179" s="290"/>
    </row>
    <row r="5180" spans="1:10" ht="30" customHeight="1" x14ac:dyDescent="0.3">
      <c r="A5180" s="509"/>
      <c r="B5180" s="509"/>
      <c r="C5180" s="285"/>
      <c r="D5180" s="285"/>
      <c r="E5180" s="509"/>
      <c r="F5180" s="509"/>
      <c r="G5180" s="284"/>
      <c r="H5180" s="509"/>
      <c r="I5180" s="509"/>
      <c r="J5180" s="290"/>
    </row>
    <row r="5181" spans="1:10" ht="30" customHeight="1" x14ac:dyDescent="0.3">
      <c r="A5181" s="509"/>
      <c r="B5181" s="509"/>
      <c r="C5181" s="285"/>
      <c r="D5181" s="285"/>
      <c r="E5181" s="509"/>
      <c r="F5181" s="509"/>
      <c r="G5181" s="284"/>
      <c r="H5181" s="509"/>
      <c r="I5181" s="509"/>
      <c r="J5181" s="290"/>
    </row>
    <row r="5182" spans="1:10" ht="30" customHeight="1" x14ac:dyDescent="0.3">
      <c r="A5182" s="509"/>
      <c r="B5182" s="509"/>
      <c r="C5182" s="285"/>
      <c r="D5182" s="285"/>
      <c r="E5182" s="509"/>
      <c r="F5182" s="509"/>
      <c r="G5182" s="284"/>
      <c r="H5182" s="509"/>
      <c r="I5182" s="509"/>
      <c r="J5182" s="290"/>
    </row>
    <row r="5183" spans="1:10" ht="30" customHeight="1" x14ac:dyDescent="0.3">
      <c r="A5183" s="509"/>
      <c r="B5183" s="509"/>
      <c r="C5183" s="285"/>
      <c r="D5183" s="285"/>
      <c r="E5183" s="509"/>
      <c r="F5183" s="509"/>
      <c r="G5183" s="284"/>
      <c r="H5183" s="509"/>
      <c r="I5183" s="509"/>
      <c r="J5183" s="290"/>
    </row>
    <row r="5184" spans="1:10" ht="30" customHeight="1" x14ac:dyDescent="0.3">
      <c r="A5184" s="509"/>
      <c r="B5184" s="509"/>
      <c r="C5184" s="285"/>
      <c r="D5184" s="285"/>
      <c r="E5184" s="509"/>
      <c r="F5184" s="509"/>
      <c r="G5184" s="284"/>
      <c r="H5184" s="509"/>
      <c r="I5184" s="509"/>
      <c r="J5184" s="290"/>
    </row>
    <row r="5185" spans="1:10" ht="30" customHeight="1" x14ac:dyDescent="0.3">
      <c r="A5185" s="509"/>
      <c r="B5185" s="509"/>
      <c r="C5185" s="285"/>
      <c r="D5185" s="285"/>
      <c r="E5185" s="509"/>
      <c r="F5185" s="509"/>
      <c r="G5185" s="284"/>
      <c r="H5185" s="509"/>
      <c r="I5185" s="509"/>
      <c r="J5185" s="290"/>
    </row>
    <row r="5186" spans="1:10" ht="30" customHeight="1" x14ac:dyDescent="0.3">
      <c r="A5186" s="509"/>
      <c r="B5186" s="509"/>
      <c r="C5186" s="285"/>
      <c r="D5186" s="285"/>
      <c r="E5186" s="509"/>
      <c r="F5186" s="509"/>
      <c r="G5186" s="284"/>
      <c r="H5186" s="509"/>
      <c r="I5186" s="509"/>
      <c r="J5186" s="290"/>
    </row>
    <row r="5187" spans="1:10" ht="30" customHeight="1" x14ac:dyDescent="0.3">
      <c r="A5187" s="509"/>
      <c r="B5187" s="509"/>
      <c r="C5187" s="285"/>
      <c r="D5187" s="285"/>
      <c r="E5187" s="509"/>
      <c r="F5187" s="509"/>
      <c r="G5187" s="284"/>
      <c r="H5187" s="509"/>
      <c r="I5187" s="509"/>
      <c r="J5187" s="290"/>
    </row>
    <row r="5188" spans="1:10" ht="30" customHeight="1" x14ac:dyDescent="0.3">
      <c r="A5188" s="509"/>
      <c r="B5188" s="509"/>
      <c r="C5188" s="285"/>
      <c r="D5188" s="285"/>
      <c r="E5188" s="509"/>
      <c r="F5188" s="509"/>
      <c r="G5188" s="284"/>
      <c r="H5188" s="509"/>
      <c r="I5188" s="509"/>
      <c r="J5188" s="290"/>
    </row>
    <row r="5189" spans="1:10" ht="30" customHeight="1" x14ac:dyDescent="0.3">
      <c r="A5189" s="509"/>
      <c r="B5189" s="509"/>
      <c r="C5189" s="285"/>
      <c r="D5189" s="285"/>
      <c r="E5189" s="509"/>
      <c r="F5189" s="509"/>
      <c r="G5189" s="284"/>
      <c r="H5189" s="509"/>
      <c r="I5189" s="509"/>
      <c r="J5189" s="290"/>
    </row>
    <row r="5190" spans="1:10" ht="30" customHeight="1" x14ac:dyDescent="0.3">
      <c r="A5190" s="509"/>
      <c r="B5190" s="509"/>
      <c r="C5190" s="285"/>
      <c r="D5190" s="285"/>
      <c r="E5190" s="509"/>
      <c r="F5190" s="509"/>
      <c r="G5190" s="284"/>
      <c r="H5190" s="509"/>
      <c r="I5190" s="509"/>
      <c r="J5190" s="290"/>
    </row>
    <row r="5191" spans="1:10" ht="30" customHeight="1" x14ac:dyDescent="0.3">
      <c r="A5191" s="509"/>
      <c r="B5191" s="509"/>
      <c r="C5191" s="285"/>
      <c r="D5191" s="285"/>
      <c r="E5191" s="509"/>
      <c r="F5191" s="509"/>
      <c r="G5191" s="284"/>
      <c r="H5191" s="509"/>
      <c r="I5191" s="509"/>
      <c r="J5191" s="290"/>
    </row>
    <row r="5192" spans="1:10" ht="30" customHeight="1" x14ac:dyDescent="0.3">
      <c r="A5192" s="509"/>
      <c r="B5192" s="509"/>
      <c r="C5192" s="285"/>
      <c r="D5192" s="285"/>
      <c r="E5192" s="509"/>
      <c r="F5192" s="509"/>
      <c r="G5192" s="284"/>
      <c r="H5192" s="509"/>
      <c r="I5192" s="509"/>
      <c r="J5192" s="290"/>
    </row>
    <row r="5193" spans="1:10" ht="30" customHeight="1" x14ac:dyDescent="0.3">
      <c r="A5193" s="509"/>
      <c r="B5193" s="509"/>
      <c r="C5193" s="285"/>
      <c r="D5193" s="285"/>
      <c r="E5193" s="509"/>
      <c r="F5193" s="509"/>
      <c r="G5193" s="284"/>
      <c r="H5193" s="509"/>
      <c r="I5193" s="509"/>
      <c r="J5193" s="290"/>
    </row>
    <row r="5194" spans="1:10" ht="30" customHeight="1" x14ac:dyDescent="0.3">
      <c r="A5194" s="509"/>
      <c r="B5194" s="509"/>
      <c r="C5194" s="285"/>
      <c r="D5194" s="285"/>
      <c r="E5194" s="509"/>
      <c r="F5194" s="509"/>
      <c r="G5194" s="284"/>
      <c r="H5194" s="509"/>
      <c r="I5194" s="509"/>
      <c r="J5194" s="290"/>
    </row>
    <row r="5195" spans="1:10" ht="30" customHeight="1" x14ac:dyDescent="0.3">
      <c r="A5195" s="509"/>
      <c r="B5195" s="509"/>
      <c r="C5195" s="285"/>
      <c r="D5195" s="285"/>
      <c r="E5195" s="509"/>
      <c r="F5195" s="509"/>
      <c r="G5195" s="284"/>
      <c r="H5195" s="509"/>
      <c r="I5195" s="509"/>
      <c r="J5195" s="290"/>
    </row>
    <row r="5196" spans="1:10" ht="30" customHeight="1" x14ac:dyDescent="0.3">
      <c r="A5196" s="509"/>
      <c r="B5196" s="509"/>
      <c r="C5196" s="285"/>
      <c r="D5196" s="285"/>
      <c r="E5196" s="509"/>
      <c r="F5196" s="509"/>
      <c r="G5196" s="284"/>
      <c r="H5196" s="509"/>
      <c r="I5196" s="509"/>
      <c r="J5196" s="290"/>
    </row>
    <row r="5197" spans="1:10" ht="30" customHeight="1" x14ac:dyDescent="0.3">
      <c r="A5197" s="509"/>
      <c r="B5197" s="509"/>
      <c r="C5197" s="285"/>
      <c r="D5197" s="285"/>
      <c r="E5197" s="509"/>
      <c r="F5197" s="509"/>
      <c r="G5197" s="284"/>
      <c r="H5197" s="509"/>
      <c r="I5197" s="509"/>
      <c r="J5197" s="290"/>
    </row>
    <row r="5198" spans="1:10" ht="30" customHeight="1" x14ac:dyDescent="0.3">
      <c r="A5198" s="509"/>
      <c r="B5198" s="509"/>
      <c r="C5198" s="285"/>
      <c r="D5198" s="285"/>
      <c r="E5198" s="509"/>
      <c r="F5198" s="509"/>
      <c r="G5198" s="284"/>
      <c r="H5198" s="509"/>
      <c r="I5198" s="509"/>
      <c r="J5198" s="290"/>
    </row>
    <row r="5199" spans="1:10" ht="30" customHeight="1" x14ac:dyDescent="0.3">
      <c r="A5199" s="509"/>
      <c r="B5199" s="509"/>
      <c r="C5199" s="285"/>
      <c r="D5199" s="285"/>
      <c r="E5199" s="509"/>
      <c r="F5199" s="509"/>
      <c r="G5199" s="284"/>
      <c r="H5199" s="509"/>
      <c r="I5199" s="509"/>
      <c r="J5199" s="290"/>
    </row>
    <row r="5200" spans="1:10" ht="30" customHeight="1" x14ac:dyDescent="0.3">
      <c r="A5200" s="509"/>
      <c r="B5200" s="509"/>
      <c r="C5200" s="285"/>
      <c r="D5200" s="285"/>
      <c r="E5200" s="509"/>
      <c r="F5200" s="509"/>
      <c r="G5200" s="284"/>
      <c r="H5200" s="509"/>
      <c r="I5200" s="509"/>
      <c r="J5200" s="290"/>
    </row>
    <row r="5201" spans="1:10" ht="30" customHeight="1" x14ac:dyDescent="0.3">
      <c r="A5201" s="509"/>
      <c r="B5201" s="509"/>
      <c r="C5201" s="285"/>
      <c r="D5201" s="285"/>
      <c r="E5201" s="509"/>
      <c r="F5201" s="509"/>
      <c r="G5201" s="284"/>
      <c r="H5201" s="509"/>
      <c r="I5201" s="509"/>
      <c r="J5201" s="290"/>
    </row>
    <row r="5202" spans="1:10" ht="30" customHeight="1" x14ac:dyDescent="0.3">
      <c r="A5202" s="509"/>
      <c r="B5202" s="509"/>
      <c r="C5202" s="285"/>
      <c r="D5202" s="285"/>
      <c r="E5202" s="509"/>
      <c r="F5202" s="509"/>
      <c r="G5202" s="284"/>
      <c r="H5202" s="509"/>
      <c r="I5202" s="509"/>
      <c r="J5202" s="290"/>
    </row>
    <row r="5203" spans="1:10" ht="30" customHeight="1" x14ac:dyDescent="0.3">
      <c r="A5203" s="509"/>
      <c r="B5203" s="509"/>
      <c r="C5203" s="285"/>
      <c r="D5203" s="285"/>
      <c r="E5203" s="509"/>
      <c r="F5203" s="509"/>
      <c r="G5203" s="284"/>
      <c r="H5203" s="509"/>
      <c r="I5203" s="509"/>
      <c r="J5203" s="290"/>
    </row>
    <row r="5204" spans="1:10" ht="30" customHeight="1" x14ac:dyDescent="0.3">
      <c r="A5204" s="509"/>
      <c r="B5204" s="509"/>
      <c r="C5204" s="285"/>
      <c r="D5204" s="285"/>
      <c r="E5204" s="509"/>
      <c r="F5204" s="509"/>
      <c r="G5204" s="284"/>
      <c r="H5204" s="509"/>
      <c r="I5204" s="509"/>
      <c r="J5204" s="290"/>
    </row>
    <row r="5205" spans="1:10" ht="30" customHeight="1" x14ac:dyDescent="0.3">
      <c r="A5205" s="509"/>
      <c r="B5205" s="509"/>
      <c r="C5205" s="285"/>
      <c r="D5205" s="285"/>
      <c r="E5205" s="509"/>
      <c r="F5205" s="509"/>
      <c r="G5205" s="284"/>
      <c r="H5205" s="509"/>
      <c r="I5205" s="509"/>
      <c r="J5205" s="290"/>
    </row>
    <row r="5206" spans="1:10" ht="30" customHeight="1" x14ac:dyDescent="0.3">
      <c r="A5206" s="509"/>
      <c r="B5206" s="509"/>
      <c r="C5206" s="285"/>
      <c r="D5206" s="285"/>
      <c r="E5206" s="509"/>
      <c r="F5206" s="509"/>
      <c r="G5206" s="284"/>
      <c r="H5206" s="509"/>
      <c r="I5206" s="509"/>
      <c r="J5206" s="290"/>
    </row>
    <row r="5207" spans="1:10" ht="30" customHeight="1" x14ac:dyDescent="0.3">
      <c r="A5207" s="509"/>
      <c r="B5207" s="509"/>
      <c r="C5207" s="285"/>
      <c r="D5207" s="285"/>
      <c r="E5207" s="509"/>
      <c r="F5207" s="509"/>
      <c r="G5207" s="284"/>
      <c r="H5207" s="509"/>
      <c r="I5207" s="509"/>
      <c r="J5207" s="290"/>
    </row>
    <row r="5208" spans="1:10" ht="30" customHeight="1" x14ac:dyDescent="0.3">
      <c r="A5208" s="509"/>
      <c r="B5208" s="509"/>
      <c r="C5208" s="285"/>
      <c r="D5208" s="285"/>
      <c r="E5208" s="509"/>
      <c r="F5208" s="509"/>
      <c r="G5208" s="284"/>
      <c r="H5208" s="509"/>
      <c r="I5208" s="509"/>
      <c r="J5208" s="290"/>
    </row>
    <row r="5209" spans="1:10" ht="30" customHeight="1" x14ac:dyDescent="0.3">
      <c r="A5209" s="509"/>
      <c r="B5209" s="509"/>
      <c r="C5209" s="285"/>
      <c r="D5209" s="285"/>
      <c r="E5209" s="509"/>
      <c r="F5209" s="509"/>
      <c r="G5209" s="284"/>
      <c r="H5209" s="509"/>
      <c r="I5209" s="509"/>
      <c r="J5209" s="290"/>
    </row>
    <row r="5210" spans="1:10" ht="30" customHeight="1" x14ac:dyDescent="0.3">
      <c r="A5210" s="509"/>
      <c r="B5210" s="509"/>
      <c r="C5210" s="285"/>
      <c r="D5210" s="285"/>
      <c r="E5210" s="509"/>
      <c r="F5210" s="509"/>
      <c r="G5210" s="284"/>
      <c r="H5210" s="509"/>
      <c r="I5210" s="509"/>
      <c r="J5210" s="290"/>
    </row>
    <row r="5211" spans="1:10" ht="30" customHeight="1" x14ac:dyDescent="0.3">
      <c r="A5211" s="509"/>
      <c r="B5211" s="509"/>
      <c r="C5211" s="285"/>
      <c r="D5211" s="285"/>
      <c r="E5211" s="509"/>
      <c r="F5211" s="509"/>
      <c r="G5211" s="284"/>
      <c r="H5211" s="509"/>
      <c r="I5211" s="509"/>
      <c r="J5211" s="290"/>
    </row>
    <row r="5212" spans="1:10" ht="30" customHeight="1" x14ac:dyDescent="0.3">
      <c r="A5212" s="509"/>
      <c r="B5212" s="509"/>
      <c r="C5212" s="285"/>
      <c r="D5212" s="285"/>
      <c r="E5212" s="509"/>
      <c r="F5212" s="509"/>
      <c r="G5212" s="284"/>
      <c r="H5212" s="509"/>
      <c r="I5212" s="509"/>
      <c r="J5212" s="290"/>
    </row>
    <row r="5213" spans="1:10" ht="30" customHeight="1" x14ac:dyDescent="0.3">
      <c r="A5213" s="509"/>
      <c r="B5213" s="509"/>
      <c r="C5213" s="285"/>
      <c r="D5213" s="285"/>
      <c r="E5213" s="509"/>
      <c r="F5213" s="509"/>
      <c r="G5213" s="284"/>
      <c r="H5213" s="509"/>
      <c r="I5213" s="509"/>
      <c r="J5213" s="290"/>
    </row>
    <row r="5214" spans="1:10" ht="30" customHeight="1" x14ac:dyDescent="0.3">
      <c r="A5214" s="509"/>
      <c r="B5214" s="509"/>
      <c r="C5214" s="285"/>
      <c r="D5214" s="285"/>
      <c r="E5214" s="509"/>
      <c r="F5214" s="509"/>
      <c r="G5214" s="284"/>
      <c r="H5214" s="509"/>
      <c r="I5214" s="509"/>
      <c r="J5214" s="290"/>
    </row>
    <row r="5215" spans="1:10" ht="30" customHeight="1" x14ac:dyDescent="0.3">
      <c r="A5215" s="509"/>
      <c r="B5215" s="509"/>
      <c r="C5215" s="285"/>
      <c r="D5215" s="285"/>
      <c r="E5215" s="509"/>
      <c r="F5215" s="509"/>
      <c r="G5215" s="284"/>
      <c r="H5215" s="509"/>
      <c r="I5215" s="509"/>
      <c r="J5215" s="290"/>
    </row>
    <row r="5216" spans="1:10" ht="30" customHeight="1" x14ac:dyDescent="0.3">
      <c r="A5216" s="509"/>
      <c r="B5216" s="509"/>
      <c r="C5216" s="285"/>
      <c r="D5216" s="285"/>
      <c r="E5216" s="509"/>
      <c r="F5216" s="509"/>
      <c r="G5216" s="284"/>
      <c r="H5216" s="509"/>
      <c r="I5216" s="509"/>
      <c r="J5216" s="290"/>
    </row>
    <row r="5217" spans="1:10" ht="30" customHeight="1" x14ac:dyDescent="0.3">
      <c r="A5217" s="509"/>
      <c r="B5217" s="509"/>
      <c r="C5217" s="285"/>
      <c r="D5217" s="285"/>
      <c r="E5217" s="509"/>
      <c r="F5217" s="509"/>
      <c r="G5217" s="284"/>
      <c r="H5217" s="509"/>
      <c r="I5217" s="509"/>
      <c r="J5217" s="290"/>
    </row>
    <row r="5218" spans="1:10" ht="30" customHeight="1" x14ac:dyDescent="0.3">
      <c r="A5218" s="509"/>
      <c r="B5218" s="509"/>
      <c r="C5218" s="285"/>
      <c r="D5218" s="285"/>
      <c r="E5218" s="509"/>
      <c r="F5218" s="509"/>
      <c r="G5218" s="284"/>
      <c r="H5218" s="509"/>
      <c r="I5218" s="509"/>
      <c r="J5218" s="290"/>
    </row>
    <row r="5219" spans="1:10" ht="30" customHeight="1" x14ac:dyDescent="0.3">
      <c r="A5219" s="509"/>
      <c r="B5219" s="509"/>
      <c r="C5219" s="285"/>
      <c r="D5219" s="285"/>
      <c r="E5219" s="509"/>
      <c r="F5219" s="509"/>
      <c r="G5219" s="284"/>
      <c r="H5219" s="509"/>
      <c r="I5219" s="509"/>
      <c r="J5219" s="290"/>
    </row>
    <row r="5220" spans="1:10" ht="30" customHeight="1" x14ac:dyDescent="0.3">
      <c r="A5220" s="509"/>
      <c r="B5220" s="509"/>
      <c r="C5220" s="285"/>
      <c r="D5220" s="285"/>
      <c r="E5220" s="509"/>
      <c r="F5220" s="509"/>
      <c r="G5220" s="284"/>
      <c r="H5220" s="509"/>
      <c r="I5220" s="509"/>
      <c r="J5220" s="290"/>
    </row>
    <row r="5221" spans="1:10" ht="30" customHeight="1" x14ac:dyDescent="0.3">
      <c r="A5221" s="509"/>
      <c r="B5221" s="509"/>
      <c r="C5221" s="285"/>
      <c r="D5221" s="285"/>
      <c r="E5221" s="509"/>
      <c r="F5221" s="509"/>
      <c r="G5221" s="284"/>
      <c r="H5221" s="509"/>
      <c r="I5221" s="509"/>
      <c r="J5221" s="290"/>
    </row>
    <row r="5222" spans="1:10" ht="30" customHeight="1" x14ac:dyDescent="0.3">
      <c r="A5222" s="509"/>
      <c r="B5222" s="509"/>
      <c r="C5222" s="285"/>
      <c r="D5222" s="285"/>
      <c r="E5222" s="509"/>
      <c r="F5222" s="509"/>
      <c r="G5222" s="284"/>
      <c r="H5222" s="509"/>
      <c r="I5222" s="509"/>
      <c r="J5222" s="290"/>
    </row>
    <row r="5223" spans="1:10" ht="30" customHeight="1" x14ac:dyDescent="0.3">
      <c r="A5223" s="509"/>
      <c r="B5223" s="509"/>
      <c r="C5223" s="285"/>
      <c r="D5223" s="285"/>
      <c r="E5223" s="509"/>
      <c r="F5223" s="509"/>
      <c r="G5223" s="284"/>
      <c r="H5223" s="509"/>
      <c r="I5223" s="509"/>
      <c r="J5223" s="290"/>
    </row>
    <row r="5224" spans="1:10" ht="30" customHeight="1" x14ac:dyDescent="0.3">
      <c r="A5224" s="509"/>
      <c r="B5224" s="509"/>
      <c r="C5224" s="285"/>
      <c r="D5224" s="285"/>
      <c r="E5224" s="509"/>
      <c r="F5224" s="509"/>
      <c r="G5224" s="284"/>
      <c r="H5224" s="509"/>
      <c r="I5224" s="509"/>
      <c r="J5224" s="290"/>
    </row>
    <row r="5225" spans="1:10" ht="30" customHeight="1" x14ac:dyDescent="0.3">
      <c r="A5225" s="509"/>
      <c r="B5225" s="509"/>
      <c r="C5225" s="285"/>
      <c r="D5225" s="285"/>
      <c r="E5225" s="509"/>
      <c r="F5225" s="509"/>
      <c r="G5225" s="284"/>
      <c r="H5225" s="509"/>
      <c r="I5225" s="509"/>
      <c r="J5225" s="290"/>
    </row>
    <row r="5226" spans="1:10" ht="30" customHeight="1" x14ac:dyDescent="0.3">
      <c r="A5226" s="509"/>
      <c r="B5226" s="509"/>
      <c r="C5226" s="285"/>
      <c r="D5226" s="285"/>
      <c r="E5226" s="509"/>
      <c r="F5226" s="509"/>
      <c r="G5226" s="284"/>
      <c r="H5226" s="509"/>
      <c r="I5226" s="509"/>
      <c r="J5226" s="290"/>
    </row>
    <row r="5227" spans="1:10" ht="30" customHeight="1" x14ac:dyDescent="0.3">
      <c r="A5227" s="509"/>
      <c r="B5227" s="509"/>
      <c r="C5227" s="285"/>
      <c r="D5227" s="285"/>
      <c r="E5227" s="509"/>
      <c r="F5227" s="509"/>
      <c r="G5227" s="284"/>
      <c r="H5227" s="509"/>
      <c r="I5227" s="509"/>
      <c r="J5227" s="290"/>
    </row>
    <row r="5228" spans="1:10" ht="30" customHeight="1" x14ac:dyDescent="0.3">
      <c r="A5228" s="509"/>
      <c r="B5228" s="509"/>
      <c r="C5228" s="285"/>
      <c r="D5228" s="285"/>
      <c r="E5228" s="509"/>
      <c r="F5228" s="509"/>
      <c r="G5228" s="284"/>
      <c r="H5228" s="509"/>
      <c r="I5228" s="509"/>
      <c r="J5228" s="290"/>
    </row>
    <row r="5229" spans="1:10" ht="30" customHeight="1" x14ac:dyDescent="0.3">
      <c r="A5229" s="509"/>
      <c r="B5229" s="509"/>
      <c r="C5229" s="285"/>
      <c r="D5229" s="285"/>
      <c r="E5229" s="509"/>
      <c r="F5229" s="509"/>
      <c r="G5229" s="284"/>
      <c r="H5229" s="509"/>
      <c r="I5229" s="509"/>
      <c r="J5229" s="290"/>
    </row>
    <row r="5230" spans="1:10" ht="30" customHeight="1" x14ac:dyDescent="0.3">
      <c r="A5230" s="509"/>
      <c r="B5230" s="509"/>
      <c r="C5230" s="285"/>
      <c r="D5230" s="285"/>
      <c r="E5230" s="509"/>
      <c r="F5230" s="509"/>
      <c r="G5230" s="284"/>
      <c r="H5230" s="509"/>
      <c r="I5230" s="509"/>
      <c r="J5230" s="290"/>
    </row>
    <row r="5231" spans="1:10" ht="30" customHeight="1" x14ac:dyDescent="0.3">
      <c r="A5231" s="509"/>
      <c r="B5231" s="509"/>
      <c r="C5231" s="285"/>
      <c r="D5231" s="285"/>
      <c r="E5231" s="509"/>
      <c r="F5231" s="509"/>
      <c r="G5231" s="284"/>
      <c r="H5231" s="509"/>
      <c r="I5231" s="509"/>
      <c r="J5231" s="290"/>
    </row>
    <row r="5232" spans="1:10" ht="30" customHeight="1" x14ac:dyDescent="0.3">
      <c r="A5232" s="509"/>
      <c r="B5232" s="509"/>
      <c r="C5232" s="285"/>
      <c r="D5232" s="285"/>
      <c r="E5232" s="509"/>
      <c r="F5232" s="509"/>
      <c r="G5232" s="284"/>
      <c r="H5232" s="509"/>
      <c r="I5232" s="509"/>
      <c r="J5232" s="290"/>
    </row>
    <row r="5233" spans="1:10" ht="30" customHeight="1" x14ac:dyDescent="0.3">
      <c r="A5233" s="509"/>
      <c r="B5233" s="509"/>
      <c r="C5233" s="285"/>
      <c r="D5233" s="285"/>
      <c r="E5233" s="509"/>
      <c r="F5233" s="509"/>
      <c r="G5233" s="284"/>
      <c r="H5233" s="509"/>
      <c r="I5233" s="509"/>
      <c r="J5233" s="290"/>
    </row>
    <row r="5234" spans="1:10" ht="30" customHeight="1" x14ac:dyDescent="0.3">
      <c r="A5234" s="509"/>
      <c r="B5234" s="509"/>
      <c r="C5234" s="285"/>
      <c r="D5234" s="285"/>
      <c r="E5234" s="509"/>
      <c r="F5234" s="509"/>
      <c r="G5234" s="284"/>
      <c r="H5234" s="509"/>
      <c r="I5234" s="509"/>
      <c r="J5234" s="290"/>
    </row>
    <row r="5235" spans="1:10" ht="30" customHeight="1" x14ac:dyDescent="0.3">
      <c r="A5235" s="509"/>
      <c r="B5235" s="509"/>
      <c r="C5235" s="285"/>
      <c r="D5235" s="285"/>
      <c r="E5235" s="509"/>
      <c r="F5235" s="509"/>
      <c r="G5235" s="284"/>
      <c r="H5235" s="509"/>
      <c r="I5235" s="509"/>
      <c r="J5235" s="290"/>
    </row>
    <row r="5236" spans="1:10" ht="30" customHeight="1" x14ac:dyDescent="0.3">
      <c r="A5236" s="509"/>
      <c r="B5236" s="509"/>
      <c r="C5236" s="285"/>
      <c r="D5236" s="285"/>
      <c r="E5236" s="509"/>
      <c r="F5236" s="509"/>
      <c r="G5236" s="284"/>
      <c r="H5236" s="509"/>
      <c r="I5236" s="509"/>
      <c r="J5236" s="290"/>
    </row>
    <row r="5237" spans="1:10" ht="30" customHeight="1" x14ac:dyDescent="0.3">
      <c r="A5237" s="509"/>
      <c r="B5237" s="509"/>
      <c r="C5237" s="285"/>
      <c r="D5237" s="285"/>
      <c r="E5237" s="509"/>
      <c r="F5237" s="509"/>
      <c r="G5237" s="284"/>
      <c r="H5237" s="509"/>
      <c r="I5237" s="509"/>
      <c r="J5237" s="290"/>
    </row>
    <row r="5238" spans="1:10" ht="30" customHeight="1" x14ac:dyDescent="0.3">
      <c r="A5238" s="509"/>
      <c r="B5238" s="509"/>
      <c r="C5238" s="285"/>
      <c r="D5238" s="285"/>
      <c r="E5238" s="509"/>
      <c r="F5238" s="509"/>
      <c r="G5238" s="284"/>
      <c r="H5238" s="509"/>
      <c r="I5238" s="509"/>
      <c r="J5238" s="290"/>
    </row>
    <row r="5239" spans="1:10" ht="30" customHeight="1" x14ac:dyDescent="0.3">
      <c r="A5239" s="509"/>
      <c r="B5239" s="509"/>
      <c r="C5239" s="285"/>
      <c r="D5239" s="285"/>
      <c r="E5239" s="509"/>
      <c r="F5239" s="509"/>
      <c r="G5239" s="284"/>
      <c r="H5239" s="509"/>
      <c r="I5239" s="509"/>
      <c r="J5239" s="290"/>
    </row>
    <row r="5240" spans="1:10" ht="30" customHeight="1" x14ac:dyDescent="0.3">
      <c r="A5240" s="509"/>
      <c r="B5240" s="509"/>
      <c r="C5240" s="285"/>
      <c r="D5240" s="285"/>
      <c r="E5240" s="509"/>
      <c r="F5240" s="509"/>
      <c r="G5240" s="284"/>
      <c r="H5240" s="509"/>
      <c r="I5240" s="509"/>
      <c r="J5240" s="290"/>
    </row>
    <row r="5241" spans="1:10" ht="30" customHeight="1" x14ac:dyDescent="0.3">
      <c r="A5241" s="509"/>
      <c r="B5241" s="509"/>
      <c r="C5241" s="285"/>
      <c r="D5241" s="285"/>
      <c r="E5241" s="509"/>
      <c r="F5241" s="509"/>
      <c r="G5241" s="284"/>
      <c r="H5241" s="509"/>
      <c r="I5241" s="509"/>
      <c r="J5241" s="290"/>
    </row>
    <row r="5242" spans="1:10" ht="30" customHeight="1" x14ac:dyDescent="0.3">
      <c r="A5242" s="509"/>
      <c r="B5242" s="509"/>
      <c r="C5242" s="285"/>
      <c r="D5242" s="285"/>
      <c r="E5242" s="509"/>
      <c r="F5242" s="509"/>
      <c r="G5242" s="284"/>
      <c r="H5242" s="509"/>
      <c r="I5242" s="509"/>
      <c r="J5242" s="290"/>
    </row>
    <row r="5243" spans="1:10" ht="30" customHeight="1" x14ac:dyDescent="0.3">
      <c r="A5243" s="509"/>
      <c r="B5243" s="509"/>
      <c r="C5243" s="285"/>
      <c r="D5243" s="285"/>
      <c r="E5243" s="509"/>
      <c r="F5243" s="509"/>
      <c r="G5243" s="284"/>
      <c r="H5243" s="509"/>
      <c r="I5243" s="509"/>
      <c r="J5243" s="290"/>
    </row>
    <row r="5244" spans="1:10" ht="30" customHeight="1" x14ac:dyDescent="0.3">
      <c r="A5244" s="509"/>
      <c r="B5244" s="509"/>
      <c r="C5244" s="285"/>
      <c r="D5244" s="285"/>
      <c r="E5244" s="509"/>
      <c r="F5244" s="509"/>
      <c r="G5244" s="284"/>
      <c r="H5244" s="509"/>
      <c r="I5244" s="509"/>
      <c r="J5244" s="290"/>
    </row>
    <row r="5245" spans="1:10" ht="30" customHeight="1" x14ac:dyDescent="0.3">
      <c r="A5245" s="509"/>
      <c r="B5245" s="509"/>
      <c r="C5245" s="285"/>
      <c r="D5245" s="285"/>
      <c r="E5245" s="509"/>
      <c r="F5245" s="509"/>
      <c r="G5245" s="284"/>
      <c r="H5245" s="509"/>
      <c r="I5245" s="509"/>
      <c r="J5245" s="290"/>
    </row>
    <row r="5246" spans="1:10" ht="30" customHeight="1" x14ac:dyDescent="0.3">
      <c r="A5246" s="509"/>
      <c r="B5246" s="509"/>
      <c r="C5246" s="285"/>
      <c r="D5246" s="285"/>
      <c r="E5246" s="509"/>
      <c r="F5246" s="509"/>
      <c r="G5246" s="284"/>
      <c r="H5246" s="509"/>
      <c r="I5246" s="509"/>
      <c r="J5246" s="290"/>
    </row>
    <row r="5247" spans="1:10" ht="30" customHeight="1" x14ac:dyDescent="0.3">
      <c r="A5247" s="509"/>
      <c r="B5247" s="509"/>
      <c r="C5247" s="285"/>
      <c r="D5247" s="285"/>
      <c r="E5247" s="509"/>
      <c r="F5247" s="509"/>
      <c r="G5247" s="284"/>
      <c r="H5247" s="509"/>
      <c r="I5247" s="509"/>
      <c r="J5247" s="290"/>
    </row>
    <row r="5248" spans="1:10" ht="30" customHeight="1" x14ac:dyDescent="0.3">
      <c r="A5248" s="509"/>
      <c r="B5248" s="509"/>
      <c r="C5248" s="285"/>
      <c r="D5248" s="285"/>
      <c r="E5248" s="509"/>
      <c r="F5248" s="509"/>
      <c r="G5248" s="284"/>
      <c r="H5248" s="509"/>
      <c r="I5248" s="509"/>
      <c r="J5248" s="290"/>
    </row>
    <row r="5249" spans="1:10" ht="30" customHeight="1" x14ac:dyDescent="0.3">
      <c r="A5249" s="509"/>
      <c r="B5249" s="509"/>
      <c r="C5249" s="285"/>
      <c r="D5249" s="285"/>
      <c r="E5249" s="509"/>
      <c r="F5249" s="509"/>
      <c r="G5249" s="284"/>
      <c r="H5249" s="509"/>
      <c r="I5249" s="509"/>
      <c r="J5249" s="290"/>
    </row>
    <row r="5250" spans="1:10" ht="30" customHeight="1" x14ac:dyDescent="0.3">
      <c r="A5250" s="509"/>
      <c r="B5250" s="509"/>
      <c r="C5250" s="285"/>
      <c r="D5250" s="285"/>
      <c r="E5250" s="509"/>
      <c r="F5250" s="509"/>
      <c r="G5250" s="284"/>
      <c r="H5250" s="509"/>
      <c r="I5250" s="509"/>
      <c r="J5250" s="290"/>
    </row>
    <row r="5251" spans="1:10" ht="30" customHeight="1" x14ac:dyDescent="0.3">
      <c r="A5251" s="509"/>
      <c r="B5251" s="509"/>
      <c r="C5251" s="285"/>
      <c r="D5251" s="285"/>
      <c r="E5251" s="509"/>
      <c r="F5251" s="509"/>
      <c r="G5251" s="284"/>
      <c r="H5251" s="509"/>
      <c r="I5251" s="509"/>
      <c r="J5251" s="290"/>
    </row>
    <row r="5252" spans="1:10" ht="30" customHeight="1" x14ac:dyDescent="0.3">
      <c r="A5252" s="509"/>
      <c r="B5252" s="509"/>
      <c r="C5252" s="285"/>
      <c r="D5252" s="285"/>
      <c r="E5252" s="509"/>
      <c r="F5252" s="509"/>
      <c r="G5252" s="284"/>
      <c r="H5252" s="509"/>
      <c r="I5252" s="509"/>
      <c r="J5252" s="290"/>
    </row>
    <row r="5253" spans="1:10" ht="30" customHeight="1" x14ac:dyDescent="0.3">
      <c r="A5253" s="509"/>
      <c r="B5253" s="509"/>
      <c r="C5253" s="285"/>
      <c r="D5253" s="285"/>
      <c r="E5253" s="509"/>
      <c r="F5253" s="509"/>
      <c r="G5253" s="284"/>
      <c r="H5253" s="509"/>
      <c r="I5253" s="509"/>
      <c r="J5253" s="290"/>
    </row>
    <row r="5254" spans="1:10" ht="30" customHeight="1" x14ac:dyDescent="0.3">
      <c r="A5254" s="509"/>
      <c r="B5254" s="509"/>
      <c r="C5254" s="285"/>
      <c r="D5254" s="285"/>
      <c r="E5254" s="509"/>
      <c r="F5254" s="509"/>
      <c r="G5254" s="284"/>
      <c r="H5254" s="509"/>
      <c r="I5254" s="509"/>
      <c r="J5254" s="290"/>
    </row>
    <row r="5255" spans="1:10" ht="30" customHeight="1" x14ac:dyDescent="0.3">
      <c r="A5255" s="509"/>
      <c r="B5255" s="509"/>
      <c r="C5255" s="285"/>
      <c r="D5255" s="285"/>
      <c r="E5255" s="509"/>
      <c r="F5255" s="509"/>
      <c r="G5255" s="284"/>
      <c r="H5255" s="509"/>
      <c r="I5255" s="509"/>
      <c r="J5255" s="290"/>
    </row>
    <row r="5256" spans="1:10" ht="30" customHeight="1" x14ac:dyDescent="0.3">
      <c r="A5256" s="509"/>
      <c r="B5256" s="509"/>
      <c r="C5256" s="285"/>
      <c r="D5256" s="285"/>
      <c r="E5256" s="509"/>
      <c r="F5256" s="509"/>
      <c r="G5256" s="284"/>
      <c r="H5256" s="509"/>
      <c r="I5256" s="509"/>
      <c r="J5256" s="290"/>
    </row>
    <row r="5257" spans="1:10" ht="30" customHeight="1" x14ac:dyDescent="0.3">
      <c r="A5257" s="509"/>
      <c r="B5257" s="509"/>
      <c r="C5257" s="285"/>
      <c r="D5257" s="285"/>
      <c r="E5257" s="509"/>
      <c r="F5257" s="509"/>
      <c r="G5257" s="284"/>
      <c r="H5257" s="509"/>
      <c r="I5257" s="509"/>
      <c r="J5257" s="290"/>
    </row>
    <row r="5258" spans="1:10" ht="30" customHeight="1" x14ac:dyDescent="0.3">
      <c r="A5258" s="509"/>
      <c r="B5258" s="509"/>
      <c r="C5258" s="285"/>
      <c r="D5258" s="285"/>
      <c r="E5258" s="509"/>
      <c r="F5258" s="509"/>
      <c r="G5258" s="284"/>
      <c r="H5258" s="509"/>
      <c r="I5258" s="509"/>
      <c r="J5258" s="290"/>
    </row>
    <row r="5259" spans="1:10" ht="30" customHeight="1" x14ac:dyDescent="0.3">
      <c r="A5259" s="509"/>
      <c r="B5259" s="509"/>
      <c r="C5259" s="285"/>
      <c r="D5259" s="285"/>
      <c r="E5259" s="509"/>
      <c r="F5259" s="509"/>
      <c r="G5259" s="284"/>
      <c r="H5259" s="509"/>
      <c r="I5259" s="509"/>
      <c r="J5259" s="290"/>
    </row>
    <row r="5260" spans="1:10" ht="30" customHeight="1" x14ac:dyDescent="0.3">
      <c r="A5260" s="509"/>
      <c r="B5260" s="509"/>
      <c r="C5260" s="285"/>
      <c r="D5260" s="285"/>
      <c r="E5260" s="509"/>
      <c r="F5260" s="509"/>
      <c r="G5260" s="284"/>
      <c r="H5260" s="509"/>
      <c r="I5260" s="509"/>
      <c r="J5260" s="290"/>
    </row>
    <row r="5261" spans="1:10" ht="30" customHeight="1" x14ac:dyDescent="0.3">
      <c r="A5261" s="509"/>
      <c r="B5261" s="509"/>
      <c r="C5261" s="285"/>
      <c r="D5261" s="285"/>
      <c r="E5261" s="509"/>
      <c r="F5261" s="509"/>
      <c r="G5261" s="284"/>
      <c r="H5261" s="509"/>
      <c r="I5261" s="509"/>
      <c r="J5261" s="290"/>
    </row>
    <row r="5262" spans="1:10" ht="30" customHeight="1" x14ac:dyDescent="0.3">
      <c r="A5262" s="509"/>
      <c r="B5262" s="509"/>
      <c r="C5262" s="285"/>
      <c r="D5262" s="285"/>
      <c r="E5262" s="509"/>
      <c r="F5262" s="509"/>
      <c r="G5262" s="284"/>
      <c r="H5262" s="509"/>
      <c r="I5262" s="509"/>
      <c r="J5262" s="290"/>
    </row>
    <row r="5263" spans="1:10" ht="30" customHeight="1" x14ac:dyDescent="0.3">
      <c r="A5263" s="509"/>
      <c r="B5263" s="509"/>
      <c r="C5263" s="285"/>
      <c r="D5263" s="285"/>
      <c r="E5263" s="509"/>
      <c r="F5263" s="509"/>
      <c r="G5263" s="284"/>
      <c r="H5263" s="509"/>
      <c r="I5263" s="509"/>
      <c r="J5263" s="290"/>
    </row>
    <row r="5264" spans="1:10" ht="30" customHeight="1" x14ac:dyDescent="0.3">
      <c r="A5264" s="509"/>
      <c r="B5264" s="509"/>
      <c r="C5264" s="285"/>
      <c r="D5264" s="285"/>
      <c r="E5264" s="509"/>
      <c r="F5264" s="509"/>
      <c r="G5264" s="284"/>
      <c r="H5264" s="509"/>
      <c r="I5264" s="509"/>
      <c r="J5264" s="290"/>
    </row>
    <row r="5265" spans="1:10" ht="30" customHeight="1" x14ac:dyDescent="0.3">
      <c r="A5265" s="509"/>
      <c r="B5265" s="509"/>
      <c r="C5265" s="285"/>
      <c r="D5265" s="285"/>
      <c r="E5265" s="509"/>
      <c r="F5265" s="509"/>
      <c r="G5265" s="284"/>
      <c r="H5265" s="509"/>
      <c r="I5265" s="509"/>
      <c r="J5265" s="290"/>
    </row>
    <row r="5266" spans="1:10" ht="30" customHeight="1" x14ac:dyDescent="0.3">
      <c r="A5266" s="509"/>
      <c r="B5266" s="509"/>
      <c r="C5266" s="285"/>
      <c r="D5266" s="285"/>
      <c r="E5266" s="509"/>
      <c r="F5266" s="509"/>
      <c r="G5266" s="284"/>
      <c r="H5266" s="509"/>
      <c r="I5266" s="509"/>
      <c r="J5266" s="290"/>
    </row>
    <row r="5267" spans="1:10" ht="30" customHeight="1" x14ac:dyDescent="0.3">
      <c r="A5267" s="509"/>
      <c r="B5267" s="509"/>
      <c r="C5267" s="285"/>
      <c r="D5267" s="285"/>
      <c r="E5267" s="509"/>
      <c r="F5267" s="509"/>
      <c r="G5267" s="284"/>
      <c r="H5267" s="509"/>
      <c r="I5267" s="509"/>
      <c r="J5267" s="290"/>
    </row>
    <row r="5268" spans="1:10" ht="30" customHeight="1" x14ac:dyDescent="0.3">
      <c r="A5268" s="509"/>
      <c r="B5268" s="509"/>
      <c r="C5268" s="285"/>
      <c r="D5268" s="285"/>
      <c r="E5268" s="509"/>
      <c r="F5268" s="509"/>
      <c r="G5268" s="284"/>
      <c r="H5268" s="509"/>
      <c r="I5268" s="509"/>
      <c r="J5268" s="290"/>
    </row>
    <row r="5269" spans="1:10" ht="30" customHeight="1" x14ac:dyDescent="0.3">
      <c r="A5269" s="509"/>
      <c r="B5269" s="509"/>
      <c r="C5269" s="285"/>
      <c r="D5269" s="285"/>
      <c r="E5269" s="509"/>
      <c r="F5269" s="509"/>
      <c r="G5269" s="284"/>
      <c r="H5269" s="509"/>
      <c r="I5269" s="509"/>
      <c r="J5269" s="290"/>
    </row>
    <row r="5270" spans="1:10" ht="30" customHeight="1" x14ac:dyDescent="0.3">
      <c r="A5270" s="509"/>
      <c r="B5270" s="509"/>
      <c r="C5270" s="285"/>
      <c r="D5270" s="285"/>
      <c r="E5270" s="509"/>
      <c r="F5270" s="509"/>
      <c r="G5270" s="284"/>
      <c r="H5270" s="509"/>
      <c r="I5270" s="509"/>
      <c r="J5270" s="290"/>
    </row>
    <row r="5271" spans="1:10" ht="30" customHeight="1" x14ac:dyDescent="0.3">
      <c r="A5271" s="509"/>
      <c r="B5271" s="509"/>
      <c r="C5271" s="285"/>
      <c r="D5271" s="285"/>
      <c r="E5271" s="509"/>
      <c r="F5271" s="509"/>
      <c r="G5271" s="284"/>
      <c r="H5271" s="509"/>
      <c r="I5271" s="509"/>
      <c r="J5271" s="290"/>
    </row>
    <row r="5272" spans="1:10" ht="30" customHeight="1" x14ac:dyDescent="0.3">
      <c r="A5272" s="509"/>
      <c r="B5272" s="509"/>
      <c r="C5272" s="285"/>
      <c r="D5272" s="285"/>
      <c r="E5272" s="509"/>
      <c r="F5272" s="509"/>
      <c r="G5272" s="284"/>
      <c r="H5272" s="509"/>
      <c r="I5272" s="509"/>
      <c r="J5272" s="290"/>
    </row>
    <row r="5273" spans="1:10" ht="30" customHeight="1" x14ac:dyDescent="0.3">
      <c r="A5273" s="509"/>
      <c r="B5273" s="509"/>
      <c r="C5273" s="285"/>
      <c r="D5273" s="285"/>
      <c r="E5273" s="509"/>
      <c r="F5273" s="509"/>
      <c r="G5273" s="284"/>
      <c r="H5273" s="509"/>
      <c r="I5273" s="509"/>
      <c r="J5273" s="290"/>
    </row>
    <row r="5274" spans="1:10" ht="30" customHeight="1" x14ac:dyDescent="0.3">
      <c r="A5274" s="509"/>
      <c r="B5274" s="509"/>
      <c r="C5274" s="285"/>
      <c r="D5274" s="285"/>
      <c r="E5274" s="509"/>
      <c r="F5274" s="509"/>
      <c r="G5274" s="284"/>
      <c r="H5274" s="509"/>
      <c r="I5274" s="509"/>
      <c r="J5274" s="290"/>
    </row>
    <row r="5275" spans="1:10" ht="30" customHeight="1" x14ac:dyDescent="0.3">
      <c r="A5275" s="509"/>
      <c r="B5275" s="509"/>
      <c r="C5275" s="285"/>
      <c r="D5275" s="285"/>
      <c r="E5275" s="509"/>
      <c r="F5275" s="509"/>
      <c r="G5275" s="284"/>
      <c r="H5275" s="509"/>
      <c r="I5275" s="509"/>
      <c r="J5275" s="290"/>
    </row>
    <row r="5276" spans="1:10" ht="30" customHeight="1" x14ac:dyDescent="0.3">
      <c r="A5276" s="509"/>
      <c r="B5276" s="509"/>
      <c r="C5276" s="285"/>
      <c r="D5276" s="285"/>
      <c r="E5276" s="509"/>
      <c r="F5276" s="509"/>
      <c r="G5276" s="284"/>
      <c r="H5276" s="509"/>
      <c r="I5276" s="509"/>
      <c r="J5276" s="290"/>
    </row>
    <row r="5277" spans="1:10" ht="30" customHeight="1" x14ac:dyDescent="0.3">
      <c r="A5277" s="509"/>
      <c r="B5277" s="509"/>
      <c r="C5277" s="285"/>
      <c r="D5277" s="285"/>
      <c r="E5277" s="509"/>
      <c r="F5277" s="509"/>
      <c r="G5277" s="284"/>
      <c r="H5277" s="509"/>
      <c r="I5277" s="509"/>
      <c r="J5277" s="290"/>
    </row>
    <row r="5278" spans="1:10" ht="30" customHeight="1" x14ac:dyDescent="0.3">
      <c r="A5278" s="509"/>
      <c r="B5278" s="509"/>
      <c r="C5278" s="285"/>
      <c r="D5278" s="285"/>
      <c r="E5278" s="509"/>
      <c r="F5278" s="509"/>
      <c r="G5278" s="284"/>
      <c r="H5278" s="509"/>
      <c r="I5278" s="509"/>
      <c r="J5278" s="290"/>
    </row>
    <row r="5279" spans="1:10" ht="30" customHeight="1" x14ac:dyDescent="0.3">
      <c r="A5279" s="509"/>
      <c r="B5279" s="509"/>
      <c r="C5279" s="285"/>
      <c r="D5279" s="285"/>
      <c r="E5279" s="509"/>
      <c r="F5279" s="509"/>
      <c r="G5279" s="284"/>
      <c r="H5279" s="509"/>
      <c r="I5279" s="509"/>
      <c r="J5279" s="290"/>
    </row>
    <row r="5280" spans="1:10" ht="30" customHeight="1" x14ac:dyDescent="0.3">
      <c r="A5280" s="509"/>
      <c r="B5280" s="509"/>
      <c r="C5280" s="285"/>
      <c r="D5280" s="285"/>
      <c r="E5280" s="509"/>
      <c r="F5280" s="509"/>
      <c r="G5280" s="284"/>
      <c r="H5280" s="509"/>
      <c r="I5280" s="509"/>
      <c r="J5280" s="290"/>
    </row>
    <row r="5281" spans="1:10" ht="30" customHeight="1" x14ac:dyDescent="0.3">
      <c r="A5281" s="509"/>
      <c r="B5281" s="509"/>
      <c r="C5281" s="285"/>
      <c r="D5281" s="285"/>
      <c r="E5281" s="509"/>
      <c r="F5281" s="509"/>
      <c r="G5281" s="284"/>
      <c r="H5281" s="509"/>
      <c r="I5281" s="509"/>
      <c r="J5281" s="290"/>
    </row>
    <row r="5282" spans="1:10" ht="30" customHeight="1" x14ac:dyDescent="0.3">
      <c r="A5282" s="509"/>
      <c r="B5282" s="509"/>
      <c r="C5282" s="285"/>
      <c r="D5282" s="285"/>
      <c r="E5282" s="509"/>
      <c r="F5282" s="509"/>
      <c r="G5282" s="284"/>
      <c r="H5282" s="509"/>
      <c r="I5282" s="509"/>
      <c r="J5282" s="290"/>
    </row>
    <row r="5283" spans="1:10" ht="30" customHeight="1" x14ac:dyDescent="0.3">
      <c r="A5283" s="509"/>
      <c r="B5283" s="509"/>
      <c r="C5283" s="285"/>
      <c r="D5283" s="285"/>
      <c r="E5283" s="509"/>
      <c r="F5283" s="509"/>
      <c r="G5283" s="284"/>
      <c r="H5283" s="509"/>
      <c r="I5283" s="509"/>
      <c r="J5283" s="290"/>
    </row>
    <row r="5284" spans="1:10" ht="30" customHeight="1" x14ac:dyDescent="0.3">
      <c r="A5284" s="509"/>
      <c r="B5284" s="509"/>
      <c r="C5284" s="285"/>
      <c r="D5284" s="285"/>
      <c r="E5284" s="509"/>
      <c r="F5284" s="509"/>
      <c r="G5284" s="284"/>
      <c r="H5284" s="509"/>
      <c r="I5284" s="509"/>
      <c r="J5284" s="290"/>
    </row>
    <row r="5285" spans="1:10" ht="30" customHeight="1" x14ac:dyDescent="0.3">
      <c r="A5285" s="509"/>
      <c r="B5285" s="509"/>
      <c r="C5285" s="285"/>
      <c r="D5285" s="285"/>
      <c r="E5285" s="509"/>
      <c r="F5285" s="509"/>
      <c r="G5285" s="284"/>
      <c r="H5285" s="509"/>
      <c r="I5285" s="509"/>
      <c r="J5285" s="290"/>
    </row>
    <row r="5286" spans="1:10" ht="30" customHeight="1" x14ac:dyDescent="0.3">
      <c r="A5286" s="509"/>
      <c r="B5286" s="509"/>
      <c r="C5286" s="285"/>
      <c r="D5286" s="285"/>
      <c r="E5286" s="509"/>
      <c r="F5286" s="509"/>
      <c r="G5286" s="284"/>
      <c r="H5286" s="509"/>
      <c r="I5286" s="509"/>
      <c r="J5286" s="290"/>
    </row>
    <row r="5287" spans="1:10" ht="30" customHeight="1" x14ac:dyDescent="0.3">
      <c r="A5287" s="509"/>
      <c r="B5287" s="509"/>
      <c r="C5287" s="285"/>
      <c r="D5287" s="285"/>
      <c r="E5287" s="509"/>
      <c r="F5287" s="509"/>
      <c r="G5287" s="284"/>
      <c r="H5287" s="509"/>
      <c r="I5287" s="509"/>
      <c r="J5287" s="290"/>
    </row>
    <row r="5288" spans="1:10" ht="30" customHeight="1" x14ac:dyDescent="0.3">
      <c r="A5288" s="509"/>
      <c r="B5288" s="509"/>
      <c r="C5288" s="285"/>
      <c r="D5288" s="285"/>
      <c r="E5288" s="509"/>
      <c r="F5288" s="509"/>
      <c r="G5288" s="284"/>
      <c r="H5288" s="509"/>
      <c r="I5288" s="509"/>
      <c r="J5288" s="290"/>
    </row>
    <row r="5289" spans="1:10" ht="30" customHeight="1" x14ac:dyDescent="0.3">
      <c r="A5289" s="509"/>
      <c r="B5289" s="509"/>
      <c r="C5289" s="285"/>
      <c r="D5289" s="285"/>
      <c r="E5289" s="509"/>
      <c r="F5289" s="509"/>
      <c r="G5289" s="284"/>
      <c r="H5289" s="509"/>
      <c r="I5289" s="509"/>
      <c r="J5289" s="290"/>
    </row>
    <row r="5290" spans="1:10" ht="30" customHeight="1" x14ac:dyDescent="0.3">
      <c r="A5290" s="509"/>
      <c r="B5290" s="509"/>
      <c r="C5290" s="285"/>
      <c r="D5290" s="285"/>
      <c r="E5290" s="509"/>
      <c r="F5290" s="509"/>
      <c r="G5290" s="284"/>
      <c r="H5290" s="509"/>
      <c r="I5290" s="509"/>
      <c r="J5290" s="290"/>
    </row>
    <row r="5291" spans="1:10" ht="30" customHeight="1" x14ac:dyDescent="0.3">
      <c r="A5291" s="509"/>
      <c r="B5291" s="509"/>
      <c r="C5291" s="285"/>
      <c r="D5291" s="285"/>
      <c r="E5291" s="509"/>
      <c r="F5291" s="509"/>
      <c r="G5291" s="284"/>
      <c r="H5291" s="509"/>
      <c r="I5291" s="509"/>
      <c r="J5291" s="290"/>
    </row>
    <row r="5292" spans="1:10" ht="30" customHeight="1" x14ac:dyDescent="0.3">
      <c r="A5292" s="509"/>
      <c r="B5292" s="509"/>
      <c r="C5292" s="285"/>
      <c r="D5292" s="285"/>
      <c r="E5292" s="509"/>
      <c r="F5292" s="509"/>
      <c r="G5292" s="284"/>
      <c r="H5292" s="509"/>
      <c r="I5292" s="509"/>
      <c r="J5292" s="290"/>
    </row>
    <row r="5293" spans="1:10" ht="30" customHeight="1" x14ac:dyDescent="0.3">
      <c r="A5293" s="509"/>
      <c r="B5293" s="509"/>
      <c r="C5293" s="285"/>
      <c r="D5293" s="285"/>
      <c r="E5293" s="509"/>
      <c r="F5293" s="509"/>
      <c r="G5293" s="284"/>
      <c r="H5293" s="509"/>
      <c r="I5293" s="509"/>
      <c r="J5293" s="290"/>
    </row>
    <row r="5294" spans="1:10" ht="30" customHeight="1" x14ac:dyDescent="0.3">
      <c r="A5294" s="509"/>
      <c r="B5294" s="509"/>
      <c r="C5294" s="285"/>
      <c r="D5294" s="285"/>
      <c r="E5294" s="509"/>
      <c r="F5294" s="509"/>
      <c r="G5294" s="284"/>
      <c r="H5294" s="509"/>
      <c r="I5294" s="509"/>
      <c r="J5294" s="290"/>
    </row>
    <row r="5295" spans="1:10" ht="30" customHeight="1" x14ac:dyDescent="0.3">
      <c r="A5295" s="509"/>
      <c r="B5295" s="509"/>
      <c r="C5295" s="285"/>
      <c r="D5295" s="285"/>
      <c r="E5295" s="509"/>
      <c r="F5295" s="509"/>
      <c r="G5295" s="284"/>
      <c r="H5295" s="509"/>
      <c r="I5295" s="509"/>
      <c r="J5295" s="290"/>
    </row>
    <row r="5296" spans="1:10" ht="30" customHeight="1" x14ac:dyDescent="0.3">
      <c r="A5296" s="509"/>
      <c r="B5296" s="509"/>
      <c r="C5296" s="285"/>
      <c r="D5296" s="285"/>
      <c r="E5296" s="509"/>
      <c r="F5296" s="509"/>
      <c r="G5296" s="284"/>
      <c r="H5296" s="509"/>
      <c r="I5296" s="509"/>
      <c r="J5296" s="290"/>
    </row>
    <row r="5297" spans="1:10" ht="30" customHeight="1" x14ac:dyDescent="0.3">
      <c r="A5297" s="509"/>
      <c r="B5297" s="509"/>
      <c r="C5297" s="285"/>
      <c r="D5297" s="285"/>
      <c r="E5297" s="509"/>
      <c r="F5297" s="509"/>
      <c r="G5297" s="284"/>
      <c r="H5297" s="509"/>
      <c r="I5297" s="509"/>
      <c r="J5297" s="290"/>
    </row>
    <row r="5298" spans="1:10" ht="30" customHeight="1" x14ac:dyDescent="0.3">
      <c r="A5298" s="509"/>
      <c r="B5298" s="509"/>
      <c r="C5298" s="285"/>
      <c r="D5298" s="285"/>
      <c r="E5298" s="509"/>
      <c r="F5298" s="509"/>
      <c r="G5298" s="284"/>
      <c r="H5298" s="509"/>
      <c r="I5298" s="509"/>
      <c r="J5298" s="290"/>
    </row>
    <row r="5299" spans="1:10" ht="30" customHeight="1" x14ac:dyDescent="0.3">
      <c r="A5299" s="509"/>
      <c r="B5299" s="509"/>
      <c r="C5299" s="285"/>
      <c r="D5299" s="285"/>
      <c r="E5299" s="509"/>
      <c r="F5299" s="509"/>
      <c r="G5299" s="284"/>
      <c r="H5299" s="509"/>
      <c r="I5299" s="509"/>
      <c r="J5299" s="290"/>
    </row>
    <row r="5300" spans="1:10" ht="30" customHeight="1" x14ac:dyDescent="0.3">
      <c r="A5300" s="509"/>
      <c r="B5300" s="509"/>
      <c r="C5300" s="285"/>
      <c r="D5300" s="285"/>
      <c r="E5300" s="509"/>
      <c r="F5300" s="509"/>
      <c r="G5300" s="284"/>
      <c r="H5300" s="509"/>
      <c r="I5300" s="509"/>
      <c r="J5300" s="290"/>
    </row>
    <row r="5301" spans="1:10" ht="30" customHeight="1" x14ac:dyDescent="0.3">
      <c r="A5301" s="509"/>
      <c r="B5301" s="509"/>
      <c r="C5301" s="285"/>
      <c r="D5301" s="285"/>
      <c r="E5301" s="509"/>
      <c r="F5301" s="509"/>
      <c r="G5301" s="284"/>
      <c r="H5301" s="509"/>
      <c r="I5301" s="509"/>
      <c r="J5301" s="290"/>
    </row>
    <row r="5302" spans="1:10" ht="30" customHeight="1" x14ac:dyDescent="0.3">
      <c r="A5302" s="509"/>
      <c r="B5302" s="509"/>
      <c r="C5302" s="285"/>
      <c r="D5302" s="285"/>
      <c r="E5302" s="509"/>
      <c r="F5302" s="509"/>
      <c r="G5302" s="284"/>
      <c r="H5302" s="509"/>
      <c r="I5302" s="509"/>
      <c r="J5302" s="290"/>
    </row>
    <row r="5303" spans="1:10" ht="30" customHeight="1" x14ac:dyDescent="0.3">
      <c r="A5303" s="509"/>
      <c r="B5303" s="509"/>
      <c r="C5303" s="285"/>
      <c r="D5303" s="285"/>
      <c r="E5303" s="509"/>
      <c r="F5303" s="509"/>
      <c r="G5303" s="284"/>
      <c r="H5303" s="509"/>
      <c r="I5303" s="509"/>
      <c r="J5303" s="290"/>
    </row>
    <row r="5304" spans="1:10" ht="30" customHeight="1" x14ac:dyDescent="0.3">
      <c r="A5304" s="509"/>
      <c r="B5304" s="509"/>
      <c r="C5304" s="285"/>
      <c r="D5304" s="285"/>
      <c r="E5304" s="509"/>
      <c r="F5304" s="509"/>
      <c r="G5304" s="284"/>
      <c r="H5304" s="509"/>
      <c r="I5304" s="509"/>
      <c r="J5304" s="290"/>
    </row>
    <row r="5305" spans="1:10" ht="30" customHeight="1" x14ac:dyDescent="0.3">
      <c r="A5305" s="509"/>
      <c r="B5305" s="509"/>
      <c r="C5305" s="285"/>
      <c r="D5305" s="285"/>
      <c r="E5305" s="509"/>
      <c r="F5305" s="509"/>
      <c r="G5305" s="284"/>
      <c r="H5305" s="509"/>
      <c r="I5305" s="509"/>
      <c r="J5305" s="290"/>
    </row>
    <row r="5306" spans="1:10" ht="30" customHeight="1" x14ac:dyDescent="0.3">
      <c r="A5306" s="509"/>
      <c r="B5306" s="509"/>
      <c r="C5306" s="285"/>
      <c r="D5306" s="285"/>
      <c r="E5306" s="509"/>
      <c r="F5306" s="509"/>
      <c r="G5306" s="284"/>
      <c r="H5306" s="509"/>
      <c r="I5306" s="509"/>
      <c r="J5306" s="290"/>
    </row>
    <row r="5307" spans="1:10" ht="30" customHeight="1" x14ac:dyDescent="0.3">
      <c r="A5307" s="509"/>
      <c r="B5307" s="509"/>
      <c r="C5307" s="285"/>
      <c r="D5307" s="285"/>
      <c r="E5307" s="509"/>
      <c r="F5307" s="509"/>
      <c r="G5307" s="284"/>
      <c r="H5307" s="509"/>
      <c r="I5307" s="509"/>
      <c r="J5307" s="290"/>
    </row>
    <row r="5308" spans="1:10" ht="30" customHeight="1" x14ac:dyDescent="0.3">
      <c r="A5308" s="509"/>
      <c r="B5308" s="509"/>
      <c r="C5308" s="285"/>
      <c r="D5308" s="285"/>
      <c r="E5308" s="509"/>
      <c r="F5308" s="509"/>
      <c r="G5308" s="284"/>
      <c r="H5308" s="509"/>
      <c r="I5308" s="509"/>
      <c r="J5308" s="290"/>
    </row>
    <row r="5309" spans="1:10" ht="30" customHeight="1" x14ac:dyDescent="0.3">
      <c r="A5309" s="509"/>
      <c r="B5309" s="509"/>
      <c r="C5309" s="285"/>
      <c r="D5309" s="285"/>
      <c r="E5309" s="509"/>
      <c r="F5309" s="509"/>
      <c r="G5309" s="284"/>
      <c r="H5309" s="509"/>
      <c r="I5309" s="509"/>
      <c r="J5309" s="290"/>
    </row>
    <row r="5310" spans="1:10" ht="30" customHeight="1" x14ac:dyDescent="0.3">
      <c r="A5310" s="509"/>
      <c r="B5310" s="509"/>
      <c r="C5310" s="285"/>
      <c r="D5310" s="285"/>
      <c r="E5310" s="509"/>
      <c r="F5310" s="509"/>
      <c r="G5310" s="284"/>
      <c r="H5310" s="509"/>
      <c r="I5310" s="509"/>
      <c r="J5310" s="290"/>
    </row>
    <row r="5311" spans="1:10" ht="30" customHeight="1" x14ac:dyDescent="0.3">
      <c r="A5311" s="509"/>
      <c r="B5311" s="509"/>
      <c r="C5311" s="285"/>
      <c r="D5311" s="285"/>
      <c r="E5311" s="509"/>
      <c r="F5311" s="509"/>
      <c r="G5311" s="284"/>
      <c r="H5311" s="509"/>
      <c r="I5311" s="509"/>
      <c r="J5311" s="290"/>
    </row>
    <row r="5312" spans="1:10" ht="30" customHeight="1" x14ac:dyDescent="0.3">
      <c r="A5312" s="509"/>
      <c r="B5312" s="509"/>
      <c r="C5312" s="285"/>
      <c r="D5312" s="285"/>
      <c r="E5312" s="509"/>
      <c r="F5312" s="509"/>
      <c r="G5312" s="284"/>
      <c r="H5312" s="509"/>
      <c r="I5312" s="509"/>
      <c r="J5312" s="290"/>
    </row>
    <row r="5313" spans="1:10" ht="30" customHeight="1" x14ac:dyDescent="0.3">
      <c r="A5313" s="509"/>
      <c r="B5313" s="509"/>
      <c r="C5313" s="285"/>
      <c r="D5313" s="285"/>
      <c r="E5313" s="509"/>
      <c r="F5313" s="509"/>
      <c r="G5313" s="284"/>
      <c r="H5313" s="509"/>
      <c r="I5313" s="509"/>
      <c r="J5313" s="290"/>
    </row>
    <row r="5314" spans="1:10" ht="30" customHeight="1" x14ac:dyDescent="0.3">
      <c r="A5314" s="509"/>
      <c r="B5314" s="509"/>
      <c r="C5314" s="285"/>
      <c r="D5314" s="285"/>
      <c r="E5314" s="509"/>
      <c r="F5314" s="509"/>
      <c r="G5314" s="284"/>
      <c r="H5314" s="509"/>
      <c r="I5314" s="509"/>
      <c r="J5314" s="290"/>
    </row>
    <row r="5315" spans="1:10" ht="30" customHeight="1" x14ac:dyDescent="0.3">
      <c r="A5315" s="509"/>
      <c r="B5315" s="509"/>
      <c r="C5315" s="285"/>
      <c r="D5315" s="285"/>
      <c r="E5315" s="509"/>
      <c r="F5315" s="509"/>
      <c r="G5315" s="284"/>
      <c r="H5315" s="509"/>
      <c r="I5315" s="509"/>
      <c r="J5315" s="290"/>
    </row>
    <row r="5316" spans="1:10" ht="30" customHeight="1" x14ac:dyDescent="0.3">
      <c r="A5316" s="509"/>
      <c r="B5316" s="509"/>
      <c r="C5316" s="285"/>
      <c r="D5316" s="285"/>
      <c r="E5316" s="509"/>
      <c r="F5316" s="509"/>
      <c r="G5316" s="284"/>
      <c r="H5316" s="509"/>
      <c r="I5316" s="509"/>
      <c r="J5316" s="290"/>
    </row>
    <row r="5317" spans="1:10" ht="30" customHeight="1" x14ac:dyDescent="0.3">
      <c r="A5317" s="509"/>
      <c r="B5317" s="509"/>
      <c r="C5317" s="285"/>
      <c r="D5317" s="285"/>
      <c r="E5317" s="509"/>
      <c r="F5317" s="509"/>
      <c r="G5317" s="284"/>
      <c r="H5317" s="509"/>
      <c r="I5317" s="509"/>
      <c r="J5317" s="290"/>
    </row>
    <row r="5318" spans="1:10" ht="30" customHeight="1" x14ac:dyDescent="0.3">
      <c r="A5318" s="509"/>
      <c r="B5318" s="509"/>
      <c r="C5318" s="285"/>
      <c r="D5318" s="285"/>
      <c r="E5318" s="509"/>
      <c r="F5318" s="509"/>
      <c r="G5318" s="284"/>
      <c r="H5318" s="509"/>
      <c r="I5318" s="509"/>
      <c r="J5318" s="290"/>
    </row>
    <row r="5319" spans="1:10" ht="30" customHeight="1" x14ac:dyDescent="0.3">
      <c r="A5319" s="509"/>
      <c r="B5319" s="509"/>
      <c r="C5319" s="285"/>
      <c r="D5319" s="285"/>
      <c r="E5319" s="509"/>
      <c r="F5319" s="509"/>
      <c r="G5319" s="284"/>
      <c r="H5319" s="509"/>
      <c r="I5319" s="509"/>
      <c r="J5319" s="290"/>
    </row>
    <row r="5320" spans="1:10" ht="30" customHeight="1" x14ac:dyDescent="0.3">
      <c r="A5320" s="509"/>
      <c r="B5320" s="509"/>
      <c r="C5320" s="285"/>
      <c r="D5320" s="285"/>
      <c r="E5320" s="509"/>
      <c r="F5320" s="509"/>
      <c r="G5320" s="284"/>
      <c r="H5320" s="509"/>
      <c r="I5320" s="509"/>
      <c r="J5320" s="290"/>
    </row>
    <row r="5321" spans="1:10" ht="30" customHeight="1" x14ac:dyDescent="0.3">
      <c r="A5321" s="509"/>
      <c r="B5321" s="509"/>
      <c r="C5321" s="285"/>
      <c r="D5321" s="285"/>
      <c r="E5321" s="509"/>
      <c r="F5321" s="509"/>
      <c r="G5321" s="284"/>
      <c r="H5321" s="509"/>
      <c r="I5321" s="509"/>
      <c r="J5321" s="290"/>
    </row>
    <row r="5322" spans="1:10" ht="30" customHeight="1" x14ac:dyDescent="0.3">
      <c r="A5322" s="509"/>
      <c r="B5322" s="509"/>
      <c r="C5322" s="285"/>
      <c r="D5322" s="285"/>
      <c r="E5322" s="509"/>
      <c r="F5322" s="509"/>
      <c r="G5322" s="284"/>
      <c r="H5322" s="509"/>
      <c r="I5322" s="509"/>
      <c r="J5322" s="290"/>
    </row>
    <row r="5323" spans="1:10" ht="30" customHeight="1" x14ac:dyDescent="0.3">
      <c r="A5323" s="509"/>
      <c r="B5323" s="509"/>
      <c r="C5323" s="285"/>
      <c r="D5323" s="285"/>
      <c r="E5323" s="509"/>
      <c r="F5323" s="509"/>
      <c r="G5323" s="284"/>
      <c r="H5323" s="509"/>
      <c r="I5323" s="509"/>
      <c r="J5323" s="290"/>
    </row>
    <row r="5324" spans="1:10" ht="30" customHeight="1" x14ac:dyDescent="0.3">
      <c r="A5324" s="509"/>
      <c r="B5324" s="509"/>
      <c r="C5324" s="285"/>
      <c r="D5324" s="285"/>
      <c r="E5324" s="509"/>
      <c r="F5324" s="509"/>
      <c r="G5324" s="284"/>
      <c r="H5324" s="509"/>
      <c r="I5324" s="509"/>
      <c r="J5324" s="290"/>
    </row>
    <row r="5325" spans="1:10" ht="30" customHeight="1" x14ac:dyDescent="0.3">
      <c r="A5325" s="509"/>
      <c r="B5325" s="509"/>
      <c r="C5325" s="285"/>
      <c r="D5325" s="285"/>
      <c r="E5325" s="509"/>
      <c r="F5325" s="509"/>
      <c r="G5325" s="284"/>
      <c r="H5325" s="509"/>
      <c r="I5325" s="509"/>
      <c r="J5325" s="290"/>
    </row>
    <row r="5326" spans="1:10" ht="30" customHeight="1" x14ac:dyDescent="0.3">
      <c r="A5326" s="509"/>
      <c r="B5326" s="509"/>
      <c r="C5326" s="285"/>
      <c r="D5326" s="285"/>
      <c r="E5326" s="509"/>
      <c r="F5326" s="509"/>
      <c r="G5326" s="284"/>
      <c r="H5326" s="509"/>
      <c r="I5326" s="509"/>
      <c r="J5326" s="290"/>
    </row>
    <row r="5327" spans="1:10" ht="30" customHeight="1" x14ac:dyDescent="0.3">
      <c r="A5327" s="509"/>
      <c r="B5327" s="509"/>
      <c r="C5327" s="285"/>
      <c r="D5327" s="285"/>
      <c r="E5327" s="509"/>
      <c r="F5327" s="509"/>
      <c r="G5327" s="284"/>
      <c r="H5327" s="509"/>
      <c r="I5327" s="509"/>
      <c r="J5327" s="290"/>
    </row>
    <row r="5328" spans="1:10" ht="30" customHeight="1" x14ac:dyDescent="0.3">
      <c r="A5328" s="509"/>
      <c r="B5328" s="509"/>
      <c r="C5328" s="285"/>
      <c r="D5328" s="285"/>
      <c r="E5328" s="509"/>
      <c r="F5328" s="509"/>
      <c r="G5328" s="284"/>
      <c r="H5328" s="509"/>
      <c r="I5328" s="509"/>
      <c r="J5328" s="290"/>
    </row>
    <row r="5329" spans="1:10" ht="30" customHeight="1" x14ac:dyDescent="0.3">
      <c r="A5329" s="509"/>
      <c r="B5329" s="509"/>
      <c r="C5329" s="285"/>
      <c r="D5329" s="285"/>
      <c r="E5329" s="509"/>
      <c r="F5329" s="509"/>
      <c r="G5329" s="284"/>
      <c r="H5329" s="509"/>
      <c r="I5329" s="509"/>
      <c r="J5329" s="290"/>
    </row>
    <row r="5330" spans="1:10" ht="30" customHeight="1" x14ac:dyDescent="0.3">
      <c r="A5330" s="509"/>
      <c r="B5330" s="509"/>
      <c r="C5330" s="285"/>
      <c r="D5330" s="285"/>
      <c r="E5330" s="509"/>
      <c r="F5330" s="509"/>
      <c r="G5330" s="284"/>
      <c r="H5330" s="509"/>
      <c r="I5330" s="509"/>
      <c r="J5330" s="290"/>
    </row>
    <row r="5331" spans="1:10" ht="30" customHeight="1" x14ac:dyDescent="0.3">
      <c r="A5331" s="509"/>
      <c r="B5331" s="509"/>
      <c r="C5331" s="285"/>
      <c r="D5331" s="285"/>
      <c r="E5331" s="509"/>
      <c r="F5331" s="509"/>
      <c r="G5331" s="284"/>
      <c r="H5331" s="509"/>
      <c r="I5331" s="509"/>
      <c r="J5331" s="290"/>
    </row>
    <row r="5332" spans="1:10" ht="30" customHeight="1" x14ac:dyDescent="0.3">
      <c r="A5332" s="509"/>
      <c r="B5332" s="509"/>
      <c r="C5332" s="285"/>
      <c r="D5332" s="285"/>
      <c r="E5332" s="509"/>
      <c r="F5332" s="509"/>
      <c r="G5332" s="284"/>
      <c r="H5332" s="509"/>
      <c r="I5332" s="509"/>
      <c r="J5332" s="290"/>
    </row>
    <row r="5333" spans="1:10" ht="30" customHeight="1" x14ac:dyDescent="0.3">
      <c r="A5333" s="509"/>
      <c r="B5333" s="509"/>
      <c r="C5333" s="285"/>
      <c r="D5333" s="285"/>
      <c r="E5333" s="509"/>
      <c r="F5333" s="509"/>
      <c r="G5333" s="284"/>
      <c r="H5333" s="509"/>
      <c r="I5333" s="509"/>
      <c r="J5333" s="290"/>
    </row>
    <row r="5334" spans="1:10" ht="30" customHeight="1" x14ac:dyDescent="0.3">
      <c r="A5334" s="509"/>
      <c r="B5334" s="509"/>
      <c r="C5334" s="285"/>
      <c r="D5334" s="285"/>
      <c r="E5334" s="509"/>
      <c r="F5334" s="509"/>
      <c r="G5334" s="284"/>
      <c r="H5334" s="509"/>
      <c r="I5334" s="509"/>
      <c r="J5334" s="290"/>
    </row>
    <row r="5335" spans="1:10" ht="30" customHeight="1" x14ac:dyDescent="0.3">
      <c r="A5335" s="509"/>
      <c r="B5335" s="509"/>
      <c r="C5335" s="285"/>
      <c r="D5335" s="285"/>
      <c r="E5335" s="509"/>
      <c r="F5335" s="509"/>
      <c r="G5335" s="284"/>
      <c r="H5335" s="509"/>
      <c r="I5335" s="509"/>
      <c r="J5335" s="290"/>
    </row>
    <row r="5336" spans="1:10" ht="30" customHeight="1" x14ac:dyDescent="0.3">
      <c r="A5336" s="509"/>
      <c r="B5336" s="509"/>
      <c r="C5336" s="285"/>
      <c r="D5336" s="285"/>
      <c r="E5336" s="509"/>
      <c r="F5336" s="509"/>
      <c r="G5336" s="284"/>
      <c r="H5336" s="509"/>
      <c r="I5336" s="509"/>
      <c r="J5336" s="290"/>
    </row>
    <row r="5337" spans="1:10" ht="30" customHeight="1" x14ac:dyDescent="0.3">
      <c r="A5337" s="509"/>
      <c r="B5337" s="509"/>
      <c r="C5337" s="285"/>
      <c r="D5337" s="285"/>
      <c r="E5337" s="509"/>
      <c r="F5337" s="509"/>
      <c r="G5337" s="284"/>
      <c r="H5337" s="509"/>
      <c r="I5337" s="509"/>
      <c r="J5337" s="290"/>
    </row>
    <row r="5338" spans="1:10" ht="30" customHeight="1" x14ac:dyDescent="0.3">
      <c r="A5338" s="509"/>
      <c r="B5338" s="509"/>
      <c r="C5338" s="285"/>
      <c r="D5338" s="285"/>
      <c r="E5338" s="509"/>
      <c r="F5338" s="509"/>
      <c r="G5338" s="284"/>
      <c r="H5338" s="509"/>
      <c r="I5338" s="509"/>
      <c r="J5338" s="290"/>
    </row>
    <row r="5339" spans="1:10" ht="30" customHeight="1" x14ac:dyDescent="0.3">
      <c r="A5339" s="509"/>
      <c r="B5339" s="509"/>
      <c r="C5339" s="285"/>
      <c r="D5339" s="285"/>
      <c r="E5339" s="509"/>
      <c r="F5339" s="509"/>
      <c r="G5339" s="284"/>
      <c r="H5339" s="509"/>
      <c r="I5339" s="509"/>
      <c r="J5339" s="290"/>
    </row>
    <row r="5340" spans="1:10" ht="30" customHeight="1" x14ac:dyDescent="0.3">
      <c r="A5340" s="509"/>
      <c r="B5340" s="509"/>
      <c r="C5340" s="285"/>
      <c r="D5340" s="285"/>
      <c r="E5340" s="509"/>
      <c r="F5340" s="509"/>
      <c r="G5340" s="284"/>
      <c r="H5340" s="509"/>
      <c r="I5340" s="509"/>
      <c r="J5340" s="290"/>
    </row>
    <row r="5341" spans="1:10" ht="30" customHeight="1" x14ac:dyDescent="0.3">
      <c r="A5341" s="509"/>
      <c r="B5341" s="509"/>
      <c r="C5341" s="285"/>
      <c r="D5341" s="285"/>
      <c r="E5341" s="509"/>
      <c r="F5341" s="509"/>
      <c r="G5341" s="284"/>
      <c r="H5341" s="509"/>
      <c r="I5341" s="509"/>
      <c r="J5341" s="290"/>
    </row>
    <row r="5342" spans="1:10" ht="30" customHeight="1" x14ac:dyDescent="0.3">
      <c r="A5342" s="509"/>
      <c r="B5342" s="509"/>
      <c r="C5342" s="285"/>
      <c r="D5342" s="285"/>
      <c r="E5342" s="509"/>
      <c r="F5342" s="509"/>
      <c r="G5342" s="284"/>
      <c r="H5342" s="509"/>
      <c r="I5342" s="509"/>
      <c r="J5342" s="290"/>
    </row>
    <row r="5343" spans="1:10" ht="30" customHeight="1" x14ac:dyDescent="0.3">
      <c r="A5343" s="509"/>
      <c r="B5343" s="509"/>
      <c r="C5343" s="285"/>
      <c r="D5343" s="285"/>
      <c r="E5343" s="509"/>
      <c r="F5343" s="509"/>
      <c r="G5343" s="284"/>
      <c r="H5343" s="509"/>
      <c r="I5343" s="509"/>
      <c r="J5343" s="290"/>
    </row>
    <row r="5344" spans="1:10" ht="30" customHeight="1" x14ac:dyDescent="0.3">
      <c r="A5344" s="509"/>
      <c r="B5344" s="509"/>
      <c r="C5344" s="285"/>
      <c r="D5344" s="285"/>
      <c r="E5344" s="509"/>
      <c r="F5344" s="509"/>
      <c r="G5344" s="284"/>
      <c r="H5344" s="509"/>
      <c r="I5344" s="509"/>
      <c r="J5344" s="290"/>
    </row>
    <row r="5345" spans="1:10" ht="30" customHeight="1" x14ac:dyDescent="0.3">
      <c r="A5345" s="509"/>
      <c r="B5345" s="509"/>
      <c r="C5345" s="285"/>
      <c r="D5345" s="285"/>
      <c r="E5345" s="509"/>
      <c r="F5345" s="509"/>
      <c r="G5345" s="284"/>
      <c r="H5345" s="509"/>
      <c r="I5345" s="509"/>
      <c r="J5345" s="290"/>
    </row>
    <row r="5346" spans="1:10" ht="30" customHeight="1" x14ac:dyDescent="0.3">
      <c r="A5346" s="509"/>
      <c r="B5346" s="509"/>
      <c r="C5346" s="285"/>
      <c r="D5346" s="285"/>
      <c r="E5346" s="509"/>
      <c r="F5346" s="509"/>
      <c r="G5346" s="284"/>
      <c r="H5346" s="509"/>
      <c r="I5346" s="509"/>
      <c r="J5346" s="290"/>
    </row>
    <row r="5347" spans="1:10" ht="30" customHeight="1" x14ac:dyDescent="0.3">
      <c r="A5347" s="509"/>
      <c r="B5347" s="509"/>
      <c r="C5347" s="285"/>
      <c r="D5347" s="285"/>
      <c r="E5347" s="509"/>
      <c r="F5347" s="509"/>
      <c r="G5347" s="284"/>
      <c r="H5347" s="509"/>
      <c r="I5347" s="509"/>
      <c r="J5347" s="290"/>
    </row>
    <row r="5348" spans="1:10" ht="30" customHeight="1" x14ac:dyDescent="0.3">
      <c r="A5348" s="509"/>
      <c r="B5348" s="509"/>
      <c r="C5348" s="285"/>
      <c r="D5348" s="285"/>
      <c r="E5348" s="509"/>
      <c r="F5348" s="509"/>
      <c r="G5348" s="284"/>
      <c r="H5348" s="509"/>
      <c r="I5348" s="509"/>
      <c r="J5348" s="290"/>
    </row>
    <row r="5349" spans="1:10" ht="30" customHeight="1" x14ac:dyDescent="0.3">
      <c r="A5349" s="509"/>
      <c r="B5349" s="509"/>
      <c r="C5349" s="285"/>
      <c r="D5349" s="285"/>
      <c r="E5349" s="509"/>
      <c r="F5349" s="509"/>
      <c r="G5349" s="284"/>
      <c r="H5349" s="509"/>
      <c r="I5349" s="509"/>
      <c r="J5349" s="290"/>
    </row>
    <row r="5350" spans="1:10" ht="30" customHeight="1" x14ac:dyDescent="0.3">
      <c r="A5350" s="509"/>
      <c r="B5350" s="509"/>
      <c r="C5350" s="285"/>
      <c r="D5350" s="285"/>
      <c r="E5350" s="509"/>
      <c r="F5350" s="509"/>
      <c r="G5350" s="284"/>
      <c r="H5350" s="509"/>
      <c r="I5350" s="509"/>
      <c r="J5350" s="290"/>
    </row>
    <row r="5351" spans="1:10" ht="30" customHeight="1" x14ac:dyDescent="0.3">
      <c r="A5351" s="509"/>
      <c r="B5351" s="509"/>
      <c r="C5351" s="285"/>
      <c r="D5351" s="285"/>
      <c r="E5351" s="509"/>
      <c r="F5351" s="509"/>
      <c r="G5351" s="284"/>
      <c r="H5351" s="509"/>
      <c r="I5351" s="509"/>
      <c r="J5351" s="290"/>
    </row>
    <row r="5352" spans="1:10" ht="30" customHeight="1" x14ac:dyDescent="0.3">
      <c r="A5352" s="509"/>
      <c r="B5352" s="509"/>
      <c r="C5352" s="285"/>
      <c r="D5352" s="285"/>
      <c r="E5352" s="509"/>
      <c r="F5352" s="509"/>
      <c r="G5352" s="284"/>
      <c r="H5352" s="509"/>
      <c r="I5352" s="509"/>
      <c r="J5352" s="290"/>
    </row>
    <row r="5353" spans="1:10" ht="30" customHeight="1" x14ac:dyDescent="0.3">
      <c r="A5353" s="509"/>
      <c r="B5353" s="509"/>
      <c r="C5353" s="285"/>
      <c r="D5353" s="285"/>
      <c r="E5353" s="509"/>
      <c r="F5353" s="509"/>
      <c r="G5353" s="284"/>
      <c r="H5353" s="509"/>
      <c r="I5353" s="509"/>
      <c r="J5353" s="290"/>
    </row>
    <row r="5354" spans="1:10" ht="30" customHeight="1" x14ac:dyDescent="0.3">
      <c r="A5354" s="509"/>
      <c r="B5354" s="509"/>
      <c r="C5354" s="285"/>
      <c r="D5354" s="285"/>
      <c r="E5354" s="509"/>
      <c r="F5354" s="509"/>
      <c r="G5354" s="284"/>
      <c r="H5354" s="509"/>
      <c r="I5354" s="509"/>
      <c r="J5354" s="290"/>
    </row>
    <row r="5355" spans="1:10" ht="30" customHeight="1" x14ac:dyDescent="0.3">
      <c r="A5355" s="509"/>
      <c r="B5355" s="509"/>
      <c r="C5355" s="285"/>
      <c r="D5355" s="285"/>
      <c r="E5355" s="509"/>
      <c r="F5355" s="509"/>
      <c r="G5355" s="284"/>
      <c r="H5355" s="509"/>
      <c r="I5355" s="509"/>
      <c r="J5355" s="290"/>
    </row>
    <row r="5356" spans="1:10" ht="30" customHeight="1" x14ac:dyDescent="0.3">
      <c r="A5356" s="509"/>
      <c r="B5356" s="509"/>
      <c r="C5356" s="285"/>
      <c r="D5356" s="285"/>
      <c r="E5356" s="509"/>
      <c r="F5356" s="509"/>
      <c r="G5356" s="284"/>
      <c r="H5356" s="509"/>
      <c r="I5356" s="509"/>
      <c r="J5356" s="290"/>
    </row>
    <row r="5357" spans="1:10" ht="30" customHeight="1" x14ac:dyDescent="0.3">
      <c r="A5357" s="509"/>
      <c r="B5357" s="509"/>
      <c r="C5357" s="285"/>
      <c r="D5357" s="285"/>
      <c r="E5357" s="509"/>
      <c r="F5357" s="509"/>
      <c r="G5357" s="284"/>
      <c r="H5357" s="509"/>
      <c r="I5357" s="509"/>
      <c r="J5357" s="290"/>
    </row>
    <row r="5358" spans="1:10" ht="30" customHeight="1" x14ac:dyDescent="0.3">
      <c r="A5358" s="509"/>
      <c r="B5358" s="509"/>
      <c r="C5358" s="285"/>
      <c r="D5358" s="285"/>
      <c r="E5358" s="509"/>
      <c r="F5358" s="509"/>
      <c r="G5358" s="284"/>
      <c r="H5358" s="509"/>
      <c r="I5358" s="509"/>
      <c r="J5358" s="290"/>
    </row>
    <row r="5359" spans="1:10" ht="30" customHeight="1" x14ac:dyDescent="0.3">
      <c r="A5359" s="509"/>
      <c r="B5359" s="509"/>
      <c r="C5359" s="285"/>
      <c r="D5359" s="285"/>
      <c r="E5359" s="509"/>
      <c r="F5359" s="509"/>
      <c r="G5359" s="284"/>
      <c r="H5359" s="509"/>
      <c r="I5359" s="509"/>
      <c r="J5359" s="290"/>
    </row>
    <row r="5360" spans="1:10" ht="30" customHeight="1" x14ac:dyDescent="0.3">
      <c r="A5360" s="509"/>
      <c r="B5360" s="509"/>
      <c r="C5360" s="285"/>
      <c r="D5360" s="285"/>
      <c r="E5360" s="509"/>
      <c r="F5360" s="509"/>
      <c r="G5360" s="284"/>
      <c r="H5360" s="509"/>
      <c r="I5360" s="509"/>
      <c r="J5360" s="290"/>
    </row>
    <row r="5361" spans="1:10" ht="30" customHeight="1" x14ac:dyDescent="0.3">
      <c r="A5361" s="509"/>
      <c r="B5361" s="509"/>
      <c r="C5361" s="285"/>
      <c r="D5361" s="285"/>
      <c r="E5361" s="509"/>
      <c r="F5361" s="509"/>
      <c r="G5361" s="284"/>
      <c r="H5361" s="509"/>
      <c r="I5361" s="509"/>
      <c r="J5361" s="290"/>
    </row>
    <row r="5362" spans="1:10" ht="30" customHeight="1" x14ac:dyDescent="0.3">
      <c r="A5362" s="509"/>
      <c r="B5362" s="509"/>
      <c r="C5362" s="285"/>
      <c r="D5362" s="285"/>
      <c r="E5362" s="509"/>
      <c r="F5362" s="509"/>
      <c r="G5362" s="284"/>
      <c r="H5362" s="509"/>
      <c r="I5362" s="509"/>
      <c r="J5362" s="290"/>
    </row>
    <row r="5363" spans="1:10" ht="30" customHeight="1" x14ac:dyDescent="0.3">
      <c r="A5363" s="509"/>
      <c r="B5363" s="509"/>
      <c r="C5363" s="285"/>
      <c r="D5363" s="285"/>
      <c r="E5363" s="509"/>
      <c r="F5363" s="509"/>
      <c r="G5363" s="284"/>
      <c r="H5363" s="509"/>
      <c r="I5363" s="509"/>
      <c r="J5363" s="290"/>
    </row>
    <row r="5364" spans="1:10" ht="30" customHeight="1" x14ac:dyDescent="0.3">
      <c r="A5364" s="509"/>
      <c r="B5364" s="509"/>
      <c r="C5364" s="285"/>
      <c r="D5364" s="285"/>
      <c r="E5364" s="509"/>
      <c r="F5364" s="509"/>
      <c r="G5364" s="284"/>
      <c r="H5364" s="509"/>
      <c r="I5364" s="509"/>
      <c r="J5364" s="290"/>
    </row>
    <row r="5365" spans="1:10" ht="30" customHeight="1" x14ac:dyDescent="0.3">
      <c r="A5365" s="509"/>
      <c r="B5365" s="509"/>
      <c r="C5365" s="285"/>
      <c r="D5365" s="285"/>
      <c r="E5365" s="509"/>
      <c r="F5365" s="509"/>
      <c r="G5365" s="284"/>
      <c r="H5365" s="509"/>
      <c r="I5365" s="509"/>
      <c r="J5365" s="290"/>
    </row>
    <row r="5366" spans="1:10" ht="30" customHeight="1" x14ac:dyDescent="0.3">
      <c r="A5366" s="509"/>
      <c r="B5366" s="509"/>
      <c r="C5366" s="285"/>
      <c r="D5366" s="285"/>
      <c r="E5366" s="509"/>
      <c r="F5366" s="509"/>
      <c r="G5366" s="284"/>
      <c r="H5366" s="509"/>
      <c r="I5366" s="509"/>
      <c r="J5366" s="290"/>
    </row>
    <row r="5367" spans="1:10" ht="30" customHeight="1" x14ac:dyDescent="0.3">
      <c r="A5367" s="509"/>
      <c r="B5367" s="509"/>
      <c r="C5367" s="285"/>
      <c r="D5367" s="285"/>
      <c r="E5367" s="509"/>
      <c r="F5367" s="509"/>
      <c r="G5367" s="284"/>
      <c r="H5367" s="509"/>
      <c r="I5367" s="509"/>
      <c r="J5367" s="290"/>
    </row>
    <row r="5368" spans="1:10" ht="30" customHeight="1" x14ac:dyDescent="0.3">
      <c r="A5368" s="509"/>
      <c r="B5368" s="509"/>
      <c r="C5368" s="285"/>
      <c r="D5368" s="285"/>
      <c r="E5368" s="509"/>
      <c r="F5368" s="509"/>
      <c r="G5368" s="284"/>
      <c r="H5368" s="509"/>
      <c r="I5368" s="509"/>
      <c r="J5368" s="290"/>
    </row>
    <row r="5369" spans="1:10" ht="30" customHeight="1" x14ac:dyDescent="0.3">
      <c r="A5369" s="509"/>
      <c r="B5369" s="509"/>
      <c r="C5369" s="285"/>
      <c r="D5369" s="285"/>
      <c r="E5369" s="509"/>
      <c r="F5369" s="509"/>
      <c r="G5369" s="284"/>
      <c r="H5369" s="509"/>
      <c r="I5369" s="509"/>
      <c r="J5369" s="290"/>
    </row>
    <row r="5370" spans="1:10" ht="30" customHeight="1" x14ac:dyDescent="0.3">
      <c r="A5370" s="509"/>
      <c r="B5370" s="509"/>
      <c r="C5370" s="285"/>
      <c r="D5370" s="285"/>
      <c r="E5370" s="509"/>
      <c r="F5370" s="509"/>
      <c r="G5370" s="284"/>
      <c r="H5370" s="509"/>
      <c r="I5370" s="509"/>
      <c r="J5370" s="290"/>
    </row>
    <row r="5371" spans="1:10" ht="30" customHeight="1" x14ac:dyDescent="0.3">
      <c r="A5371" s="509"/>
      <c r="B5371" s="509"/>
      <c r="C5371" s="285"/>
      <c r="D5371" s="285"/>
      <c r="E5371" s="509"/>
      <c r="F5371" s="509"/>
      <c r="G5371" s="284"/>
      <c r="H5371" s="509"/>
      <c r="I5371" s="509"/>
      <c r="J5371" s="290"/>
    </row>
    <row r="5372" spans="1:10" ht="30" customHeight="1" x14ac:dyDescent="0.3">
      <c r="A5372" s="509"/>
      <c r="B5372" s="509"/>
      <c r="C5372" s="285"/>
      <c r="D5372" s="285"/>
      <c r="E5372" s="509"/>
      <c r="F5372" s="509"/>
      <c r="G5372" s="284"/>
      <c r="H5372" s="509"/>
      <c r="I5372" s="509"/>
      <c r="J5372" s="290"/>
    </row>
    <row r="5373" spans="1:10" ht="30" customHeight="1" x14ac:dyDescent="0.3">
      <c r="A5373" s="509"/>
      <c r="B5373" s="509"/>
      <c r="C5373" s="285"/>
      <c r="D5373" s="285"/>
      <c r="E5373" s="509"/>
      <c r="F5373" s="509"/>
      <c r="G5373" s="284"/>
      <c r="H5373" s="509"/>
      <c r="I5373" s="509"/>
      <c r="J5373" s="290"/>
    </row>
    <row r="5374" spans="1:10" ht="30" customHeight="1" x14ac:dyDescent="0.3">
      <c r="A5374" s="509"/>
      <c r="B5374" s="509"/>
      <c r="C5374" s="285"/>
      <c r="D5374" s="285"/>
      <c r="E5374" s="509"/>
      <c r="F5374" s="509"/>
      <c r="G5374" s="284"/>
      <c r="H5374" s="509"/>
      <c r="I5374" s="509"/>
      <c r="J5374" s="290"/>
    </row>
    <row r="5375" spans="1:10" ht="30" customHeight="1" x14ac:dyDescent="0.3">
      <c r="A5375" s="509"/>
      <c r="B5375" s="509"/>
      <c r="C5375" s="285"/>
      <c r="D5375" s="285"/>
      <c r="E5375" s="509"/>
      <c r="F5375" s="509"/>
      <c r="G5375" s="284"/>
      <c r="H5375" s="509"/>
      <c r="I5375" s="509"/>
      <c r="J5375" s="290"/>
    </row>
    <row r="5376" spans="1:10" ht="30" customHeight="1" x14ac:dyDescent="0.3">
      <c r="A5376" s="509"/>
      <c r="B5376" s="509"/>
      <c r="C5376" s="285"/>
      <c r="D5376" s="285"/>
      <c r="E5376" s="509"/>
      <c r="F5376" s="509"/>
      <c r="G5376" s="284"/>
      <c r="H5376" s="509"/>
      <c r="I5376" s="509"/>
      <c r="J5376" s="290"/>
    </row>
    <row r="5377" spans="1:10" ht="30" customHeight="1" x14ac:dyDescent="0.3">
      <c r="A5377" s="509"/>
      <c r="B5377" s="509"/>
      <c r="C5377" s="285"/>
      <c r="D5377" s="285"/>
      <c r="E5377" s="509"/>
      <c r="F5377" s="509"/>
      <c r="G5377" s="284"/>
      <c r="H5377" s="509"/>
      <c r="I5377" s="509"/>
      <c r="J5377" s="290"/>
    </row>
    <row r="5378" spans="1:10" ht="30" customHeight="1" x14ac:dyDescent="0.3">
      <c r="A5378" s="509"/>
      <c r="B5378" s="509"/>
      <c r="C5378" s="285"/>
      <c r="D5378" s="285"/>
      <c r="E5378" s="509"/>
      <c r="F5378" s="509"/>
      <c r="G5378" s="284"/>
      <c r="H5378" s="509"/>
      <c r="I5378" s="509"/>
      <c r="J5378" s="290"/>
    </row>
    <row r="5379" spans="1:10" ht="30" customHeight="1" x14ac:dyDescent="0.3">
      <c r="A5379" s="509"/>
      <c r="B5379" s="509"/>
      <c r="C5379" s="285"/>
      <c r="D5379" s="285"/>
      <c r="E5379" s="509"/>
      <c r="F5379" s="509"/>
      <c r="G5379" s="284"/>
      <c r="H5379" s="509"/>
      <c r="I5379" s="509"/>
      <c r="J5379" s="290"/>
    </row>
    <row r="5380" spans="1:10" ht="30" customHeight="1" x14ac:dyDescent="0.3">
      <c r="A5380" s="509"/>
      <c r="B5380" s="509"/>
      <c r="C5380" s="285"/>
      <c r="D5380" s="285"/>
      <c r="E5380" s="509"/>
      <c r="F5380" s="509"/>
      <c r="G5380" s="284"/>
      <c r="H5380" s="509"/>
      <c r="I5380" s="509"/>
      <c r="J5380" s="290"/>
    </row>
    <row r="5381" spans="1:10" ht="30" customHeight="1" x14ac:dyDescent="0.3">
      <c r="A5381" s="509"/>
      <c r="B5381" s="509"/>
      <c r="C5381" s="285"/>
      <c r="D5381" s="285"/>
      <c r="E5381" s="509"/>
      <c r="F5381" s="509"/>
      <c r="G5381" s="284"/>
      <c r="H5381" s="509"/>
      <c r="I5381" s="509"/>
      <c r="J5381" s="290"/>
    </row>
    <row r="5382" spans="1:10" ht="30" customHeight="1" x14ac:dyDescent="0.3">
      <c r="A5382" s="509"/>
      <c r="B5382" s="509"/>
      <c r="C5382" s="285"/>
      <c r="D5382" s="285"/>
      <c r="E5382" s="509"/>
      <c r="F5382" s="509"/>
      <c r="G5382" s="284"/>
      <c r="H5382" s="509"/>
      <c r="I5382" s="509"/>
      <c r="J5382" s="290"/>
    </row>
    <row r="5383" spans="1:10" ht="30" customHeight="1" x14ac:dyDescent="0.3">
      <c r="A5383" s="509"/>
      <c r="B5383" s="509"/>
      <c r="C5383" s="285"/>
      <c r="D5383" s="285"/>
      <c r="E5383" s="509"/>
      <c r="F5383" s="509"/>
      <c r="G5383" s="284"/>
      <c r="H5383" s="509"/>
      <c r="I5383" s="509"/>
      <c r="J5383" s="290"/>
    </row>
    <row r="5384" spans="1:10" ht="30" customHeight="1" x14ac:dyDescent="0.3">
      <c r="A5384" s="509"/>
      <c r="B5384" s="509"/>
      <c r="C5384" s="285"/>
      <c r="D5384" s="285"/>
      <c r="E5384" s="509"/>
      <c r="F5384" s="509"/>
      <c r="G5384" s="284"/>
      <c r="H5384" s="509"/>
      <c r="I5384" s="509"/>
      <c r="J5384" s="290"/>
    </row>
    <row r="5385" spans="1:10" ht="30" customHeight="1" x14ac:dyDescent="0.3">
      <c r="A5385" s="509"/>
      <c r="B5385" s="509"/>
      <c r="C5385" s="285"/>
      <c r="D5385" s="285"/>
      <c r="E5385" s="509"/>
      <c r="F5385" s="509"/>
      <c r="G5385" s="284"/>
      <c r="H5385" s="509"/>
      <c r="I5385" s="509"/>
      <c r="J5385" s="290"/>
    </row>
    <row r="5386" spans="1:10" ht="30" customHeight="1" x14ac:dyDescent="0.3">
      <c r="A5386" s="509"/>
      <c r="B5386" s="509"/>
      <c r="C5386" s="285"/>
      <c r="D5386" s="285"/>
      <c r="E5386" s="509"/>
      <c r="F5386" s="509"/>
      <c r="G5386" s="284"/>
      <c r="H5386" s="509"/>
      <c r="I5386" s="509"/>
      <c r="J5386" s="290"/>
    </row>
    <row r="5387" spans="1:10" ht="30" customHeight="1" x14ac:dyDescent="0.3">
      <c r="A5387" s="509"/>
      <c r="B5387" s="509"/>
      <c r="C5387" s="285"/>
      <c r="D5387" s="285"/>
      <c r="E5387" s="509"/>
      <c r="F5387" s="509"/>
      <c r="G5387" s="284"/>
      <c r="H5387" s="509"/>
      <c r="I5387" s="509"/>
      <c r="J5387" s="290"/>
    </row>
    <row r="5388" spans="1:10" ht="30" customHeight="1" x14ac:dyDescent="0.3">
      <c r="A5388" s="509"/>
      <c r="B5388" s="509"/>
      <c r="C5388" s="285"/>
      <c r="D5388" s="285"/>
      <c r="E5388" s="509"/>
      <c r="F5388" s="509"/>
      <c r="G5388" s="284"/>
      <c r="H5388" s="509"/>
      <c r="I5388" s="509"/>
      <c r="J5388" s="290"/>
    </row>
    <row r="5389" spans="1:10" ht="30" customHeight="1" x14ac:dyDescent="0.3">
      <c r="A5389" s="509"/>
      <c r="B5389" s="509"/>
      <c r="C5389" s="285"/>
      <c r="D5389" s="285"/>
      <c r="E5389" s="509"/>
      <c r="F5389" s="509"/>
      <c r="G5389" s="284"/>
      <c r="H5389" s="509"/>
      <c r="I5389" s="509"/>
      <c r="J5389" s="290"/>
    </row>
    <row r="5390" spans="1:10" ht="30" customHeight="1" x14ac:dyDescent="0.3">
      <c r="A5390" s="509"/>
      <c r="B5390" s="509"/>
      <c r="C5390" s="285"/>
      <c r="D5390" s="285"/>
      <c r="E5390" s="509"/>
      <c r="F5390" s="509"/>
      <c r="G5390" s="284"/>
      <c r="H5390" s="509"/>
      <c r="I5390" s="509"/>
      <c r="J5390" s="290"/>
    </row>
    <row r="5391" spans="1:10" ht="30" customHeight="1" x14ac:dyDescent="0.3">
      <c r="A5391" s="509"/>
      <c r="B5391" s="509"/>
      <c r="C5391" s="285"/>
      <c r="D5391" s="285"/>
      <c r="E5391" s="509"/>
      <c r="F5391" s="509"/>
      <c r="G5391" s="284"/>
      <c r="H5391" s="509"/>
      <c r="I5391" s="509"/>
      <c r="J5391" s="290"/>
    </row>
    <row r="5392" spans="1:10" ht="30" customHeight="1" x14ac:dyDescent="0.3">
      <c r="A5392" s="509"/>
      <c r="B5392" s="509"/>
      <c r="C5392" s="285"/>
      <c r="D5392" s="285"/>
      <c r="E5392" s="509"/>
      <c r="F5392" s="509"/>
      <c r="G5392" s="284"/>
      <c r="H5392" s="509"/>
      <c r="I5392" s="509"/>
      <c r="J5392" s="290"/>
    </row>
    <row r="5393" spans="1:10" ht="30" customHeight="1" x14ac:dyDescent="0.3">
      <c r="A5393" s="509"/>
      <c r="B5393" s="509"/>
      <c r="C5393" s="285"/>
      <c r="D5393" s="285"/>
      <c r="E5393" s="509"/>
      <c r="F5393" s="509"/>
      <c r="G5393" s="284"/>
      <c r="H5393" s="509"/>
      <c r="I5393" s="509"/>
      <c r="J5393" s="290"/>
    </row>
    <row r="5394" spans="1:10" ht="30" customHeight="1" x14ac:dyDescent="0.3">
      <c r="A5394" s="509"/>
      <c r="B5394" s="509"/>
      <c r="C5394" s="285"/>
      <c r="D5394" s="285"/>
      <c r="E5394" s="509"/>
      <c r="F5394" s="509"/>
      <c r="G5394" s="284"/>
      <c r="H5394" s="509"/>
      <c r="I5394" s="509"/>
      <c r="J5394" s="290"/>
    </row>
    <row r="5395" spans="1:10" ht="30" customHeight="1" x14ac:dyDescent="0.3">
      <c r="A5395" s="509"/>
      <c r="B5395" s="509"/>
      <c r="C5395" s="285"/>
      <c r="D5395" s="285"/>
      <c r="E5395" s="509"/>
      <c r="F5395" s="509"/>
      <c r="G5395" s="284"/>
      <c r="H5395" s="509"/>
      <c r="I5395" s="509"/>
      <c r="J5395" s="290"/>
    </row>
    <row r="5396" spans="1:10" ht="30" customHeight="1" x14ac:dyDescent="0.3">
      <c r="A5396" s="509"/>
      <c r="B5396" s="509"/>
      <c r="C5396" s="285"/>
      <c r="D5396" s="285"/>
      <c r="E5396" s="509"/>
      <c r="F5396" s="509"/>
      <c r="G5396" s="284"/>
      <c r="H5396" s="509"/>
      <c r="I5396" s="509"/>
      <c r="J5396" s="290"/>
    </row>
    <row r="5397" spans="1:10" ht="30" customHeight="1" x14ac:dyDescent="0.3">
      <c r="A5397" s="509"/>
      <c r="B5397" s="509"/>
      <c r="C5397" s="285"/>
      <c r="D5397" s="285"/>
      <c r="E5397" s="509"/>
      <c r="F5397" s="509"/>
      <c r="G5397" s="284"/>
      <c r="H5397" s="509"/>
      <c r="I5397" s="509"/>
      <c r="J5397" s="290"/>
    </row>
    <row r="5398" spans="1:10" ht="30" customHeight="1" x14ac:dyDescent="0.3">
      <c r="A5398" s="509"/>
      <c r="B5398" s="509"/>
      <c r="C5398" s="285"/>
      <c r="D5398" s="285"/>
      <c r="E5398" s="509"/>
      <c r="F5398" s="509"/>
      <c r="G5398" s="284"/>
      <c r="H5398" s="509"/>
      <c r="I5398" s="509"/>
      <c r="J5398" s="290"/>
    </row>
    <row r="5399" spans="1:10" ht="30" customHeight="1" x14ac:dyDescent="0.3">
      <c r="A5399" s="509"/>
      <c r="B5399" s="509"/>
      <c r="C5399" s="285"/>
      <c r="D5399" s="285"/>
      <c r="E5399" s="509"/>
      <c r="F5399" s="509"/>
      <c r="G5399" s="284"/>
      <c r="H5399" s="509"/>
      <c r="I5399" s="509"/>
      <c r="J5399" s="290"/>
    </row>
    <row r="5400" spans="1:10" ht="30" customHeight="1" x14ac:dyDescent="0.3">
      <c r="A5400" s="509"/>
      <c r="B5400" s="509"/>
      <c r="C5400" s="285"/>
      <c r="D5400" s="285"/>
      <c r="E5400" s="509"/>
      <c r="F5400" s="509"/>
      <c r="G5400" s="284"/>
      <c r="H5400" s="509"/>
      <c r="I5400" s="509"/>
      <c r="J5400" s="290"/>
    </row>
    <row r="5401" spans="1:10" ht="30" customHeight="1" x14ac:dyDescent="0.3">
      <c r="A5401" s="509"/>
      <c r="B5401" s="509"/>
      <c r="C5401" s="285"/>
      <c r="D5401" s="285"/>
      <c r="E5401" s="509"/>
      <c r="F5401" s="509"/>
      <c r="G5401" s="284"/>
      <c r="H5401" s="509"/>
      <c r="I5401" s="509"/>
      <c r="J5401" s="290"/>
    </row>
    <row r="5402" spans="1:10" ht="30" customHeight="1" x14ac:dyDescent="0.3">
      <c r="A5402" s="509"/>
      <c r="B5402" s="509"/>
      <c r="C5402" s="285"/>
      <c r="D5402" s="285"/>
      <c r="E5402" s="509"/>
      <c r="F5402" s="509"/>
      <c r="G5402" s="284"/>
      <c r="H5402" s="509"/>
      <c r="I5402" s="509"/>
      <c r="J5402" s="290"/>
    </row>
    <row r="5403" spans="1:10" ht="30" customHeight="1" x14ac:dyDescent="0.3">
      <c r="A5403" s="509"/>
      <c r="B5403" s="509"/>
      <c r="C5403" s="285"/>
      <c r="D5403" s="285"/>
      <c r="E5403" s="509"/>
      <c r="F5403" s="509"/>
      <c r="G5403" s="284"/>
      <c r="H5403" s="509"/>
      <c r="I5403" s="509"/>
      <c r="J5403" s="290"/>
    </row>
    <row r="5404" spans="1:10" ht="30" customHeight="1" x14ac:dyDescent="0.3">
      <c r="A5404" s="509"/>
      <c r="B5404" s="509"/>
      <c r="C5404" s="285"/>
      <c r="D5404" s="285"/>
      <c r="E5404" s="509"/>
      <c r="F5404" s="509"/>
      <c r="G5404" s="284"/>
      <c r="H5404" s="509"/>
      <c r="I5404" s="509"/>
      <c r="J5404" s="290"/>
    </row>
    <row r="5405" spans="1:10" ht="30" customHeight="1" x14ac:dyDescent="0.3">
      <c r="A5405" s="509"/>
      <c r="B5405" s="509"/>
      <c r="C5405" s="285"/>
      <c r="D5405" s="285"/>
      <c r="E5405" s="509"/>
      <c r="F5405" s="509"/>
      <c r="G5405" s="284"/>
      <c r="H5405" s="509"/>
      <c r="I5405" s="509"/>
      <c r="J5405" s="290"/>
    </row>
    <row r="5406" spans="1:10" ht="30" customHeight="1" x14ac:dyDescent="0.3">
      <c r="A5406" s="509"/>
      <c r="B5406" s="509"/>
      <c r="C5406" s="285"/>
      <c r="D5406" s="285"/>
      <c r="E5406" s="509"/>
      <c r="F5406" s="509"/>
      <c r="G5406" s="284"/>
      <c r="H5406" s="509"/>
      <c r="I5406" s="509"/>
      <c r="J5406" s="290"/>
    </row>
    <row r="5407" spans="1:10" ht="30" customHeight="1" x14ac:dyDescent="0.3">
      <c r="A5407" s="509"/>
      <c r="B5407" s="509"/>
      <c r="C5407" s="285"/>
      <c r="D5407" s="285"/>
      <c r="E5407" s="509"/>
      <c r="F5407" s="509"/>
      <c r="G5407" s="284"/>
      <c r="H5407" s="509"/>
      <c r="I5407" s="509"/>
      <c r="J5407" s="290"/>
    </row>
    <row r="5408" spans="1:10" ht="30" customHeight="1" x14ac:dyDescent="0.3">
      <c r="A5408" s="509"/>
      <c r="B5408" s="509"/>
      <c r="C5408" s="285"/>
      <c r="D5408" s="285"/>
      <c r="E5408" s="509"/>
      <c r="F5408" s="509"/>
      <c r="G5408" s="284"/>
      <c r="H5408" s="509"/>
      <c r="I5408" s="509"/>
      <c r="J5408" s="290"/>
    </row>
    <row r="5409" spans="1:10" ht="30" customHeight="1" x14ac:dyDescent="0.3">
      <c r="A5409" s="509"/>
      <c r="B5409" s="509"/>
      <c r="C5409" s="285"/>
      <c r="D5409" s="285"/>
      <c r="E5409" s="509"/>
      <c r="F5409" s="509"/>
      <c r="G5409" s="284"/>
      <c r="H5409" s="509"/>
      <c r="I5409" s="509"/>
      <c r="J5409" s="290"/>
    </row>
    <row r="5410" spans="1:10" ht="30" customHeight="1" x14ac:dyDescent="0.3">
      <c r="A5410" s="509"/>
      <c r="B5410" s="509"/>
      <c r="C5410" s="285"/>
      <c r="D5410" s="285"/>
      <c r="E5410" s="509"/>
      <c r="F5410" s="509"/>
      <c r="G5410" s="284"/>
      <c r="H5410" s="509"/>
      <c r="I5410" s="509"/>
      <c r="J5410" s="290"/>
    </row>
    <row r="5411" spans="1:10" ht="30" customHeight="1" x14ac:dyDescent="0.3">
      <c r="A5411" s="509"/>
      <c r="B5411" s="509"/>
      <c r="C5411" s="285"/>
      <c r="D5411" s="285"/>
      <c r="E5411" s="509"/>
      <c r="F5411" s="509"/>
      <c r="G5411" s="284"/>
      <c r="H5411" s="509"/>
      <c r="I5411" s="509"/>
      <c r="J5411" s="290"/>
    </row>
    <row r="5412" spans="1:10" ht="30" customHeight="1" x14ac:dyDescent="0.3">
      <c r="A5412" s="509"/>
      <c r="B5412" s="509"/>
      <c r="C5412" s="285"/>
      <c r="D5412" s="285"/>
      <c r="E5412" s="509"/>
      <c r="F5412" s="509"/>
      <c r="G5412" s="284"/>
      <c r="H5412" s="509"/>
      <c r="I5412" s="509"/>
      <c r="J5412" s="290"/>
    </row>
    <row r="5413" spans="1:10" ht="30" customHeight="1" x14ac:dyDescent="0.3">
      <c r="A5413" s="509"/>
      <c r="B5413" s="509"/>
      <c r="C5413" s="285"/>
      <c r="D5413" s="285"/>
      <c r="E5413" s="509"/>
      <c r="F5413" s="509"/>
      <c r="G5413" s="284"/>
      <c r="H5413" s="509"/>
      <c r="I5413" s="509"/>
      <c r="J5413" s="290"/>
    </row>
    <row r="5414" spans="1:10" ht="30" customHeight="1" x14ac:dyDescent="0.3">
      <c r="A5414" s="509"/>
      <c r="B5414" s="509"/>
      <c r="C5414" s="285"/>
      <c r="D5414" s="285"/>
      <c r="E5414" s="509"/>
      <c r="F5414" s="509"/>
      <c r="G5414" s="284"/>
      <c r="H5414" s="509"/>
      <c r="I5414" s="509"/>
      <c r="J5414" s="290"/>
    </row>
    <row r="5415" spans="1:10" ht="30" customHeight="1" x14ac:dyDescent="0.3">
      <c r="A5415" s="509"/>
      <c r="B5415" s="509"/>
      <c r="C5415" s="285"/>
      <c r="D5415" s="285"/>
      <c r="E5415" s="509"/>
      <c r="F5415" s="509"/>
      <c r="G5415" s="284"/>
      <c r="H5415" s="509"/>
      <c r="I5415" s="509"/>
      <c r="J5415" s="290"/>
    </row>
    <row r="5416" spans="1:10" ht="30" customHeight="1" x14ac:dyDescent="0.3">
      <c r="A5416" s="509"/>
      <c r="B5416" s="509"/>
      <c r="C5416" s="285"/>
      <c r="D5416" s="285"/>
      <c r="E5416" s="509"/>
      <c r="F5416" s="509"/>
      <c r="G5416" s="284"/>
      <c r="H5416" s="509"/>
      <c r="I5416" s="509"/>
      <c r="J5416" s="290"/>
    </row>
    <row r="5417" spans="1:10" ht="30" customHeight="1" x14ac:dyDescent="0.3">
      <c r="A5417" s="509"/>
      <c r="B5417" s="509"/>
      <c r="C5417" s="285"/>
      <c r="D5417" s="285"/>
      <c r="E5417" s="509"/>
      <c r="F5417" s="509"/>
      <c r="G5417" s="284"/>
      <c r="H5417" s="509"/>
      <c r="I5417" s="509"/>
      <c r="J5417" s="290"/>
    </row>
    <row r="5418" spans="1:10" ht="30" customHeight="1" x14ac:dyDescent="0.3">
      <c r="A5418" s="509"/>
      <c r="B5418" s="509"/>
      <c r="C5418" s="285"/>
      <c r="D5418" s="285"/>
      <c r="E5418" s="509"/>
      <c r="F5418" s="509"/>
      <c r="G5418" s="284"/>
      <c r="H5418" s="509"/>
      <c r="I5418" s="509"/>
      <c r="J5418" s="290"/>
    </row>
    <row r="5419" spans="1:10" ht="30" customHeight="1" x14ac:dyDescent="0.3">
      <c r="A5419" s="509"/>
      <c r="B5419" s="509"/>
      <c r="C5419" s="285"/>
      <c r="D5419" s="285"/>
      <c r="E5419" s="509"/>
      <c r="F5419" s="509"/>
      <c r="G5419" s="284"/>
      <c r="H5419" s="509"/>
      <c r="I5419" s="509"/>
      <c r="J5419" s="290"/>
    </row>
    <row r="5420" spans="1:10" ht="30" customHeight="1" x14ac:dyDescent="0.3">
      <c r="A5420" s="509"/>
      <c r="B5420" s="509"/>
      <c r="C5420" s="285"/>
      <c r="D5420" s="285"/>
      <c r="E5420" s="509"/>
      <c r="F5420" s="509"/>
      <c r="G5420" s="284"/>
      <c r="H5420" s="509"/>
      <c r="I5420" s="509"/>
      <c r="J5420" s="290"/>
    </row>
    <row r="5421" spans="1:10" ht="30" customHeight="1" x14ac:dyDescent="0.3">
      <c r="A5421" s="509"/>
      <c r="B5421" s="509"/>
      <c r="C5421" s="285"/>
      <c r="D5421" s="285"/>
      <c r="E5421" s="509"/>
      <c r="F5421" s="509"/>
      <c r="G5421" s="284"/>
      <c r="H5421" s="509"/>
      <c r="I5421" s="509"/>
      <c r="J5421" s="290"/>
    </row>
    <row r="5422" spans="1:10" ht="30" customHeight="1" x14ac:dyDescent="0.3">
      <c r="A5422" s="509"/>
      <c r="B5422" s="509"/>
      <c r="C5422" s="285"/>
      <c r="D5422" s="285"/>
      <c r="E5422" s="509"/>
      <c r="F5422" s="509"/>
      <c r="G5422" s="284"/>
      <c r="H5422" s="509"/>
      <c r="I5422" s="509"/>
      <c r="J5422" s="290"/>
    </row>
    <row r="5423" spans="1:10" ht="30" customHeight="1" x14ac:dyDescent="0.3">
      <c r="A5423" s="509"/>
      <c r="B5423" s="509"/>
      <c r="C5423" s="285"/>
      <c r="D5423" s="285"/>
      <c r="E5423" s="509"/>
      <c r="F5423" s="509"/>
      <c r="G5423" s="284"/>
      <c r="H5423" s="509"/>
      <c r="I5423" s="509"/>
      <c r="J5423" s="290"/>
    </row>
    <row r="5424" spans="1:10" ht="30" customHeight="1" x14ac:dyDescent="0.3">
      <c r="A5424" s="509"/>
      <c r="B5424" s="509"/>
      <c r="C5424" s="285"/>
      <c r="D5424" s="285"/>
      <c r="E5424" s="509"/>
      <c r="F5424" s="509"/>
      <c r="G5424" s="284"/>
      <c r="H5424" s="509"/>
      <c r="I5424" s="509"/>
      <c r="J5424" s="290"/>
    </row>
    <row r="5425" spans="1:10" ht="30" customHeight="1" x14ac:dyDescent="0.3">
      <c r="A5425" s="509"/>
      <c r="B5425" s="509"/>
      <c r="C5425" s="285"/>
      <c r="D5425" s="285"/>
      <c r="E5425" s="509"/>
      <c r="F5425" s="509"/>
      <c r="G5425" s="284"/>
      <c r="H5425" s="509"/>
      <c r="I5425" s="509"/>
      <c r="J5425" s="290"/>
    </row>
    <row r="5426" spans="1:10" ht="30" customHeight="1" x14ac:dyDescent="0.3">
      <c r="A5426" s="509"/>
      <c r="B5426" s="509"/>
      <c r="C5426" s="285"/>
      <c r="D5426" s="285"/>
      <c r="E5426" s="509"/>
      <c r="F5426" s="509"/>
      <c r="G5426" s="284"/>
      <c r="H5426" s="509"/>
      <c r="I5426" s="509"/>
      <c r="J5426" s="290"/>
    </row>
    <row r="5427" spans="1:10" ht="30" customHeight="1" x14ac:dyDescent="0.3">
      <c r="A5427" s="509"/>
      <c r="B5427" s="509"/>
      <c r="C5427" s="285"/>
      <c r="D5427" s="285"/>
      <c r="E5427" s="509"/>
      <c r="F5427" s="509"/>
      <c r="G5427" s="284"/>
      <c r="H5427" s="509"/>
      <c r="I5427" s="509"/>
      <c r="J5427" s="290"/>
    </row>
    <row r="5428" spans="1:10" ht="30" customHeight="1" x14ac:dyDescent="0.3">
      <c r="A5428" s="509"/>
      <c r="B5428" s="509"/>
      <c r="C5428" s="285"/>
      <c r="D5428" s="285"/>
      <c r="E5428" s="509"/>
      <c r="F5428" s="509"/>
      <c r="G5428" s="284"/>
      <c r="H5428" s="509"/>
      <c r="I5428" s="509"/>
      <c r="J5428" s="290"/>
    </row>
    <row r="5429" spans="1:10" ht="30" customHeight="1" x14ac:dyDescent="0.3">
      <c r="A5429" s="509"/>
      <c r="B5429" s="509"/>
      <c r="C5429" s="285"/>
      <c r="D5429" s="285"/>
      <c r="E5429" s="509"/>
      <c r="F5429" s="509"/>
      <c r="G5429" s="284"/>
      <c r="H5429" s="509"/>
      <c r="I5429" s="509"/>
      <c r="J5429" s="290"/>
    </row>
    <row r="5430" spans="1:10" ht="30" customHeight="1" x14ac:dyDescent="0.3">
      <c r="A5430" s="509"/>
      <c r="B5430" s="509"/>
      <c r="C5430" s="285"/>
      <c r="D5430" s="285"/>
      <c r="E5430" s="509"/>
      <c r="F5430" s="509"/>
      <c r="G5430" s="284"/>
      <c r="H5430" s="509"/>
      <c r="I5430" s="509"/>
      <c r="J5430" s="290"/>
    </row>
    <row r="5431" spans="1:10" ht="30" customHeight="1" x14ac:dyDescent="0.3">
      <c r="A5431" s="509"/>
      <c r="B5431" s="509"/>
      <c r="C5431" s="285"/>
      <c r="D5431" s="285"/>
      <c r="E5431" s="509"/>
      <c r="F5431" s="509"/>
      <c r="G5431" s="284"/>
      <c r="H5431" s="509"/>
      <c r="I5431" s="509"/>
      <c r="J5431" s="290"/>
    </row>
    <row r="5432" spans="1:10" ht="30" customHeight="1" x14ac:dyDescent="0.3">
      <c r="A5432" s="509"/>
      <c r="B5432" s="509"/>
      <c r="C5432" s="285"/>
      <c r="D5432" s="285"/>
      <c r="E5432" s="509"/>
      <c r="F5432" s="509"/>
      <c r="G5432" s="284"/>
      <c r="H5432" s="509"/>
      <c r="I5432" s="509"/>
      <c r="J5432" s="290"/>
    </row>
    <row r="5433" spans="1:10" ht="30" customHeight="1" x14ac:dyDescent="0.3">
      <c r="A5433" s="509"/>
      <c r="B5433" s="509"/>
      <c r="C5433" s="285"/>
      <c r="D5433" s="285"/>
      <c r="E5433" s="509"/>
      <c r="F5433" s="509"/>
      <c r="G5433" s="284"/>
      <c r="H5433" s="509"/>
      <c r="I5433" s="509"/>
      <c r="J5433" s="290"/>
    </row>
    <row r="5434" spans="1:10" ht="30" customHeight="1" x14ac:dyDescent="0.3">
      <c r="A5434" s="509"/>
      <c r="B5434" s="509"/>
      <c r="C5434" s="285"/>
      <c r="D5434" s="285"/>
      <c r="E5434" s="509"/>
      <c r="F5434" s="509"/>
      <c r="G5434" s="284"/>
      <c r="H5434" s="509"/>
      <c r="I5434" s="509"/>
      <c r="J5434" s="290"/>
    </row>
    <row r="5435" spans="1:10" ht="30" customHeight="1" x14ac:dyDescent="0.3">
      <c r="A5435" s="509"/>
      <c r="B5435" s="509"/>
      <c r="C5435" s="285"/>
      <c r="D5435" s="285"/>
      <c r="E5435" s="509"/>
      <c r="F5435" s="509"/>
      <c r="G5435" s="284"/>
      <c r="H5435" s="509"/>
      <c r="I5435" s="509"/>
      <c r="J5435" s="290"/>
    </row>
    <row r="5436" spans="1:10" ht="30" customHeight="1" x14ac:dyDescent="0.3">
      <c r="A5436" s="509"/>
      <c r="B5436" s="509"/>
      <c r="C5436" s="285"/>
      <c r="D5436" s="285"/>
      <c r="E5436" s="509"/>
      <c r="F5436" s="509"/>
      <c r="G5436" s="284"/>
      <c r="H5436" s="509"/>
      <c r="I5436" s="509"/>
      <c r="J5436" s="290"/>
    </row>
    <row r="5437" spans="1:10" ht="30" customHeight="1" x14ac:dyDescent="0.3">
      <c r="A5437" s="509"/>
      <c r="B5437" s="509"/>
      <c r="C5437" s="285"/>
      <c r="D5437" s="285"/>
      <c r="E5437" s="509"/>
      <c r="F5437" s="509"/>
      <c r="G5437" s="284"/>
      <c r="H5437" s="509"/>
      <c r="I5437" s="509"/>
      <c r="J5437" s="290"/>
    </row>
    <row r="5438" spans="1:10" ht="30" customHeight="1" x14ac:dyDescent="0.3">
      <c r="A5438" s="509"/>
      <c r="B5438" s="509"/>
      <c r="C5438" s="285"/>
      <c r="D5438" s="285"/>
      <c r="E5438" s="509"/>
      <c r="F5438" s="509"/>
      <c r="G5438" s="284"/>
      <c r="H5438" s="509"/>
      <c r="I5438" s="509"/>
      <c r="J5438" s="290"/>
    </row>
    <row r="5439" spans="1:10" ht="30" customHeight="1" x14ac:dyDescent="0.3">
      <c r="A5439" s="509"/>
      <c r="B5439" s="509"/>
      <c r="C5439" s="285"/>
      <c r="D5439" s="285"/>
      <c r="E5439" s="509"/>
      <c r="F5439" s="509"/>
      <c r="G5439" s="284"/>
      <c r="H5439" s="509"/>
      <c r="I5439" s="509"/>
      <c r="J5439" s="290"/>
    </row>
    <row r="5440" spans="1:10" ht="30" customHeight="1" x14ac:dyDescent="0.3">
      <c r="A5440" s="509"/>
      <c r="B5440" s="509"/>
      <c r="C5440" s="285"/>
      <c r="D5440" s="285"/>
      <c r="E5440" s="509"/>
      <c r="F5440" s="509"/>
      <c r="G5440" s="284"/>
      <c r="H5440" s="509"/>
      <c r="I5440" s="509"/>
      <c r="J5440" s="290"/>
    </row>
    <row r="5441" spans="1:10" ht="30" customHeight="1" x14ac:dyDescent="0.3">
      <c r="A5441" s="509"/>
      <c r="B5441" s="509"/>
      <c r="C5441" s="285"/>
      <c r="D5441" s="285"/>
      <c r="E5441" s="509"/>
      <c r="F5441" s="509"/>
      <c r="G5441" s="284"/>
      <c r="H5441" s="509"/>
      <c r="I5441" s="509"/>
      <c r="J5441" s="290"/>
    </row>
    <row r="5442" spans="1:10" ht="30" customHeight="1" x14ac:dyDescent="0.3">
      <c r="A5442" s="509"/>
      <c r="B5442" s="509"/>
      <c r="C5442" s="285"/>
      <c r="D5442" s="285"/>
      <c r="E5442" s="509"/>
      <c r="F5442" s="509"/>
      <c r="G5442" s="284"/>
      <c r="H5442" s="509"/>
      <c r="I5442" s="509"/>
      <c r="J5442" s="290"/>
    </row>
    <row r="5443" spans="1:10" ht="30" customHeight="1" x14ac:dyDescent="0.3">
      <c r="A5443" s="509"/>
      <c r="B5443" s="509"/>
      <c r="C5443" s="285"/>
      <c r="D5443" s="285"/>
      <c r="E5443" s="509"/>
      <c r="F5443" s="509"/>
      <c r="G5443" s="284"/>
      <c r="H5443" s="509"/>
      <c r="I5443" s="509"/>
      <c r="J5443" s="290"/>
    </row>
    <row r="5444" spans="1:10" ht="30" customHeight="1" x14ac:dyDescent="0.3">
      <c r="A5444" s="509"/>
      <c r="B5444" s="509"/>
      <c r="C5444" s="285"/>
      <c r="D5444" s="285"/>
      <c r="E5444" s="509"/>
      <c r="F5444" s="509"/>
      <c r="G5444" s="284"/>
      <c r="H5444" s="509"/>
      <c r="I5444" s="509"/>
      <c r="J5444" s="290"/>
    </row>
    <row r="5445" spans="1:10" ht="30" customHeight="1" x14ac:dyDescent="0.3">
      <c r="A5445" s="509"/>
      <c r="B5445" s="509"/>
      <c r="C5445" s="285"/>
      <c r="D5445" s="285"/>
      <c r="E5445" s="509"/>
      <c r="F5445" s="509"/>
      <c r="G5445" s="284"/>
      <c r="H5445" s="509"/>
      <c r="I5445" s="509"/>
      <c r="J5445" s="290"/>
    </row>
    <row r="5446" spans="1:10" ht="30" customHeight="1" x14ac:dyDescent="0.3">
      <c r="A5446" s="509"/>
      <c r="B5446" s="509"/>
      <c r="C5446" s="285"/>
      <c r="D5446" s="285"/>
      <c r="E5446" s="509"/>
      <c r="F5446" s="509"/>
      <c r="G5446" s="284"/>
      <c r="H5446" s="509"/>
      <c r="I5446" s="509"/>
      <c r="J5446" s="290"/>
    </row>
    <row r="5447" spans="1:10" ht="30" customHeight="1" x14ac:dyDescent="0.3">
      <c r="A5447" s="509"/>
      <c r="B5447" s="509"/>
      <c r="C5447" s="285"/>
      <c r="D5447" s="285"/>
      <c r="E5447" s="509"/>
      <c r="F5447" s="509"/>
      <c r="G5447" s="284"/>
      <c r="H5447" s="509"/>
      <c r="I5447" s="509"/>
      <c r="J5447" s="290"/>
    </row>
    <row r="5448" spans="1:10" ht="30" customHeight="1" x14ac:dyDescent="0.3">
      <c r="A5448" s="509"/>
      <c r="B5448" s="509"/>
      <c r="C5448" s="285"/>
      <c r="D5448" s="285"/>
      <c r="E5448" s="509"/>
      <c r="F5448" s="509"/>
      <c r="G5448" s="284"/>
      <c r="H5448" s="509"/>
      <c r="I5448" s="509"/>
      <c r="J5448" s="290"/>
    </row>
    <row r="5449" spans="1:10" ht="30" customHeight="1" x14ac:dyDescent="0.3">
      <c r="A5449" s="509"/>
      <c r="B5449" s="509"/>
      <c r="C5449" s="285"/>
      <c r="D5449" s="285"/>
      <c r="E5449" s="509"/>
      <c r="F5449" s="509"/>
      <c r="G5449" s="284"/>
      <c r="H5449" s="509"/>
      <c r="I5449" s="509"/>
      <c r="J5449" s="290"/>
    </row>
    <row r="5450" spans="1:10" ht="30" customHeight="1" x14ac:dyDescent="0.3">
      <c r="A5450" s="509"/>
      <c r="B5450" s="509"/>
      <c r="C5450" s="285"/>
      <c r="D5450" s="285"/>
      <c r="E5450" s="509"/>
      <c r="F5450" s="509"/>
      <c r="G5450" s="284"/>
      <c r="H5450" s="509"/>
      <c r="I5450" s="509"/>
      <c r="J5450" s="290"/>
    </row>
    <row r="5451" spans="1:10" ht="30" customHeight="1" x14ac:dyDescent="0.3">
      <c r="A5451" s="509"/>
      <c r="B5451" s="509"/>
      <c r="C5451" s="285"/>
      <c r="D5451" s="285"/>
      <c r="E5451" s="509"/>
      <c r="F5451" s="509"/>
      <c r="G5451" s="284"/>
      <c r="H5451" s="509"/>
      <c r="I5451" s="509"/>
      <c r="J5451" s="290"/>
    </row>
    <row r="5452" spans="1:10" ht="30" customHeight="1" x14ac:dyDescent="0.3">
      <c r="A5452" s="509"/>
      <c r="B5452" s="509"/>
      <c r="C5452" s="285"/>
      <c r="D5452" s="285"/>
      <c r="E5452" s="509"/>
      <c r="F5452" s="509"/>
      <c r="G5452" s="284"/>
      <c r="H5452" s="509"/>
      <c r="I5452" s="509"/>
      <c r="J5452" s="290"/>
    </row>
    <row r="5453" spans="1:10" ht="30" customHeight="1" x14ac:dyDescent="0.3">
      <c r="A5453" s="509"/>
      <c r="B5453" s="509"/>
      <c r="C5453" s="285"/>
      <c r="D5453" s="285"/>
      <c r="E5453" s="509"/>
      <c r="F5453" s="509"/>
      <c r="G5453" s="284"/>
      <c r="H5453" s="509"/>
      <c r="I5453" s="509"/>
      <c r="J5453" s="290"/>
    </row>
    <row r="5454" spans="1:10" ht="30" customHeight="1" x14ac:dyDescent="0.3">
      <c r="A5454" s="509"/>
      <c r="B5454" s="509"/>
      <c r="C5454" s="285"/>
      <c r="D5454" s="285"/>
      <c r="E5454" s="509"/>
      <c r="F5454" s="509"/>
      <c r="G5454" s="284"/>
      <c r="H5454" s="509"/>
      <c r="I5454" s="509"/>
      <c r="J5454" s="290"/>
    </row>
    <row r="5455" spans="1:10" ht="30" customHeight="1" x14ac:dyDescent="0.3">
      <c r="A5455" s="509"/>
      <c r="B5455" s="509"/>
      <c r="C5455" s="285"/>
      <c r="D5455" s="285"/>
      <c r="E5455" s="509"/>
      <c r="F5455" s="509"/>
      <c r="G5455" s="284"/>
      <c r="H5455" s="509"/>
      <c r="I5455" s="509"/>
      <c r="J5455" s="290"/>
    </row>
    <row r="5456" spans="1:10" ht="30" customHeight="1" x14ac:dyDescent="0.3">
      <c r="A5456" s="509"/>
      <c r="B5456" s="509"/>
      <c r="C5456" s="285"/>
      <c r="D5456" s="285"/>
      <c r="E5456" s="509"/>
      <c r="F5456" s="509"/>
      <c r="G5456" s="284"/>
      <c r="H5456" s="509"/>
      <c r="I5456" s="509"/>
      <c r="J5456" s="290"/>
    </row>
    <row r="5457" spans="1:10" ht="30" customHeight="1" x14ac:dyDescent="0.3">
      <c r="A5457" s="509"/>
      <c r="B5457" s="509"/>
      <c r="C5457" s="285"/>
      <c r="D5457" s="285"/>
      <c r="E5457" s="509"/>
      <c r="F5457" s="509"/>
      <c r="G5457" s="284"/>
      <c r="H5457" s="509"/>
      <c r="I5457" s="509"/>
      <c r="J5457" s="290"/>
    </row>
    <row r="5458" spans="1:10" ht="30" customHeight="1" x14ac:dyDescent="0.3">
      <c r="A5458" s="509"/>
      <c r="B5458" s="509"/>
      <c r="C5458" s="285"/>
      <c r="D5458" s="285"/>
      <c r="E5458" s="509"/>
      <c r="F5458" s="509"/>
      <c r="G5458" s="284"/>
      <c r="H5458" s="509"/>
      <c r="I5458" s="509"/>
      <c r="J5458" s="290"/>
    </row>
    <row r="5459" spans="1:10" ht="30" customHeight="1" x14ac:dyDescent="0.3">
      <c r="A5459" s="509"/>
      <c r="B5459" s="509"/>
      <c r="C5459" s="285"/>
      <c r="D5459" s="285"/>
      <c r="E5459" s="509"/>
      <c r="F5459" s="509"/>
      <c r="G5459" s="284"/>
      <c r="H5459" s="509"/>
      <c r="I5459" s="509"/>
      <c r="J5459" s="290"/>
    </row>
    <row r="5460" spans="1:10" ht="30" customHeight="1" x14ac:dyDescent="0.3">
      <c r="A5460" s="509"/>
      <c r="B5460" s="509"/>
      <c r="C5460" s="285"/>
      <c r="D5460" s="285"/>
      <c r="E5460" s="509"/>
      <c r="F5460" s="509"/>
      <c r="G5460" s="284"/>
      <c r="H5460" s="509"/>
      <c r="I5460" s="509"/>
      <c r="J5460" s="290"/>
    </row>
    <row r="5461" spans="1:10" ht="30" customHeight="1" x14ac:dyDescent="0.3">
      <c r="A5461" s="509"/>
      <c r="B5461" s="509"/>
      <c r="C5461" s="285"/>
      <c r="D5461" s="285"/>
      <c r="E5461" s="509"/>
      <c r="F5461" s="509"/>
      <c r="G5461" s="284"/>
      <c r="H5461" s="509"/>
      <c r="I5461" s="509"/>
      <c r="J5461" s="290"/>
    </row>
    <row r="5462" spans="1:10" ht="30" customHeight="1" x14ac:dyDescent="0.3">
      <c r="A5462" s="509"/>
      <c r="B5462" s="509"/>
      <c r="C5462" s="285"/>
      <c r="D5462" s="285"/>
      <c r="E5462" s="509"/>
      <c r="F5462" s="509"/>
      <c r="G5462" s="284"/>
      <c r="H5462" s="509"/>
      <c r="I5462" s="509"/>
      <c r="J5462" s="290"/>
    </row>
    <row r="5463" spans="1:10" ht="30" customHeight="1" x14ac:dyDescent="0.3">
      <c r="A5463" s="509"/>
      <c r="B5463" s="509"/>
      <c r="C5463" s="285"/>
      <c r="D5463" s="285"/>
      <c r="E5463" s="509"/>
      <c r="F5463" s="509"/>
      <c r="G5463" s="284"/>
      <c r="H5463" s="509"/>
      <c r="I5463" s="509"/>
      <c r="J5463" s="290"/>
    </row>
    <row r="5464" spans="1:10" ht="30" customHeight="1" x14ac:dyDescent="0.3">
      <c r="A5464" s="509"/>
      <c r="B5464" s="509"/>
      <c r="C5464" s="285"/>
      <c r="D5464" s="285"/>
      <c r="E5464" s="509"/>
      <c r="F5464" s="509"/>
      <c r="G5464" s="284"/>
      <c r="H5464" s="509"/>
      <c r="I5464" s="509"/>
      <c r="J5464" s="290"/>
    </row>
    <row r="5465" spans="1:10" ht="30" customHeight="1" x14ac:dyDescent="0.3">
      <c r="A5465" s="509"/>
      <c r="B5465" s="509"/>
      <c r="C5465" s="285"/>
      <c r="D5465" s="285"/>
      <c r="E5465" s="509"/>
      <c r="F5465" s="509"/>
      <c r="G5465" s="284"/>
      <c r="H5465" s="509"/>
      <c r="I5465" s="509"/>
      <c r="J5465" s="290"/>
    </row>
    <row r="5466" spans="1:10" ht="30" customHeight="1" x14ac:dyDescent="0.3">
      <c r="A5466" s="509"/>
      <c r="B5466" s="509"/>
      <c r="C5466" s="285"/>
      <c r="D5466" s="285"/>
      <c r="E5466" s="509"/>
      <c r="F5466" s="509"/>
      <c r="G5466" s="284"/>
      <c r="H5466" s="509"/>
      <c r="I5466" s="509"/>
      <c r="J5466" s="290"/>
    </row>
    <row r="5467" spans="1:10" ht="30" customHeight="1" x14ac:dyDescent="0.3">
      <c r="A5467" s="509"/>
      <c r="B5467" s="509"/>
      <c r="C5467" s="285"/>
      <c r="D5467" s="285"/>
      <c r="E5467" s="509"/>
      <c r="F5467" s="509"/>
      <c r="G5467" s="284"/>
      <c r="H5467" s="509"/>
      <c r="I5467" s="509"/>
      <c r="J5467" s="290"/>
    </row>
    <row r="5468" spans="1:10" ht="30" customHeight="1" x14ac:dyDescent="0.3">
      <c r="A5468" s="509"/>
      <c r="B5468" s="509"/>
      <c r="C5468" s="285"/>
      <c r="D5468" s="285"/>
      <c r="E5468" s="509"/>
      <c r="F5468" s="509"/>
      <c r="G5468" s="284"/>
      <c r="H5468" s="509"/>
      <c r="I5468" s="509"/>
      <c r="J5468" s="290"/>
    </row>
    <row r="5469" spans="1:10" ht="30" customHeight="1" x14ac:dyDescent="0.3">
      <c r="A5469" s="509"/>
      <c r="B5469" s="509"/>
      <c r="C5469" s="285"/>
      <c r="D5469" s="285"/>
      <c r="E5469" s="509"/>
      <c r="F5469" s="509"/>
      <c r="G5469" s="284"/>
      <c r="H5469" s="509"/>
      <c r="I5469" s="509"/>
      <c r="J5469" s="290"/>
    </row>
    <row r="5470" spans="1:10" ht="30" customHeight="1" x14ac:dyDescent="0.3">
      <c r="A5470" s="509"/>
      <c r="B5470" s="509"/>
      <c r="C5470" s="285"/>
      <c r="D5470" s="285"/>
      <c r="E5470" s="509"/>
      <c r="F5470" s="509"/>
      <c r="G5470" s="284"/>
      <c r="H5470" s="509"/>
      <c r="I5470" s="509"/>
      <c r="J5470" s="290"/>
    </row>
    <row r="5471" spans="1:10" ht="30" customHeight="1" x14ac:dyDescent="0.3">
      <c r="A5471" s="509"/>
      <c r="B5471" s="509"/>
      <c r="C5471" s="285"/>
      <c r="D5471" s="285"/>
      <c r="E5471" s="509"/>
      <c r="F5471" s="509"/>
      <c r="G5471" s="284"/>
      <c r="H5471" s="509"/>
      <c r="I5471" s="509"/>
      <c r="J5471" s="290"/>
    </row>
    <row r="5472" spans="1:10" ht="30" customHeight="1" x14ac:dyDescent="0.3">
      <c r="A5472" s="509"/>
      <c r="B5472" s="509"/>
      <c r="C5472" s="285"/>
      <c r="D5472" s="285"/>
      <c r="E5472" s="509"/>
      <c r="F5472" s="509"/>
      <c r="G5472" s="284"/>
      <c r="H5472" s="509"/>
      <c r="I5472" s="509"/>
      <c r="J5472" s="290"/>
    </row>
    <row r="5473" spans="1:10" ht="30" customHeight="1" x14ac:dyDescent="0.3">
      <c r="A5473" s="509"/>
      <c r="B5473" s="509"/>
      <c r="C5473" s="285"/>
      <c r="D5473" s="285"/>
      <c r="E5473" s="509"/>
      <c r="F5473" s="509"/>
      <c r="G5473" s="284"/>
      <c r="H5473" s="509"/>
      <c r="I5473" s="509"/>
      <c r="J5473" s="290"/>
    </row>
    <row r="5474" spans="1:10" ht="30" customHeight="1" x14ac:dyDescent="0.3">
      <c r="A5474" s="509"/>
      <c r="B5474" s="509"/>
      <c r="C5474" s="285"/>
      <c r="D5474" s="285"/>
      <c r="E5474" s="509"/>
      <c r="F5474" s="509"/>
      <c r="G5474" s="284"/>
      <c r="H5474" s="509"/>
      <c r="I5474" s="509"/>
      <c r="J5474" s="290"/>
    </row>
    <row r="5475" spans="1:10" ht="30" customHeight="1" x14ac:dyDescent="0.3">
      <c r="A5475" s="509"/>
      <c r="B5475" s="509"/>
      <c r="C5475" s="285"/>
      <c r="D5475" s="285"/>
      <c r="E5475" s="509"/>
      <c r="F5475" s="509"/>
      <c r="G5475" s="284"/>
      <c r="H5475" s="509"/>
      <c r="I5475" s="509"/>
      <c r="J5475" s="290"/>
    </row>
    <row r="5476" spans="1:10" ht="30" customHeight="1" x14ac:dyDescent="0.3">
      <c r="A5476" s="509"/>
      <c r="B5476" s="509"/>
      <c r="C5476" s="285"/>
      <c r="D5476" s="285"/>
      <c r="E5476" s="509"/>
      <c r="F5476" s="509"/>
      <c r="G5476" s="284"/>
      <c r="H5476" s="509"/>
      <c r="I5476" s="509"/>
      <c r="J5476" s="290"/>
    </row>
    <row r="5477" spans="1:10" ht="30" customHeight="1" x14ac:dyDescent="0.3">
      <c r="A5477" s="509"/>
      <c r="B5477" s="509"/>
      <c r="C5477" s="285"/>
      <c r="D5477" s="285"/>
      <c r="E5477" s="509"/>
      <c r="F5477" s="509"/>
      <c r="G5477" s="284"/>
      <c r="H5477" s="509"/>
      <c r="I5477" s="509"/>
      <c r="J5477" s="290"/>
    </row>
    <row r="5478" spans="1:10" ht="30" customHeight="1" x14ac:dyDescent="0.3">
      <c r="A5478" s="509"/>
      <c r="B5478" s="509"/>
      <c r="C5478" s="285"/>
      <c r="D5478" s="285"/>
      <c r="E5478" s="509"/>
      <c r="F5478" s="509"/>
      <c r="G5478" s="284"/>
      <c r="H5478" s="509"/>
      <c r="I5478" s="509"/>
      <c r="J5478" s="290"/>
    </row>
    <row r="5479" spans="1:10" ht="30" customHeight="1" x14ac:dyDescent="0.3">
      <c r="A5479" s="509"/>
      <c r="B5479" s="509"/>
      <c r="C5479" s="285"/>
      <c r="D5479" s="285"/>
      <c r="E5479" s="509"/>
      <c r="F5479" s="509"/>
      <c r="G5479" s="284"/>
      <c r="H5479" s="509"/>
      <c r="I5479" s="509"/>
      <c r="J5479" s="290"/>
    </row>
    <row r="5480" spans="1:10" ht="30" customHeight="1" x14ac:dyDescent="0.3">
      <c r="A5480" s="509"/>
      <c r="B5480" s="509"/>
      <c r="C5480" s="285"/>
      <c r="D5480" s="285"/>
      <c r="E5480" s="509"/>
      <c r="F5480" s="509"/>
      <c r="G5480" s="284"/>
      <c r="H5480" s="509"/>
      <c r="I5480" s="509"/>
      <c r="J5480" s="290"/>
    </row>
    <row r="5481" spans="1:10" ht="30" customHeight="1" x14ac:dyDescent="0.3">
      <c r="A5481" s="509"/>
      <c r="B5481" s="509"/>
      <c r="C5481" s="285"/>
      <c r="D5481" s="285"/>
      <c r="E5481" s="509"/>
      <c r="F5481" s="509"/>
      <c r="G5481" s="284"/>
      <c r="H5481" s="509"/>
      <c r="I5481" s="509"/>
      <c r="J5481" s="290"/>
    </row>
    <row r="5482" spans="1:10" ht="30" customHeight="1" x14ac:dyDescent="0.3">
      <c r="A5482" s="509"/>
      <c r="B5482" s="509"/>
      <c r="C5482" s="285"/>
      <c r="D5482" s="285"/>
      <c r="E5482" s="509"/>
      <c r="F5482" s="509"/>
      <c r="G5482" s="284"/>
      <c r="H5482" s="509"/>
      <c r="I5482" s="509"/>
      <c r="J5482" s="290"/>
    </row>
    <row r="5483" spans="1:10" ht="30" customHeight="1" x14ac:dyDescent="0.3">
      <c r="A5483" s="509"/>
      <c r="B5483" s="509"/>
      <c r="C5483" s="285"/>
      <c r="D5483" s="285"/>
      <c r="E5483" s="509"/>
      <c r="F5483" s="509"/>
      <c r="G5483" s="284"/>
      <c r="H5483" s="509"/>
      <c r="I5483" s="509"/>
      <c r="J5483" s="290"/>
    </row>
    <row r="5484" spans="1:10" ht="30" customHeight="1" x14ac:dyDescent="0.3">
      <c r="A5484" s="509"/>
      <c r="B5484" s="509"/>
      <c r="C5484" s="285"/>
      <c r="D5484" s="285"/>
      <c r="E5484" s="509"/>
      <c r="F5484" s="509"/>
      <c r="G5484" s="284"/>
      <c r="H5484" s="509"/>
      <c r="I5484" s="509"/>
      <c r="J5484" s="290"/>
    </row>
    <row r="5485" spans="1:10" ht="30" customHeight="1" x14ac:dyDescent="0.3">
      <c r="A5485" s="509"/>
      <c r="B5485" s="509"/>
      <c r="C5485" s="285"/>
      <c r="D5485" s="285"/>
      <c r="E5485" s="509"/>
      <c r="F5485" s="509"/>
      <c r="G5485" s="284"/>
      <c r="H5485" s="509"/>
      <c r="I5485" s="509"/>
      <c r="J5485" s="290"/>
    </row>
    <row r="5486" spans="1:10" ht="30" customHeight="1" x14ac:dyDescent="0.3">
      <c r="A5486" s="509"/>
      <c r="B5486" s="509"/>
      <c r="C5486" s="285"/>
      <c r="D5486" s="285"/>
      <c r="E5486" s="509"/>
      <c r="F5486" s="509"/>
      <c r="G5486" s="284"/>
      <c r="H5486" s="509"/>
      <c r="I5486" s="509"/>
      <c r="J5486" s="290"/>
    </row>
    <row r="5487" spans="1:10" ht="30" customHeight="1" x14ac:dyDescent="0.3">
      <c r="A5487" s="509"/>
      <c r="B5487" s="509"/>
      <c r="C5487" s="285"/>
      <c r="D5487" s="285"/>
      <c r="E5487" s="509"/>
      <c r="F5487" s="509"/>
      <c r="G5487" s="284"/>
      <c r="H5487" s="509"/>
      <c r="I5487" s="509"/>
      <c r="J5487" s="290"/>
    </row>
    <row r="5488" spans="1:10" ht="30" customHeight="1" x14ac:dyDescent="0.3">
      <c r="A5488" s="509"/>
      <c r="B5488" s="509"/>
      <c r="C5488" s="285"/>
      <c r="D5488" s="285"/>
      <c r="E5488" s="509"/>
      <c r="F5488" s="509"/>
      <c r="G5488" s="284"/>
      <c r="H5488" s="509"/>
      <c r="I5488" s="509"/>
      <c r="J5488" s="290"/>
    </row>
    <row r="5489" spans="1:10" ht="30" customHeight="1" x14ac:dyDescent="0.3">
      <c r="A5489" s="509"/>
      <c r="B5489" s="509"/>
      <c r="C5489" s="285"/>
      <c r="D5489" s="285"/>
      <c r="E5489" s="509"/>
      <c r="F5489" s="509"/>
      <c r="G5489" s="284"/>
      <c r="H5489" s="509"/>
      <c r="I5489" s="509"/>
      <c r="J5489" s="290"/>
    </row>
    <row r="5490" spans="1:10" ht="30" customHeight="1" x14ac:dyDescent="0.3">
      <c r="A5490" s="509"/>
      <c r="B5490" s="509"/>
      <c r="C5490" s="285"/>
      <c r="D5490" s="285"/>
      <c r="E5490" s="509"/>
      <c r="F5490" s="509"/>
      <c r="G5490" s="284"/>
      <c r="H5490" s="509"/>
      <c r="I5490" s="509"/>
      <c r="J5490" s="290"/>
    </row>
    <row r="5491" spans="1:10" ht="30" customHeight="1" x14ac:dyDescent="0.3">
      <c r="A5491" s="509"/>
      <c r="B5491" s="509"/>
      <c r="C5491" s="285"/>
      <c r="D5491" s="285"/>
      <c r="E5491" s="509"/>
      <c r="F5491" s="509"/>
      <c r="G5491" s="284"/>
      <c r="H5491" s="509"/>
      <c r="I5491" s="509"/>
      <c r="J5491" s="290"/>
    </row>
    <row r="5492" spans="1:10" ht="30" customHeight="1" x14ac:dyDescent="0.3">
      <c r="A5492" s="509"/>
      <c r="B5492" s="509"/>
      <c r="C5492" s="285"/>
      <c r="D5492" s="285"/>
      <c r="E5492" s="509"/>
      <c r="F5492" s="509"/>
      <c r="G5492" s="284"/>
      <c r="H5492" s="509"/>
      <c r="I5492" s="509"/>
      <c r="J5492" s="290"/>
    </row>
    <row r="5493" spans="1:10" ht="30" customHeight="1" x14ac:dyDescent="0.3">
      <c r="A5493" s="509"/>
      <c r="B5493" s="509"/>
      <c r="C5493" s="285"/>
      <c r="D5493" s="285"/>
      <c r="E5493" s="509"/>
      <c r="F5493" s="509"/>
      <c r="G5493" s="284"/>
      <c r="H5493" s="509"/>
      <c r="I5493" s="509"/>
      <c r="J5493" s="290"/>
    </row>
    <row r="5494" spans="1:10" ht="30" customHeight="1" x14ac:dyDescent="0.3">
      <c r="A5494" s="509"/>
      <c r="B5494" s="509"/>
      <c r="C5494" s="285"/>
      <c r="D5494" s="285"/>
      <c r="E5494" s="509"/>
      <c r="F5494" s="509"/>
      <c r="G5494" s="284"/>
      <c r="H5494" s="509"/>
      <c r="I5494" s="509"/>
      <c r="J5494" s="290"/>
    </row>
    <row r="5495" spans="1:10" ht="30" customHeight="1" x14ac:dyDescent="0.3">
      <c r="A5495" s="509"/>
      <c r="B5495" s="509"/>
      <c r="C5495" s="285"/>
      <c r="D5495" s="285"/>
      <c r="E5495" s="509"/>
      <c r="F5495" s="509"/>
      <c r="G5495" s="284"/>
      <c r="H5495" s="509"/>
      <c r="I5495" s="509"/>
      <c r="J5495" s="290"/>
    </row>
    <row r="5496" spans="1:10" ht="30" customHeight="1" x14ac:dyDescent="0.3">
      <c r="A5496" s="509"/>
      <c r="B5496" s="509"/>
      <c r="C5496" s="285"/>
      <c r="D5496" s="285"/>
      <c r="E5496" s="509"/>
      <c r="F5496" s="509"/>
      <c r="G5496" s="284"/>
      <c r="H5496" s="509"/>
      <c r="I5496" s="509"/>
      <c r="J5496" s="290"/>
    </row>
    <row r="5497" spans="1:10" ht="30" customHeight="1" x14ac:dyDescent="0.3">
      <c r="A5497" s="509"/>
      <c r="B5497" s="509"/>
      <c r="C5497" s="285"/>
      <c r="D5497" s="285"/>
      <c r="E5497" s="509"/>
      <c r="F5497" s="509"/>
      <c r="G5497" s="284"/>
      <c r="H5497" s="509"/>
      <c r="I5497" s="509"/>
      <c r="J5497" s="290"/>
    </row>
    <row r="5498" spans="1:10" ht="30" customHeight="1" x14ac:dyDescent="0.3">
      <c r="A5498" s="509"/>
      <c r="B5498" s="509"/>
      <c r="C5498" s="285"/>
      <c r="D5498" s="285"/>
      <c r="E5498" s="509"/>
      <c r="F5498" s="509"/>
      <c r="G5498" s="284"/>
      <c r="H5498" s="509"/>
      <c r="I5498" s="509"/>
      <c r="J5498" s="290"/>
    </row>
    <row r="5499" spans="1:10" ht="30" customHeight="1" x14ac:dyDescent="0.3">
      <c r="A5499" s="509"/>
      <c r="B5499" s="509"/>
      <c r="C5499" s="285"/>
      <c r="D5499" s="285"/>
      <c r="E5499" s="509"/>
      <c r="F5499" s="509"/>
      <c r="G5499" s="284"/>
      <c r="H5499" s="509"/>
      <c r="I5499" s="509"/>
      <c r="J5499" s="290"/>
    </row>
    <row r="5500" spans="1:10" ht="30" customHeight="1" x14ac:dyDescent="0.3">
      <c r="A5500" s="509"/>
      <c r="B5500" s="509"/>
      <c r="C5500" s="285"/>
      <c r="D5500" s="285"/>
      <c r="E5500" s="509"/>
      <c r="F5500" s="509"/>
      <c r="G5500" s="284"/>
      <c r="H5500" s="509"/>
      <c r="I5500" s="509"/>
      <c r="J5500" s="290"/>
    </row>
    <row r="5501" spans="1:10" ht="30" customHeight="1" x14ac:dyDescent="0.3">
      <c r="A5501" s="509"/>
      <c r="B5501" s="509"/>
      <c r="C5501" s="285"/>
      <c r="D5501" s="285"/>
      <c r="E5501" s="509"/>
      <c r="F5501" s="509"/>
      <c r="G5501" s="284"/>
      <c r="H5501" s="509"/>
      <c r="I5501" s="509"/>
      <c r="J5501" s="290"/>
    </row>
    <row r="5502" spans="1:10" ht="30" customHeight="1" x14ac:dyDescent="0.3">
      <c r="A5502" s="509"/>
      <c r="B5502" s="509"/>
      <c r="C5502" s="285"/>
      <c r="D5502" s="285"/>
      <c r="E5502" s="509"/>
      <c r="F5502" s="509"/>
      <c r="G5502" s="284"/>
      <c r="H5502" s="509"/>
      <c r="I5502" s="509"/>
      <c r="J5502" s="290"/>
    </row>
    <row r="5503" spans="1:10" ht="30" customHeight="1" x14ac:dyDescent="0.3">
      <c r="A5503" s="509"/>
      <c r="B5503" s="509"/>
      <c r="C5503" s="285"/>
      <c r="D5503" s="285"/>
      <c r="E5503" s="509"/>
      <c r="F5503" s="509"/>
      <c r="G5503" s="284"/>
      <c r="H5503" s="509"/>
      <c r="I5503" s="509"/>
      <c r="J5503" s="290"/>
    </row>
    <row r="5504" spans="1:10" ht="30" customHeight="1" x14ac:dyDescent="0.3">
      <c r="A5504" s="509"/>
      <c r="B5504" s="509"/>
      <c r="C5504" s="285"/>
      <c r="D5504" s="285"/>
      <c r="E5504" s="509"/>
      <c r="F5504" s="509"/>
      <c r="G5504" s="284"/>
      <c r="H5504" s="509"/>
      <c r="I5504" s="509"/>
      <c r="J5504" s="290"/>
    </row>
    <row r="5505" spans="1:10" ht="30" customHeight="1" x14ac:dyDescent="0.3">
      <c r="A5505" s="509"/>
      <c r="B5505" s="509"/>
      <c r="C5505" s="285"/>
      <c r="D5505" s="285"/>
      <c r="E5505" s="509"/>
      <c r="F5505" s="509"/>
      <c r="G5505" s="284"/>
      <c r="H5505" s="509"/>
      <c r="I5505" s="509"/>
      <c r="J5505" s="290"/>
    </row>
    <row r="5506" spans="1:10" ht="30" customHeight="1" x14ac:dyDescent="0.3">
      <c r="A5506" s="509"/>
      <c r="B5506" s="509"/>
      <c r="C5506" s="285"/>
      <c r="D5506" s="285"/>
      <c r="E5506" s="509"/>
      <c r="F5506" s="509"/>
      <c r="G5506" s="284"/>
      <c r="H5506" s="509"/>
      <c r="I5506" s="509"/>
      <c r="J5506" s="290"/>
    </row>
    <row r="5507" spans="1:10" ht="30" customHeight="1" x14ac:dyDescent="0.3">
      <c r="A5507" s="509"/>
      <c r="B5507" s="509"/>
      <c r="C5507" s="285"/>
      <c r="D5507" s="285"/>
      <c r="E5507" s="509"/>
      <c r="F5507" s="509"/>
      <c r="G5507" s="284"/>
      <c r="H5507" s="509"/>
      <c r="I5507" s="509"/>
      <c r="J5507" s="290"/>
    </row>
    <row r="5508" spans="1:10" ht="30" customHeight="1" x14ac:dyDescent="0.3">
      <c r="A5508" s="509"/>
      <c r="B5508" s="509"/>
      <c r="C5508" s="285"/>
      <c r="D5508" s="285"/>
      <c r="E5508" s="509"/>
      <c r="F5508" s="509"/>
      <c r="G5508" s="284"/>
      <c r="H5508" s="509"/>
      <c r="I5508" s="509"/>
      <c r="J5508" s="290"/>
    </row>
    <row r="5509" spans="1:10" ht="30" customHeight="1" x14ac:dyDescent="0.3">
      <c r="A5509" s="509"/>
      <c r="B5509" s="509"/>
      <c r="C5509" s="285"/>
      <c r="D5509" s="285"/>
      <c r="E5509" s="509"/>
      <c r="F5509" s="509"/>
      <c r="G5509" s="284"/>
      <c r="H5509" s="509"/>
      <c r="I5509" s="509"/>
      <c r="J5509" s="290"/>
    </row>
    <row r="5510" spans="1:10" ht="30" customHeight="1" x14ac:dyDescent="0.3">
      <c r="A5510" s="509"/>
      <c r="B5510" s="509"/>
      <c r="C5510" s="285"/>
      <c r="D5510" s="285"/>
      <c r="E5510" s="509"/>
      <c r="F5510" s="509"/>
      <c r="G5510" s="284"/>
      <c r="H5510" s="509"/>
      <c r="I5510" s="509"/>
      <c r="J5510" s="290"/>
    </row>
    <row r="5511" spans="1:10" ht="30" customHeight="1" x14ac:dyDescent="0.3">
      <c r="A5511" s="509"/>
      <c r="B5511" s="509"/>
      <c r="C5511" s="285"/>
      <c r="D5511" s="285"/>
      <c r="E5511" s="509"/>
      <c r="F5511" s="509"/>
      <c r="G5511" s="284"/>
      <c r="H5511" s="509"/>
      <c r="I5511" s="509"/>
      <c r="J5511" s="290"/>
    </row>
    <row r="5512" spans="1:10" ht="30" customHeight="1" x14ac:dyDescent="0.3">
      <c r="A5512" s="509"/>
      <c r="B5512" s="509"/>
      <c r="C5512" s="285"/>
      <c r="D5512" s="285"/>
      <c r="E5512" s="509"/>
      <c r="F5512" s="509"/>
      <c r="G5512" s="284"/>
      <c r="H5512" s="509"/>
      <c r="I5512" s="509"/>
      <c r="J5512" s="290"/>
    </row>
    <row r="5513" spans="1:10" ht="30" customHeight="1" x14ac:dyDescent="0.3">
      <c r="A5513" s="509"/>
      <c r="B5513" s="509"/>
      <c r="C5513" s="285"/>
      <c r="D5513" s="285"/>
      <c r="E5513" s="509"/>
      <c r="F5513" s="509"/>
      <c r="G5513" s="284"/>
      <c r="H5513" s="509"/>
      <c r="I5513" s="509"/>
      <c r="J5513" s="290"/>
    </row>
    <row r="5514" spans="1:10" ht="30" customHeight="1" x14ac:dyDescent="0.3">
      <c r="A5514" s="509"/>
      <c r="B5514" s="509"/>
      <c r="C5514" s="285"/>
      <c r="D5514" s="285"/>
      <c r="E5514" s="509"/>
      <c r="F5514" s="509"/>
      <c r="G5514" s="284"/>
      <c r="H5514" s="509"/>
      <c r="I5514" s="509"/>
      <c r="J5514" s="290"/>
    </row>
    <row r="5515" spans="1:10" ht="30" customHeight="1" x14ac:dyDescent="0.3">
      <c r="A5515" s="509"/>
      <c r="B5515" s="509"/>
      <c r="C5515" s="285"/>
      <c r="D5515" s="285"/>
      <c r="E5515" s="509"/>
      <c r="F5515" s="509"/>
      <c r="G5515" s="284"/>
      <c r="H5515" s="509"/>
      <c r="I5515" s="509"/>
      <c r="J5515" s="290"/>
    </row>
    <row r="5516" spans="1:10" ht="30" customHeight="1" x14ac:dyDescent="0.3">
      <c r="A5516" s="509"/>
      <c r="B5516" s="509"/>
      <c r="C5516" s="285"/>
      <c r="D5516" s="285"/>
      <c r="E5516" s="509"/>
      <c r="F5516" s="509"/>
      <c r="G5516" s="284"/>
      <c r="H5516" s="509"/>
      <c r="I5516" s="509"/>
      <c r="J5516" s="290"/>
    </row>
    <row r="5517" spans="1:10" ht="30" customHeight="1" x14ac:dyDescent="0.3">
      <c r="A5517" s="509"/>
      <c r="B5517" s="509"/>
      <c r="C5517" s="285"/>
      <c r="D5517" s="285"/>
      <c r="E5517" s="509"/>
      <c r="F5517" s="509"/>
      <c r="G5517" s="284"/>
      <c r="H5517" s="509"/>
      <c r="I5517" s="509"/>
      <c r="J5517" s="290"/>
    </row>
    <row r="5518" spans="1:10" ht="30" customHeight="1" x14ac:dyDescent="0.3">
      <c r="A5518" s="509"/>
      <c r="B5518" s="509"/>
      <c r="C5518" s="285"/>
      <c r="D5518" s="285"/>
      <c r="E5518" s="509"/>
      <c r="F5518" s="509"/>
      <c r="G5518" s="284"/>
      <c r="H5518" s="509"/>
      <c r="I5518" s="509"/>
      <c r="J5518" s="290"/>
    </row>
    <row r="5519" spans="1:10" ht="30" customHeight="1" x14ac:dyDescent="0.3">
      <c r="A5519" s="509"/>
      <c r="B5519" s="509"/>
      <c r="C5519" s="285"/>
      <c r="D5519" s="285"/>
      <c r="E5519" s="509"/>
      <c r="F5519" s="509"/>
      <c r="G5519" s="284"/>
      <c r="H5519" s="509"/>
      <c r="I5519" s="509"/>
      <c r="J5519" s="290"/>
    </row>
    <row r="5520" spans="1:10" ht="30" customHeight="1" x14ac:dyDescent="0.3">
      <c r="A5520" s="509"/>
      <c r="B5520" s="509"/>
      <c r="C5520" s="285"/>
      <c r="D5520" s="285"/>
      <c r="E5520" s="509"/>
      <c r="F5520" s="509"/>
      <c r="G5520" s="284"/>
      <c r="H5520" s="509"/>
      <c r="I5520" s="509"/>
      <c r="J5520" s="290"/>
    </row>
    <row r="5521" spans="1:10" ht="30" customHeight="1" x14ac:dyDescent="0.3">
      <c r="A5521" s="509"/>
      <c r="B5521" s="509"/>
      <c r="C5521" s="285"/>
      <c r="D5521" s="285"/>
      <c r="E5521" s="509"/>
      <c r="F5521" s="509"/>
      <c r="G5521" s="284"/>
      <c r="H5521" s="509"/>
      <c r="I5521" s="509"/>
      <c r="J5521" s="290"/>
    </row>
    <row r="5522" spans="1:10" ht="30" customHeight="1" x14ac:dyDescent="0.3">
      <c r="A5522" s="509"/>
      <c r="B5522" s="509"/>
      <c r="C5522" s="285"/>
      <c r="D5522" s="285"/>
      <c r="E5522" s="509"/>
      <c r="F5522" s="509"/>
      <c r="G5522" s="284"/>
      <c r="H5522" s="509"/>
      <c r="I5522" s="509"/>
      <c r="J5522" s="290"/>
    </row>
    <row r="5523" spans="1:10" ht="30" customHeight="1" x14ac:dyDescent="0.3">
      <c r="A5523" s="509"/>
      <c r="B5523" s="509"/>
      <c r="C5523" s="285"/>
      <c r="D5523" s="285"/>
      <c r="E5523" s="509"/>
      <c r="F5523" s="509"/>
      <c r="G5523" s="284"/>
      <c r="H5523" s="509"/>
      <c r="I5523" s="509"/>
      <c r="J5523" s="290"/>
    </row>
    <row r="5524" spans="1:10" ht="30" customHeight="1" x14ac:dyDescent="0.3">
      <c r="A5524" s="509"/>
      <c r="B5524" s="509"/>
      <c r="C5524" s="285"/>
      <c r="D5524" s="285"/>
      <c r="E5524" s="509"/>
      <c r="F5524" s="509"/>
      <c r="G5524" s="284"/>
      <c r="H5524" s="509"/>
      <c r="I5524" s="509"/>
      <c r="J5524" s="290"/>
    </row>
    <row r="5525" spans="1:10" ht="30" customHeight="1" x14ac:dyDescent="0.3">
      <c r="A5525" s="509"/>
      <c r="B5525" s="509"/>
      <c r="C5525" s="285"/>
      <c r="D5525" s="285"/>
      <c r="E5525" s="509"/>
      <c r="F5525" s="509"/>
      <c r="G5525" s="284"/>
      <c r="H5525" s="509"/>
      <c r="I5525" s="509"/>
      <c r="J5525" s="290"/>
    </row>
    <row r="5526" spans="1:10" ht="30" customHeight="1" x14ac:dyDescent="0.3">
      <c r="A5526" s="509"/>
      <c r="B5526" s="509"/>
      <c r="C5526" s="285"/>
      <c r="D5526" s="285"/>
      <c r="E5526" s="509"/>
      <c r="F5526" s="509"/>
      <c r="G5526" s="284"/>
      <c r="H5526" s="509"/>
      <c r="I5526" s="509"/>
      <c r="J5526" s="290"/>
    </row>
    <row r="5527" spans="1:10" ht="30" customHeight="1" x14ac:dyDescent="0.3">
      <c r="A5527" s="509"/>
      <c r="B5527" s="509"/>
      <c r="C5527" s="285"/>
      <c r="D5527" s="285"/>
      <c r="E5527" s="509"/>
      <c r="F5527" s="509"/>
      <c r="G5527" s="284"/>
      <c r="H5527" s="509"/>
      <c r="I5527" s="509"/>
      <c r="J5527" s="290"/>
    </row>
    <row r="5528" spans="1:10" ht="30" customHeight="1" x14ac:dyDescent="0.3">
      <c r="A5528" s="509"/>
      <c r="B5528" s="509"/>
      <c r="C5528" s="285"/>
      <c r="D5528" s="285"/>
      <c r="E5528" s="509"/>
      <c r="F5528" s="509"/>
      <c r="G5528" s="284"/>
      <c r="H5528" s="509"/>
      <c r="I5528" s="509"/>
      <c r="J5528" s="290"/>
    </row>
    <row r="5529" spans="1:10" ht="30" customHeight="1" x14ac:dyDescent="0.3">
      <c r="A5529" s="509"/>
      <c r="B5529" s="509"/>
      <c r="C5529" s="285"/>
      <c r="D5529" s="285"/>
      <c r="E5529" s="509"/>
      <c r="F5529" s="509"/>
      <c r="G5529" s="284"/>
      <c r="H5529" s="509"/>
      <c r="I5529" s="509"/>
      <c r="J5529" s="290"/>
    </row>
    <row r="5530" spans="1:10" ht="30" customHeight="1" x14ac:dyDescent="0.3">
      <c r="A5530" s="509"/>
      <c r="B5530" s="509"/>
      <c r="C5530" s="285"/>
      <c r="D5530" s="285"/>
      <c r="E5530" s="509"/>
      <c r="F5530" s="509"/>
      <c r="G5530" s="284"/>
      <c r="H5530" s="509"/>
      <c r="I5530" s="509"/>
      <c r="J5530" s="290"/>
    </row>
    <row r="5531" spans="1:10" ht="30" customHeight="1" x14ac:dyDescent="0.3">
      <c r="A5531" s="509"/>
      <c r="B5531" s="509"/>
      <c r="C5531" s="285"/>
      <c r="D5531" s="285"/>
      <c r="E5531" s="509"/>
      <c r="F5531" s="509"/>
      <c r="G5531" s="284"/>
      <c r="H5531" s="509"/>
      <c r="I5531" s="509"/>
      <c r="J5531" s="290"/>
    </row>
    <row r="5532" spans="1:10" ht="30" customHeight="1" x14ac:dyDescent="0.3">
      <c r="A5532" s="509"/>
      <c r="B5532" s="509"/>
      <c r="C5532" s="285"/>
      <c r="D5532" s="285"/>
      <c r="E5532" s="509"/>
      <c r="F5532" s="509"/>
      <c r="G5532" s="284"/>
      <c r="H5532" s="509"/>
      <c r="I5532" s="509"/>
      <c r="J5532" s="290"/>
    </row>
    <row r="5533" spans="1:10" ht="30" customHeight="1" x14ac:dyDescent="0.3">
      <c r="A5533" s="509"/>
      <c r="B5533" s="509"/>
      <c r="C5533" s="285"/>
      <c r="D5533" s="285"/>
      <c r="E5533" s="509"/>
      <c r="F5533" s="509"/>
      <c r="G5533" s="284"/>
      <c r="H5533" s="509"/>
      <c r="I5533" s="509"/>
      <c r="J5533" s="290"/>
    </row>
    <row r="5534" spans="1:10" ht="30" customHeight="1" x14ac:dyDescent="0.3">
      <c r="A5534" s="509"/>
      <c r="B5534" s="509"/>
      <c r="C5534" s="285"/>
      <c r="D5534" s="285"/>
      <c r="E5534" s="509"/>
      <c r="F5534" s="509"/>
      <c r="G5534" s="284"/>
      <c r="H5534" s="509"/>
      <c r="I5534" s="509"/>
      <c r="J5534" s="290"/>
    </row>
    <row r="5535" spans="1:10" ht="30" customHeight="1" x14ac:dyDescent="0.3">
      <c r="A5535" s="509"/>
      <c r="B5535" s="509"/>
      <c r="C5535" s="285"/>
      <c r="D5535" s="285"/>
      <c r="E5535" s="509"/>
      <c r="F5535" s="509"/>
      <c r="G5535" s="284"/>
      <c r="H5535" s="509"/>
      <c r="I5535" s="509"/>
      <c r="J5535" s="290"/>
    </row>
    <row r="5536" spans="1:10" ht="30" customHeight="1" x14ac:dyDescent="0.3">
      <c r="A5536" s="509"/>
      <c r="B5536" s="509"/>
      <c r="C5536" s="285"/>
      <c r="D5536" s="285"/>
      <c r="E5536" s="509"/>
      <c r="F5536" s="509"/>
      <c r="G5536" s="284"/>
      <c r="H5536" s="509"/>
      <c r="I5536" s="509"/>
      <c r="J5536" s="290"/>
    </row>
    <row r="5537" spans="1:10" ht="30" customHeight="1" x14ac:dyDescent="0.3">
      <c r="A5537" s="509"/>
      <c r="B5537" s="509"/>
      <c r="C5537" s="285"/>
      <c r="D5537" s="285"/>
      <c r="E5537" s="509"/>
      <c r="F5537" s="509"/>
      <c r="G5537" s="284"/>
      <c r="H5537" s="509"/>
      <c r="I5537" s="509"/>
      <c r="J5537" s="290"/>
    </row>
    <row r="5538" spans="1:10" ht="30" customHeight="1" x14ac:dyDescent="0.3">
      <c r="A5538" s="509"/>
      <c r="B5538" s="509"/>
      <c r="C5538" s="285"/>
      <c r="D5538" s="285"/>
      <c r="E5538" s="509"/>
      <c r="F5538" s="509"/>
      <c r="G5538" s="284"/>
      <c r="H5538" s="509"/>
      <c r="I5538" s="509"/>
      <c r="J5538" s="290"/>
    </row>
    <row r="5539" spans="1:10" ht="30" customHeight="1" x14ac:dyDescent="0.3">
      <c r="A5539" s="509"/>
      <c r="B5539" s="509"/>
      <c r="C5539" s="285"/>
      <c r="D5539" s="285"/>
      <c r="E5539" s="509"/>
      <c r="F5539" s="509"/>
      <c r="G5539" s="284"/>
      <c r="H5539" s="509"/>
      <c r="I5539" s="509"/>
      <c r="J5539" s="290"/>
    </row>
    <row r="5540" spans="1:10" ht="30" customHeight="1" x14ac:dyDescent="0.3">
      <c r="A5540" s="509"/>
      <c r="B5540" s="509"/>
      <c r="C5540" s="285"/>
      <c r="D5540" s="285"/>
      <c r="E5540" s="509"/>
      <c r="F5540" s="509"/>
      <c r="G5540" s="284"/>
      <c r="H5540" s="509"/>
      <c r="I5540" s="509"/>
      <c r="J5540" s="290"/>
    </row>
    <row r="5541" spans="1:10" ht="30" customHeight="1" x14ac:dyDescent="0.3">
      <c r="A5541" s="509"/>
      <c r="B5541" s="509"/>
      <c r="C5541" s="285"/>
      <c r="D5541" s="285"/>
      <c r="E5541" s="509"/>
      <c r="F5541" s="509"/>
      <c r="G5541" s="284"/>
      <c r="H5541" s="509"/>
      <c r="I5541" s="509"/>
      <c r="J5541" s="290"/>
    </row>
    <row r="5542" spans="1:10" ht="30" customHeight="1" x14ac:dyDescent="0.3">
      <c r="A5542" s="509"/>
      <c r="B5542" s="509"/>
      <c r="C5542" s="285"/>
      <c r="D5542" s="285"/>
      <c r="E5542" s="509"/>
      <c r="F5542" s="509"/>
      <c r="G5542" s="284"/>
      <c r="H5542" s="509"/>
      <c r="I5542" s="509"/>
      <c r="J5542" s="290"/>
    </row>
    <row r="5543" spans="1:10" ht="30" customHeight="1" x14ac:dyDescent="0.3">
      <c r="A5543" s="509"/>
      <c r="B5543" s="509"/>
      <c r="C5543" s="285"/>
      <c r="D5543" s="285"/>
      <c r="E5543" s="509"/>
      <c r="F5543" s="509"/>
      <c r="G5543" s="284"/>
      <c r="H5543" s="509"/>
      <c r="I5543" s="509"/>
      <c r="J5543" s="290"/>
    </row>
    <row r="5544" spans="1:10" ht="30" customHeight="1" x14ac:dyDescent="0.3">
      <c r="A5544" s="509"/>
      <c r="B5544" s="509"/>
      <c r="C5544" s="285"/>
      <c r="D5544" s="285"/>
      <c r="E5544" s="509"/>
      <c r="F5544" s="509"/>
      <c r="G5544" s="284"/>
      <c r="H5544" s="509"/>
      <c r="I5544" s="509"/>
      <c r="J5544" s="290"/>
    </row>
    <row r="5545" spans="1:10" ht="30" customHeight="1" x14ac:dyDescent="0.3">
      <c r="A5545" s="509"/>
      <c r="B5545" s="509"/>
      <c r="C5545" s="285"/>
      <c r="D5545" s="285"/>
      <c r="E5545" s="509"/>
      <c r="F5545" s="509"/>
      <c r="G5545" s="284"/>
      <c r="H5545" s="509"/>
      <c r="I5545" s="509"/>
      <c r="J5545" s="290"/>
    </row>
    <row r="5546" spans="1:10" ht="30" customHeight="1" x14ac:dyDescent="0.3">
      <c r="A5546" s="509"/>
      <c r="B5546" s="509"/>
      <c r="C5546" s="285"/>
      <c r="D5546" s="285"/>
      <c r="E5546" s="509"/>
      <c r="F5546" s="509"/>
      <c r="G5546" s="284"/>
      <c r="H5546" s="509"/>
      <c r="I5546" s="509"/>
      <c r="J5546" s="290"/>
    </row>
    <row r="5547" spans="1:10" ht="30" customHeight="1" x14ac:dyDescent="0.3">
      <c r="A5547" s="509"/>
      <c r="B5547" s="509"/>
      <c r="C5547" s="285"/>
      <c r="D5547" s="285"/>
      <c r="E5547" s="509"/>
      <c r="F5547" s="509"/>
      <c r="G5547" s="284"/>
      <c r="H5547" s="509"/>
      <c r="I5547" s="509"/>
      <c r="J5547" s="290"/>
    </row>
    <row r="5548" spans="1:10" ht="30" customHeight="1" x14ac:dyDescent="0.3">
      <c r="A5548" s="509"/>
      <c r="B5548" s="509"/>
      <c r="C5548" s="285"/>
      <c r="D5548" s="285"/>
      <c r="E5548" s="509"/>
      <c r="F5548" s="509"/>
      <c r="G5548" s="284"/>
      <c r="H5548" s="509"/>
      <c r="I5548" s="509"/>
      <c r="J5548" s="290"/>
    </row>
    <row r="5549" spans="1:10" ht="30" customHeight="1" x14ac:dyDescent="0.3">
      <c r="A5549" s="509"/>
      <c r="B5549" s="509"/>
      <c r="C5549" s="285"/>
      <c r="D5549" s="285"/>
      <c r="E5549" s="509"/>
      <c r="F5549" s="509"/>
      <c r="G5549" s="284"/>
      <c r="H5549" s="509"/>
      <c r="I5549" s="509"/>
      <c r="J5549" s="290"/>
    </row>
    <row r="5550" spans="1:10" ht="30" customHeight="1" x14ac:dyDescent="0.3">
      <c r="A5550" s="509"/>
      <c r="B5550" s="509"/>
      <c r="C5550" s="285"/>
      <c r="D5550" s="285"/>
      <c r="E5550" s="509"/>
      <c r="F5550" s="509"/>
      <c r="G5550" s="284"/>
      <c r="H5550" s="509"/>
      <c r="I5550" s="509"/>
      <c r="J5550" s="290"/>
    </row>
    <row r="5551" spans="1:10" ht="30" customHeight="1" x14ac:dyDescent="0.3">
      <c r="A5551" s="509"/>
      <c r="B5551" s="509"/>
      <c r="C5551" s="285"/>
      <c r="D5551" s="285"/>
      <c r="E5551" s="509"/>
      <c r="F5551" s="509"/>
      <c r="G5551" s="284"/>
      <c r="H5551" s="509"/>
      <c r="I5551" s="509"/>
      <c r="J5551" s="290"/>
    </row>
    <row r="5552" spans="1:10" ht="30" customHeight="1" x14ac:dyDescent="0.3">
      <c r="A5552" s="509"/>
      <c r="B5552" s="509"/>
      <c r="C5552" s="285"/>
      <c r="D5552" s="285"/>
      <c r="E5552" s="509"/>
      <c r="F5552" s="509"/>
      <c r="G5552" s="284"/>
      <c r="H5552" s="509"/>
      <c r="I5552" s="509"/>
      <c r="J5552" s="290"/>
    </row>
    <row r="5553" spans="1:10" ht="30" customHeight="1" x14ac:dyDescent="0.3">
      <c r="A5553" s="509"/>
      <c r="B5553" s="509"/>
      <c r="C5553" s="285"/>
      <c r="D5553" s="285"/>
      <c r="E5553" s="509"/>
      <c r="F5553" s="509"/>
      <c r="G5553" s="284"/>
      <c r="H5553" s="509"/>
      <c r="I5553" s="509"/>
      <c r="J5553" s="290"/>
    </row>
    <row r="5554" spans="1:10" ht="30" customHeight="1" x14ac:dyDescent="0.3">
      <c r="A5554" s="509"/>
      <c r="B5554" s="509"/>
      <c r="C5554" s="285"/>
      <c r="D5554" s="285"/>
      <c r="E5554" s="509"/>
      <c r="F5554" s="509"/>
      <c r="G5554" s="284"/>
      <c r="H5554" s="509"/>
      <c r="I5554" s="509"/>
      <c r="J5554" s="290"/>
    </row>
    <row r="5555" spans="1:10" ht="30" customHeight="1" x14ac:dyDescent="0.3">
      <c r="A5555" s="509"/>
      <c r="B5555" s="509"/>
      <c r="C5555" s="285"/>
      <c r="D5555" s="285"/>
      <c r="E5555" s="509"/>
      <c r="F5555" s="509"/>
      <c r="G5555" s="284"/>
      <c r="H5555" s="509"/>
      <c r="I5555" s="509"/>
      <c r="J5555" s="290"/>
    </row>
    <row r="5556" spans="1:10" ht="30" customHeight="1" x14ac:dyDescent="0.3">
      <c r="A5556" s="509"/>
      <c r="B5556" s="509"/>
      <c r="C5556" s="285"/>
      <c r="D5556" s="285"/>
      <c r="E5556" s="509"/>
      <c r="F5556" s="509"/>
      <c r="G5556" s="284"/>
      <c r="H5556" s="509"/>
      <c r="I5556" s="509"/>
      <c r="J5556" s="290"/>
    </row>
    <row r="5557" spans="1:10" ht="30" customHeight="1" x14ac:dyDescent="0.3">
      <c r="A5557" s="509"/>
      <c r="B5557" s="509"/>
      <c r="C5557" s="285"/>
      <c r="D5557" s="285"/>
      <c r="E5557" s="509"/>
      <c r="F5557" s="509"/>
      <c r="G5557" s="284"/>
      <c r="H5557" s="509"/>
      <c r="I5557" s="509"/>
      <c r="J5557" s="290"/>
    </row>
    <row r="5558" spans="1:10" ht="30" customHeight="1" x14ac:dyDescent="0.3">
      <c r="A5558" s="509"/>
      <c r="B5558" s="509"/>
      <c r="C5558" s="285"/>
      <c r="D5558" s="285"/>
      <c r="E5558" s="509"/>
      <c r="F5558" s="509"/>
      <c r="G5558" s="284"/>
      <c r="H5558" s="509"/>
      <c r="I5558" s="509"/>
      <c r="J5558" s="290"/>
    </row>
    <row r="5559" spans="1:10" ht="30" customHeight="1" x14ac:dyDescent="0.3">
      <c r="A5559" s="509"/>
      <c r="B5559" s="509"/>
      <c r="C5559" s="285"/>
      <c r="D5559" s="285"/>
      <c r="E5559" s="509"/>
      <c r="F5559" s="509"/>
      <c r="G5559" s="284"/>
      <c r="H5559" s="509"/>
      <c r="I5559" s="509"/>
      <c r="J5559" s="290"/>
    </row>
    <row r="5560" spans="1:10" ht="30" customHeight="1" x14ac:dyDescent="0.3">
      <c r="A5560" s="509"/>
      <c r="B5560" s="509"/>
      <c r="C5560" s="285"/>
      <c r="D5560" s="285"/>
      <c r="E5560" s="509"/>
      <c r="F5560" s="509"/>
      <c r="G5560" s="284"/>
      <c r="H5560" s="509"/>
      <c r="I5560" s="509"/>
      <c r="J5560" s="290"/>
    </row>
    <row r="5561" spans="1:10" ht="30" customHeight="1" x14ac:dyDescent="0.3">
      <c r="A5561" s="509"/>
      <c r="B5561" s="509"/>
      <c r="C5561" s="285"/>
      <c r="D5561" s="285"/>
      <c r="E5561" s="509"/>
      <c r="F5561" s="509"/>
      <c r="G5561" s="284"/>
      <c r="H5561" s="509"/>
      <c r="I5561" s="509"/>
      <c r="J5561" s="290"/>
    </row>
    <row r="5562" spans="1:10" ht="30" customHeight="1" x14ac:dyDescent="0.3">
      <c r="A5562" s="509"/>
      <c r="B5562" s="509"/>
      <c r="C5562" s="285"/>
      <c r="D5562" s="285"/>
      <c r="E5562" s="509"/>
      <c r="F5562" s="509"/>
      <c r="G5562" s="284"/>
      <c r="H5562" s="509"/>
      <c r="I5562" s="509"/>
      <c r="J5562" s="290"/>
    </row>
    <row r="5563" spans="1:10" ht="30" customHeight="1" x14ac:dyDescent="0.3">
      <c r="A5563" s="509"/>
      <c r="B5563" s="509"/>
      <c r="C5563" s="285"/>
      <c r="D5563" s="285"/>
      <c r="E5563" s="509"/>
      <c r="F5563" s="509"/>
      <c r="G5563" s="284"/>
      <c r="H5563" s="509"/>
      <c r="I5563" s="509"/>
      <c r="J5563" s="290"/>
    </row>
    <row r="5564" spans="1:10" ht="30" customHeight="1" x14ac:dyDescent="0.3">
      <c r="A5564" s="509"/>
      <c r="B5564" s="509"/>
      <c r="C5564" s="285"/>
      <c r="D5564" s="285"/>
      <c r="E5564" s="509"/>
      <c r="F5564" s="509"/>
      <c r="G5564" s="284"/>
      <c r="H5564" s="509"/>
      <c r="I5564" s="509"/>
      <c r="J5564" s="290"/>
    </row>
    <row r="5565" spans="1:10" ht="30" customHeight="1" x14ac:dyDescent="0.3">
      <c r="A5565" s="509"/>
      <c r="B5565" s="509"/>
      <c r="C5565" s="285"/>
      <c r="D5565" s="285"/>
      <c r="E5565" s="509"/>
      <c r="F5565" s="509"/>
      <c r="G5565" s="284"/>
      <c r="H5565" s="509"/>
      <c r="I5565" s="509"/>
      <c r="J5565" s="290"/>
    </row>
    <row r="5566" spans="1:10" ht="30" customHeight="1" x14ac:dyDescent="0.3">
      <c r="A5566" s="509"/>
      <c r="B5566" s="509"/>
      <c r="C5566" s="285"/>
      <c r="D5566" s="285"/>
      <c r="E5566" s="509"/>
      <c r="F5566" s="509"/>
      <c r="G5566" s="284"/>
      <c r="H5566" s="509"/>
      <c r="I5566" s="509"/>
      <c r="J5566" s="290"/>
    </row>
    <row r="5567" spans="1:10" ht="30" customHeight="1" x14ac:dyDescent="0.3">
      <c r="A5567" s="509"/>
      <c r="B5567" s="509"/>
      <c r="C5567" s="285"/>
      <c r="D5567" s="285"/>
      <c r="E5567" s="509"/>
      <c r="F5567" s="509"/>
      <c r="G5567" s="284"/>
      <c r="H5567" s="509"/>
      <c r="I5567" s="509"/>
      <c r="J5567" s="290"/>
    </row>
    <row r="5568" spans="1:10" ht="30" customHeight="1" x14ac:dyDescent="0.3">
      <c r="A5568" s="509"/>
      <c r="B5568" s="509"/>
      <c r="C5568" s="285"/>
      <c r="D5568" s="285"/>
      <c r="E5568" s="509"/>
      <c r="F5568" s="509"/>
      <c r="G5568" s="284"/>
      <c r="H5568" s="509"/>
      <c r="I5568" s="509"/>
      <c r="J5568" s="290"/>
    </row>
    <row r="5569" spans="1:10" ht="30" customHeight="1" x14ac:dyDescent="0.3">
      <c r="A5569" s="509"/>
      <c r="B5569" s="509"/>
      <c r="C5569" s="285"/>
      <c r="D5569" s="285"/>
      <c r="E5569" s="509"/>
      <c r="F5569" s="509"/>
      <c r="G5569" s="284"/>
      <c r="H5569" s="509"/>
      <c r="I5569" s="509"/>
      <c r="J5569" s="290"/>
    </row>
    <row r="5570" spans="1:10" ht="30" customHeight="1" x14ac:dyDescent="0.3">
      <c r="A5570" s="509"/>
      <c r="B5570" s="509"/>
      <c r="C5570" s="285"/>
      <c r="D5570" s="285"/>
      <c r="E5570" s="509"/>
      <c r="F5570" s="509"/>
      <c r="G5570" s="284"/>
      <c r="H5570" s="509"/>
      <c r="I5570" s="509"/>
      <c r="J5570" s="290"/>
    </row>
    <row r="5571" spans="1:10" ht="30" customHeight="1" x14ac:dyDescent="0.3">
      <c r="A5571" s="509"/>
      <c r="B5571" s="509"/>
      <c r="C5571" s="285"/>
      <c r="D5571" s="285"/>
      <c r="E5571" s="509"/>
      <c r="F5571" s="509"/>
      <c r="G5571" s="284"/>
      <c r="H5571" s="509"/>
      <c r="I5571" s="509"/>
      <c r="J5571" s="290"/>
    </row>
    <row r="5572" spans="1:10" ht="30" customHeight="1" x14ac:dyDescent="0.3">
      <c r="A5572" s="509"/>
      <c r="B5572" s="509"/>
      <c r="C5572" s="285"/>
      <c r="D5572" s="285"/>
      <c r="E5572" s="509"/>
      <c r="F5572" s="509"/>
      <c r="G5572" s="284"/>
      <c r="H5572" s="509"/>
      <c r="I5572" s="509"/>
      <c r="J5572" s="290"/>
    </row>
    <row r="5573" spans="1:10" ht="30" customHeight="1" x14ac:dyDescent="0.3">
      <c r="A5573" s="509"/>
      <c r="B5573" s="509"/>
      <c r="C5573" s="285"/>
      <c r="D5573" s="285"/>
      <c r="E5573" s="509"/>
      <c r="F5573" s="509"/>
      <c r="G5573" s="284"/>
      <c r="H5573" s="509"/>
      <c r="I5573" s="509"/>
      <c r="J5573" s="290"/>
    </row>
    <row r="5574" spans="1:10" ht="30" customHeight="1" x14ac:dyDescent="0.3">
      <c r="A5574" s="509"/>
      <c r="B5574" s="509"/>
      <c r="C5574" s="285"/>
      <c r="D5574" s="285"/>
      <c r="E5574" s="509"/>
      <c r="F5574" s="509"/>
      <c r="G5574" s="284"/>
      <c r="H5574" s="509"/>
      <c r="I5574" s="509"/>
      <c r="J5574" s="290"/>
    </row>
    <row r="5575" spans="1:10" ht="30" customHeight="1" x14ac:dyDescent="0.3">
      <c r="A5575" s="509"/>
      <c r="B5575" s="509"/>
      <c r="C5575" s="285"/>
      <c r="D5575" s="285"/>
      <c r="E5575" s="509"/>
      <c r="F5575" s="509"/>
      <c r="G5575" s="284"/>
      <c r="H5575" s="509"/>
      <c r="I5575" s="509"/>
      <c r="J5575" s="290"/>
    </row>
    <row r="5576" spans="1:10" ht="30" customHeight="1" x14ac:dyDescent="0.3">
      <c r="A5576" s="509"/>
      <c r="B5576" s="509"/>
      <c r="C5576" s="285"/>
      <c r="D5576" s="285"/>
      <c r="E5576" s="509"/>
      <c r="F5576" s="509"/>
      <c r="G5576" s="284"/>
      <c r="H5576" s="509"/>
      <c r="I5576" s="509"/>
      <c r="J5576" s="290"/>
    </row>
    <row r="5577" spans="1:10" ht="30" customHeight="1" x14ac:dyDescent="0.3">
      <c r="A5577" s="509"/>
      <c r="B5577" s="509"/>
      <c r="C5577" s="285"/>
      <c r="D5577" s="285"/>
      <c r="E5577" s="509"/>
      <c r="F5577" s="509"/>
      <c r="G5577" s="284"/>
      <c r="H5577" s="509"/>
      <c r="I5577" s="509"/>
      <c r="J5577" s="290"/>
    </row>
    <row r="5578" spans="1:10" ht="30" customHeight="1" x14ac:dyDescent="0.3">
      <c r="A5578" s="509"/>
      <c r="B5578" s="509"/>
      <c r="C5578" s="285"/>
      <c r="D5578" s="285"/>
      <c r="E5578" s="509"/>
      <c r="F5578" s="509"/>
      <c r="G5578" s="284"/>
      <c r="H5578" s="509"/>
      <c r="I5578" s="509"/>
      <c r="J5578" s="290"/>
    </row>
    <row r="5579" spans="1:10" ht="30" customHeight="1" x14ac:dyDescent="0.3">
      <c r="A5579" s="509"/>
      <c r="B5579" s="509"/>
      <c r="C5579" s="285"/>
      <c r="D5579" s="285"/>
      <c r="E5579" s="509"/>
      <c r="F5579" s="509"/>
      <c r="G5579" s="284"/>
      <c r="H5579" s="509"/>
      <c r="I5579" s="509"/>
      <c r="J5579" s="290"/>
    </row>
    <row r="5580" spans="1:10" ht="30" customHeight="1" x14ac:dyDescent="0.3">
      <c r="A5580" s="509"/>
      <c r="B5580" s="509"/>
      <c r="C5580" s="285"/>
      <c r="D5580" s="285"/>
      <c r="E5580" s="509"/>
      <c r="F5580" s="509"/>
      <c r="G5580" s="284"/>
      <c r="H5580" s="509"/>
      <c r="I5580" s="509"/>
      <c r="J5580" s="290"/>
    </row>
    <row r="5581" spans="1:10" ht="30" customHeight="1" x14ac:dyDescent="0.3">
      <c r="A5581" s="509"/>
      <c r="B5581" s="509"/>
      <c r="C5581" s="285"/>
      <c r="D5581" s="285"/>
      <c r="E5581" s="509"/>
      <c r="F5581" s="509"/>
      <c r="G5581" s="284"/>
      <c r="H5581" s="509"/>
      <c r="I5581" s="509"/>
      <c r="J5581" s="290"/>
    </row>
    <row r="5582" spans="1:10" ht="30" customHeight="1" x14ac:dyDescent="0.3">
      <c r="A5582" s="509"/>
      <c r="B5582" s="509"/>
      <c r="C5582" s="285"/>
      <c r="D5582" s="285"/>
      <c r="E5582" s="509"/>
      <c r="F5582" s="509"/>
      <c r="G5582" s="284"/>
      <c r="H5582" s="509"/>
      <c r="I5582" s="509"/>
      <c r="J5582" s="290"/>
    </row>
    <row r="5583" spans="1:10" ht="30" customHeight="1" x14ac:dyDescent="0.3">
      <c r="A5583" s="509"/>
      <c r="B5583" s="509"/>
      <c r="C5583" s="285"/>
      <c r="D5583" s="285"/>
      <c r="E5583" s="509"/>
      <c r="F5583" s="509"/>
      <c r="G5583" s="284"/>
      <c r="H5583" s="509"/>
      <c r="I5583" s="509"/>
      <c r="J5583" s="290"/>
    </row>
    <row r="5584" spans="1:10" ht="30" customHeight="1" x14ac:dyDescent="0.3">
      <c r="A5584" s="509"/>
      <c r="B5584" s="509"/>
      <c r="C5584" s="285"/>
      <c r="D5584" s="285"/>
      <c r="E5584" s="509"/>
      <c r="F5584" s="509"/>
      <c r="G5584" s="284"/>
      <c r="H5584" s="509"/>
      <c r="I5584" s="509"/>
      <c r="J5584" s="290"/>
    </row>
    <row r="5585" spans="1:10" ht="30" customHeight="1" x14ac:dyDescent="0.3">
      <c r="A5585" s="509"/>
      <c r="B5585" s="509"/>
      <c r="C5585" s="285"/>
      <c r="D5585" s="285"/>
      <c r="E5585" s="509"/>
      <c r="F5585" s="509"/>
      <c r="G5585" s="284"/>
      <c r="H5585" s="509"/>
      <c r="I5585" s="509"/>
      <c r="J5585" s="290"/>
    </row>
    <row r="5586" spans="1:10" ht="30" customHeight="1" x14ac:dyDescent="0.3">
      <c r="A5586" s="509"/>
      <c r="B5586" s="509"/>
      <c r="C5586" s="285"/>
      <c r="D5586" s="285"/>
      <c r="E5586" s="509"/>
      <c r="F5586" s="509"/>
      <c r="G5586" s="284"/>
      <c r="H5586" s="509"/>
      <c r="I5586" s="509"/>
      <c r="J5586" s="290"/>
    </row>
    <row r="5587" spans="1:10" ht="30" customHeight="1" x14ac:dyDescent="0.3">
      <c r="A5587" s="509"/>
      <c r="B5587" s="509"/>
      <c r="C5587" s="285"/>
      <c r="D5587" s="285"/>
      <c r="E5587" s="509"/>
      <c r="F5587" s="509"/>
      <c r="G5587" s="284"/>
      <c r="H5587" s="509"/>
      <c r="I5587" s="509"/>
      <c r="J5587" s="290"/>
    </row>
    <row r="5588" spans="1:10" ht="30" customHeight="1" x14ac:dyDescent="0.3">
      <c r="A5588" s="509"/>
      <c r="B5588" s="509"/>
      <c r="C5588" s="285"/>
      <c r="D5588" s="285"/>
      <c r="E5588" s="509"/>
      <c r="F5588" s="509"/>
      <c r="G5588" s="284"/>
      <c r="H5588" s="509"/>
      <c r="I5588" s="509"/>
      <c r="J5588" s="290"/>
    </row>
    <row r="5589" spans="1:10" ht="30" customHeight="1" x14ac:dyDescent="0.3">
      <c r="A5589" s="509"/>
      <c r="B5589" s="509"/>
      <c r="C5589" s="285"/>
      <c r="D5589" s="285"/>
      <c r="E5589" s="509"/>
      <c r="F5589" s="509"/>
      <c r="G5589" s="284"/>
      <c r="H5589" s="509"/>
      <c r="I5589" s="509"/>
      <c r="J5589" s="290"/>
    </row>
    <row r="5590" spans="1:10" ht="30" customHeight="1" x14ac:dyDescent="0.3">
      <c r="A5590" s="509"/>
      <c r="B5590" s="509"/>
      <c r="C5590" s="285"/>
      <c r="D5590" s="285"/>
      <c r="E5590" s="509"/>
      <c r="F5590" s="509"/>
      <c r="G5590" s="284"/>
      <c r="H5590" s="509"/>
      <c r="I5590" s="509"/>
      <c r="J5590" s="290"/>
    </row>
    <row r="5591" spans="1:10" ht="30" customHeight="1" x14ac:dyDescent="0.3">
      <c r="A5591" s="509"/>
      <c r="B5591" s="509"/>
      <c r="C5591" s="285"/>
      <c r="D5591" s="285"/>
      <c r="E5591" s="509"/>
      <c r="F5591" s="509"/>
      <c r="G5591" s="284"/>
      <c r="H5591" s="509"/>
      <c r="I5591" s="509"/>
      <c r="J5591" s="290"/>
    </row>
    <row r="5592" spans="1:10" ht="30" customHeight="1" x14ac:dyDescent="0.3">
      <c r="A5592" s="509"/>
      <c r="B5592" s="509"/>
      <c r="C5592" s="285"/>
      <c r="D5592" s="285"/>
      <c r="E5592" s="509"/>
      <c r="F5592" s="509"/>
      <c r="G5592" s="284"/>
      <c r="H5592" s="509"/>
      <c r="I5592" s="509"/>
      <c r="J5592" s="290"/>
    </row>
    <row r="5593" spans="1:10" ht="30" customHeight="1" x14ac:dyDescent="0.3">
      <c r="A5593" s="509"/>
      <c r="B5593" s="509"/>
      <c r="C5593" s="285"/>
      <c r="D5593" s="285"/>
      <c r="E5593" s="509"/>
      <c r="F5593" s="509"/>
      <c r="G5593" s="284"/>
      <c r="H5593" s="509"/>
      <c r="I5593" s="509"/>
      <c r="J5593" s="290"/>
    </row>
    <row r="5594" spans="1:10" ht="30" customHeight="1" x14ac:dyDescent="0.3">
      <c r="A5594" s="509"/>
      <c r="B5594" s="509"/>
      <c r="C5594" s="285"/>
      <c r="D5594" s="285"/>
      <c r="E5594" s="509"/>
      <c r="F5594" s="509"/>
      <c r="G5594" s="284"/>
      <c r="H5594" s="509"/>
      <c r="I5594" s="509"/>
      <c r="J5594" s="290"/>
    </row>
    <row r="5595" spans="1:10" ht="30" customHeight="1" x14ac:dyDescent="0.3">
      <c r="A5595" s="509"/>
      <c r="B5595" s="509"/>
      <c r="C5595" s="285"/>
      <c r="D5595" s="285"/>
      <c r="E5595" s="509"/>
      <c r="F5595" s="509"/>
      <c r="G5595" s="284"/>
      <c r="H5595" s="509"/>
      <c r="I5595" s="509"/>
      <c r="J5595" s="290"/>
    </row>
    <row r="5596" spans="1:10" ht="30" customHeight="1" x14ac:dyDescent="0.3">
      <c r="A5596" s="509"/>
      <c r="B5596" s="509"/>
      <c r="C5596" s="285"/>
      <c r="D5596" s="285"/>
      <c r="E5596" s="509"/>
      <c r="F5596" s="509"/>
      <c r="G5596" s="284"/>
      <c r="H5596" s="509"/>
      <c r="I5596" s="509"/>
      <c r="J5596" s="290"/>
    </row>
    <row r="5597" spans="1:10" ht="30" customHeight="1" x14ac:dyDescent="0.3">
      <c r="A5597" s="509"/>
      <c r="B5597" s="509"/>
      <c r="C5597" s="285"/>
      <c r="D5597" s="285"/>
      <c r="E5597" s="509"/>
      <c r="F5597" s="509"/>
      <c r="G5597" s="284"/>
      <c r="H5597" s="509"/>
      <c r="I5597" s="509"/>
      <c r="J5597" s="290"/>
    </row>
    <row r="5598" spans="1:10" ht="30" customHeight="1" x14ac:dyDescent="0.3">
      <c r="A5598" s="509"/>
      <c r="B5598" s="509"/>
      <c r="C5598" s="285"/>
      <c r="D5598" s="285"/>
      <c r="E5598" s="509"/>
      <c r="F5598" s="509"/>
      <c r="G5598" s="284"/>
      <c r="H5598" s="509"/>
      <c r="I5598" s="509"/>
      <c r="J5598" s="290"/>
    </row>
    <row r="5599" spans="1:10" ht="30" customHeight="1" x14ac:dyDescent="0.3">
      <c r="A5599" s="509"/>
      <c r="B5599" s="509"/>
      <c r="C5599" s="285"/>
      <c r="D5599" s="285"/>
      <c r="E5599" s="509"/>
      <c r="F5599" s="509"/>
      <c r="G5599" s="284"/>
      <c r="H5599" s="509"/>
      <c r="I5599" s="509"/>
      <c r="J5599" s="290"/>
    </row>
    <row r="5600" spans="1:10" ht="30" customHeight="1" x14ac:dyDescent="0.3">
      <c r="A5600" s="509"/>
      <c r="B5600" s="509"/>
      <c r="C5600" s="285"/>
      <c r="D5600" s="285"/>
      <c r="E5600" s="509"/>
      <c r="F5600" s="509"/>
      <c r="G5600" s="284"/>
      <c r="H5600" s="509"/>
      <c r="I5600" s="509"/>
      <c r="J5600" s="290"/>
    </row>
    <row r="5601" spans="1:10" ht="30" customHeight="1" x14ac:dyDescent="0.3">
      <c r="A5601" s="509"/>
      <c r="B5601" s="509"/>
      <c r="C5601" s="285"/>
      <c r="D5601" s="285"/>
      <c r="E5601" s="509"/>
      <c r="F5601" s="509"/>
      <c r="G5601" s="284"/>
      <c r="H5601" s="509"/>
      <c r="I5601" s="509"/>
      <c r="J5601" s="290"/>
    </row>
    <row r="5602" spans="1:10" ht="30" customHeight="1" x14ac:dyDescent="0.3">
      <c r="A5602" s="509"/>
      <c r="B5602" s="509"/>
      <c r="C5602" s="285"/>
      <c r="D5602" s="285"/>
      <c r="E5602" s="509"/>
      <c r="F5602" s="509"/>
      <c r="G5602" s="284"/>
      <c r="H5602" s="509"/>
      <c r="I5602" s="509"/>
      <c r="J5602" s="290"/>
    </row>
    <row r="5603" spans="1:10" ht="30" customHeight="1" x14ac:dyDescent="0.3">
      <c r="A5603" s="509"/>
      <c r="B5603" s="509"/>
      <c r="C5603" s="285"/>
      <c r="D5603" s="285"/>
      <c r="E5603" s="509"/>
      <c r="F5603" s="509"/>
      <c r="G5603" s="284"/>
      <c r="H5603" s="509"/>
      <c r="I5603" s="509"/>
      <c r="J5603" s="290"/>
    </row>
    <row r="5604" spans="1:10" ht="30" customHeight="1" x14ac:dyDescent="0.3">
      <c r="A5604" s="509"/>
      <c r="B5604" s="509"/>
      <c r="C5604" s="285"/>
      <c r="D5604" s="285"/>
      <c r="E5604" s="509"/>
      <c r="F5604" s="509"/>
      <c r="G5604" s="284"/>
      <c r="H5604" s="509"/>
      <c r="I5604" s="509"/>
      <c r="J5604" s="290"/>
    </row>
    <row r="5605" spans="1:10" ht="30" customHeight="1" x14ac:dyDescent="0.3">
      <c r="A5605" s="509"/>
      <c r="B5605" s="509"/>
      <c r="C5605" s="285"/>
      <c r="D5605" s="285"/>
      <c r="E5605" s="509"/>
      <c r="F5605" s="509"/>
      <c r="G5605" s="284"/>
      <c r="H5605" s="509"/>
      <c r="I5605" s="509"/>
      <c r="J5605" s="290"/>
    </row>
    <row r="5606" spans="1:10" ht="30" customHeight="1" x14ac:dyDescent="0.3">
      <c r="A5606" s="509"/>
      <c r="B5606" s="509"/>
      <c r="C5606" s="285"/>
      <c r="D5606" s="285"/>
      <c r="E5606" s="509"/>
      <c r="F5606" s="509"/>
      <c r="G5606" s="284"/>
      <c r="H5606" s="509"/>
      <c r="I5606" s="509"/>
      <c r="J5606" s="290"/>
    </row>
    <row r="5607" spans="1:10" ht="30" customHeight="1" x14ac:dyDescent="0.3">
      <c r="A5607" s="509"/>
      <c r="B5607" s="509"/>
      <c r="C5607" s="285"/>
      <c r="D5607" s="285"/>
      <c r="E5607" s="509"/>
      <c r="F5607" s="509"/>
      <c r="G5607" s="284"/>
      <c r="H5607" s="509"/>
      <c r="I5607" s="509"/>
      <c r="J5607" s="290"/>
    </row>
    <row r="5608" spans="1:10" ht="30" customHeight="1" x14ac:dyDescent="0.3">
      <c r="A5608" s="509"/>
      <c r="B5608" s="509"/>
      <c r="C5608" s="285"/>
      <c r="D5608" s="285"/>
      <c r="E5608" s="509"/>
      <c r="F5608" s="509"/>
      <c r="G5608" s="284"/>
      <c r="H5608" s="509"/>
      <c r="I5608" s="509"/>
      <c r="J5608" s="290"/>
    </row>
    <row r="5609" spans="1:10" ht="30" customHeight="1" x14ac:dyDescent="0.3">
      <c r="A5609" s="509"/>
      <c r="B5609" s="509"/>
      <c r="C5609" s="285"/>
      <c r="D5609" s="285"/>
      <c r="E5609" s="509"/>
      <c r="F5609" s="509"/>
      <c r="G5609" s="284"/>
      <c r="H5609" s="509"/>
      <c r="I5609" s="509"/>
      <c r="J5609" s="290"/>
    </row>
    <row r="5610" spans="1:10" ht="30" customHeight="1" x14ac:dyDescent="0.3">
      <c r="A5610" s="509"/>
      <c r="B5610" s="509"/>
      <c r="C5610" s="285"/>
      <c r="D5610" s="285"/>
      <c r="E5610" s="509"/>
      <c r="F5610" s="509"/>
      <c r="G5610" s="284"/>
      <c r="H5610" s="509"/>
      <c r="I5610" s="509"/>
      <c r="J5610" s="290"/>
    </row>
    <row r="5611" spans="1:10" ht="30" customHeight="1" x14ac:dyDescent="0.3">
      <c r="A5611" s="509"/>
      <c r="B5611" s="509"/>
      <c r="C5611" s="285"/>
      <c r="D5611" s="285"/>
      <c r="E5611" s="509"/>
      <c r="F5611" s="509"/>
      <c r="G5611" s="284"/>
      <c r="H5611" s="509"/>
      <c r="I5611" s="509"/>
      <c r="J5611" s="290"/>
    </row>
    <row r="5612" spans="1:10" ht="30" customHeight="1" x14ac:dyDescent="0.3">
      <c r="A5612" s="509"/>
      <c r="B5612" s="509"/>
      <c r="C5612" s="285"/>
      <c r="D5612" s="285"/>
      <c r="E5612" s="509"/>
      <c r="F5612" s="509"/>
      <c r="G5612" s="284"/>
      <c r="H5612" s="509"/>
      <c r="I5612" s="509"/>
      <c r="J5612" s="290"/>
    </row>
    <row r="5613" spans="1:10" ht="30" customHeight="1" x14ac:dyDescent="0.3">
      <c r="A5613" s="509"/>
      <c r="B5613" s="509"/>
      <c r="C5613" s="285"/>
      <c r="D5613" s="285"/>
      <c r="E5613" s="509"/>
      <c r="F5613" s="509"/>
      <c r="G5613" s="284"/>
      <c r="H5613" s="509"/>
      <c r="I5613" s="509"/>
      <c r="J5613" s="290"/>
    </row>
    <row r="5614" spans="1:10" ht="30" customHeight="1" x14ac:dyDescent="0.3">
      <c r="A5614" s="509"/>
      <c r="B5614" s="509"/>
      <c r="C5614" s="285"/>
      <c r="D5614" s="285"/>
      <c r="E5614" s="509"/>
      <c r="F5614" s="509"/>
      <c r="G5614" s="284"/>
      <c r="H5614" s="509"/>
      <c r="I5614" s="509"/>
      <c r="J5614" s="290"/>
    </row>
    <row r="5615" spans="1:10" ht="30" customHeight="1" x14ac:dyDescent="0.3">
      <c r="A5615" s="509"/>
      <c r="B5615" s="509"/>
      <c r="C5615" s="285"/>
      <c r="D5615" s="285"/>
      <c r="E5615" s="509"/>
      <c r="F5615" s="509"/>
      <c r="G5615" s="284"/>
      <c r="H5615" s="509"/>
      <c r="I5615" s="509"/>
      <c r="J5615" s="290"/>
    </row>
    <row r="5616" spans="1:10" ht="30" customHeight="1" x14ac:dyDescent="0.3">
      <c r="A5616" s="509"/>
      <c r="B5616" s="509"/>
      <c r="C5616" s="285"/>
      <c r="D5616" s="285"/>
      <c r="E5616" s="509"/>
      <c r="F5616" s="509"/>
      <c r="G5616" s="284"/>
      <c r="H5616" s="509"/>
      <c r="I5616" s="509"/>
      <c r="J5616" s="290"/>
    </row>
    <row r="5617" spans="1:10" ht="30" customHeight="1" x14ac:dyDescent="0.3">
      <c r="A5617" s="509"/>
      <c r="B5617" s="509"/>
      <c r="C5617" s="285"/>
      <c r="D5617" s="285"/>
      <c r="E5617" s="509"/>
      <c r="F5617" s="509"/>
      <c r="G5617" s="284"/>
      <c r="H5617" s="509"/>
      <c r="I5617" s="509"/>
      <c r="J5617" s="290"/>
    </row>
    <row r="5618" spans="1:10" ht="30" customHeight="1" x14ac:dyDescent="0.3">
      <c r="A5618" s="509"/>
      <c r="B5618" s="509"/>
      <c r="C5618" s="285"/>
      <c r="D5618" s="285"/>
      <c r="E5618" s="509"/>
      <c r="F5618" s="509"/>
      <c r="G5618" s="284"/>
      <c r="H5618" s="509"/>
      <c r="I5618" s="509"/>
      <c r="J5618" s="290"/>
    </row>
    <row r="5619" spans="1:10" ht="30" customHeight="1" x14ac:dyDescent="0.3">
      <c r="A5619" s="509"/>
      <c r="B5619" s="509"/>
      <c r="C5619" s="285"/>
      <c r="D5619" s="285"/>
      <c r="E5619" s="509"/>
      <c r="F5619" s="509"/>
      <c r="G5619" s="284"/>
      <c r="H5619" s="509"/>
      <c r="I5619" s="509"/>
      <c r="J5619" s="290"/>
    </row>
    <row r="5620" spans="1:10" ht="30" customHeight="1" x14ac:dyDescent="0.3">
      <c r="A5620" s="509"/>
      <c r="B5620" s="509"/>
      <c r="C5620" s="285"/>
      <c r="D5620" s="285"/>
      <c r="E5620" s="509"/>
      <c r="F5620" s="509"/>
      <c r="G5620" s="284"/>
      <c r="H5620" s="509"/>
      <c r="I5620" s="509"/>
      <c r="J5620" s="290"/>
    </row>
    <row r="5621" spans="1:10" ht="30" customHeight="1" x14ac:dyDescent="0.3">
      <c r="A5621" s="509"/>
      <c r="B5621" s="509"/>
      <c r="C5621" s="285"/>
      <c r="D5621" s="285"/>
      <c r="E5621" s="509"/>
      <c r="F5621" s="509"/>
      <c r="G5621" s="284"/>
      <c r="H5621" s="509"/>
      <c r="I5621" s="509"/>
      <c r="J5621" s="290"/>
    </row>
    <row r="5622" spans="1:10" ht="30" customHeight="1" x14ac:dyDescent="0.3">
      <c r="A5622" s="509"/>
      <c r="B5622" s="509"/>
      <c r="C5622" s="285"/>
      <c r="D5622" s="285"/>
      <c r="E5622" s="509"/>
      <c r="F5622" s="509"/>
      <c r="G5622" s="284"/>
      <c r="H5622" s="509"/>
      <c r="I5622" s="509"/>
      <c r="J5622" s="290"/>
    </row>
    <row r="5623" spans="1:10" ht="30" customHeight="1" x14ac:dyDescent="0.3">
      <c r="A5623" s="509"/>
      <c r="B5623" s="509"/>
      <c r="C5623" s="285"/>
      <c r="D5623" s="285"/>
      <c r="E5623" s="509"/>
      <c r="F5623" s="509"/>
      <c r="G5623" s="284"/>
      <c r="H5623" s="509"/>
      <c r="I5623" s="509"/>
      <c r="J5623" s="290"/>
    </row>
    <row r="5624" spans="1:10" ht="30" customHeight="1" x14ac:dyDescent="0.3">
      <c r="A5624" s="509"/>
      <c r="B5624" s="509"/>
      <c r="C5624" s="285"/>
      <c r="D5624" s="285"/>
      <c r="E5624" s="509"/>
      <c r="F5624" s="509"/>
      <c r="G5624" s="284"/>
      <c r="H5624" s="509"/>
      <c r="I5624" s="509"/>
      <c r="J5624" s="290"/>
    </row>
    <row r="5625" spans="1:10" ht="30" customHeight="1" x14ac:dyDescent="0.3">
      <c r="A5625" s="509"/>
      <c r="B5625" s="509"/>
      <c r="C5625" s="285"/>
      <c r="D5625" s="285"/>
      <c r="E5625" s="509"/>
      <c r="F5625" s="509"/>
      <c r="G5625" s="284"/>
      <c r="H5625" s="509"/>
      <c r="I5625" s="509"/>
      <c r="J5625" s="290"/>
    </row>
    <row r="5626" spans="1:10" ht="30" customHeight="1" x14ac:dyDescent="0.3">
      <c r="A5626" s="509"/>
      <c r="B5626" s="509"/>
      <c r="C5626" s="285"/>
      <c r="D5626" s="285"/>
      <c r="E5626" s="509"/>
      <c r="F5626" s="509"/>
      <c r="G5626" s="284"/>
      <c r="H5626" s="509"/>
      <c r="I5626" s="509"/>
      <c r="J5626" s="290"/>
    </row>
    <row r="5627" spans="1:10" ht="30" customHeight="1" x14ac:dyDescent="0.3">
      <c r="A5627" s="509"/>
      <c r="B5627" s="509"/>
      <c r="C5627" s="285"/>
      <c r="D5627" s="285"/>
      <c r="E5627" s="509"/>
      <c r="F5627" s="509"/>
      <c r="G5627" s="284"/>
      <c r="H5627" s="509"/>
      <c r="I5627" s="509"/>
      <c r="J5627" s="290"/>
    </row>
    <row r="5628" spans="1:10" ht="30" customHeight="1" x14ac:dyDescent="0.3">
      <c r="A5628" s="509"/>
      <c r="B5628" s="509"/>
      <c r="C5628" s="285"/>
      <c r="D5628" s="285"/>
      <c r="E5628" s="509"/>
      <c r="F5628" s="509"/>
      <c r="G5628" s="284"/>
      <c r="H5628" s="509"/>
      <c r="I5628" s="509"/>
      <c r="J5628" s="290"/>
    </row>
    <row r="5629" spans="1:10" ht="30" customHeight="1" x14ac:dyDescent="0.3">
      <c r="A5629" s="509"/>
      <c r="B5629" s="509"/>
      <c r="C5629" s="285"/>
      <c r="D5629" s="285"/>
      <c r="E5629" s="509"/>
      <c r="F5629" s="509"/>
      <c r="G5629" s="284"/>
      <c r="H5629" s="509"/>
      <c r="I5629" s="509"/>
      <c r="J5629" s="290"/>
    </row>
    <row r="5630" spans="1:10" ht="30" customHeight="1" x14ac:dyDescent="0.3">
      <c r="A5630" s="509"/>
      <c r="B5630" s="509"/>
      <c r="C5630" s="285"/>
      <c r="D5630" s="285"/>
      <c r="E5630" s="509"/>
      <c r="F5630" s="509"/>
      <c r="G5630" s="284"/>
      <c r="H5630" s="509"/>
      <c r="I5630" s="509"/>
      <c r="J5630" s="290"/>
    </row>
    <row r="5631" spans="1:10" ht="30" customHeight="1" x14ac:dyDescent="0.3">
      <c r="A5631" s="509"/>
      <c r="B5631" s="509"/>
      <c r="C5631" s="285"/>
      <c r="D5631" s="285"/>
      <c r="E5631" s="509"/>
      <c r="F5631" s="509"/>
      <c r="G5631" s="284"/>
      <c r="H5631" s="509"/>
      <c r="I5631" s="509"/>
      <c r="J5631" s="290"/>
    </row>
    <row r="5632" spans="1:10" ht="30" customHeight="1" x14ac:dyDescent="0.3">
      <c r="A5632" s="509"/>
      <c r="B5632" s="509"/>
      <c r="C5632" s="285"/>
      <c r="D5632" s="285"/>
      <c r="E5632" s="509"/>
      <c r="F5632" s="509"/>
      <c r="G5632" s="284"/>
      <c r="H5632" s="509"/>
      <c r="I5632" s="509"/>
      <c r="J5632" s="290"/>
    </row>
    <row r="5633" spans="1:10" ht="30" customHeight="1" x14ac:dyDescent="0.3">
      <c r="A5633" s="509"/>
      <c r="B5633" s="509"/>
      <c r="C5633" s="285"/>
      <c r="D5633" s="285"/>
      <c r="E5633" s="509"/>
      <c r="F5633" s="509"/>
      <c r="G5633" s="284"/>
      <c r="H5633" s="509"/>
      <c r="I5633" s="509"/>
      <c r="J5633" s="290"/>
    </row>
    <row r="5634" spans="1:10" ht="30" customHeight="1" x14ac:dyDescent="0.3">
      <c r="A5634" s="509"/>
      <c r="B5634" s="509"/>
      <c r="C5634" s="285"/>
      <c r="D5634" s="285"/>
      <c r="E5634" s="509"/>
      <c r="F5634" s="509"/>
      <c r="G5634" s="284"/>
      <c r="H5634" s="509"/>
      <c r="I5634" s="509"/>
      <c r="J5634" s="290"/>
    </row>
    <row r="5635" spans="1:10" ht="30" customHeight="1" x14ac:dyDescent="0.3">
      <c r="A5635" s="509"/>
      <c r="B5635" s="509"/>
      <c r="C5635" s="285"/>
      <c r="D5635" s="285"/>
      <c r="E5635" s="509"/>
      <c r="F5635" s="509"/>
      <c r="G5635" s="284"/>
      <c r="H5635" s="509"/>
      <c r="I5635" s="509"/>
      <c r="J5635" s="290"/>
    </row>
    <row r="5636" spans="1:10" ht="30" customHeight="1" x14ac:dyDescent="0.3">
      <c r="A5636" s="509"/>
      <c r="B5636" s="509"/>
      <c r="C5636" s="285"/>
      <c r="D5636" s="285"/>
      <c r="E5636" s="509"/>
      <c r="F5636" s="509"/>
      <c r="G5636" s="284"/>
      <c r="H5636" s="509"/>
      <c r="I5636" s="509"/>
      <c r="J5636" s="290"/>
    </row>
    <row r="5637" spans="1:10" ht="30" customHeight="1" x14ac:dyDescent="0.3">
      <c r="A5637" s="509"/>
      <c r="B5637" s="509"/>
      <c r="C5637" s="285"/>
      <c r="D5637" s="285"/>
      <c r="E5637" s="509"/>
      <c r="F5637" s="509"/>
      <c r="G5637" s="284"/>
      <c r="H5637" s="509"/>
      <c r="I5637" s="509"/>
      <c r="J5637" s="290"/>
    </row>
    <row r="5638" spans="1:10" ht="30" customHeight="1" x14ac:dyDescent="0.3">
      <c r="A5638" s="509"/>
      <c r="B5638" s="509"/>
      <c r="C5638" s="285"/>
      <c r="D5638" s="285"/>
      <c r="E5638" s="509"/>
      <c r="F5638" s="509"/>
      <c r="G5638" s="284"/>
      <c r="H5638" s="509"/>
      <c r="I5638" s="509"/>
      <c r="J5638" s="290"/>
    </row>
    <row r="5639" spans="1:10" ht="30" customHeight="1" x14ac:dyDescent="0.3">
      <c r="A5639" s="509"/>
      <c r="B5639" s="509"/>
      <c r="C5639" s="285"/>
      <c r="D5639" s="285"/>
      <c r="E5639" s="509"/>
      <c r="F5639" s="509"/>
      <c r="G5639" s="284"/>
      <c r="H5639" s="509"/>
      <c r="I5639" s="509"/>
      <c r="J5639" s="290"/>
    </row>
    <row r="5640" spans="1:10" ht="30" customHeight="1" x14ac:dyDescent="0.3">
      <c r="A5640" s="509"/>
      <c r="B5640" s="509"/>
      <c r="C5640" s="285"/>
      <c r="D5640" s="285"/>
      <c r="E5640" s="509"/>
      <c r="F5640" s="509"/>
      <c r="G5640" s="284"/>
      <c r="H5640" s="509"/>
      <c r="I5640" s="509"/>
      <c r="J5640" s="290"/>
    </row>
    <row r="5641" spans="1:10" ht="30" customHeight="1" x14ac:dyDescent="0.3">
      <c r="A5641" s="509"/>
      <c r="B5641" s="509"/>
      <c r="C5641" s="285"/>
      <c r="D5641" s="285"/>
      <c r="E5641" s="509"/>
      <c r="F5641" s="509"/>
      <c r="G5641" s="284"/>
      <c r="H5641" s="509"/>
      <c r="I5641" s="509"/>
      <c r="J5641" s="290"/>
    </row>
    <row r="5642" spans="1:10" ht="30" customHeight="1" x14ac:dyDescent="0.3">
      <c r="A5642" s="509"/>
      <c r="B5642" s="509"/>
      <c r="C5642" s="285"/>
      <c r="D5642" s="285"/>
      <c r="E5642" s="509"/>
      <c r="F5642" s="509"/>
      <c r="G5642" s="284"/>
      <c r="H5642" s="509"/>
      <c r="I5642" s="509"/>
      <c r="J5642" s="290"/>
    </row>
    <row r="5643" spans="1:10" ht="30" customHeight="1" x14ac:dyDescent="0.3">
      <c r="A5643" s="509"/>
      <c r="B5643" s="509"/>
      <c r="C5643" s="285"/>
      <c r="D5643" s="285"/>
      <c r="E5643" s="509"/>
      <c r="F5643" s="509"/>
      <c r="G5643" s="284"/>
      <c r="H5643" s="509"/>
      <c r="I5643" s="509"/>
      <c r="J5643" s="290"/>
    </row>
    <row r="5644" spans="1:10" ht="30" customHeight="1" x14ac:dyDescent="0.3">
      <c r="A5644" s="509"/>
      <c r="B5644" s="509"/>
      <c r="C5644" s="285"/>
      <c r="D5644" s="285"/>
      <c r="E5644" s="509"/>
      <c r="F5644" s="509"/>
      <c r="G5644" s="284"/>
      <c r="H5644" s="509"/>
      <c r="I5644" s="509"/>
      <c r="J5644" s="290"/>
    </row>
    <row r="5645" spans="1:10" ht="30" customHeight="1" x14ac:dyDescent="0.3">
      <c r="A5645" s="509"/>
      <c r="B5645" s="509"/>
      <c r="C5645" s="285"/>
      <c r="D5645" s="285"/>
      <c r="E5645" s="509"/>
      <c r="F5645" s="509"/>
      <c r="G5645" s="284"/>
      <c r="H5645" s="509"/>
      <c r="I5645" s="509"/>
      <c r="J5645" s="290"/>
    </row>
    <row r="5646" spans="1:10" ht="30" customHeight="1" x14ac:dyDescent="0.3">
      <c r="A5646" s="509"/>
      <c r="B5646" s="509"/>
      <c r="C5646" s="285"/>
      <c r="D5646" s="285"/>
      <c r="E5646" s="509"/>
      <c r="F5646" s="509"/>
      <c r="G5646" s="284"/>
      <c r="H5646" s="509"/>
      <c r="I5646" s="509"/>
      <c r="J5646" s="290"/>
    </row>
    <row r="5647" spans="1:10" ht="30" customHeight="1" x14ac:dyDescent="0.3">
      <c r="A5647" s="509"/>
      <c r="B5647" s="509"/>
      <c r="C5647" s="285"/>
      <c r="D5647" s="285"/>
      <c r="E5647" s="509"/>
      <c r="F5647" s="509"/>
      <c r="G5647" s="284"/>
      <c r="H5647" s="509"/>
      <c r="I5647" s="509"/>
      <c r="J5647" s="290"/>
    </row>
    <row r="5648" spans="1:10" ht="30" customHeight="1" x14ac:dyDescent="0.3">
      <c r="A5648" s="509"/>
      <c r="B5648" s="509"/>
      <c r="C5648" s="285"/>
      <c r="D5648" s="285"/>
      <c r="E5648" s="509"/>
      <c r="F5648" s="509"/>
      <c r="G5648" s="284"/>
      <c r="H5648" s="509"/>
      <c r="I5648" s="509"/>
      <c r="J5648" s="290"/>
    </row>
    <row r="5649" spans="1:10" ht="30" customHeight="1" x14ac:dyDescent="0.3">
      <c r="A5649" s="509"/>
      <c r="B5649" s="509"/>
      <c r="C5649" s="285"/>
      <c r="D5649" s="285"/>
      <c r="E5649" s="509"/>
      <c r="F5649" s="509"/>
      <c r="G5649" s="284"/>
      <c r="H5649" s="509"/>
      <c r="I5649" s="509"/>
      <c r="J5649" s="290"/>
    </row>
    <row r="5650" spans="1:10" ht="30" customHeight="1" x14ac:dyDescent="0.3">
      <c r="A5650" s="509"/>
      <c r="B5650" s="509"/>
      <c r="C5650" s="285"/>
      <c r="D5650" s="285"/>
      <c r="E5650" s="509"/>
      <c r="F5650" s="509"/>
      <c r="G5650" s="284"/>
      <c r="H5650" s="509"/>
      <c r="I5650" s="509"/>
      <c r="J5650" s="290"/>
    </row>
    <row r="5651" spans="1:10" ht="30" customHeight="1" x14ac:dyDescent="0.3">
      <c r="A5651" s="509"/>
      <c r="B5651" s="509"/>
      <c r="C5651" s="285"/>
      <c r="D5651" s="285"/>
      <c r="E5651" s="509"/>
      <c r="F5651" s="509"/>
      <c r="G5651" s="284"/>
      <c r="H5651" s="509"/>
      <c r="I5651" s="509"/>
      <c r="J5651" s="290"/>
    </row>
    <row r="5652" spans="1:10" ht="30" customHeight="1" x14ac:dyDescent="0.3">
      <c r="A5652" s="509"/>
      <c r="B5652" s="509"/>
      <c r="C5652" s="285"/>
      <c r="D5652" s="285"/>
      <c r="E5652" s="509"/>
      <c r="F5652" s="509"/>
      <c r="G5652" s="284"/>
      <c r="H5652" s="509"/>
      <c r="I5652" s="509"/>
      <c r="J5652" s="290"/>
    </row>
    <row r="5653" spans="1:10" ht="30" customHeight="1" x14ac:dyDescent="0.3">
      <c r="A5653" s="509"/>
      <c r="B5653" s="509"/>
      <c r="C5653" s="285"/>
      <c r="D5653" s="285"/>
      <c r="E5653" s="509"/>
      <c r="F5653" s="509"/>
      <c r="G5653" s="284"/>
      <c r="H5653" s="509"/>
      <c r="I5653" s="509"/>
      <c r="J5653" s="290"/>
    </row>
    <row r="5654" spans="1:10" ht="30" customHeight="1" x14ac:dyDescent="0.3">
      <c r="A5654" s="509"/>
      <c r="B5654" s="509"/>
      <c r="C5654" s="285"/>
      <c r="D5654" s="285"/>
      <c r="E5654" s="509"/>
      <c r="F5654" s="509"/>
      <c r="G5654" s="284"/>
      <c r="H5654" s="509"/>
      <c r="I5654" s="509"/>
      <c r="J5654" s="290"/>
    </row>
    <row r="5655" spans="1:10" ht="30" customHeight="1" x14ac:dyDescent="0.3">
      <c r="A5655" s="509"/>
      <c r="B5655" s="509"/>
      <c r="C5655" s="285"/>
      <c r="D5655" s="285"/>
      <c r="E5655" s="509"/>
      <c r="F5655" s="509"/>
      <c r="G5655" s="284"/>
      <c r="H5655" s="509"/>
      <c r="I5655" s="509"/>
      <c r="J5655" s="290"/>
    </row>
    <row r="5656" spans="1:10" ht="30" customHeight="1" x14ac:dyDescent="0.3">
      <c r="A5656" s="509"/>
      <c r="B5656" s="509"/>
      <c r="C5656" s="285"/>
      <c r="D5656" s="285"/>
      <c r="E5656" s="509"/>
      <c r="F5656" s="509"/>
      <c r="G5656" s="284"/>
      <c r="H5656" s="509"/>
      <c r="I5656" s="509"/>
      <c r="J5656" s="290"/>
    </row>
    <row r="5657" spans="1:10" ht="30" customHeight="1" x14ac:dyDescent="0.3">
      <c r="A5657" s="509"/>
      <c r="B5657" s="509"/>
      <c r="C5657" s="285"/>
      <c r="D5657" s="285"/>
      <c r="E5657" s="509"/>
      <c r="F5657" s="509"/>
      <c r="G5657" s="284"/>
      <c r="H5657" s="509"/>
      <c r="I5657" s="509"/>
      <c r="J5657" s="290"/>
    </row>
    <row r="5658" spans="1:10" ht="30" customHeight="1" x14ac:dyDescent="0.3">
      <c r="A5658" s="509"/>
      <c r="B5658" s="509"/>
      <c r="C5658" s="285"/>
      <c r="D5658" s="285"/>
      <c r="E5658" s="509"/>
      <c r="F5658" s="509"/>
      <c r="G5658" s="284"/>
      <c r="H5658" s="509"/>
      <c r="I5658" s="509"/>
      <c r="J5658" s="290"/>
    </row>
    <row r="5659" spans="1:10" ht="30" customHeight="1" x14ac:dyDescent="0.3">
      <c r="A5659" s="509"/>
      <c r="B5659" s="509"/>
      <c r="C5659" s="285"/>
      <c r="D5659" s="285"/>
      <c r="E5659" s="509"/>
      <c r="F5659" s="509"/>
      <c r="G5659" s="284"/>
      <c r="H5659" s="509"/>
      <c r="I5659" s="509"/>
      <c r="J5659" s="290"/>
    </row>
    <row r="5660" spans="1:10" ht="30" customHeight="1" x14ac:dyDescent="0.3">
      <c r="A5660" s="509"/>
      <c r="B5660" s="509"/>
      <c r="C5660" s="285"/>
      <c r="D5660" s="285"/>
      <c r="E5660" s="509"/>
      <c r="F5660" s="509"/>
      <c r="G5660" s="284"/>
      <c r="H5660" s="509"/>
      <c r="I5660" s="509"/>
      <c r="J5660" s="290"/>
    </row>
    <row r="5661" spans="1:10" ht="30" customHeight="1" x14ac:dyDescent="0.3">
      <c r="A5661" s="509"/>
      <c r="B5661" s="509"/>
      <c r="C5661" s="285"/>
      <c r="D5661" s="285"/>
      <c r="E5661" s="509"/>
      <c r="F5661" s="509"/>
      <c r="G5661" s="284"/>
      <c r="H5661" s="509"/>
      <c r="I5661" s="509"/>
      <c r="J5661" s="290"/>
    </row>
    <row r="5662" spans="1:10" ht="30" customHeight="1" x14ac:dyDescent="0.3">
      <c r="A5662" s="509"/>
      <c r="B5662" s="509"/>
      <c r="C5662" s="285"/>
      <c r="D5662" s="285"/>
      <c r="E5662" s="509"/>
      <c r="F5662" s="509"/>
      <c r="G5662" s="284"/>
      <c r="H5662" s="509"/>
      <c r="I5662" s="509"/>
      <c r="J5662" s="290"/>
    </row>
    <row r="5663" spans="1:10" ht="30" customHeight="1" x14ac:dyDescent="0.3">
      <c r="A5663" s="509"/>
      <c r="B5663" s="509"/>
      <c r="C5663" s="285"/>
      <c r="D5663" s="285"/>
      <c r="E5663" s="509"/>
      <c r="F5663" s="509"/>
      <c r="G5663" s="284"/>
      <c r="H5663" s="509"/>
      <c r="I5663" s="509"/>
      <c r="J5663" s="290"/>
    </row>
    <row r="5664" spans="1:10" ht="30" customHeight="1" x14ac:dyDescent="0.3">
      <c r="A5664" s="509"/>
      <c r="B5664" s="509"/>
      <c r="C5664" s="285"/>
      <c r="D5664" s="285"/>
      <c r="E5664" s="509"/>
      <c r="F5664" s="509"/>
      <c r="G5664" s="284"/>
      <c r="H5664" s="509"/>
      <c r="I5664" s="509"/>
      <c r="J5664" s="290"/>
    </row>
    <row r="5665" spans="1:10" ht="30" customHeight="1" x14ac:dyDescent="0.3">
      <c r="A5665" s="509"/>
      <c r="B5665" s="509"/>
      <c r="C5665" s="285"/>
      <c r="D5665" s="285"/>
      <c r="E5665" s="509"/>
      <c r="F5665" s="509"/>
      <c r="G5665" s="284"/>
      <c r="H5665" s="509"/>
      <c r="I5665" s="509"/>
      <c r="J5665" s="290"/>
    </row>
    <row r="5666" spans="1:10" ht="30" customHeight="1" x14ac:dyDescent="0.3">
      <c r="A5666" s="509"/>
      <c r="B5666" s="509"/>
      <c r="C5666" s="285"/>
      <c r="D5666" s="285"/>
      <c r="E5666" s="509"/>
      <c r="F5666" s="509"/>
      <c r="G5666" s="284"/>
      <c r="H5666" s="509"/>
      <c r="I5666" s="509"/>
      <c r="J5666" s="290"/>
    </row>
    <row r="5667" spans="1:10" ht="30" customHeight="1" x14ac:dyDescent="0.3">
      <c r="A5667" s="509"/>
      <c r="B5667" s="509"/>
      <c r="C5667" s="285"/>
      <c r="D5667" s="285"/>
      <c r="E5667" s="509"/>
      <c r="F5667" s="509"/>
      <c r="G5667" s="284"/>
      <c r="H5667" s="509"/>
      <c r="I5667" s="509"/>
      <c r="J5667" s="290"/>
    </row>
    <row r="5668" spans="1:10" ht="30" customHeight="1" x14ac:dyDescent="0.3">
      <c r="A5668" s="509"/>
      <c r="B5668" s="509"/>
      <c r="C5668" s="285"/>
      <c r="D5668" s="285"/>
      <c r="E5668" s="509"/>
      <c r="F5668" s="509"/>
      <c r="G5668" s="284"/>
      <c r="H5668" s="509"/>
      <c r="I5668" s="509"/>
      <c r="J5668" s="290"/>
    </row>
    <row r="5669" spans="1:10" ht="30" customHeight="1" x14ac:dyDescent="0.3">
      <c r="A5669" s="509"/>
      <c r="B5669" s="509"/>
      <c r="C5669" s="285"/>
      <c r="D5669" s="285"/>
      <c r="E5669" s="509"/>
      <c r="F5669" s="509"/>
      <c r="G5669" s="284"/>
      <c r="H5669" s="509"/>
      <c r="I5669" s="509"/>
      <c r="J5669" s="290"/>
    </row>
    <row r="5670" spans="1:10" ht="30" customHeight="1" x14ac:dyDescent="0.3">
      <c r="A5670" s="509"/>
      <c r="B5670" s="509"/>
      <c r="C5670" s="285"/>
      <c r="D5670" s="285"/>
      <c r="E5670" s="509"/>
      <c r="F5670" s="509"/>
      <c r="G5670" s="284"/>
      <c r="H5670" s="509"/>
      <c r="I5670" s="509"/>
      <c r="J5670" s="290"/>
    </row>
    <row r="5671" spans="1:10" ht="30" customHeight="1" x14ac:dyDescent="0.3">
      <c r="A5671" s="509"/>
      <c r="B5671" s="509"/>
      <c r="C5671" s="285"/>
      <c r="D5671" s="285"/>
      <c r="E5671" s="509"/>
      <c r="F5671" s="509"/>
      <c r="G5671" s="284"/>
      <c r="H5671" s="509"/>
      <c r="I5671" s="509"/>
      <c r="J5671" s="290"/>
    </row>
    <row r="5672" spans="1:10" ht="30" customHeight="1" x14ac:dyDescent="0.3">
      <c r="A5672" s="509"/>
      <c r="B5672" s="509"/>
      <c r="C5672" s="285"/>
      <c r="D5672" s="285"/>
      <c r="E5672" s="509"/>
      <c r="F5672" s="509"/>
      <c r="G5672" s="284"/>
      <c r="H5672" s="509"/>
      <c r="I5672" s="509"/>
      <c r="J5672" s="290"/>
    </row>
    <row r="5673" spans="1:10" ht="30" customHeight="1" x14ac:dyDescent="0.3">
      <c r="A5673" s="509"/>
      <c r="B5673" s="509"/>
      <c r="C5673" s="285"/>
      <c r="D5673" s="285"/>
      <c r="E5673" s="509"/>
      <c r="F5673" s="509"/>
      <c r="G5673" s="284"/>
      <c r="H5673" s="509"/>
      <c r="I5673" s="509"/>
      <c r="J5673" s="290"/>
    </row>
    <row r="5674" spans="1:10" ht="30" customHeight="1" x14ac:dyDescent="0.3">
      <c r="A5674" s="509"/>
      <c r="B5674" s="509"/>
      <c r="C5674" s="285"/>
      <c r="D5674" s="285"/>
      <c r="E5674" s="509"/>
      <c r="F5674" s="509"/>
      <c r="G5674" s="284"/>
      <c r="H5674" s="509"/>
      <c r="I5674" s="509"/>
      <c r="J5674" s="290"/>
    </row>
    <row r="5675" spans="1:10" ht="30" customHeight="1" x14ac:dyDescent="0.3">
      <c r="A5675" s="509"/>
      <c r="B5675" s="509"/>
      <c r="C5675" s="285"/>
      <c r="D5675" s="285"/>
      <c r="E5675" s="509"/>
      <c r="F5675" s="509"/>
      <c r="G5675" s="284"/>
      <c r="H5675" s="509"/>
      <c r="I5675" s="509"/>
      <c r="J5675" s="290"/>
    </row>
    <row r="5676" spans="1:10" ht="30" customHeight="1" x14ac:dyDescent="0.3">
      <c r="A5676" s="509"/>
      <c r="B5676" s="509"/>
      <c r="C5676" s="285"/>
      <c r="D5676" s="285"/>
      <c r="E5676" s="509"/>
      <c r="F5676" s="509"/>
      <c r="G5676" s="284"/>
      <c r="H5676" s="509"/>
      <c r="I5676" s="509"/>
      <c r="J5676" s="290"/>
    </row>
    <row r="5677" spans="1:10" ht="30" customHeight="1" x14ac:dyDescent="0.3">
      <c r="A5677" s="509"/>
      <c r="B5677" s="509"/>
      <c r="C5677" s="285"/>
      <c r="D5677" s="285"/>
      <c r="E5677" s="509"/>
      <c r="F5677" s="509"/>
      <c r="G5677" s="284"/>
      <c r="H5677" s="509"/>
      <c r="I5677" s="509"/>
      <c r="J5677" s="290"/>
    </row>
    <row r="5678" spans="1:10" ht="30" customHeight="1" x14ac:dyDescent="0.3">
      <c r="A5678" s="509"/>
      <c r="B5678" s="509"/>
      <c r="C5678" s="285"/>
      <c r="D5678" s="285"/>
      <c r="E5678" s="509"/>
      <c r="F5678" s="509"/>
      <c r="G5678" s="284"/>
      <c r="H5678" s="509"/>
      <c r="I5678" s="509"/>
      <c r="J5678" s="290"/>
    </row>
    <row r="5679" spans="1:10" ht="30" customHeight="1" x14ac:dyDescent="0.3">
      <c r="A5679" s="509"/>
      <c r="B5679" s="509"/>
      <c r="C5679" s="285"/>
      <c r="D5679" s="285"/>
      <c r="E5679" s="509"/>
      <c r="F5679" s="509"/>
      <c r="G5679" s="284"/>
      <c r="H5679" s="509"/>
      <c r="I5679" s="509"/>
      <c r="J5679" s="290"/>
    </row>
    <row r="5680" spans="1:10" ht="30" customHeight="1" x14ac:dyDescent="0.3">
      <c r="A5680" s="509"/>
      <c r="B5680" s="509"/>
      <c r="C5680" s="285"/>
      <c r="D5680" s="285"/>
      <c r="E5680" s="509"/>
      <c r="F5680" s="509"/>
      <c r="G5680" s="284"/>
      <c r="H5680" s="509"/>
      <c r="I5680" s="509"/>
      <c r="J5680" s="290"/>
    </row>
    <row r="5681" spans="1:10" ht="30" customHeight="1" x14ac:dyDescent="0.3">
      <c r="A5681" s="509"/>
      <c r="B5681" s="509"/>
      <c r="C5681" s="285"/>
      <c r="D5681" s="285"/>
      <c r="E5681" s="509"/>
      <c r="F5681" s="509"/>
      <c r="G5681" s="284"/>
      <c r="H5681" s="509"/>
      <c r="I5681" s="509"/>
      <c r="J5681" s="290"/>
    </row>
    <row r="5682" spans="1:10" ht="30" customHeight="1" x14ac:dyDescent="0.3">
      <c r="A5682" s="509"/>
      <c r="B5682" s="509"/>
      <c r="C5682" s="285"/>
      <c r="D5682" s="285"/>
      <c r="E5682" s="509"/>
      <c r="F5682" s="509"/>
      <c r="G5682" s="284"/>
      <c r="H5682" s="509"/>
      <c r="I5682" s="509"/>
      <c r="J5682" s="290"/>
    </row>
    <row r="5683" spans="1:10" ht="30" customHeight="1" x14ac:dyDescent="0.3">
      <c r="A5683" s="509"/>
      <c r="B5683" s="509"/>
      <c r="C5683" s="285"/>
      <c r="D5683" s="285"/>
      <c r="E5683" s="509"/>
      <c r="F5683" s="509"/>
      <c r="G5683" s="284"/>
      <c r="H5683" s="509"/>
      <c r="I5683" s="509"/>
      <c r="J5683" s="290"/>
    </row>
    <row r="5684" spans="1:10" ht="30" customHeight="1" x14ac:dyDescent="0.3">
      <c r="A5684" s="509"/>
      <c r="B5684" s="509"/>
      <c r="C5684" s="285"/>
      <c r="D5684" s="285"/>
      <c r="E5684" s="509"/>
      <c r="F5684" s="509"/>
      <c r="G5684" s="284"/>
      <c r="H5684" s="509"/>
      <c r="I5684" s="509"/>
      <c r="J5684" s="290"/>
    </row>
    <row r="5685" spans="1:10" ht="30" customHeight="1" x14ac:dyDescent="0.3">
      <c r="A5685" s="509"/>
      <c r="B5685" s="509"/>
      <c r="C5685" s="285"/>
      <c r="D5685" s="285"/>
      <c r="E5685" s="509"/>
      <c r="F5685" s="509"/>
      <c r="G5685" s="284"/>
      <c r="H5685" s="509"/>
      <c r="I5685" s="509"/>
      <c r="J5685" s="290"/>
    </row>
    <row r="5686" spans="1:10" ht="30" customHeight="1" x14ac:dyDescent="0.3">
      <c r="A5686" s="509"/>
      <c r="B5686" s="509"/>
      <c r="C5686" s="285"/>
      <c r="D5686" s="285"/>
      <c r="E5686" s="509"/>
      <c r="F5686" s="509"/>
      <c r="G5686" s="284"/>
      <c r="H5686" s="509"/>
      <c r="I5686" s="509"/>
      <c r="J5686" s="290"/>
    </row>
    <row r="5687" spans="1:10" ht="30" customHeight="1" x14ac:dyDescent="0.3">
      <c r="A5687" s="509"/>
      <c r="B5687" s="509"/>
      <c r="C5687" s="285"/>
      <c r="D5687" s="285"/>
      <c r="E5687" s="509"/>
      <c r="F5687" s="509"/>
      <c r="G5687" s="284"/>
      <c r="H5687" s="509"/>
      <c r="I5687" s="509"/>
      <c r="J5687" s="290"/>
    </row>
    <row r="5688" spans="1:10" ht="30" customHeight="1" x14ac:dyDescent="0.3">
      <c r="A5688" s="509"/>
      <c r="B5688" s="509"/>
      <c r="C5688" s="285"/>
      <c r="D5688" s="285"/>
      <c r="E5688" s="509"/>
      <c r="F5688" s="509"/>
      <c r="G5688" s="284"/>
      <c r="H5688" s="509"/>
      <c r="I5688" s="509"/>
      <c r="J5688" s="290"/>
    </row>
    <row r="5689" spans="1:10" ht="30" customHeight="1" x14ac:dyDescent="0.3">
      <c r="A5689" s="509"/>
      <c r="B5689" s="509"/>
      <c r="C5689" s="285"/>
      <c r="D5689" s="285"/>
      <c r="E5689" s="509"/>
      <c r="F5689" s="509"/>
      <c r="G5689" s="284"/>
      <c r="H5689" s="509"/>
      <c r="I5689" s="509"/>
      <c r="J5689" s="290"/>
    </row>
    <row r="5690" spans="1:10" ht="30" customHeight="1" x14ac:dyDescent="0.3">
      <c r="A5690" s="509"/>
      <c r="B5690" s="509"/>
      <c r="C5690" s="285"/>
      <c r="D5690" s="285"/>
      <c r="E5690" s="509"/>
      <c r="F5690" s="509"/>
      <c r="G5690" s="284"/>
      <c r="H5690" s="509"/>
      <c r="I5690" s="509"/>
      <c r="J5690" s="290"/>
    </row>
    <row r="5691" spans="1:10" ht="30" customHeight="1" x14ac:dyDescent="0.3">
      <c r="A5691" s="509"/>
      <c r="B5691" s="509"/>
      <c r="C5691" s="285"/>
      <c r="D5691" s="285"/>
      <c r="E5691" s="509"/>
      <c r="F5691" s="509"/>
      <c r="G5691" s="284"/>
      <c r="H5691" s="509"/>
      <c r="I5691" s="509"/>
      <c r="J5691" s="290"/>
    </row>
    <row r="5692" spans="1:10" ht="30" customHeight="1" x14ac:dyDescent="0.3">
      <c r="A5692" s="509"/>
      <c r="B5692" s="509"/>
      <c r="C5692" s="285"/>
      <c r="D5692" s="285"/>
      <c r="E5692" s="509"/>
      <c r="F5692" s="509"/>
      <c r="G5692" s="284"/>
      <c r="H5692" s="509"/>
      <c r="I5692" s="509"/>
      <c r="J5692" s="290"/>
    </row>
    <row r="5693" spans="1:10" ht="30" customHeight="1" x14ac:dyDescent="0.3">
      <c r="A5693" s="509"/>
      <c r="B5693" s="509"/>
      <c r="C5693" s="285"/>
      <c r="D5693" s="285"/>
      <c r="E5693" s="509"/>
      <c r="F5693" s="509"/>
      <c r="G5693" s="284"/>
      <c r="H5693" s="509"/>
      <c r="I5693" s="509"/>
      <c r="J5693" s="290"/>
    </row>
    <row r="5694" spans="1:10" ht="30" customHeight="1" x14ac:dyDescent="0.3">
      <c r="A5694" s="509"/>
      <c r="B5694" s="509"/>
      <c r="C5694" s="285"/>
      <c r="D5694" s="285"/>
      <c r="E5694" s="509"/>
      <c r="F5694" s="509"/>
      <c r="G5694" s="284"/>
      <c r="H5694" s="509"/>
      <c r="I5694" s="509"/>
      <c r="J5694" s="290"/>
    </row>
    <row r="5695" spans="1:10" ht="30" customHeight="1" x14ac:dyDescent="0.3">
      <c r="A5695" s="509"/>
      <c r="B5695" s="509"/>
      <c r="C5695" s="285"/>
      <c r="D5695" s="285"/>
      <c r="E5695" s="509"/>
      <c r="F5695" s="509"/>
      <c r="G5695" s="284"/>
      <c r="H5695" s="509"/>
      <c r="I5695" s="509"/>
      <c r="J5695" s="290"/>
    </row>
    <row r="5696" spans="1:10" ht="30" customHeight="1" x14ac:dyDescent="0.3">
      <c r="A5696" s="509"/>
      <c r="B5696" s="509"/>
      <c r="C5696" s="285"/>
      <c r="D5696" s="285"/>
      <c r="E5696" s="509"/>
      <c r="F5696" s="509"/>
      <c r="G5696" s="284"/>
      <c r="H5696" s="509"/>
      <c r="I5696" s="509"/>
      <c r="J5696" s="290"/>
    </row>
    <row r="5697" spans="1:10" ht="30" customHeight="1" x14ac:dyDescent="0.3">
      <c r="A5697" s="509"/>
      <c r="B5697" s="509"/>
      <c r="C5697" s="285"/>
      <c r="D5697" s="285"/>
      <c r="E5697" s="509"/>
      <c r="F5697" s="509"/>
      <c r="G5697" s="284"/>
      <c r="H5697" s="509"/>
      <c r="I5697" s="509"/>
      <c r="J5697" s="290"/>
    </row>
    <row r="5698" spans="1:10" ht="30" customHeight="1" x14ac:dyDescent="0.3">
      <c r="A5698" s="509"/>
      <c r="B5698" s="509"/>
      <c r="C5698" s="285"/>
      <c r="D5698" s="285"/>
      <c r="E5698" s="509"/>
      <c r="F5698" s="509"/>
      <c r="G5698" s="284"/>
      <c r="H5698" s="509"/>
      <c r="I5698" s="509"/>
      <c r="J5698" s="290"/>
    </row>
    <row r="5699" spans="1:10" ht="30" customHeight="1" x14ac:dyDescent="0.3">
      <c r="A5699" s="509"/>
      <c r="B5699" s="509"/>
      <c r="C5699" s="285"/>
      <c r="D5699" s="285"/>
      <c r="E5699" s="509"/>
      <c r="F5699" s="509"/>
      <c r="G5699" s="284"/>
      <c r="H5699" s="509"/>
      <c r="I5699" s="509"/>
      <c r="J5699" s="290"/>
    </row>
    <row r="5700" spans="1:10" ht="30" customHeight="1" x14ac:dyDescent="0.3">
      <c r="A5700" s="509"/>
      <c r="B5700" s="509"/>
      <c r="C5700" s="285"/>
      <c r="D5700" s="285"/>
      <c r="E5700" s="509"/>
      <c r="F5700" s="509"/>
      <c r="G5700" s="284"/>
      <c r="H5700" s="509"/>
      <c r="I5700" s="509"/>
      <c r="J5700" s="290"/>
    </row>
    <row r="5701" spans="1:10" ht="30" customHeight="1" x14ac:dyDescent="0.3">
      <c r="A5701" s="509"/>
      <c r="B5701" s="509"/>
      <c r="C5701" s="285"/>
      <c r="D5701" s="285"/>
      <c r="E5701" s="509"/>
      <c r="F5701" s="509"/>
      <c r="G5701" s="284"/>
      <c r="H5701" s="509"/>
      <c r="I5701" s="509"/>
      <c r="J5701" s="290"/>
    </row>
    <row r="5702" spans="1:10" ht="30" customHeight="1" x14ac:dyDescent="0.3">
      <c r="A5702" s="509"/>
      <c r="B5702" s="509"/>
      <c r="C5702" s="285"/>
      <c r="D5702" s="285"/>
      <c r="E5702" s="509"/>
      <c r="F5702" s="509"/>
      <c r="G5702" s="284"/>
      <c r="H5702" s="509"/>
      <c r="I5702" s="509"/>
      <c r="J5702" s="290"/>
    </row>
    <row r="5703" spans="1:10" ht="30" customHeight="1" x14ac:dyDescent="0.3">
      <c r="A5703" s="509"/>
      <c r="B5703" s="509"/>
      <c r="C5703" s="285"/>
      <c r="D5703" s="285"/>
      <c r="E5703" s="509"/>
      <c r="F5703" s="509"/>
      <c r="G5703" s="284"/>
      <c r="H5703" s="509"/>
      <c r="I5703" s="509"/>
      <c r="J5703" s="290"/>
    </row>
    <row r="5704" spans="1:10" ht="30" customHeight="1" x14ac:dyDescent="0.3">
      <c r="A5704" s="509"/>
      <c r="B5704" s="509"/>
      <c r="C5704" s="285"/>
      <c r="D5704" s="285"/>
      <c r="E5704" s="509"/>
      <c r="F5704" s="509"/>
      <c r="G5704" s="284"/>
      <c r="H5704" s="509"/>
      <c r="I5704" s="509"/>
      <c r="J5704" s="290"/>
    </row>
    <row r="5705" spans="1:10" ht="30" customHeight="1" x14ac:dyDescent="0.3">
      <c r="A5705" s="509"/>
      <c r="B5705" s="509"/>
      <c r="C5705" s="285"/>
      <c r="D5705" s="285"/>
      <c r="E5705" s="509"/>
      <c r="F5705" s="509"/>
      <c r="G5705" s="284"/>
      <c r="H5705" s="509"/>
      <c r="I5705" s="509"/>
      <c r="J5705" s="290"/>
    </row>
    <row r="5706" spans="1:10" ht="30" customHeight="1" x14ac:dyDescent="0.3">
      <c r="A5706" s="509"/>
      <c r="B5706" s="509"/>
      <c r="C5706" s="285"/>
      <c r="D5706" s="285"/>
      <c r="E5706" s="509"/>
      <c r="F5706" s="509"/>
      <c r="G5706" s="284"/>
      <c r="H5706" s="509"/>
      <c r="I5706" s="509"/>
      <c r="J5706" s="290"/>
    </row>
    <row r="5707" spans="1:10" ht="30" customHeight="1" x14ac:dyDescent="0.3">
      <c r="A5707" s="509"/>
      <c r="B5707" s="509"/>
      <c r="C5707" s="285"/>
      <c r="D5707" s="285"/>
      <c r="E5707" s="509"/>
      <c r="F5707" s="509"/>
      <c r="G5707" s="284"/>
      <c r="H5707" s="509"/>
      <c r="I5707" s="509"/>
      <c r="J5707" s="290"/>
    </row>
    <row r="5708" spans="1:10" ht="30" customHeight="1" x14ac:dyDescent="0.3">
      <c r="A5708" s="509"/>
      <c r="B5708" s="509"/>
      <c r="C5708" s="285"/>
      <c r="D5708" s="285"/>
      <c r="E5708" s="509"/>
      <c r="F5708" s="509"/>
      <c r="G5708" s="284"/>
      <c r="H5708" s="509"/>
      <c r="I5708" s="509"/>
      <c r="J5708" s="290"/>
    </row>
    <row r="5709" spans="1:10" ht="30" customHeight="1" x14ac:dyDescent="0.3">
      <c r="A5709" s="509"/>
      <c r="B5709" s="509"/>
      <c r="C5709" s="285"/>
      <c r="D5709" s="285"/>
      <c r="E5709" s="509"/>
      <c r="F5709" s="509"/>
      <c r="G5709" s="284"/>
      <c r="H5709" s="509"/>
      <c r="I5709" s="509"/>
      <c r="J5709" s="290"/>
    </row>
    <row r="5710" spans="1:10" ht="30" customHeight="1" x14ac:dyDescent="0.3">
      <c r="A5710" s="509"/>
      <c r="B5710" s="509"/>
      <c r="C5710" s="285"/>
      <c r="D5710" s="285"/>
      <c r="E5710" s="509"/>
      <c r="F5710" s="509"/>
      <c r="G5710" s="284"/>
      <c r="H5710" s="509"/>
      <c r="I5710" s="509"/>
      <c r="J5710" s="290"/>
    </row>
    <row r="5711" spans="1:10" ht="30" customHeight="1" x14ac:dyDescent="0.3">
      <c r="A5711" s="509"/>
      <c r="B5711" s="509"/>
      <c r="C5711" s="285"/>
      <c r="D5711" s="285"/>
      <c r="E5711" s="509"/>
      <c r="F5711" s="509"/>
      <c r="G5711" s="284"/>
      <c r="H5711" s="509"/>
      <c r="I5711" s="509"/>
      <c r="J5711" s="290"/>
    </row>
    <row r="5712" spans="1:10" ht="30" customHeight="1" x14ac:dyDescent="0.3">
      <c r="A5712" s="509"/>
      <c r="B5712" s="509"/>
      <c r="C5712" s="285"/>
      <c r="D5712" s="285"/>
      <c r="E5712" s="509"/>
      <c r="F5712" s="509"/>
      <c r="G5712" s="284"/>
      <c r="H5712" s="509"/>
      <c r="I5712" s="509"/>
      <c r="J5712" s="290"/>
    </row>
    <row r="5713" spans="1:10" ht="30" customHeight="1" x14ac:dyDescent="0.3">
      <c r="A5713" s="509"/>
      <c r="B5713" s="509"/>
      <c r="C5713" s="285"/>
      <c r="D5713" s="285"/>
      <c r="E5713" s="509"/>
      <c r="F5713" s="509"/>
      <c r="G5713" s="284"/>
      <c r="H5713" s="509"/>
      <c r="I5713" s="509"/>
      <c r="J5713" s="290"/>
    </row>
    <row r="5714" spans="1:10" ht="30" customHeight="1" x14ac:dyDescent="0.3">
      <c r="A5714" s="509"/>
      <c r="B5714" s="509"/>
      <c r="C5714" s="285"/>
      <c r="D5714" s="285"/>
      <c r="E5714" s="509"/>
      <c r="F5714" s="509"/>
      <c r="G5714" s="284"/>
      <c r="H5714" s="509"/>
      <c r="I5714" s="509"/>
      <c r="J5714" s="290"/>
    </row>
    <row r="5715" spans="1:10" ht="30" customHeight="1" x14ac:dyDescent="0.3">
      <c r="A5715" s="509"/>
      <c r="B5715" s="509"/>
      <c r="C5715" s="285"/>
      <c r="D5715" s="285"/>
      <c r="E5715" s="509"/>
      <c r="F5715" s="509"/>
      <c r="G5715" s="284"/>
      <c r="H5715" s="509"/>
      <c r="I5715" s="509"/>
      <c r="J5715" s="290"/>
    </row>
    <row r="5716" spans="1:10" ht="30" customHeight="1" x14ac:dyDescent="0.3">
      <c r="A5716" s="509"/>
      <c r="B5716" s="509"/>
      <c r="C5716" s="285"/>
      <c r="D5716" s="285"/>
      <c r="E5716" s="509"/>
      <c r="F5716" s="509"/>
      <c r="G5716" s="284"/>
      <c r="H5716" s="509"/>
      <c r="I5716" s="509"/>
      <c r="J5716" s="290"/>
    </row>
    <row r="5717" spans="1:10" ht="30" customHeight="1" x14ac:dyDescent="0.3">
      <c r="A5717" s="509"/>
      <c r="B5717" s="509"/>
      <c r="C5717" s="285"/>
      <c r="D5717" s="285"/>
      <c r="E5717" s="509"/>
      <c r="F5717" s="509"/>
      <c r="G5717" s="284"/>
      <c r="H5717" s="509"/>
      <c r="I5717" s="509"/>
      <c r="J5717" s="290"/>
    </row>
    <row r="5718" spans="1:10" ht="30" customHeight="1" x14ac:dyDescent="0.3">
      <c r="A5718" s="509"/>
      <c r="B5718" s="509"/>
      <c r="C5718" s="285"/>
      <c r="D5718" s="285"/>
      <c r="E5718" s="509"/>
      <c r="F5718" s="509"/>
      <c r="G5718" s="284"/>
      <c r="H5718" s="509"/>
      <c r="I5718" s="509"/>
      <c r="J5718" s="290"/>
    </row>
    <row r="5719" spans="1:10" ht="30" customHeight="1" x14ac:dyDescent="0.3">
      <c r="A5719" s="509"/>
      <c r="B5719" s="509"/>
      <c r="C5719" s="285"/>
      <c r="D5719" s="285"/>
      <c r="E5719" s="509"/>
      <c r="F5719" s="509"/>
      <c r="G5719" s="284"/>
      <c r="H5719" s="509"/>
      <c r="I5719" s="509"/>
      <c r="J5719" s="290"/>
    </row>
    <row r="5720" spans="1:10" ht="30" customHeight="1" x14ac:dyDescent="0.3">
      <c r="A5720" s="509"/>
      <c r="B5720" s="509"/>
      <c r="C5720" s="285"/>
      <c r="D5720" s="285"/>
      <c r="E5720" s="509"/>
      <c r="F5720" s="509"/>
      <c r="G5720" s="284"/>
      <c r="H5720" s="509"/>
      <c r="I5720" s="509"/>
      <c r="J5720" s="290"/>
    </row>
    <row r="5721" spans="1:10" ht="30" customHeight="1" x14ac:dyDescent="0.3">
      <c r="A5721" s="509"/>
      <c r="B5721" s="509"/>
      <c r="C5721" s="285"/>
      <c r="D5721" s="285"/>
      <c r="E5721" s="509"/>
      <c r="F5721" s="509"/>
      <c r="G5721" s="284"/>
      <c r="H5721" s="509"/>
      <c r="I5721" s="509"/>
      <c r="J5721" s="290"/>
    </row>
    <row r="5722" spans="1:10" ht="30" customHeight="1" x14ac:dyDescent="0.3">
      <c r="A5722" s="509"/>
      <c r="B5722" s="509"/>
      <c r="C5722" s="285"/>
      <c r="D5722" s="285"/>
      <c r="E5722" s="509"/>
      <c r="F5722" s="509"/>
      <c r="G5722" s="284"/>
      <c r="H5722" s="509"/>
      <c r="I5722" s="509"/>
      <c r="J5722" s="290"/>
    </row>
    <row r="5723" spans="1:10" ht="30" customHeight="1" x14ac:dyDescent="0.3">
      <c r="A5723" s="509"/>
      <c r="B5723" s="509"/>
      <c r="C5723" s="285"/>
      <c r="D5723" s="285"/>
      <c r="E5723" s="509"/>
      <c r="F5723" s="509"/>
      <c r="G5723" s="284"/>
      <c r="H5723" s="509"/>
      <c r="I5723" s="509"/>
      <c r="J5723" s="290"/>
    </row>
    <row r="5724" spans="1:10" ht="30" customHeight="1" x14ac:dyDescent="0.3">
      <c r="A5724" s="509"/>
      <c r="B5724" s="509"/>
      <c r="C5724" s="285"/>
      <c r="D5724" s="285"/>
      <c r="E5724" s="509"/>
      <c r="F5724" s="509"/>
      <c r="G5724" s="284"/>
      <c r="H5724" s="509"/>
      <c r="I5724" s="509"/>
      <c r="J5724" s="290"/>
    </row>
    <row r="5725" spans="1:10" ht="30" customHeight="1" x14ac:dyDescent="0.3">
      <c r="A5725" s="509"/>
      <c r="B5725" s="509"/>
      <c r="C5725" s="285"/>
      <c r="D5725" s="285"/>
      <c r="E5725" s="509"/>
      <c r="F5725" s="509"/>
      <c r="G5725" s="284"/>
      <c r="H5725" s="509"/>
      <c r="I5725" s="509"/>
      <c r="J5725" s="290"/>
    </row>
    <row r="5726" spans="1:10" ht="30" customHeight="1" x14ac:dyDescent="0.3">
      <c r="A5726" s="509"/>
      <c r="B5726" s="509"/>
      <c r="C5726" s="285"/>
      <c r="D5726" s="285"/>
      <c r="E5726" s="509"/>
      <c r="F5726" s="509"/>
      <c r="G5726" s="284"/>
      <c r="H5726" s="509"/>
      <c r="I5726" s="509"/>
      <c r="J5726" s="290"/>
    </row>
    <row r="5727" spans="1:10" ht="30" customHeight="1" x14ac:dyDescent="0.3">
      <c r="A5727" s="509"/>
      <c r="B5727" s="509"/>
      <c r="C5727" s="285"/>
      <c r="D5727" s="285"/>
      <c r="E5727" s="509"/>
      <c r="F5727" s="509"/>
      <c r="G5727" s="284"/>
      <c r="H5727" s="509"/>
      <c r="I5727" s="509"/>
      <c r="J5727" s="290"/>
    </row>
    <row r="5728" spans="1:10" ht="30" customHeight="1" x14ac:dyDescent="0.3">
      <c r="A5728" s="509"/>
      <c r="B5728" s="509"/>
      <c r="C5728" s="285"/>
      <c r="D5728" s="285"/>
      <c r="E5728" s="509"/>
      <c r="F5728" s="509"/>
      <c r="G5728" s="284"/>
      <c r="H5728" s="509"/>
      <c r="I5728" s="509"/>
      <c r="J5728" s="290"/>
    </row>
    <row r="5729" spans="1:10" ht="30" customHeight="1" x14ac:dyDescent="0.3">
      <c r="A5729" s="509"/>
      <c r="B5729" s="509"/>
      <c r="C5729" s="285"/>
      <c r="D5729" s="285"/>
      <c r="E5729" s="509"/>
      <c r="F5729" s="509"/>
      <c r="G5729" s="284"/>
      <c r="H5729" s="509"/>
      <c r="I5729" s="509"/>
      <c r="J5729" s="290"/>
    </row>
    <row r="5730" spans="1:10" ht="30" customHeight="1" x14ac:dyDescent="0.3">
      <c r="A5730" s="509"/>
      <c r="B5730" s="509"/>
      <c r="C5730" s="285"/>
      <c r="D5730" s="285"/>
      <c r="E5730" s="509"/>
      <c r="F5730" s="509"/>
      <c r="G5730" s="284"/>
      <c r="H5730" s="509"/>
      <c r="I5730" s="509"/>
      <c r="J5730" s="290"/>
    </row>
    <row r="5731" spans="1:10" ht="30" customHeight="1" x14ac:dyDescent="0.3">
      <c r="A5731" s="509"/>
      <c r="B5731" s="509"/>
      <c r="C5731" s="285"/>
      <c r="D5731" s="285"/>
      <c r="E5731" s="509"/>
      <c r="F5731" s="509"/>
      <c r="G5731" s="284"/>
      <c r="H5731" s="509"/>
      <c r="I5731" s="509"/>
      <c r="J5731" s="290"/>
    </row>
    <row r="5732" spans="1:10" ht="30" customHeight="1" x14ac:dyDescent="0.3">
      <c r="A5732" s="509"/>
      <c r="B5732" s="509"/>
      <c r="C5732" s="285"/>
      <c r="D5732" s="285"/>
      <c r="E5732" s="509"/>
      <c r="F5732" s="509"/>
      <c r="G5732" s="284"/>
      <c r="H5732" s="509"/>
      <c r="I5732" s="509"/>
      <c r="J5732" s="290"/>
    </row>
    <row r="5733" spans="1:10" ht="30" customHeight="1" x14ac:dyDescent="0.3">
      <c r="A5733" s="509"/>
      <c r="B5733" s="509"/>
      <c r="C5733" s="285"/>
      <c r="D5733" s="285"/>
      <c r="E5733" s="509"/>
      <c r="F5733" s="509"/>
      <c r="G5733" s="284"/>
      <c r="H5733" s="509"/>
      <c r="I5733" s="509"/>
      <c r="J5733" s="290"/>
    </row>
    <row r="5734" spans="1:10" ht="30" customHeight="1" x14ac:dyDescent="0.3">
      <c r="A5734" s="509"/>
      <c r="B5734" s="509"/>
      <c r="C5734" s="285"/>
      <c r="D5734" s="285"/>
      <c r="E5734" s="509"/>
      <c r="F5734" s="509"/>
      <c r="G5734" s="284"/>
      <c r="H5734" s="509"/>
      <c r="I5734" s="509"/>
      <c r="J5734" s="290"/>
    </row>
    <row r="5735" spans="1:10" ht="30" customHeight="1" x14ac:dyDescent="0.3">
      <c r="A5735" s="509"/>
      <c r="B5735" s="509"/>
      <c r="C5735" s="285"/>
      <c r="D5735" s="285"/>
      <c r="E5735" s="509"/>
      <c r="F5735" s="509"/>
      <c r="G5735" s="284"/>
      <c r="H5735" s="509"/>
      <c r="I5735" s="509"/>
      <c r="J5735" s="290"/>
    </row>
    <row r="5736" spans="1:10" ht="30" customHeight="1" x14ac:dyDescent="0.3">
      <c r="A5736" s="509"/>
      <c r="B5736" s="509"/>
      <c r="C5736" s="285"/>
      <c r="D5736" s="285"/>
      <c r="E5736" s="509"/>
      <c r="F5736" s="509"/>
      <c r="G5736" s="284"/>
      <c r="H5736" s="509"/>
      <c r="I5736" s="509"/>
      <c r="J5736" s="290"/>
    </row>
    <row r="5737" spans="1:10" ht="30" customHeight="1" x14ac:dyDescent="0.3">
      <c r="A5737" s="509"/>
      <c r="B5737" s="509"/>
      <c r="C5737" s="285"/>
      <c r="D5737" s="285"/>
      <c r="E5737" s="509"/>
      <c r="F5737" s="509"/>
      <c r="G5737" s="284"/>
      <c r="H5737" s="509"/>
      <c r="I5737" s="509"/>
      <c r="J5737" s="290"/>
    </row>
    <row r="5738" spans="1:10" ht="30" customHeight="1" x14ac:dyDescent="0.3">
      <c r="A5738" s="509"/>
      <c r="B5738" s="509"/>
      <c r="C5738" s="285"/>
      <c r="D5738" s="285"/>
      <c r="E5738" s="509"/>
      <c r="F5738" s="509"/>
      <c r="G5738" s="284"/>
      <c r="H5738" s="509"/>
      <c r="I5738" s="509"/>
      <c r="J5738" s="290"/>
    </row>
    <row r="5739" spans="1:10" ht="30" customHeight="1" x14ac:dyDescent="0.3">
      <c r="A5739" s="509"/>
      <c r="B5739" s="509"/>
      <c r="C5739" s="285"/>
      <c r="D5739" s="285"/>
      <c r="E5739" s="509"/>
      <c r="F5739" s="509"/>
      <c r="G5739" s="284"/>
      <c r="H5739" s="509"/>
      <c r="I5739" s="509"/>
      <c r="J5739" s="290"/>
    </row>
    <row r="5740" spans="1:10" ht="30" customHeight="1" x14ac:dyDescent="0.3">
      <c r="A5740" s="509"/>
      <c r="B5740" s="509"/>
      <c r="C5740" s="285"/>
      <c r="D5740" s="285"/>
      <c r="E5740" s="509"/>
      <c r="F5740" s="509"/>
      <c r="G5740" s="284"/>
      <c r="H5740" s="509"/>
      <c r="I5740" s="509"/>
      <c r="J5740" s="290"/>
    </row>
    <row r="5741" spans="1:10" ht="30" customHeight="1" x14ac:dyDescent="0.3">
      <c r="A5741" s="509"/>
      <c r="B5741" s="509"/>
      <c r="C5741" s="285"/>
      <c r="D5741" s="285"/>
      <c r="E5741" s="509"/>
      <c r="F5741" s="509"/>
      <c r="G5741" s="284"/>
      <c r="H5741" s="509"/>
      <c r="I5741" s="509"/>
      <c r="J5741" s="290"/>
    </row>
    <row r="5742" spans="1:10" ht="30" customHeight="1" x14ac:dyDescent="0.3">
      <c r="A5742" s="509"/>
      <c r="B5742" s="509"/>
      <c r="C5742" s="285"/>
      <c r="D5742" s="285"/>
      <c r="E5742" s="509"/>
      <c r="F5742" s="509"/>
      <c r="G5742" s="284"/>
      <c r="H5742" s="509"/>
      <c r="I5742" s="509"/>
      <c r="J5742" s="290"/>
    </row>
    <row r="5743" spans="1:10" ht="30" customHeight="1" x14ac:dyDescent="0.3">
      <c r="A5743" s="509"/>
      <c r="B5743" s="509"/>
      <c r="C5743" s="285"/>
      <c r="D5743" s="285"/>
      <c r="E5743" s="509"/>
      <c r="F5743" s="509"/>
      <c r="G5743" s="284"/>
      <c r="H5743" s="509"/>
      <c r="I5743" s="509"/>
      <c r="J5743" s="290"/>
    </row>
    <row r="5744" spans="1:10" ht="30" customHeight="1" x14ac:dyDescent="0.3">
      <c r="A5744" s="509"/>
      <c r="B5744" s="509"/>
      <c r="C5744" s="285"/>
      <c r="D5744" s="285"/>
      <c r="E5744" s="509"/>
      <c r="F5744" s="509"/>
      <c r="G5744" s="284"/>
      <c r="H5744" s="509"/>
      <c r="I5744" s="509"/>
      <c r="J5744" s="290"/>
    </row>
    <row r="5745" spans="1:10" ht="30" customHeight="1" x14ac:dyDescent="0.3">
      <c r="A5745" s="509"/>
      <c r="B5745" s="509"/>
      <c r="C5745" s="285"/>
      <c r="D5745" s="285"/>
      <c r="E5745" s="509"/>
      <c r="F5745" s="509"/>
      <c r="G5745" s="284"/>
      <c r="H5745" s="509"/>
      <c r="I5745" s="509"/>
      <c r="J5745" s="290"/>
    </row>
    <row r="5746" spans="1:10" ht="30" customHeight="1" x14ac:dyDescent="0.3">
      <c r="A5746" s="509"/>
      <c r="B5746" s="509"/>
      <c r="C5746" s="285"/>
      <c r="D5746" s="285"/>
      <c r="E5746" s="509"/>
      <c r="F5746" s="509"/>
      <c r="G5746" s="284"/>
      <c r="H5746" s="509"/>
      <c r="I5746" s="509"/>
      <c r="J5746" s="290"/>
    </row>
    <row r="5747" spans="1:10" ht="30" customHeight="1" x14ac:dyDescent="0.3">
      <c r="A5747" s="509"/>
      <c r="B5747" s="509"/>
      <c r="C5747" s="285"/>
      <c r="D5747" s="285"/>
      <c r="E5747" s="509"/>
      <c r="F5747" s="509"/>
      <c r="G5747" s="284"/>
      <c r="H5747" s="509"/>
      <c r="I5747" s="509"/>
      <c r="J5747" s="290"/>
    </row>
    <row r="5748" spans="1:10" ht="30" customHeight="1" x14ac:dyDescent="0.3">
      <c r="A5748" s="509"/>
      <c r="B5748" s="509"/>
      <c r="C5748" s="285"/>
      <c r="D5748" s="285"/>
      <c r="E5748" s="509"/>
      <c r="F5748" s="509"/>
      <c r="G5748" s="284"/>
      <c r="H5748" s="509"/>
      <c r="I5748" s="509"/>
      <c r="J5748" s="290"/>
    </row>
    <row r="5749" spans="1:10" ht="30" customHeight="1" x14ac:dyDescent="0.3">
      <c r="A5749" s="509"/>
      <c r="B5749" s="509"/>
      <c r="C5749" s="285"/>
      <c r="D5749" s="285"/>
      <c r="E5749" s="509"/>
      <c r="F5749" s="509"/>
      <c r="G5749" s="284"/>
      <c r="H5749" s="509"/>
      <c r="I5749" s="509"/>
      <c r="J5749" s="290"/>
    </row>
    <row r="5750" spans="1:10" ht="30" customHeight="1" x14ac:dyDescent="0.3">
      <c r="A5750" s="509"/>
      <c r="B5750" s="509"/>
      <c r="C5750" s="285"/>
      <c r="D5750" s="285"/>
      <c r="E5750" s="509"/>
      <c r="F5750" s="509"/>
      <c r="G5750" s="284"/>
      <c r="H5750" s="509"/>
      <c r="I5750" s="509"/>
      <c r="J5750" s="290"/>
    </row>
    <row r="5751" spans="1:10" ht="30" customHeight="1" x14ac:dyDescent="0.3">
      <c r="A5751" s="509"/>
      <c r="B5751" s="509"/>
      <c r="C5751" s="285"/>
      <c r="D5751" s="285"/>
      <c r="E5751" s="509"/>
      <c r="F5751" s="509"/>
      <c r="G5751" s="284"/>
      <c r="H5751" s="509"/>
      <c r="I5751" s="509"/>
      <c r="J5751" s="290"/>
    </row>
    <row r="5752" spans="1:10" ht="30" customHeight="1" x14ac:dyDescent="0.3">
      <c r="A5752" s="509"/>
      <c r="B5752" s="509"/>
      <c r="C5752" s="285"/>
      <c r="D5752" s="285"/>
      <c r="E5752" s="509"/>
      <c r="F5752" s="509"/>
      <c r="G5752" s="284"/>
      <c r="H5752" s="509"/>
      <c r="I5752" s="509"/>
      <c r="J5752" s="290"/>
    </row>
    <row r="5753" spans="1:10" ht="30" customHeight="1" x14ac:dyDescent="0.3">
      <c r="A5753" s="509"/>
      <c r="B5753" s="509"/>
      <c r="C5753" s="285"/>
      <c r="D5753" s="285"/>
      <c r="E5753" s="509"/>
      <c r="F5753" s="509"/>
      <c r="G5753" s="284"/>
      <c r="H5753" s="509"/>
      <c r="I5753" s="509"/>
      <c r="J5753" s="290"/>
    </row>
    <row r="5754" spans="1:10" ht="30" customHeight="1" x14ac:dyDescent="0.3">
      <c r="A5754" s="509"/>
      <c r="B5754" s="509"/>
      <c r="C5754" s="285"/>
      <c r="D5754" s="285"/>
      <c r="E5754" s="509"/>
      <c r="F5754" s="509"/>
      <c r="G5754" s="284"/>
      <c r="H5754" s="509"/>
      <c r="I5754" s="509"/>
      <c r="J5754" s="290"/>
    </row>
    <row r="5755" spans="1:10" ht="30" customHeight="1" x14ac:dyDescent="0.3">
      <c r="A5755" s="509"/>
      <c r="B5755" s="509"/>
      <c r="C5755" s="285"/>
      <c r="D5755" s="285"/>
      <c r="E5755" s="509"/>
      <c r="F5755" s="509"/>
      <c r="G5755" s="284"/>
      <c r="H5755" s="509"/>
      <c r="I5755" s="509"/>
      <c r="J5755" s="290"/>
    </row>
    <row r="5756" spans="1:10" ht="30" customHeight="1" x14ac:dyDescent="0.3">
      <c r="A5756" s="509"/>
      <c r="B5756" s="509"/>
      <c r="C5756" s="285"/>
      <c r="D5756" s="285"/>
      <c r="E5756" s="509"/>
      <c r="F5756" s="509"/>
      <c r="G5756" s="284"/>
      <c r="H5756" s="509"/>
      <c r="I5756" s="509"/>
      <c r="J5756" s="290"/>
    </row>
    <row r="5757" spans="1:10" ht="30" customHeight="1" x14ac:dyDescent="0.3">
      <c r="A5757" s="509"/>
      <c r="B5757" s="509"/>
      <c r="C5757" s="285"/>
      <c r="D5757" s="285"/>
      <c r="E5757" s="509"/>
      <c r="F5757" s="509"/>
      <c r="G5757" s="284"/>
      <c r="H5757" s="509"/>
      <c r="I5757" s="509"/>
      <c r="J5757" s="290"/>
    </row>
    <row r="5758" spans="1:10" ht="30" customHeight="1" x14ac:dyDescent="0.3">
      <c r="A5758" s="509"/>
      <c r="B5758" s="509"/>
      <c r="C5758" s="285"/>
      <c r="D5758" s="285"/>
      <c r="E5758" s="509"/>
      <c r="F5758" s="509"/>
      <c r="G5758" s="284"/>
      <c r="H5758" s="509"/>
      <c r="I5758" s="509"/>
      <c r="J5758" s="290"/>
    </row>
    <row r="5759" spans="1:10" ht="30" customHeight="1" x14ac:dyDescent="0.3">
      <c r="A5759" s="509"/>
      <c r="B5759" s="509"/>
      <c r="C5759" s="285"/>
      <c r="D5759" s="285"/>
      <c r="E5759" s="509"/>
      <c r="F5759" s="509"/>
      <c r="G5759" s="284"/>
      <c r="H5759" s="509"/>
      <c r="I5759" s="509"/>
      <c r="J5759" s="290"/>
    </row>
    <row r="5760" spans="1:10" ht="30" customHeight="1" x14ac:dyDescent="0.3">
      <c r="A5760" s="509"/>
      <c r="B5760" s="509"/>
      <c r="C5760" s="285"/>
      <c r="D5760" s="285"/>
      <c r="E5760" s="509"/>
      <c r="F5760" s="509"/>
      <c r="G5760" s="284"/>
      <c r="H5760" s="509"/>
      <c r="I5760" s="509"/>
      <c r="J5760" s="290"/>
    </row>
    <row r="5761" spans="1:10" ht="30" customHeight="1" x14ac:dyDescent="0.3">
      <c r="A5761" s="509"/>
      <c r="B5761" s="509"/>
      <c r="C5761" s="285"/>
      <c r="D5761" s="285"/>
      <c r="E5761" s="509"/>
      <c r="F5761" s="509"/>
      <c r="G5761" s="284"/>
      <c r="H5761" s="509"/>
      <c r="I5761" s="509"/>
      <c r="J5761" s="290"/>
    </row>
    <row r="5762" spans="1:10" ht="30" customHeight="1" x14ac:dyDescent="0.3">
      <c r="A5762" s="509"/>
      <c r="B5762" s="509"/>
      <c r="C5762" s="285"/>
      <c r="D5762" s="285"/>
      <c r="E5762" s="509"/>
      <c r="F5762" s="509"/>
      <c r="G5762" s="284"/>
      <c r="H5762" s="509"/>
      <c r="I5762" s="509"/>
      <c r="J5762" s="290"/>
    </row>
    <row r="5763" spans="1:10" ht="30" customHeight="1" x14ac:dyDescent="0.3">
      <c r="A5763" s="509"/>
      <c r="B5763" s="509"/>
      <c r="C5763" s="285"/>
      <c r="D5763" s="285"/>
      <c r="E5763" s="509"/>
      <c r="F5763" s="509"/>
      <c r="G5763" s="284"/>
      <c r="H5763" s="509"/>
      <c r="I5763" s="509"/>
      <c r="J5763" s="290"/>
    </row>
    <row r="5764" spans="1:10" ht="30" customHeight="1" x14ac:dyDescent="0.3">
      <c r="A5764" s="509"/>
      <c r="B5764" s="509"/>
      <c r="C5764" s="285"/>
      <c r="D5764" s="285"/>
      <c r="E5764" s="509"/>
      <c r="F5764" s="509"/>
      <c r="G5764" s="284"/>
      <c r="H5764" s="509"/>
      <c r="I5764" s="509"/>
      <c r="J5764" s="290"/>
    </row>
    <row r="5765" spans="1:10" ht="30" customHeight="1" x14ac:dyDescent="0.3">
      <c r="A5765" s="509"/>
      <c r="B5765" s="509"/>
      <c r="C5765" s="285"/>
      <c r="D5765" s="285"/>
      <c r="E5765" s="509"/>
      <c r="F5765" s="509"/>
      <c r="G5765" s="284"/>
      <c r="H5765" s="509"/>
      <c r="I5765" s="509"/>
      <c r="J5765" s="290"/>
    </row>
    <row r="5766" spans="1:10" ht="30" customHeight="1" x14ac:dyDescent="0.3">
      <c r="A5766" s="509"/>
      <c r="B5766" s="509"/>
      <c r="C5766" s="285"/>
      <c r="D5766" s="285"/>
      <c r="E5766" s="509"/>
      <c r="F5766" s="509"/>
      <c r="G5766" s="284"/>
      <c r="H5766" s="509"/>
      <c r="I5766" s="509"/>
      <c r="J5766" s="290"/>
    </row>
    <row r="5767" spans="1:10" ht="30" customHeight="1" x14ac:dyDescent="0.3">
      <c r="A5767" s="509"/>
      <c r="B5767" s="509"/>
      <c r="C5767" s="285"/>
      <c r="D5767" s="285"/>
      <c r="E5767" s="509"/>
      <c r="F5767" s="509"/>
      <c r="G5767" s="284"/>
      <c r="H5767" s="509"/>
      <c r="I5767" s="509"/>
      <c r="J5767" s="290"/>
    </row>
    <row r="5768" spans="1:10" ht="30" customHeight="1" x14ac:dyDescent="0.3">
      <c r="A5768" s="509"/>
      <c r="B5768" s="509"/>
      <c r="C5768" s="285"/>
      <c r="D5768" s="285"/>
      <c r="E5768" s="509"/>
      <c r="F5768" s="509"/>
      <c r="G5768" s="284"/>
      <c r="H5768" s="509"/>
      <c r="I5768" s="509"/>
      <c r="J5768" s="290"/>
    </row>
    <row r="5769" spans="1:10" ht="30" customHeight="1" x14ac:dyDescent="0.3">
      <c r="A5769" s="509"/>
      <c r="B5769" s="509"/>
      <c r="C5769" s="285"/>
      <c r="D5769" s="285"/>
      <c r="E5769" s="509"/>
      <c r="F5769" s="509"/>
      <c r="G5769" s="284"/>
      <c r="H5769" s="509"/>
      <c r="I5769" s="509"/>
      <c r="J5769" s="290"/>
    </row>
    <row r="5770" spans="1:10" ht="30" customHeight="1" x14ac:dyDescent="0.3">
      <c r="A5770" s="509"/>
      <c r="B5770" s="509"/>
      <c r="C5770" s="285"/>
      <c r="D5770" s="285"/>
      <c r="E5770" s="509"/>
      <c r="F5770" s="509"/>
      <c r="G5770" s="284"/>
      <c r="H5770" s="509"/>
      <c r="I5770" s="509"/>
      <c r="J5770" s="290"/>
    </row>
    <row r="5771" spans="1:10" ht="30" customHeight="1" x14ac:dyDescent="0.3">
      <c r="A5771" s="509"/>
      <c r="B5771" s="509"/>
      <c r="C5771" s="285"/>
      <c r="D5771" s="285"/>
      <c r="E5771" s="509"/>
      <c r="F5771" s="509"/>
      <c r="G5771" s="284"/>
      <c r="H5771" s="509"/>
      <c r="I5771" s="509"/>
      <c r="J5771" s="290"/>
    </row>
    <row r="5772" spans="1:10" ht="30" customHeight="1" x14ac:dyDescent="0.3">
      <c r="A5772" s="509"/>
      <c r="B5772" s="509"/>
      <c r="C5772" s="285"/>
      <c r="D5772" s="285"/>
      <c r="E5772" s="509"/>
      <c r="F5772" s="509"/>
      <c r="G5772" s="284"/>
      <c r="H5772" s="509"/>
      <c r="I5772" s="509"/>
      <c r="J5772" s="290"/>
    </row>
    <row r="5773" spans="1:10" ht="30" customHeight="1" x14ac:dyDescent="0.3">
      <c r="A5773" s="509"/>
      <c r="B5773" s="509"/>
      <c r="C5773" s="285"/>
      <c r="D5773" s="285"/>
      <c r="E5773" s="509"/>
      <c r="F5773" s="509"/>
      <c r="G5773" s="284"/>
      <c r="H5773" s="509"/>
      <c r="I5773" s="509"/>
      <c r="J5773" s="290"/>
    </row>
    <row r="5774" spans="1:10" ht="30" customHeight="1" x14ac:dyDescent="0.3">
      <c r="A5774" s="509"/>
      <c r="B5774" s="509"/>
      <c r="C5774" s="285"/>
      <c r="D5774" s="285"/>
      <c r="E5774" s="509"/>
      <c r="F5774" s="509"/>
      <c r="G5774" s="284"/>
      <c r="H5774" s="509"/>
      <c r="I5774" s="509"/>
      <c r="J5774" s="290"/>
    </row>
    <row r="5775" spans="1:10" ht="30" customHeight="1" x14ac:dyDescent="0.3">
      <c r="A5775" s="509"/>
      <c r="B5775" s="509"/>
      <c r="C5775" s="285"/>
      <c r="D5775" s="285"/>
      <c r="E5775" s="509"/>
      <c r="F5775" s="509"/>
      <c r="G5775" s="284"/>
      <c r="H5775" s="509"/>
      <c r="I5775" s="509"/>
      <c r="J5775" s="290"/>
    </row>
    <row r="5776" spans="1:10" ht="30" customHeight="1" x14ac:dyDescent="0.3">
      <c r="A5776" s="509"/>
      <c r="B5776" s="509"/>
      <c r="C5776" s="285"/>
      <c r="D5776" s="285"/>
      <c r="E5776" s="509"/>
      <c r="F5776" s="509"/>
      <c r="G5776" s="284"/>
      <c r="H5776" s="509"/>
      <c r="I5776" s="509"/>
      <c r="J5776" s="290"/>
    </row>
    <row r="5777" spans="1:10" ht="30" customHeight="1" x14ac:dyDescent="0.3">
      <c r="A5777" s="509"/>
      <c r="B5777" s="509"/>
      <c r="C5777" s="285"/>
      <c r="D5777" s="285"/>
      <c r="E5777" s="509"/>
      <c r="F5777" s="509"/>
      <c r="G5777" s="284"/>
      <c r="H5777" s="509"/>
      <c r="I5777" s="509"/>
      <c r="J5777" s="290"/>
    </row>
    <row r="5778" spans="1:10" ht="30" customHeight="1" x14ac:dyDescent="0.3">
      <c r="A5778" s="509"/>
      <c r="B5778" s="509"/>
      <c r="C5778" s="285"/>
      <c r="D5778" s="285"/>
      <c r="E5778" s="509"/>
      <c r="F5778" s="509"/>
      <c r="G5778" s="284"/>
      <c r="H5778" s="509"/>
      <c r="I5778" s="509"/>
      <c r="J5778" s="290"/>
    </row>
    <row r="5779" spans="1:10" ht="30" customHeight="1" x14ac:dyDescent="0.3">
      <c r="A5779" s="509"/>
      <c r="B5779" s="509"/>
      <c r="C5779" s="285"/>
      <c r="D5779" s="285"/>
      <c r="E5779" s="509"/>
      <c r="F5779" s="509"/>
      <c r="G5779" s="284"/>
      <c r="H5779" s="509"/>
      <c r="I5779" s="509"/>
      <c r="J5779" s="290"/>
    </row>
    <row r="5780" spans="1:10" ht="30" customHeight="1" x14ac:dyDescent="0.3">
      <c r="A5780" s="509"/>
      <c r="B5780" s="509"/>
      <c r="C5780" s="285"/>
      <c r="D5780" s="285"/>
      <c r="E5780" s="509"/>
      <c r="F5780" s="509"/>
      <c r="G5780" s="284"/>
      <c r="H5780" s="509"/>
      <c r="I5780" s="509"/>
      <c r="J5780" s="290"/>
    </row>
    <row r="5781" spans="1:10" ht="30" customHeight="1" x14ac:dyDescent="0.3">
      <c r="A5781" s="509"/>
      <c r="B5781" s="509"/>
      <c r="C5781" s="285"/>
      <c r="D5781" s="285"/>
      <c r="E5781" s="509"/>
      <c r="F5781" s="509"/>
      <c r="G5781" s="284"/>
      <c r="H5781" s="509"/>
      <c r="I5781" s="509"/>
      <c r="J5781" s="290"/>
    </row>
    <row r="5782" spans="1:10" ht="30" customHeight="1" x14ac:dyDescent="0.3">
      <c r="A5782" s="509"/>
      <c r="B5782" s="509"/>
      <c r="C5782" s="285"/>
      <c r="D5782" s="285"/>
      <c r="E5782" s="509"/>
      <c r="F5782" s="509"/>
      <c r="G5782" s="284"/>
      <c r="H5782" s="509"/>
      <c r="I5782" s="509"/>
      <c r="J5782" s="290"/>
    </row>
    <row r="5783" spans="1:10" ht="30" customHeight="1" x14ac:dyDescent="0.3">
      <c r="A5783" s="509"/>
      <c r="B5783" s="509"/>
      <c r="C5783" s="285"/>
      <c r="D5783" s="285"/>
      <c r="E5783" s="509"/>
      <c r="F5783" s="509"/>
      <c r="G5783" s="284"/>
      <c r="H5783" s="509"/>
      <c r="I5783" s="509"/>
      <c r="J5783" s="290"/>
    </row>
    <row r="5784" spans="1:10" ht="30" customHeight="1" x14ac:dyDescent="0.3">
      <c r="A5784" s="509"/>
      <c r="B5784" s="509"/>
      <c r="C5784" s="285"/>
      <c r="D5784" s="285"/>
      <c r="E5784" s="509"/>
      <c r="F5784" s="509"/>
      <c r="G5784" s="284"/>
      <c r="H5784" s="509"/>
      <c r="I5784" s="509"/>
      <c r="J5784" s="290"/>
    </row>
    <row r="5785" spans="1:10" ht="30" customHeight="1" x14ac:dyDescent="0.3">
      <c r="A5785" s="509"/>
      <c r="B5785" s="509"/>
      <c r="C5785" s="285"/>
      <c r="D5785" s="285"/>
      <c r="E5785" s="509"/>
      <c r="F5785" s="509"/>
      <c r="G5785" s="284"/>
      <c r="H5785" s="509"/>
      <c r="I5785" s="509"/>
      <c r="J5785" s="290"/>
    </row>
    <row r="5786" spans="1:10" ht="30" customHeight="1" x14ac:dyDescent="0.3">
      <c r="A5786" s="509"/>
      <c r="B5786" s="509"/>
      <c r="C5786" s="285"/>
      <c r="D5786" s="285"/>
      <c r="E5786" s="509"/>
      <c r="F5786" s="509"/>
      <c r="G5786" s="284"/>
      <c r="H5786" s="509"/>
      <c r="I5786" s="509"/>
      <c r="J5786" s="290"/>
    </row>
    <row r="5787" spans="1:10" ht="30" customHeight="1" x14ac:dyDescent="0.3">
      <c r="A5787" s="509"/>
      <c r="B5787" s="509"/>
      <c r="C5787" s="285"/>
      <c r="D5787" s="285"/>
      <c r="E5787" s="509"/>
      <c r="F5787" s="509"/>
      <c r="G5787" s="284"/>
      <c r="H5787" s="509"/>
      <c r="I5787" s="509"/>
      <c r="J5787" s="290"/>
    </row>
    <row r="5788" spans="1:10" ht="30" customHeight="1" x14ac:dyDescent="0.3">
      <c r="A5788" s="509"/>
      <c r="B5788" s="509"/>
      <c r="C5788" s="285"/>
      <c r="D5788" s="285"/>
      <c r="E5788" s="509"/>
      <c r="F5788" s="509"/>
      <c r="G5788" s="284"/>
      <c r="H5788" s="509"/>
      <c r="I5788" s="509"/>
      <c r="J5788" s="290"/>
    </row>
    <row r="5789" spans="1:10" ht="30" customHeight="1" x14ac:dyDescent="0.3">
      <c r="A5789" s="509"/>
      <c r="B5789" s="509"/>
      <c r="C5789" s="285"/>
      <c r="D5789" s="285"/>
      <c r="E5789" s="509"/>
      <c r="F5789" s="509"/>
      <c r="G5789" s="284"/>
      <c r="H5789" s="509"/>
      <c r="I5789" s="509"/>
      <c r="J5789" s="290"/>
    </row>
    <row r="5790" spans="1:10" ht="30" customHeight="1" x14ac:dyDescent="0.3">
      <c r="A5790" s="509"/>
      <c r="B5790" s="509"/>
      <c r="C5790" s="285"/>
      <c r="D5790" s="285"/>
      <c r="E5790" s="509"/>
      <c r="F5790" s="509"/>
      <c r="G5790" s="284"/>
      <c r="H5790" s="509"/>
      <c r="I5790" s="509"/>
      <c r="J5790" s="290"/>
    </row>
    <row r="5791" spans="1:10" ht="30" customHeight="1" x14ac:dyDescent="0.3">
      <c r="A5791" s="509"/>
      <c r="B5791" s="509"/>
      <c r="C5791" s="285"/>
      <c r="D5791" s="285"/>
      <c r="E5791" s="509"/>
      <c r="F5791" s="509"/>
      <c r="G5791" s="284"/>
      <c r="H5791" s="509"/>
      <c r="I5791" s="509"/>
      <c r="J5791" s="290"/>
    </row>
    <row r="5792" spans="1:10" ht="30" customHeight="1" x14ac:dyDescent="0.3">
      <c r="A5792" s="509"/>
      <c r="B5792" s="509"/>
      <c r="C5792" s="285"/>
      <c r="D5792" s="285"/>
      <c r="E5792" s="509"/>
      <c r="F5792" s="509"/>
      <c r="G5792" s="284"/>
      <c r="H5792" s="509"/>
      <c r="I5792" s="509"/>
      <c r="J5792" s="290"/>
    </row>
    <row r="5793" spans="1:10" ht="30" customHeight="1" x14ac:dyDescent="0.3">
      <c r="A5793" s="509"/>
      <c r="B5793" s="509"/>
      <c r="C5793" s="285"/>
      <c r="D5793" s="285"/>
      <c r="E5793" s="509"/>
      <c r="F5793" s="509"/>
      <c r="G5793" s="284"/>
      <c r="H5793" s="509"/>
      <c r="I5793" s="509"/>
      <c r="J5793" s="290"/>
    </row>
    <row r="5794" spans="1:10" ht="30" customHeight="1" x14ac:dyDescent="0.3">
      <c r="A5794" s="509"/>
      <c r="B5794" s="509"/>
      <c r="C5794" s="285"/>
      <c r="D5794" s="285"/>
      <c r="E5794" s="509"/>
      <c r="F5794" s="509"/>
      <c r="G5794" s="284"/>
      <c r="H5794" s="509"/>
      <c r="I5794" s="509"/>
      <c r="J5794" s="290"/>
    </row>
    <row r="5795" spans="1:10" ht="30" customHeight="1" x14ac:dyDescent="0.3">
      <c r="A5795" s="509"/>
      <c r="B5795" s="509"/>
      <c r="C5795" s="285"/>
      <c r="D5795" s="285"/>
      <c r="E5795" s="509"/>
      <c r="F5795" s="509"/>
      <c r="G5795" s="284"/>
      <c r="H5795" s="509"/>
      <c r="I5795" s="509"/>
      <c r="J5795" s="290"/>
    </row>
    <row r="5796" spans="1:10" ht="30" customHeight="1" x14ac:dyDescent="0.3">
      <c r="A5796" s="509"/>
      <c r="B5796" s="509"/>
      <c r="C5796" s="285"/>
      <c r="D5796" s="285"/>
      <c r="E5796" s="509"/>
      <c r="F5796" s="509"/>
      <c r="G5796" s="284"/>
      <c r="H5796" s="509"/>
      <c r="I5796" s="509"/>
      <c r="J5796" s="290"/>
    </row>
    <row r="5797" spans="1:10" ht="30" customHeight="1" x14ac:dyDescent="0.3">
      <c r="A5797" s="509"/>
      <c r="B5797" s="509"/>
      <c r="C5797" s="285"/>
      <c r="D5797" s="285"/>
      <c r="E5797" s="509"/>
      <c r="F5797" s="509"/>
      <c r="G5797" s="284"/>
      <c r="H5797" s="509"/>
      <c r="I5797" s="509"/>
      <c r="J5797" s="290"/>
    </row>
    <row r="5798" spans="1:10" ht="30" customHeight="1" x14ac:dyDescent="0.3">
      <c r="A5798" s="509"/>
      <c r="B5798" s="509"/>
      <c r="C5798" s="285"/>
      <c r="D5798" s="285"/>
      <c r="E5798" s="509"/>
      <c r="F5798" s="509"/>
      <c r="G5798" s="284"/>
      <c r="H5798" s="509"/>
      <c r="I5798" s="509"/>
      <c r="J5798" s="290"/>
    </row>
    <row r="5799" spans="1:10" ht="30" customHeight="1" x14ac:dyDescent="0.3">
      <c r="A5799" s="509"/>
      <c r="B5799" s="509"/>
      <c r="C5799" s="285"/>
      <c r="D5799" s="285"/>
      <c r="E5799" s="509"/>
      <c r="F5799" s="509"/>
      <c r="G5799" s="284"/>
      <c r="H5799" s="509"/>
      <c r="I5799" s="509"/>
      <c r="J5799" s="290"/>
    </row>
    <row r="5800" spans="1:10" ht="30" customHeight="1" x14ac:dyDescent="0.3">
      <c r="A5800" s="509"/>
      <c r="B5800" s="509"/>
      <c r="C5800" s="285"/>
      <c r="D5800" s="285"/>
      <c r="E5800" s="509"/>
      <c r="F5800" s="509"/>
      <c r="G5800" s="284"/>
      <c r="H5800" s="509"/>
      <c r="I5800" s="509"/>
      <c r="J5800" s="290"/>
    </row>
    <row r="5801" spans="1:10" ht="30" customHeight="1" x14ac:dyDescent="0.3">
      <c r="A5801" s="509"/>
      <c r="B5801" s="509"/>
      <c r="C5801" s="285"/>
      <c r="D5801" s="285"/>
      <c r="E5801" s="509"/>
      <c r="F5801" s="509"/>
      <c r="G5801" s="284"/>
      <c r="H5801" s="509"/>
      <c r="I5801" s="509"/>
      <c r="J5801" s="290"/>
    </row>
    <row r="5802" spans="1:10" ht="30" customHeight="1" x14ac:dyDescent="0.3">
      <c r="A5802" s="509"/>
      <c r="B5802" s="509"/>
      <c r="C5802" s="285"/>
      <c r="D5802" s="285"/>
      <c r="E5802" s="509"/>
      <c r="F5802" s="509"/>
      <c r="G5802" s="284"/>
      <c r="H5802" s="509"/>
      <c r="I5802" s="509"/>
      <c r="J5802" s="290"/>
    </row>
    <row r="5803" spans="1:10" ht="30" customHeight="1" x14ac:dyDescent="0.3">
      <c r="A5803" s="509"/>
      <c r="B5803" s="509"/>
      <c r="C5803" s="285"/>
      <c r="D5803" s="285"/>
      <c r="E5803" s="509"/>
      <c r="F5803" s="509"/>
      <c r="G5803" s="284"/>
      <c r="H5803" s="509"/>
      <c r="I5803" s="509"/>
      <c r="J5803" s="290"/>
    </row>
    <row r="5804" spans="1:10" ht="30" customHeight="1" x14ac:dyDescent="0.3">
      <c r="A5804" s="509"/>
      <c r="B5804" s="509"/>
      <c r="C5804" s="285"/>
      <c r="D5804" s="285"/>
      <c r="E5804" s="509"/>
      <c r="F5804" s="509"/>
      <c r="G5804" s="284"/>
      <c r="H5804" s="509"/>
      <c r="I5804" s="509"/>
      <c r="J5804" s="290"/>
    </row>
    <row r="5805" spans="1:10" ht="30" customHeight="1" x14ac:dyDescent="0.3">
      <c r="A5805" s="509"/>
      <c r="B5805" s="509"/>
      <c r="C5805" s="285"/>
      <c r="D5805" s="285"/>
      <c r="E5805" s="509"/>
      <c r="F5805" s="509"/>
      <c r="G5805" s="284"/>
      <c r="H5805" s="509"/>
      <c r="I5805" s="509"/>
      <c r="J5805" s="290"/>
    </row>
    <row r="5806" spans="1:10" ht="30" customHeight="1" x14ac:dyDescent="0.3">
      <c r="A5806" s="509"/>
      <c r="B5806" s="509"/>
      <c r="C5806" s="285"/>
      <c r="D5806" s="285"/>
      <c r="E5806" s="509"/>
      <c r="F5806" s="509"/>
      <c r="G5806" s="284"/>
      <c r="H5806" s="509"/>
      <c r="I5806" s="509"/>
      <c r="J5806" s="290"/>
    </row>
    <row r="5807" spans="1:10" ht="30" customHeight="1" x14ac:dyDescent="0.3">
      <c r="A5807" s="509"/>
      <c r="B5807" s="509"/>
      <c r="C5807" s="285"/>
      <c r="D5807" s="285"/>
      <c r="E5807" s="509"/>
      <c r="F5807" s="509"/>
      <c r="G5807" s="284"/>
      <c r="H5807" s="509"/>
      <c r="I5807" s="509"/>
      <c r="J5807" s="290"/>
    </row>
    <row r="5808" spans="1:10" ht="30" customHeight="1" x14ac:dyDescent="0.3">
      <c r="A5808" s="509"/>
      <c r="B5808" s="509"/>
      <c r="C5808" s="285"/>
      <c r="D5808" s="285"/>
      <c r="E5808" s="509"/>
      <c r="F5808" s="509"/>
      <c r="G5808" s="284"/>
      <c r="H5808" s="509"/>
      <c r="I5808" s="509"/>
      <c r="J5808" s="290"/>
    </row>
    <row r="5809" spans="1:10" ht="30" customHeight="1" x14ac:dyDescent="0.3">
      <c r="A5809" s="509"/>
      <c r="B5809" s="509"/>
      <c r="C5809" s="285"/>
      <c r="D5809" s="285"/>
      <c r="E5809" s="509"/>
      <c r="F5809" s="509"/>
      <c r="G5809" s="284"/>
      <c r="H5809" s="509"/>
      <c r="I5809" s="509"/>
      <c r="J5809" s="290"/>
    </row>
    <row r="5810" spans="1:10" ht="30" customHeight="1" x14ac:dyDescent="0.3">
      <c r="A5810" s="509"/>
      <c r="B5810" s="509"/>
      <c r="C5810" s="285"/>
      <c r="D5810" s="285"/>
      <c r="E5810" s="509"/>
      <c r="F5810" s="509"/>
      <c r="G5810" s="284"/>
      <c r="H5810" s="509"/>
      <c r="I5810" s="509"/>
      <c r="J5810" s="290"/>
    </row>
    <row r="5811" spans="1:10" ht="30" customHeight="1" x14ac:dyDescent="0.3">
      <c r="A5811" s="509"/>
      <c r="B5811" s="509"/>
      <c r="C5811" s="285"/>
      <c r="D5811" s="285"/>
      <c r="E5811" s="509"/>
      <c r="F5811" s="509"/>
      <c r="G5811" s="284"/>
      <c r="H5811" s="509"/>
      <c r="I5811" s="509"/>
      <c r="J5811" s="290"/>
    </row>
    <row r="5812" spans="1:10" ht="30" customHeight="1" x14ac:dyDescent="0.3">
      <c r="A5812" s="509"/>
      <c r="B5812" s="509"/>
      <c r="C5812" s="285"/>
      <c r="D5812" s="285"/>
      <c r="E5812" s="509"/>
      <c r="F5812" s="509"/>
      <c r="G5812" s="284"/>
      <c r="H5812" s="509"/>
      <c r="I5812" s="509"/>
      <c r="J5812" s="290"/>
    </row>
    <row r="5813" spans="1:10" ht="30" customHeight="1" x14ac:dyDescent="0.3">
      <c r="A5813" s="509"/>
      <c r="B5813" s="509"/>
      <c r="C5813" s="285"/>
      <c r="D5813" s="285"/>
      <c r="E5813" s="509"/>
      <c r="F5813" s="509"/>
      <c r="G5813" s="284"/>
      <c r="H5813" s="509"/>
      <c r="I5813" s="509"/>
      <c r="J5813" s="290"/>
    </row>
    <row r="5814" spans="1:10" ht="30" customHeight="1" x14ac:dyDescent="0.3">
      <c r="A5814" s="509"/>
      <c r="B5814" s="509"/>
      <c r="C5814" s="285"/>
      <c r="D5814" s="285"/>
      <c r="E5814" s="509"/>
      <c r="F5814" s="509"/>
      <c r="G5814" s="284"/>
      <c r="H5814" s="509"/>
      <c r="I5814" s="509"/>
      <c r="J5814" s="290"/>
    </row>
    <row r="5815" spans="1:10" ht="30" customHeight="1" x14ac:dyDescent="0.3">
      <c r="A5815" s="509"/>
      <c r="B5815" s="509"/>
      <c r="C5815" s="285"/>
      <c r="D5815" s="285"/>
      <c r="E5815" s="509"/>
      <c r="F5815" s="509"/>
      <c r="G5815" s="284"/>
      <c r="H5815" s="509"/>
      <c r="I5815" s="509"/>
      <c r="J5815" s="290"/>
    </row>
    <row r="5816" spans="1:10" ht="30" customHeight="1" x14ac:dyDescent="0.3">
      <c r="A5816" s="509"/>
      <c r="B5816" s="509"/>
      <c r="C5816" s="285"/>
      <c r="D5816" s="285"/>
      <c r="E5816" s="509"/>
      <c r="F5816" s="509"/>
      <c r="G5816" s="284"/>
      <c r="H5816" s="509"/>
      <c r="I5816" s="509"/>
      <c r="J5816" s="290"/>
    </row>
    <row r="5817" spans="1:10" ht="30" customHeight="1" x14ac:dyDescent="0.3">
      <c r="A5817" s="509"/>
      <c r="B5817" s="509"/>
      <c r="C5817" s="285"/>
      <c r="D5817" s="285"/>
      <c r="E5817" s="509"/>
      <c r="F5817" s="509"/>
      <c r="G5817" s="284"/>
      <c r="H5817" s="509"/>
      <c r="I5817" s="509"/>
      <c r="J5817" s="290"/>
    </row>
    <row r="5818" spans="1:10" ht="30" customHeight="1" x14ac:dyDescent="0.3">
      <c r="A5818" s="509"/>
      <c r="B5818" s="509"/>
      <c r="C5818" s="285"/>
      <c r="D5818" s="285"/>
      <c r="E5818" s="509"/>
      <c r="F5818" s="509"/>
      <c r="G5818" s="284"/>
      <c r="H5818" s="509"/>
      <c r="I5818" s="509"/>
      <c r="J5818" s="290"/>
    </row>
    <row r="5819" spans="1:10" ht="30" customHeight="1" x14ac:dyDescent="0.3">
      <c r="A5819" s="509"/>
      <c r="B5819" s="509"/>
      <c r="C5819" s="285"/>
      <c r="D5819" s="285"/>
      <c r="E5819" s="509"/>
      <c r="F5819" s="509"/>
      <c r="G5819" s="284"/>
      <c r="H5819" s="509"/>
      <c r="I5819" s="509"/>
      <c r="J5819" s="290"/>
    </row>
    <row r="5820" spans="1:10" ht="30" customHeight="1" x14ac:dyDescent="0.3">
      <c r="A5820" s="509"/>
      <c r="B5820" s="509"/>
      <c r="C5820" s="285"/>
      <c r="D5820" s="285"/>
      <c r="E5820" s="509"/>
      <c r="F5820" s="509"/>
      <c r="G5820" s="284"/>
      <c r="H5820" s="509"/>
      <c r="I5820" s="509"/>
      <c r="J5820" s="290"/>
    </row>
    <row r="5821" spans="1:10" ht="30" customHeight="1" x14ac:dyDescent="0.3">
      <c r="A5821" s="509"/>
      <c r="B5821" s="509"/>
      <c r="C5821" s="285"/>
      <c r="D5821" s="285"/>
      <c r="E5821" s="509"/>
      <c r="F5821" s="509"/>
      <c r="G5821" s="284"/>
      <c r="H5821" s="509"/>
      <c r="I5821" s="509"/>
      <c r="J5821" s="290"/>
    </row>
    <row r="5822" spans="1:10" ht="30" customHeight="1" x14ac:dyDescent="0.3">
      <c r="A5822" s="509"/>
      <c r="B5822" s="509"/>
      <c r="C5822" s="285"/>
      <c r="D5822" s="285"/>
      <c r="E5822" s="509"/>
      <c r="F5822" s="509"/>
      <c r="G5822" s="284"/>
      <c r="H5822" s="509"/>
      <c r="I5822" s="509"/>
      <c r="J5822" s="290"/>
    </row>
    <row r="5823" spans="1:10" ht="30" customHeight="1" x14ac:dyDescent="0.3">
      <c r="A5823" s="509"/>
      <c r="B5823" s="509"/>
      <c r="C5823" s="285"/>
      <c r="D5823" s="285"/>
      <c r="E5823" s="509"/>
      <c r="F5823" s="509"/>
      <c r="G5823" s="284"/>
      <c r="H5823" s="509"/>
      <c r="I5823" s="509"/>
      <c r="J5823" s="290"/>
    </row>
    <row r="5824" spans="1:10" ht="30" customHeight="1" x14ac:dyDescent="0.3">
      <c r="A5824" s="509"/>
      <c r="B5824" s="509"/>
      <c r="C5824" s="285"/>
      <c r="D5824" s="285"/>
      <c r="E5824" s="509"/>
      <c r="F5824" s="509"/>
      <c r="G5824" s="284"/>
      <c r="H5824" s="509"/>
      <c r="I5824" s="509"/>
      <c r="J5824" s="290"/>
    </row>
    <row r="5825" spans="1:10" ht="30" customHeight="1" x14ac:dyDescent="0.3">
      <c r="A5825" s="509"/>
      <c r="B5825" s="509"/>
      <c r="C5825" s="285"/>
      <c r="D5825" s="285"/>
      <c r="E5825" s="509"/>
      <c r="F5825" s="509"/>
      <c r="G5825" s="284"/>
      <c r="H5825" s="509"/>
      <c r="I5825" s="509"/>
      <c r="J5825" s="290"/>
    </row>
    <row r="5826" spans="1:10" ht="30" customHeight="1" x14ac:dyDescent="0.3">
      <c r="A5826" s="509"/>
      <c r="B5826" s="509"/>
      <c r="C5826" s="285"/>
      <c r="D5826" s="285"/>
      <c r="E5826" s="509"/>
      <c r="F5826" s="509"/>
      <c r="G5826" s="284"/>
      <c r="H5826" s="509"/>
      <c r="I5826" s="509"/>
      <c r="J5826" s="290"/>
    </row>
    <row r="5827" spans="1:10" ht="30" customHeight="1" x14ac:dyDescent="0.3">
      <c r="A5827" s="509"/>
      <c r="B5827" s="509"/>
      <c r="C5827" s="285"/>
      <c r="D5827" s="285"/>
      <c r="E5827" s="509"/>
      <c r="F5827" s="509"/>
      <c r="G5827" s="284"/>
      <c r="H5827" s="509"/>
      <c r="I5827" s="509"/>
      <c r="J5827" s="290"/>
    </row>
    <row r="5828" spans="1:10" ht="30" customHeight="1" x14ac:dyDescent="0.3">
      <c r="A5828" s="509"/>
      <c r="B5828" s="509"/>
      <c r="C5828" s="285"/>
      <c r="D5828" s="285"/>
      <c r="E5828" s="509"/>
      <c r="F5828" s="509"/>
      <c r="G5828" s="284"/>
      <c r="H5828" s="509"/>
      <c r="I5828" s="509"/>
      <c r="J5828" s="290"/>
    </row>
    <row r="5829" spans="1:10" ht="30" customHeight="1" x14ac:dyDescent="0.3">
      <c r="A5829" s="509"/>
      <c r="B5829" s="509"/>
      <c r="C5829" s="285"/>
      <c r="D5829" s="285"/>
      <c r="E5829" s="509"/>
      <c r="F5829" s="509"/>
      <c r="G5829" s="284"/>
      <c r="H5829" s="509"/>
      <c r="I5829" s="509"/>
      <c r="J5829" s="290"/>
    </row>
    <row r="5830" spans="1:10" ht="30" customHeight="1" x14ac:dyDescent="0.3">
      <c r="A5830" s="509"/>
      <c r="B5830" s="509"/>
      <c r="C5830" s="285"/>
      <c r="D5830" s="285"/>
      <c r="E5830" s="509"/>
      <c r="F5830" s="509"/>
      <c r="G5830" s="284"/>
      <c r="H5830" s="509"/>
      <c r="I5830" s="509"/>
      <c r="J5830" s="290"/>
    </row>
    <row r="5831" spans="1:10" ht="30" customHeight="1" x14ac:dyDescent="0.3">
      <c r="A5831" s="509"/>
      <c r="B5831" s="509"/>
      <c r="C5831" s="285"/>
      <c r="D5831" s="285"/>
      <c r="E5831" s="509"/>
      <c r="F5831" s="509"/>
      <c r="G5831" s="284"/>
      <c r="H5831" s="509"/>
      <c r="I5831" s="509"/>
      <c r="J5831" s="290"/>
    </row>
    <row r="5832" spans="1:10" ht="30" customHeight="1" x14ac:dyDescent="0.3">
      <c r="A5832" s="509"/>
      <c r="B5832" s="509"/>
      <c r="C5832" s="285"/>
      <c r="D5832" s="285"/>
      <c r="E5832" s="509"/>
      <c r="F5832" s="509"/>
      <c r="G5832" s="284"/>
      <c r="H5832" s="509"/>
      <c r="I5832" s="509"/>
      <c r="J5832" s="290"/>
    </row>
    <row r="5833" spans="1:10" ht="30" customHeight="1" x14ac:dyDescent="0.3">
      <c r="A5833" s="509"/>
      <c r="B5833" s="509"/>
      <c r="C5833" s="285"/>
      <c r="D5833" s="285"/>
      <c r="E5833" s="509"/>
      <c r="F5833" s="509"/>
      <c r="G5833" s="284"/>
      <c r="H5833" s="509"/>
      <c r="I5833" s="509"/>
      <c r="J5833" s="290"/>
    </row>
    <row r="5834" spans="1:10" ht="30" customHeight="1" x14ac:dyDescent="0.3">
      <c r="A5834" s="509"/>
      <c r="B5834" s="509"/>
      <c r="C5834" s="285"/>
      <c r="D5834" s="285"/>
      <c r="E5834" s="509"/>
      <c r="F5834" s="509"/>
      <c r="G5834" s="284"/>
      <c r="H5834" s="509"/>
      <c r="I5834" s="509"/>
      <c r="J5834" s="290"/>
    </row>
    <row r="5835" spans="1:10" ht="30" customHeight="1" x14ac:dyDescent="0.3">
      <c r="A5835" s="509"/>
      <c r="B5835" s="509"/>
      <c r="C5835" s="285"/>
      <c r="D5835" s="285"/>
      <c r="E5835" s="509"/>
      <c r="F5835" s="509"/>
      <c r="G5835" s="284"/>
      <c r="H5835" s="509"/>
      <c r="I5835" s="509"/>
      <c r="J5835" s="290"/>
    </row>
    <row r="5836" spans="1:10" ht="30" customHeight="1" x14ac:dyDescent="0.3">
      <c r="A5836" s="509"/>
      <c r="B5836" s="509"/>
      <c r="C5836" s="285"/>
      <c r="D5836" s="285"/>
      <c r="E5836" s="509"/>
      <c r="F5836" s="509"/>
      <c r="G5836" s="284"/>
      <c r="H5836" s="509"/>
      <c r="I5836" s="509"/>
      <c r="J5836" s="290"/>
    </row>
    <row r="5837" spans="1:10" ht="30" customHeight="1" x14ac:dyDescent="0.3">
      <c r="A5837" s="509"/>
      <c r="B5837" s="509"/>
      <c r="C5837" s="285"/>
      <c r="D5837" s="285"/>
      <c r="E5837" s="509"/>
      <c r="F5837" s="509"/>
      <c r="G5837" s="284"/>
      <c r="H5837" s="509"/>
      <c r="I5837" s="509"/>
      <c r="J5837" s="290"/>
    </row>
    <row r="5838" spans="1:10" ht="30" customHeight="1" x14ac:dyDescent="0.3">
      <c r="A5838" s="509"/>
      <c r="B5838" s="509"/>
      <c r="C5838" s="285"/>
      <c r="D5838" s="285"/>
      <c r="E5838" s="509"/>
      <c r="F5838" s="509"/>
      <c r="G5838" s="284"/>
      <c r="H5838" s="509"/>
      <c r="I5838" s="509"/>
      <c r="J5838" s="290"/>
    </row>
    <row r="5839" spans="1:10" ht="30" customHeight="1" x14ac:dyDescent="0.3">
      <c r="A5839" s="509"/>
      <c r="B5839" s="509"/>
      <c r="C5839" s="285"/>
      <c r="D5839" s="285"/>
      <c r="E5839" s="509"/>
      <c r="F5839" s="509"/>
      <c r="G5839" s="284"/>
      <c r="H5839" s="509"/>
      <c r="I5839" s="509"/>
      <c r="J5839" s="290"/>
    </row>
    <row r="5840" spans="1:10" ht="30" customHeight="1" x14ac:dyDescent="0.3">
      <c r="A5840" s="509"/>
      <c r="B5840" s="509"/>
      <c r="C5840" s="285"/>
      <c r="D5840" s="285"/>
      <c r="E5840" s="509"/>
      <c r="F5840" s="509"/>
      <c r="G5840" s="284"/>
      <c r="H5840" s="509"/>
      <c r="I5840" s="509"/>
      <c r="J5840" s="290"/>
    </row>
    <row r="5841" spans="1:10" ht="30" customHeight="1" x14ac:dyDescent="0.3">
      <c r="A5841" s="509"/>
      <c r="B5841" s="509"/>
      <c r="C5841" s="285"/>
      <c r="D5841" s="285"/>
      <c r="E5841" s="509"/>
      <c r="F5841" s="509"/>
      <c r="G5841" s="284"/>
      <c r="H5841" s="509"/>
      <c r="I5841" s="509"/>
      <c r="J5841" s="290"/>
    </row>
    <row r="5842" spans="1:10" ht="30" customHeight="1" x14ac:dyDescent="0.3">
      <c r="A5842" s="509"/>
      <c r="B5842" s="509"/>
      <c r="C5842" s="285"/>
      <c r="D5842" s="285"/>
      <c r="E5842" s="509"/>
      <c r="F5842" s="509"/>
      <c r="G5842" s="284"/>
      <c r="H5842" s="509"/>
      <c r="I5842" s="509"/>
      <c r="J5842" s="290"/>
    </row>
    <row r="5843" spans="1:10" ht="30" customHeight="1" x14ac:dyDescent="0.3">
      <c r="A5843" s="509"/>
      <c r="B5843" s="509"/>
      <c r="C5843" s="285"/>
      <c r="D5843" s="285"/>
      <c r="E5843" s="509"/>
      <c r="F5843" s="509"/>
      <c r="G5843" s="284"/>
      <c r="H5843" s="509"/>
      <c r="I5843" s="509"/>
      <c r="J5843" s="290"/>
    </row>
    <row r="5844" spans="1:10" ht="30" customHeight="1" x14ac:dyDescent="0.3">
      <c r="A5844" s="509"/>
      <c r="B5844" s="509"/>
      <c r="C5844" s="285"/>
      <c r="D5844" s="285"/>
      <c r="E5844" s="509"/>
      <c r="F5844" s="509"/>
      <c r="G5844" s="284"/>
      <c r="H5844" s="509"/>
      <c r="I5844" s="509"/>
      <c r="J5844" s="290"/>
    </row>
    <row r="5845" spans="1:10" ht="30" customHeight="1" x14ac:dyDescent="0.3">
      <c r="A5845" s="509"/>
      <c r="B5845" s="509"/>
      <c r="C5845" s="285"/>
      <c r="D5845" s="285"/>
      <c r="E5845" s="509"/>
      <c r="F5845" s="509"/>
      <c r="G5845" s="284"/>
      <c r="H5845" s="509"/>
      <c r="I5845" s="509"/>
      <c r="J5845" s="290"/>
    </row>
    <row r="5846" spans="1:10" ht="30" customHeight="1" x14ac:dyDescent="0.3">
      <c r="A5846" s="509"/>
      <c r="B5846" s="509"/>
      <c r="C5846" s="285"/>
      <c r="D5846" s="285"/>
      <c r="E5846" s="509"/>
      <c r="F5846" s="509"/>
      <c r="G5846" s="284"/>
      <c r="H5846" s="509"/>
      <c r="I5846" s="509"/>
      <c r="J5846" s="290"/>
    </row>
    <row r="5847" spans="1:10" ht="30" customHeight="1" x14ac:dyDescent="0.3">
      <c r="A5847" s="509"/>
      <c r="B5847" s="509"/>
      <c r="C5847" s="285"/>
      <c r="D5847" s="285"/>
      <c r="E5847" s="509"/>
      <c r="F5847" s="509"/>
      <c r="G5847" s="284"/>
      <c r="H5847" s="509"/>
      <c r="I5847" s="509"/>
      <c r="J5847" s="290"/>
    </row>
    <row r="5848" spans="1:10" ht="30" customHeight="1" x14ac:dyDescent="0.3">
      <c r="A5848" s="509"/>
      <c r="B5848" s="509"/>
      <c r="C5848" s="285"/>
      <c r="D5848" s="285"/>
      <c r="E5848" s="509"/>
      <c r="F5848" s="509"/>
      <c r="G5848" s="284"/>
      <c r="H5848" s="509"/>
      <c r="I5848" s="509"/>
      <c r="J5848" s="290"/>
    </row>
    <row r="5849" spans="1:10" ht="30" customHeight="1" x14ac:dyDescent="0.3">
      <c r="A5849" s="509"/>
      <c r="B5849" s="509"/>
      <c r="C5849" s="285"/>
      <c r="D5849" s="285"/>
      <c r="E5849" s="509"/>
      <c r="F5849" s="509"/>
      <c r="G5849" s="284"/>
      <c r="H5849" s="509"/>
      <c r="I5849" s="509"/>
      <c r="J5849" s="290"/>
    </row>
    <row r="5850" spans="1:10" ht="30" customHeight="1" x14ac:dyDescent="0.3">
      <c r="A5850" s="509"/>
      <c r="B5850" s="509"/>
      <c r="C5850" s="285"/>
      <c r="D5850" s="285"/>
      <c r="E5850" s="509"/>
      <c r="F5850" s="509"/>
      <c r="G5850" s="284"/>
      <c r="H5850" s="509"/>
      <c r="I5850" s="509"/>
      <c r="J5850" s="290"/>
    </row>
    <row r="5851" spans="1:10" ht="30" customHeight="1" x14ac:dyDescent="0.3">
      <c r="A5851" s="509"/>
      <c r="B5851" s="509"/>
      <c r="C5851" s="285"/>
      <c r="D5851" s="285"/>
      <c r="E5851" s="509"/>
      <c r="F5851" s="509"/>
      <c r="G5851" s="284"/>
      <c r="H5851" s="509"/>
      <c r="I5851" s="509"/>
      <c r="J5851" s="290"/>
    </row>
    <row r="5852" spans="1:10" ht="30" customHeight="1" x14ac:dyDescent="0.3">
      <c r="A5852" s="509"/>
      <c r="B5852" s="509"/>
      <c r="C5852" s="285"/>
      <c r="D5852" s="285"/>
      <c r="E5852" s="509"/>
      <c r="F5852" s="509"/>
      <c r="G5852" s="284"/>
      <c r="H5852" s="509"/>
      <c r="I5852" s="509"/>
      <c r="J5852" s="290"/>
    </row>
    <row r="5853" spans="1:10" ht="30" customHeight="1" x14ac:dyDescent="0.3">
      <c r="A5853" s="509"/>
      <c r="B5853" s="509"/>
      <c r="C5853" s="285"/>
      <c r="D5853" s="285"/>
      <c r="E5853" s="509"/>
      <c r="F5853" s="509"/>
      <c r="G5853" s="284"/>
      <c r="H5853" s="509"/>
      <c r="I5853" s="509"/>
      <c r="J5853" s="290"/>
    </row>
    <row r="5854" spans="1:10" ht="30" customHeight="1" x14ac:dyDescent="0.3">
      <c r="A5854" s="509"/>
      <c r="B5854" s="509"/>
      <c r="C5854" s="285"/>
      <c r="D5854" s="285"/>
      <c r="E5854" s="509"/>
      <c r="F5854" s="509"/>
      <c r="G5854" s="284"/>
      <c r="H5854" s="509"/>
      <c r="I5854" s="509"/>
      <c r="J5854" s="290"/>
    </row>
    <row r="5855" spans="1:10" ht="30" customHeight="1" x14ac:dyDescent="0.3">
      <c r="A5855" s="509"/>
      <c r="B5855" s="509"/>
      <c r="C5855" s="285"/>
      <c r="D5855" s="285"/>
      <c r="E5855" s="509"/>
      <c r="F5855" s="509"/>
      <c r="G5855" s="284"/>
      <c r="H5855" s="509"/>
      <c r="I5855" s="509"/>
      <c r="J5855" s="290"/>
    </row>
    <row r="5856" spans="1:10" ht="30" customHeight="1" x14ac:dyDescent="0.3">
      <c r="A5856" s="509"/>
      <c r="B5856" s="509"/>
      <c r="C5856" s="285"/>
      <c r="D5856" s="285"/>
      <c r="E5856" s="509"/>
      <c r="F5856" s="509"/>
      <c r="G5856" s="284"/>
      <c r="H5856" s="509"/>
      <c r="I5856" s="509"/>
      <c r="J5856" s="290"/>
    </row>
    <row r="5857" spans="1:10" ht="30" customHeight="1" x14ac:dyDescent="0.3">
      <c r="A5857" s="509"/>
      <c r="B5857" s="509"/>
      <c r="C5857" s="285"/>
      <c r="D5857" s="285"/>
      <c r="E5857" s="509"/>
      <c r="F5857" s="509"/>
      <c r="G5857" s="284"/>
      <c r="H5857" s="509"/>
      <c r="I5857" s="509"/>
      <c r="J5857" s="290"/>
    </row>
    <row r="5858" spans="1:10" ht="30" customHeight="1" x14ac:dyDescent="0.3">
      <c r="A5858" s="509"/>
      <c r="B5858" s="509"/>
      <c r="C5858" s="285"/>
      <c r="D5858" s="285"/>
      <c r="E5858" s="509"/>
      <c r="F5858" s="509"/>
      <c r="G5858" s="284"/>
      <c r="H5858" s="509"/>
      <c r="I5858" s="509"/>
      <c r="J5858" s="290"/>
    </row>
    <row r="5859" spans="1:10" ht="30" customHeight="1" x14ac:dyDescent="0.3">
      <c r="A5859" s="509"/>
      <c r="B5859" s="509"/>
      <c r="C5859" s="285"/>
      <c r="D5859" s="285"/>
      <c r="E5859" s="509"/>
      <c r="F5859" s="509"/>
      <c r="G5859" s="284"/>
      <c r="H5859" s="509"/>
      <c r="I5859" s="509"/>
      <c r="J5859" s="290"/>
    </row>
    <row r="5860" spans="1:10" ht="30" customHeight="1" x14ac:dyDescent="0.3">
      <c r="A5860" s="509"/>
      <c r="B5860" s="509"/>
      <c r="C5860" s="285"/>
      <c r="D5860" s="285"/>
      <c r="E5860" s="509"/>
      <c r="F5860" s="509"/>
      <c r="G5860" s="284"/>
      <c r="H5860" s="509"/>
      <c r="I5860" s="509"/>
      <c r="J5860" s="290"/>
    </row>
    <row r="5861" spans="1:10" ht="30" customHeight="1" x14ac:dyDescent="0.3">
      <c r="A5861" s="509"/>
      <c r="B5861" s="509"/>
      <c r="C5861" s="285"/>
      <c r="D5861" s="285"/>
      <c r="E5861" s="509"/>
      <c r="F5861" s="509"/>
      <c r="G5861" s="284"/>
      <c r="H5861" s="509"/>
      <c r="I5861" s="509"/>
      <c r="J5861" s="290"/>
    </row>
    <row r="5862" spans="1:10" ht="30" customHeight="1" x14ac:dyDescent="0.3">
      <c r="A5862" s="509"/>
      <c r="B5862" s="509"/>
      <c r="C5862" s="285"/>
      <c r="D5862" s="285"/>
      <c r="E5862" s="509"/>
      <c r="F5862" s="509"/>
      <c r="G5862" s="284"/>
      <c r="H5862" s="509"/>
      <c r="I5862" s="509"/>
      <c r="J5862" s="290"/>
    </row>
    <row r="5863" spans="1:10" ht="30" customHeight="1" x14ac:dyDescent="0.3">
      <c r="A5863" s="509"/>
      <c r="B5863" s="509"/>
      <c r="C5863" s="285"/>
      <c r="D5863" s="285"/>
      <c r="E5863" s="509"/>
      <c r="F5863" s="509"/>
      <c r="G5863" s="284"/>
      <c r="H5863" s="509"/>
      <c r="I5863" s="509"/>
      <c r="J5863" s="290"/>
    </row>
    <row r="5864" spans="1:10" ht="30" customHeight="1" x14ac:dyDescent="0.3">
      <c r="A5864" s="509"/>
      <c r="B5864" s="509"/>
      <c r="C5864" s="285"/>
      <c r="D5864" s="285"/>
      <c r="E5864" s="509"/>
      <c r="F5864" s="509"/>
      <c r="G5864" s="284"/>
      <c r="H5864" s="509"/>
      <c r="I5864" s="509"/>
      <c r="J5864" s="290"/>
    </row>
    <row r="5865" spans="1:10" ht="30" customHeight="1" x14ac:dyDescent="0.3">
      <c r="A5865" s="509"/>
      <c r="B5865" s="509"/>
      <c r="C5865" s="285"/>
      <c r="D5865" s="285"/>
      <c r="E5865" s="509"/>
      <c r="F5865" s="509"/>
      <c r="G5865" s="284"/>
      <c r="H5865" s="509"/>
      <c r="I5865" s="509"/>
      <c r="J5865" s="290"/>
    </row>
    <row r="5866" spans="1:10" ht="30" customHeight="1" x14ac:dyDescent="0.3">
      <c r="A5866" s="509"/>
      <c r="B5866" s="509"/>
      <c r="C5866" s="285"/>
      <c r="D5866" s="285"/>
      <c r="E5866" s="509"/>
      <c r="F5866" s="509"/>
      <c r="G5866" s="284"/>
      <c r="H5866" s="509"/>
      <c r="I5866" s="509"/>
      <c r="J5866" s="290"/>
    </row>
    <row r="5867" spans="1:10" ht="30" customHeight="1" x14ac:dyDescent="0.3">
      <c r="A5867" s="509"/>
      <c r="B5867" s="509"/>
      <c r="C5867" s="285"/>
      <c r="D5867" s="285"/>
      <c r="E5867" s="509"/>
      <c r="F5867" s="509"/>
      <c r="G5867" s="284"/>
      <c r="H5867" s="509"/>
      <c r="I5867" s="509"/>
      <c r="J5867" s="290"/>
    </row>
    <row r="5868" spans="1:10" ht="30" customHeight="1" x14ac:dyDescent="0.3">
      <c r="A5868" s="509"/>
      <c r="B5868" s="509"/>
      <c r="C5868" s="285"/>
      <c r="D5868" s="285"/>
      <c r="E5868" s="509"/>
      <c r="F5868" s="509"/>
      <c r="G5868" s="284"/>
      <c r="H5868" s="509"/>
      <c r="I5868" s="509"/>
      <c r="J5868" s="290"/>
    </row>
    <row r="5869" spans="1:10" ht="30" customHeight="1" x14ac:dyDescent="0.3">
      <c r="A5869" s="509"/>
      <c r="B5869" s="509"/>
      <c r="C5869" s="285"/>
      <c r="D5869" s="285"/>
      <c r="E5869" s="509"/>
      <c r="F5869" s="509"/>
      <c r="G5869" s="284"/>
      <c r="H5869" s="509"/>
      <c r="I5869" s="509"/>
      <c r="J5869" s="290"/>
    </row>
    <row r="5870" spans="1:10" ht="30" customHeight="1" x14ac:dyDescent="0.3">
      <c r="A5870" s="509"/>
      <c r="B5870" s="509"/>
      <c r="C5870" s="285"/>
      <c r="D5870" s="285"/>
      <c r="E5870" s="509"/>
      <c r="F5870" s="509"/>
      <c r="G5870" s="284"/>
      <c r="H5870" s="509"/>
      <c r="I5870" s="509"/>
      <c r="J5870" s="290"/>
    </row>
    <row r="5871" spans="1:10" ht="30" customHeight="1" x14ac:dyDescent="0.3">
      <c r="A5871" s="509"/>
      <c r="B5871" s="509"/>
      <c r="C5871" s="285"/>
      <c r="D5871" s="285"/>
      <c r="E5871" s="509"/>
      <c r="F5871" s="509"/>
      <c r="G5871" s="284"/>
      <c r="H5871" s="509"/>
      <c r="I5871" s="509"/>
      <c r="J5871" s="290"/>
    </row>
    <row r="5872" spans="1:10" ht="30" customHeight="1" x14ac:dyDescent="0.3">
      <c r="A5872" s="509"/>
      <c r="B5872" s="509"/>
      <c r="C5872" s="285"/>
      <c r="D5872" s="285"/>
      <c r="E5872" s="509"/>
      <c r="F5872" s="509"/>
      <c r="G5872" s="284"/>
      <c r="H5872" s="509"/>
      <c r="I5872" s="509"/>
      <c r="J5872" s="290"/>
    </row>
    <row r="5873" spans="1:10" ht="30" customHeight="1" x14ac:dyDescent="0.3">
      <c r="A5873" s="509"/>
      <c r="B5873" s="509"/>
      <c r="C5873" s="285"/>
      <c r="D5873" s="285"/>
      <c r="E5873" s="509"/>
      <c r="F5873" s="509"/>
      <c r="G5873" s="284"/>
      <c r="H5873" s="509"/>
      <c r="I5873" s="509"/>
      <c r="J5873" s="290"/>
    </row>
    <row r="5874" spans="1:10" ht="30" customHeight="1" x14ac:dyDescent="0.3">
      <c r="A5874" s="509"/>
      <c r="B5874" s="509"/>
      <c r="C5874" s="285"/>
      <c r="D5874" s="285"/>
      <c r="E5874" s="509"/>
      <c r="F5874" s="509"/>
      <c r="G5874" s="284"/>
      <c r="H5874" s="509"/>
      <c r="I5874" s="509"/>
      <c r="J5874" s="290"/>
    </row>
    <row r="5875" spans="1:10" ht="30" customHeight="1" x14ac:dyDescent="0.3">
      <c r="A5875" s="509"/>
      <c r="B5875" s="509"/>
      <c r="C5875" s="285"/>
      <c r="D5875" s="285"/>
      <c r="E5875" s="509"/>
      <c r="F5875" s="509"/>
      <c r="G5875" s="284"/>
      <c r="H5875" s="509"/>
      <c r="I5875" s="509"/>
      <c r="J5875" s="290"/>
    </row>
    <row r="5876" spans="1:10" ht="30" customHeight="1" x14ac:dyDescent="0.3">
      <c r="A5876" s="509"/>
      <c r="B5876" s="509"/>
      <c r="C5876" s="285"/>
      <c r="D5876" s="285"/>
      <c r="E5876" s="509"/>
      <c r="F5876" s="509"/>
      <c r="G5876" s="284"/>
      <c r="H5876" s="509"/>
      <c r="I5876" s="509"/>
      <c r="J5876" s="290"/>
    </row>
    <row r="5877" spans="1:10" ht="30" customHeight="1" x14ac:dyDescent="0.3">
      <c r="A5877" s="509"/>
      <c r="B5877" s="509"/>
      <c r="C5877" s="285"/>
      <c r="D5877" s="285"/>
      <c r="E5877" s="509"/>
      <c r="F5877" s="509"/>
      <c r="G5877" s="284"/>
      <c r="H5877" s="509"/>
      <c r="I5877" s="509"/>
      <c r="J5877" s="290"/>
    </row>
    <row r="5878" spans="1:10" ht="30" customHeight="1" x14ac:dyDescent="0.3">
      <c r="A5878" s="509"/>
      <c r="B5878" s="509"/>
      <c r="C5878" s="285"/>
      <c r="D5878" s="285"/>
      <c r="E5878" s="509"/>
      <c r="F5878" s="509"/>
      <c r="G5878" s="284"/>
      <c r="H5878" s="509"/>
      <c r="I5878" s="509"/>
      <c r="J5878" s="290"/>
    </row>
    <row r="5879" spans="1:10" ht="30" customHeight="1" x14ac:dyDescent="0.3">
      <c r="A5879" s="509"/>
      <c r="B5879" s="509"/>
      <c r="C5879" s="285"/>
      <c r="D5879" s="285"/>
      <c r="E5879" s="509"/>
      <c r="F5879" s="509"/>
      <c r="G5879" s="284"/>
      <c r="H5879" s="509"/>
      <c r="I5879" s="509"/>
      <c r="J5879" s="290"/>
    </row>
    <row r="5880" spans="1:10" ht="30" customHeight="1" x14ac:dyDescent="0.3">
      <c r="A5880" s="509"/>
      <c r="B5880" s="509"/>
      <c r="C5880" s="285"/>
      <c r="D5880" s="285"/>
      <c r="E5880" s="509"/>
      <c r="F5880" s="509"/>
      <c r="G5880" s="284"/>
      <c r="H5880" s="509"/>
      <c r="I5880" s="509"/>
      <c r="J5880" s="290"/>
    </row>
    <row r="5881" spans="1:10" ht="30" customHeight="1" x14ac:dyDescent="0.3">
      <c r="A5881" s="509"/>
      <c r="B5881" s="509"/>
      <c r="C5881" s="285"/>
      <c r="D5881" s="285"/>
      <c r="E5881" s="509"/>
      <c r="F5881" s="509"/>
      <c r="G5881" s="284"/>
      <c r="H5881" s="509"/>
      <c r="I5881" s="509"/>
      <c r="J5881" s="290"/>
    </row>
    <row r="5882" spans="1:10" ht="30" customHeight="1" x14ac:dyDescent="0.3">
      <c r="A5882" s="509"/>
      <c r="B5882" s="509"/>
      <c r="C5882" s="285"/>
      <c r="D5882" s="285"/>
      <c r="E5882" s="509"/>
      <c r="F5882" s="509"/>
      <c r="G5882" s="284"/>
      <c r="H5882" s="509"/>
      <c r="I5882" s="509"/>
      <c r="J5882" s="290"/>
    </row>
    <row r="5883" spans="1:10" ht="30" customHeight="1" x14ac:dyDescent="0.3">
      <c r="A5883" s="509"/>
      <c r="B5883" s="509"/>
      <c r="C5883" s="285"/>
      <c r="D5883" s="285"/>
      <c r="E5883" s="509"/>
      <c r="F5883" s="509"/>
      <c r="G5883" s="284"/>
      <c r="H5883" s="509"/>
      <c r="I5883" s="509"/>
      <c r="J5883" s="290"/>
    </row>
    <row r="5884" spans="1:10" ht="30" customHeight="1" x14ac:dyDescent="0.3">
      <c r="A5884" s="509"/>
      <c r="B5884" s="509"/>
      <c r="C5884" s="285"/>
      <c r="D5884" s="285"/>
      <c r="E5884" s="509"/>
      <c r="F5884" s="509"/>
      <c r="G5884" s="284"/>
      <c r="H5884" s="509"/>
      <c r="I5884" s="509"/>
      <c r="J5884" s="290"/>
    </row>
    <row r="5885" spans="1:10" ht="30" customHeight="1" x14ac:dyDescent="0.3">
      <c r="A5885" s="509"/>
      <c r="B5885" s="509"/>
      <c r="C5885" s="285"/>
      <c r="D5885" s="285"/>
      <c r="E5885" s="509"/>
      <c r="F5885" s="509"/>
      <c r="G5885" s="284"/>
      <c r="H5885" s="509"/>
      <c r="I5885" s="509"/>
      <c r="J5885" s="290"/>
    </row>
    <row r="5886" spans="1:10" ht="30" customHeight="1" x14ac:dyDescent="0.3">
      <c r="A5886" s="509"/>
      <c r="B5886" s="509"/>
      <c r="C5886" s="285"/>
      <c r="D5886" s="285"/>
      <c r="E5886" s="509"/>
      <c r="F5886" s="509"/>
      <c r="G5886" s="284"/>
      <c r="H5886" s="509"/>
      <c r="I5886" s="509"/>
      <c r="J5886" s="290"/>
    </row>
    <row r="5887" spans="1:10" ht="30" customHeight="1" x14ac:dyDescent="0.3">
      <c r="A5887" s="509"/>
      <c r="B5887" s="509"/>
      <c r="C5887" s="285"/>
      <c r="D5887" s="285"/>
      <c r="E5887" s="509"/>
      <c r="F5887" s="509"/>
      <c r="G5887" s="284"/>
      <c r="H5887" s="509"/>
      <c r="I5887" s="509"/>
      <c r="J5887" s="290"/>
    </row>
    <row r="5888" spans="1:10" ht="30" customHeight="1" x14ac:dyDescent="0.3">
      <c r="A5888" s="509"/>
      <c r="B5888" s="509"/>
      <c r="C5888" s="285"/>
      <c r="D5888" s="285"/>
      <c r="E5888" s="509"/>
      <c r="F5888" s="509"/>
      <c r="G5888" s="284"/>
      <c r="H5888" s="509"/>
      <c r="I5888" s="509"/>
      <c r="J5888" s="290"/>
    </row>
    <row r="5889" spans="1:10" ht="30" customHeight="1" x14ac:dyDescent="0.3">
      <c r="A5889" s="509"/>
      <c r="B5889" s="509"/>
      <c r="C5889" s="285"/>
      <c r="D5889" s="285"/>
      <c r="E5889" s="509"/>
      <c r="F5889" s="509"/>
      <c r="G5889" s="284"/>
      <c r="H5889" s="509"/>
      <c r="I5889" s="509"/>
      <c r="J5889" s="290"/>
    </row>
    <row r="5890" spans="1:10" ht="30" customHeight="1" x14ac:dyDescent="0.3">
      <c r="A5890" s="509"/>
      <c r="B5890" s="509"/>
      <c r="C5890" s="285"/>
      <c r="D5890" s="285"/>
      <c r="E5890" s="509"/>
      <c r="F5890" s="509"/>
      <c r="G5890" s="284"/>
      <c r="H5890" s="509"/>
      <c r="I5890" s="509"/>
      <c r="J5890" s="290"/>
    </row>
    <row r="5891" spans="1:10" ht="30" customHeight="1" x14ac:dyDescent="0.3">
      <c r="A5891" s="509"/>
      <c r="B5891" s="509"/>
      <c r="C5891" s="285"/>
      <c r="D5891" s="285"/>
      <c r="E5891" s="509"/>
      <c r="F5891" s="509"/>
      <c r="G5891" s="284"/>
      <c r="H5891" s="509"/>
      <c r="I5891" s="509"/>
      <c r="J5891" s="290"/>
    </row>
    <row r="5892" spans="1:10" ht="30" customHeight="1" x14ac:dyDescent="0.3">
      <c r="A5892" s="509"/>
      <c r="B5892" s="509"/>
      <c r="C5892" s="285"/>
      <c r="D5892" s="285"/>
      <c r="E5892" s="509"/>
      <c r="F5892" s="509"/>
      <c r="G5892" s="284"/>
      <c r="H5892" s="509"/>
      <c r="I5892" s="509"/>
      <c r="J5892" s="290"/>
    </row>
    <row r="5893" spans="1:10" ht="30" customHeight="1" x14ac:dyDescent="0.3">
      <c r="A5893" s="509"/>
      <c r="B5893" s="509"/>
      <c r="C5893" s="285"/>
      <c r="D5893" s="285"/>
      <c r="E5893" s="509"/>
      <c r="F5893" s="509"/>
      <c r="G5893" s="284"/>
      <c r="H5893" s="509"/>
      <c r="I5893" s="509"/>
      <c r="J5893" s="290"/>
    </row>
    <row r="5894" spans="1:10" ht="30" customHeight="1" x14ac:dyDescent="0.3">
      <c r="A5894" s="509"/>
      <c r="B5894" s="509"/>
      <c r="C5894" s="285"/>
      <c r="D5894" s="285"/>
      <c r="E5894" s="509"/>
      <c r="F5894" s="509"/>
      <c r="G5894" s="284"/>
      <c r="H5894" s="509"/>
      <c r="I5894" s="509"/>
      <c r="J5894" s="290"/>
    </row>
    <row r="5895" spans="1:10" ht="30" customHeight="1" x14ac:dyDescent="0.3">
      <c r="A5895" s="509"/>
      <c r="B5895" s="509"/>
      <c r="C5895" s="285"/>
      <c r="D5895" s="285"/>
      <c r="E5895" s="509"/>
      <c r="F5895" s="509"/>
      <c r="G5895" s="284"/>
      <c r="H5895" s="509"/>
      <c r="I5895" s="509"/>
      <c r="J5895" s="290"/>
    </row>
    <row r="5896" spans="1:10" ht="30" customHeight="1" x14ac:dyDescent="0.3">
      <c r="A5896" s="509"/>
      <c r="B5896" s="509"/>
      <c r="C5896" s="285"/>
      <c r="D5896" s="285"/>
      <c r="E5896" s="509"/>
      <c r="F5896" s="509"/>
      <c r="G5896" s="284"/>
      <c r="H5896" s="509"/>
      <c r="I5896" s="509"/>
      <c r="J5896" s="290"/>
    </row>
    <row r="5897" spans="1:10" ht="30" customHeight="1" x14ac:dyDescent="0.3">
      <c r="A5897" s="509"/>
      <c r="B5897" s="509"/>
      <c r="C5897" s="285"/>
      <c r="D5897" s="285"/>
      <c r="E5897" s="509"/>
      <c r="F5897" s="509"/>
      <c r="G5897" s="284"/>
      <c r="H5897" s="509"/>
      <c r="I5897" s="509"/>
      <c r="J5897" s="290"/>
    </row>
    <row r="5898" spans="1:10" ht="30" customHeight="1" x14ac:dyDescent="0.3">
      <c r="A5898" s="509"/>
      <c r="B5898" s="509"/>
      <c r="C5898" s="285"/>
      <c r="D5898" s="285"/>
      <c r="E5898" s="509"/>
      <c r="F5898" s="509"/>
      <c r="G5898" s="284"/>
      <c r="H5898" s="509"/>
      <c r="I5898" s="509"/>
      <c r="J5898" s="290"/>
    </row>
    <row r="5899" spans="1:10" ht="30" customHeight="1" x14ac:dyDescent="0.3">
      <c r="A5899" s="509"/>
      <c r="B5899" s="509"/>
      <c r="C5899" s="285"/>
      <c r="D5899" s="285"/>
      <c r="E5899" s="509"/>
      <c r="F5899" s="509"/>
      <c r="G5899" s="284"/>
      <c r="H5899" s="509"/>
      <c r="I5899" s="509"/>
      <c r="J5899" s="290"/>
    </row>
    <row r="5900" spans="1:10" ht="30" customHeight="1" x14ac:dyDescent="0.3">
      <c r="A5900" s="509"/>
      <c r="B5900" s="509"/>
      <c r="C5900" s="285"/>
      <c r="D5900" s="285"/>
      <c r="E5900" s="509"/>
      <c r="F5900" s="509"/>
      <c r="G5900" s="284"/>
      <c r="H5900" s="509"/>
      <c r="I5900" s="509"/>
      <c r="J5900" s="290"/>
    </row>
    <row r="5901" spans="1:10" ht="30" customHeight="1" x14ac:dyDescent="0.3">
      <c r="A5901" s="509"/>
      <c r="B5901" s="509"/>
      <c r="C5901" s="285"/>
      <c r="D5901" s="285"/>
      <c r="E5901" s="509"/>
      <c r="F5901" s="509"/>
      <c r="G5901" s="284"/>
      <c r="H5901" s="509"/>
      <c r="I5901" s="509"/>
      <c r="J5901" s="290"/>
    </row>
    <row r="5902" spans="1:10" ht="30" customHeight="1" x14ac:dyDescent="0.3">
      <c r="A5902" s="509"/>
      <c r="B5902" s="509"/>
      <c r="C5902" s="285"/>
      <c r="D5902" s="285"/>
      <c r="E5902" s="509"/>
      <c r="F5902" s="509"/>
      <c r="G5902" s="284"/>
      <c r="H5902" s="509"/>
      <c r="I5902" s="509"/>
      <c r="J5902" s="290"/>
    </row>
    <row r="5903" spans="1:10" ht="30" customHeight="1" x14ac:dyDescent="0.3">
      <c r="A5903" s="509"/>
      <c r="B5903" s="509"/>
      <c r="C5903" s="285"/>
      <c r="D5903" s="285"/>
      <c r="E5903" s="509"/>
      <c r="F5903" s="509"/>
      <c r="G5903" s="284"/>
      <c r="H5903" s="509"/>
      <c r="I5903" s="509"/>
      <c r="J5903" s="290"/>
    </row>
    <row r="5904" spans="1:10" ht="30" customHeight="1" x14ac:dyDescent="0.3">
      <c r="A5904" s="509"/>
      <c r="B5904" s="509"/>
      <c r="C5904" s="285"/>
      <c r="D5904" s="285"/>
      <c r="E5904" s="509"/>
      <c r="F5904" s="509"/>
      <c r="G5904" s="284"/>
      <c r="H5904" s="509"/>
      <c r="I5904" s="509"/>
      <c r="J5904" s="290"/>
    </row>
    <row r="5905" spans="1:10" ht="30" customHeight="1" x14ac:dyDescent="0.3">
      <c r="A5905" s="509"/>
      <c r="B5905" s="509"/>
      <c r="C5905" s="285"/>
      <c r="D5905" s="285"/>
      <c r="E5905" s="509"/>
      <c r="F5905" s="509"/>
      <c r="G5905" s="284"/>
      <c r="H5905" s="509"/>
      <c r="I5905" s="509"/>
      <c r="J5905" s="290"/>
    </row>
    <row r="5906" spans="1:10" ht="30" customHeight="1" x14ac:dyDescent="0.3">
      <c r="A5906" s="509"/>
      <c r="B5906" s="509"/>
      <c r="C5906" s="285"/>
      <c r="D5906" s="285"/>
      <c r="E5906" s="509"/>
      <c r="F5906" s="509"/>
      <c r="G5906" s="284"/>
      <c r="H5906" s="509"/>
      <c r="I5906" s="509"/>
      <c r="J5906" s="290"/>
    </row>
    <row r="5907" spans="1:10" ht="30" customHeight="1" x14ac:dyDescent="0.3">
      <c r="A5907" s="509"/>
      <c r="B5907" s="509"/>
      <c r="C5907" s="285"/>
      <c r="D5907" s="285"/>
      <c r="E5907" s="509"/>
      <c r="F5907" s="509"/>
      <c r="G5907" s="284"/>
      <c r="H5907" s="509"/>
      <c r="I5907" s="509"/>
      <c r="J5907" s="290"/>
    </row>
    <row r="5908" spans="1:10" ht="30" customHeight="1" x14ac:dyDescent="0.3">
      <c r="A5908" s="509"/>
      <c r="B5908" s="509"/>
      <c r="C5908" s="285"/>
      <c r="D5908" s="285"/>
      <c r="E5908" s="509"/>
      <c r="F5908" s="509"/>
      <c r="G5908" s="284"/>
      <c r="H5908" s="509"/>
      <c r="I5908" s="509"/>
      <c r="J5908" s="290"/>
    </row>
    <row r="5909" spans="1:10" ht="30" customHeight="1" x14ac:dyDescent="0.3">
      <c r="A5909" s="509"/>
      <c r="B5909" s="509"/>
      <c r="C5909" s="285"/>
      <c r="D5909" s="285"/>
      <c r="E5909" s="509"/>
      <c r="F5909" s="509"/>
      <c r="G5909" s="284"/>
      <c r="H5909" s="509"/>
      <c r="I5909" s="509"/>
      <c r="J5909" s="290"/>
    </row>
    <row r="5910" spans="1:10" ht="30" customHeight="1" x14ac:dyDescent="0.3">
      <c r="A5910" s="509"/>
      <c r="B5910" s="509"/>
      <c r="C5910" s="285"/>
      <c r="D5910" s="285"/>
      <c r="E5910" s="509"/>
      <c r="F5910" s="509"/>
      <c r="G5910" s="284"/>
      <c r="H5910" s="509"/>
      <c r="I5910" s="509"/>
      <c r="J5910" s="290"/>
    </row>
    <row r="5911" spans="1:10" ht="30" customHeight="1" x14ac:dyDescent="0.3">
      <c r="A5911" s="509"/>
      <c r="B5911" s="509"/>
      <c r="C5911" s="285"/>
      <c r="D5911" s="285"/>
      <c r="E5911" s="509"/>
      <c r="F5911" s="509"/>
      <c r="G5911" s="284"/>
      <c r="H5911" s="509"/>
      <c r="I5911" s="509"/>
      <c r="J5911" s="290"/>
    </row>
    <row r="5912" spans="1:10" ht="30" customHeight="1" x14ac:dyDescent="0.3">
      <c r="A5912" s="509"/>
      <c r="B5912" s="509"/>
      <c r="C5912" s="285"/>
      <c r="D5912" s="285"/>
      <c r="E5912" s="509"/>
      <c r="F5912" s="509"/>
      <c r="G5912" s="284"/>
      <c r="H5912" s="509"/>
      <c r="I5912" s="509"/>
      <c r="J5912" s="290"/>
    </row>
    <row r="5913" spans="1:10" ht="30" customHeight="1" x14ac:dyDescent="0.3">
      <c r="A5913" s="509"/>
      <c r="B5913" s="509"/>
      <c r="C5913" s="285"/>
      <c r="D5913" s="285"/>
      <c r="E5913" s="509"/>
      <c r="F5913" s="509"/>
      <c r="G5913" s="284"/>
      <c r="H5913" s="509"/>
      <c r="I5913" s="509"/>
      <c r="J5913" s="290"/>
    </row>
    <row r="5914" spans="1:10" ht="30" customHeight="1" x14ac:dyDescent="0.3">
      <c r="A5914" s="509"/>
      <c r="B5914" s="509"/>
      <c r="C5914" s="285"/>
      <c r="D5914" s="285"/>
      <c r="E5914" s="509"/>
      <c r="F5914" s="509"/>
      <c r="G5914" s="284"/>
      <c r="H5914" s="509"/>
      <c r="I5914" s="509"/>
      <c r="J5914" s="290"/>
    </row>
    <row r="5915" spans="1:10" ht="30" customHeight="1" x14ac:dyDescent="0.3">
      <c r="A5915" s="509"/>
      <c r="B5915" s="509"/>
      <c r="C5915" s="285"/>
      <c r="D5915" s="285"/>
      <c r="E5915" s="509"/>
      <c r="F5915" s="509"/>
      <c r="G5915" s="284"/>
      <c r="H5915" s="509"/>
      <c r="I5915" s="509"/>
      <c r="J5915" s="290"/>
    </row>
    <row r="5916" spans="1:10" ht="30" customHeight="1" x14ac:dyDescent="0.3">
      <c r="A5916" s="509"/>
      <c r="B5916" s="509"/>
      <c r="C5916" s="285"/>
      <c r="D5916" s="285"/>
      <c r="E5916" s="509"/>
      <c r="F5916" s="509"/>
      <c r="G5916" s="284"/>
      <c r="H5916" s="509"/>
      <c r="I5916" s="509"/>
      <c r="J5916" s="290"/>
    </row>
    <row r="5917" spans="1:10" ht="30" customHeight="1" x14ac:dyDescent="0.3">
      <c r="A5917" s="509"/>
      <c r="B5917" s="509"/>
      <c r="C5917" s="285"/>
      <c r="D5917" s="285"/>
      <c r="E5917" s="509"/>
      <c r="F5917" s="509"/>
      <c r="G5917" s="284"/>
      <c r="H5917" s="509"/>
      <c r="I5917" s="509"/>
      <c r="J5917" s="290"/>
    </row>
    <row r="5918" spans="1:10" ht="30" customHeight="1" x14ac:dyDescent="0.3">
      <c r="A5918" s="509"/>
      <c r="B5918" s="509"/>
      <c r="C5918" s="285"/>
      <c r="D5918" s="285"/>
      <c r="E5918" s="509"/>
      <c r="F5918" s="509"/>
      <c r="G5918" s="284"/>
      <c r="H5918" s="509"/>
      <c r="I5918" s="509"/>
      <c r="J5918" s="290"/>
    </row>
    <row r="5919" spans="1:10" ht="30" customHeight="1" x14ac:dyDescent="0.3">
      <c r="A5919" s="509"/>
      <c r="B5919" s="509"/>
      <c r="C5919" s="285"/>
      <c r="D5919" s="285"/>
      <c r="E5919" s="509"/>
      <c r="F5919" s="509"/>
      <c r="G5919" s="284"/>
      <c r="H5919" s="509"/>
      <c r="I5919" s="509"/>
      <c r="J5919" s="290"/>
    </row>
    <row r="5920" spans="1:10" ht="30" customHeight="1" x14ac:dyDescent="0.3">
      <c r="A5920" s="509"/>
      <c r="B5920" s="509"/>
      <c r="C5920" s="285"/>
      <c r="D5920" s="285"/>
      <c r="E5920" s="509"/>
      <c r="F5920" s="509"/>
      <c r="G5920" s="284"/>
      <c r="H5920" s="509"/>
      <c r="I5920" s="509"/>
      <c r="J5920" s="290"/>
    </row>
    <row r="5921" spans="1:10" ht="30" customHeight="1" x14ac:dyDescent="0.3">
      <c r="A5921" s="509"/>
      <c r="B5921" s="509"/>
      <c r="C5921" s="285"/>
      <c r="D5921" s="285"/>
      <c r="E5921" s="509"/>
      <c r="F5921" s="509"/>
      <c r="G5921" s="284"/>
      <c r="H5921" s="509"/>
      <c r="I5921" s="509"/>
      <c r="J5921" s="290"/>
    </row>
    <row r="5922" spans="1:10" ht="30" customHeight="1" x14ac:dyDescent="0.3">
      <c r="A5922" s="509"/>
      <c r="B5922" s="509"/>
      <c r="C5922" s="285"/>
      <c r="D5922" s="285"/>
      <c r="E5922" s="509"/>
      <c r="F5922" s="509"/>
      <c r="G5922" s="284"/>
      <c r="H5922" s="509"/>
      <c r="I5922" s="509"/>
      <c r="J5922" s="290"/>
    </row>
    <row r="5923" spans="1:10" ht="30" customHeight="1" x14ac:dyDescent="0.3">
      <c r="A5923" s="509"/>
      <c r="B5923" s="509"/>
      <c r="C5923" s="285"/>
      <c r="D5923" s="285"/>
      <c r="E5923" s="509"/>
      <c r="F5923" s="509"/>
      <c r="G5923" s="284"/>
      <c r="H5923" s="509"/>
      <c r="I5923" s="509"/>
      <c r="J5923" s="290"/>
    </row>
    <row r="5924" spans="1:10" ht="30" customHeight="1" x14ac:dyDescent="0.3">
      <c r="A5924" s="509"/>
      <c r="B5924" s="509"/>
      <c r="C5924" s="285"/>
      <c r="D5924" s="285"/>
      <c r="E5924" s="509"/>
      <c r="F5924" s="509"/>
      <c r="G5924" s="284"/>
      <c r="H5924" s="509"/>
      <c r="I5924" s="509"/>
      <c r="J5924" s="290"/>
    </row>
    <row r="5925" spans="1:10" ht="30" customHeight="1" x14ac:dyDescent="0.3">
      <c r="A5925" s="509"/>
      <c r="B5925" s="509"/>
      <c r="C5925" s="285"/>
      <c r="D5925" s="285"/>
      <c r="E5925" s="509"/>
      <c r="F5925" s="509"/>
      <c r="G5925" s="284"/>
      <c r="H5925" s="509"/>
      <c r="I5925" s="509"/>
      <c r="J5925" s="290"/>
    </row>
    <row r="5926" spans="1:10" ht="30" customHeight="1" x14ac:dyDescent="0.3">
      <c r="A5926" s="509"/>
      <c r="B5926" s="509"/>
      <c r="C5926" s="285"/>
      <c r="D5926" s="285"/>
      <c r="E5926" s="509"/>
      <c r="F5926" s="509"/>
      <c r="G5926" s="284"/>
      <c r="H5926" s="509"/>
      <c r="I5926" s="509"/>
      <c r="J5926" s="290"/>
    </row>
    <row r="5927" spans="1:10" ht="30" customHeight="1" x14ac:dyDescent="0.3">
      <c r="A5927" s="509"/>
      <c r="B5927" s="509"/>
      <c r="C5927" s="285"/>
      <c r="D5927" s="285"/>
      <c r="E5927" s="509"/>
      <c r="F5927" s="509"/>
      <c r="G5927" s="284"/>
      <c r="H5927" s="509"/>
      <c r="I5927" s="509"/>
      <c r="J5927" s="290"/>
    </row>
    <row r="5928" spans="1:10" ht="30" customHeight="1" x14ac:dyDescent="0.3">
      <c r="A5928" s="509"/>
      <c r="B5928" s="509"/>
      <c r="C5928" s="285"/>
      <c r="D5928" s="285"/>
      <c r="E5928" s="509"/>
      <c r="F5928" s="509"/>
      <c r="G5928" s="284"/>
      <c r="H5928" s="509"/>
      <c r="I5928" s="509"/>
      <c r="J5928" s="290"/>
    </row>
    <row r="5929" spans="1:10" ht="30" customHeight="1" x14ac:dyDescent="0.3">
      <c r="A5929" s="509"/>
      <c r="B5929" s="509"/>
      <c r="C5929" s="285"/>
      <c r="D5929" s="285"/>
      <c r="E5929" s="509"/>
      <c r="F5929" s="509"/>
      <c r="G5929" s="284"/>
      <c r="H5929" s="509"/>
      <c r="I5929" s="509"/>
      <c r="J5929" s="290"/>
    </row>
    <row r="5930" spans="1:10" ht="30" customHeight="1" x14ac:dyDescent="0.3">
      <c r="A5930" s="509"/>
      <c r="B5930" s="509"/>
      <c r="C5930" s="285"/>
      <c r="D5930" s="285"/>
      <c r="E5930" s="509"/>
      <c r="F5930" s="509"/>
      <c r="G5930" s="284"/>
      <c r="H5930" s="509"/>
      <c r="I5930" s="509"/>
      <c r="J5930" s="290"/>
    </row>
    <row r="5931" spans="1:10" ht="30" customHeight="1" x14ac:dyDescent="0.3">
      <c r="A5931" s="509"/>
      <c r="B5931" s="509"/>
      <c r="C5931" s="285"/>
      <c r="D5931" s="285"/>
      <c r="E5931" s="509"/>
      <c r="F5931" s="509"/>
      <c r="G5931" s="284"/>
      <c r="H5931" s="509"/>
      <c r="I5931" s="509"/>
      <c r="J5931" s="290"/>
    </row>
    <row r="5932" spans="1:10" ht="30" customHeight="1" x14ac:dyDescent="0.3">
      <c r="A5932" s="509"/>
      <c r="B5932" s="509"/>
      <c r="C5932" s="285"/>
      <c r="D5932" s="285"/>
      <c r="E5932" s="509"/>
      <c r="F5932" s="509"/>
      <c r="G5932" s="284"/>
      <c r="H5932" s="509"/>
      <c r="I5932" s="509"/>
      <c r="J5932" s="290"/>
    </row>
    <row r="5933" spans="1:10" ht="30" customHeight="1" x14ac:dyDescent="0.3">
      <c r="A5933" s="509"/>
      <c r="B5933" s="509"/>
      <c r="C5933" s="285"/>
      <c r="D5933" s="285"/>
      <c r="E5933" s="509"/>
      <c r="F5933" s="509"/>
      <c r="G5933" s="284"/>
      <c r="H5933" s="509"/>
      <c r="I5933" s="509"/>
      <c r="J5933" s="290"/>
    </row>
    <row r="5934" spans="1:10" ht="30" customHeight="1" x14ac:dyDescent="0.3">
      <c r="A5934" s="509"/>
      <c r="B5934" s="509"/>
      <c r="C5934" s="285"/>
      <c r="D5934" s="285"/>
      <c r="E5934" s="509"/>
      <c r="F5934" s="509"/>
      <c r="G5934" s="284"/>
      <c r="H5934" s="509"/>
      <c r="I5934" s="509"/>
      <c r="J5934" s="290"/>
    </row>
    <row r="5935" spans="1:10" ht="30" customHeight="1" x14ac:dyDescent="0.3">
      <c r="A5935" s="509"/>
      <c r="B5935" s="509"/>
      <c r="C5935" s="285"/>
      <c r="D5935" s="285"/>
      <c r="E5935" s="509"/>
      <c r="F5935" s="509"/>
      <c r="G5935" s="284"/>
      <c r="H5935" s="509"/>
      <c r="I5935" s="509"/>
      <c r="J5935" s="290"/>
    </row>
    <row r="5936" spans="1:10" ht="30" customHeight="1" x14ac:dyDescent="0.3">
      <c r="A5936" s="509"/>
      <c r="B5936" s="509"/>
      <c r="C5936" s="285"/>
      <c r="D5936" s="285"/>
      <c r="E5936" s="509"/>
      <c r="F5936" s="509"/>
      <c r="G5936" s="284"/>
      <c r="H5936" s="509"/>
      <c r="I5936" s="509"/>
      <c r="J5936" s="290"/>
    </row>
    <row r="5937" spans="1:10" ht="30" customHeight="1" x14ac:dyDescent="0.3">
      <c r="A5937" s="509"/>
      <c r="B5937" s="509"/>
      <c r="C5937" s="285"/>
      <c r="D5937" s="285"/>
      <c r="E5937" s="509"/>
      <c r="F5937" s="509"/>
      <c r="G5937" s="284"/>
      <c r="H5937" s="509"/>
      <c r="I5937" s="509"/>
      <c r="J5937" s="290"/>
    </row>
    <row r="5938" spans="1:10" ht="30" customHeight="1" x14ac:dyDescent="0.3">
      <c r="A5938" s="509"/>
      <c r="B5938" s="509"/>
      <c r="C5938" s="285"/>
      <c r="D5938" s="285"/>
      <c r="E5938" s="509"/>
      <c r="F5938" s="509"/>
      <c r="G5938" s="284"/>
      <c r="H5938" s="509"/>
      <c r="I5938" s="509"/>
      <c r="J5938" s="290"/>
    </row>
    <row r="5939" spans="1:10" ht="30" customHeight="1" x14ac:dyDescent="0.3">
      <c r="A5939" s="509"/>
      <c r="B5939" s="509"/>
      <c r="C5939" s="285"/>
      <c r="D5939" s="285"/>
      <c r="E5939" s="509"/>
      <c r="F5939" s="509"/>
      <c r="G5939" s="284"/>
      <c r="H5939" s="509"/>
      <c r="I5939" s="509"/>
      <c r="J5939" s="290"/>
    </row>
    <row r="5940" spans="1:10" ht="30" customHeight="1" x14ac:dyDescent="0.3">
      <c r="A5940" s="509"/>
      <c r="B5940" s="509"/>
      <c r="C5940" s="285"/>
      <c r="D5940" s="285"/>
      <c r="E5940" s="509"/>
      <c r="F5940" s="509"/>
      <c r="G5940" s="284"/>
      <c r="H5940" s="509"/>
      <c r="I5940" s="509"/>
      <c r="J5940" s="290"/>
    </row>
    <row r="5941" spans="1:10" ht="30" customHeight="1" x14ac:dyDescent="0.3">
      <c r="A5941" s="509"/>
      <c r="B5941" s="509"/>
      <c r="C5941" s="285"/>
      <c r="D5941" s="285"/>
      <c r="E5941" s="509"/>
      <c r="F5941" s="509"/>
      <c r="G5941" s="284"/>
      <c r="H5941" s="509"/>
      <c r="I5941" s="509"/>
      <c r="J5941" s="290"/>
    </row>
    <row r="5942" spans="1:10" ht="30" customHeight="1" x14ac:dyDescent="0.3">
      <c r="A5942" s="509"/>
      <c r="B5942" s="509"/>
      <c r="C5942" s="285"/>
      <c r="D5942" s="285"/>
      <c r="E5942" s="509"/>
      <c r="F5942" s="509"/>
      <c r="G5942" s="284"/>
      <c r="H5942" s="509"/>
      <c r="I5942" s="509"/>
      <c r="J5942" s="290"/>
    </row>
    <row r="5943" spans="1:10" ht="30" customHeight="1" x14ac:dyDescent="0.3">
      <c r="A5943" s="509"/>
      <c r="B5943" s="509"/>
      <c r="C5943" s="285"/>
      <c r="D5943" s="285"/>
      <c r="E5943" s="509"/>
      <c r="F5943" s="509"/>
      <c r="G5943" s="284"/>
      <c r="H5943" s="509"/>
      <c r="I5943" s="509"/>
      <c r="J5943" s="290"/>
    </row>
    <row r="5944" spans="1:10" ht="30" customHeight="1" x14ac:dyDescent="0.3">
      <c r="A5944" s="509"/>
      <c r="B5944" s="509"/>
      <c r="C5944" s="285"/>
      <c r="D5944" s="285"/>
      <c r="E5944" s="509"/>
      <c r="F5944" s="509"/>
      <c r="G5944" s="284"/>
      <c r="H5944" s="509"/>
      <c r="I5944" s="509"/>
      <c r="J5944" s="290"/>
    </row>
    <row r="5945" spans="1:10" ht="30" customHeight="1" x14ac:dyDescent="0.3">
      <c r="A5945" s="509"/>
      <c r="B5945" s="509"/>
      <c r="C5945" s="285"/>
      <c r="D5945" s="285"/>
      <c r="E5945" s="509"/>
      <c r="F5945" s="509"/>
      <c r="G5945" s="284"/>
      <c r="H5945" s="509"/>
      <c r="I5945" s="509"/>
      <c r="J5945" s="290"/>
    </row>
    <row r="5946" spans="1:10" ht="30" customHeight="1" x14ac:dyDescent="0.3">
      <c r="A5946" s="509"/>
      <c r="B5946" s="509"/>
      <c r="C5946" s="285"/>
      <c r="D5946" s="285"/>
      <c r="E5946" s="509"/>
      <c r="F5946" s="509"/>
      <c r="G5946" s="284"/>
      <c r="H5946" s="509"/>
      <c r="I5946" s="509"/>
      <c r="J5946" s="290"/>
    </row>
    <row r="5947" spans="1:10" ht="30" customHeight="1" x14ac:dyDescent="0.3">
      <c r="A5947" s="509"/>
      <c r="B5947" s="509"/>
      <c r="C5947" s="285"/>
      <c r="D5947" s="285"/>
      <c r="E5947" s="509"/>
      <c r="F5947" s="509"/>
      <c r="G5947" s="284"/>
      <c r="H5947" s="509"/>
      <c r="I5947" s="509"/>
      <c r="J5947" s="290"/>
    </row>
    <row r="5948" spans="1:10" ht="30" customHeight="1" x14ac:dyDescent="0.3">
      <c r="A5948" s="509"/>
      <c r="B5948" s="509"/>
      <c r="C5948" s="285"/>
      <c r="D5948" s="285"/>
      <c r="E5948" s="509"/>
      <c r="F5948" s="509"/>
      <c r="G5948" s="284"/>
      <c r="H5948" s="509"/>
      <c r="I5948" s="509"/>
      <c r="J5948" s="290"/>
    </row>
    <row r="5949" spans="1:10" ht="30" customHeight="1" x14ac:dyDescent="0.3">
      <c r="A5949" s="509"/>
      <c r="B5949" s="509"/>
      <c r="C5949" s="285"/>
      <c r="D5949" s="285"/>
      <c r="E5949" s="509"/>
      <c r="F5949" s="509"/>
      <c r="G5949" s="284"/>
      <c r="H5949" s="509"/>
      <c r="I5949" s="509"/>
      <c r="J5949" s="290"/>
    </row>
    <row r="5950" spans="1:10" ht="30" customHeight="1" x14ac:dyDescent="0.3">
      <c r="A5950" s="509"/>
      <c r="B5950" s="509"/>
      <c r="C5950" s="285"/>
      <c r="D5950" s="285"/>
      <c r="E5950" s="509"/>
      <c r="F5950" s="509"/>
      <c r="G5950" s="284"/>
      <c r="H5950" s="509"/>
      <c r="I5950" s="509"/>
      <c r="J5950" s="290"/>
    </row>
    <row r="5951" spans="1:10" ht="30" customHeight="1" x14ac:dyDescent="0.3">
      <c r="A5951" s="509"/>
      <c r="B5951" s="509"/>
      <c r="C5951" s="285"/>
      <c r="D5951" s="285"/>
      <c r="E5951" s="509"/>
      <c r="F5951" s="509"/>
      <c r="G5951" s="284"/>
      <c r="H5951" s="509"/>
      <c r="I5951" s="509"/>
      <c r="J5951" s="290"/>
    </row>
    <row r="5952" spans="1:10" ht="30" customHeight="1" x14ac:dyDescent="0.3">
      <c r="A5952" s="509"/>
      <c r="B5952" s="509"/>
      <c r="C5952" s="285"/>
      <c r="D5952" s="285"/>
      <c r="E5952" s="509"/>
      <c r="F5952" s="509"/>
      <c r="G5952" s="284"/>
      <c r="H5952" s="509"/>
      <c r="I5952" s="509"/>
      <c r="J5952" s="290"/>
    </row>
    <row r="5953" spans="1:10" ht="30" customHeight="1" x14ac:dyDescent="0.3">
      <c r="A5953" s="509"/>
      <c r="B5953" s="509"/>
      <c r="C5953" s="285"/>
      <c r="D5953" s="285"/>
      <c r="E5953" s="509"/>
      <c r="F5953" s="509"/>
      <c r="G5953" s="284"/>
      <c r="H5953" s="509"/>
      <c r="I5953" s="509"/>
      <c r="J5953" s="290"/>
    </row>
    <row r="5954" spans="1:10" ht="30" customHeight="1" x14ac:dyDescent="0.3">
      <c r="A5954" s="509"/>
      <c r="B5954" s="509"/>
      <c r="C5954" s="285"/>
      <c r="D5954" s="285"/>
      <c r="E5954" s="509"/>
      <c r="F5954" s="509"/>
      <c r="G5954" s="284"/>
      <c r="H5954" s="509"/>
      <c r="I5954" s="509"/>
      <c r="J5954" s="290"/>
    </row>
    <row r="5955" spans="1:10" ht="30" customHeight="1" x14ac:dyDescent="0.3">
      <c r="A5955" s="509"/>
      <c r="B5955" s="509"/>
      <c r="C5955" s="285"/>
      <c r="D5955" s="285"/>
      <c r="E5955" s="509"/>
      <c r="F5955" s="509"/>
      <c r="G5955" s="284"/>
      <c r="H5955" s="509"/>
      <c r="I5955" s="509"/>
      <c r="J5955" s="290"/>
    </row>
    <row r="5956" spans="1:10" ht="30" customHeight="1" x14ac:dyDescent="0.3">
      <c r="A5956" s="509"/>
      <c r="B5956" s="509"/>
      <c r="C5956" s="285"/>
      <c r="D5956" s="285"/>
      <c r="E5956" s="509"/>
      <c r="F5956" s="509"/>
      <c r="G5956" s="284"/>
      <c r="H5956" s="509"/>
      <c r="I5956" s="509"/>
      <c r="J5956" s="290"/>
    </row>
    <row r="5957" spans="1:10" ht="30" customHeight="1" x14ac:dyDescent="0.3">
      <c r="A5957" s="509"/>
      <c r="B5957" s="509"/>
      <c r="C5957" s="285"/>
      <c r="D5957" s="285"/>
      <c r="E5957" s="509"/>
      <c r="F5957" s="509"/>
      <c r="G5957" s="284"/>
      <c r="H5957" s="509"/>
      <c r="I5957" s="509"/>
      <c r="J5957" s="290"/>
    </row>
    <row r="5958" spans="1:10" ht="30" customHeight="1" x14ac:dyDescent="0.3">
      <c r="A5958" s="509"/>
      <c r="B5958" s="509"/>
      <c r="C5958" s="285"/>
      <c r="D5958" s="285"/>
      <c r="E5958" s="509"/>
      <c r="F5958" s="509"/>
      <c r="G5958" s="284"/>
      <c r="H5958" s="509"/>
      <c r="I5958" s="509"/>
      <c r="J5958" s="290"/>
    </row>
    <row r="5959" spans="1:10" ht="30" customHeight="1" x14ac:dyDescent="0.3">
      <c r="A5959" s="509"/>
      <c r="B5959" s="509"/>
      <c r="C5959" s="285"/>
      <c r="D5959" s="285"/>
      <c r="E5959" s="509"/>
      <c r="F5959" s="509"/>
      <c r="G5959" s="284"/>
      <c r="H5959" s="509"/>
      <c r="I5959" s="509"/>
      <c r="J5959" s="290"/>
    </row>
    <row r="5960" spans="1:10" ht="30" customHeight="1" x14ac:dyDescent="0.3">
      <c r="A5960" s="509"/>
      <c r="B5960" s="509"/>
      <c r="C5960" s="285"/>
      <c r="D5960" s="285"/>
      <c r="E5960" s="509"/>
      <c r="F5960" s="509"/>
      <c r="G5960" s="284"/>
      <c r="H5960" s="509"/>
      <c r="I5960" s="509"/>
      <c r="J5960" s="290"/>
    </row>
    <row r="5961" spans="1:10" ht="30" customHeight="1" x14ac:dyDescent="0.3">
      <c r="A5961" s="509"/>
      <c r="B5961" s="509"/>
      <c r="C5961" s="285"/>
      <c r="D5961" s="285"/>
      <c r="E5961" s="509"/>
      <c r="F5961" s="509"/>
      <c r="G5961" s="284"/>
      <c r="H5961" s="509"/>
      <c r="I5961" s="509"/>
      <c r="J5961" s="290"/>
    </row>
    <row r="5962" spans="1:10" ht="30" customHeight="1" x14ac:dyDescent="0.3">
      <c r="A5962" s="509"/>
      <c r="B5962" s="509"/>
      <c r="C5962" s="285"/>
      <c r="D5962" s="285"/>
      <c r="E5962" s="509"/>
      <c r="F5962" s="509"/>
      <c r="G5962" s="284"/>
      <c r="H5962" s="509"/>
      <c r="I5962" s="509"/>
      <c r="J5962" s="290"/>
    </row>
    <row r="5963" spans="1:10" ht="30" customHeight="1" x14ac:dyDescent="0.3">
      <c r="A5963" s="509"/>
      <c r="B5963" s="509"/>
      <c r="C5963" s="285"/>
      <c r="D5963" s="285"/>
      <c r="E5963" s="509"/>
      <c r="F5963" s="509"/>
      <c r="G5963" s="284"/>
      <c r="H5963" s="509"/>
      <c r="I5963" s="509"/>
      <c r="J5963" s="290"/>
    </row>
    <row r="5964" spans="1:10" ht="30" customHeight="1" x14ac:dyDescent="0.3">
      <c r="A5964" s="509"/>
      <c r="B5964" s="509"/>
      <c r="C5964" s="285"/>
      <c r="D5964" s="285"/>
      <c r="E5964" s="509"/>
      <c r="F5964" s="509"/>
      <c r="G5964" s="284"/>
      <c r="H5964" s="509"/>
      <c r="I5964" s="509"/>
      <c r="J5964" s="290"/>
    </row>
    <row r="5965" spans="1:10" ht="30" customHeight="1" x14ac:dyDescent="0.3">
      <c r="A5965" s="509"/>
      <c r="B5965" s="509"/>
      <c r="C5965" s="285"/>
      <c r="D5965" s="285"/>
      <c r="E5965" s="509"/>
      <c r="F5965" s="509"/>
      <c r="G5965" s="284"/>
      <c r="H5965" s="509"/>
      <c r="I5965" s="509"/>
      <c r="J5965" s="290"/>
    </row>
    <row r="5966" spans="1:10" ht="30" customHeight="1" x14ac:dyDescent="0.3">
      <c r="A5966" s="509"/>
      <c r="B5966" s="509"/>
      <c r="C5966" s="285"/>
      <c r="D5966" s="285"/>
      <c r="E5966" s="509"/>
      <c r="F5966" s="509"/>
      <c r="G5966" s="284"/>
      <c r="H5966" s="509"/>
      <c r="I5966" s="509"/>
      <c r="J5966" s="290"/>
    </row>
    <row r="5967" spans="1:10" ht="30" customHeight="1" x14ac:dyDescent="0.3">
      <c r="A5967" s="509"/>
      <c r="B5967" s="509"/>
      <c r="C5967" s="285"/>
      <c r="D5967" s="285"/>
      <c r="E5967" s="509"/>
      <c r="F5967" s="509"/>
      <c r="G5967" s="284"/>
      <c r="H5967" s="509"/>
      <c r="I5967" s="509"/>
      <c r="J5967" s="290"/>
    </row>
    <row r="5968" spans="1:10" ht="30" customHeight="1" x14ac:dyDescent="0.3">
      <c r="A5968" s="509"/>
      <c r="B5968" s="509"/>
      <c r="C5968" s="285"/>
      <c r="D5968" s="285"/>
      <c r="E5968" s="509"/>
      <c r="F5968" s="509"/>
      <c r="G5968" s="284"/>
      <c r="H5968" s="509"/>
      <c r="I5968" s="509"/>
      <c r="J5968" s="290"/>
    </row>
    <row r="5969" spans="1:10" ht="30" customHeight="1" x14ac:dyDescent="0.3">
      <c r="A5969" s="509"/>
      <c r="B5969" s="509"/>
      <c r="C5969" s="285"/>
      <c r="D5969" s="285"/>
      <c r="E5969" s="509"/>
      <c r="F5969" s="509"/>
      <c r="G5969" s="284"/>
      <c r="H5969" s="509"/>
      <c r="I5969" s="509"/>
      <c r="J5969" s="290"/>
    </row>
    <row r="5970" spans="1:10" ht="30" customHeight="1" x14ac:dyDescent="0.3">
      <c r="A5970" s="509"/>
      <c r="B5970" s="509"/>
      <c r="C5970" s="285"/>
      <c r="D5970" s="285"/>
      <c r="E5970" s="509"/>
      <c r="F5970" s="509"/>
      <c r="G5970" s="284"/>
      <c r="H5970" s="509"/>
      <c r="I5970" s="509"/>
      <c r="J5970" s="290"/>
    </row>
    <row r="5971" spans="1:10" ht="30" customHeight="1" x14ac:dyDescent="0.3">
      <c r="A5971" s="509"/>
      <c r="B5971" s="509"/>
      <c r="C5971" s="285"/>
      <c r="D5971" s="285"/>
      <c r="E5971" s="509"/>
      <c r="F5971" s="509"/>
      <c r="G5971" s="284"/>
      <c r="H5971" s="509"/>
      <c r="I5971" s="509"/>
      <c r="J5971" s="290"/>
    </row>
    <row r="5972" spans="1:10" ht="30" customHeight="1" x14ac:dyDescent="0.3">
      <c r="A5972" s="509"/>
      <c r="B5972" s="509"/>
      <c r="C5972" s="285"/>
      <c r="D5972" s="285"/>
      <c r="E5972" s="509"/>
      <c r="F5972" s="509"/>
      <c r="G5972" s="284"/>
      <c r="H5972" s="509"/>
      <c r="I5972" s="509"/>
      <c r="J5972" s="290"/>
    </row>
    <row r="5973" spans="1:10" ht="30" customHeight="1" x14ac:dyDescent="0.3">
      <c r="A5973" s="509"/>
      <c r="B5973" s="509"/>
      <c r="C5973" s="285"/>
      <c r="D5973" s="285"/>
      <c r="E5973" s="509"/>
      <c r="F5973" s="509"/>
      <c r="G5973" s="284"/>
      <c r="H5973" s="509"/>
      <c r="I5973" s="509"/>
      <c r="J5973" s="290"/>
    </row>
    <row r="5974" spans="1:10" ht="30" customHeight="1" x14ac:dyDescent="0.3">
      <c r="A5974" s="509"/>
      <c r="B5974" s="509"/>
      <c r="C5974" s="285"/>
      <c r="D5974" s="285"/>
      <c r="E5974" s="509"/>
      <c r="F5974" s="509"/>
      <c r="G5974" s="284"/>
      <c r="H5974" s="509"/>
      <c r="I5974" s="509"/>
      <c r="J5974" s="290"/>
    </row>
    <row r="5975" spans="1:10" ht="30" customHeight="1" x14ac:dyDescent="0.3">
      <c r="A5975" s="509"/>
      <c r="B5975" s="509"/>
      <c r="C5975" s="285"/>
      <c r="D5975" s="285"/>
      <c r="E5975" s="509"/>
      <c r="F5975" s="509"/>
      <c r="G5975" s="284"/>
      <c r="H5975" s="509"/>
      <c r="I5975" s="509"/>
      <c r="J5975" s="290"/>
    </row>
    <row r="5976" spans="1:10" ht="30" customHeight="1" x14ac:dyDescent="0.3">
      <c r="A5976" s="509"/>
      <c r="B5976" s="509"/>
      <c r="C5976" s="285"/>
      <c r="D5976" s="285"/>
      <c r="E5976" s="509"/>
      <c r="F5976" s="509"/>
      <c r="G5976" s="284"/>
      <c r="H5976" s="509"/>
      <c r="I5976" s="509"/>
      <c r="J5976" s="290"/>
    </row>
    <row r="5977" spans="1:10" ht="30" customHeight="1" x14ac:dyDescent="0.3">
      <c r="A5977" s="509"/>
      <c r="B5977" s="509"/>
      <c r="C5977" s="285"/>
      <c r="D5977" s="285"/>
      <c r="E5977" s="509"/>
      <c r="F5977" s="509"/>
      <c r="G5977" s="284"/>
      <c r="H5977" s="509"/>
      <c r="I5977" s="509"/>
      <c r="J5977" s="290"/>
    </row>
    <row r="5978" spans="1:10" ht="30" customHeight="1" x14ac:dyDescent="0.3">
      <c r="A5978" s="509"/>
      <c r="B5978" s="509"/>
      <c r="C5978" s="285"/>
      <c r="D5978" s="285"/>
      <c r="E5978" s="509"/>
      <c r="F5978" s="509"/>
      <c r="G5978" s="284"/>
      <c r="H5978" s="509"/>
      <c r="I5978" s="509"/>
      <c r="J5978" s="290"/>
    </row>
    <row r="5979" spans="1:10" ht="30" customHeight="1" x14ac:dyDescent="0.3">
      <c r="A5979" s="509"/>
      <c r="B5979" s="509"/>
      <c r="C5979" s="285"/>
      <c r="D5979" s="285"/>
      <c r="E5979" s="509"/>
      <c r="F5979" s="509"/>
      <c r="G5979" s="284"/>
      <c r="H5979" s="509"/>
      <c r="I5979" s="509"/>
      <c r="J5979" s="290"/>
    </row>
    <row r="5980" spans="1:10" ht="30" customHeight="1" x14ac:dyDescent="0.3">
      <c r="A5980" s="509"/>
      <c r="B5980" s="509"/>
      <c r="C5980" s="285"/>
      <c r="D5980" s="285"/>
      <c r="E5980" s="509"/>
      <c r="F5980" s="509"/>
      <c r="G5980" s="284"/>
      <c r="H5980" s="509"/>
      <c r="I5980" s="509"/>
      <c r="J5980" s="290"/>
    </row>
    <row r="5981" spans="1:10" ht="30" customHeight="1" x14ac:dyDescent="0.3">
      <c r="A5981" s="509"/>
      <c r="B5981" s="509"/>
      <c r="C5981" s="285"/>
      <c r="D5981" s="285"/>
      <c r="E5981" s="509"/>
      <c r="F5981" s="509"/>
      <c r="G5981" s="284"/>
      <c r="H5981" s="509"/>
      <c r="I5981" s="509"/>
      <c r="J5981" s="290"/>
    </row>
    <row r="5982" spans="1:10" ht="30" customHeight="1" x14ac:dyDescent="0.3">
      <c r="A5982" s="509"/>
      <c r="B5982" s="509"/>
      <c r="C5982" s="285"/>
      <c r="D5982" s="285"/>
      <c r="E5982" s="509"/>
      <c r="F5982" s="509"/>
      <c r="G5982" s="284"/>
      <c r="H5982" s="509"/>
      <c r="I5982" s="509"/>
      <c r="J5982" s="290"/>
    </row>
    <row r="5983" spans="1:10" ht="30" customHeight="1" x14ac:dyDescent="0.3">
      <c r="A5983" s="509"/>
      <c r="B5983" s="509"/>
      <c r="C5983" s="285"/>
      <c r="D5983" s="285"/>
      <c r="E5983" s="509"/>
      <c r="F5983" s="509"/>
      <c r="G5983" s="284"/>
      <c r="H5983" s="509"/>
      <c r="I5983" s="509"/>
      <c r="J5983" s="290"/>
    </row>
    <row r="5984" spans="1:10" ht="30" customHeight="1" x14ac:dyDescent="0.3">
      <c r="A5984" s="509"/>
      <c r="B5984" s="509"/>
      <c r="C5984" s="285"/>
      <c r="D5984" s="285"/>
      <c r="E5984" s="509"/>
      <c r="F5984" s="509"/>
      <c r="G5984" s="284"/>
      <c r="H5984" s="509"/>
      <c r="I5984" s="509"/>
      <c r="J5984" s="290"/>
    </row>
    <row r="5985" spans="1:10" ht="30" customHeight="1" x14ac:dyDescent="0.3">
      <c r="A5985" s="509"/>
      <c r="B5985" s="509"/>
      <c r="C5985" s="285"/>
      <c r="D5985" s="285"/>
      <c r="E5985" s="509"/>
      <c r="F5985" s="509"/>
      <c r="G5985" s="284"/>
      <c r="H5985" s="509"/>
      <c r="I5985" s="509"/>
      <c r="J5985" s="290"/>
    </row>
    <row r="5986" spans="1:10" ht="30" customHeight="1" x14ac:dyDescent="0.3">
      <c r="A5986" s="509"/>
      <c r="B5986" s="509"/>
      <c r="C5986" s="285"/>
      <c r="D5986" s="285"/>
      <c r="E5986" s="509"/>
      <c r="F5986" s="509"/>
      <c r="G5986" s="284"/>
      <c r="H5986" s="509"/>
      <c r="I5986" s="509"/>
      <c r="J5986" s="290"/>
    </row>
    <row r="5987" spans="1:10" ht="30" customHeight="1" x14ac:dyDescent="0.3">
      <c r="A5987" s="509"/>
      <c r="B5987" s="509"/>
      <c r="C5987" s="285"/>
      <c r="D5987" s="285"/>
      <c r="E5987" s="509"/>
      <c r="F5987" s="509"/>
      <c r="G5987" s="284"/>
      <c r="H5987" s="509"/>
      <c r="I5987" s="509"/>
      <c r="J5987" s="290"/>
    </row>
    <row r="5988" spans="1:10" ht="30" customHeight="1" x14ac:dyDescent="0.3">
      <c r="A5988" s="509"/>
      <c r="B5988" s="509"/>
      <c r="C5988" s="285"/>
      <c r="D5988" s="285"/>
      <c r="E5988" s="509"/>
      <c r="F5988" s="509"/>
      <c r="G5988" s="284"/>
      <c r="H5988" s="509"/>
      <c r="I5988" s="509"/>
      <c r="J5988" s="290"/>
    </row>
    <row r="5989" spans="1:10" ht="30" customHeight="1" x14ac:dyDescent="0.3">
      <c r="A5989" s="509"/>
      <c r="B5989" s="509"/>
      <c r="C5989" s="285"/>
      <c r="D5989" s="285"/>
      <c r="E5989" s="509"/>
      <c r="F5989" s="509"/>
      <c r="G5989" s="284"/>
      <c r="H5989" s="509"/>
      <c r="I5989" s="509"/>
      <c r="J5989" s="290"/>
    </row>
    <row r="5990" spans="1:10" ht="30" customHeight="1" x14ac:dyDescent="0.3">
      <c r="A5990" s="509"/>
      <c r="B5990" s="509"/>
      <c r="C5990" s="285"/>
      <c r="D5990" s="285"/>
      <c r="E5990" s="509"/>
      <c r="F5990" s="509"/>
      <c r="G5990" s="284"/>
      <c r="H5990" s="509"/>
      <c r="I5990" s="509"/>
      <c r="J5990" s="290"/>
    </row>
    <row r="5991" spans="1:10" ht="30" customHeight="1" x14ac:dyDescent="0.3">
      <c r="A5991" s="509"/>
      <c r="B5991" s="509"/>
      <c r="C5991" s="285"/>
      <c r="D5991" s="285"/>
      <c r="E5991" s="509"/>
      <c r="F5991" s="509"/>
      <c r="G5991" s="284"/>
      <c r="H5991" s="509"/>
      <c r="I5991" s="509"/>
      <c r="J5991" s="290"/>
    </row>
    <row r="5992" spans="1:10" ht="30" customHeight="1" x14ac:dyDescent="0.3">
      <c r="A5992" s="509"/>
      <c r="B5992" s="509"/>
      <c r="C5992" s="285"/>
      <c r="D5992" s="285"/>
      <c r="E5992" s="509"/>
      <c r="F5992" s="509"/>
      <c r="G5992" s="284"/>
      <c r="H5992" s="509"/>
      <c r="I5992" s="509"/>
      <c r="J5992" s="290"/>
    </row>
    <row r="5993" spans="1:10" ht="30" customHeight="1" x14ac:dyDescent="0.3">
      <c r="A5993" s="509"/>
      <c r="B5993" s="509"/>
      <c r="C5993" s="285"/>
      <c r="D5993" s="285"/>
      <c r="E5993" s="509"/>
      <c r="F5993" s="509"/>
      <c r="G5993" s="284"/>
      <c r="H5993" s="509"/>
      <c r="I5993" s="509"/>
      <c r="J5993" s="290"/>
    </row>
    <row r="5994" spans="1:10" ht="30" customHeight="1" x14ac:dyDescent="0.3">
      <c r="A5994" s="509"/>
      <c r="B5994" s="509"/>
      <c r="C5994" s="285"/>
      <c r="D5994" s="285"/>
      <c r="E5994" s="509"/>
      <c r="F5994" s="509"/>
      <c r="G5994" s="284"/>
      <c r="H5994" s="509"/>
      <c r="I5994" s="509"/>
      <c r="J5994" s="290"/>
    </row>
    <row r="5995" spans="1:10" ht="30" customHeight="1" x14ac:dyDescent="0.3">
      <c r="A5995" s="509"/>
      <c r="B5995" s="509"/>
      <c r="C5995" s="285"/>
      <c r="D5995" s="285"/>
      <c r="E5995" s="509"/>
      <c r="F5995" s="509"/>
      <c r="G5995" s="284"/>
      <c r="H5995" s="509"/>
      <c r="I5995" s="509"/>
      <c r="J5995" s="290"/>
    </row>
    <row r="5996" spans="1:10" ht="30" customHeight="1" x14ac:dyDescent="0.3">
      <c r="A5996" s="509"/>
      <c r="B5996" s="509"/>
      <c r="C5996" s="285"/>
      <c r="D5996" s="285"/>
      <c r="E5996" s="509"/>
      <c r="F5996" s="509"/>
      <c r="G5996" s="284"/>
      <c r="H5996" s="509"/>
      <c r="I5996" s="509"/>
      <c r="J5996" s="290"/>
    </row>
    <row r="5997" spans="1:10" ht="30" customHeight="1" x14ac:dyDescent="0.3">
      <c r="A5997" s="509"/>
      <c r="B5997" s="509"/>
      <c r="C5997" s="285"/>
      <c r="D5997" s="285"/>
      <c r="E5997" s="509"/>
      <c r="F5997" s="509"/>
      <c r="G5997" s="284"/>
      <c r="H5997" s="509"/>
      <c r="I5997" s="509"/>
      <c r="J5997" s="290"/>
    </row>
    <row r="5998" spans="1:10" ht="30" customHeight="1" x14ac:dyDescent="0.3">
      <c r="A5998" s="509"/>
      <c r="B5998" s="509"/>
      <c r="C5998" s="285"/>
      <c r="D5998" s="285"/>
      <c r="E5998" s="509"/>
      <c r="F5998" s="509"/>
      <c r="G5998" s="284"/>
      <c r="H5998" s="509"/>
      <c r="I5998" s="509"/>
      <c r="J5998" s="290"/>
    </row>
    <row r="5999" spans="1:10" ht="30" customHeight="1" x14ac:dyDescent="0.3">
      <c r="A5999" s="509"/>
      <c r="B5999" s="509"/>
      <c r="C5999" s="285"/>
      <c r="D5999" s="285"/>
      <c r="E5999" s="509"/>
      <c r="F5999" s="509"/>
      <c r="G5999" s="284"/>
      <c r="H5999" s="509"/>
      <c r="I5999" s="509"/>
      <c r="J5999" s="290"/>
    </row>
    <row r="6000" spans="1:10" ht="30" customHeight="1" x14ac:dyDescent="0.3">
      <c r="A6000" s="509"/>
      <c r="B6000" s="509"/>
      <c r="C6000" s="285"/>
      <c r="D6000" s="285"/>
      <c r="E6000" s="509"/>
      <c r="F6000" s="509"/>
      <c r="G6000" s="284"/>
      <c r="H6000" s="509"/>
      <c r="I6000" s="509"/>
      <c r="J6000" s="290"/>
    </row>
    <row r="6001" spans="1:10" ht="30" customHeight="1" x14ac:dyDescent="0.3">
      <c r="A6001" s="509"/>
      <c r="B6001" s="509"/>
      <c r="C6001" s="285"/>
      <c r="D6001" s="285"/>
      <c r="E6001" s="509"/>
      <c r="F6001" s="509"/>
      <c r="G6001" s="284"/>
      <c r="H6001" s="509"/>
      <c r="I6001" s="509"/>
      <c r="J6001" s="290"/>
    </row>
    <row r="6002" spans="1:10" ht="30" customHeight="1" x14ac:dyDescent="0.3">
      <c r="A6002" s="509"/>
      <c r="B6002" s="509"/>
      <c r="C6002" s="285"/>
      <c r="D6002" s="285"/>
      <c r="E6002" s="509"/>
      <c r="F6002" s="509"/>
      <c r="G6002" s="284"/>
      <c r="H6002" s="509"/>
      <c r="I6002" s="509"/>
      <c r="J6002" s="290"/>
    </row>
    <row r="6003" spans="1:10" ht="30" customHeight="1" x14ac:dyDescent="0.3">
      <c r="A6003" s="509"/>
      <c r="B6003" s="509"/>
      <c r="C6003" s="285"/>
      <c r="D6003" s="285"/>
      <c r="E6003" s="509"/>
      <c r="F6003" s="509"/>
      <c r="G6003" s="284"/>
      <c r="H6003" s="509"/>
      <c r="I6003" s="509"/>
      <c r="J6003" s="290"/>
    </row>
    <row r="6004" spans="1:10" ht="30" customHeight="1" x14ac:dyDescent="0.3">
      <c r="A6004" s="509"/>
      <c r="B6004" s="509"/>
      <c r="C6004" s="285"/>
      <c r="D6004" s="285"/>
      <c r="E6004" s="509"/>
      <c r="F6004" s="509"/>
      <c r="G6004" s="284"/>
      <c r="H6004" s="509"/>
      <c r="I6004" s="509"/>
      <c r="J6004" s="290"/>
    </row>
    <row r="6005" spans="1:10" ht="30" customHeight="1" x14ac:dyDescent="0.3">
      <c r="A6005" s="509"/>
      <c r="B6005" s="509"/>
      <c r="C6005" s="285"/>
      <c r="D6005" s="285"/>
      <c r="E6005" s="509"/>
      <c r="F6005" s="509"/>
      <c r="G6005" s="284"/>
      <c r="H6005" s="509"/>
      <c r="I6005" s="509"/>
      <c r="J6005" s="290"/>
    </row>
    <row r="6006" spans="1:10" ht="30" customHeight="1" x14ac:dyDescent="0.3">
      <c r="A6006" s="509"/>
      <c r="B6006" s="509"/>
      <c r="C6006" s="285"/>
      <c r="D6006" s="285"/>
      <c r="E6006" s="509"/>
      <c r="F6006" s="509"/>
      <c r="G6006" s="284"/>
      <c r="H6006" s="509"/>
      <c r="I6006" s="509"/>
      <c r="J6006" s="290"/>
    </row>
    <row r="6007" spans="1:10" ht="30" customHeight="1" x14ac:dyDescent="0.3">
      <c r="A6007" s="509"/>
      <c r="B6007" s="509"/>
      <c r="C6007" s="285"/>
      <c r="D6007" s="285"/>
      <c r="E6007" s="509"/>
      <c r="F6007" s="509"/>
      <c r="G6007" s="284"/>
      <c r="H6007" s="509"/>
      <c r="I6007" s="509"/>
      <c r="J6007" s="290"/>
    </row>
    <row r="6008" spans="1:10" ht="30" customHeight="1" x14ac:dyDescent="0.3">
      <c r="A6008" s="509"/>
      <c r="B6008" s="509"/>
      <c r="C6008" s="285"/>
      <c r="D6008" s="285"/>
      <c r="E6008" s="509"/>
      <c r="F6008" s="509"/>
      <c r="G6008" s="284"/>
      <c r="H6008" s="509"/>
      <c r="I6008" s="509"/>
      <c r="J6008" s="290"/>
    </row>
    <row r="6009" spans="1:10" ht="30" customHeight="1" x14ac:dyDescent="0.3">
      <c r="A6009" s="509"/>
      <c r="B6009" s="509"/>
      <c r="C6009" s="285"/>
      <c r="D6009" s="285"/>
      <c r="E6009" s="509"/>
      <c r="F6009" s="509"/>
      <c r="G6009" s="284"/>
      <c r="H6009" s="509"/>
      <c r="I6009" s="509"/>
      <c r="J6009" s="290"/>
    </row>
    <row r="6010" spans="1:10" ht="30" customHeight="1" x14ac:dyDescent="0.3">
      <c r="A6010" s="509"/>
      <c r="B6010" s="509"/>
      <c r="C6010" s="285"/>
      <c r="D6010" s="285"/>
      <c r="E6010" s="509"/>
      <c r="F6010" s="509"/>
      <c r="G6010" s="284"/>
      <c r="H6010" s="509"/>
      <c r="I6010" s="509"/>
      <c r="J6010" s="290"/>
    </row>
    <row r="6011" spans="1:10" ht="30" customHeight="1" x14ac:dyDescent="0.3">
      <c r="A6011" s="509"/>
      <c r="B6011" s="509"/>
      <c r="C6011" s="285"/>
      <c r="D6011" s="285"/>
      <c r="E6011" s="509"/>
      <c r="F6011" s="509"/>
      <c r="G6011" s="284"/>
      <c r="H6011" s="509"/>
      <c r="I6011" s="509"/>
      <c r="J6011" s="290"/>
    </row>
    <row r="6012" spans="1:10" ht="30" customHeight="1" x14ac:dyDescent="0.3">
      <c r="A6012" s="509"/>
      <c r="B6012" s="509"/>
      <c r="C6012" s="285"/>
      <c r="D6012" s="285"/>
      <c r="E6012" s="509"/>
      <c r="F6012" s="509"/>
      <c r="G6012" s="284"/>
      <c r="H6012" s="509"/>
      <c r="I6012" s="509"/>
      <c r="J6012" s="290"/>
    </row>
    <row r="6013" spans="1:10" ht="30" customHeight="1" x14ac:dyDescent="0.3">
      <c r="A6013" s="509"/>
      <c r="B6013" s="509"/>
      <c r="C6013" s="285"/>
      <c r="D6013" s="285"/>
      <c r="E6013" s="509"/>
      <c r="F6013" s="509"/>
      <c r="G6013" s="284"/>
      <c r="H6013" s="509"/>
      <c r="I6013" s="509"/>
      <c r="J6013" s="290"/>
    </row>
    <row r="6014" spans="1:10" ht="30" customHeight="1" x14ac:dyDescent="0.3">
      <c r="A6014" s="509"/>
      <c r="B6014" s="509"/>
      <c r="C6014" s="285"/>
      <c r="D6014" s="285"/>
      <c r="E6014" s="509"/>
      <c r="F6014" s="509"/>
      <c r="G6014" s="284"/>
      <c r="H6014" s="509"/>
      <c r="I6014" s="509"/>
      <c r="J6014" s="290"/>
    </row>
    <row r="6015" spans="1:10" ht="30" customHeight="1" x14ac:dyDescent="0.3">
      <c r="A6015" s="509"/>
      <c r="B6015" s="509"/>
      <c r="C6015" s="285"/>
      <c r="D6015" s="285"/>
      <c r="E6015" s="509"/>
      <c r="F6015" s="509"/>
      <c r="G6015" s="284"/>
      <c r="H6015" s="509"/>
      <c r="I6015" s="509"/>
      <c r="J6015" s="290"/>
    </row>
    <row r="6016" spans="1:10" ht="30" customHeight="1" x14ac:dyDescent="0.3">
      <c r="A6016" s="509"/>
      <c r="B6016" s="509"/>
      <c r="C6016" s="285"/>
      <c r="D6016" s="285"/>
      <c r="E6016" s="509"/>
      <c r="F6016" s="509"/>
      <c r="G6016" s="284"/>
      <c r="H6016" s="509"/>
      <c r="I6016" s="509"/>
      <c r="J6016" s="290"/>
    </row>
    <row r="6017" spans="1:10" ht="30" customHeight="1" x14ac:dyDescent="0.3">
      <c r="A6017" s="509"/>
      <c r="B6017" s="509"/>
      <c r="C6017" s="285"/>
      <c r="D6017" s="285"/>
      <c r="E6017" s="509"/>
      <c r="F6017" s="509"/>
      <c r="G6017" s="284"/>
      <c r="H6017" s="509"/>
      <c r="I6017" s="509"/>
      <c r="J6017" s="290"/>
    </row>
    <row r="6018" spans="1:10" ht="30" customHeight="1" x14ac:dyDescent="0.3">
      <c r="A6018" s="509"/>
      <c r="B6018" s="509"/>
      <c r="C6018" s="285"/>
      <c r="D6018" s="285"/>
      <c r="E6018" s="509"/>
      <c r="F6018" s="509"/>
      <c r="G6018" s="284"/>
      <c r="H6018" s="509"/>
      <c r="I6018" s="509"/>
      <c r="J6018" s="290"/>
    </row>
    <row r="6019" spans="1:10" ht="30" customHeight="1" x14ac:dyDescent="0.3">
      <c r="A6019" s="509"/>
      <c r="B6019" s="509"/>
      <c r="C6019" s="285"/>
      <c r="D6019" s="285"/>
      <c r="E6019" s="509"/>
      <c r="F6019" s="509"/>
      <c r="G6019" s="284"/>
      <c r="H6019" s="509"/>
      <c r="I6019" s="509"/>
      <c r="J6019" s="290"/>
    </row>
    <row r="6020" spans="1:10" ht="30" customHeight="1" x14ac:dyDescent="0.3">
      <c r="A6020" s="509"/>
      <c r="B6020" s="509"/>
      <c r="C6020" s="285"/>
      <c r="D6020" s="285"/>
      <c r="E6020" s="509"/>
      <c r="F6020" s="509"/>
      <c r="G6020" s="284"/>
      <c r="H6020" s="509"/>
      <c r="I6020" s="509"/>
      <c r="J6020" s="290"/>
    </row>
    <row r="6021" spans="1:10" ht="30" customHeight="1" x14ac:dyDescent="0.3">
      <c r="A6021" s="509"/>
      <c r="B6021" s="509"/>
      <c r="C6021" s="285"/>
      <c r="D6021" s="285"/>
      <c r="E6021" s="509"/>
      <c r="F6021" s="509"/>
      <c r="G6021" s="284"/>
      <c r="H6021" s="509"/>
      <c r="I6021" s="509"/>
      <c r="J6021" s="290"/>
    </row>
    <row r="6022" spans="1:10" ht="30" customHeight="1" x14ac:dyDescent="0.3">
      <c r="A6022" s="509"/>
      <c r="B6022" s="509"/>
      <c r="C6022" s="285"/>
      <c r="D6022" s="285"/>
      <c r="E6022" s="509"/>
      <c r="F6022" s="509"/>
      <c r="G6022" s="284"/>
      <c r="H6022" s="509"/>
      <c r="I6022" s="509"/>
      <c r="J6022" s="290"/>
    </row>
    <row r="6023" spans="1:10" ht="30" customHeight="1" x14ac:dyDescent="0.3">
      <c r="A6023" s="509"/>
      <c r="B6023" s="509"/>
      <c r="C6023" s="285"/>
      <c r="D6023" s="285"/>
      <c r="E6023" s="509"/>
      <c r="F6023" s="509"/>
      <c r="G6023" s="284"/>
      <c r="H6023" s="509"/>
      <c r="I6023" s="509"/>
      <c r="J6023" s="290"/>
    </row>
    <row r="6024" spans="1:10" ht="30" customHeight="1" x14ac:dyDescent="0.3">
      <c r="A6024" s="509"/>
      <c r="B6024" s="509"/>
      <c r="C6024" s="285"/>
      <c r="D6024" s="285"/>
      <c r="E6024" s="509"/>
      <c r="F6024" s="509"/>
      <c r="G6024" s="284"/>
      <c r="H6024" s="509"/>
      <c r="I6024" s="509"/>
      <c r="J6024" s="290"/>
    </row>
    <row r="6025" spans="1:10" ht="30" customHeight="1" x14ac:dyDescent="0.3">
      <c r="A6025" s="509"/>
      <c r="B6025" s="509"/>
      <c r="C6025" s="285"/>
      <c r="D6025" s="285"/>
      <c r="E6025" s="509"/>
      <c r="F6025" s="509"/>
      <c r="G6025" s="284"/>
      <c r="H6025" s="509"/>
      <c r="I6025" s="509"/>
      <c r="J6025" s="290"/>
    </row>
    <row r="6026" spans="1:10" ht="30" customHeight="1" x14ac:dyDescent="0.3">
      <c r="A6026" s="509"/>
      <c r="B6026" s="509"/>
      <c r="C6026" s="285"/>
      <c r="D6026" s="285"/>
      <c r="E6026" s="509"/>
      <c r="F6026" s="509"/>
      <c r="G6026" s="284"/>
      <c r="H6026" s="509"/>
      <c r="I6026" s="509"/>
      <c r="J6026" s="290"/>
    </row>
    <row r="6027" spans="1:10" ht="30" customHeight="1" x14ac:dyDescent="0.3">
      <c r="A6027" s="509"/>
      <c r="B6027" s="509"/>
      <c r="C6027" s="285"/>
      <c r="D6027" s="285"/>
      <c r="E6027" s="509"/>
      <c r="F6027" s="509"/>
      <c r="G6027" s="284"/>
      <c r="H6027" s="509"/>
      <c r="I6027" s="509"/>
      <c r="J6027" s="290"/>
    </row>
    <row r="6028" spans="1:10" ht="30" customHeight="1" x14ac:dyDescent="0.3">
      <c r="A6028" s="509"/>
      <c r="B6028" s="509"/>
      <c r="C6028" s="285"/>
      <c r="D6028" s="285"/>
      <c r="E6028" s="509"/>
      <c r="F6028" s="509"/>
      <c r="G6028" s="284"/>
      <c r="H6028" s="509"/>
      <c r="I6028" s="509"/>
      <c r="J6028" s="290"/>
    </row>
    <row r="6029" spans="1:10" ht="30" customHeight="1" x14ac:dyDescent="0.3">
      <c r="A6029" s="509"/>
      <c r="B6029" s="509"/>
      <c r="C6029" s="285"/>
      <c r="D6029" s="285"/>
      <c r="E6029" s="509"/>
      <c r="F6029" s="509"/>
      <c r="G6029" s="284"/>
      <c r="H6029" s="509"/>
      <c r="I6029" s="509"/>
      <c r="J6029" s="290"/>
    </row>
    <row r="6030" spans="1:10" ht="30" customHeight="1" x14ac:dyDescent="0.3">
      <c r="A6030" s="509"/>
      <c r="B6030" s="509"/>
      <c r="C6030" s="285"/>
      <c r="D6030" s="285"/>
      <c r="E6030" s="509"/>
      <c r="F6030" s="509"/>
      <c r="G6030" s="284"/>
      <c r="H6030" s="509"/>
      <c r="I6030" s="509"/>
      <c r="J6030" s="290"/>
    </row>
    <row r="6031" spans="1:10" ht="30" customHeight="1" x14ac:dyDescent="0.3">
      <c r="A6031" s="509"/>
      <c r="B6031" s="509"/>
      <c r="C6031" s="285"/>
      <c r="D6031" s="285"/>
      <c r="E6031" s="509"/>
      <c r="F6031" s="509"/>
      <c r="G6031" s="284"/>
      <c r="H6031" s="509"/>
      <c r="I6031" s="509"/>
      <c r="J6031" s="290"/>
    </row>
    <row r="6032" spans="1:10" ht="30" customHeight="1" x14ac:dyDescent="0.3">
      <c r="A6032" s="509"/>
      <c r="B6032" s="509"/>
      <c r="C6032" s="285"/>
      <c r="D6032" s="285"/>
      <c r="E6032" s="509"/>
      <c r="F6032" s="509"/>
      <c r="G6032" s="284"/>
      <c r="H6032" s="509"/>
      <c r="I6032" s="509"/>
      <c r="J6032" s="290"/>
    </row>
    <row r="6033" spans="1:10" ht="30" customHeight="1" x14ac:dyDescent="0.3">
      <c r="A6033" s="509"/>
      <c r="B6033" s="509"/>
      <c r="C6033" s="285"/>
      <c r="D6033" s="285"/>
      <c r="E6033" s="509"/>
      <c r="F6033" s="509"/>
      <c r="G6033" s="284"/>
      <c r="H6033" s="509"/>
      <c r="I6033" s="509"/>
      <c r="J6033" s="290"/>
    </row>
    <row r="6034" spans="1:10" ht="30" customHeight="1" x14ac:dyDescent="0.3">
      <c r="A6034" s="509"/>
      <c r="B6034" s="509"/>
      <c r="C6034" s="285"/>
      <c r="D6034" s="285"/>
      <c r="E6034" s="509"/>
      <c r="F6034" s="509"/>
      <c r="G6034" s="284"/>
      <c r="H6034" s="509"/>
      <c r="I6034" s="509"/>
      <c r="J6034" s="290"/>
    </row>
    <row r="6035" spans="1:10" ht="30" customHeight="1" x14ac:dyDescent="0.3">
      <c r="A6035" s="509"/>
      <c r="B6035" s="509"/>
      <c r="C6035" s="285"/>
      <c r="D6035" s="285"/>
      <c r="E6035" s="509"/>
      <c r="F6035" s="509"/>
      <c r="G6035" s="284"/>
      <c r="H6035" s="509"/>
      <c r="I6035" s="509"/>
      <c r="J6035" s="290"/>
    </row>
    <row r="6036" spans="1:10" ht="30" customHeight="1" x14ac:dyDescent="0.3">
      <c r="A6036" s="509"/>
      <c r="B6036" s="509"/>
      <c r="C6036" s="285"/>
      <c r="D6036" s="285"/>
      <c r="E6036" s="509"/>
      <c r="F6036" s="509"/>
      <c r="G6036" s="284"/>
      <c r="H6036" s="509"/>
      <c r="I6036" s="509"/>
      <c r="J6036" s="290"/>
    </row>
    <row r="6037" spans="1:10" ht="30" customHeight="1" x14ac:dyDescent="0.3">
      <c r="A6037" s="509"/>
      <c r="B6037" s="509"/>
      <c r="C6037" s="285"/>
      <c r="D6037" s="285"/>
      <c r="E6037" s="509"/>
      <c r="F6037" s="509"/>
      <c r="G6037" s="284"/>
      <c r="H6037" s="509"/>
      <c r="I6037" s="509"/>
      <c r="J6037" s="290"/>
    </row>
    <row r="6038" spans="1:10" ht="30" customHeight="1" x14ac:dyDescent="0.3">
      <c r="A6038" s="509"/>
      <c r="B6038" s="509"/>
      <c r="C6038" s="285"/>
      <c r="D6038" s="285"/>
      <c r="E6038" s="509"/>
      <c r="F6038" s="509"/>
      <c r="G6038" s="284"/>
      <c r="H6038" s="509"/>
      <c r="I6038" s="509"/>
      <c r="J6038" s="290"/>
    </row>
    <row r="6039" spans="1:10" ht="30" customHeight="1" x14ac:dyDescent="0.3">
      <c r="A6039" s="509"/>
      <c r="B6039" s="509"/>
      <c r="C6039" s="285"/>
      <c r="D6039" s="285"/>
      <c r="E6039" s="509"/>
      <c r="F6039" s="509"/>
      <c r="G6039" s="284"/>
      <c r="H6039" s="509"/>
      <c r="I6039" s="509"/>
      <c r="J6039" s="290"/>
    </row>
    <row r="6040" spans="1:10" ht="30" customHeight="1" x14ac:dyDescent="0.3">
      <c r="A6040" s="509"/>
      <c r="B6040" s="509"/>
      <c r="C6040" s="285"/>
      <c r="D6040" s="285"/>
      <c r="E6040" s="509"/>
      <c r="F6040" s="509"/>
      <c r="G6040" s="284"/>
      <c r="H6040" s="509"/>
      <c r="I6040" s="509"/>
      <c r="J6040" s="290"/>
    </row>
    <row r="6041" spans="1:10" ht="30" customHeight="1" x14ac:dyDescent="0.3">
      <c r="A6041" s="509"/>
      <c r="B6041" s="509"/>
      <c r="C6041" s="285"/>
      <c r="D6041" s="285"/>
      <c r="E6041" s="509"/>
      <c r="F6041" s="509"/>
      <c r="G6041" s="284"/>
      <c r="H6041" s="509"/>
      <c r="I6041" s="509"/>
      <c r="J6041" s="290"/>
    </row>
    <row r="6042" spans="1:10" ht="30" customHeight="1" x14ac:dyDescent="0.3">
      <c r="A6042" s="509"/>
      <c r="B6042" s="509"/>
      <c r="C6042" s="285"/>
      <c r="D6042" s="285"/>
      <c r="E6042" s="509"/>
      <c r="F6042" s="509"/>
      <c r="G6042" s="284"/>
      <c r="H6042" s="509"/>
      <c r="I6042" s="509"/>
      <c r="J6042" s="290"/>
    </row>
    <row r="6043" spans="1:10" ht="30" customHeight="1" x14ac:dyDescent="0.3">
      <c r="A6043" s="509"/>
      <c r="B6043" s="509"/>
      <c r="C6043" s="285"/>
      <c r="D6043" s="285"/>
      <c r="E6043" s="509"/>
      <c r="F6043" s="509"/>
      <c r="G6043" s="284"/>
      <c r="H6043" s="509"/>
      <c r="I6043" s="509"/>
      <c r="J6043" s="290"/>
    </row>
    <row r="6044" spans="1:10" ht="30" customHeight="1" x14ac:dyDescent="0.3">
      <c r="A6044" s="509"/>
      <c r="B6044" s="509"/>
      <c r="C6044" s="285"/>
      <c r="D6044" s="285"/>
      <c r="E6044" s="509"/>
      <c r="F6044" s="509"/>
      <c r="G6044" s="284"/>
      <c r="H6044" s="509"/>
      <c r="I6044" s="509"/>
      <c r="J6044" s="290"/>
    </row>
    <row r="6045" spans="1:10" ht="30" customHeight="1" x14ac:dyDescent="0.3">
      <c r="A6045" s="509"/>
      <c r="B6045" s="509"/>
      <c r="C6045" s="285"/>
      <c r="D6045" s="285"/>
      <c r="E6045" s="509"/>
      <c r="F6045" s="509"/>
      <c r="G6045" s="284"/>
      <c r="H6045" s="509"/>
      <c r="I6045" s="509"/>
      <c r="J6045" s="290"/>
    </row>
    <row r="6046" spans="1:10" ht="30" customHeight="1" x14ac:dyDescent="0.3">
      <c r="A6046" s="509"/>
      <c r="B6046" s="509"/>
      <c r="C6046" s="285"/>
      <c r="D6046" s="285"/>
      <c r="E6046" s="509"/>
      <c r="F6046" s="509"/>
      <c r="G6046" s="284"/>
      <c r="H6046" s="509"/>
      <c r="I6046" s="509"/>
      <c r="J6046" s="290"/>
    </row>
    <row r="6047" spans="1:10" ht="30" customHeight="1" x14ac:dyDescent="0.3">
      <c r="A6047" s="509"/>
      <c r="B6047" s="509"/>
      <c r="C6047" s="285"/>
      <c r="D6047" s="285"/>
      <c r="E6047" s="509"/>
      <c r="F6047" s="509"/>
      <c r="G6047" s="284"/>
      <c r="H6047" s="509"/>
      <c r="I6047" s="509"/>
      <c r="J6047" s="290"/>
    </row>
    <row r="6048" spans="1:10" ht="30" customHeight="1" x14ac:dyDescent="0.3">
      <c r="A6048" s="509"/>
      <c r="B6048" s="509"/>
      <c r="C6048" s="285"/>
      <c r="D6048" s="285"/>
      <c r="E6048" s="509"/>
      <c r="F6048" s="509"/>
      <c r="G6048" s="284"/>
      <c r="H6048" s="509"/>
      <c r="I6048" s="509"/>
      <c r="J6048" s="290"/>
    </row>
    <row r="6049" spans="1:10" ht="30" customHeight="1" x14ac:dyDescent="0.3">
      <c r="A6049" s="509"/>
      <c r="B6049" s="509"/>
      <c r="C6049" s="285"/>
      <c r="D6049" s="285"/>
      <c r="E6049" s="509"/>
      <c r="F6049" s="509"/>
      <c r="G6049" s="284"/>
      <c r="H6049" s="509"/>
      <c r="I6049" s="509"/>
      <c r="J6049" s="290"/>
    </row>
    <row r="6050" spans="1:10" ht="30" customHeight="1" x14ac:dyDescent="0.3">
      <c r="A6050" s="509"/>
      <c r="B6050" s="509"/>
      <c r="C6050" s="285"/>
      <c r="D6050" s="285"/>
      <c r="E6050" s="509"/>
      <c r="F6050" s="509"/>
      <c r="G6050" s="284"/>
      <c r="H6050" s="509"/>
      <c r="I6050" s="509"/>
      <c r="J6050" s="290"/>
    </row>
    <row r="6051" spans="1:10" ht="30" customHeight="1" x14ac:dyDescent="0.3">
      <c r="A6051" s="509"/>
      <c r="B6051" s="509"/>
      <c r="C6051" s="285"/>
      <c r="D6051" s="285"/>
      <c r="E6051" s="509"/>
      <c r="F6051" s="509"/>
      <c r="G6051" s="284"/>
      <c r="H6051" s="509"/>
      <c r="I6051" s="509"/>
      <c r="J6051" s="290"/>
    </row>
    <row r="6052" spans="1:10" ht="30" customHeight="1" x14ac:dyDescent="0.3">
      <c r="A6052" s="509"/>
      <c r="B6052" s="509"/>
      <c r="C6052" s="285"/>
      <c r="D6052" s="285"/>
      <c r="E6052" s="509"/>
      <c r="F6052" s="509"/>
      <c r="G6052" s="284"/>
      <c r="H6052" s="509"/>
      <c r="I6052" s="509"/>
      <c r="J6052" s="290"/>
    </row>
    <row r="6053" spans="1:10" ht="30" customHeight="1" x14ac:dyDescent="0.3">
      <c r="A6053" s="509"/>
      <c r="B6053" s="509"/>
      <c r="C6053" s="285"/>
      <c r="D6053" s="285"/>
      <c r="E6053" s="509"/>
      <c r="F6053" s="509"/>
      <c r="G6053" s="284"/>
      <c r="H6053" s="509"/>
      <c r="I6053" s="509"/>
      <c r="J6053" s="290"/>
    </row>
    <row r="6054" spans="1:10" ht="30" customHeight="1" x14ac:dyDescent="0.3">
      <c r="A6054" s="509"/>
      <c r="B6054" s="509"/>
      <c r="C6054" s="285"/>
      <c r="D6054" s="285"/>
      <c r="E6054" s="509"/>
      <c r="F6054" s="509"/>
      <c r="G6054" s="284"/>
      <c r="H6054" s="509"/>
      <c r="I6054" s="509"/>
      <c r="J6054" s="290"/>
    </row>
    <row r="6055" spans="1:10" ht="30" customHeight="1" x14ac:dyDescent="0.3">
      <c r="A6055" s="509"/>
      <c r="B6055" s="509"/>
      <c r="C6055" s="285"/>
      <c r="D6055" s="285"/>
      <c r="E6055" s="509"/>
      <c r="F6055" s="509"/>
      <c r="G6055" s="284"/>
      <c r="H6055" s="509"/>
      <c r="I6055" s="509"/>
      <c r="J6055" s="290"/>
    </row>
    <row r="6056" spans="1:10" ht="30" customHeight="1" x14ac:dyDescent="0.3">
      <c r="A6056" s="509"/>
      <c r="B6056" s="509"/>
      <c r="C6056" s="285"/>
      <c r="D6056" s="285"/>
      <c r="E6056" s="509"/>
      <c r="F6056" s="509"/>
      <c r="G6056" s="284"/>
      <c r="H6056" s="509"/>
      <c r="I6056" s="509"/>
      <c r="J6056" s="290"/>
    </row>
    <row r="6057" spans="1:10" ht="30" customHeight="1" x14ac:dyDescent="0.3">
      <c r="A6057" s="509"/>
      <c r="B6057" s="509"/>
      <c r="C6057" s="285"/>
      <c r="D6057" s="285"/>
      <c r="E6057" s="509"/>
      <c r="F6057" s="509"/>
      <c r="G6057" s="284"/>
      <c r="H6057" s="509"/>
      <c r="I6057" s="509"/>
      <c r="J6057" s="290"/>
    </row>
    <row r="6058" spans="1:10" ht="30" customHeight="1" x14ac:dyDescent="0.3">
      <c r="A6058" s="509"/>
      <c r="B6058" s="509"/>
      <c r="C6058" s="285"/>
      <c r="D6058" s="285"/>
      <c r="E6058" s="509"/>
      <c r="F6058" s="509"/>
      <c r="G6058" s="284"/>
      <c r="H6058" s="509"/>
      <c r="I6058" s="509"/>
      <c r="J6058" s="290"/>
    </row>
    <row r="6059" spans="1:10" ht="30" customHeight="1" x14ac:dyDescent="0.3">
      <c r="A6059" s="509"/>
      <c r="B6059" s="509"/>
      <c r="C6059" s="285"/>
      <c r="D6059" s="285"/>
      <c r="E6059" s="509"/>
      <c r="F6059" s="509"/>
      <c r="G6059" s="284"/>
      <c r="H6059" s="509"/>
      <c r="I6059" s="509"/>
      <c r="J6059" s="290"/>
    </row>
    <row r="6060" spans="1:10" ht="30" customHeight="1" x14ac:dyDescent="0.3">
      <c r="A6060" s="509"/>
      <c r="B6060" s="509"/>
      <c r="C6060" s="285"/>
      <c r="D6060" s="285"/>
      <c r="E6060" s="509"/>
      <c r="F6060" s="509"/>
      <c r="G6060" s="284"/>
      <c r="H6060" s="509"/>
      <c r="I6060" s="509"/>
      <c r="J6060" s="290"/>
    </row>
    <row r="6061" spans="1:10" ht="30" customHeight="1" x14ac:dyDescent="0.3">
      <c r="A6061" s="509"/>
      <c r="B6061" s="509"/>
      <c r="C6061" s="285"/>
      <c r="D6061" s="285"/>
      <c r="E6061" s="509"/>
      <c r="F6061" s="509"/>
      <c r="G6061" s="284"/>
      <c r="H6061" s="509"/>
      <c r="I6061" s="509"/>
      <c r="J6061" s="290"/>
    </row>
    <row r="6062" spans="1:10" ht="30" customHeight="1" x14ac:dyDescent="0.3">
      <c r="A6062" s="509"/>
      <c r="B6062" s="509"/>
      <c r="C6062" s="285"/>
      <c r="D6062" s="285"/>
      <c r="E6062" s="509"/>
      <c r="F6062" s="509"/>
      <c r="G6062" s="284"/>
      <c r="H6062" s="509"/>
      <c r="I6062" s="509"/>
      <c r="J6062" s="290"/>
    </row>
    <row r="6063" spans="1:10" ht="30" customHeight="1" x14ac:dyDescent="0.3">
      <c r="A6063" s="509"/>
      <c r="B6063" s="509"/>
      <c r="C6063" s="285"/>
      <c r="D6063" s="285"/>
      <c r="E6063" s="509"/>
      <c r="F6063" s="509"/>
      <c r="G6063" s="284"/>
      <c r="H6063" s="509"/>
      <c r="I6063" s="509"/>
      <c r="J6063" s="290"/>
    </row>
    <row r="6064" spans="1:10" ht="30" customHeight="1" x14ac:dyDescent="0.3">
      <c r="A6064" s="509"/>
      <c r="B6064" s="509"/>
      <c r="C6064" s="285"/>
      <c r="D6064" s="285"/>
      <c r="E6064" s="509"/>
      <c r="F6064" s="509"/>
      <c r="G6064" s="284"/>
      <c r="H6064" s="509"/>
      <c r="I6064" s="509"/>
      <c r="J6064" s="290"/>
    </row>
    <row r="6065" spans="1:10" ht="30" customHeight="1" x14ac:dyDescent="0.3">
      <c r="A6065" s="509"/>
      <c r="B6065" s="509"/>
      <c r="C6065" s="285"/>
      <c r="D6065" s="285"/>
      <c r="E6065" s="509"/>
      <c r="F6065" s="509"/>
      <c r="G6065" s="284"/>
      <c r="H6065" s="509"/>
      <c r="I6065" s="509"/>
      <c r="J6065" s="290"/>
    </row>
    <row r="6066" spans="1:10" ht="30" customHeight="1" x14ac:dyDescent="0.3">
      <c r="A6066" s="509"/>
      <c r="B6066" s="509"/>
      <c r="C6066" s="285"/>
      <c r="D6066" s="285"/>
      <c r="E6066" s="509"/>
      <c r="F6066" s="509"/>
      <c r="G6066" s="284"/>
      <c r="H6066" s="509"/>
      <c r="I6066" s="509"/>
      <c r="J6066" s="290"/>
    </row>
    <row r="6067" spans="1:10" ht="30" customHeight="1" x14ac:dyDescent="0.3">
      <c r="A6067" s="509"/>
      <c r="B6067" s="509"/>
      <c r="C6067" s="285"/>
      <c r="D6067" s="285"/>
      <c r="E6067" s="509"/>
      <c r="F6067" s="509"/>
      <c r="G6067" s="284"/>
      <c r="H6067" s="509"/>
      <c r="I6067" s="509"/>
      <c r="J6067" s="290"/>
    </row>
    <row r="6068" spans="1:10" ht="30" customHeight="1" x14ac:dyDescent="0.3">
      <c r="A6068" s="509"/>
      <c r="B6068" s="509"/>
      <c r="C6068" s="285"/>
      <c r="D6068" s="285"/>
      <c r="E6068" s="509"/>
      <c r="F6068" s="509"/>
      <c r="G6068" s="284"/>
      <c r="H6068" s="509"/>
      <c r="I6068" s="509"/>
      <c r="J6068" s="290"/>
    </row>
    <row r="6069" spans="1:10" ht="30" customHeight="1" x14ac:dyDescent="0.3">
      <c r="A6069" s="509"/>
      <c r="B6069" s="509"/>
      <c r="C6069" s="285"/>
      <c r="D6069" s="285"/>
      <c r="E6069" s="509"/>
      <c r="F6069" s="509"/>
      <c r="G6069" s="284"/>
      <c r="H6069" s="509"/>
      <c r="I6069" s="509"/>
      <c r="J6069" s="290"/>
    </row>
    <row r="6070" spans="1:10" ht="30" customHeight="1" x14ac:dyDescent="0.3">
      <c r="A6070" s="509"/>
      <c r="B6070" s="509"/>
      <c r="C6070" s="285"/>
      <c r="D6070" s="285"/>
      <c r="E6070" s="509"/>
      <c r="F6070" s="509"/>
      <c r="G6070" s="284"/>
      <c r="H6070" s="509"/>
      <c r="I6070" s="509"/>
      <c r="J6070" s="290"/>
    </row>
    <row r="6071" spans="1:10" ht="30" customHeight="1" x14ac:dyDescent="0.3">
      <c r="A6071" s="509"/>
      <c r="B6071" s="509"/>
      <c r="C6071" s="285"/>
      <c r="D6071" s="285"/>
      <c r="E6071" s="509"/>
      <c r="F6071" s="509"/>
      <c r="G6071" s="284"/>
      <c r="H6071" s="509"/>
      <c r="I6071" s="509"/>
      <c r="J6071" s="290"/>
    </row>
    <row r="6072" spans="1:10" ht="30" customHeight="1" x14ac:dyDescent="0.3">
      <c r="A6072" s="509"/>
      <c r="B6072" s="509"/>
      <c r="C6072" s="285"/>
      <c r="D6072" s="285"/>
      <c r="E6072" s="509"/>
      <c r="F6072" s="509"/>
      <c r="G6072" s="284"/>
      <c r="H6072" s="509"/>
      <c r="I6072" s="509"/>
      <c r="J6072" s="290"/>
    </row>
    <row r="6073" spans="1:10" ht="30" customHeight="1" x14ac:dyDescent="0.3">
      <c r="A6073" s="509"/>
      <c r="B6073" s="509"/>
      <c r="C6073" s="285"/>
      <c r="D6073" s="285"/>
      <c r="E6073" s="509"/>
      <c r="F6073" s="509"/>
      <c r="G6073" s="284"/>
      <c r="H6073" s="509"/>
      <c r="I6073" s="509"/>
      <c r="J6073" s="290"/>
    </row>
    <row r="6074" spans="1:10" ht="30" customHeight="1" x14ac:dyDescent="0.3">
      <c r="A6074" s="509"/>
      <c r="B6074" s="509"/>
      <c r="C6074" s="285"/>
      <c r="D6074" s="285"/>
      <c r="E6074" s="509"/>
      <c r="F6074" s="509"/>
      <c r="G6074" s="284"/>
      <c r="H6074" s="509"/>
      <c r="I6074" s="509"/>
      <c r="J6074" s="290"/>
    </row>
    <row r="6075" spans="1:10" ht="30" customHeight="1" x14ac:dyDescent="0.3">
      <c r="A6075" s="509"/>
      <c r="B6075" s="509"/>
      <c r="C6075" s="285"/>
      <c r="D6075" s="285"/>
      <c r="E6075" s="509"/>
      <c r="F6075" s="509"/>
      <c r="G6075" s="284"/>
      <c r="H6075" s="509"/>
      <c r="I6075" s="509"/>
      <c r="J6075" s="290"/>
    </row>
    <row r="6076" spans="1:10" ht="30" customHeight="1" x14ac:dyDescent="0.3">
      <c r="A6076" s="509"/>
      <c r="B6076" s="509"/>
      <c r="C6076" s="285"/>
      <c r="D6076" s="285"/>
      <c r="E6076" s="509"/>
      <c r="F6076" s="509"/>
      <c r="G6076" s="284"/>
      <c r="H6076" s="509"/>
      <c r="I6076" s="509"/>
      <c r="J6076" s="290"/>
    </row>
    <row r="6077" spans="1:10" ht="30" customHeight="1" x14ac:dyDescent="0.3">
      <c r="A6077" s="509"/>
      <c r="B6077" s="509"/>
      <c r="C6077" s="285"/>
      <c r="D6077" s="285"/>
      <c r="E6077" s="509"/>
      <c r="F6077" s="509"/>
      <c r="G6077" s="284"/>
      <c r="H6077" s="509"/>
      <c r="I6077" s="509"/>
      <c r="J6077" s="290"/>
    </row>
    <row r="6078" spans="1:10" ht="30" customHeight="1" x14ac:dyDescent="0.3">
      <c r="A6078" s="509"/>
      <c r="B6078" s="509"/>
      <c r="C6078" s="285"/>
      <c r="D6078" s="285"/>
      <c r="E6078" s="509"/>
      <c r="F6078" s="509"/>
      <c r="G6078" s="284"/>
      <c r="H6078" s="509"/>
      <c r="I6078" s="509"/>
      <c r="J6078" s="290"/>
    </row>
    <row r="6079" spans="1:10" ht="30" customHeight="1" x14ac:dyDescent="0.3">
      <c r="A6079" s="509"/>
      <c r="B6079" s="509"/>
      <c r="C6079" s="285"/>
      <c r="D6079" s="285"/>
      <c r="E6079" s="509"/>
      <c r="F6079" s="509"/>
      <c r="G6079" s="284"/>
      <c r="H6079" s="509"/>
      <c r="I6079" s="509"/>
      <c r="J6079" s="290"/>
    </row>
    <row r="6080" spans="1:10" ht="30" customHeight="1" x14ac:dyDescent="0.3">
      <c r="A6080" s="509"/>
      <c r="B6080" s="509"/>
      <c r="C6080" s="285"/>
      <c r="D6080" s="285"/>
      <c r="E6080" s="509"/>
      <c r="F6080" s="509"/>
      <c r="G6080" s="284"/>
      <c r="H6080" s="509"/>
      <c r="I6080" s="509"/>
      <c r="J6080" s="290"/>
    </row>
    <row r="6081" spans="1:10" ht="30" customHeight="1" x14ac:dyDescent="0.3">
      <c r="A6081" s="509"/>
      <c r="B6081" s="509"/>
      <c r="C6081" s="285"/>
      <c r="D6081" s="285"/>
      <c r="E6081" s="509"/>
      <c r="F6081" s="509"/>
      <c r="G6081" s="284"/>
      <c r="H6081" s="509"/>
      <c r="I6081" s="509"/>
      <c r="J6081" s="290"/>
    </row>
    <row r="6082" spans="1:10" ht="30" customHeight="1" x14ac:dyDescent="0.3">
      <c r="A6082" s="509"/>
      <c r="B6082" s="509"/>
      <c r="C6082" s="285"/>
      <c r="D6082" s="285"/>
      <c r="E6082" s="509"/>
      <c r="F6082" s="509"/>
      <c r="G6082" s="284"/>
      <c r="H6082" s="509"/>
      <c r="I6082" s="509"/>
      <c r="J6082" s="290"/>
    </row>
    <row r="6083" spans="1:10" ht="30" customHeight="1" x14ac:dyDescent="0.3">
      <c r="A6083" s="509"/>
      <c r="B6083" s="509"/>
      <c r="C6083" s="285"/>
      <c r="D6083" s="285"/>
      <c r="E6083" s="509"/>
      <c r="F6083" s="509"/>
      <c r="G6083" s="284"/>
      <c r="H6083" s="509"/>
      <c r="I6083" s="509"/>
      <c r="J6083" s="290"/>
    </row>
    <row r="6084" spans="1:10" ht="30" customHeight="1" x14ac:dyDescent="0.3">
      <c r="A6084" s="509"/>
      <c r="B6084" s="509"/>
      <c r="C6084" s="285"/>
      <c r="D6084" s="285"/>
      <c r="E6084" s="509"/>
      <c r="F6084" s="509"/>
      <c r="G6084" s="284"/>
      <c r="H6084" s="509"/>
      <c r="I6084" s="509"/>
      <c r="J6084" s="290"/>
    </row>
    <row r="6085" spans="1:10" ht="30" customHeight="1" x14ac:dyDescent="0.3">
      <c r="A6085" s="509"/>
      <c r="B6085" s="509"/>
      <c r="C6085" s="285"/>
      <c r="D6085" s="285"/>
      <c r="E6085" s="509"/>
      <c r="F6085" s="509"/>
      <c r="G6085" s="284"/>
      <c r="H6085" s="509"/>
      <c r="I6085" s="509"/>
      <c r="J6085" s="290"/>
    </row>
    <row r="6086" spans="1:10" ht="30" customHeight="1" x14ac:dyDescent="0.3">
      <c r="A6086" s="509"/>
      <c r="B6086" s="509"/>
      <c r="C6086" s="285"/>
      <c r="D6086" s="285"/>
      <c r="E6086" s="509"/>
      <c r="F6086" s="509"/>
      <c r="G6086" s="284"/>
      <c r="H6086" s="509"/>
      <c r="I6086" s="509"/>
      <c r="J6086" s="290"/>
    </row>
    <row r="6087" spans="1:10" ht="30" customHeight="1" x14ac:dyDescent="0.3">
      <c r="A6087" s="509"/>
      <c r="B6087" s="509"/>
      <c r="C6087" s="285"/>
      <c r="D6087" s="285"/>
      <c r="E6087" s="509"/>
      <c r="F6087" s="509"/>
      <c r="G6087" s="284"/>
      <c r="H6087" s="509"/>
      <c r="I6087" s="509"/>
      <c r="J6087" s="290"/>
    </row>
    <row r="6088" spans="1:10" ht="30" customHeight="1" x14ac:dyDescent="0.3">
      <c r="A6088" s="509"/>
      <c r="B6088" s="509"/>
      <c r="C6088" s="285"/>
      <c r="D6088" s="285"/>
      <c r="E6088" s="509"/>
      <c r="F6088" s="509"/>
      <c r="G6088" s="284"/>
      <c r="H6088" s="509"/>
      <c r="I6088" s="509"/>
      <c r="J6088" s="290"/>
    </row>
    <row r="6089" spans="1:10" ht="30" customHeight="1" x14ac:dyDescent="0.3">
      <c r="A6089" s="509"/>
      <c r="B6089" s="509"/>
      <c r="C6089" s="285"/>
      <c r="D6089" s="285"/>
      <c r="E6089" s="509"/>
      <c r="F6089" s="509"/>
      <c r="G6089" s="284"/>
      <c r="H6089" s="509"/>
      <c r="I6089" s="509"/>
      <c r="J6089" s="290"/>
    </row>
    <row r="6090" spans="1:10" ht="30" customHeight="1" x14ac:dyDescent="0.3">
      <c r="A6090" s="509"/>
      <c r="B6090" s="509"/>
      <c r="C6090" s="285"/>
      <c r="D6090" s="285"/>
      <c r="E6090" s="509"/>
      <c r="F6090" s="509"/>
      <c r="G6090" s="284"/>
      <c r="H6090" s="509"/>
      <c r="I6090" s="509"/>
      <c r="J6090" s="290"/>
    </row>
    <row r="6091" spans="1:10" ht="30" customHeight="1" x14ac:dyDescent="0.3">
      <c r="A6091" s="509"/>
      <c r="B6091" s="509"/>
      <c r="C6091" s="285"/>
      <c r="D6091" s="285"/>
      <c r="E6091" s="509"/>
      <c r="F6091" s="509"/>
      <c r="G6091" s="284"/>
      <c r="H6091" s="509"/>
      <c r="I6091" s="509"/>
      <c r="J6091" s="290"/>
    </row>
    <row r="6092" spans="1:10" ht="30" customHeight="1" x14ac:dyDescent="0.3">
      <c r="A6092" s="509"/>
      <c r="B6092" s="509"/>
      <c r="C6092" s="285"/>
      <c r="D6092" s="285"/>
      <c r="E6092" s="509"/>
      <c r="F6092" s="509"/>
      <c r="G6092" s="284"/>
      <c r="H6092" s="509"/>
      <c r="I6092" s="509"/>
      <c r="J6092" s="290"/>
    </row>
    <row r="6093" spans="1:10" ht="30" customHeight="1" x14ac:dyDescent="0.3">
      <c r="A6093" s="509"/>
      <c r="B6093" s="509"/>
      <c r="C6093" s="285"/>
      <c r="D6093" s="285"/>
      <c r="E6093" s="509"/>
      <c r="F6093" s="509"/>
      <c r="G6093" s="284"/>
      <c r="H6093" s="509"/>
      <c r="I6093" s="509"/>
      <c r="J6093" s="290"/>
    </row>
    <row r="6094" spans="1:10" ht="30" customHeight="1" x14ac:dyDescent="0.3">
      <c r="A6094" s="509"/>
      <c r="B6094" s="509"/>
      <c r="C6094" s="285"/>
      <c r="D6094" s="285"/>
      <c r="E6094" s="509"/>
      <c r="F6094" s="509"/>
      <c r="G6094" s="284"/>
      <c r="H6094" s="509"/>
      <c r="I6094" s="509"/>
      <c r="J6094" s="290"/>
    </row>
    <row r="6095" spans="1:10" ht="30" customHeight="1" x14ac:dyDescent="0.3">
      <c r="A6095" s="509"/>
      <c r="B6095" s="509"/>
      <c r="C6095" s="285"/>
      <c r="D6095" s="285"/>
      <c r="E6095" s="509"/>
      <c r="F6095" s="509"/>
      <c r="G6095" s="284"/>
      <c r="H6095" s="509"/>
      <c r="I6095" s="509"/>
      <c r="J6095" s="290"/>
    </row>
    <row r="6096" spans="1:10" ht="30" customHeight="1" x14ac:dyDescent="0.3">
      <c r="A6096" s="509"/>
      <c r="B6096" s="509"/>
      <c r="C6096" s="285"/>
      <c r="D6096" s="285"/>
      <c r="E6096" s="509"/>
      <c r="F6096" s="509"/>
      <c r="G6096" s="284"/>
      <c r="H6096" s="509"/>
      <c r="I6096" s="509"/>
      <c r="J6096" s="290"/>
    </row>
    <row r="6097" spans="1:10" ht="30" customHeight="1" x14ac:dyDescent="0.3">
      <c r="A6097" s="509"/>
      <c r="B6097" s="509"/>
      <c r="C6097" s="285"/>
      <c r="D6097" s="285"/>
      <c r="E6097" s="509"/>
      <c r="F6097" s="509"/>
      <c r="G6097" s="284"/>
      <c r="H6097" s="509"/>
      <c r="I6097" s="509"/>
      <c r="J6097" s="290"/>
    </row>
    <row r="6098" spans="1:10" ht="30" customHeight="1" x14ac:dyDescent="0.3">
      <c r="A6098" s="509"/>
      <c r="B6098" s="509"/>
      <c r="C6098" s="285"/>
      <c r="D6098" s="285"/>
      <c r="E6098" s="509"/>
      <c r="F6098" s="509"/>
      <c r="G6098" s="284"/>
      <c r="H6098" s="509"/>
      <c r="I6098" s="509"/>
      <c r="J6098" s="290"/>
    </row>
    <row r="6099" spans="1:10" ht="30" customHeight="1" x14ac:dyDescent="0.3">
      <c r="A6099" s="509"/>
      <c r="B6099" s="509"/>
      <c r="C6099" s="285"/>
      <c r="D6099" s="285"/>
      <c r="E6099" s="509"/>
      <c r="F6099" s="509"/>
      <c r="G6099" s="284"/>
      <c r="H6099" s="509"/>
      <c r="I6099" s="509"/>
      <c r="J6099" s="290"/>
    </row>
    <row r="6100" spans="1:10" ht="30" customHeight="1" x14ac:dyDescent="0.3">
      <c r="A6100" s="509"/>
      <c r="B6100" s="509"/>
      <c r="C6100" s="285"/>
      <c r="D6100" s="285"/>
      <c r="E6100" s="509"/>
      <c r="F6100" s="509"/>
      <c r="G6100" s="284"/>
      <c r="H6100" s="509"/>
      <c r="I6100" s="509"/>
      <c r="J6100" s="290"/>
    </row>
    <row r="6101" spans="1:10" ht="30" customHeight="1" x14ac:dyDescent="0.3">
      <c r="A6101" s="509"/>
      <c r="B6101" s="509"/>
      <c r="C6101" s="285"/>
      <c r="D6101" s="285"/>
      <c r="E6101" s="509"/>
      <c r="F6101" s="509"/>
      <c r="G6101" s="284"/>
      <c r="H6101" s="509"/>
      <c r="I6101" s="509"/>
      <c r="J6101" s="290"/>
    </row>
    <row r="6102" spans="1:10" ht="30" customHeight="1" x14ac:dyDescent="0.3">
      <c r="A6102" s="509"/>
      <c r="B6102" s="509"/>
      <c r="C6102" s="285"/>
      <c r="D6102" s="285"/>
      <c r="E6102" s="509"/>
      <c r="F6102" s="509"/>
      <c r="G6102" s="284"/>
      <c r="H6102" s="509"/>
      <c r="I6102" s="509"/>
      <c r="J6102" s="290"/>
    </row>
    <row r="6103" spans="1:10" ht="30" customHeight="1" x14ac:dyDescent="0.3">
      <c r="A6103" s="509"/>
      <c r="B6103" s="509"/>
      <c r="C6103" s="285"/>
      <c r="D6103" s="285"/>
      <c r="E6103" s="509"/>
      <c r="F6103" s="509"/>
      <c r="G6103" s="284"/>
      <c r="H6103" s="509"/>
      <c r="I6103" s="509"/>
      <c r="J6103" s="290"/>
    </row>
    <row r="6104" spans="1:10" ht="30" customHeight="1" x14ac:dyDescent="0.3">
      <c r="A6104" s="509"/>
      <c r="B6104" s="509"/>
      <c r="C6104" s="285"/>
      <c r="D6104" s="285"/>
      <c r="E6104" s="509"/>
      <c r="F6104" s="509"/>
      <c r="G6104" s="284"/>
      <c r="H6104" s="509"/>
      <c r="I6104" s="509"/>
      <c r="J6104" s="290"/>
    </row>
    <row r="6105" spans="1:10" ht="30" customHeight="1" x14ac:dyDescent="0.3">
      <c r="A6105" s="509"/>
      <c r="B6105" s="509"/>
      <c r="C6105" s="285"/>
      <c r="D6105" s="285"/>
      <c r="E6105" s="509"/>
      <c r="F6105" s="509"/>
      <c r="G6105" s="284"/>
      <c r="H6105" s="509"/>
      <c r="I6105" s="509"/>
      <c r="J6105" s="290"/>
    </row>
    <row r="6106" spans="1:10" ht="30" customHeight="1" x14ac:dyDescent="0.3">
      <c r="A6106" s="509"/>
      <c r="B6106" s="509"/>
      <c r="C6106" s="285"/>
      <c r="D6106" s="285"/>
      <c r="E6106" s="509"/>
      <c r="F6106" s="509"/>
      <c r="G6106" s="284"/>
      <c r="H6106" s="509"/>
      <c r="I6106" s="509"/>
      <c r="J6106" s="290"/>
    </row>
    <row r="6107" spans="1:10" ht="30" customHeight="1" x14ac:dyDescent="0.3">
      <c r="A6107" s="509"/>
      <c r="B6107" s="509"/>
      <c r="C6107" s="285"/>
      <c r="D6107" s="285"/>
      <c r="E6107" s="509"/>
      <c r="F6107" s="509"/>
      <c r="G6107" s="284"/>
      <c r="H6107" s="509"/>
      <c r="I6107" s="509"/>
      <c r="J6107" s="290"/>
    </row>
    <row r="6108" spans="1:10" ht="30" customHeight="1" x14ac:dyDescent="0.3">
      <c r="A6108" s="509"/>
      <c r="B6108" s="509"/>
      <c r="C6108" s="285"/>
      <c r="D6108" s="285"/>
      <c r="E6108" s="509"/>
      <c r="F6108" s="509"/>
      <c r="G6108" s="284"/>
      <c r="H6108" s="509"/>
      <c r="I6108" s="509"/>
      <c r="J6108" s="290"/>
    </row>
    <row r="6109" spans="1:10" ht="30" customHeight="1" x14ac:dyDescent="0.3">
      <c r="A6109" s="509"/>
      <c r="B6109" s="509"/>
      <c r="C6109" s="285"/>
      <c r="D6109" s="285"/>
      <c r="E6109" s="509"/>
      <c r="F6109" s="509"/>
      <c r="G6109" s="284"/>
      <c r="H6109" s="509"/>
      <c r="I6109" s="509"/>
      <c r="J6109" s="290"/>
    </row>
    <row r="6110" spans="1:10" ht="30" customHeight="1" x14ac:dyDescent="0.3">
      <c r="A6110" s="509"/>
      <c r="B6110" s="509"/>
      <c r="C6110" s="285"/>
      <c r="D6110" s="285"/>
      <c r="E6110" s="509"/>
      <c r="F6110" s="509"/>
      <c r="G6110" s="284"/>
      <c r="H6110" s="509"/>
      <c r="I6110" s="509"/>
      <c r="J6110" s="290"/>
    </row>
    <row r="6111" spans="1:10" ht="30" customHeight="1" x14ac:dyDescent="0.3">
      <c r="A6111" s="509"/>
      <c r="B6111" s="509"/>
      <c r="C6111" s="285"/>
      <c r="D6111" s="285"/>
      <c r="E6111" s="509"/>
      <c r="F6111" s="509"/>
      <c r="G6111" s="284"/>
      <c r="H6111" s="509"/>
      <c r="I6111" s="509"/>
      <c r="J6111" s="290"/>
    </row>
    <row r="6112" spans="1:10" ht="30" customHeight="1" x14ac:dyDescent="0.3">
      <c r="A6112" s="509"/>
      <c r="B6112" s="509"/>
      <c r="C6112" s="285"/>
      <c r="D6112" s="285"/>
      <c r="E6112" s="509"/>
      <c r="F6112" s="509"/>
      <c r="G6112" s="284"/>
      <c r="H6112" s="509"/>
      <c r="I6112" s="509"/>
      <c r="J6112" s="290"/>
    </row>
    <row r="6113" spans="1:10" ht="30" customHeight="1" x14ac:dyDescent="0.3">
      <c r="A6113" s="509"/>
      <c r="B6113" s="509"/>
      <c r="C6113" s="285"/>
      <c r="D6113" s="285"/>
      <c r="E6113" s="509"/>
      <c r="F6113" s="509"/>
      <c r="G6113" s="284"/>
      <c r="H6113" s="509"/>
      <c r="I6113" s="509"/>
      <c r="J6113" s="290"/>
    </row>
    <row r="6114" spans="1:10" ht="30" customHeight="1" x14ac:dyDescent="0.3">
      <c r="A6114" s="509"/>
      <c r="B6114" s="509"/>
      <c r="C6114" s="285"/>
      <c r="D6114" s="285"/>
      <c r="E6114" s="509"/>
      <c r="F6114" s="509"/>
      <c r="G6114" s="284"/>
      <c r="H6114" s="509"/>
      <c r="I6114" s="509"/>
      <c r="J6114" s="290"/>
    </row>
    <row r="6115" spans="1:10" ht="30" customHeight="1" x14ac:dyDescent="0.3">
      <c r="A6115" s="509"/>
      <c r="B6115" s="509"/>
      <c r="C6115" s="285"/>
      <c r="D6115" s="285"/>
      <c r="E6115" s="509"/>
      <c r="F6115" s="509"/>
      <c r="G6115" s="284"/>
      <c r="H6115" s="509"/>
      <c r="I6115" s="509"/>
      <c r="J6115" s="290"/>
    </row>
    <row r="6116" spans="1:10" ht="30" customHeight="1" x14ac:dyDescent="0.3">
      <c r="A6116" s="509"/>
      <c r="B6116" s="509"/>
      <c r="C6116" s="285"/>
      <c r="D6116" s="285"/>
      <c r="E6116" s="509"/>
      <c r="F6116" s="509"/>
      <c r="G6116" s="284"/>
      <c r="H6116" s="509"/>
      <c r="I6116" s="509"/>
      <c r="J6116" s="290"/>
    </row>
    <row r="6117" spans="1:10" ht="30" customHeight="1" x14ac:dyDescent="0.3">
      <c r="A6117" s="509"/>
      <c r="B6117" s="509"/>
      <c r="C6117" s="285"/>
      <c r="D6117" s="285"/>
      <c r="E6117" s="509"/>
      <c r="F6117" s="509"/>
      <c r="G6117" s="284"/>
      <c r="H6117" s="509"/>
      <c r="I6117" s="509"/>
      <c r="J6117" s="290"/>
    </row>
    <row r="6118" spans="1:10" ht="30" customHeight="1" x14ac:dyDescent="0.3">
      <c r="A6118" s="509"/>
      <c r="B6118" s="509"/>
      <c r="C6118" s="285"/>
      <c r="D6118" s="285"/>
      <c r="E6118" s="509"/>
      <c r="F6118" s="509"/>
      <c r="G6118" s="284"/>
      <c r="H6118" s="509"/>
      <c r="I6118" s="509"/>
      <c r="J6118" s="290"/>
    </row>
    <row r="6119" spans="1:10" ht="30" customHeight="1" x14ac:dyDescent="0.3">
      <c r="A6119" s="509"/>
      <c r="B6119" s="509"/>
      <c r="C6119" s="285"/>
      <c r="D6119" s="285"/>
      <c r="E6119" s="509"/>
      <c r="F6119" s="509"/>
      <c r="G6119" s="284"/>
      <c r="H6119" s="509"/>
      <c r="I6119" s="509"/>
      <c r="J6119" s="290"/>
    </row>
    <row r="6120" spans="1:10" ht="30" customHeight="1" x14ac:dyDescent="0.3">
      <c r="A6120" s="509"/>
      <c r="B6120" s="509"/>
      <c r="C6120" s="285"/>
      <c r="D6120" s="285"/>
      <c r="E6120" s="509"/>
      <c r="F6120" s="509"/>
      <c r="G6120" s="284"/>
      <c r="H6120" s="509"/>
      <c r="I6120" s="509"/>
      <c r="J6120" s="290"/>
    </row>
    <row r="6121" spans="1:10" ht="30" customHeight="1" x14ac:dyDescent="0.3">
      <c r="A6121" s="509"/>
      <c r="B6121" s="509"/>
      <c r="C6121" s="285"/>
      <c r="D6121" s="285"/>
      <c r="E6121" s="509"/>
      <c r="F6121" s="509"/>
      <c r="G6121" s="284"/>
      <c r="H6121" s="509"/>
      <c r="I6121" s="509"/>
      <c r="J6121" s="290"/>
    </row>
    <row r="6122" spans="1:10" ht="30" customHeight="1" x14ac:dyDescent="0.3">
      <c r="A6122" s="509"/>
      <c r="B6122" s="509"/>
      <c r="C6122" s="285"/>
      <c r="D6122" s="285"/>
      <c r="E6122" s="509"/>
      <c r="F6122" s="509"/>
      <c r="G6122" s="284"/>
      <c r="H6122" s="509"/>
      <c r="I6122" s="509"/>
      <c r="J6122" s="290"/>
    </row>
    <row r="6123" spans="1:10" ht="30" customHeight="1" x14ac:dyDescent="0.3">
      <c r="A6123" s="509"/>
      <c r="B6123" s="509"/>
      <c r="C6123" s="285"/>
      <c r="D6123" s="285"/>
      <c r="E6123" s="509"/>
      <c r="F6123" s="509"/>
      <c r="G6123" s="284"/>
      <c r="H6123" s="509"/>
      <c r="I6123" s="509"/>
      <c r="J6123" s="290"/>
    </row>
    <row r="6124" spans="1:10" ht="30" customHeight="1" x14ac:dyDescent="0.3">
      <c r="A6124" s="509"/>
      <c r="B6124" s="509"/>
      <c r="C6124" s="285"/>
      <c r="D6124" s="285"/>
      <c r="E6124" s="509"/>
      <c r="F6124" s="509"/>
      <c r="G6124" s="284"/>
      <c r="H6124" s="509"/>
      <c r="I6124" s="509"/>
      <c r="J6124" s="290"/>
    </row>
    <row r="6125" spans="1:10" ht="30" customHeight="1" x14ac:dyDescent="0.3">
      <c r="A6125" s="509"/>
      <c r="B6125" s="509"/>
      <c r="C6125" s="285"/>
      <c r="D6125" s="285"/>
      <c r="E6125" s="509"/>
      <c r="F6125" s="509"/>
      <c r="G6125" s="284"/>
      <c r="H6125" s="509"/>
      <c r="I6125" s="509"/>
      <c r="J6125" s="290"/>
    </row>
    <row r="6126" spans="1:10" ht="30" customHeight="1" x14ac:dyDescent="0.3">
      <c r="A6126" s="509"/>
      <c r="B6126" s="509"/>
      <c r="C6126" s="285"/>
      <c r="D6126" s="285"/>
      <c r="E6126" s="509"/>
      <c r="F6126" s="509"/>
      <c r="G6126" s="284"/>
      <c r="H6126" s="509"/>
      <c r="I6126" s="509"/>
      <c r="J6126" s="290"/>
    </row>
    <row r="6127" spans="1:10" ht="30" customHeight="1" x14ac:dyDescent="0.3">
      <c r="A6127" s="509"/>
      <c r="B6127" s="509"/>
      <c r="C6127" s="285"/>
      <c r="D6127" s="285"/>
      <c r="E6127" s="509"/>
      <c r="F6127" s="509"/>
      <c r="G6127" s="284"/>
      <c r="H6127" s="509"/>
      <c r="I6127" s="509"/>
      <c r="J6127" s="290"/>
    </row>
    <row r="6128" spans="1:10" ht="30" customHeight="1" x14ac:dyDescent="0.3">
      <c r="A6128" s="509"/>
      <c r="B6128" s="509"/>
      <c r="C6128" s="285"/>
      <c r="D6128" s="285"/>
      <c r="E6128" s="509"/>
      <c r="F6128" s="509"/>
      <c r="G6128" s="284"/>
      <c r="H6128" s="509"/>
      <c r="I6128" s="509"/>
      <c r="J6128" s="290"/>
    </row>
    <row r="6129" spans="1:10" ht="30" customHeight="1" x14ac:dyDescent="0.3">
      <c r="A6129" s="509"/>
      <c r="B6129" s="509"/>
      <c r="C6129" s="285"/>
      <c r="D6129" s="285"/>
      <c r="E6129" s="509"/>
      <c r="F6129" s="509"/>
      <c r="G6129" s="284"/>
      <c r="H6129" s="509"/>
      <c r="I6129" s="509"/>
      <c r="J6129" s="290"/>
    </row>
    <row r="6130" spans="1:10" ht="30" customHeight="1" x14ac:dyDescent="0.3">
      <c r="A6130" s="509"/>
      <c r="B6130" s="509"/>
      <c r="C6130" s="285"/>
      <c r="D6130" s="285"/>
      <c r="E6130" s="509"/>
      <c r="F6130" s="509"/>
      <c r="G6130" s="284"/>
      <c r="H6130" s="509"/>
      <c r="I6130" s="509"/>
      <c r="J6130" s="290"/>
    </row>
    <row r="6131" spans="1:10" ht="30" customHeight="1" x14ac:dyDescent="0.3">
      <c r="A6131" s="509"/>
      <c r="B6131" s="509"/>
      <c r="C6131" s="285"/>
      <c r="D6131" s="285"/>
      <c r="E6131" s="509"/>
      <c r="F6131" s="509"/>
      <c r="G6131" s="284"/>
      <c r="H6131" s="509"/>
      <c r="I6131" s="509"/>
      <c r="J6131" s="290"/>
    </row>
    <row r="6132" spans="1:10" ht="30" customHeight="1" x14ac:dyDescent="0.3">
      <c r="A6132" s="509"/>
      <c r="B6132" s="509"/>
      <c r="C6132" s="285"/>
      <c r="D6132" s="285"/>
      <c r="E6132" s="509"/>
      <c r="F6132" s="509"/>
      <c r="G6132" s="284"/>
      <c r="H6132" s="509"/>
      <c r="I6132" s="509"/>
      <c r="J6132" s="290"/>
    </row>
    <row r="6133" spans="1:10" ht="30" customHeight="1" x14ac:dyDescent="0.3">
      <c r="A6133" s="509"/>
      <c r="B6133" s="509"/>
      <c r="C6133" s="285"/>
      <c r="D6133" s="285"/>
      <c r="E6133" s="509"/>
      <c r="F6133" s="509"/>
      <c r="G6133" s="284"/>
      <c r="H6133" s="509"/>
      <c r="I6133" s="509"/>
      <c r="J6133" s="290"/>
    </row>
    <row r="6134" spans="1:10" ht="30" customHeight="1" x14ac:dyDescent="0.3">
      <c r="A6134" s="509"/>
      <c r="B6134" s="509"/>
      <c r="C6134" s="285"/>
      <c r="D6134" s="285"/>
      <c r="E6134" s="509"/>
      <c r="F6134" s="509"/>
      <c r="G6134" s="284"/>
      <c r="H6134" s="509"/>
      <c r="I6134" s="509"/>
      <c r="J6134" s="290"/>
    </row>
    <row r="6135" spans="1:10" ht="30" customHeight="1" x14ac:dyDescent="0.3">
      <c r="A6135" s="509"/>
      <c r="B6135" s="509"/>
      <c r="C6135" s="285"/>
      <c r="D6135" s="285"/>
      <c r="E6135" s="509"/>
      <c r="F6135" s="509"/>
      <c r="G6135" s="284"/>
      <c r="H6135" s="509"/>
      <c r="I6135" s="509"/>
      <c r="J6135" s="290"/>
    </row>
    <row r="6136" spans="1:10" ht="30" customHeight="1" x14ac:dyDescent="0.3">
      <c r="A6136" s="509"/>
      <c r="B6136" s="509"/>
      <c r="C6136" s="285"/>
      <c r="D6136" s="285"/>
      <c r="E6136" s="509"/>
      <c r="F6136" s="509"/>
      <c r="G6136" s="284"/>
      <c r="H6136" s="509"/>
      <c r="I6136" s="509"/>
      <c r="J6136" s="290"/>
    </row>
    <row r="6137" spans="1:10" ht="30" customHeight="1" x14ac:dyDescent="0.3">
      <c r="A6137" s="509"/>
      <c r="B6137" s="509"/>
      <c r="C6137" s="285"/>
      <c r="D6137" s="285"/>
      <c r="E6137" s="509"/>
      <c r="F6137" s="509"/>
      <c r="G6137" s="284"/>
      <c r="H6137" s="509"/>
      <c r="I6137" s="509"/>
      <c r="J6137" s="290"/>
    </row>
    <row r="6138" spans="1:10" ht="30" customHeight="1" x14ac:dyDescent="0.3">
      <c r="A6138" s="509"/>
      <c r="B6138" s="509"/>
      <c r="C6138" s="285"/>
      <c r="D6138" s="285"/>
      <c r="E6138" s="509"/>
      <c r="F6138" s="509"/>
      <c r="G6138" s="284"/>
      <c r="H6138" s="509"/>
      <c r="I6138" s="509"/>
      <c r="J6138" s="290"/>
    </row>
    <row r="6139" spans="1:10" ht="30" customHeight="1" x14ac:dyDescent="0.3">
      <c r="A6139" s="509"/>
      <c r="B6139" s="509"/>
      <c r="C6139" s="285"/>
      <c r="D6139" s="285"/>
      <c r="E6139" s="509"/>
      <c r="F6139" s="509"/>
      <c r="G6139" s="284"/>
      <c r="H6139" s="509"/>
      <c r="I6139" s="509"/>
      <c r="J6139" s="290"/>
    </row>
    <row r="6140" spans="1:10" ht="30" customHeight="1" x14ac:dyDescent="0.3">
      <c r="A6140" s="509"/>
      <c r="B6140" s="509"/>
      <c r="C6140" s="285"/>
      <c r="D6140" s="285"/>
      <c r="E6140" s="509"/>
      <c r="F6140" s="509"/>
      <c r="G6140" s="284"/>
      <c r="H6140" s="509"/>
      <c r="I6140" s="509"/>
      <c r="J6140" s="290"/>
    </row>
    <row r="6141" spans="1:10" ht="30" customHeight="1" x14ac:dyDescent="0.3">
      <c r="A6141" s="509"/>
      <c r="B6141" s="509"/>
      <c r="C6141" s="285"/>
      <c r="D6141" s="285"/>
      <c r="E6141" s="509"/>
      <c r="F6141" s="509"/>
      <c r="G6141" s="284"/>
      <c r="H6141" s="509"/>
      <c r="I6141" s="509"/>
      <c r="J6141" s="290"/>
    </row>
    <row r="6142" spans="1:10" ht="30" customHeight="1" x14ac:dyDescent="0.3">
      <c r="A6142" s="509"/>
      <c r="B6142" s="509"/>
      <c r="C6142" s="285"/>
      <c r="D6142" s="285"/>
      <c r="E6142" s="509"/>
      <c r="F6142" s="509"/>
      <c r="G6142" s="284"/>
      <c r="H6142" s="509"/>
      <c r="I6142" s="509"/>
      <c r="J6142" s="290"/>
    </row>
    <row r="6143" spans="1:10" ht="30" customHeight="1" x14ac:dyDescent="0.3">
      <c r="A6143" s="509"/>
      <c r="B6143" s="509"/>
      <c r="C6143" s="285"/>
      <c r="D6143" s="285"/>
      <c r="E6143" s="509"/>
      <c r="F6143" s="509"/>
      <c r="G6143" s="284"/>
      <c r="H6143" s="509"/>
      <c r="I6143" s="509"/>
      <c r="J6143" s="290"/>
    </row>
    <row r="6144" spans="1:10" ht="30" customHeight="1" x14ac:dyDescent="0.3">
      <c r="A6144" s="509"/>
      <c r="B6144" s="509"/>
      <c r="C6144" s="285"/>
      <c r="D6144" s="285"/>
      <c r="E6144" s="509"/>
      <c r="F6144" s="509"/>
      <c r="G6144" s="284"/>
      <c r="H6144" s="509"/>
      <c r="I6144" s="509"/>
      <c r="J6144" s="290"/>
    </row>
    <row r="6145" spans="1:10" ht="30" customHeight="1" x14ac:dyDescent="0.3">
      <c r="A6145" s="509"/>
      <c r="B6145" s="509"/>
      <c r="C6145" s="285"/>
      <c r="D6145" s="285"/>
      <c r="E6145" s="509"/>
      <c r="F6145" s="509"/>
      <c r="G6145" s="284"/>
      <c r="H6145" s="509"/>
      <c r="I6145" s="509"/>
      <c r="J6145" s="290"/>
    </row>
    <row r="6146" spans="1:10" ht="30" customHeight="1" x14ac:dyDescent="0.3">
      <c r="A6146" s="509"/>
      <c r="B6146" s="509"/>
      <c r="C6146" s="285"/>
      <c r="D6146" s="285"/>
      <c r="E6146" s="509"/>
      <c r="F6146" s="509"/>
      <c r="G6146" s="284"/>
      <c r="H6146" s="509"/>
      <c r="I6146" s="509"/>
      <c r="J6146" s="290"/>
    </row>
    <row r="6147" spans="1:10" ht="30" customHeight="1" x14ac:dyDescent="0.3">
      <c r="A6147" s="509"/>
      <c r="B6147" s="509"/>
      <c r="C6147" s="285"/>
      <c r="D6147" s="285"/>
      <c r="E6147" s="509"/>
      <c r="F6147" s="509"/>
      <c r="G6147" s="284"/>
      <c r="H6147" s="509"/>
      <c r="I6147" s="509"/>
      <c r="J6147" s="290"/>
    </row>
    <row r="6148" spans="1:10" ht="30" customHeight="1" x14ac:dyDescent="0.3">
      <c r="A6148" s="509"/>
      <c r="B6148" s="509"/>
      <c r="C6148" s="285"/>
      <c r="D6148" s="285"/>
      <c r="E6148" s="509"/>
      <c r="F6148" s="509"/>
      <c r="G6148" s="284"/>
      <c r="H6148" s="509"/>
      <c r="I6148" s="509"/>
      <c r="J6148" s="290"/>
    </row>
    <row r="6149" spans="1:10" ht="30" customHeight="1" x14ac:dyDescent="0.3">
      <c r="A6149" s="509"/>
      <c r="B6149" s="509"/>
      <c r="C6149" s="285"/>
      <c r="D6149" s="285"/>
      <c r="E6149" s="509"/>
      <c r="F6149" s="509"/>
      <c r="G6149" s="284"/>
      <c r="H6149" s="509"/>
      <c r="I6149" s="509"/>
      <c r="J6149" s="290"/>
    </row>
    <row r="6150" spans="1:10" ht="30" customHeight="1" x14ac:dyDescent="0.3">
      <c r="A6150" s="509"/>
      <c r="B6150" s="509"/>
      <c r="C6150" s="285"/>
      <c r="D6150" s="285"/>
      <c r="E6150" s="509"/>
      <c r="F6150" s="509"/>
      <c r="G6150" s="284"/>
      <c r="H6150" s="509"/>
      <c r="I6150" s="509"/>
      <c r="J6150" s="290"/>
    </row>
    <row r="6151" spans="1:10" ht="30" customHeight="1" x14ac:dyDescent="0.3">
      <c r="A6151" s="509"/>
      <c r="B6151" s="509"/>
      <c r="C6151" s="285"/>
      <c r="D6151" s="285"/>
      <c r="E6151" s="509"/>
      <c r="F6151" s="509"/>
      <c r="G6151" s="284"/>
      <c r="H6151" s="509"/>
      <c r="I6151" s="509"/>
      <c r="J6151" s="290"/>
    </row>
    <row r="6152" spans="1:10" ht="30" customHeight="1" x14ac:dyDescent="0.3">
      <c r="A6152" s="509"/>
      <c r="B6152" s="509"/>
      <c r="C6152" s="285"/>
      <c r="D6152" s="285"/>
      <c r="E6152" s="509"/>
      <c r="F6152" s="509"/>
      <c r="G6152" s="284"/>
      <c r="H6152" s="509"/>
      <c r="I6152" s="509"/>
      <c r="J6152" s="290"/>
    </row>
    <row r="6153" spans="1:10" ht="30" customHeight="1" x14ac:dyDescent="0.3">
      <c r="A6153" s="509"/>
      <c r="B6153" s="509"/>
      <c r="C6153" s="285"/>
      <c r="D6153" s="285"/>
      <c r="E6153" s="509"/>
      <c r="F6153" s="509"/>
      <c r="G6153" s="284"/>
      <c r="H6153" s="509"/>
      <c r="I6153" s="509"/>
      <c r="J6153" s="290"/>
    </row>
    <row r="6154" spans="1:10" ht="30" customHeight="1" x14ac:dyDescent="0.3">
      <c r="A6154" s="509"/>
      <c r="B6154" s="509"/>
      <c r="C6154" s="285"/>
      <c r="D6154" s="285"/>
      <c r="E6154" s="509"/>
      <c r="F6154" s="509"/>
      <c r="G6154" s="284"/>
      <c r="H6154" s="509"/>
      <c r="I6154" s="509"/>
      <c r="J6154" s="290"/>
    </row>
    <row r="6155" spans="1:10" ht="30" customHeight="1" x14ac:dyDescent="0.3">
      <c r="A6155" s="509"/>
      <c r="B6155" s="509"/>
      <c r="C6155" s="285"/>
      <c r="D6155" s="285"/>
      <c r="E6155" s="509"/>
      <c r="F6155" s="509"/>
      <c r="G6155" s="284"/>
      <c r="H6155" s="509"/>
      <c r="I6155" s="509"/>
      <c r="J6155" s="290"/>
    </row>
    <row r="6156" spans="1:10" ht="30" customHeight="1" x14ac:dyDescent="0.3">
      <c r="A6156" s="509"/>
      <c r="B6156" s="509"/>
      <c r="C6156" s="285"/>
      <c r="D6156" s="285"/>
      <c r="E6156" s="509"/>
      <c r="F6156" s="509"/>
      <c r="G6156" s="284"/>
      <c r="H6156" s="509"/>
      <c r="I6156" s="509"/>
      <c r="J6156" s="290"/>
    </row>
    <row r="6157" spans="1:10" ht="30" customHeight="1" x14ac:dyDescent="0.3">
      <c r="A6157" s="509"/>
      <c r="B6157" s="509"/>
      <c r="C6157" s="285"/>
      <c r="D6157" s="285"/>
      <c r="E6157" s="509"/>
      <c r="F6157" s="509"/>
      <c r="G6157" s="284"/>
      <c r="H6157" s="509"/>
      <c r="I6157" s="509"/>
      <c r="J6157" s="290"/>
    </row>
    <row r="6158" spans="1:10" ht="30" customHeight="1" x14ac:dyDescent="0.3">
      <c r="A6158" s="509"/>
      <c r="B6158" s="509"/>
      <c r="C6158" s="285"/>
      <c r="D6158" s="285"/>
      <c r="E6158" s="509"/>
      <c r="F6158" s="509"/>
      <c r="G6158" s="284"/>
      <c r="H6158" s="509"/>
      <c r="I6158" s="509"/>
      <c r="J6158" s="290"/>
    </row>
    <row r="6159" spans="1:10" ht="30" customHeight="1" x14ac:dyDescent="0.3">
      <c r="A6159" s="509"/>
      <c r="B6159" s="509"/>
      <c r="C6159" s="285"/>
      <c r="D6159" s="285"/>
      <c r="E6159" s="509"/>
      <c r="F6159" s="509"/>
      <c r="G6159" s="284"/>
      <c r="H6159" s="509"/>
      <c r="I6159" s="509"/>
      <c r="J6159" s="290"/>
    </row>
    <row r="6160" spans="1:10" ht="30" customHeight="1" x14ac:dyDescent="0.3">
      <c r="A6160" s="509"/>
      <c r="B6160" s="509"/>
      <c r="C6160" s="285"/>
      <c r="D6160" s="285"/>
      <c r="E6160" s="509"/>
      <c r="F6160" s="509"/>
      <c r="G6160" s="284"/>
      <c r="H6160" s="509"/>
      <c r="I6160" s="509"/>
      <c r="J6160" s="290"/>
    </row>
    <row r="6161" spans="1:10" ht="30" customHeight="1" x14ac:dyDescent="0.3">
      <c r="A6161" s="509"/>
      <c r="B6161" s="509"/>
      <c r="C6161" s="285"/>
      <c r="D6161" s="285"/>
      <c r="E6161" s="509"/>
      <c r="F6161" s="509"/>
      <c r="G6161" s="284"/>
      <c r="H6161" s="509"/>
      <c r="I6161" s="509"/>
      <c r="J6161" s="290"/>
    </row>
    <row r="6162" spans="1:10" ht="30" customHeight="1" x14ac:dyDescent="0.3">
      <c r="A6162" s="509"/>
      <c r="B6162" s="509"/>
      <c r="C6162" s="285"/>
      <c r="D6162" s="285"/>
      <c r="E6162" s="509"/>
      <c r="F6162" s="509"/>
      <c r="G6162" s="284"/>
      <c r="H6162" s="509"/>
      <c r="I6162" s="509"/>
      <c r="J6162" s="290"/>
    </row>
    <row r="6163" spans="1:10" ht="30" customHeight="1" x14ac:dyDescent="0.3">
      <c r="A6163" s="509"/>
      <c r="B6163" s="509"/>
      <c r="C6163" s="285"/>
      <c r="D6163" s="285"/>
      <c r="E6163" s="509"/>
      <c r="F6163" s="509"/>
      <c r="G6163" s="284"/>
      <c r="H6163" s="509"/>
      <c r="I6163" s="509"/>
      <c r="J6163" s="290"/>
    </row>
    <row r="6164" spans="1:10" ht="30" customHeight="1" x14ac:dyDescent="0.3">
      <c r="A6164" s="509"/>
      <c r="B6164" s="509"/>
      <c r="C6164" s="285"/>
      <c r="D6164" s="285"/>
      <c r="E6164" s="509"/>
      <c r="F6164" s="509"/>
      <c r="G6164" s="284"/>
      <c r="H6164" s="509"/>
      <c r="I6164" s="509"/>
      <c r="J6164" s="290"/>
    </row>
    <row r="6165" spans="1:10" ht="30" customHeight="1" x14ac:dyDescent="0.3">
      <c r="A6165" s="509"/>
      <c r="B6165" s="509"/>
      <c r="C6165" s="285"/>
      <c r="D6165" s="285"/>
      <c r="E6165" s="509"/>
      <c r="F6165" s="509"/>
      <c r="G6165" s="284"/>
      <c r="H6165" s="509"/>
      <c r="I6165" s="509"/>
      <c r="J6165" s="290"/>
    </row>
    <row r="6166" spans="1:10" ht="30" customHeight="1" x14ac:dyDescent="0.3">
      <c r="A6166" s="509"/>
      <c r="B6166" s="509"/>
      <c r="C6166" s="285"/>
      <c r="D6166" s="285"/>
      <c r="E6166" s="509"/>
      <c r="F6166" s="509"/>
      <c r="G6166" s="284"/>
      <c r="H6166" s="509"/>
      <c r="I6166" s="509"/>
      <c r="J6166" s="290"/>
    </row>
    <row r="6167" spans="1:10" ht="30" customHeight="1" x14ac:dyDescent="0.3">
      <c r="A6167" s="509"/>
      <c r="B6167" s="509"/>
      <c r="C6167" s="285"/>
      <c r="D6167" s="285"/>
      <c r="E6167" s="509"/>
      <c r="F6167" s="509"/>
      <c r="G6167" s="284"/>
      <c r="H6167" s="509"/>
      <c r="I6167" s="509"/>
      <c r="J6167" s="290"/>
    </row>
    <row r="6168" spans="1:10" ht="30" customHeight="1" x14ac:dyDescent="0.3">
      <c r="A6168" s="509"/>
      <c r="B6168" s="509"/>
      <c r="C6168" s="285"/>
      <c r="D6168" s="285"/>
      <c r="E6168" s="509"/>
      <c r="F6168" s="509"/>
      <c r="G6168" s="284"/>
      <c r="H6168" s="509"/>
      <c r="I6168" s="509"/>
      <c r="J6168" s="290"/>
    </row>
    <row r="6169" spans="1:10" ht="30" customHeight="1" x14ac:dyDescent="0.3">
      <c r="A6169" s="509"/>
      <c r="B6169" s="509"/>
      <c r="C6169" s="285"/>
      <c r="D6169" s="285"/>
      <c r="E6169" s="509"/>
      <c r="F6169" s="509"/>
      <c r="G6169" s="284"/>
      <c r="H6169" s="509"/>
      <c r="I6169" s="509"/>
      <c r="J6169" s="290"/>
    </row>
    <row r="6170" spans="1:10" ht="30" customHeight="1" x14ac:dyDescent="0.3">
      <c r="A6170" s="509"/>
      <c r="B6170" s="509"/>
      <c r="C6170" s="285"/>
      <c r="D6170" s="285"/>
      <c r="E6170" s="509"/>
      <c r="F6170" s="509"/>
      <c r="G6170" s="284"/>
      <c r="H6170" s="509"/>
      <c r="I6170" s="509"/>
      <c r="J6170" s="290"/>
    </row>
    <row r="6171" spans="1:10" ht="30" customHeight="1" x14ac:dyDescent="0.3">
      <c r="A6171" s="509"/>
      <c r="B6171" s="509"/>
      <c r="C6171" s="285"/>
      <c r="D6171" s="285"/>
      <c r="E6171" s="509"/>
      <c r="F6171" s="509"/>
      <c r="G6171" s="284"/>
      <c r="H6171" s="509"/>
      <c r="I6171" s="509"/>
      <c r="J6171" s="290"/>
    </row>
    <row r="6172" spans="1:10" ht="30" customHeight="1" x14ac:dyDescent="0.3">
      <c r="A6172" s="509"/>
      <c r="B6172" s="509"/>
      <c r="C6172" s="285"/>
      <c r="D6172" s="285"/>
      <c r="E6172" s="509"/>
      <c r="F6172" s="509"/>
      <c r="G6172" s="284"/>
      <c r="H6172" s="509"/>
      <c r="I6172" s="509"/>
      <c r="J6172" s="290"/>
    </row>
    <row r="6173" spans="1:10" ht="30" customHeight="1" x14ac:dyDescent="0.3">
      <c r="A6173" s="509"/>
      <c r="B6173" s="509"/>
      <c r="C6173" s="285"/>
      <c r="D6173" s="285"/>
      <c r="E6173" s="509"/>
      <c r="F6173" s="509"/>
      <c r="G6173" s="284"/>
      <c r="H6173" s="509"/>
      <c r="I6173" s="509"/>
      <c r="J6173" s="290"/>
    </row>
    <row r="6174" spans="1:10" ht="30" customHeight="1" x14ac:dyDescent="0.3">
      <c r="A6174" s="509"/>
      <c r="B6174" s="509"/>
      <c r="C6174" s="285"/>
      <c r="D6174" s="285"/>
      <c r="E6174" s="509"/>
      <c r="F6174" s="509"/>
      <c r="G6174" s="284"/>
      <c r="H6174" s="509"/>
      <c r="I6174" s="509"/>
      <c r="J6174" s="290"/>
    </row>
    <row r="6175" spans="1:10" ht="30" customHeight="1" x14ac:dyDescent="0.3">
      <c r="A6175" s="509"/>
      <c r="B6175" s="509"/>
      <c r="C6175" s="285"/>
      <c r="D6175" s="285"/>
      <c r="E6175" s="509"/>
      <c r="F6175" s="509"/>
      <c r="G6175" s="284"/>
      <c r="H6175" s="509"/>
      <c r="I6175" s="509"/>
      <c r="J6175" s="290"/>
    </row>
    <row r="6176" spans="1:10" ht="30" customHeight="1" x14ac:dyDescent="0.3">
      <c r="A6176" s="509"/>
      <c r="B6176" s="509"/>
      <c r="C6176" s="285"/>
      <c r="D6176" s="285"/>
      <c r="E6176" s="509"/>
      <c r="F6176" s="509"/>
      <c r="G6176" s="284"/>
      <c r="H6176" s="509"/>
      <c r="I6176" s="509"/>
      <c r="J6176" s="290"/>
    </row>
    <row r="6177" spans="1:10" ht="30" customHeight="1" x14ac:dyDescent="0.3">
      <c r="A6177" s="509"/>
      <c r="B6177" s="509"/>
      <c r="C6177" s="285"/>
      <c r="D6177" s="285"/>
      <c r="E6177" s="509"/>
      <c r="F6177" s="509"/>
      <c r="G6177" s="284"/>
      <c r="H6177" s="509"/>
      <c r="I6177" s="509"/>
      <c r="J6177" s="290"/>
    </row>
    <row r="6178" spans="1:10" ht="30" customHeight="1" x14ac:dyDescent="0.3">
      <c r="A6178" s="509"/>
      <c r="B6178" s="509"/>
      <c r="C6178" s="285"/>
      <c r="D6178" s="285"/>
      <c r="E6178" s="509"/>
      <c r="F6178" s="509"/>
      <c r="G6178" s="284"/>
      <c r="H6178" s="509"/>
      <c r="I6178" s="509"/>
      <c r="J6178" s="290"/>
    </row>
    <row r="6179" spans="1:10" ht="30" customHeight="1" x14ac:dyDescent="0.3">
      <c r="A6179" s="509"/>
      <c r="B6179" s="509"/>
      <c r="C6179" s="285"/>
      <c r="D6179" s="285"/>
      <c r="E6179" s="509"/>
      <c r="F6179" s="509"/>
      <c r="G6179" s="284"/>
      <c r="H6179" s="509"/>
      <c r="I6179" s="509"/>
      <c r="J6179" s="290"/>
    </row>
    <row r="6180" spans="1:10" ht="30" customHeight="1" x14ac:dyDescent="0.3">
      <c r="A6180" s="509"/>
      <c r="B6180" s="509"/>
      <c r="C6180" s="285"/>
      <c r="D6180" s="285"/>
      <c r="E6180" s="509"/>
      <c r="F6180" s="509"/>
      <c r="G6180" s="284"/>
      <c r="H6180" s="509"/>
      <c r="I6180" s="509"/>
      <c r="J6180" s="290"/>
    </row>
    <row r="6181" spans="1:10" ht="30" customHeight="1" x14ac:dyDescent="0.3">
      <c r="A6181" s="509"/>
      <c r="B6181" s="509"/>
      <c r="C6181" s="285"/>
      <c r="D6181" s="285"/>
      <c r="E6181" s="509"/>
      <c r="F6181" s="509"/>
      <c r="G6181" s="284"/>
      <c r="H6181" s="509"/>
      <c r="I6181" s="509"/>
      <c r="J6181" s="290"/>
    </row>
    <row r="6182" spans="1:10" ht="30" customHeight="1" x14ac:dyDescent="0.3">
      <c r="A6182" s="509"/>
      <c r="B6182" s="509"/>
      <c r="C6182" s="285"/>
      <c r="D6182" s="285"/>
      <c r="E6182" s="509"/>
      <c r="F6182" s="509"/>
      <c r="G6182" s="284"/>
      <c r="H6182" s="509"/>
      <c r="I6182" s="509"/>
      <c r="J6182" s="290"/>
    </row>
    <row r="6183" spans="1:10" ht="30" customHeight="1" x14ac:dyDescent="0.3">
      <c r="A6183" s="509"/>
      <c r="B6183" s="509"/>
      <c r="C6183" s="285"/>
      <c r="D6183" s="285"/>
      <c r="E6183" s="509"/>
      <c r="F6183" s="509"/>
      <c r="G6183" s="284"/>
      <c r="H6183" s="509"/>
      <c r="I6183" s="509"/>
      <c r="J6183" s="290"/>
    </row>
    <row r="6184" spans="1:10" ht="30" customHeight="1" x14ac:dyDescent="0.3">
      <c r="A6184" s="509"/>
      <c r="B6184" s="509"/>
      <c r="C6184" s="285"/>
      <c r="D6184" s="285"/>
      <c r="E6184" s="509"/>
      <c r="F6184" s="509"/>
      <c r="G6184" s="284"/>
      <c r="H6184" s="509"/>
      <c r="I6184" s="509"/>
      <c r="J6184" s="290"/>
    </row>
    <row r="6185" spans="1:10" ht="30" customHeight="1" x14ac:dyDescent="0.3">
      <c r="A6185" s="509"/>
      <c r="B6185" s="509"/>
      <c r="C6185" s="285"/>
      <c r="D6185" s="285"/>
      <c r="E6185" s="509"/>
      <c r="F6185" s="509"/>
      <c r="G6185" s="284"/>
      <c r="H6185" s="509"/>
      <c r="I6185" s="509"/>
      <c r="J6185" s="290"/>
    </row>
    <row r="6186" spans="1:10" ht="30" customHeight="1" x14ac:dyDescent="0.3">
      <c r="A6186" s="509"/>
      <c r="B6186" s="509"/>
      <c r="C6186" s="285"/>
      <c r="D6186" s="285"/>
      <c r="E6186" s="509"/>
      <c r="F6186" s="509"/>
      <c r="G6186" s="284"/>
      <c r="H6186" s="509"/>
      <c r="I6186" s="509"/>
      <c r="J6186" s="290"/>
    </row>
    <row r="6187" spans="1:10" ht="30" customHeight="1" x14ac:dyDescent="0.3">
      <c r="A6187" s="509"/>
      <c r="B6187" s="509"/>
      <c r="C6187" s="285"/>
      <c r="D6187" s="285"/>
      <c r="E6187" s="509"/>
      <c r="F6187" s="509"/>
      <c r="G6187" s="284"/>
      <c r="H6187" s="509"/>
      <c r="I6187" s="509"/>
      <c r="J6187" s="290"/>
    </row>
    <row r="6188" spans="1:10" ht="30" customHeight="1" x14ac:dyDescent="0.3">
      <c r="A6188" s="509"/>
      <c r="B6188" s="509"/>
      <c r="C6188" s="285"/>
      <c r="D6188" s="285"/>
      <c r="E6188" s="509"/>
      <c r="F6188" s="509"/>
      <c r="G6188" s="284"/>
      <c r="H6188" s="509"/>
      <c r="I6188" s="509"/>
      <c r="J6188" s="290"/>
    </row>
    <row r="6189" spans="1:10" ht="30" customHeight="1" x14ac:dyDescent="0.3">
      <c r="A6189" s="509"/>
      <c r="B6189" s="509"/>
      <c r="C6189" s="285"/>
      <c r="D6189" s="285"/>
      <c r="E6189" s="509"/>
      <c r="F6189" s="509"/>
      <c r="G6189" s="284"/>
      <c r="H6189" s="509"/>
      <c r="I6189" s="509"/>
      <c r="J6189" s="290"/>
    </row>
    <row r="6190" spans="1:10" ht="30" customHeight="1" x14ac:dyDescent="0.3">
      <c r="A6190" s="509"/>
      <c r="B6190" s="509"/>
      <c r="C6190" s="285"/>
      <c r="D6190" s="285"/>
      <c r="E6190" s="509"/>
      <c r="F6190" s="509"/>
      <c r="G6190" s="284"/>
      <c r="H6190" s="509"/>
      <c r="I6190" s="509"/>
      <c r="J6190" s="290"/>
    </row>
    <row r="6191" spans="1:10" ht="30" customHeight="1" x14ac:dyDescent="0.3">
      <c r="A6191" s="509"/>
      <c r="B6191" s="509"/>
      <c r="C6191" s="285"/>
      <c r="D6191" s="285"/>
      <c r="E6191" s="509"/>
      <c r="F6191" s="509"/>
      <c r="G6191" s="284"/>
      <c r="H6191" s="509"/>
      <c r="I6191" s="509"/>
      <c r="J6191" s="290"/>
    </row>
    <row r="6192" spans="1:10" ht="30" customHeight="1" x14ac:dyDescent="0.3">
      <c r="A6192" s="509"/>
      <c r="B6192" s="509"/>
      <c r="C6192" s="285"/>
      <c r="D6192" s="285"/>
      <c r="E6192" s="509"/>
      <c r="F6192" s="509"/>
      <c r="G6192" s="284"/>
      <c r="H6192" s="509"/>
      <c r="I6192" s="509"/>
      <c r="J6192" s="290"/>
    </row>
    <row r="6193" spans="1:10" ht="30" customHeight="1" x14ac:dyDescent="0.3">
      <c r="A6193" s="509"/>
      <c r="B6193" s="509"/>
      <c r="C6193" s="285"/>
      <c r="D6193" s="285"/>
      <c r="E6193" s="509"/>
      <c r="F6193" s="509"/>
      <c r="G6193" s="284"/>
      <c r="H6193" s="509"/>
      <c r="I6193" s="509"/>
      <c r="J6193" s="290"/>
    </row>
    <row r="6194" spans="1:10" ht="30" customHeight="1" x14ac:dyDescent="0.3">
      <c r="A6194" s="509"/>
      <c r="B6194" s="509"/>
      <c r="C6194" s="285"/>
      <c r="D6194" s="285"/>
      <c r="E6194" s="509"/>
      <c r="F6194" s="509"/>
      <c r="G6194" s="284"/>
      <c r="H6194" s="509"/>
      <c r="I6194" s="509"/>
      <c r="J6194" s="290"/>
    </row>
    <row r="6195" spans="1:10" ht="30" customHeight="1" x14ac:dyDescent="0.3">
      <c r="A6195" s="509"/>
      <c r="B6195" s="509"/>
      <c r="C6195" s="285"/>
      <c r="D6195" s="285"/>
      <c r="E6195" s="509"/>
      <c r="F6195" s="509"/>
      <c r="G6195" s="284"/>
      <c r="H6195" s="509"/>
      <c r="I6195" s="509"/>
      <c r="J6195" s="290"/>
    </row>
    <row r="6196" spans="1:10" ht="30" customHeight="1" x14ac:dyDescent="0.3">
      <c r="A6196" s="509"/>
      <c r="B6196" s="509"/>
      <c r="C6196" s="285"/>
      <c r="D6196" s="285"/>
      <c r="E6196" s="509"/>
      <c r="F6196" s="509"/>
      <c r="G6196" s="284"/>
      <c r="H6196" s="509"/>
      <c r="I6196" s="509"/>
      <c r="J6196" s="290"/>
    </row>
    <row r="6197" spans="1:10" ht="30" customHeight="1" x14ac:dyDescent="0.3">
      <c r="A6197" s="509"/>
      <c r="B6197" s="509"/>
      <c r="C6197" s="285"/>
      <c r="D6197" s="285"/>
      <c r="E6197" s="509"/>
      <c r="F6197" s="509"/>
      <c r="G6197" s="284"/>
      <c r="H6197" s="509"/>
      <c r="I6197" s="509"/>
      <c r="J6197" s="290"/>
    </row>
    <row r="6198" spans="1:10" ht="30" customHeight="1" x14ac:dyDescent="0.3">
      <c r="A6198" s="509"/>
      <c r="B6198" s="509"/>
      <c r="C6198" s="285"/>
      <c r="D6198" s="285"/>
      <c r="E6198" s="509"/>
      <c r="F6198" s="509"/>
      <c r="G6198" s="284"/>
      <c r="H6198" s="509"/>
      <c r="I6198" s="509"/>
      <c r="J6198" s="290"/>
    </row>
    <row r="6199" spans="1:10" ht="30" customHeight="1" x14ac:dyDescent="0.3">
      <c r="A6199" s="509"/>
      <c r="B6199" s="509"/>
      <c r="C6199" s="285"/>
      <c r="D6199" s="285"/>
      <c r="E6199" s="509"/>
      <c r="F6199" s="509"/>
      <c r="G6199" s="284"/>
      <c r="H6199" s="509"/>
      <c r="I6199" s="509"/>
      <c r="J6199" s="290"/>
    </row>
    <row r="6200" spans="1:10" ht="30" customHeight="1" x14ac:dyDescent="0.3">
      <c r="A6200" s="509"/>
      <c r="B6200" s="509"/>
      <c r="C6200" s="285"/>
      <c r="D6200" s="285"/>
      <c r="E6200" s="509"/>
      <c r="F6200" s="509"/>
      <c r="G6200" s="284"/>
      <c r="H6200" s="509"/>
      <c r="I6200" s="509"/>
      <c r="J6200" s="290"/>
    </row>
    <row r="6201" spans="1:10" ht="30" customHeight="1" x14ac:dyDescent="0.3">
      <c r="A6201" s="509"/>
      <c r="B6201" s="509"/>
      <c r="C6201" s="285"/>
      <c r="D6201" s="285"/>
      <c r="E6201" s="509"/>
      <c r="F6201" s="509"/>
      <c r="G6201" s="284"/>
      <c r="H6201" s="509"/>
      <c r="I6201" s="509"/>
      <c r="J6201" s="290"/>
    </row>
    <row r="6202" spans="1:10" ht="30" customHeight="1" x14ac:dyDescent="0.3">
      <c r="A6202" s="509"/>
      <c r="B6202" s="509"/>
      <c r="C6202" s="285"/>
      <c r="D6202" s="285"/>
      <c r="E6202" s="509"/>
      <c r="F6202" s="509"/>
      <c r="G6202" s="284"/>
      <c r="H6202" s="509"/>
      <c r="I6202" s="509"/>
      <c r="J6202" s="290"/>
    </row>
    <row r="6203" spans="1:10" ht="30" customHeight="1" x14ac:dyDescent="0.3">
      <c r="A6203" s="509"/>
      <c r="B6203" s="509"/>
      <c r="C6203" s="285"/>
      <c r="D6203" s="285"/>
      <c r="E6203" s="509"/>
      <c r="F6203" s="509"/>
      <c r="G6203" s="284"/>
      <c r="H6203" s="509"/>
      <c r="I6203" s="509"/>
      <c r="J6203" s="290"/>
    </row>
    <row r="6204" spans="1:10" ht="30" customHeight="1" x14ac:dyDescent="0.3">
      <c r="A6204" s="509"/>
      <c r="B6204" s="509"/>
      <c r="C6204" s="285"/>
      <c r="D6204" s="285"/>
      <c r="E6204" s="509"/>
      <c r="F6204" s="509"/>
      <c r="G6204" s="284"/>
      <c r="H6204" s="509"/>
      <c r="I6204" s="509"/>
      <c r="J6204" s="290"/>
    </row>
    <row r="6205" spans="1:10" ht="30" customHeight="1" x14ac:dyDescent="0.3">
      <c r="A6205" s="509"/>
      <c r="B6205" s="509"/>
      <c r="C6205" s="285"/>
      <c r="D6205" s="285"/>
      <c r="E6205" s="509"/>
      <c r="F6205" s="509"/>
      <c r="G6205" s="284"/>
      <c r="H6205" s="509"/>
      <c r="I6205" s="509"/>
      <c r="J6205" s="290"/>
    </row>
    <row r="6206" spans="1:10" ht="30" customHeight="1" x14ac:dyDescent="0.3">
      <c r="A6206" s="509"/>
      <c r="B6206" s="509"/>
      <c r="C6206" s="285"/>
      <c r="D6206" s="285"/>
      <c r="E6206" s="509"/>
      <c r="F6206" s="509"/>
      <c r="G6206" s="284"/>
      <c r="H6206" s="509"/>
      <c r="I6206" s="509"/>
      <c r="J6206" s="290"/>
    </row>
    <row r="6207" spans="1:10" ht="30" customHeight="1" x14ac:dyDescent="0.3">
      <c r="A6207" s="509"/>
      <c r="B6207" s="509"/>
      <c r="C6207" s="285"/>
      <c r="D6207" s="285"/>
      <c r="E6207" s="509"/>
      <c r="F6207" s="509"/>
      <c r="G6207" s="284"/>
      <c r="H6207" s="509"/>
      <c r="I6207" s="509"/>
      <c r="J6207" s="290"/>
    </row>
    <row r="6208" spans="1:10" ht="30" customHeight="1" x14ac:dyDescent="0.3">
      <c r="A6208" s="509"/>
      <c r="B6208" s="509"/>
      <c r="C6208" s="285"/>
      <c r="D6208" s="285"/>
      <c r="E6208" s="509"/>
      <c r="F6208" s="509"/>
      <c r="G6208" s="284"/>
      <c r="H6208" s="509"/>
      <c r="I6208" s="509"/>
      <c r="J6208" s="290"/>
    </row>
    <row r="6209" spans="1:10" ht="30" customHeight="1" x14ac:dyDescent="0.3">
      <c r="A6209" s="509"/>
      <c r="B6209" s="509"/>
      <c r="C6209" s="285"/>
      <c r="D6209" s="285"/>
      <c r="E6209" s="509"/>
      <c r="F6209" s="509"/>
      <c r="G6209" s="284"/>
      <c r="H6209" s="509"/>
      <c r="I6209" s="509"/>
      <c r="J6209" s="290"/>
    </row>
    <row r="6210" spans="1:10" ht="30" customHeight="1" x14ac:dyDescent="0.3">
      <c r="A6210" s="509"/>
      <c r="B6210" s="509"/>
      <c r="C6210" s="285"/>
      <c r="D6210" s="285"/>
      <c r="E6210" s="509"/>
      <c r="F6210" s="509"/>
      <c r="G6210" s="284"/>
      <c r="H6210" s="509"/>
      <c r="I6210" s="509"/>
      <c r="J6210" s="290"/>
    </row>
    <row r="6211" spans="1:10" ht="30" customHeight="1" x14ac:dyDescent="0.3">
      <c r="A6211" s="509"/>
      <c r="B6211" s="509"/>
      <c r="C6211" s="285"/>
      <c r="D6211" s="285"/>
      <c r="E6211" s="509"/>
      <c r="F6211" s="509"/>
      <c r="G6211" s="284"/>
      <c r="H6211" s="509"/>
      <c r="I6211" s="509"/>
      <c r="J6211" s="290"/>
    </row>
    <row r="6212" spans="1:10" ht="30" customHeight="1" x14ac:dyDescent="0.3">
      <c r="A6212" s="509"/>
      <c r="B6212" s="509"/>
      <c r="C6212" s="285"/>
      <c r="D6212" s="285"/>
      <c r="E6212" s="509"/>
      <c r="F6212" s="509"/>
      <c r="G6212" s="284"/>
      <c r="H6212" s="509"/>
      <c r="I6212" s="509"/>
      <c r="J6212" s="290"/>
    </row>
    <row r="6213" spans="1:10" ht="30" customHeight="1" x14ac:dyDescent="0.3">
      <c r="A6213" s="509"/>
      <c r="B6213" s="509"/>
      <c r="C6213" s="285"/>
      <c r="D6213" s="285"/>
      <c r="E6213" s="509"/>
      <c r="F6213" s="509"/>
      <c r="G6213" s="284"/>
      <c r="H6213" s="509"/>
      <c r="I6213" s="509"/>
      <c r="J6213" s="290"/>
    </row>
    <row r="6214" spans="1:10" ht="30" customHeight="1" x14ac:dyDescent="0.3">
      <c r="A6214" s="509"/>
      <c r="B6214" s="509"/>
      <c r="C6214" s="285"/>
      <c r="D6214" s="285"/>
      <c r="E6214" s="509"/>
      <c r="F6214" s="509"/>
      <c r="G6214" s="284"/>
      <c r="H6214" s="509"/>
      <c r="I6214" s="509"/>
      <c r="J6214" s="290"/>
    </row>
    <row r="6215" spans="1:10" ht="30" customHeight="1" x14ac:dyDescent="0.3">
      <c r="A6215" s="509"/>
      <c r="B6215" s="509"/>
      <c r="C6215" s="285"/>
      <c r="D6215" s="285"/>
      <c r="E6215" s="509"/>
      <c r="F6215" s="509"/>
      <c r="G6215" s="284"/>
      <c r="H6215" s="509"/>
      <c r="I6215" s="509"/>
      <c r="J6215" s="290"/>
    </row>
    <row r="6216" spans="1:10" ht="30" customHeight="1" x14ac:dyDescent="0.3">
      <c r="A6216" s="509"/>
      <c r="B6216" s="509"/>
      <c r="C6216" s="285"/>
      <c r="D6216" s="285"/>
      <c r="E6216" s="509"/>
      <c r="F6216" s="509"/>
      <c r="G6216" s="284"/>
      <c r="H6216" s="509"/>
      <c r="I6216" s="509"/>
      <c r="J6216" s="290"/>
    </row>
    <row r="6217" spans="1:10" ht="30" customHeight="1" x14ac:dyDescent="0.3">
      <c r="A6217" s="509"/>
      <c r="B6217" s="509"/>
      <c r="C6217" s="285"/>
      <c r="D6217" s="285"/>
      <c r="E6217" s="509"/>
      <c r="F6217" s="509"/>
      <c r="G6217" s="284"/>
      <c r="H6217" s="509"/>
      <c r="I6217" s="509"/>
      <c r="J6217" s="290"/>
    </row>
    <row r="6218" spans="1:10" ht="30" customHeight="1" x14ac:dyDescent="0.3">
      <c r="A6218" s="509"/>
      <c r="B6218" s="509"/>
      <c r="C6218" s="285"/>
      <c r="D6218" s="285"/>
      <c r="E6218" s="509"/>
      <c r="F6218" s="509"/>
      <c r="G6218" s="284"/>
      <c r="H6218" s="509"/>
      <c r="I6218" s="509"/>
      <c r="J6218" s="290"/>
    </row>
    <row r="6219" spans="1:10" ht="30" customHeight="1" x14ac:dyDescent="0.3">
      <c r="A6219" s="509"/>
      <c r="B6219" s="509"/>
      <c r="C6219" s="285"/>
      <c r="D6219" s="285"/>
      <c r="E6219" s="509"/>
      <c r="F6219" s="509"/>
      <c r="G6219" s="284"/>
      <c r="H6219" s="509"/>
      <c r="I6219" s="509"/>
      <c r="J6219" s="290"/>
    </row>
    <row r="6220" spans="1:10" ht="30" customHeight="1" x14ac:dyDescent="0.3">
      <c r="A6220" s="509"/>
      <c r="B6220" s="509"/>
      <c r="C6220" s="285"/>
      <c r="D6220" s="285"/>
      <c r="E6220" s="509"/>
      <c r="F6220" s="509"/>
      <c r="G6220" s="284"/>
      <c r="H6220" s="509"/>
      <c r="I6220" s="509"/>
      <c r="J6220" s="290"/>
    </row>
    <row r="6221" spans="1:10" ht="30" customHeight="1" x14ac:dyDescent="0.3">
      <c r="A6221" s="509"/>
      <c r="B6221" s="509"/>
      <c r="C6221" s="285"/>
      <c r="D6221" s="285"/>
      <c r="E6221" s="509"/>
      <c r="F6221" s="509"/>
      <c r="G6221" s="284"/>
      <c r="H6221" s="509"/>
      <c r="I6221" s="509"/>
      <c r="J6221" s="290"/>
    </row>
    <row r="6222" spans="1:10" ht="30" customHeight="1" x14ac:dyDescent="0.3">
      <c r="A6222" s="509"/>
      <c r="B6222" s="509"/>
      <c r="C6222" s="285"/>
      <c r="D6222" s="285"/>
      <c r="E6222" s="509"/>
      <c r="F6222" s="509"/>
      <c r="G6222" s="284"/>
      <c r="H6222" s="509"/>
      <c r="I6222" s="509"/>
      <c r="J6222" s="290"/>
    </row>
    <row r="6223" spans="1:10" ht="30" customHeight="1" x14ac:dyDescent="0.3">
      <c r="A6223" s="509"/>
      <c r="B6223" s="509"/>
      <c r="C6223" s="285"/>
      <c r="D6223" s="285"/>
      <c r="E6223" s="509"/>
      <c r="F6223" s="509"/>
      <c r="G6223" s="284"/>
      <c r="H6223" s="509"/>
      <c r="I6223" s="509"/>
      <c r="J6223" s="290"/>
    </row>
    <row r="6224" spans="1:10" ht="30" customHeight="1" x14ac:dyDescent="0.3">
      <c r="A6224" s="509"/>
      <c r="B6224" s="509"/>
      <c r="C6224" s="285"/>
      <c r="D6224" s="285"/>
      <c r="E6224" s="509"/>
      <c r="F6224" s="509"/>
      <c r="G6224" s="284"/>
      <c r="H6224" s="509"/>
      <c r="I6224" s="509"/>
      <c r="J6224" s="290"/>
    </row>
    <row r="6225" spans="1:10" ht="30" customHeight="1" x14ac:dyDescent="0.3">
      <c r="A6225" s="509"/>
      <c r="B6225" s="509"/>
      <c r="C6225" s="285"/>
      <c r="D6225" s="285"/>
      <c r="E6225" s="509"/>
      <c r="F6225" s="509"/>
      <c r="G6225" s="284"/>
      <c r="H6225" s="509"/>
      <c r="I6225" s="509"/>
      <c r="J6225" s="290"/>
    </row>
    <row r="6226" spans="1:10" ht="30" customHeight="1" x14ac:dyDescent="0.3">
      <c r="A6226" s="509"/>
      <c r="B6226" s="509"/>
      <c r="C6226" s="285"/>
      <c r="D6226" s="285"/>
      <c r="E6226" s="509"/>
      <c r="F6226" s="509"/>
      <c r="G6226" s="284"/>
      <c r="H6226" s="509"/>
      <c r="I6226" s="509"/>
      <c r="J6226" s="290"/>
    </row>
    <row r="6227" spans="1:10" ht="30" customHeight="1" x14ac:dyDescent="0.3">
      <c r="A6227" s="509"/>
      <c r="B6227" s="509"/>
      <c r="C6227" s="285"/>
      <c r="D6227" s="285"/>
      <c r="E6227" s="509"/>
      <c r="F6227" s="509"/>
      <c r="G6227" s="284"/>
      <c r="H6227" s="509"/>
      <c r="I6227" s="509"/>
      <c r="J6227" s="290"/>
    </row>
    <row r="6228" spans="1:10" ht="30" customHeight="1" x14ac:dyDescent="0.3">
      <c r="A6228" s="509"/>
      <c r="B6228" s="509"/>
      <c r="C6228" s="285"/>
      <c r="D6228" s="285"/>
      <c r="E6228" s="509"/>
      <c r="F6228" s="509"/>
      <c r="G6228" s="284"/>
      <c r="H6228" s="509"/>
      <c r="I6228" s="509"/>
      <c r="J6228" s="290"/>
    </row>
    <row r="6229" spans="1:10" ht="30" customHeight="1" x14ac:dyDescent="0.3">
      <c r="A6229" s="509"/>
      <c r="B6229" s="509"/>
      <c r="C6229" s="285"/>
      <c r="D6229" s="285"/>
      <c r="E6229" s="509"/>
      <c r="F6229" s="509"/>
      <c r="G6229" s="284"/>
      <c r="H6229" s="509"/>
      <c r="I6229" s="509"/>
      <c r="J6229" s="290"/>
    </row>
    <row r="6230" spans="1:10" ht="30" customHeight="1" x14ac:dyDescent="0.3">
      <c r="A6230" s="509"/>
      <c r="B6230" s="509"/>
      <c r="C6230" s="285"/>
      <c r="D6230" s="285"/>
      <c r="E6230" s="509"/>
      <c r="F6230" s="509"/>
      <c r="G6230" s="284"/>
      <c r="H6230" s="509"/>
      <c r="I6230" s="509"/>
      <c r="J6230" s="290"/>
    </row>
    <row r="6231" spans="1:10" ht="30" customHeight="1" x14ac:dyDescent="0.3">
      <c r="A6231" s="509"/>
      <c r="B6231" s="509"/>
      <c r="C6231" s="285"/>
      <c r="D6231" s="285"/>
      <c r="E6231" s="509"/>
      <c r="F6231" s="509"/>
      <c r="G6231" s="284"/>
      <c r="H6231" s="509"/>
      <c r="I6231" s="509"/>
      <c r="J6231" s="290"/>
    </row>
    <row r="6232" spans="1:10" ht="30" customHeight="1" x14ac:dyDescent="0.3">
      <c r="A6232" s="509"/>
      <c r="B6232" s="509"/>
      <c r="C6232" s="285"/>
      <c r="D6232" s="285"/>
      <c r="E6232" s="509"/>
      <c r="F6232" s="509"/>
      <c r="G6232" s="284"/>
      <c r="H6232" s="509"/>
      <c r="I6232" s="509"/>
      <c r="J6232" s="290"/>
    </row>
    <row r="6233" spans="1:10" ht="30" customHeight="1" x14ac:dyDescent="0.3">
      <c r="A6233" s="509"/>
      <c r="B6233" s="509"/>
      <c r="C6233" s="285"/>
      <c r="D6233" s="285"/>
      <c r="E6233" s="509"/>
      <c r="F6233" s="509"/>
      <c r="G6233" s="284"/>
      <c r="H6233" s="509"/>
      <c r="I6233" s="509"/>
      <c r="J6233" s="290"/>
    </row>
    <row r="6234" spans="1:10" ht="30" customHeight="1" x14ac:dyDescent="0.3">
      <c r="A6234" s="509"/>
      <c r="B6234" s="509"/>
      <c r="C6234" s="285"/>
      <c r="D6234" s="285"/>
      <c r="E6234" s="509"/>
      <c r="F6234" s="509"/>
      <c r="G6234" s="284"/>
      <c r="H6234" s="509"/>
      <c r="I6234" s="509"/>
      <c r="J6234" s="290"/>
    </row>
    <row r="6235" spans="1:10" ht="30" customHeight="1" x14ac:dyDescent="0.3">
      <c r="A6235" s="509"/>
      <c r="B6235" s="509"/>
      <c r="C6235" s="285"/>
      <c r="D6235" s="285"/>
      <c r="E6235" s="509"/>
      <c r="F6235" s="509"/>
      <c r="G6235" s="284"/>
      <c r="H6235" s="509"/>
      <c r="I6235" s="509"/>
      <c r="J6235" s="290"/>
    </row>
    <row r="6236" spans="1:10" ht="30" customHeight="1" x14ac:dyDescent="0.3">
      <c r="A6236" s="509"/>
      <c r="B6236" s="509"/>
      <c r="C6236" s="285"/>
      <c r="D6236" s="285"/>
      <c r="E6236" s="509"/>
      <c r="F6236" s="509"/>
      <c r="G6236" s="284"/>
      <c r="H6236" s="509"/>
      <c r="I6236" s="509"/>
      <c r="J6236" s="290"/>
    </row>
    <row r="6237" spans="1:10" ht="30" customHeight="1" x14ac:dyDescent="0.3">
      <c r="A6237" s="509"/>
      <c r="B6237" s="509"/>
      <c r="C6237" s="285"/>
      <c r="D6237" s="285"/>
      <c r="E6237" s="509"/>
      <c r="F6237" s="509"/>
      <c r="G6237" s="284"/>
      <c r="H6237" s="509"/>
      <c r="I6237" s="509"/>
      <c r="J6237" s="290"/>
    </row>
    <row r="6238" spans="1:10" ht="30" customHeight="1" x14ac:dyDescent="0.3">
      <c r="A6238" s="509"/>
      <c r="B6238" s="509"/>
      <c r="C6238" s="285"/>
      <c r="D6238" s="285"/>
      <c r="E6238" s="509"/>
      <c r="F6238" s="509"/>
      <c r="G6238" s="284"/>
      <c r="H6238" s="509"/>
      <c r="I6238" s="509"/>
      <c r="J6238" s="290"/>
    </row>
    <row r="6239" spans="1:10" ht="30" customHeight="1" x14ac:dyDescent="0.3">
      <c r="A6239" s="509"/>
      <c r="B6239" s="509"/>
      <c r="C6239" s="285"/>
      <c r="D6239" s="285"/>
      <c r="E6239" s="509"/>
      <c r="F6239" s="509"/>
      <c r="G6239" s="284"/>
      <c r="H6239" s="509"/>
      <c r="I6239" s="509"/>
      <c r="J6239" s="290"/>
    </row>
    <row r="6240" spans="1:10" ht="30" customHeight="1" x14ac:dyDescent="0.3">
      <c r="A6240" s="509"/>
      <c r="B6240" s="509"/>
      <c r="C6240" s="285"/>
      <c r="D6240" s="285"/>
      <c r="E6240" s="509"/>
      <c r="F6240" s="509"/>
      <c r="G6240" s="284"/>
      <c r="H6240" s="509"/>
      <c r="I6240" s="509"/>
      <c r="J6240" s="290"/>
    </row>
    <row r="6241" spans="1:10" ht="30" customHeight="1" x14ac:dyDescent="0.3">
      <c r="A6241" s="509"/>
      <c r="B6241" s="509"/>
      <c r="C6241" s="285"/>
      <c r="D6241" s="285"/>
      <c r="E6241" s="509"/>
      <c r="F6241" s="509"/>
      <c r="G6241" s="284"/>
      <c r="H6241" s="509"/>
      <c r="I6241" s="509"/>
      <c r="J6241" s="290"/>
    </row>
    <row r="6242" spans="1:10" ht="30" customHeight="1" x14ac:dyDescent="0.3">
      <c r="A6242" s="509"/>
      <c r="B6242" s="509"/>
      <c r="C6242" s="285"/>
      <c r="D6242" s="285"/>
      <c r="E6242" s="509"/>
      <c r="F6242" s="509"/>
      <c r="G6242" s="284"/>
      <c r="H6242" s="509"/>
      <c r="I6242" s="509"/>
      <c r="J6242" s="290"/>
    </row>
    <row r="6243" spans="1:10" ht="30" customHeight="1" x14ac:dyDescent="0.3">
      <c r="A6243" s="509"/>
      <c r="B6243" s="509"/>
      <c r="C6243" s="285"/>
      <c r="D6243" s="285"/>
      <c r="E6243" s="509"/>
      <c r="F6243" s="509"/>
      <c r="G6243" s="284"/>
      <c r="H6243" s="509"/>
      <c r="I6243" s="509"/>
      <c r="J6243" s="290"/>
    </row>
    <row r="6244" spans="1:10" ht="30" customHeight="1" x14ac:dyDescent="0.3">
      <c r="A6244" s="509"/>
      <c r="B6244" s="509"/>
      <c r="C6244" s="285"/>
      <c r="D6244" s="285"/>
      <c r="E6244" s="509"/>
      <c r="F6244" s="509"/>
      <c r="G6244" s="284"/>
      <c r="H6244" s="509"/>
      <c r="I6244" s="509"/>
      <c r="J6244" s="290"/>
    </row>
    <row r="6245" spans="1:10" ht="30" customHeight="1" x14ac:dyDescent="0.3">
      <c r="A6245" s="509"/>
      <c r="B6245" s="509"/>
      <c r="C6245" s="285"/>
      <c r="D6245" s="285"/>
      <c r="E6245" s="509"/>
      <c r="F6245" s="509"/>
      <c r="G6245" s="284"/>
      <c r="H6245" s="509"/>
      <c r="I6245" s="509"/>
      <c r="J6245" s="290"/>
    </row>
    <row r="6246" spans="1:10" ht="30" customHeight="1" x14ac:dyDescent="0.3">
      <c r="A6246" s="509"/>
      <c r="B6246" s="509"/>
      <c r="C6246" s="285"/>
      <c r="D6246" s="285"/>
      <c r="E6246" s="509"/>
      <c r="F6246" s="509"/>
      <c r="G6246" s="284"/>
      <c r="H6246" s="509"/>
      <c r="I6246" s="509"/>
      <c r="J6246" s="290"/>
    </row>
    <row r="6247" spans="1:10" ht="30" customHeight="1" x14ac:dyDescent="0.3">
      <c r="A6247" s="509"/>
      <c r="B6247" s="509"/>
      <c r="C6247" s="285"/>
      <c r="D6247" s="285"/>
      <c r="E6247" s="509"/>
      <c r="F6247" s="509"/>
      <c r="G6247" s="284"/>
      <c r="H6247" s="509"/>
      <c r="I6247" s="509"/>
      <c r="J6247" s="290"/>
    </row>
    <row r="6248" spans="1:10" ht="30" customHeight="1" x14ac:dyDescent="0.3">
      <c r="A6248" s="509"/>
      <c r="B6248" s="509"/>
      <c r="C6248" s="285"/>
      <c r="D6248" s="285"/>
      <c r="E6248" s="509"/>
      <c r="F6248" s="509"/>
      <c r="G6248" s="284"/>
      <c r="H6248" s="509"/>
      <c r="I6248" s="509"/>
      <c r="J6248" s="290"/>
    </row>
    <row r="6249" spans="1:10" ht="30" customHeight="1" x14ac:dyDescent="0.3">
      <c r="A6249" s="509"/>
      <c r="B6249" s="509"/>
      <c r="C6249" s="285"/>
      <c r="D6249" s="285"/>
      <c r="E6249" s="509"/>
      <c r="F6249" s="509"/>
      <c r="G6249" s="284"/>
      <c r="H6249" s="509"/>
      <c r="I6249" s="509"/>
      <c r="J6249" s="290"/>
    </row>
    <row r="6250" spans="1:10" ht="30" customHeight="1" x14ac:dyDescent="0.3">
      <c r="A6250" s="509"/>
      <c r="B6250" s="509"/>
      <c r="C6250" s="285"/>
      <c r="D6250" s="285"/>
      <c r="E6250" s="509"/>
      <c r="F6250" s="509"/>
      <c r="G6250" s="284"/>
      <c r="H6250" s="509"/>
      <c r="I6250" s="509"/>
      <c r="J6250" s="290"/>
    </row>
    <row r="6251" spans="1:10" ht="30" customHeight="1" x14ac:dyDescent="0.3">
      <c r="A6251" s="509"/>
      <c r="B6251" s="509"/>
      <c r="C6251" s="285"/>
      <c r="D6251" s="285"/>
      <c r="E6251" s="509"/>
      <c r="F6251" s="509"/>
      <c r="G6251" s="284"/>
      <c r="H6251" s="509"/>
      <c r="I6251" s="509"/>
      <c r="J6251" s="290"/>
    </row>
    <row r="6252" spans="1:10" ht="30" customHeight="1" x14ac:dyDescent="0.3">
      <c r="A6252" s="509"/>
      <c r="B6252" s="509"/>
      <c r="C6252" s="285"/>
      <c r="D6252" s="285"/>
      <c r="E6252" s="509"/>
      <c r="F6252" s="509"/>
      <c r="G6252" s="284"/>
      <c r="H6252" s="509"/>
      <c r="I6252" s="509"/>
      <c r="J6252" s="290"/>
    </row>
    <row r="6253" spans="1:10" ht="30" customHeight="1" x14ac:dyDescent="0.3">
      <c r="A6253" s="509"/>
      <c r="B6253" s="509"/>
      <c r="C6253" s="285"/>
      <c r="D6253" s="285"/>
      <c r="E6253" s="509"/>
      <c r="F6253" s="509"/>
      <c r="G6253" s="284"/>
      <c r="H6253" s="509"/>
      <c r="I6253" s="509"/>
      <c r="J6253" s="290"/>
    </row>
    <row r="6254" spans="1:10" ht="30" customHeight="1" x14ac:dyDescent="0.3">
      <c r="A6254" s="509"/>
      <c r="B6254" s="509"/>
      <c r="C6254" s="285"/>
      <c r="D6254" s="285"/>
      <c r="E6254" s="509"/>
      <c r="F6254" s="509"/>
      <c r="G6254" s="284"/>
      <c r="H6254" s="509"/>
      <c r="I6254" s="509"/>
      <c r="J6254" s="290"/>
    </row>
    <row r="6255" spans="1:10" ht="30" customHeight="1" x14ac:dyDescent="0.3">
      <c r="A6255" s="509"/>
      <c r="B6255" s="509"/>
      <c r="C6255" s="285"/>
      <c r="D6255" s="285"/>
      <c r="E6255" s="509"/>
      <c r="F6255" s="509"/>
      <c r="G6255" s="284"/>
      <c r="H6255" s="509"/>
      <c r="I6255" s="509"/>
      <c r="J6255" s="290"/>
    </row>
    <row r="6256" spans="1:10" ht="30" customHeight="1" x14ac:dyDescent="0.3">
      <c r="A6256" s="509"/>
      <c r="B6256" s="509"/>
      <c r="C6256" s="285"/>
      <c r="D6256" s="285"/>
      <c r="E6256" s="509"/>
      <c r="F6256" s="509"/>
      <c r="G6256" s="284"/>
      <c r="H6256" s="509"/>
      <c r="I6256" s="509"/>
      <c r="J6256" s="290"/>
    </row>
    <row r="6257" spans="1:10" ht="30" customHeight="1" x14ac:dyDescent="0.3">
      <c r="A6257" s="509"/>
      <c r="B6257" s="509"/>
      <c r="C6257" s="285"/>
      <c r="D6257" s="285"/>
      <c r="E6257" s="509"/>
      <c r="F6257" s="509"/>
      <c r="G6257" s="284"/>
      <c r="H6257" s="509"/>
      <c r="I6257" s="509"/>
      <c r="J6257" s="290"/>
    </row>
    <row r="6258" spans="1:10" ht="30" customHeight="1" x14ac:dyDescent="0.3">
      <c r="A6258" s="509"/>
      <c r="B6258" s="509"/>
      <c r="C6258" s="285"/>
      <c r="D6258" s="285"/>
      <c r="E6258" s="509"/>
      <c r="F6258" s="509"/>
      <c r="G6258" s="284"/>
      <c r="H6258" s="509"/>
      <c r="I6258" s="509"/>
      <c r="J6258" s="290"/>
    </row>
    <row r="6259" spans="1:10" ht="30" customHeight="1" x14ac:dyDescent="0.3">
      <c r="A6259" s="509"/>
      <c r="B6259" s="509"/>
      <c r="C6259" s="285"/>
      <c r="D6259" s="285"/>
      <c r="E6259" s="509"/>
      <c r="F6259" s="509"/>
      <c r="G6259" s="284"/>
      <c r="H6259" s="509"/>
      <c r="I6259" s="509"/>
      <c r="J6259" s="290"/>
    </row>
    <row r="6260" spans="1:10" ht="30" customHeight="1" x14ac:dyDescent="0.3">
      <c r="A6260" s="509"/>
      <c r="B6260" s="509"/>
      <c r="C6260" s="285"/>
      <c r="D6260" s="285"/>
      <c r="E6260" s="509"/>
      <c r="F6260" s="509"/>
      <c r="G6260" s="284"/>
      <c r="H6260" s="509"/>
      <c r="I6260" s="509"/>
      <c r="J6260" s="290"/>
    </row>
    <row r="6261" spans="1:10" ht="30" customHeight="1" x14ac:dyDescent="0.3">
      <c r="A6261" s="509"/>
      <c r="B6261" s="509"/>
      <c r="C6261" s="285"/>
      <c r="D6261" s="285"/>
      <c r="E6261" s="509"/>
      <c r="F6261" s="509"/>
      <c r="G6261" s="284"/>
      <c r="H6261" s="509"/>
      <c r="I6261" s="509"/>
      <c r="J6261" s="290"/>
    </row>
    <row r="6262" spans="1:10" ht="30" customHeight="1" x14ac:dyDescent="0.3">
      <c r="A6262" s="509"/>
      <c r="B6262" s="509"/>
      <c r="C6262" s="285"/>
      <c r="D6262" s="285"/>
      <c r="E6262" s="509"/>
      <c r="F6262" s="509"/>
      <c r="G6262" s="284"/>
      <c r="H6262" s="509"/>
      <c r="I6262" s="509"/>
      <c r="J6262" s="290"/>
    </row>
    <row r="6263" spans="1:10" ht="30" customHeight="1" x14ac:dyDescent="0.3">
      <c r="A6263" s="509"/>
      <c r="B6263" s="509"/>
      <c r="C6263" s="285"/>
      <c r="D6263" s="285"/>
      <c r="E6263" s="509"/>
      <c r="F6263" s="509"/>
      <c r="G6263" s="284"/>
      <c r="H6263" s="509"/>
      <c r="I6263" s="509"/>
      <c r="J6263" s="290"/>
    </row>
    <row r="6264" spans="1:10" ht="30" customHeight="1" x14ac:dyDescent="0.3">
      <c r="A6264" s="509"/>
      <c r="B6264" s="509"/>
      <c r="C6264" s="285"/>
      <c r="D6264" s="285"/>
      <c r="E6264" s="509"/>
      <c r="F6264" s="509"/>
      <c r="G6264" s="284"/>
      <c r="H6264" s="509"/>
      <c r="I6264" s="509"/>
      <c r="J6264" s="290"/>
    </row>
    <row r="6265" spans="1:10" ht="30" customHeight="1" x14ac:dyDescent="0.3">
      <c r="A6265" s="509"/>
      <c r="B6265" s="509"/>
      <c r="C6265" s="285"/>
      <c r="D6265" s="285"/>
      <c r="E6265" s="509"/>
      <c r="F6265" s="509"/>
      <c r="G6265" s="284"/>
      <c r="H6265" s="509"/>
      <c r="I6265" s="509"/>
      <c r="J6265" s="290"/>
    </row>
    <row r="6266" spans="1:10" ht="30" customHeight="1" x14ac:dyDescent="0.3">
      <c r="A6266" s="509"/>
      <c r="B6266" s="509"/>
      <c r="C6266" s="285"/>
      <c r="D6266" s="285"/>
      <c r="E6266" s="509"/>
      <c r="F6266" s="509"/>
      <c r="G6266" s="284"/>
      <c r="H6266" s="509"/>
      <c r="I6266" s="509"/>
      <c r="J6266" s="290"/>
    </row>
    <row r="6267" spans="1:10" ht="30" customHeight="1" x14ac:dyDescent="0.3">
      <c r="A6267" s="509"/>
      <c r="B6267" s="509"/>
      <c r="C6267" s="285"/>
      <c r="D6267" s="285"/>
      <c r="E6267" s="509"/>
      <c r="F6267" s="509"/>
      <c r="G6267" s="284"/>
      <c r="H6267" s="509"/>
      <c r="I6267" s="509"/>
      <c r="J6267" s="290"/>
    </row>
    <row r="6268" spans="1:10" ht="30" customHeight="1" x14ac:dyDescent="0.3">
      <c r="A6268" s="509"/>
      <c r="B6268" s="509"/>
      <c r="C6268" s="285"/>
      <c r="D6268" s="285"/>
      <c r="E6268" s="509"/>
      <c r="F6268" s="509"/>
      <c r="G6268" s="284"/>
      <c r="H6268" s="509"/>
      <c r="I6268" s="509"/>
      <c r="J6268" s="290"/>
    </row>
    <row r="6269" spans="1:10" ht="30" customHeight="1" x14ac:dyDescent="0.3">
      <c r="A6269" s="509"/>
      <c r="B6269" s="509"/>
      <c r="C6269" s="285"/>
      <c r="D6269" s="285"/>
      <c r="E6269" s="509"/>
      <c r="F6269" s="509"/>
      <c r="G6269" s="284"/>
      <c r="H6269" s="509"/>
      <c r="I6269" s="509"/>
      <c r="J6269" s="290"/>
    </row>
    <row r="6270" spans="1:10" ht="30" customHeight="1" x14ac:dyDescent="0.3">
      <c r="A6270" s="509"/>
      <c r="B6270" s="509"/>
      <c r="C6270" s="285"/>
      <c r="D6270" s="285"/>
      <c r="E6270" s="509"/>
      <c r="F6270" s="509"/>
      <c r="G6270" s="284"/>
      <c r="H6270" s="509"/>
      <c r="I6270" s="509"/>
      <c r="J6270" s="290"/>
    </row>
    <row r="6271" spans="1:10" ht="30" customHeight="1" x14ac:dyDescent="0.3">
      <c r="A6271" s="509"/>
      <c r="B6271" s="509"/>
      <c r="C6271" s="285"/>
      <c r="D6271" s="285"/>
      <c r="E6271" s="509"/>
      <c r="F6271" s="509"/>
      <c r="G6271" s="284"/>
      <c r="H6271" s="509"/>
      <c r="I6271" s="509"/>
      <c r="J6271" s="290"/>
    </row>
    <row r="6272" spans="1:10" ht="30" customHeight="1" x14ac:dyDescent="0.3">
      <c r="A6272" s="509"/>
      <c r="B6272" s="509"/>
      <c r="C6272" s="285"/>
      <c r="D6272" s="285"/>
      <c r="E6272" s="509"/>
      <c r="F6272" s="509"/>
      <c r="G6272" s="284"/>
      <c r="H6272" s="509"/>
      <c r="I6272" s="509"/>
      <c r="J6272" s="290"/>
    </row>
    <row r="6273" spans="1:10" ht="30" customHeight="1" x14ac:dyDescent="0.3">
      <c r="A6273" s="509"/>
      <c r="B6273" s="509"/>
      <c r="C6273" s="285"/>
      <c r="D6273" s="285"/>
      <c r="E6273" s="509"/>
      <c r="F6273" s="509"/>
      <c r="G6273" s="284"/>
      <c r="H6273" s="509"/>
      <c r="I6273" s="509"/>
      <c r="J6273" s="290"/>
    </row>
    <row r="6274" spans="1:10" ht="30" customHeight="1" x14ac:dyDescent="0.3">
      <c r="A6274" s="509"/>
      <c r="B6274" s="509"/>
      <c r="C6274" s="285"/>
      <c r="D6274" s="285"/>
      <c r="E6274" s="509"/>
      <c r="F6274" s="509"/>
      <c r="G6274" s="284"/>
      <c r="H6274" s="509"/>
      <c r="I6274" s="509"/>
      <c r="J6274" s="290"/>
    </row>
    <row r="6275" spans="1:10" ht="30" customHeight="1" x14ac:dyDescent="0.3">
      <c r="A6275" s="509"/>
      <c r="B6275" s="509"/>
      <c r="C6275" s="285"/>
      <c r="D6275" s="285"/>
      <c r="E6275" s="509"/>
      <c r="F6275" s="509"/>
      <c r="G6275" s="284"/>
      <c r="H6275" s="509"/>
      <c r="I6275" s="509"/>
      <c r="J6275" s="290"/>
    </row>
    <row r="6276" spans="1:10" ht="30" customHeight="1" x14ac:dyDescent="0.3">
      <c r="A6276" s="509"/>
      <c r="B6276" s="509"/>
      <c r="C6276" s="285"/>
      <c r="D6276" s="285"/>
      <c r="E6276" s="509"/>
      <c r="F6276" s="509"/>
      <c r="G6276" s="284"/>
      <c r="H6276" s="509"/>
      <c r="I6276" s="509"/>
      <c r="J6276" s="290"/>
    </row>
    <row r="6277" spans="1:10" ht="30" customHeight="1" x14ac:dyDescent="0.3">
      <c r="A6277" s="509"/>
      <c r="B6277" s="509"/>
      <c r="C6277" s="285"/>
      <c r="D6277" s="285"/>
      <c r="E6277" s="509"/>
      <c r="F6277" s="509"/>
      <c r="G6277" s="284"/>
      <c r="H6277" s="509"/>
      <c r="I6277" s="509"/>
      <c r="J6277" s="290"/>
    </row>
    <row r="6278" spans="1:10" ht="30" customHeight="1" x14ac:dyDescent="0.3">
      <c r="A6278" s="509"/>
      <c r="B6278" s="509"/>
      <c r="C6278" s="285"/>
      <c r="D6278" s="285"/>
      <c r="E6278" s="509"/>
      <c r="F6278" s="509"/>
      <c r="G6278" s="284"/>
      <c r="H6278" s="509"/>
      <c r="I6278" s="509"/>
      <c r="J6278" s="290"/>
    </row>
    <row r="6279" spans="1:10" ht="30" customHeight="1" x14ac:dyDescent="0.3">
      <c r="A6279" s="509"/>
      <c r="B6279" s="509"/>
      <c r="C6279" s="285"/>
      <c r="D6279" s="285"/>
      <c r="E6279" s="509"/>
      <c r="F6279" s="509"/>
      <c r="G6279" s="284"/>
      <c r="H6279" s="509"/>
      <c r="I6279" s="509"/>
      <c r="J6279" s="290"/>
    </row>
    <row r="6280" spans="1:10" ht="30" customHeight="1" x14ac:dyDescent="0.3">
      <c r="A6280" s="509"/>
      <c r="B6280" s="509"/>
      <c r="C6280" s="285"/>
      <c r="D6280" s="285"/>
      <c r="E6280" s="509"/>
      <c r="F6280" s="509"/>
      <c r="G6280" s="284"/>
      <c r="H6280" s="509"/>
      <c r="I6280" s="509"/>
      <c r="J6280" s="290"/>
    </row>
    <row r="6281" spans="1:10" ht="30" customHeight="1" x14ac:dyDescent="0.3">
      <c r="A6281" s="509"/>
      <c r="B6281" s="509"/>
      <c r="C6281" s="285"/>
      <c r="D6281" s="285"/>
      <c r="E6281" s="509"/>
      <c r="F6281" s="509"/>
      <c r="G6281" s="284"/>
      <c r="H6281" s="509"/>
      <c r="I6281" s="509"/>
      <c r="J6281" s="290"/>
    </row>
    <row r="6282" spans="1:10" ht="30" customHeight="1" x14ac:dyDescent="0.3">
      <c r="A6282" s="509"/>
      <c r="B6282" s="509"/>
      <c r="C6282" s="285"/>
      <c r="D6282" s="285"/>
      <c r="E6282" s="509"/>
      <c r="F6282" s="509"/>
      <c r="G6282" s="284"/>
      <c r="H6282" s="509"/>
      <c r="I6282" s="509"/>
      <c r="J6282" s="290"/>
    </row>
    <row r="6283" spans="1:10" ht="30" customHeight="1" x14ac:dyDescent="0.3">
      <c r="A6283" s="509"/>
      <c r="B6283" s="509"/>
      <c r="C6283" s="285"/>
      <c r="D6283" s="285"/>
      <c r="E6283" s="509"/>
      <c r="F6283" s="509"/>
      <c r="G6283" s="284"/>
      <c r="H6283" s="509"/>
      <c r="I6283" s="509"/>
      <c r="J6283" s="290"/>
    </row>
    <row r="6284" spans="1:10" ht="30" customHeight="1" x14ac:dyDescent="0.3">
      <c r="A6284" s="509"/>
      <c r="B6284" s="509"/>
      <c r="C6284" s="285"/>
      <c r="D6284" s="285"/>
      <c r="E6284" s="509"/>
      <c r="F6284" s="509"/>
      <c r="G6284" s="284"/>
      <c r="H6284" s="509"/>
      <c r="I6284" s="509"/>
      <c r="J6284" s="290"/>
    </row>
    <row r="6285" spans="1:10" ht="30" customHeight="1" x14ac:dyDescent="0.3">
      <c r="A6285" s="509"/>
      <c r="B6285" s="509"/>
      <c r="C6285" s="285"/>
      <c r="D6285" s="285"/>
      <c r="E6285" s="509"/>
      <c r="F6285" s="509"/>
      <c r="G6285" s="284"/>
      <c r="H6285" s="509"/>
      <c r="I6285" s="509"/>
      <c r="J6285" s="290"/>
    </row>
    <row r="6286" spans="1:10" ht="30" customHeight="1" x14ac:dyDescent="0.3">
      <c r="A6286" s="509"/>
      <c r="B6286" s="509"/>
      <c r="C6286" s="285"/>
      <c r="D6286" s="285"/>
      <c r="E6286" s="509"/>
      <c r="F6286" s="509"/>
      <c r="G6286" s="284"/>
      <c r="H6286" s="509"/>
      <c r="I6286" s="509"/>
      <c r="J6286" s="290"/>
    </row>
    <row r="6287" spans="1:10" ht="30" customHeight="1" x14ac:dyDescent="0.3">
      <c r="A6287" s="509"/>
      <c r="B6287" s="509"/>
      <c r="C6287" s="285"/>
      <c r="D6287" s="285"/>
      <c r="E6287" s="509"/>
      <c r="F6287" s="509"/>
      <c r="G6287" s="284"/>
      <c r="H6287" s="509"/>
      <c r="I6287" s="509"/>
      <c r="J6287" s="290"/>
    </row>
    <row r="6288" spans="1:10" ht="30" customHeight="1" x14ac:dyDescent="0.3">
      <c r="A6288" s="509"/>
      <c r="B6288" s="509"/>
      <c r="C6288" s="285"/>
      <c r="D6288" s="285"/>
      <c r="E6288" s="509"/>
      <c r="F6288" s="509"/>
      <c r="G6288" s="284"/>
      <c r="H6288" s="509"/>
      <c r="I6288" s="509"/>
      <c r="J6288" s="290"/>
    </row>
    <row r="6289" spans="1:10" ht="30" customHeight="1" x14ac:dyDescent="0.3">
      <c r="A6289" s="509"/>
      <c r="B6289" s="509"/>
      <c r="C6289" s="285"/>
      <c r="D6289" s="285"/>
      <c r="E6289" s="509"/>
      <c r="F6289" s="509"/>
      <c r="G6289" s="284"/>
      <c r="H6289" s="509"/>
      <c r="I6289" s="509"/>
      <c r="J6289" s="290"/>
    </row>
    <row r="6290" spans="1:10" ht="30" customHeight="1" x14ac:dyDescent="0.3">
      <c r="A6290" s="509"/>
      <c r="B6290" s="509"/>
      <c r="C6290" s="285"/>
      <c r="D6290" s="285"/>
      <c r="E6290" s="509"/>
      <c r="F6290" s="509"/>
      <c r="G6290" s="284"/>
      <c r="H6290" s="509"/>
      <c r="I6290" s="509"/>
      <c r="J6290" s="290"/>
    </row>
    <row r="6291" spans="1:10" ht="30" customHeight="1" x14ac:dyDescent="0.3">
      <c r="A6291" s="509"/>
      <c r="B6291" s="509"/>
      <c r="C6291" s="285"/>
      <c r="D6291" s="285"/>
      <c r="E6291" s="509"/>
      <c r="F6291" s="509"/>
      <c r="G6291" s="284"/>
      <c r="H6291" s="509"/>
      <c r="I6291" s="509"/>
      <c r="J6291" s="290"/>
    </row>
    <row r="6292" spans="1:10" ht="30" customHeight="1" x14ac:dyDescent="0.3">
      <c r="A6292" s="509"/>
      <c r="B6292" s="509"/>
      <c r="C6292" s="285"/>
      <c r="D6292" s="285"/>
      <c r="E6292" s="509"/>
      <c r="F6292" s="509"/>
      <c r="G6292" s="284"/>
      <c r="H6292" s="509"/>
      <c r="I6292" s="509"/>
      <c r="J6292" s="290"/>
    </row>
    <row r="6293" spans="1:10" ht="30" customHeight="1" x14ac:dyDescent="0.3">
      <c r="A6293" s="509"/>
      <c r="B6293" s="509"/>
      <c r="C6293" s="285"/>
      <c r="D6293" s="285"/>
      <c r="E6293" s="509"/>
      <c r="F6293" s="509"/>
      <c r="G6293" s="284"/>
      <c r="H6293" s="509"/>
      <c r="I6293" s="509"/>
      <c r="J6293" s="290"/>
    </row>
    <row r="6294" spans="1:10" ht="30" customHeight="1" x14ac:dyDescent="0.3">
      <c r="A6294" s="509"/>
      <c r="B6294" s="509"/>
      <c r="C6294" s="285"/>
      <c r="D6294" s="285"/>
      <c r="E6294" s="509"/>
      <c r="F6294" s="509"/>
      <c r="G6294" s="284"/>
      <c r="H6294" s="509"/>
      <c r="I6294" s="509"/>
      <c r="J6294" s="290"/>
    </row>
    <row r="6295" spans="1:10" ht="30" customHeight="1" x14ac:dyDescent="0.3">
      <c r="A6295" s="509"/>
      <c r="B6295" s="509"/>
      <c r="C6295" s="285"/>
      <c r="D6295" s="285"/>
      <c r="E6295" s="509"/>
      <c r="F6295" s="509"/>
      <c r="G6295" s="284"/>
      <c r="H6295" s="509"/>
      <c r="I6295" s="509"/>
      <c r="J6295" s="290"/>
    </row>
    <row r="6296" spans="1:10" ht="30" customHeight="1" x14ac:dyDescent="0.3">
      <c r="A6296" s="509"/>
      <c r="B6296" s="509"/>
      <c r="C6296" s="285"/>
      <c r="D6296" s="285"/>
      <c r="E6296" s="509"/>
      <c r="F6296" s="509"/>
      <c r="G6296" s="284"/>
      <c r="H6296" s="509"/>
      <c r="I6296" s="509"/>
      <c r="J6296" s="290"/>
    </row>
    <row r="6297" spans="1:10" ht="30" customHeight="1" x14ac:dyDescent="0.3">
      <c r="A6297" s="509"/>
      <c r="B6297" s="509"/>
      <c r="C6297" s="285"/>
      <c r="D6297" s="285"/>
      <c r="E6297" s="509"/>
      <c r="F6297" s="509"/>
      <c r="G6297" s="284"/>
      <c r="H6297" s="509"/>
      <c r="I6297" s="509"/>
      <c r="J6297" s="290"/>
    </row>
    <row r="6298" spans="1:10" ht="30" customHeight="1" x14ac:dyDescent="0.3">
      <c r="A6298" s="509"/>
      <c r="B6298" s="509"/>
      <c r="C6298" s="285"/>
      <c r="D6298" s="285"/>
      <c r="E6298" s="509"/>
      <c r="F6298" s="509"/>
      <c r="G6298" s="284"/>
      <c r="H6298" s="509"/>
      <c r="I6298" s="509"/>
      <c r="J6298" s="290"/>
    </row>
    <row r="6299" spans="1:10" ht="30" customHeight="1" x14ac:dyDescent="0.3">
      <c r="A6299" s="509"/>
      <c r="B6299" s="509"/>
      <c r="C6299" s="285"/>
      <c r="D6299" s="285"/>
      <c r="E6299" s="509"/>
      <c r="F6299" s="509"/>
      <c r="G6299" s="284"/>
      <c r="H6299" s="509"/>
      <c r="I6299" s="509"/>
      <c r="J6299" s="290"/>
    </row>
    <row r="6300" spans="1:10" ht="30" customHeight="1" x14ac:dyDescent="0.3">
      <c r="A6300" s="509"/>
      <c r="B6300" s="509"/>
      <c r="C6300" s="285"/>
      <c r="D6300" s="285"/>
      <c r="E6300" s="509"/>
      <c r="F6300" s="509"/>
      <c r="G6300" s="284"/>
      <c r="H6300" s="509"/>
      <c r="I6300" s="509"/>
      <c r="J6300" s="290"/>
    </row>
    <row r="6301" spans="1:10" ht="30" customHeight="1" x14ac:dyDescent="0.3">
      <c r="A6301" s="509"/>
      <c r="B6301" s="509"/>
      <c r="C6301" s="285"/>
      <c r="D6301" s="285"/>
      <c r="E6301" s="509"/>
      <c r="F6301" s="509"/>
      <c r="G6301" s="284"/>
      <c r="H6301" s="509"/>
      <c r="I6301" s="509"/>
      <c r="J6301" s="290"/>
    </row>
    <row r="6302" spans="1:10" ht="30" customHeight="1" x14ac:dyDescent="0.3">
      <c r="A6302" s="509"/>
      <c r="B6302" s="509"/>
      <c r="C6302" s="285"/>
      <c r="D6302" s="285"/>
      <c r="E6302" s="509"/>
      <c r="F6302" s="509"/>
      <c r="G6302" s="284"/>
      <c r="H6302" s="509"/>
      <c r="I6302" s="509"/>
      <c r="J6302" s="290"/>
    </row>
    <row r="6303" spans="1:10" ht="30" customHeight="1" x14ac:dyDescent="0.3">
      <c r="A6303" s="509"/>
      <c r="B6303" s="509"/>
      <c r="C6303" s="285"/>
      <c r="D6303" s="285"/>
      <c r="E6303" s="509"/>
      <c r="F6303" s="509"/>
      <c r="G6303" s="284"/>
      <c r="H6303" s="509"/>
      <c r="I6303" s="509"/>
      <c r="J6303" s="290"/>
    </row>
    <row r="6304" spans="1:10" ht="30" customHeight="1" x14ac:dyDescent="0.3">
      <c r="A6304" s="509"/>
      <c r="B6304" s="509"/>
      <c r="C6304" s="285"/>
      <c r="D6304" s="285"/>
      <c r="E6304" s="509"/>
      <c r="F6304" s="509"/>
      <c r="G6304" s="284"/>
      <c r="H6304" s="509"/>
      <c r="I6304" s="509"/>
      <c r="J6304" s="290"/>
    </row>
    <row r="6305" spans="1:10" ht="30" customHeight="1" x14ac:dyDescent="0.3">
      <c r="A6305" s="509"/>
      <c r="B6305" s="509"/>
      <c r="C6305" s="285"/>
      <c r="D6305" s="285"/>
      <c r="E6305" s="509"/>
      <c r="F6305" s="509"/>
      <c r="G6305" s="284"/>
      <c r="H6305" s="509"/>
      <c r="I6305" s="509"/>
      <c r="J6305" s="290"/>
    </row>
    <row r="6306" spans="1:10" ht="30" customHeight="1" x14ac:dyDescent="0.3">
      <c r="A6306" s="509"/>
      <c r="B6306" s="509"/>
      <c r="C6306" s="285"/>
      <c r="D6306" s="285"/>
      <c r="E6306" s="509"/>
      <c r="F6306" s="509"/>
      <c r="G6306" s="284"/>
      <c r="H6306" s="509"/>
      <c r="I6306" s="509"/>
      <c r="J6306" s="290"/>
    </row>
    <row r="6307" spans="1:10" ht="30" customHeight="1" x14ac:dyDescent="0.3">
      <c r="A6307" s="509"/>
      <c r="B6307" s="509"/>
      <c r="C6307" s="285"/>
      <c r="D6307" s="285"/>
      <c r="E6307" s="509"/>
      <c r="F6307" s="509"/>
      <c r="G6307" s="284"/>
      <c r="H6307" s="509"/>
      <c r="I6307" s="509"/>
      <c r="J6307" s="290"/>
    </row>
    <row r="6308" spans="1:10" ht="30" customHeight="1" x14ac:dyDescent="0.3">
      <c r="A6308" s="509"/>
      <c r="B6308" s="509"/>
      <c r="C6308" s="285"/>
      <c r="D6308" s="285"/>
      <c r="E6308" s="509"/>
      <c r="F6308" s="509"/>
      <c r="G6308" s="284"/>
      <c r="H6308" s="509"/>
      <c r="I6308" s="509"/>
      <c r="J6308" s="290"/>
    </row>
    <row r="6309" spans="1:10" ht="30" customHeight="1" x14ac:dyDescent="0.3">
      <c r="A6309" s="509"/>
      <c r="B6309" s="509"/>
      <c r="C6309" s="285"/>
      <c r="D6309" s="285"/>
      <c r="E6309" s="509"/>
      <c r="F6309" s="509"/>
      <c r="G6309" s="284"/>
      <c r="H6309" s="509"/>
      <c r="I6309" s="509"/>
      <c r="J6309" s="290"/>
    </row>
    <row r="6310" spans="1:10" ht="30" customHeight="1" x14ac:dyDescent="0.3">
      <c r="A6310" s="509"/>
      <c r="B6310" s="509"/>
      <c r="C6310" s="285"/>
      <c r="D6310" s="285"/>
      <c r="E6310" s="509"/>
      <c r="F6310" s="509"/>
      <c r="G6310" s="284"/>
      <c r="H6310" s="509"/>
      <c r="I6310" s="509"/>
      <c r="J6310" s="290"/>
    </row>
    <row r="6311" spans="1:10" ht="30" customHeight="1" x14ac:dyDescent="0.3">
      <c r="A6311" s="509"/>
      <c r="B6311" s="509"/>
      <c r="C6311" s="285"/>
      <c r="D6311" s="285"/>
      <c r="E6311" s="509"/>
      <c r="F6311" s="509"/>
      <c r="G6311" s="284"/>
      <c r="H6311" s="509"/>
      <c r="I6311" s="509"/>
      <c r="J6311" s="290"/>
    </row>
    <row r="6312" spans="1:10" ht="30" customHeight="1" x14ac:dyDescent="0.3">
      <c r="A6312" s="509"/>
      <c r="B6312" s="509"/>
      <c r="C6312" s="285"/>
      <c r="D6312" s="285"/>
      <c r="E6312" s="509"/>
      <c r="F6312" s="509"/>
      <c r="G6312" s="284"/>
      <c r="H6312" s="509"/>
      <c r="I6312" s="509"/>
      <c r="J6312" s="290"/>
    </row>
    <row r="6313" spans="1:10" ht="30" customHeight="1" x14ac:dyDescent="0.3">
      <c r="A6313" s="509"/>
      <c r="B6313" s="509"/>
      <c r="C6313" s="285"/>
      <c r="D6313" s="285"/>
      <c r="E6313" s="509"/>
      <c r="F6313" s="509"/>
      <c r="G6313" s="284"/>
      <c r="H6313" s="509"/>
      <c r="I6313" s="509"/>
      <c r="J6313" s="290"/>
    </row>
    <row r="6314" spans="1:10" ht="30" customHeight="1" x14ac:dyDescent="0.3">
      <c r="A6314" s="509"/>
      <c r="B6314" s="509"/>
      <c r="C6314" s="285"/>
      <c r="D6314" s="285"/>
      <c r="E6314" s="509"/>
      <c r="F6314" s="509"/>
      <c r="G6314" s="284"/>
      <c r="H6314" s="509"/>
      <c r="I6314" s="509"/>
      <c r="J6314" s="290"/>
    </row>
    <row r="6315" spans="1:10" ht="30" customHeight="1" x14ac:dyDescent="0.3">
      <c r="A6315" s="509"/>
      <c r="B6315" s="509"/>
      <c r="C6315" s="285"/>
      <c r="D6315" s="285"/>
      <c r="E6315" s="509"/>
      <c r="F6315" s="509"/>
      <c r="G6315" s="284"/>
      <c r="H6315" s="509"/>
      <c r="I6315" s="509"/>
      <c r="J6315" s="290"/>
    </row>
    <row r="6316" spans="1:10" ht="30" customHeight="1" x14ac:dyDescent="0.3">
      <c r="A6316" s="509"/>
      <c r="B6316" s="509"/>
      <c r="C6316" s="285"/>
      <c r="D6316" s="285"/>
      <c r="E6316" s="509"/>
      <c r="F6316" s="509"/>
      <c r="G6316" s="284"/>
      <c r="H6316" s="509"/>
      <c r="I6316" s="509"/>
      <c r="J6316" s="290"/>
    </row>
    <row r="6317" spans="1:10" ht="30" customHeight="1" x14ac:dyDescent="0.3">
      <c r="A6317" s="509"/>
      <c r="B6317" s="509"/>
      <c r="C6317" s="285"/>
      <c r="D6317" s="285"/>
      <c r="E6317" s="509"/>
      <c r="F6317" s="509"/>
      <c r="G6317" s="284"/>
      <c r="H6317" s="509"/>
      <c r="I6317" s="509"/>
      <c r="J6317" s="290"/>
    </row>
    <row r="6318" spans="1:10" ht="30" customHeight="1" x14ac:dyDescent="0.3">
      <c r="A6318" s="509"/>
      <c r="B6318" s="509"/>
      <c r="C6318" s="285"/>
      <c r="D6318" s="285"/>
      <c r="E6318" s="509"/>
      <c r="F6318" s="509"/>
      <c r="G6318" s="284"/>
      <c r="H6318" s="509"/>
      <c r="I6318" s="509"/>
      <c r="J6318" s="290"/>
    </row>
    <row r="6319" spans="1:10" ht="30" customHeight="1" x14ac:dyDescent="0.3">
      <c r="A6319" s="509"/>
      <c r="B6319" s="509"/>
      <c r="C6319" s="285"/>
      <c r="D6319" s="285"/>
      <c r="E6319" s="509"/>
      <c r="F6319" s="509"/>
      <c r="G6319" s="284"/>
      <c r="H6319" s="509"/>
      <c r="I6319" s="509"/>
      <c r="J6319" s="290"/>
    </row>
    <row r="6320" spans="1:10" ht="30" customHeight="1" x14ac:dyDescent="0.3">
      <c r="A6320" s="509"/>
      <c r="B6320" s="509"/>
      <c r="C6320" s="285"/>
      <c r="D6320" s="285"/>
      <c r="E6320" s="509"/>
      <c r="F6320" s="509"/>
      <c r="G6320" s="284"/>
      <c r="H6320" s="509"/>
      <c r="I6320" s="509"/>
      <c r="J6320" s="290"/>
    </row>
    <row r="6321" spans="1:10" ht="30" customHeight="1" x14ac:dyDescent="0.3">
      <c r="A6321" s="509"/>
      <c r="B6321" s="509"/>
      <c r="C6321" s="285"/>
      <c r="D6321" s="285"/>
      <c r="E6321" s="509"/>
      <c r="F6321" s="509"/>
      <c r="G6321" s="284"/>
      <c r="H6321" s="509"/>
      <c r="I6321" s="509"/>
      <c r="J6321" s="290"/>
    </row>
    <row r="6322" spans="1:10" ht="30" customHeight="1" x14ac:dyDescent="0.3">
      <c r="A6322" s="509"/>
      <c r="B6322" s="509"/>
      <c r="C6322" s="285"/>
      <c r="D6322" s="285"/>
      <c r="E6322" s="509"/>
      <c r="F6322" s="509"/>
      <c r="G6322" s="284"/>
      <c r="H6322" s="509"/>
      <c r="I6322" s="509"/>
      <c r="J6322" s="290"/>
    </row>
    <row r="6323" spans="1:10" ht="30" customHeight="1" x14ac:dyDescent="0.3">
      <c r="A6323" s="509"/>
      <c r="B6323" s="509"/>
      <c r="C6323" s="285"/>
      <c r="D6323" s="285"/>
      <c r="E6323" s="509"/>
      <c r="F6323" s="509"/>
      <c r="G6323" s="284"/>
      <c r="H6323" s="509"/>
      <c r="I6323" s="509"/>
      <c r="J6323" s="290"/>
    </row>
    <row r="6324" spans="1:10" ht="30" customHeight="1" x14ac:dyDescent="0.3">
      <c r="A6324" s="509"/>
      <c r="B6324" s="509"/>
      <c r="C6324" s="285"/>
      <c r="D6324" s="285"/>
      <c r="E6324" s="509"/>
      <c r="F6324" s="509"/>
      <c r="G6324" s="284"/>
      <c r="H6324" s="509"/>
      <c r="I6324" s="509"/>
      <c r="J6324" s="290"/>
    </row>
    <row r="6325" spans="1:10" ht="30" customHeight="1" x14ac:dyDescent="0.3">
      <c r="A6325" s="509"/>
      <c r="B6325" s="509"/>
      <c r="C6325" s="285"/>
      <c r="D6325" s="285"/>
      <c r="E6325" s="509"/>
      <c r="F6325" s="509"/>
      <c r="G6325" s="284"/>
      <c r="H6325" s="509"/>
      <c r="I6325" s="509"/>
      <c r="J6325" s="290"/>
    </row>
    <row r="6326" spans="1:10" ht="30" customHeight="1" x14ac:dyDescent="0.3">
      <c r="A6326" s="509"/>
      <c r="B6326" s="509"/>
      <c r="C6326" s="285"/>
      <c r="D6326" s="285"/>
      <c r="E6326" s="509"/>
      <c r="F6326" s="509"/>
      <c r="G6326" s="284"/>
      <c r="H6326" s="509"/>
      <c r="I6326" s="509"/>
      <c r="J6326" s="290"/>
    </row>
    <row r="6327" spans="1:10" ht="30" customHeight="1" x14ac:dyDescent="0.3">
      <c r="A6327" s="509"/>
      <c r="B6327" s="509"/>
      <c r="C6327" s="285"/>
      <c r="D6327" s="285"/>
      <c r="E6327" s="509"/>
      <c r="F6327" s="509"/>
      <c r="G6327" s="284"/>
      <c r="H6327" s="509"/>
      <c r="I6327" s="509"/>
      <c r="J6327" s="290"/>
    </row>
    <row r="6328" spans="1:10" ht="30" customHeight="1" x14ac:dyDescent="0.3">
      <c r="A6328" s="509"/>
      <c r="B6328" s="509"/>
      <c r="C6328" s="285"/>
      <c r="D6328" s="285"/>
      <c r="E6328" s="509"/>
      <c r="F6328" s="509"/>
      <c r="G6328" s="284"/>
      <c r="H6328" s="509"/>
      <c r="I6328" s="509"/>
      <c r="J6328" s="290"/>
    </row>
    <row r="6329" spans="1:10" ht="30" customHeight="1" x14ac:dyDescent="0.3">
      <c r="A6329" s="509"/>
      <c r="B6329" s="509"/>
      <c r="C6329" s="285"/>
      <c r="D6329" s="285"/>
      <c r="E6329" s="509"/>
      <c r="F6329" s="509"/>
      <c r="G6329" s="284"/>
      <c r="H6329" s="509"/>
      <c r="I6329" s="509"/>
      <c r="J6329" s="290"/>
    </row>
    <row r="6330" spans="1:10" ht="30" customHeight="1" x14ac:dyDescent="0.3">
      <c r="A6330" s="509"/>
      <c r="B6330" s="509"/>
      <c r="C6330" s="285"/>
      <c r="D6330" s="285"/>
      <c r="E6330" s="509"/>
      <c r="F6330" s="509"/>
      <c r="G6330" s="284"/>
      <c r="H6330" s="509"/>
      <c r="I6330" s="509"/>
      <c r="J6330" s="290"/>
    </row>
    <row r="6331" spans="1:10" ht="30" customHeight="1" x14ac:dyDescent="0.3">
      <c r="A6331" s="509"/>
      <c r="B6331" s="509"/>
      <c r="C6331" s="285"/>
      <c r="D6331" s="285"/>
      <c r="E6331" s="509"/>
      <c r="F6331" s="509"/>
      <c r="G6331" s="284"/>
      <c r="H6331" s="509"/>
      <c r="I6331" s="509"/>
      <c r="J6331" s="290"/>
    </row>
    <row r="6332" spans="1:10" ht="30" customHeight="1" x14ac:dyDescent="0.3">
      <c r="A6332" s="509"/>
      <c r="B6332" s="509"/>
      <c r="C6332" s="285"/>
      <c r="D6332" s="285"/>
      <c r="E6332" s="509"/>
      <c r="F6332" s="509"/>
      <c r="G6332" s="284"/>
      <c r="H6332" s="509"/>
      <c r="I6332" s="509"/>
      <c r="J6332" s="290"/>
    </row>
    <row r="6333" spans="1:10" ht="30" customHeight="1" x14ac:dyDescent="0.3">
      <c r="A6333" s="509"/>
      <c r="B6333" s="509"/>
      <c r="C6333" s="285"/>
      <c r="D6333" s="285"/>
      <c r="E6333" s="509"/>
      <c r="F6333" s="509"/>
      <c r="G6333" s="284"/>
      <c r="H6333" s="509"/>
      <c r="I6333" s="509"/>
      <c r="J6333" s="290"/>
    </row>
    <row r="6334" spans="1:10" ht="30" customHeight="1" x14ac:dyDescent="0.3">
      <c r="A6334" s="509"/>
      <c r="B6334" s="509"/>
      <c r="C6334" s="285"/>
      <c r="D6334" s="285"/>
      <c r="E6334" s="509"/>
      <c r="F6334" s="509"/>
      <c r="G6334" s="284"/>
      <c r="H6334" s="509"/>
      <c r="I6334" s="509"/>
      <c r="J6334" s="290"/>
    </row>
    <row r="6335" spans="1:10" ht="30" customHeight="1" x14ac:dyDescent="0.3">
      <c r="A6335" s="509"/>
      <c r="B6335" s="509"/>
      <c r="C6335" s="285"/>
      <c r="D6335" s="285"/>
      <c r="E6335" s="509"/>
      <c r="F6335" s="509"/>
      <c r="G6335" s="284"/>
      <c r="H6335" s="509"/>
      <c r="I6335" s="509"/>
      <c r="J6335" s="290"/>
    </row>
    <row r="6336" spans="1:10" ht="30" customHeight="1" x14ac:dyDescent="0.3">
      <c r="A6336" s="509"/>
      <c r="B6336" s="509"/>
      <c r="C6336" s="285"/>
      <c r="D6336" s="285"/>
      <c r="E6336" s="509"/>
      <c r="F6336" s="509"/>
      <c r="G6336" s="284"/>
      <c r="H6336" s="509"/>
      <c r="I6336" s="509"/>
      <c r="J6336" s="290"/>
    </row>
    <row r="6337" spans="1:10" ht="30" customHeight="1" x14ac:dyDescent="0.3">
      <c r="A6337" s="509"/>
      <c r="B6337" s="509"/>
      <c r="C6337" s="285"/>
      <c r="D6337" s="285"/>
      <c r="E6337" s="509"/>
      <c r="F6337" s="509"/>
      <c r="G6337" s="284"/>
      <c r="H6337" s="509"/>
      <c r="I6337" s="509"/>
      <c r="J6337" s="290"/>
    </row>
    <row r="6338" spans="1:10" ht="30" customHeight="1" x14ac:dyDescent="0.3">
      <c r="A6338" s="509"/>
      <c r="B6338" s="509"/>
      <c r="C6338" s="285"/>
      <c r="D6338" s="285"/>
      <c r="E6338" s="509"/>
      <c r="F6338" s="509"/>
      <c r="G6338" s="284"/>
      <c r="H6338" s="509"/>
      <c r="I6338" s="509"/>
      <c r="J6338" s="290"/>
    </row>
    <row r="6339" spans="1:10" ht="30" customHeight="1" x14ac:dyDescent="0.3">
      <c r="A6339" s="509"/>
      <c r="B6339" s="509"/>
      <c r="C6339" s="285"/>
      <c r="D6339" s="285"/>
      <c r="E6339" s="509"/>
      <c r="F6339" s="509"/>
      <c r="G6339" s="284"/>
      <c r="H6339" s="509"/>
      <c r="I6339" s="509"/>
      <c r="J6339" s="290"/>
    </row>
    <row r="6340" spans="1:10" ht="30" customHeight="1" x14ac:dyDescent="0.3">
      <c r="A6340" s="509"/>
      <c r="B6340" s="509"/>
      <c r="C6340" s="285"/>
      <c r="D6340" s="285"/>
      <c r="E6340" s="509"/>
      <c r="F6340" s="509"/>
      <c r="G6340" s="284"/>
      <c r="H6340" s="509"/>
      <c r="I6340" s="509"/>
      <c r="J6340" s="290"/>
    </row>
    <row r="6341" spans="1:10" ht="30" customHeight="1" x14ac:dyDescent="0.3">
      <c r="A6341" s="509"/>
      <c r="B6341" s="509"/>
      <c r="C6341" s="285"/>
      <c r="D6341" s="285"/>
      <c r="E6341" s="509"/>
      <c r="F6341" s="509"/>
      <c r="G6341" s="284"/>
      <c r="H6341" s="509"/>
      <c r="I6341" s="509"/>
      <c r="J6341" s="290"/>
    </row>
    <row r="6342" spans="1:10" ht="30" customHeight="1" x14ac:dyDescent="0.3">
      <c r="A6342" s="509"/>
      <c r="B6342" s="509"/>
      <c r="C6342" s="285"/>
      <c r="D6342" s="285"/>
      <c r="E6342" s="509"/>
      <c r="F6342" s="509"/>
      <c r="G6342" s="284"/>
      <c r="H6342" s="509"/>
      <c r="I6342" s="509"/>
      <c r="J6342" s="290"/>
    </row>
    <row r="6343" spans="1:10" ht="30" customHeight="1" x14ac:dyDescent="0.3">
      <c r="A6343" s="509"/>
      <c r="B6343" s="509"/>
      <c r="C6343" s="285"/>
      <c r="D6343" s="285"/>
      <c r="E6343" s="509"/>
      <c r="F6343" s="509"/>
      <c r="G6343" s="284"/>
      <c r="H6343" s="509"/>
      <c r="I6343" s="509"/>
      <c r="J6343" s="290"/>
    </row>
    <row r="6344" spans="1:10" ht="30" customHeight="1" x14ac:dyDescent="0.3">
      <c r="A6344" s="509"/>
      <c r="B6344" s="509"/>
      <c r="C6344" s="285"/>
      <c r="D6344" s="285"/>
      <c r="E6344" s="509"/>
      <c r="F6344" s="509"/>
      <c r="G6344" s="284"/>
      <c r="H6344" s="509"/>
      <c r="I6344" s="509"/>
      <c r="J6344" s="290"/>
    </row>
    <row r="6345" spans="1:10" ht="30" customHeight="1" x14ac:dyDescent="0.3">
      <c r="A6345" s="509"/>
      <c r="B6345" s="509"/>
      <c r="C6345" s="285"/>
      <c r="D6345" s="285"/>
      <c r="E6345" s="509"/>
      <c r="F6345" s="509"/>
      <c r="G6345" s="284"/>
      <c r="H6345" s="509"/>
      <c r="I6345" s="509"/>
      <c r="J6345" s="290"/>
    </row>
    <row r="6346" spans="1:10" ht="30" customHeight="1" x14ac:dyDescent="0.3">
      <c r="A6346" s="509"/>
      <c r="B6346" s="509"/>
      <c r="C6346" s="285"/>
      <c r="D6346" s="285"/>
      <c r="E6346" s="509"/>
      <c r="F6346" s="509"/>
      <c r="G6346" s="284"/>
      <c r="H6346" s="509"/>
      <c r="I6346" s="509"/>
      <c r="J6346" s="290"/>
    </row>
    <row r="6347" spans="1:10" ht="30" customHeight="1" x14ac:dyDescent="0.3">
      <c r="A6347" s="509"/>
      <c r="B6347" s="509"/>
      <c r="C6347" s="285"/>
      <c r="D6347" s="285"/>
      <c r="E6347" s="509"/>
      <c r="F6347" s="509"/>
      <c r="G6347" s="284"/>
      <c r="H6347" s="509"/>
      <c r="I6347" s="509"/>
      <c r="J6347" s="290"/>
    </row>
    <row r="6348" spans="1:10" ht="30" customHeight="1" x14ac:dyDescent="0.3">
      <c r="A6348" s="509"/>
      <c r="B6348" s="509"/>
      <c r="C6348" s="285"/>
      <c r="D6348" s="285"/>
      <c r="E6348" s="509"/>
      <c r="F6348" s="509"/>
      <c r="G6348" s="284"/>
      <c r="H6348" s="509"/>
      <c r="I6348" s="509"/>
      <c r="J6348" s="290"/>
    </row>
    <row r="6349" spans="1:10" ht="30" customHeight="1" x14ac:dyDescent="0.3">
      <c r="A6349" s="509"/>
      <c r="B6349" s="509"/>
      <c r="C6349" s="285"/>
      <c r="D6349" s="285"/>
      <c r="E6349" s="509"/>
      <c r="F6349" s="509"/>
      <c r="G6349" s="284"/>
      <c r="H6349" s="509"/>
      <c r="I6349" s="509"/>
      <c r="J6349" s="290"/>
    </row>
    <row r="6350" spans="1:10" ht="30" customHeight="1" x14ac:dyDescent="0.3">
      <c r="A6350" s="509"/>
      <c r="B6350" s="509"/>
      <c r="C6350" s="285"/>
      <c r="D6350" s="285"/>
      <c r="E6350" s="509"/>
      <c r="F6350" s="509"/>
      <c r="G6350" s="284"/>
      <c r="H6350" s="509"/>
      <c r="I6350" s="509"/>
      <c r="J6350" s="290"/>
    </row>
    <row r="6351" spans="1:10" ht="30" customHeight="1" x14ac:dyDescent="0.3">
      <c r="A6351" s="509"/>
      <c r="B6351" s="509"/>
      <c r="C6351" s="285"/>
      <c r="D6351" s="285"/>
      <c r="E6351" s="509"/>
      <c r="F6351" s="509"/>
      <c r="G6351" s="284"/>
      <c r="H6351" s="509"/>
      <c r="I6351" s="509"/>
      <c r="J6351" s="290"/>
    </row>
    <row r="6352" spans="1:10" ht="30" customHeight="1" x14ac:dyDescent="0.3">
      <c r="A6352" s="509"/>
      <c r="B6352" s="509"/>
      <c r="C6352" s="285"/>
      <c r="D6352" s="285"/>
      <c r="E6352" s="509"/>
      <c r="F6352" s="509"/>
      <c r="G6352" s="284"/>
      <c r="H6352" s="509"/>
      <c r="I6352" s="509"/>
      <c r="J6352" s="290"/>
    </row>
    <row r="6353" spans="1:10" ht="30" customHeight="1" x14ac:dyDescent="0.3">
      <c r="A6353" s="509"/>
      <c r="B6353" s="509"/>
      <c r="C6353" s="285"/>
      <c r="D6353" s="285"/>
      <c r="E6353" s="509"/>
      <c r="F6353" s="509"/>
      <c r="G6353" s="284"/>
      <c r="H6353" s="509"/>
      <c r="I6353" s="509"/>
      <c r="J6353" s="290"/>
    </row>
    <row r="6354" spans="1:10" ht="30" customHeight="1" x14ac:dyDescent="0.3">
      <c r="A6354" s="509"/>
      <c r="B6354" s="509"/>
      <c r="C6354" s="285"/>
      <c r="D6354" s="285"/>
      <c r="E6354" s="509"/>
      <c r="F6354" s="509"/>
      <c r="G6354" s="284"/>
      <c r="H6354" s="509"/>
      <c r="I6354" s="509"/>
      <c r="J6354" s="290"/>
    </row>
    <row r="6355" spans="1:10" ht="30" customHeight="1" x14ac:dyDescent="0.3">
      <c r="A6355" s="509"/>
      <c r="B6355" s="509"/>
      <c r="C6355" s="285"/>
      <c r="D6355" s="285"/>
      <c r="E6355" s="509"/>
      <c r="F6355" s="509"/>
      <c r="G6355" s="284"/>
      <c r="H6355" s="509"/>
      <c r="I6355" s="509"/>
      <c r="J6355" s="290"/>
    </row>
    <row r="6356" spans="1:10" ht="30" customHeight="1" x14ac:dyDescent="0.3">
      <c r="A6356" s="509"/>
      <c r="B6356" s="509"/>
      <c r="C6356" s="285"/>
      <c r="D6356" s="285"/>
      <c r="E6356" s="509"/>
      <c r="F6356" s="509"/>
      <c r="G6356" s="284"/>
      <c r="H6356" s="509"/>
      <c r="I6356" s="509"/>
      <c r="J6356" s="290"/>
    </row>
    <row r="6357" spans="1:10" ht="30" customHeight="1" x14ac:dyDescent="0.3">
      <c r="A6357" s="509"/>
      <c r="B6357" s="509"/>
      <c r="C6357" s="285"/>
      <c r="D6357" s="285"/>
      <c r="E6357" s="509"/>
      <c r="F6357" s="509"/>
      <c r="G6357" s="284"/>
      <c r="H6357" s="509"/>
      <c r="I6357" s="509"/>
      <c r="J6357" s="290"/>
    </row>
    <row r="6358" spans="1:10" ht="30" customHeight="1" x14ac:dyDescent="0.3">
      <c r="A6358" s="509"/>
      <c r="B6358" s="509"/>
      <c r="C6358" s="285"/>
      <c r="D6358" s="285"/>
      <c r="E6358" s="509"/>
      <c r="F6358" s="509"/>
      <c r="G6358" s="284"/>
      <c r="H6358" s="509"/>
      <c r="I6358" s="509"/>
      <c r="J6358" s="290"/>
    </row>
    <row r="6359" spans="1:10" ht="30" customHeight="1" x14ac:dyDescent="0.3">
      <c r="A6359" s="509"/>
      <c r="B6359" s="509"/>
      <c r="C6359" s="285"/>
      <c r="D6359" s="285"/>
      <c r="E6359" s="509"/>
      <c r="F6359" s="509"/>
      <c r="G6359" s="284"/>
      <c r="H6359" s="509"/>
      <c r="I6359" s="509"/>
      <c r="J6359" s="290"/>
    </row>
    <row r="6360" spans="1:10" ht="30" customHeight="1" x14ac:dyDescent="0.3">
      <c r="A6360" s="509"/>
      <c r="B6360" s="509"/>
      <c r="C6360" s="285"/>
      <c r="D6360" s="285"/>
      <c r="E6360" s="509"/>
      <c r="F6360" s="509"/>
      <c r="G6360" s="284"/>
      <c r="H6360" s="509"/>
      <c r="I6360" s="509"/>
      <c r="J6360" s="290"/>
    </row>
    <row r="6361" spans="1:10" ht="30" customHeight="1" x14ac:dyDescent="0.3">
      <c r="A6361" s="509"/>
      <c r="B6361" s="509"/>
      <c r="C6361" s="285"/>
      <c r="D6361" s="285"/>
      <c r="E6361" s="509"/>
      <c r="F6361" s="509"/>
      <c r="G6361" s="284"/>
      <c r="H6361" s="509"/>
      <c r="I6361" s="509"/>
      <c r="J6361" s="290"/>
    </row>
    <row r="6362" spans="1:10" ht="30" customHeight="1" x14ac:dyDescent="0.3">
      <c r="A6362" s="509"/>
      <c r="B6362" s="509"/>
      <c r="C6362" s="285"/>
      <c r="D6362" s="285"/>
      <c r="E6362" s="509"/>
      <c r="F6362" s="509"/>
      <c r="G6362" s="284"/>
      <c r="H6362" s="509"/>
      <c r="I6362" s="509"/>
      <c r="J6362" s="290"/>
    </row>
    <row r="6363" spans="1:10" ht="30" customHeight="1" x14ac:dyDescent="0.3">
      <c r="A6363" s="509"/>
      <c r="B6363" s="509"/>
      <c r="C6363" s="285"/>
      <c r="D6363" s="285"/>
      <c r="E6363" s="509"/>
      <c r="F6363" s="509"/>
      <c r="G6363" s="284"/>
      <c r="H6363" s="509"/>
      <c r="I6363" s="509"/>
      <c r="J6363" s="290"/>
    </row>
    <row r="6364" spans="1:10" ht="30" customHeight="1" x14ac:dyDescent="0.3">
      <c r="A6364" s="509"/>
      <c r="B6364" s="509"/>
      <c r="C6364" s="285"/>
      <c r="D6364" s="285"/>
      <c r="E6364" s="509"/>
      <c r="F6364" s="509"/>
      <c r="G6364" s="284"/>
      <c r="H6364" s="509"/>
      <c r="I6364" s="509"/>
      <c r="J6364" s="290"/>
    </row>
    <row r="6365" spans="1:10" ht="30" customHeight="1" x14ac:dyDescent="0.3">
      <c r="A6365" s="509"/>
      <c r="B6365" s="509"/>
      <c r="C6365" s="285"/>
      <c r="D6365" s="285"/>
      <c r="E6365" s="509"/>
      <c r="F6365" s="509"/>
      <c r="G6365" s="284"/>
      <c r="H6365" s="509"/>
      <c r="I6365" s="509"/>
      <c r="J6365" s="290"/>
    </row>
    <row r="6366" spans="1:10" ht="30" customHeight="1" x14ac:dyDescent="0.3">
      <c r="A6366" s="509"/>
      <c r="B6366" s="509"/>
      <c r="C6366" s="285"/>
      <c r="D6366" s="285"/>
      <c r="E6366" s="509"/>
      <c r="F6366" s="509"/>
      <c r="G6366" s="284"/>
      <c r="H6366" s="509"/>
      <c r="I6366" s="509"/>
      <c r="J6366" s="290"/>
    </row>
    <row r="6367" spans="1:10" ht="30" customHeight="1" x14ac:dyDescent="0.3">
      <c r="A6367" s="509"/>
      <c r="B6367" s="509"/>
      <c r="C6367" s="285"/>
      <c r="D6367" s="285"/>
      <c r="E6367" s="509"/>
      <c r="F6367" s="509"/>
      <c r="G6367" s="284"/>
      <c r="H6367" s="509"/>
      <c r="I6367" s="509"/>
      <c r="J6367" s="290"/>
    </row>
    <row r="6368" spans="1:10" ht="30" customHeight="1" x14ac:dyDescent="0.3">
      <c r="A6368" s="509"/>
      <c r="B6368" s="509"/>
      <c r="C6368" s="285"/>
      <c r="D6368" s="285"/>
      <c r="E6368" s="509"/>
      <c r="F6368" s="509"/>
      <c r="G6368" s="284"/>
      <c r="H6368" s="509"/>
      <c r="I6368" s="509"/>
      <c r="J6368" s="290"/>
    </row>
    <row r="6369" spans="1:10" ht="30" customHeight="1" x14ac:dyDescent="0.3">
      <c r="A6369" s="509"/>
      <c r="B6369" s="509"/>
      <c r="C6369" s="285"/>
      <c r="D6369" s="285"/>
      <c r="E6369" s="509"/>
      <c r="F6369" s="509"/>
      <c r="G6369" s="284"/>
      <c r="H6369" s="509"/>
      <c r="I6369" s="509"/>
      <c r="J6369" s="290"/>
    </row>
    <row r="6370" spans="1:10" ht="30" customHeight="1" x14ac:dyDescent="0.3">
      <c r="A6370" s="509"/>
      <c r="B6370" s="509"/>
      <c r="C6370" s="285"/>
      <c r="D6370" s="285"/>
      <c r="E6370" s="509"/>
      <c r="F6370" s="509"/>
      <c r="G6370" s="284"/>
      <c r="H6370" s="509"/>
      <c r="I6370" s="509"/>
      <c r="J6370" s="290"/>
    </row>
    <row r="6371" spans="1:10" ht="30" customHeight="1" x14ac:dyDescent="0.3">
      <c r="A6371" s="509"/>
      <c r="B6371" s="509"/>
      <c r="C6371" s="285"/>
      <c r="D6371" s="285"/>
      <c r="E6371" s="509"/>
      <c r="F6371" s="509"/>
      <c r="G6371" s="284"/>
      <c r="H6371" s="509"/>
      <c r="I6371" s="509"/>
      <c r="J6371" s="290"/>
    </row>
    <row r="6372" spans="1:10" ht="30" customHeight="1" x14ac:dyDescent="0.3">
      <c r="A6372" s="509"/>
      <c r="B6372" s="509"/>
      <c r="C6372" s="285"/>
      <c r="D6372" s="285"/>
      <c r="E6372" s="509"/>
      <c r="F6372" s="509"/>
      <c r="G6372" s="284"/>
      <c r="H6372" s="509"/>
      <c r="I6372" s="509"/>
      <c r="J6372" s="290"/>
    </row>
    <row r="6373" spans="1:10" ht="30" customHeight="1" x14ac:dyDescent="0.3">
      <c r="A6373" s="509"/>
      <c r="B6373" s="509"/>
      <c r="C6373" s="285"/>
      <c r="D6373" s="285"/>
      <c r="E6373" s="509"/>
      <c r="F6373" s="509"/>
      <c r="G6373" s="284"/>
      <c r="H6373" s="509"/>
      <c r="I6373" s="509"/>
      <c r="J6373" s="290"/>
    </row>
    <row r="6374" spans="1:10" ht="30" customHeight="1" x14ac:dyDescent="0.3">
      <c r="A6374" s="509"/>
      <c r="B6374" s="509"/>
      <c r="C6374" s="285"/>
      <c r="D6374" s="285"/>
      <c r="E6374" s="509"/>
      <c r="F6374" s="509"/>
      <c r="G6374" s="284"/>
      <c r="H6374" s="509"/>
      <c r="I6374" s="509"/>
      <c r="J6374" s="290"/>
    </row>
    <row r="6375" spans="1:10" ht="30" customHeight="1" x14ac:dyDescent="0.3">
      <c r="A6375" s="509"/>
      <c r="B6375" s="509"/>
      <c r="C6375" s="285"/>
      <c r="D6375" s="285"/>
      <c r="E6375" s="509"/>
      <c r="F6375" s="509"/>
      <c r="G6375" s="284"/>
      <c r="H6375" s="509"/>
      <c r="I6375" s="509"/>
      <c r="J6375" s="290"/>
    </row>
    <row r="6376" spans="1:10" ht="30" customHeight="1" x14ac:dyDescent="0.3">
      <c r="A6376" s="509"/>
      <c r="B6376" s="509"/>
      <c r="C6376" s="285"/>
      <c r="D6376" s="285"/>
      <c r="E6376" s="509"/>
      <c r="F6376" s="509"/>
      <c r="G6376" s="284"/>
      <c r="H6376" s="509"/>
      <c r="I6376" s="509"/>
      <c r="J6376" s="290"/>
    </row>
    <row r="6377" spans="1:10" ht="30" customHeight="1" x14ac:dyDescent="0.3">
      <c r="A6377" s="509"/>
      <c r="B6377" s="509"/>
      <c r="C6377" s="285"/>
      <c r="D6377" s="285"/>
      <c r="E6377" s="509"/>
      <c r="F6377" s="509"/>
      <c r="G6377" s="284"/>
      <c r="H6377" s="509"/>
      <c r="I6377" s="509"/>
      <c r="J6377" s="290"/>
    </row>
    <row r="6378" spans="1:10" ht="30" customHeight="1" x14ac:dyDescent="0.3">
      <c r="A6378" s="509"/>
      <c r="B6378" s="509"/>
      <c r="C6378" s="285"/>
      <c r="D6378" s="285"/>
      <c r="E6378" s="509"/>
      <c r="F6378" s="509"/>
      <c r="G6378" s="284"/>
      <c r="H6378" s="509"/>
      <c r="I6378" s="509"/>
      <c r="J6378" s="290"/>
    </row>
    <row r="6379" spans="1:10" ht="30" customHeight="1" x14ac:dyDescent="0.3">
      <c r="A6379" s="509"/>
      <c r="B6379" s="509"/>
      <c r="C6379" s="285"/>
      <c r="D6379" s="285"/>
      <c r="E6379" s="509"/>
      <c r="F6379" s="509"/>
      <c r="G6379" s="284"/>
      <c r="H6379" s="509"/>
      <c r="I6379" s="509"/>
      <c r="J6379" s="290"/>
    </row>
    <row r="6380" spans="1:10" ht="30" customHeight="1" x14ac:dyDescent="0.3">
      <c r="A6380" s="509"/>
      <c r="B6380" s="509"/>
      <c r="C6380" s="285"/>
      <c r="D6380" s="285"/>
      <c r="E6380" s="509"/>
      <c r="F6380" s="509"/>
      <c r="G6380" s="284"/>
      <c r="H6380" s="509"/>
      <c r="I6380" s="509"/>
      <c r="J6380" s="290"/>
    </row>
    <row r="6381" spans="1:10" ht="30" customHeight="1" x14ac:dyDescent="0.3">
      <c r="A6381" s="509"/>
      <c r="B6381" s="509"/>
      <c r="C6381" s="285"/>
      <c r="D6381" s="285"/>
      <c r="E6381" s="509"/>
      <c r="F6381" s="509"/>
      <c r="G6381" s="284"/>
      <c r="H6381" s="509"/>
      <c r="I6381" s="509"/>
      <c r="J6381" s="290"/>
    </row>
    <row r="6382" spans="1:10" ht="30" customHeight="1" x14ac:dyDescent="0.3">
      <c r="A6382" s="509"/>
      <c r="B6382" s="509"/>
      <c r="C6382" s="285"/>
      <c r="D6382" s="285"/>
      <c r="E6382" s="509"/>
      <c r="F6382" s="509"/>
      <c r="G6382" s="284"/>
      <c r="H6382" s="509"/>
      <c r="I6382" s="509"/>
      <c r="J6382" s="290"/>
    </row>
    <row r="6383" spans="1:10" ht="30" customHeight="1" x14ac:dyDescent="0.3">
      <c r="A6383" s="509"/>
      <c r="B6383" s="509"/>
      <c r="C6383" s="285"/>
      <c r="D6383" s="285"/>
      <c r="E6383" s="509"/>
      <c r="F6383" s="509"/>
      <c r="G6383" s="284"/>
      <c r="H6383" s="509"/>
      <c r="I6383" s="509"/>
      <c r="J6383" s="290"/>
    </row>
    <row r="6384" spans="1:10" ht="30" customHeight="1" x14ac:dyDescent="0.3">
      <c r="A6384" s="509"/>
      <c r="B6384" s="509"/>
      <c r="C6384" s="285"/>
      <c r="D6384" s="285"/>
      <c r="E6384" s="509"/>
      <c r="F6384" s="509"/>
      <c r="G6384" s="284"/>
      <c r="H6384" s="509"/>
      <c r="I6384" s="509"/>
      <c r="J6384" s="290"/>
    </row>
    <row r="6385" spans="1:10" ht="30" customHeight="1" x14ac:dyDescent="0.3">
      <c r="A6385" s="509"/>
      <c r="B6385" s="509"/>
      <c r="C6385" s="285"/>
      <c r="D6385" s="285"/>
      <c r="E6385" s="509"/>
      <c r="F6385" s="509"/>
      <c r="G6385" s="284"/>
      <c r="H6385" s="509"/>
      <c r="I6385" s="509"/>
      <c r="J6385" s="290"/>
    </row>
    <row r="6386" spans="1:10" ht="30" customHeight="1" x14ac:dyDescent="0.3">
      <c r="A6386" s="509"/>
      <c r="B6386" s="509"/>
      <c r="C6386" s="285"/>
      <c r="D6386" s="285"/>
      <c r="E6386" s="509"/>
      <c r="F6386" s="509"/>
      <c r="G6386" s="284"/>
      <c r="H6386" s="509"/>
      <c r="I6386" s="509"/>
      <c r="J6386" s="290"/>
    </row>
    <row r="6387" spans="1:10" ht="30" customHeight="1" x14ac:dyDescent="0.3">
      <c r="A6387" s="509"/>
      <c r="B6387" s="509"/>
      <c r="C6387" s="285"/>
      <c r="D6387" s="285"/>
      <c r="E6387" s="509"/>
      <c r="F6387" s="509"/>
      <c r="G6387" s="284"/>
      <c r="H6387" s="509"/>
      <c r="I6387" s="509"/>
      <c r="J6387" s="290"/>
    </row>
    <row r="6388" spans="1:10" ht="30" customHeight="1" x14ac:dyDescent="0.3">
      <c r="A6388" s="509"/>
      <c r="B6388" s="509"/>
      <c r="C6388" s="285"/>
      <c r="D6388" s="285"/>
      <c r="E6388" s="509"/>
      <c r="F6388" s="509"/>
      <c r="G6388" s="284"/>
      <c r="H6388" s="509"/>
      <c r="I6388" s="509"/>
      <c r="J6388" s="290"/>
    </row>
    <row r="6389" spans="1:10" ht="30" customHeight="1" x14ac:dyDescent="0.3">
      <c r="A6389" s="509"/>
      <c r="B6389" s="509"/>
      <c r="C6389" s="285"/>
      <c r="D6389" s="285"/>
      <c r="E6389" s="509"/>
      <c r="F6389" s="509"/>
      <c r="G6389" s="284"/>
      <c r="H6389" s="509"/>
      <c r="I6389" s="509"/>
      <c r="J6389" s="290"/>
    </row>
    <row r="6390" spans="1:10" ht="30" customHeight="1" x14ac:dyDescent="0.3">
      <c r="A6390" s="509"/>
      <c r="B6390" s="509"/>
      <c r="C6390" s="285"/>
      <c r="D6390" s="285"/>
      <c r="E6390" s="509"/>
      <c r="F6390" s="509"/>
      <c r="G6390" s="284"/>
      <c r="H6390" s="509"/>
      <c r="I6390" s="509"/>
      <c r="J6390" s="290"/>
    </row>
    <row r="6391" spans="1:10" ht="30" customHeight="1" x14ac:dyDescent="0.3">
      <c r="A6391" s="509"/>
      <c r="B6391" s="509"/>
      <c r="C6391" s="285"/>
      <c r="D6391" s="285"/>
      <c r="E6391" s="509"/>
      <c r="F6391" s="509"/>
      <c r="G6391" s="284"/>
      <c r="H6391" s="509"/>
      <c r="I6391" s="509"/>
      <c r="J6391" s="290"/>
    </row>
    <row r="6392" spans="1:10" ht="30" customHeight="1" x14ac:dyDescent="0.3">
      <c r="A6392" s="509"/>
      <c r="B6392" s="509"/>
      <c r="C6392" s="285"/>
      <c r="D6392" s="285"/>
      <c r="E6392" s="509"/>
      <c r="F6392" s="509"/>
      <c r="G6392" s="284"/>
      <c r="H6392" s="509"/>
      <c r="I6392" s="509"/>
      <c r="J6392" s="290"/>
    </row>
    <row r="6393" spans="1:10" ht="30" customHeight="1" x14ac:dyDescent="0.3">
      <c r="A6393" s="509"/>
      <c r="B6393" s="509"/>
      <c r="C6393" s="285"/>
      <c r="D6393" s="285"/>
      <c r="E6393" s="509"/>
      <c r="F6393" s="509"/>
      <c r="G6393" s="284"/>
      <c r="H6393" s="509"/>
      <c r="I6393" s="509"/>
      <c r="J6393" s="290"/>
    </row>
    <row r="6394" spans="1:10" ht="30" customHeight="1" x14ac:dyDescent="0.3">
      <c r="A6394" s="509"/>
      <c r="B6394" s="509"/>
      <c r="C6394" s="285"/>
      <c r="D6394" s="285"/>
      <c r="E6394" s="509"/>
      <c r="F6394" s="509"/>
      <c r="G6394" s="284"/>
      <c r="H6394" s="509"/>
      <c r="I6394" s="509"/>
      <c r="J6394" s="290"/>
    </row>
    <row r="6395" spans="1:10" ht="30" customHeight="1" x14ac:dyDescent="0.3">
      <c r="A6395" s="509"/>
      <c r="B6395" s="509"/>
      <c r="C6395" s="285"/>
      <c r="D6395" s="285"/>
      <c r="E6395" s="509"/>
      <c r="F6395" s="509"/>
      <c r="G6395" s="284"/>
      <c r="H6395" s="509"/>
      <c r="I6395" s="509"/>
      <c r="J6395" s="290"/>
    </row>
    <row r="6396" spans="1:10" ht="30" customHeight="1" x14ac:dyDescent="0.3">
      <c r="A6396" s="509"/>
      <c r="B6396" s="509"/>
      <c r="C6396" s="285"/>
      <c r="D6396" s="285"/>
      <c r="E6396" s="509"/>
      <c r="F6396" s="509"/>
      <c r="G6396" s="284"/>
      <c r="H6396" s="509"/>
      <c r="I6396" s="509"/>
      <c r="J6396" s="290"/>
    </row>
    <row r="6397" spans="1:10" ht="30" customHeight="1" x14ac:dyDescent="0.3">
      <c r="A6397" s="509"/>
      <c r="B6397" s="509"/>
      <c r="C6397" s="285"/>
      <c r="D6397" s="285"/>
      <c r="E6397" s="509"/>
      <c r="F6397" s="509"/>
      <c r="G6397" s="284"/>
      <c r="H6397" s="509"/>
      <c r="I6397" s="509"/>
      <c r="J6397" s="290"/>
    </row>
    <row r="6398" spans="1:10" ht="30" customHeight="1" x14ac:dyDescent="0.3">
      <c r="A6398" s="509"/>
      <c r="B6398" s="509"/>
      <c r="C6398" s="285"/>
      <c r="D6398" s="285"/>
      <c r="E6398" s="509"/>
      <c r="F6398" s="509"/>
      <c r="G6398" s="284"/>
      <c r="H6398" s="509"/>
      <c r="I6398" s="509"/>
      <c r="J6398" s="290"/>
    </row>
    <row r="6399" spans="1:10" ht="30" customHeight="1" x14ac:dyDescent="0.3">
      <c r="A6399" s="509"/>
      <c r="B6399" s="509"/>
      <c r="C6399" s="285"/>
      <c r="D6399" s="285"/>
      <c r="E6399" s="509"/>
      <c r="F6399" s="509"/>
      <c r="G6399" s="284"/>
      <c r="H6399" s="509"/>
      <c r="I6399" s="509"/>
      <c r="J6399" s="290"/>
    </row>
    <row r="6400" spans="1:10" ht="30" customHeight="1" x14ac:dyDescent="0.3">
      <c r="A6400" s="509"/>
      <c r="B6400" s="509"/>
      <c r="C6400" s="285"/>
      <c r="D6400" s="285"/>
      <c r="E6400" s="509"/>
      <c r="F6400" s="509"/>
      <c r="G6400" s="284"/>
      <c r="H6400" s="509"/>
      <c r="I6400" s="509"/>
      <c r="J6400" s="290"/>
    </row>
    <row r="6401" spans="1:10" ht="30" customHeight="1" x14ac:dyDescent="0.3">
      <c r="A6401" s="509"/>
      <c r="B6401" s="509"/>
      <c r="C6401" s="285"/>
      <c r="D6401" s="285"/>
      <c r="E6401" s="509"/>
      <c r="F6401" s="509"/>
      <c r="G6401" s="284"/>
      <c r="H6401" s="509"/>
      <c r="I6401" s="509"/>
      <c r="J6401" s="290"/>
    </row>
    <row r="6402" spans="1:10" ht="30" customHeight="1" x14ac:dyDescent="0.3">
      <c r="A6402" s="509"/>
      <c r="B6402" s="509"/>
      <c r="C6402" s="285"/>
      <c r="D6402" s="285"/>
      <c r="E6402" s="509"/>
      <c r="F6402" s="509"/>
      <c r="G6402" s="284"/>
      <c r="H6402" s="509"/>
      <c r="I6402" s="509"/>
      <c r="J6402" s="290"/>
    </row>
    <row r="6403" spans="1:10" ht="30" customHeight="1" x14ac:dyDescent="0.3">
      <c r="A6403" s="509"/>
      <c r="B6403" s="509"/>
      <c r="C6403" s="285"/>
      <c r="D6403" s="285"/>
      <c r="E6403" s="509"/>
      <c r="F6403" s="509"/>
      <c r="G6403" s="284"/>
      <c r="H6403" s="509"/>
      <c r="I6403" s="509"/>
      <c r="J6403" s="290"/>
    </row>
    <row r="6404" spans="1:10" ht="30" customHeight="1" x14ac:dyDescent="0.3">
      <c r="A6404" s="509"/>
      <c r="B6404" s="509"/>
      <c r="C6404" s="285"/>
      <c r="D6404" s="285"/>
      <c r="E6404" s="509"/>
      <c r="F6404" s="509"/>
      <c r="G6404" s="284"/>
      <c r="H6404" s="509"/>
      <c r="I6404" s="509"/>
      <c r="J6404" s="290"/>
    </row>
    <row r="6405" spans="1:10" ht="30" customHeight="1" x14ac:dyDescent="0.3">
      <c r="A6405" s="509"/>
      <c r="B6405" s="509"/>
      <c r="C6405" s="285"/>
      <c r="D6405" s="285"/>
      <c r="E6405" s="509"/>
      <c r="F6405" s="509"/>
      <c r="G6405" s="284"/>
      <c r="H6405" s="509"/>
      <c r="I6405" s="509"/>
      <c r="J6405" s="290"/>
    </row>
    <row r="6406" spans="1:10" ht="30" customHeight="1" x14ac:dyDescent="0.3">
      <c r="A6406" s="509"/>
      <c r="B6406" s="509"/>
      <c r="C6406" s="285"/>
      <c r="D6406" s="285"/>
      <c r="E6406" s="509"/>
      <c r="F6406" s="509"/>
      <c r="G6406" s="284"/>
      <c r="H6406" s="509"/>
      <c r="I6406" s="509"/>
      <c r="J6406" s="290"/>
    </row>
    <row r="6407" spans="1:10" ht="30" customHeight="1" x14ac:dyDescent="0.3">
      <c r="A6407" s="509"/>
      <c r="B6407" s="509"/>
      <c r="C6407" s="285"/>
      <c r="D6407" s="285"/>
      <c r="E6407" s="509"/>
      <c r="F6407" s="509"/>
      <c r="G6407" s="284"/>
      <c r="H6407" s="509"/>
      <c r="I6407" s="509"/>
      <c r="J6407" s="290"/>
    </row>
    <row r="6408" spans="1:10" ht="30" customHeight="1" x14ac:dyDescent="0.3">
      <c r="A6408" s="509"/>
      <c r="B6408" s="509"/>
      <c r="C6408" s="285"/>
      <c r="D6408" s="285"/>
      <c r="E6408" s="509"/>
      <c r="F6408" s="509"/>
      <c r="G6408" s="284"/>
      <c r="H6408" s="509"/>
      <c r="I6408" s="509"/>
      <c r="J6408" s="290"/>
    </row>
    <row r="6409" spans="1:10" ht="30" customHeight="1" x14ac:dyDescent="0.3">
      <c r="A6409" s="509"/>
      <c r="B6409" s="509"/>
      <c r="C6409" s="285"/>
      <c r="D6409" s="285"/>
      <c r="E6409" s="509"/>
      <c r="F6409" s="509"/>
      <c r="G6409" s="284"/>
      <c r="H6409" s="509"/>
      <c r="I6409" s="509"/>
      <c r="J6409" s="290"/>
    </row>
    <row r="6410" spans="1:10" ht="30" customHeight="1" x14ac:dyDescent="0.3">
      <c r="A6410" s="509"/>
      <c r="B6410" s="509"/>
      <c r="C6410" s="285"/>
      <c r="D6410" s="285"/>
      <c r="E6410" s="509"/>
      <c r="F6410" s="509"/>
      <c r="G6410" s="284"/>
      <c r="H6410" s="509"/>
      <c r="I6410" s="509"/>
      <c r="J6410" s="290"/>
    </row>
    <row r="6411" spans="1:10" ht="30" customHeight="1" x14ac:dyDescent="0.3">
      <c r="A6411" s="509"/>
      <c r="B6411" s="509"/>
      <c r="C6411" s="285"/>
      <c r="D6411" s="285"/>
      <c r="E6411" s="509"/>
      <c r="F6411" s="509"/>
      <c r="G6411" s="284"/>
      <c r="H6411" s="509"/>
      <c r="I6411" s="509"/>
      <c r="J6411" s="290"/>
    </row>
    <row r="6412" spans="1:10" ht="30" customHeight="1" x14ac:dyDescent="0.3">
      <c r="A6412" s="509"/>
      <c r="B6412" s="509"/>
      <c r="C6412" s="285"/>
      <c r="D6412" s="285"/>
      <c r="E6412" s="509"/>
      <c r="F6412" s="509"/>
      <c r="G6412" s="284"/>
      <c r="H6412" s="509"/>
      <c r="I6412" s="509"/>
      <c r="J6412" s="290"/>
    </row>
    <row r="6413" spans="1:10" ht="30" customHeight="1" x14ac:dyDescent="0.3">
      <c r="A6413" s="509"/>
      <c r="B6413" s="509"/>
      <c r="C6413" s="285"/>
      <c r="D6413" s="285"/>
      <c r="E6413" s="509"/>
      <c r="F6413" s="509"/>
      <c r="G6413" s="284"/>
      <c r="H6413" s="509"/>
      <c r="I6413" s="509"/>
      <c r="J6413" s="290"/>
    </row>
    <row r="6414" spans="1:10" ht="30" customHeight="1" x14ac:dyDescent="0.3">
      <c r="A6414" s="509"/>
      <c r="B6414" s="509"/>
      <c r="C6414" s="285"/>
      <c r="D6414" s="285"/>
      <c r="E6414" s="509"/>
      <c r="F6414" s="509"/>
      <c r="G6414" s="284"/>
      <c r="H6414" s="509"/>
      <c r="I6414" s="509"/>
      <c r="J6414" s="290"/>
    </row>
    <row r="6415" spans="1:10" ht="30" customHeight="1" x14ac:dyDescent="0.3">
      <c r="A6415" s="509"/>
      <c r="B6415" s="509"/>
      <c r="C6415" s="285"/>
      <c r="D6415" s="285"/>
      <c r="E6415" s="509"/>
      <c r="F6415" s="509"/>
      <c r="G6415" s="284"/>
      <c r="H6415" s="509"/>
      <c r="I6415" s="509"/>
      <c r="J6415" s="290"/>
    </row>
    <row r="6416" spans="1:10" ht="30" customHeight="1" x14ac:dyDescent="0.3">
      <c r="A6416" s="509"/>
      <c r="B6416" s="509"/>
      <c r="C6416" s="285"/>
      <c r="D6416" s="285"/>
      <c r="E6416" s="509"/>
      <c r="F6416" s="509"/>
      <c r="G6416" s="284"/>
      <c r="H6416" s="509"/>
      <c r="I6416" s="509"/>
      <c r="J6416" s="290"/>
    </row>
    <row r="6417" spans="1:10" ht="30" customHeight="1" x14ac:dyDescent="0.3">
      <c r="A6417" s="509"/>
      <c r="B6417" s="509"/>
      <c r="C6417" s="285"/>
      <c r="D6417" s="285"/>
      <c r="E6417" s="509"/>
      <c r="F6417" s="509"/>
      <c r="G6417" s="284"/>
      <c r="H6417" s="509"/>
      <c r="I6417" s="509"/>
      <c r="J6417" s="290"/>
    </row>
    <row r="6418" spans="1:10" ht="30" customHeight="1" x14ac:dyDescent="0.3">
      <c r="A6418" s="509"/>
      <c r="B6418" s="509"/>
      <c r="C6418" s="285"/>
      <c r="D6418" s="285"/>
      <c r="E6418" s="509"/>
      <c r="F6418" s="509"/>
      <c r="G6418" s="284"/>
      <c r="H6418" s="509"/>
      <c r="I6418" s="509"/>
      <c r="J6418" s="290"/>
    </row>
    <row r="6419" spans="1:10" ht="30" customHeight="1" x14ac:dyDescent="0.3">
      <c r="A6419" s="509"/>
      <c r="B6419" s="509"/>
      <c r="C6419" s="285"/>
      <c r="D6419" s="285"/>
      <c r="E6419" s="509"/>
      <c r="F6419" s="509"/>
      <c r="G6419" s="284"/>
      <c r="H6419" s="509"/>
      <c r="I6419" s="509"/>
      <c r="J6419" s="290"/>
    </row>
    <row r="6420" spans="1:10" ht="30" customHeight="1" x14ac:dyDescent="0.3">
      <c r="A6420" s="509"/>
      <c r="B6420" s="509"/>
      <c r="C6420" s="285"/>
      <c r="D6420" s="285"/>
      <c r="E6420" s="509"/>
      <c r="F6420" s="509"/>
      <c r="G6420" s="284"/>
      <c r="H6420" s="509"/>
      <c r="I6420" s="509"/>
      <c r="J6420" s="290"/>
    </row>
    <row r="6421" spans="1:10" ht="30" customHeight="1" x14ac:dyDescent="0.3">
      <c r="A6421" s="509"/>
      <c r="B6421" s="509"/>
      <c r="C6421" s="285"/>
      <c r="D6421" s="285"/>
      <c r="E6421" s="509"/>
      <c r="F6421" s="509"/>
      <c r="G6421" s="284"/>
      <c r="H6421" s="509"/>
      <c r="I6421" s="509"/>
      <c r="J6421" s="290"/>
    </row>
    <row r="6422" spans="1:10" ht="30" customHeight="1" x14ac:dyDescent="0.3">
      <c r="A6422" s="509"/>
      <c r="B6422" s="509"/>
      <c r="C6422" s="285"/>
      <c r="D6422" s="285"/>
      <c r="E6422" s="509"/>
      <c r="F6422" s="509"/>
      <c r="G6422" s="284"/>
      <c r="H6422" s="509"/>
      <c r="I6422" s="509"/>
      <c r="J6422" s="290"/>
    </row>
    <row r="6423" spans="1:10" ht="30" customHeight="1" x14ac:dyDescent="0.3">
      <c r="A6423" s="509"/>
      <c r="B6423" s="509"/>
      <c r="C6423" s="285"/>
      <c r="D6423" s="285"/>
      <c r="E6423" s="509"/>
      <c r="F6423" s="509"/>
      <c r="G6423" s="284"/>
      <c r="H6423" s="509"/>
      <c r="I6423" s="509"/>
      <c r="J6423" s="290"/>
    </row>
    <row r="6424" spans="1:10" ht="30" customHeight="1" x14ac:dyDescent="0.3">
      <c r="A6424" s="509"/>
      <c r="B6424" s="509"/>
      <c r="C6424" s="285"/>
      <c r="D6424" s="285"/>
      <c r="E6424" s="509"/>
      <c r="F6424" s="509"/>
      <c r="G6424" s="284"/>
      <c r="H6424" s="509"/>
      <c r="I6424" s="509"/>
      <c r="J6424" s="290"/>
    </row>
    <row r="6425" spans="1:10" ht="30" customHeight="1" x14ac:dyDescent="0.3">
      <c r="A6425" s="509"/>
      <c r="B6425" s="509"/>
      <c r="C6425" s="285"/>
      <c r="D6425" s="285"/>
      <c r="E6425" s="509"/>
      <c r="F6425" s="509"/>
      <c r="G6425" s="284"/>
      <c r="H6425" s="509"/>
      <c r="I6425" s="509"/>
      <c r="J6425" s="290"/>
    </row>
    <row r="6426" spans="1:10" ht="30" customHeight="1" x14ac:dyDescent="0.3">
      <c r="A6426" s="509"/>
      <c r="B6426" s="509"/>
      <c r="C6426" s="285"/>
      <c r="D6426" s="285"/>
      <c r="E6426" s="509"/>
      <c r="F6426" s="509"/>
      <c r="G6426" s="284"/>
      <c r="H6426" s="509"/>
      <c r="I6426" s="509"/>
      <c r="J6426" s="290"/>
    </row>
    <row r="6427" spans="1:10" ht="30" customHeight="1" x14ac:dyDescent="0.3">
      <c r="A6427" s="509"/>
      <c r="B6427" s="509"/>
      <c r="C6427" s="285"/>
      <c r="D6427" s="285"/>
      <c r="E6427" s="509"/>
      <c r="F6427" s="509"/>
      <c r="G6427" s="284"/>
      <c r="H6427" s="509"/>
      <c r="I6427" s="509"/>
      <c r="J6427" s="290"/>
    </row>
    <row r="6428" spans="1:10" ht="30" customHeight="1" x14ac:dyDescent="0.3">
      <c r="A6428" s="509"/>
      <c r="B6428" s="509"/>
      <c r="C6428" s="285"/>
      <c r="D6428" s="285"/>
      <c r="E6428" s="509"/>
      <c r="F6428" s="509"/>
      <c r="G6428" s="284"/>
      <c r="H6428" s="509"/>
      <c r="I6428" s="509"/>
      <c r="J6428" s="290"/>
    </row>
    <row r="6429" spans="1:10" ht="30" customHeight="1" x14ac:dyDescent="0.3">
      <c r="A6429" s="509"/>
      <c r="B6429" s="509"/>
      <c r="C6429" s="285"/>
      <c r="D6429" s="285"/>
      <c r="E6429" s="509"/>
      <c r="F6429" s="509"/>
      <c r="G6429" s="284"/>
      <c r="H6429" s="509"/>
      <c r="I6429" s="509"/>
      <c r="J6429" s="290"/>
    </row>
    <row r="6430" spans="1:10" ht="30" customHeight="1" x14ac:dyDescent="0.3">
      <c r="A6430" s="509"/>
      <c r="B6430" s="509"/>
      <c r="C6430" s="285"/>
      <c r="D6430" s="285"/>
      <c r="E6430" s="509"/>
      <c r="F6430" s="509"/>
      <c r="G6430" s="284"/>
      <c r="H6430" s="509"/>
      <c r="I6430" s="509"/>
      <c r="J6430" s="290"/>
    </row>
    <row r="6431" spans="1:10" ht="30" customHeight="1" x14ac:dyDescent="0.3">
      <c r="A6431" s="509"/>
      <c r="B6431" s="509"/>
      <c r="C6431" s="285"/>
      <c r="D6431" s="285"/>
      <c r="E6431" s="509"/>
      <c r="F6431" s="509"/>
      <c r="G6431" s="284"/>
      <c r="H6431" s="509"/>
      <c r="I6431" s="509"/>
      <c r="J6431" s="290"/>
    </row>
    <row r="6432" spans="1:10" ht="30" customHeight="1" x14ac:dyDescent="0.3">
      <c r="A6432" s="509"/>
      <c r="B6432" s="509"/>
      <c r="C6432" s="285"/>
      <c r="D6432" s="285"/>
      <c r="E6432" s="509"/>
      <c r="F6432" s="509"/>
      <c r="G6432" s="284"/>
      <c r="H6432" s="509"/>
      <c r="I6432" s="509"/>
      <c r="J6432" s="290"/>
    </row>
    <row r="6433" spans="1:10" ht="30" customHeight="1" x14ac:dyDescent="0.3">
      <c r="A6433" s="509"/>
      <c r="B6433" s="509"/>
      <c r="C6433" s="285"/>
      <c r="D6433" s="285"/>
      <c r="E6433" s="509"/>
      <c r="F6433" s="509"/>
      <c r="G6433" s="284"/>
      <c r="H6433" s="509"/>
      <c r="I6433" s="509"/>
      <c r="J6433" s="290"/>
    </row>
    <row r="6434" spans="1:10" ht="30" customHeight="1" x14ac:dyDescent="0.3">
      <c r="A6434" s="509"/>
      <c r="B6434" s="509"/>
      <c r="C6434" s="285"/>
      <c r="D6434" s="285"/>
      <c r="E6434" s="509"/>
      <c r="F6434" s="509"/>
      <c r="G6434" s="284"/>
      <c r="H6434" s="509"/>
      <c r="I6434" s="509"/>
      <c r="J6434" s="290"/>
    </row>
    <row r="6435" spans="1:10" ht="30" customHeight="1" x14ac:dyDescent="0.3">
      <c r="A6435" s="509"/>
      <c r="B6435" s="509"/>
      <c r="C6435" s="285"/>
      <c r="D6435" s="285"/>
      <c r="E6435" s="509"/>
      <c r="F6435" s="509"/>
      <c r="G6435" s="284"/>
      <c r="H6435" s="509"/>
      <c r="I6435" s="509"/>
      <c r="J6435" s="290"/>
    </row>
    <row r="6436" spans="1:10" ht="30" customHeight="1" x14ac:dyDescent="0.3">
      <c r="A6436" s="509"/>
      <c r="B6436" s="509"/>
      <c r="C6436" s="285"/>
      <c r="D6436" s="285"/>
      <c r="E6436" s="509"/>
      <c r="F6436" s="509"/>
      <c r="G6436" s="284"/>
      <c r="H6436" s="509"/>
      <c r="I6436" s="509"/>
      <c r="J6436" s="290"/>
    </row>
    <row r="6437" spans="1:10" ht="30" customHeight="1" x14ac:dyDescent="0.3">
      <c r="A6437" s="509"/>
      <c r="B6437" s="509"/>
      <c r="C6437" s="285"/>
      <c r="D6437" s="285"/>
      <c r="E6437" s="509"/>
      <c r="F6437" s="509"/>
      <c r="G6437" s="284"/>
      <c r="H6437" s="509"/>
      <c r="I6437" s="509"/>
      <c r="J6437" s="290"/>
    </row>
    <row r="6438" spans="1:10" ht="30" customHeight="1" x14ac:dyDescent="0.3">
      <c r="A6438" s="509"/>
      <c r="B6438" s="509"/>
      <c r="C6438" s="285"/>
      <c r="D6438" s="285"/>
      <c r="E6438" s="509"/>
      <c r="F6438" s="509"/>
      <c r="G6438" s="284"/>
      <c r="H6438" s="509"/>
      <c r="I6438" s="509"/>
      <c r="J6438" s="290"/>
    </row>
    <row r="6439" spans="1:10" ht="30" customHeight="1" x14ac:dyDescent="0.3">
      <c r="A6439" s="509"/>
      <c r="B6439" s="509"/>
      <c r="C6439" s="285"/>
      <c r="D6439" s="285"/>
      <c r="E6439" s="509"/>
      <c r="F6439" s="509"/>
      <c r="G6439" s="284"/>
      <c r="H6439" s="509"/>
      <c r="I6439" s="509"/>
      <c r="J6439" s="290"/>
    </row>
    <row r="6440" spans="1:10" ht="30" customHeight="1" x14ac:dyDescent="0.3">
      <c r="A6440" s="509"/>
      <c r="B6440" s="509"/>
      <c r="C6440" s="285"/>
      <c r="D6440" s="285"/>
      <c r="E6440" s="509"/>
      <c r="F6440" s="509"/>
      <c r="G6440" s="284"/>
      <c r="H6440" s="509"/>
      <c r="I6440" s="509"/>
      <c r="J6440" s="290"/>
    </row>
    <row r="6441" spans="1:10" ht="30" customHeight="1" x14ac:dyDescent="0.3">
      <c r="A6441" s="509"/>
      <c r="B6441" s="509"/>
      <c r="C6441" s="285"/>
      <c r="D6441" s="285"/>
      <c r="E6441" s="509"/>
      <c r="F6441" s="509"/>
      <c r="G6441" s="284"/>
      <c r="H6441" s="509"/>
      <c r="I6441" s="509"/>
      <c r="J6441" s="290"/>
    </row>
    <row r="6442" spans="1:10" ht="30" customHeight="1" x14ac:dyDescent="0.3">
      <c r="A6442" s="509"/>
      <c r="B6442" s="509"/>
      <c r="C6442" s="285"/>
      <c r="D6442" s="285"/>
      <c r="E6442" s="509"/>
      <c r="F6442" s="509"/>
      <c r="G6442" s="284"/>
      <c r="H6442" s="509"/>
      <c r="I6442" s="509"/>
      <c r="J6442" s="290"/>
    </row>
    <row r="6443" spans="1:10" ht="30" customHeight="1" x14ac:dyDescent="0.3">
      <c r="A6443" s="509"/>
      <c r="B6443" s="509"/>
      <c r="C6443" s="285"/>
      <c r="D6443" s="285"/>
      <c r="E6443" s="509"/>
      <c r="F6443" s="509"/>
      <c r="G6443" s="284"/>
      <c r="H6443" s="509"/>
      <c r="I6443" s="509"/>
      <c r="J6443" s="290"/>
    </row>
    <row r="6444" spans="1:10" ht="30" customHeight="1" x14ac:dyDescent="0.3">
      <c r="A6444" s="509"/>
      <c r="B6444" s="509"/>
      <c r="C6444" s="285"/>
      <c r="D6444" s="285"/>
      <c r="E6444" s="509"/>
      <c r="F6444" s="509"/>
      <c r="G6444" s="284"/>
      <c r="H6444" s="509"/>
      <c r="I6444" s="509"/>
      <c r="J6444" s="290"/>
    </row>
    <row r="6445" spans="1:10" ht="30" customHeight="1" x14ac:dyDescent="0.3">
      <c r="A6445" s="509"/>
      <c r="B6445" s="509"/>
      <c r="C6445" s="285"/>
      <c r="D6445" s="285"/>
      <c r="E6445" s="509"/>
      <c r="F6445" s="509"/>
      <c r="G6445" s="284"/>
      <c r="H6445" s="509"/>
      <c r="I6445" s="509"/>
      <c r="J6445" s="290"/>
    </row>
    <row r="6446" spans="1:10" ht="30" customHeight="1" x14ac:dyDescent="0.3">
      <c r="A6446" s="509"/>
      <c r="B6446" s="509"/>
      <c r="C6446" s="285"/>
      <c r="D6446" s="285"/>
      <c r="E6446" s="509"/>
      <c r="F6446" s="509"/>
      <c r="G6446" s="284"/>
      <c r="H6446" s="509"/>
      <c r="I6446" s="509"/>
      <c r="J6446" s="290"/>
    </row>
    <row r="6447" spans="1:10" ht="30" customHeight="1" x14ac:dyDescent="0.3">
      <c r="A6447" s="509"/>
      <c r="B6447" s="509"/>
      <c r="C6447" s="285"/>
      <c r="D6447" s="285"/>
      <c r="E6447" s="509"/>
      <c r="F6447" s="509"/>
      <c r="G6447" s="284"/>
      <c r="H6447" s="509"/>
      <c r="I6447" s="509"/>
      <c r="J6447" s="290"/>
    </row>
    <row r="6448" spans="1:10" ht="30" customHeight="1" x14ac:dyDescent="0.3">
      <c r="A6448" s="509"/>
      <c r="B6448" s="509"/>
      <c r="C6448" s="285"/>
      <c r="D6448" s="285"/>
      <c r="E6448" s="509"/>
      <c r="F6448" s="509"/>
      <c r="G6448" s="284"/>
      <c r="H6448" s="509"/>
      <c r="I6448" s="509"/>
      <c r="J6448" s="290"/>
    </row>
    <row r="6449" spans="1:10" ht="30" customHeight="1" x14ac:dyDescent="0.3">
      <c r="A6449" s="509"/>
      <c r="B6449" s="509"/>
      <c r="C6449" s="285"/>
      <c r="D6449" s="285"/>
      <c r="E6449" s="509"/>
      <c r="F6449" s="509"/>
      <c r="G6449" s="284"/>
      <c r="H6449" s="509"/>
      <c r="I6449" s="509"/>
      <c r="J6449" s="290"/>
    </row>
    <row r="6450" spans="1:10" ht="30" customHeight="1" x14ac:dyDescent="0.3">
      <c r="A6450" s="509"/>
      <c r="B6450" s="509"/>
      <c r="C6450" s="285"/>
      <c r="D6450" s="285"/>
      <c r="E6450" s="509"/>
      <c r="F6450" s="509"/>
      <c r="G6450" s="284"/>
      <c r="H6450" s="509"/>
      <c r="I6450" s="509"/>
      <c r="J6450" s="290"/>
    </row>
    <row r="6451" spans="1:10" ht="30" customHeight="1" x14ac:dyDescent="0.3">
      <c r="A6451" s="509"/>
      <c r="B6451" s="509"/>
      <c r="C6451" s="285"/>
      <c r="D6451" s="285"/>
      <c r="E6451" s="509"/>
      <c r="F6451" s="509"/>
      <c r="G6451" s="284"/>
      <c r="H6451" s="509"/>
      <c r="I6451" s="509"/>
      <c r="J6451" s="290"/>
    </row>
    <row r="6452" spans="1:10" ht="30" customHeight="1" x14ac:dyDescent="0.3">
      <c r="A6452" s="509"/>
      <c r="B6452" s="509"/>
      <c r="C6452" s="285"/>
      <c r="D6452" s="285"/>
      <c r="E6452" s="509"/>
      <c r="F6452" s="509"/>
      <c r="G6452" s="284"/>
      <c r="H6452" s="509"/>
      <c r="I6452" s="509"/>
      <c r="J6452" s="290"/>
    </row>
    <row r="6453" spans="1:10" ht="30" customHeight="1" x14ac:dyDescent="0.3">
      <c r="A6453" s="509"/>
      <c r="B6453" s="509"/>
      <c r="C6453" s="285"/>
      <c r="D6453" s="285"/>
      <c r="E6453" s="509"/>
      <c r="F6453" s="509"/>
      <c r="G6453" s="284"/>
      <c r="H6453" s="509"/>
      <c r="I6453" s="509"/>
      <c r="J6453" s="290"/>
    </row>
    <row r="6454" spans="1:10" ht="30" customHeight="1" x14ac:dyDescent="0.3">
      <c r="A6454" s="509"/>
      <c r="B6454" s="509"/>
      <c r="C6454" s="285"/>
      <c r="D6454" s="285"/>
      <c r="E6454" s="509"/>
      <c r="F6454" s="509"/>
      <c r="G6454" s="284"/>
      <c r="H6454" s="509"/>
      <c r="I6454" s="509"/>
      <c r="J6454" s="290"/>
    </row>
    <row r="6455" spans="1:10" ht="30" customHeight="1" x14ac:dyDescent="0.3">
      <c r="A6455" s="509"/>
      <c r="B6455" s="509"/>
      <c r="C6455" s="285"/>
      <c r="D6455" s="285"/>
      <c r="E6455" s="509"/>
      <c r="F6455" s="509"/>
      <c r="G6455" s="284"/>
      <c r="H6455" s="509"/>
      <c r="I6455" s="509"/>
      <c r="J6455" s="290"/>
    </row>
    <row r="6456" spans="1:10" ht="30" customHeight="1" x14ac:dyDescent="0.3">
      <c r="A6456" s="509"/>
      <c r="B6456" s="509"/>
      <c r="C6456" s="285"/>
      <c r="D6456" s="285"/>
      <c r="E6456" s="509"/>
      <c r="F6456" s="509"/>
      <c r="G6456" s="284"/>
      <c r="H6456" s="509"/>
      <c r="I6456" s="509"/>
      <c r="J6456" s="290"/>
    </row>
    <row r="6457" spans="1:10" ht="30" customHeight="1" x14ac:dyDescent="0.3">
      <c r="A6457" s="509"/>
      <c r="B6457" s="509"/>
      <c r="C6457" s="285"/>
      <c r="D6457" s="285"/>
      <c r="E6457" s="509"/>
      <c r="F6457" s="509"/>
      <c r="G6457" s="284"/>
      <c r="H6457" s="509"/>
      <c r="I6457" s="509"/>
      <c r="J6457" s="290"/>
    </row>
    <row r="6458" spans="1:10" ht="30" customHeight="1" x14ac:dyDescent="0.3">
      <c r="A6458" s="509"/>
      <c r="B6458" s="509"/>
      <c r="C6458" s="285"/>
      <c r="D6458" s="285"/>
      <c r="E6458" s="509"/>
      <c r="F6458" s="509"/>
      <c r="G6458" s="284"/>
      <c r="H6458" s="509"/>
      <c r="I6458" s="509"/>
      <c r="J6458" s="290"/>
    </row>
    <row r="6459" spans="1:10" ht="30" customHeight="1" x14ac:dyDescent="0.3">
      <c r="A6459" s="509"/>
      <c r="B6459" s="509"/>
      <c r="C6459" s="285"/>
      <c r="D6459" s="285"/>
      <c r="E6459" s="509"/>
      <c r="F6459" s="509"/>
      <c r="G6459" s="284"/>
      <c r="H6459" s="509"/>
      <c r="I6459" s="509"/>
      <c r="J6459" s="290"/>
    </row>
    <row r="6460" spans="1:10" ht="30" customHeight="1" x14ac:dyDescent="0.3">
      <c r="A6460" s="509"/>
      <c r="B6460" s="509"/>
      <c r="C6460" s="285"/>
      <c r="D6460" s="285"/>
      <c r="E6460" s="509"/>
      <c r="F6460" s="509"/>
      <c r="G6460" s="284"/>
      <c r="H6460" s="509"/>
      <c r="I6460" s="509"/>
      <c r="J6460" s="290"/>
    </row>
    <row r="6461" spans="1:10" ht="30" customHeight="1" x14ac:dyDescent="0.3">
      <c r="A6461" s="509"/>
      <c r="B6461" s="509"/>
      <c r="C6461" s="285"/>
      <c r="D6461" s="285"/>
      <c r="E6461" s="509"/>
      <c r="F6461" s="509"/>
      <c r="G6461" s="284"/>
      <c r="H6461" s="509"/>
      <c r="I6461" s="509"/>
      <c r="J6461" s="290"/>
    </row>
    <row r="6462" spans="1:10" ht="30" customHeight="1" x14ac:dyDescent="0.3">
      <c r="A6462" s="509"/>
      <c r="B6462" s="509"/>
      <c r="C6462" s="285"/>
      <c r="D6462" s="285"/>
      <c r="E6462" s="509"/>
      <c r="F6462" s="509"/>
      <c r="G6462" s="284"/>
      <c r="H6462" s="509"/>
      <c r="I6462" s="509"/>
      <c r="J6462" s="290"/>
    </row>
    <row r="6463" spans="1:10" ht="30" customHeight="1" x14ac:dyDescent="0.3">
      <c r="A6463" s="509"/>
      <c r="B6463" s="509"/>
      <c r="C6463" s="285"/>
      <c r="D6463" s="285"/>
      <c r="E6463" s="509"/>
      <c r="F6463" s="509"/>
      <c r="G6463" s="284"/>
      <c r="H6463" s="509"/>
      <c r="I6463" s="509"/>
      <c r="J6463" s="290"/>
    </row>
    <row r="6464" spans="1:10" ht="30" customHeight="1" x14ac:dyDescent="0.3">
      <c r="A6464" s="509"/>
      <c r="B6464" s="509"/>
      <c r="C6464" s="285"/>
      <c r="D6464" s="285"/>
      <c r="E6464" s="509"/>
      <c r="F6464" s="509"/>
      <c r="G6464" s="284"/>
      <c r="H6464" s="509"/>
      <c r="I6464" s="509"/>
      <c r="J6464" s="290"/>
    </row>
    <row r="6465" spans="1:10" ht="30" customHeight="1" x14ac:dyDescent="0.3">
      <c r="A6465" s="509"/>
      <c r="B6465" s="509"/>
      <c r="C6465" s="285"/>
      <c r="D6465" s="285"/>
      <c r="E6465" s="509"/>
      <c r="F6465" s="509"/>
      <c r="G6465" s="284"/>
      <c r="H6465" s="509"/>
      <c r="I6465" s="509"/>
      <c r="J6465" s="290"/>
    </row>
    <row r="6466" spans="1:10" ht="30" customHeight="1" x14ac:dyDescent="0.3">
      <c r="A6466" s="509"/>
      <c r="B6466" s="509"/>
      <c r="C6466" s="285"/>
      <c r="D6466" s="285"/>
      <c r="E6466" s="509"/>
      <c r="F6466" s="509"/>
      <c r="G6466" s="284"/>
      <c r="H6466" s="509"/>
      <c r="I6466" s="509"/>
      <c r="J6466" s="290"/>
    </row>
    <row r="6467" spans="1:10" ht="30" customHeight="1" x14ac:dyDescent="0.3">
      <c r="A6467" s="509"/>
      <c r="B6467" s="509"/>
      <c r="C6467" s="285"/>
      <c r="D6467" s="285"/>
      <c r="E6467" s="509"/>
      <c r="F6467" s="509"/>
      <c r="G6467" s="284"/>
      <c r="H6467" s="509"/>
      <c r="I6467" s="509"/>
      <c r="J6467" s="290"/>
    </row>
    <row r="6468" spans="1:10" ht="30" customHeight="1" x14ac:dyDescent="0.3">
      <c r="A6468" s="509"/>
      <c r="B6468" s="509"/>
      <c r="C6468" s="285"/>
      <c r="D6468" s="285"/>
      <c r="E6468" s="509"/>
      <c r="F6468" s="509"/>
      <c r="G6468" s="284"/>
      <c r="H6468" s="509"/>
      <c r="I6468" s="509"/>
      <c r="J6468" s="290"/>
    </row>
    <row r="6469" spans="1:10" ht="30" customHeight="1" x14ac:dyDescent="0.3">
      <c r="A6469" s="509"/>
      <c r="B6469" s="509"/>
      <c r="C6469" s="285"/>
      <c r="D6469" s="285"/>
      <c r="E6469" s="509"/>
      <c r="F6469" s="509"/>
      <c r="G6469" s="284"/>
      <c r="H6469" s="509"/>
      <c r="I6469" s="509"/>
      <c r="J6469" s="290"/>
    </row>
    <row r="6470" spans="1:10" ht="30" customHeight="1" x14ac:dyDescent="0.3">
      <c r="A6470" s="509"/>
      <c r="B6470" s="509"/>
      <c r="C6470" s="285"/>
      <c r="D6470" s="285"/>
      <c r="E6470" s="509"/>
      <c r="F6470" s="509"/>
      <c r="G6470" s="284"/>
      <c r="H6470" s="509"/>
      <c r="I6470" s="509"/>
      <c r="J6470" s="290"/>
    </row>
    <row r="6471" spans="1:10" ht="30" customHeight="1" x14ac:dyDescent="0.3">
      <c r="A6471" s="509"/>
      <c r="B6471" s="509"/>
      <c r="C6471" s="285"/>
      <c r="D6471" s="285"/>
      <c r="E6471" s="509"/>
      <c r="F6471" s="509"/>
      <c r="G6471" s="284"/>
      <c r="H6471" s="509"/>
      <c r="I6471" s="509"/>
      <c r="J6471" s="290"/>
    </row>
    <row r="6472" spans="1:10" ht="30" customHeight="1" x14ac:dyDescent="0.3">
      <c r="A6472" s="509"/>
      <c r="B6472" s="509"/>
      <c r="C6472" s="285"/>
      <c r="D6472" s="285"/>
      <c r="E6472" s="509"/>
      <c r="F6472" s="509"/>
      <c r="G6472" s="284"/>
      <c r="H6472" s="509"/>
      <c r="I6472" s="509"/>
      <c r="J6472" s="290"/>
    </row>
    <row r="6473" spans="1:10" ht="30" customHeight="1" x14ac:dyDescent="0.3">
      <c r="A6473" s="509"/>
      <c r="B6473" s="509"/>
      <c r="C6473" s="285"/>
      <c r="D6473" s="285"/>
      <c r="E6473" s="509"/>
      <c r="F6473" s="509"/>
      <c r="G6473" s="284"/>
      <c r="H6473" s="509"/>
      <c r="I6473" s="509"/>
      <c r="J6473" s="290"/>
    </row>
    <row r="6474" spans="1:10" ht="30" customHeight="1" x14ac:dyDescent="0.3">
      <c r="A6474" s="509"/>
      <c r="B6474" s="509"/>
      <c r="C6474" s="285"/>
      <c r="D6474" s="285"/>
      <c r="E6474" s="509"/>
      <c r="F6474" s="509"/>
      <c r="G6474" s="284"/>
      <c r="H6474" s="509"/>
      <c r="I6474" s="509"/>
      <c r="J6474" s="290"/>
    </row>
    <row r="6475" spans="1:10" ht="30" customHeight="1" x14ac:dyDescent="0.3">
      <c r="A6475" s="509"/>
      <c r="B6475" s="509"/>
      <c r="C6475" s="285"/>
      <c r="D6475" s="285"/>
      <c r="E6475" s="509"/>
      <c r="F6475" s="509"/>
      <c r="G6475" s="284"/>
      <c r="H6475" s="509"/>
      <c r="I6475" s="509"/>
      <c r="J6475" s="290"/>
    </row>
    <row r="6476" spans="1:10" ht="30" customHeight="1" x14ac:dyDescent="0.3">
      <c r="A6476" s="509"/>
      <c r="B6476" s="509"/>
      <c r="C6476" s="285"/>
      <c r="D6476" s="285"/>
      <c r="E6476" s="509"/>
      <c r="F6476" s="509"/>
      <c r="G6476" s="284"/>
      <c r="H6476" s="509"/>
      <c r="I6476" s="509"/>
      <c r="J6476" s="290"/>
    </row>
    <row r="6477" spans="1:10" ht="30" customHeight="1" x14ac:dyDescent="0.3">
      <c r="A6477" s="509"/>
      <c r="B6477" s="509"/>
      <c r="C6477" s="285"/>
      <c r="D6477" s="285"/>
      <c r="E6477" s="509"/>
      <c r="F6477" s="509"/>
      <c r="G6477" s="284"/>
      <c r="H6477" s="509"/>
      <c r="I6477" s="509"/>
      <c r="J6477" s="290"/>
    </row>
    <row r="6478" spans="1:10" ht="30" customHeight="1" x14ac:dyDescent="0.3">
      <c r="A6478" s="509"/>
      <c r="B6478" s="509"/>
      <c r="C6478" s="285"/>
      <c r="D6478" s="285"/>
      <c r="E6478" s="509"/>
      <c r="F6478" s="509"/>
      <c r="G6478" s="284"/>
      <c r="H6478" s="509"/>
      <c r="I6478" s="509"/>
      <c r="J6478" s="290"/>
    </row>
    <row r="6479" spans="1:10" ht="30" customHeight="1" x14ac:dyDescent="0.3">
      <c r="A6479" s="509"/>
      <c r="B6479" s="509"/>
      <c r="C6479" s="285"/>
      <c r="D6479" s="285"/>
      <c r="E6479" s="509"/>
      <c r="F6479" s="509"/>
      <c r="G6479" s="284"/>
      <c r="H6479" s="509"/>
      <c r="I6479" s="509"/>
      <c r="J6479" s="290"/>
    </row>
    <row r="6480" spans="1:10" ht="30" customHeight="1" x14ac:dyDescent="0.3">
      <c r="A6480" s="509"/>
      <c r="B6480" s="509"/>
      <c r="C6480" s="285"/>
      <c r="D6480" s="285"/>
      <c r="E6480" s="509"/>
      <c r="F6480" s="509"/>
      <c r="G6480" s="284"/>
      <c r="H6480" s="509"/>
      <c r="I6480" s="509"/>
      <c r="J6480" s="290"/>
    </row>
    <row r="6481" spans="1:10" ht="30" customHeight="1" x14ac:dyDescent="0.3">
      <c r="A6481" s="509"/>
      <c r="B6481" s="509"/>
      <c r="C6481" s="285"/>
      <c r="D6481" s="285"/>
      <c r="E6481" s="509"/>
      <c r="F6481" s="509"/>
      <c r="G6481" s="284"/>
      <c r="H6481" s="509"/>
      <c r="I6481" s="509"/>
      <c r="J6481" s="290"/>
    </row>
    <row r="6482" spans="1:10" ht="30" customHeight="1" x14ac:dyDescent="0.3">
      <c r="A6482" s="509"/>
      <c r="B6482" s="509"/>
      <c r="C6482" s="285"/>
      <c r="D6482" s="285"/>
      <c r="E6482" s="509"/>
      <c r="F6482" s="509"/>
      <c r="G6482" s="284"/>
      <c r="H6482" s="509"/>
      <c r="I6482" s="509"/>
      <c r="J6482" s="290"/>
    </row>
    <row r="6483" spans="1:10" ht="30" customHeight="1" x14ac:dyDescent="0.3">
      <c r="A6483" s="509"/>
      <c r="B6483" s="509"/>
      <c r="C6483" s="285"/>
      <c r="D6483" s="285"/>
      <c r="E6483" s="509"/>
      <c r="F6483" s="509"/>
      <c r="G6483" s="284"/>
      <c r="H6483" s="509"/>
      <c r="I6483" s="509"/>
      <c r="J6483" s="290"/>
    </row>
    <row r="6484" spans="1:10" ht="30" customHeight="1" x14ac:dyDescent="0.3">
      <c r="A6484" s="509"/>
      <c r="B6484" s="509"/>
      <c r="C6484" s="285"/>
      <c r="D6484" s="285"/>
      <c r="E6484" s="509"/>
      <c r="F6484" s="509"/>
      <c r="G6484" s="284"/>
      <c r="H6484" s="509"/>
      <c r="I6484" s="509"/>
      <c r="J6484" s="290"/>
    </row>
    <row r="6485" spans="1:10" ht="30" customHeight="1" x14ac:dyDescent="0.3">
      <c r="A6485" s="509"/>
      <c r="B6485" s="509"/>
      <c r="C6485" s="285"/>
      <c r="D6485" s="285"/>
      <c r="E6485" s="509"/>
      <c r="F6485" s="509"/>
      <c r="G6485" s="284"/>
      <c r="H6485" s="509"/>
      <c r="I6485" s="509"/>
      <c r="J6485" s="290"/>
    </row>
    <row r="6486" spans="1:10" ht="30" customHeight="1" x14ac:dyDescent="0.3">
      <c r="A6486" s="509"/>
      <c r="B6486" s="509"/>
      <c r="C6486" s="285"/>
      <c r="D6486" s="285"/>
      <c r="E6486" s="509"/>
      <c r="F6486" s="509"/>
      <c r="G6486" s="284"/>
      <c r="H6486" s="509"/>
      <c r="I6486" s="509"/>
      <c r="J6486" s="290"/>
    </row>
    <row r="6487" spans="1:10" ht="30" customHeight="1" x14ac:dyDescent="0.3">
      <c r="A6487" s="509"/>
      <c r="B6487" s="509"/>
      <c r="C6487" s="285"/>
      <c r="D6487" s="285"/>
      <c r="E6487" s="509"/>
      <c r="F6487" s="509"/>
      <c r="G6487" s="284"/>
      <c r="H6487" s="509"/>
      <c r="I6487" s="509"/>
      <c r="J6487" s="290"/>
    </row>
    <row r="6488" spans="1:10" ht="30" customHeight="1" x14ac:dyDescent="0.3">
      <c r="A6488" s="509"/>
      <c r="B6488" s="509"/>
      <c r="C6488" s="285"/>
      <c r="D6488" s="285"/>
      <c r="E6488" s="509"/>
      <c r="F6488" s="509"/>
      <c r="G6488" s="284"/>
      <c r="H6488" s="509"/>
      <c r="I6488" s="509"/>
      <c r="J6488" s="290"/>
    </row>
    <row r="6489" spans="1:10" ht="30" customHeight="1" x14ac:dyDescent="0.3">
      <c r="A6489" s="509"/>
      <c r="B6489" s="509"/>
      <c r="C6489" s="285"/>
      <c r="D6489" s="285"/>
      <c r="E6489" s="509"/>
      <c r="F6489" s="509"/>
      <c r="G6489" s="284"/>
      <c r="H6489" s="509"/>
      <c r="I6489" s="509"/>
      <c r="J6489" s="290"/>
    </row>
    <row r="6490" spans="1:10" ht="30" customHeight="1" x14ac:dyDescent="0.3">
      <c r="A6490" s="509"/>
      <c r="B6490" s="509"/>
      <c r="C6490" s="285"/>
      <c r="D6490" s="285"/>
      <c r="E6490" s="509"/>
      <c r="F6490" s="509"/>
      <c r="G6490" s="284"/>
      <c r="H6490" s="509"/>
      <c r="I6490" s="509"/>
      <c r="J6490" s="290"/>
    </row>
    <row r="6491" spans="1:10" ht="30" customHeight="1" x14ac:dyDescent="0.3">
      <c r="A6491" s="509"/>
      <c r="B6491" s="509"/>
      <c r="C6491" s="285"/>
      <c r="D6491" s="285"/>
      <c r="E6491" s="509"/>
      <c r="F6491" s="509"/>
      <c r="G6491" s="284"/>
      <c r="H6491" s="509"/>
      <c r="I6491" s="509"/>
      <c r="J6491" s="290"/>
    </row>
    <row r="6492" spans="1:10" ht="30" customHeight="1" x14ac:dyDescent="0.3">
      <c r="A6492" s="509"/>
      <c r="B6492" s="509"/>
      <c r="C6492" s="285"/>
      <c r="D6492" s="285"/>
      <c r="E6492" s="509"/>
      <c r="F6492" s="509"/>
      <c r="G6492" s="284"/>
      <c r="H6492" s="509"/>
      <c r="I6492" s="509"/>
      <c r="J6492" s="290"/>
    </row>
    <row r="6493" spans="1:10" ht="30" customHeight="1" x14ac:dyDescent="0.3">
      <c r="A6493" s="509"/>
      <c r="B6493" s="509"/>
      <c r="C6493" s="285"/>
      <c r="D6493" s="285"/>
      <c r="E6493" s="509"/>
      <c r="F6493" s="509"/>
      <c r="G6493" s="284"/>
      <c r="H6493" s="509"/>
      <c r="I6493" s="509"/>
      <c r="J6493" s="290"/>
    </row>
    <row r="6494" spans="1:10" ht="30" customHeight="1" x14ac:dyDescent="0.3">
      <c r="A6494" s="509"/>
      <c r="B6494" s="509"/>
      <c r="C6494" s="285"/>
      <c r="D6494" s="285"/>
      <c r="E6494" s="509"/>
      <c r="F6494" s="509"/>
      <c r="G6494" s="284"/>
      <c r="H6494" s="509"/>
      <c r="I6494" s="509"/>
      <c r="J6494" s="290"/>
    </row>
    <row r="6495" spans="1:10" ht="30" customHeight="1" x14ac:dyDescent="0.3">
      <c r="A6495" s="509"/>
      <c r="B6495" s="509"/>
      <c r="C6495" s="285"/>
      <c r="D6495" s="285"/>
      <c r="E6495" s="509"/>
      <c r="F6495" s="509"/>
      <c r="G6495" s="284"/>
      <c r="H6495" s="509"/>
      <c r="I6495" s="509"/>
      <c r="J6495" s="290"/>
    </row>
    <row r="6496" spans="1:10" ht="30" customHeight="1" x14ac:dyDescent="0.3">
      <c r="A6496" s="509"/>
      <c r="B6496" s="509"/>
      <c r="C6496" s="285"/>
      <c r="D6496" s="285"/>
      <c r="E6496" s="509"/>
      <c r="F6496" s="509"/>
      <c r="G6496" s="284"/>
      <c r="H6496" s="509"/>
      <c r="I6496" s="509"/>
      <c r="J6496" s="290"/>
    </row>
    <row r="6497" spans="1:10" ht="30" customHeight="1" x14ac:dyDescent="0.3">
      <c r="A6497" s="509"/>
      <c r="B6497" s="509"/>
      <c r="C6497" s="285"/>
      <c r="D6497" s="285"/>
      <c r="E6497" s="509"/>
      <c r="F6497" s="509"/>
      <c r="G6497" s="284"/>
      <c r="H6497" s="509"/>
      <c r="I6497" s="509"/>
      <c r="J6497" s="290"/>
    </row>
    <row r="6498" spans="1:10" ht="30" customHeight="1" x14ac:dyDescent="0.3">
      <c r="A6498" s="509"/>
      <c r="B6498" s="509"/>
      <c r="C6498" s="285"/>
      <c r="D6498" s="285"/>
      <c r="E6498" s="509"/>
      <c r="F6498" s="509"/>
      <c r="G6498" s="284"/>
      <c r="H6498" s="509"/>
      <c r="I6498" s="509"/>
      <c r="J6498" s="290"/>
    </row>
    <row r="6499" spans="1:10" ht="30" customHeight="1" x14ac:dyDescent="0.3">
      <c r="A6499" s="509"/>
      <c r="B6499" s="509"/>
      <c r="C6499" s="285"/>
      <c r="D6499" s="285"/>
      <c r="E6499" s="509"/>
      <c r="F6499" s="509"/>
      <c r="G6499" s="284"/>
      <c r="H6499" s="509"/>
      <c r="I6499" s="509"/>
      <c r="J6499" s="290"/>
    </row>
    <row r="6500" spans="1:10" ht="30" customHeight="1" x14ac:dyDescent="0.3">
      <c r="A6500" s="509"/>
      <c r="B6500" s="509"/>
      <c r="C6500" s="285"/>
      <c r="D6500" s="285"/>
      <c r="E6500" s="509"/>
      <c r="F6500" s="509"/>
      <c r="G6500" s="284"/>
      <c r="H6500" s="509"/>
      <c r="I6500" s="509"/>
      <c r="J6500" s="290"/>
    </row>
    <row r="6501" spans="1:10" ht="30" customHeight="1" x14ac:dyDescent="0.3">
      <c r="A6501" s="509"/>
      <c r="B6501" s="509"/>
      <c r="C6501" s="285"/>
      <c r="D6501" s="285"/>
      <c r="E6501" s="509"/>
      <c r="F6501" s="509"/>
      <c r="G6501" s="284"/>
      <c r="H6501" s="509"/>
      <c r="I6501" s="509"/>
      <c r="J6501" s="290"/>
    </row>
    <row r="6502" spans="1:10" ht="30" customHeight="1" x14ac:dyDescent="0.3">
      <c r="A6502" s="509"/>
      <c r="B6502" s="509"/>
      <c r="C6502" s="285"/>
      <c r="D6502" s="285"/>
      <c r="E6502" s="509"/>
      <c r="F6502" s="509"/>
      <c r="G6502" s="284"/>
      <c r="H6502" s="509"/>
      <c r="I6502" s="509"/>
      <c r="J6502" s="290"/>
    </row>
    <row r="6503" spans="1:10" ht="30" customHeight="1" x14ac:dyDescent="0.3">
      <c r="A6503" s="509"/>
      <c r="B6503" s="509"/>
      <c r="C6503" s="285"/>
      <c r="D6503" s="285"/>
      <c r="E6503" s="509"/>
      <c r="F6503" s="509"/>
      <c r="G6503" s="284"/>
      <c r="H6503" s="509"/>
      <c r="I6503" s="509"/>
      <c r="J6503" s="290"/>
    </row>
    <row r="6504" spans="1:10" ht="30" customHeight="1" x14ac:dyDescent="0.3">
      <c r="A6504" s="509"/>
      <c r="B6504" s="509"/>
      <c r="C6504" s="285"/>
      <c r="D6504" s="285"/>
      <c r="E6504" s="509"/>
      <c r="F6504" s="509"/>
      <c r="G6504" s="284"/>
      <c r="H6504" s="509"/>
      <c r="I6504" s="509"/>
      <c r="J6504" s="290"/>
    </row>
    <row r="6505" spans="1:10" ht="30" customHeight="1" x14ac:dyDescent="0.3">
      <c r="A6505" s="509"/>
      <c r="B6505" s="509"/>
      <c r="C6505" s="285"/>
      <c r="D6505" s="285"/>
      <c r="E6505" s="509"/>
      <c r="F6505" s="509"/>
      <c r="G6505" s="284"/>
      <c r="H6505" s="509"/>
      <c r="I6505" s="509"/>
      <c r="J6505" s="290"/>
    </row>
    <row r="6506" spans="1:10" ht="30" customHeight="1" x14ac:dyDescent="0.3">
      <c r="A6506" s="509"/>
      <c r="B6506" s="509"/>
      <c r="C6506" s="285"/>
      <c r="D6506" s="285"/>
      <c r="E6506" s="509"/>
      <c r="F6506" s="509"/>
      <c r="G6506" s="284"/>
      <c r="H6506" s="509"/>
      <c r="I6506" s="509"/>
      <c r="J6506" s="290"/>
    </row>
    <row r="6507" spans="1:10" ht="30" customHeight="1" x14ac:dyDescent="0.3">
      <c r="A6507" s="509"/>
      <c r="B6507" s="509"/>
      <c r="C6507" s="285"/>
      <c r="D6507" s="285"/>
      <c r="E6507" s="509"/>
      <c r="F6507" s="509"/>
      <c r="G6507" s="284"/>
      <c r="H6507" s="509"/>
      <c r="I6507" s="509"/>
      <c r="J6507" s="290"/>
    </row>
    <row r="6508" spans="1:10" ht="30" customHeight="1" x14ac:dyDescent="0.3">
      <c r="A6508" s="509"/>
      <c r="B6508" s="509"/>
      <c r="C6508" s="285"/>
      <c r="D6508" s="285"/>
      <c r="E6508" s="509"/>
      <c r="F6508" s="509"/>
      <c r="G6508" s="284"/>
      <c r="H6508" s="509"/>
      <c r="I6508" s="509"/>
      <c r="J6508" s="290"/>
    </row>
    <row r="6509" spans="1:10" ht="30" customHeight="1" x14ac:dyDescent="0.3">
      <c r="A6509" s="509"/>
      <c r="B6509" s="509"/>
      <c r="C6509" s="285"/>
      <c r="D6509" s="285"/>
      <c r="E6509" s="509"/>
      <c r="F6509" s="509"/>
      <c r="G6509" s="284"/>
      <c r="H6509" s="509"/>
      <c r="I6509" s="509"/>
      <c r="J6509" s="290"/>
    </row>
    <row r="6510" spans="1:10" ht="30" customHeight="1" x14ac:dyDescent="0.3">
      <c r="A6510" s="509"/>
      <c r="B6510" s="509"/>
      <c r="C6510" s="285"/>
      <c r="D6510" s="285"/>
      <c r="E6510" s="509"/>
      <c r="F6510" s="509"/>
      <c r="G6510" s="284"/>
      <c r="H6510" s="509"/>
      <c r="I6510" s="509"/>
      <c r="J6510" s="290"/>
    </row>
    <row r="6511" spans="1:10" ht="30" customHeight="1" x14ac:dyDescent="0.3">
      <c r="A6511" s="509"/>
      <c r="B6511" s="509"/>
      <c r="C6511" s="285"/>
      <c r="D6511" s="285"/>
      <c r="E6511" s="509"/>
      <c r="F6511" s="509"/>
      <c r="G6511" s="284"/>
      <c r="H6511" s="509"/>
      <c r="I6511" s="509"/>
      <c r="J6511" s="290"/>
    </row>
    <row r="6512" spans="1:10" ht="30" customHeight="1" x14ac:dyDescent="0.3">
      <c r="A6512" s="509"/>
      <c r="B6512" s="509"/>
      <c r="C6512" s="285"/>
      <c r="D6512" s="285"/>
      <c r="E6512" s="509"/>
      <c r="F6512" s="509"/>
      <c r="G6512" s="284"/>
      <c r="H6512" s="509"/>
      <c r="I6512" s="509"/>
      <c r="J6512" s="290"/>
    </row>
    <row r="6513" spans="1:10" ht="30" customHeight="1" x14ac:dyDescent="0.3">
      <c r="A6513" s="509"/>
      <c r="B6513" s="509"/>
      <c r="C6513" s="285"/>
      <c r="D6513" s="285"/>
      <c r="E6513" s="509"/>
      <c r="F6513" s="509"/>
      <c r="G6513" s="284"/>
      <c r="H6513" s="509"/>
      <c r="I6513" s="509"/>
      <c r="J6513" s="290"/>
    </row>
    <row r="6514" spans="1:10" ht="30" customHeight="1" x14ac:dyDescent="0.3">
      <c r="A6514" s="509"/>
      <c r="B6514" s="509"/>
      <c r="C6514" s="285"/>
      <c r="D6514" s="285"/>
      <c r="E6514" s="509"/>
      <c r="F6514" s="509"/>
      <c r="G6514" s="284"/>
      <c r="H6514" s="509"/>
      <c r="I6514" s="509"/>
      <c r="J6514" s="290"/>
    </row>
    <row r="6515" spans="1:10" ht="30" customHeight="1" x14ac:dyDescent="0.3">
      <c r="A6515" s="509"/>
      <c r="B6515" s="509"/>
      <c r="C6515" s="285"/>
      <c r="D6515" s="285"/>
      <c r="E6515" s="509"/>
      <c r="F6515" s="509"/>
      <c r="G6515" s="284"/>
      <c r="H6515" s="509"/>
      <c r="I6515" s="509"/>
      <c r="J6515" s="290"/>
    </row>
    <row r="6516" spans="1:10" ht="30" customHeight="1" x14ac:dyDescent="0.3">
      <c r="A6516" s="509"/>
      <c r="B6516" s="509"/>
      <c r="C6516" s="285"/>
      <c r="D6516" s="285"/>
      <c r="E6516" s="509"/>
      <c r="F6516" s="509"/>
      <c r="G6516" s="284"/>
      <c r="H6516" s="509"/>
      <c r="I6516" s="509"/>
      <c r="J6516" s="290"/>
    </row>
    <row r="6517" spans="1:10" ht="30" customHeight="1" x14ac:dyDescent="0.3">
      <c r="A6517" s="509"/>
      <c r="B6517" s="509"/>
      <c r="C6517" s="285"/>
      <c r="D6517" s="285"/>
      <c r="E6517" s="509"/>
      <c r="F6517" s="509"/>
      <c r="G6517" s="284"/>
      <c r="H6517" s="509"/>
      <c r="I6517" s="509"/>
      <c r="J6517" s="290"/>
    </row>
    <row r="6518" spans="1:10" ht="30" customHeight="1" x14ac:dyDescent="0.3">
      <c r="A6518" s="509"/>
      <c r="B6518" s="509"/>
      <c r="C6518" s="285"/>
      <c r="D6518" s="285"/>
      <c r="E6518" s="509"/>
      <c r="F6518" s="509"/>
      <c r="G6518" s="284"/>
      <c r="H6518" s="509"/>
      <c r="I6518" s="509"/>
      <c r="J6518" s="290"/>
    </row>
    <row r="6519" spans="1:10" ht="30" customHeight="1" x14ac:dyDescent="0.3">
      <c r="A6519" s="509"/>
      <c r="B6519" s="509"/>
      <c r="C6519" s="285"/>
      <c r="D6519" s="285"/>
      <c r="E6519" s="509"/>
      <c r="F6519" s="509"/>
      <c r="G6519" s="284"/>
      <c r="H6519" s="509"/>
      <c r="I6519" s="509"/>
      <c r="J6519" s="290"/>
    </row>
    <row r="6520" spans="1:10" ht="30" customHeight="1" x14ac:dyDescent="0.3">
      <c r="A6520" s="509"/>
      <c r="B6520" s="509"/>
      <c r="C6520" s="285"/>
      <c r="D6520" s="285"/>
      <c r="E6520" s="509"/>
      <c r="F6520" s="509"/>
      <c r="G6520" s="284"/>
      <c r="H6520" s="509"/>
      <c r="I6520" s="509"/>
      <c r="J6520" s="290"/>
    </row>
    <row r="6521" spans="1:10" ht="30" customHeight="1" x14ac:dyDescent="0.3">
      <c r="A6521" s="509"/>
      <c r="B6521" s="509"/>
      <c r="C6521" s="285"/>
      <c r="D6521" s="285"/>
      <c r="E6521" s="509"/>
      <c r="F6521" s="509"/>
      <c r="G6521" s="284"/>
      <c r="H6521" s="509"/>
      <c r="I6521" s="509"/>
      <c r="J6521" s="290"/>
    </row>
    <row r="6522" spans="1:10" ht="30" customHeight="1" x14ac:dyDescent="0.3">
      <c r="A6522" s="509"/>
      <c r="B6522" s="509"/>
      <c r="C6522" s="285"/>
      <c r="D6522" s="285"/>
      <c r="E6522" s="509"/>
      <c r="F6522" s="509"/>
      <c r="G6522" s="284"/>
      <c r="H6522" s="509"/>
      <c r="I6522" s="509"/>
      <c r="J6522" s="290"/>
    </row>
    <row r="6523" spans="1:10" ht="30" customHeight="1" x14ac:dyDescent="0.3">
      <c r="A6523" s="509"/>
      <c r="B6523" s="509"/>
      <c r="C6523" s="285"/>
      <c r="D6523" s="285"/>
      <c r="E6523" s="509"/>
      <c r="F6523" s="509"/>
      <c r="G6523" s="284"/>
      <c r="H6523" s="509"/>
      <c r="I6523" s="509"/>
      <c r="J6523" s="290"/>
    </row>
    <row r="6524" spans="1:10" ht="30" customHeight="1" x14ac:dyDescent="0.3">
      <c r="A6524" s="509"/>
      <c r="B6524" s="509"/>
      <c r="C6524" s="285"/>
      <c r="D6524" s="285"/>
      <c r="E6524" s="509"/>
      <c r="F6524" s="509"/>
      <c r="G6524" s="284"/>
      <c r="H6524" s="509"/>
      <c r="I6524" s="509"/>
      <c r="J6524" s="290"/>
    </row>
    <row r="6525" spans="1:10" ht="30" customHeight="1" x14ac:dyDescent="0.3">
      <c r="A6525" s="509"/>
      <c r="B6525" s="509"/>
      <c r="C6525" s="285"/>
      <c r="D6525" s="285"/>
      <c r="E6525" s="509"/>
      <c r="F6525" s="509"/>
      <c r="G6525" s="284"/>
      <c r="H6525" s="509"/>
      <c r="I6525" s="509"/>
      <c r="J6525" s="290"/>
    </row>
    <row r="6526" spans="1:10" ht="30" customHeight="1" x14ac:dyDescent="0.3">
      <c r="A6526" s="509"/>
      <c r="B6526" s="509"/>
      <c r="C6526" s="285"/>
      <c r="D6526" s="285"/>
      <c r="E6526" s="509"/>
      <c r="F6526" s="509"/>
      <c r="G6526" s="284"/>
      <c r="H6526" s="509"/>
      <c r="I6526" s="509"/>
      <c r="J6526" s="290"/>
    </row>
    <row r="6527" spans="1:10" ht="30" customHeight="1" x14ac:dyDescent="0.3">
      <c r="A6527" s="509"/>
      <c r="B6527" s="509"/>
      <c r="C6527" s="285"/>
      <c r="D6527" s="285"/>
      <c r="E6527" s="509"/>
      <c r="F6527" s="509"/>
      <c r="G6527" s="284"/>
      <c r="H6527" s="509"/>
      <c r="I6527" s="509"/>
      <c r="J6527" s="290"/>
    </row>
    <row r="6528" spans="1:10" ht="30" customHeight="1" x14ac:dyDescent="0.3">
      <c r="A6528" s="509"/>
      <c r="B6528" s="509"/>
      <c r="C6528" s="285"/>
      <c r="D6528" s="285"/>
      <c r="E6528" s="509"/>
      <c r="F6528" s="509"/>
      <c r="G6528" s="284"/>
      <c r="H6528" s="509"/>
      <c r="I6528" s="509"/>
      <c r="J6528" s="290"/>
    </row>
    <row r="6529" spans="1:10" ht="30" customHeight="1" x14ac:dyDescent="0.3">
      <c r="A6529" s="509"/>
      <c r="B6529" s="509"/>
      <c r="C6529" s="285"/>
      <c r="D6529" s="285"/>
      <c r="E6529" s="509"/>
      <c r="F6529" s="509"/>
      <c r="G6529" s="284"/>
      <c r="H6529" s="509"/>
      <c r="I6529" s="509"/>
      <c r="J6529" s="290"/>
    </row>
    <row r="6530" spans="1:10" ht="30" customHeight="1" x14ac:dyDescent="0.3">
      <c r="A6530" s="509"/>
      <c r="B6530" s="509"/>
      <c r="C6530" s="285"/>
      <c r="D6530" s="285"/>
      <c r="E6530" s="509"/>
      <c r="F6530" s="509"/>
      <c r="G6530" s="284"/>
      <c r="H6530" s="509"/>
      <c r="I6530" s="509"/>
      <c r="J6530" s="290"/>
    </row>
    <row r="6531" spans="1:10" ht="30" customHeight="1" x14ac:dyDescent="0.3">
      <c r="A6531" s="509"/>
      <c r="B6531" s="509"/>
      <c r="C6531" s="285"/>
      <c r="D6531" s="285"/>
      <c r="E6531" s="509"/>
      <c r="F6531" s="509"/>
      <c r="G6531" s="284"/>
      <c r="H6531" s="509"/>
      <c r="I6531" s="509"/>
      <c r="J6531" s="290"/>
    </row>
    <row r="6532" spans="1:10" ht="30" customHeight="1" x14ac:dyDescent="0.3">
      <c r="A6532" s="509"/>
      <c r="B6532" s="509"/>
      <c r="C6532" s="285"/>
      <c r="D6532" s="285"/>
      <c r="E6532" s="509"/>
      <c r="F6532" s="509"/>
      <c r="G6532" s="284"/>
      <c r="H6532" s="509"/>
      <c r="I6532" s="509"/>
      <c r="J6532" s="290"/>
    </row>
    <row r="6533" spans="1:10" ht="30" customHeight="1" x14ac:dyDescent="0.3">
      <c r="A6533" s="509"/>
      <c r="B6533" s="509"/>
      <c r="C6533" s="285"/>
      <c r="D6533" s="285"/>
      <c r="E6533" s="509"/>
      <c r="F6533" s="509"/>
      <c r="G6533" s="284"/>
      <c r="H6533" s="509"/>
      <c r="I6533" s="509"/>
      <c r="J6533" s="290"/>
    </row>
    <row r="6534" spans="1:10" ht="30" customHeight="1" x14ac:dyDescent="0.3">
      <c r="A6534" s="509"/>
      <c r="B6534" s="509"/>
      <c r="C6534" s="285"/>
      <c r="D6534" s="285"/>
      <c r="E6534" s="509"/>
      <c r="F6534" s="509"/>
      <c r="G6534" s="284"/>
      <c r="H6534" s="509"/>
      <c r="I6534" s="509"/>
      <c r="J6534" s="290"/>
    </row>
    <row r="6535" spans="1:10" ht="30" customHeight="1" x14ac:dyDescent="0.3">
      <c r="A6535" s="509"/>
      <c r="B6535" s="509"/>
      <c r="C6535" s="285"/>
      <c r="D6535" s="285"/>
      <c r="E6535" s="509"/>
      <c r="F6535" s="509"/>
      <c r="G6535" s="284"/>
      <c r="H6535" s="509"/>
      <c r="I6535" s="509"/>
      <c r="J6535" s="290"/>
    </row>
    <row r="6536" spans="1:10" ht="30" customHeight="1" x14ac:dyDescent="0.3">
      <c r="A6536" s="509"/>
      <c r="B6536" s="509"/>
      <c r="C6536" s="285"/>
      <c r="D6536" s="285"/>
      <c r="E6536" s="509"/>
      <c r="F6536" s="509"/>
      <c r="G6536" s="284"/>
      <c r="H6536" s="509"/>
      <c r="I6536" s="509"/>
      <c r="J6536" s="290"/>
    </row>
    <row r="6537" spans="1:10" ht="30" customHeight="1" x14ac:dyDescent="0.3">
      <c r="A6537" s="509"/>
      <c r="B6537" s="509"/>
      <c r="C6537" s="285"/>
      <c r="D6537" s="285"/>
      <c r="E6537" s="509"/>
      <c r="F6537" s="509"/>
      <c r="G6537" s="284"/>
      <c r="H6537" s="509"/>
      <c r="I6537" s="509"/>
      <c r="J6537" s="290"/>
    </row>
    <row r="6538" spans="1:10" ht="30" customHeight="1" x14ac:dyDescent="0.3">
      <c r="A6538" s="509"/>
      <c r="B6538" s="509"/>
      <c r="C6538" s="285"/>
      <c r="D6538" s="285"/>
      <c r="E6538" s="509"/>
      <c r="F6538" s="509"/>
      <c r="G6538" s="284"/>
      <c r="H6538" s="509"/>
      <c r="I6538" s="509"/>
      <c r="J6538" s="290"/>
    </row>
    <row r="6539" spans="1:10" ht="30" customHeight="1" x14ac:dyDescent="0.3">
      <c r="A6539" s="509"/>
      <c r="B6539" s="509"/>
      <c r="C6539" s="285"/>
      <c r="D6539" s="285"/>
      <c r="E6539" s="509"/>
      <c r="F6539" s="509"/>
      <c r="G6539" s="284"/>
      <c r="H6539" s="509"/>
      <c r="I6539" s="509"/>
      <c r="J6539" s="290"/>
    </row>
    <row r="6540" spans="1:10" ht="30" customHeight="1" x14ac:dyDescent="0.3">
      <c r="A6540" s="509"/>
      <c r="B6540" s="509"/>
      <c r="C6540" s="285"/>
      <c r="D6540" s="285"/>
      <c r="E6540" s="509"/>
      <c r="F6540" s="509"/>
      <c r="G6540" s="284"/>
      <c r="H6540" s="509"/>
      <c r="I6540" s="509"/>
      <c r="J6540" s="290"/>
    </row>
    <row r="6541" spans="1:10" ht="30" customHeight="1" x14ac:dyDescent="0.3">
      <c r="A6541" s="509"/>
      <c r="B6541" s="509"/>
      <c r="C6541" s="285"/>
      <c r="D6541" s="285"/>
      <c r="E6541" s="509"/>
      <c r="F6541" s="509"/>
      <c r="G6541" s="284"/>
      <c r="H6541" s="509"/>
      <c r="I6541" s="509"/>
      <c r="J6541" s="290"/>
    </row>
    <row r="6542" spans="1:10" ht="30" customHeight="1" x14ac:dyDescent="0.3">
      <c r="A6542" s="509"/>
      <c r="B6542" s="509"/>
      <c r="C6542" s="285"/>
      <c r="D6542" s="285"/>
      <c r="E6542" s="509"/>
      <c r="F6542" s="509"/>
      <c r="G6542" s="284"/>
      <c r="H6542" s="509"/>
      <c r="I6542" s="509"/>
      <c r="J6542" s="290"/>
    </row>
    <row r="6543" spans="1:10" ht="30" customHeight="1" x14ac:dyDescent="0.3">
      <c r="A6543" s="509"/>
      <c r="B6543" s="509"/>
      <c r="C6543" s="285"/>
      <c r="D6543" s="285"/>
      <c r="E6543" s="509"/>
      <c r="F6543" s="509"/>
      <c r="G6543" s="284"/>
      <c r="H6543" s="509"/>
      <c r="I6543" s="509"/>
      <c r="J6543" s="290"/>
    </row>
    <row r="6544" spans="1:10" ht="30" customHeight="1" x14ac:dyDescent="0.3">
      <c r="A6544" s="509"/>
      <c r="B6544" s="509"/>
      <c r="C6544" s="285"/>
      <c r="D6544" s="285"/>
      <c r="E6544" s="509"/>
      <c r="F6544" s="509"/>
      <c r="G6544" s="284"/>
      <c r="H6544" s="509"/>
      <c r="I6544" s="509"/>
      <c r="J6544" s="290"/>
    </row>
    <row r="6545" spans="1:10" ht="30" customHeight="1" x14ac:dyDescent="0.3">
      <c r="A6545" s="509"/>
      <c r="B6545" s="509"/>
      <c r="C6545" s="285"/>
      <c r="D6545" s="285"/>
      <c r="E6545" s="509"/>
      <c r="F6545" s="509"/>
      <c r="G6545" s="284"/>
      <c r="H6545" s="509"/>
      <c r="I6545" s="509"/>
      <c r="J6545" s="290"/>
    </row>
    <row r="6546" spans="1:10" ht="30" customHeight="1" x14ac:dyDescent="0.3">
      <c r="A6546" s="509"/>
      <c r="B6546" s="509"/>
      <c r="C6546" s="285"/>
      <c r="D6546" s="285"/>
      <c r="E6546" s="509"/>
      <c r="F6546" s="509"/>
      <c r="G6546" s="284"/>
      <c r="H6546" s="509"/>
      <c r="I6546" s="509"/>
      <c r="J6546" s="290"/>
    </row>
    <row r="6547" spans="1:10" ht="30" customHeight="1" x14ac:dyDescent="0.3">
      <c r="A6547" s="509"/>
      <c r="B6547" s="509"/>
      <c r="C6547" s="285"/>
      <c r="D6547" s="285"/>
      <c r="E6547" s="509"/>
      <c r="F6547" s="509"/>
      <c r="G6547" s="284"/>
      <c r="H6547" s="509"/>
      <c r="I6547" s="509"/>
      <c r="J6547" s="290"/>
    </row>
    <row r="6548" spans="1:10" ht="30" customHeight="1" x14ac:dyDescent="0.3">
      <c r="A6548" s="509"/>
      <c r="B6548" s="509"/>
      <c r="C6548" s="285"/>
      <c r="D6548" s="285"/>
      <c r="E6548" s="509"/>
      <c r="F6548" s="509"/>
      <c r="G6548" s="284"/>
      <c r="H6548" s="509"/>
      <c r="I6548" s="509"/>
      <c r="J6548" s="290"/>
    </row>
    <row r="6549" spans="1:10" ht="30" customHeight="1" x14ac:dyDescent="0.3">
      <c r="A6549" s="509"/>
      <c r="B6549" s="509"/>
      <c r="C6549" s="285"/>
      <c r="D6549" s="285"/>
      <c r="E6549" s="509"/>
      <c r="F6549" s="509"/>
      <c r="G6549" s="284"/>
      <c r="H6549" s="509"/>
      <c r="I6549" s="509"/>
      <c r="J6549" s="290"/>
    </row>
    <row r="6550" spans="1:10" ht="30" customHeight="1" x14ac:dyDescent="0.3">
      <c r="A6550" s="509"/>
      <c r="B6550" s="509"/>
      <c r="C6550" s="285"/>
      <c r="D6550" s="285"/>
      <c r="E6550" s="509"/>
      <c r="F6550" s="509"/>
      <c r="G6550" s="284"/>
      <c r="H6550" s="509"/>
      <c r="I6550" s="509"/>
      <c r="J6550" s="290"/>
    </row>
    <row r="6551" spans="1:10" ht="30" customHeight="1" x14ac:dyDescent="0.3">
      <c r="A6551" s="509"/>
      <c r="B6551" s="509"/>
      <c r="C6551" s="285"/>
      <c r="D6551" s="285"/>
      <c r="E6551" s="509"/>
      <c r="F6551" s="509"/>
      <c r="G6551" s="284"/>
      <c r="H6551" s="509"/>
      <c r="I6551" s="509"/>
      <c r="J6551" s="290"/>
    </row>
    <row r="6552" spans="1:10" ht="30" customHeight="1" x14ac:dyDescent="0.3">
      <c r="A6552" s="509"/>
      <c r="B6552" s="509"/>
      <c r="C6552" s="285"/>
      <c r="D6552" s="285"/>
      <c r="E6552" s="509"/>
      <c r="F6552" s="509"/>
      <c r="G6552" s="284"/>
      <c r="H6552" s="509"/>
      <c r="I6552" s="509"/>
      <c r="J6552" s="290"/>
    </row>
    <row r="6553" spans="1:10" ht="30" customHeight="1" x14ac:dyDescent="0.3">
      <c r="A6553" s="509"/>
      <c r="B6553" s="509"/>
      <c r="C6553" s="285"/>
      <c r="D6553" s="285"/>
      <c r="E6553" s="509"/>
      <c r="F6553" s="509"/>
      <c r="G6553" s="284"/>
      <c r="H6553" s="509"/>
      <c r="I6553" s="509"/>
      <c r="J6553" s="290"/>
    </row>
    <row r="6554" spans="1:10" ht="30" customHeight="1" x14ac:dyDescent="0.3">
      <c r="A6554" s="509"/>
      <c r="B6554" s="509"/>
      <c r="C6554" s="285"/>
      <c r="D6554" s="285"/>
      <c r="E6554" s="509"/>
      <c r="F6554" s="509"/>
      <c r="G6554" s="284"/>
      <c r="H6554" s="509"/>
      <c r="I6554" s="509"/>
      <c r="J6554" s="290"/>
    </row>
    <row r="6555" spans="1:10" ht="30" customHeight="1" x14ac:dyDescent="0.3">
      <c r="A6555" s="509"/>
      <c r="B6555" s="509"/>
      <c r="C6555" s="285"/>
      <c r="D6555" s="285"/>
      <c r="E6555" s="509"/>
      <c r="F6555" s="509"/>
      <c r="G6555" s="284"/>
      <c r="H6555" s="509"/>
      <c r="I6555" s="509"/>
      <c r="J6555" s="290"/>
    </row>
    <row r="6556" spans="1:10" ht="30" customHeight="1" x14ac:dyDescent="0.3">
      <c r="A6556" s="509"/>
      <c r="B6556" s="509"/>
      <c r="C6556" s="285"/>
      <c r="D6556" s="285"/>
      <c r="E6556" s="509"/>
      <c r="F6556" s="509"/>
      <c r="G6556" s="284"/>
      <c r="H6556" s="509"/>
      <c r="I6556" s="509"/>
      <c r="J6556" s="290"/>
    </row>
    <row r="6557" spans="1:10" ht="30" customHeight="1" x14ac:dyDescent="0.3">
      <c r="A6557" s="509"/>
      <c r="B6557" s="509"/>
      <c r="C6557" s="285"/>
      <c r="D6557" s="285"/>
      <c r="E6557" s="509"/>
      <c r="F6557" s="509"/>
      <c r="G6557" s="284"/>
      <c r="H6557" s="509"/>
      <c r="I6557" s="509"/>
      <c r="J6557" s="290"/>
    </row>
    <row r="6558" spans="1:10" ht="30" customHeight="1" x14ac:dyDescent="0.3">
      <c r="A6558" s="509"/>
      <c r="B6558" s="509"/>
      <c r="C6558" s="285"/>
      <c r="D6558" s="285"/>
      <c r="E6558" s="509"/>
      <c r="F6558" s="509"/>
      <c r="G6558" s="284"/>
      <c r="H6558" s="509"/>
      <c r="I6558" s="509"/>
      <c r="J6558" s="290"/>
    </row>
    <row r="6559" spans="1:10" ht="30" customHeight="1" x14ac:dyDescent="0.3">
      <c r="A6559" s="509"/>
      <c r="B6559" s="509"/>
      <c r="C6559" s="285"/>
      <c r="D6559" s="285"/>
      <c r="E6559" s="509"/>
      <c r="F6559" s="509"/>
      <c r="G6559" s="284"/>
      <c r="H6559" s="509"/>
      <c r="I6559" s="509"/>
      <c r="J6559" s="290"/>
    </row>
    <row r="6560" spans="1:10" ht="30" customHeight="1" x14ac:dyDescent="0.3">
      <c r="A6560" s="509"/>
      <c r="B6560" s="509"/>
      <c r="C6560" s="285"/>
      <c r="D6560" s="285"/>
      <c r="E6560" s="509"/>
      <c r="F6560" s="509"/>
      <c r="G6560" s="284"/>
      <c r="H6560" s="509"/>
      <c r="I6560" s="509"/>
      <c r="J6560" s="290"/>
    </row>
    <row r="6561" spans="1:10" ht="30" customHeight="1" x14ac:dyDescent="0.3">
      <c r="A6561" s="509"/>
      <c r="B6561" s="509"/>
      <c r="C6561" s="285"/>
      <c r="D6561" s="285"/>
      <c r="E6561" s="509"/>
      <c r="F6561" s="509"/>
      <c r="G6561" s="284"/>
      <c r="H6561" s="509"/>
      <c r="I6561" s="509"/>
      <c r="J6561" s="290"/>
    </row>
    <row r="6562" spans="1:10" ht="30" customHeight="1" x14ac:dyDescent="0.3">
      <c r="A6562" s="509"/>
      <c r="B6562" s="509"/>
      <c r="C6562" s="285"/>
      <c r="D6562" s="285"/>
      <c r="E6562" s="509"/>
      <c r="F6562" s="509"/>
      <c r="G6562" s="284"/>
      <c r="H6562" s="509"/>
      <c r="I6562" s="509"/>
      <c r="J6562" s="290"/>
    </row>
    <row r="6563" spans="1:10" ht="30" customHeight="1" x14ac:dyDescent="0.3">
      <c r="A6563" s="509"/>
      <c r="B6563" s="509"/>
      <c r="C6563" s="285"/>
      <c r="D6563" s="285"/>
      <c r="E6563" s="509"/>
      <c r="F6563" s="509"/>
      <c r="G6563" s="284"/>
      <c r="H6563" s="509"/>
      <c r="I6563" s="509"/>
      <c r="J6563" s="290"/>
    </row>
    <row r="6564" spans="1:10" ht="30" customHeight="1" x14ac:dyDescent="0.3">
      <c r="A6564" s="509"/>
      <c r="B6564" s="509"/>
      <c r="C6564" s="285"/>
      <c r="D6564" s="285"/>
      <c r="E6564" s="509"/>
      <c r="F6564" s="509"/>
      <c r="G6564" s="284"/>
      <c r="H6564" s="509"/>
      <c r="I6564" s="509"/>
      <c r="J6564" s="290"/>
    </row>
    <row r="6565" spans="1:10" ht="30" customHeight="1" x14ac:dyDescent="0.3">
      <c r="A6565" s="509"/>
      <c r="B6565" s="509"/>
      <c r="C6565" s="285"/>
      <c r="D6565" s="285"/>
      <c r="E6565" s="509"/>
      <c r="F6565" s="509"/>
      <c r="G6565" s="284"/>
      <c r="H6565" s="509"/>
      <c r="I6565" s="509"/>
      <c r="J6565" s="290"/>
    </row>
    <row r="6566" spans="1:10" ht="30" customHeight="1" x14ac:dyDescent="0.3">
      <c r="A6566" s="509"/>
      <c r="B6566" s="509"/>
      <c r="C6566" s="285"/>
      <c r="D6566" s="285"/>
      <c r="E6566" s="509"/>
      <c r="F6566" s="509"/>
      <c r="G6566" s="284"/>
      <c r="H6566" s="509"/>
      <c r="I6566" s="509"/>
      <c r="J6566" s="290"/>
    </row>
    <row r="6567" spans="1:10" ht="30" customHeight="1" x14ac:dyDescent="0.3">
      <c r="A6567" s="509"/>
      <c r="B6567" s="509"/>
      <c r="C6567" s="285"/>
      <c r="D6567" s="285"/>
      <c r="E6567" s="509"/>
      <c r="F6567" s="509"/>
      <c r="G6567" s="284"/>
      <c r="H6567" s="509"/>
      <c r="I6567" s="509"/>
      <c r="J6567" s="290"/>
    </row>
    <row r="6568" spans="1:10" ht="30" customHeight="1" x14ac:dyDescent="0.3">
      <c r="A6568" s="509"/>
      <c r="B6568" s="509"/>
      <c r="C6568" s="285"/>
      <c r="D6568" s="285"/>
      <c r="E6568" s="509"/>
      <c r="F6568" s="509"/>
      <c r="G6568" s="284"/>
      <c r="H6568" s="509"/>
      <c r="I6568" s="509"/>
      <c r="J6568" s="290"/>
    </row>
    <row r="6569" spans="1:10" ht="30" customHeight="1" x14ac:dyDescent="0.3">
      <c r="A6569" s="509"/>
      <c r="B6569" s="509"/>
      <c r="C6569" s="285"/>
      <c r="D6569" s="285"/>
      <c r="E6569" s="509"/>
      <c r="F6569" s="509"/>
      <c r="G6569" s="284"/>
      <c r="H6569" s="509"/>
      <c r="I6569" s="509"/>
      <c r="J6569" s="290"/>
    </row>
    <row r="6570" spans="1:10" ht="30" customHeight="1" x14ac:dyDescent="0.3">
      <c r="A6570" s="509"/>
      <c r="B6570" s="509"/>
      <c r="C6570" s="285"/>
      <c r="D6570" s="285"/>
      <c r="E6570" s="509"/>
      <c r="F6570" s="509"/>
      <c r="G6570" s="284"/>
      <c r="H6570" s="509"/>
      <c r="I6570" s="509"/>
      <c r="J6570" s="290"/>
    </row>
    <row r="6571" spans="1:10" ht="30" customHeight="1" x14ac:dyDescent="0.3">
      <c r="A6571" s="509"/>
      <c r="B6571" s="509"/>
      <c r="C6571" s="285"/>
      <c r="D6571" s="285"/>
      <c r="E6571" s="509"/>
      <c r="F6571" s="509"/>
      <c r="G6571" s="284"/>
      <c r="H6571" s="509"/>
      <c r="I6571" s="509"/>
      <c r="J6571" s="290"/>
    </row>
    <row r="6572" spans="1:10" ht="30" customHeight="1" x14ac:dyDescent="0.3">
      <c r="A6572" s="509"/>
      <c r="B6572" s="509"/>
      <c r="C6572" s="285"/>
      <c r="D6572" s="285"/>
      <c r="E6572" s="509"/>
      <c r="F6572" s="509"/>
      <c r="G6572" s="284"/>
      <c r="H6572" s="509"/>
      <c r="I6572" s="509"/>
      <c r="J6572" s="290"/>
    </row>
    <row r="6573" spans="1:10" ht="30" customHeight="1" x14ac:dyDescent="0.3">
      <c r="A6573" s="509"/>
      <c r="B6573" s="509"/>
      <c r="C6573" s="285"/>
      <c r="D6573" s="285"/>
      <c r="E6573" s="509"/>
      <c r="F6573" s="509"/>
      <c r="G6573" s="284"/>
      <c r="H6573" s="509"/>
      <c r="I6573" s="509"/>
      <c r="J6573" s="290"/>
    </row>
    <row r="6574" spans="1:10" ht="30" customHeight="1" x14ac:dyDescent="0.3">
      <c r="A6574" s="509"/>
      <c r="B6574" s="509"/>
      <c r="C6574" s="285"/>
      <c r="D6574" s="285"/>
      <c r="E6574" s="509"/>
      <c r="F6574" s="509"/>
      <c r="G6574" s="284"/>
      <c r="H6574" s="509"/>
      <c r="I6574" s="509"/>
      <c r="J6574" s="290"/>
    </row>
    <row r="6575" spans="1:10" ht="30" customHeight="1" x14ac:dyDescent="0.3">
      <c r="A6575" s="509"/>
      <c r="B6575" s="509"/>
      <c r="C6575" s="285"/>
      <c r="D6575" s="285"/>
      <c r="E6575" s="509"/>
      <c r="F6575" s="509"/>
      <c r="G6575" s="284"/>
      <c r="H6575" s="509"/>
      <c r="I6575" s="509"/>
      <c r="J6575" s="290"/>
    </row>
    <row r="6576" spans="1:10" ht="30" customHeight="1" x14ac:dyDescent="0.3">
      <c r="A6576" s="509"/>
      <c r="B6576" s="509"/>
      <c r="C6576" s="285"/>
      <c r="D6576" s="285"/>
      <c r="E6576" s="509"/>
      <c r="F6576" s="509"/>
      <c r="G6576" s="284"/>
      <c r="H6576" s="509"/>
      <c r="I6576" s="509"/>
      <c r="J6576" s="290"/>
    </row>
    <row r="6577" spans="1:10" ht="30" customHeight="1" x14ac:dyDescent="0.3">
      <c r="A6577" s="509"/>
      <c r="B6577" s="509"/>
      <c r="C6577" s="285"/>
      <c r="D6577" s="285"/>
      <c r="E6577" s="509"/>
      <c r="F6577" s="509"/>
      <c r="G6577" s="284"/>
      <c r="H6577" s="509"/>
      <c r="I6577" s="509"/>
      <c r="J6577" s="290"/>
    </row>
    <row r="6578" spans="1:10" ht="30" customHeight="1" x14ac:dyDescent="0.3">
      <c r="A6578" s="509"/>
      <c r="B6578" s="509"/>
      <c r="C6578" s="285"/>
      <c r="D6578" s="285"/>
      <c r="E6578" s="509"/>
      <c r="F6578" s="509"/>
      <c r="G6578" s="284"/>
      <c r="H6578" s="509"/>
      <c r="I6578" s="509"/>
      <c r="J6578" s="290"/>
    </row>
    <row r="6579" spans="1:10" ht="30" customHeight="1" x14ac:dyDescent="0.3">
      <c r="A6579" s="509"/>
      <c r="B6579" s="509"/>
      <c r="C6579" s="285"/>
      <c r="D6579" s="285"/>
      <c r="E6579" s="509"/>
      <c r="F6579" s="509"/>
      <c r="G6579" s="284"/>
      <c r="H6579" s="509"/>
      <c r="I6579" s="509"/>
      <c r="J6579" s="290"/>
    </row>
    <row r="6580" spans="1:10" ht="30" customHeight="1" x14ac:dyDescent="0.3">
      <c r="A6580" s="509"/>
      <c r="B6580" s="509"/>
      <c r="C6580" s="285"/>
      <c r="D6580" s="285"/>
      <c r="E6580" s="509"/>
      <c r="F6580" s="509"/>
      <c r="G6580" s="284"/>
      <c r="H6580" s="509"/>
      <c r="I6580" s="509"/>
      <c r="J6580" s="290"/>
    </row>
    <row r="6581" spans="1:10" ht="30" customHeight="1" x14ac:dyDescent="0.3">
      <c r="A6581" s="509"/>
      <c r="B6581" s="509"/>
      <c r="C6581" s="285"/>
      <c r="D6581" s="285"/>
      <c r="E6581" s="509"/>
      <c r="F6581" s="509"/>
      <c r="G6581" s="284"/>
      <c r="H6581" s="509"/>
      <c r="I6581" s="509"/>
      <c r="J6581" s="290"/>
    </row>
    <row r="6582" spans="1:10" ht="30" customHeight="1" x14ac:dyDescent="0.3">
      <c r="A6582" s="509"/>
      <c r="B6582" s="509"/>
      <c r="C6582" s="285"/>
      <c r="D6582" s="285"/>
      <c r="E6582" s="509"/>
      <c r="F6582" s="509"/>
      <c r="G6582" s="284"/>
      <c r="H6582" s="509"/>
      <c r="I6582" s="509"/>
      <c r="J6582" s="290"/>
    </row>
    <row r="6583" spans="1:10" ht="30" customHeight="1" x14ac:dyDescent="0.3">
      <c r="A6583" s="509"/>
      <c r="B6583" s="509"/>
      <c r="C6583" s="285"/>
      <c r="D6583" s="285"/>
      <c r="E6583" s="509"/>
      <c r="F6583" s="509"/>
      <c r="G6583" s="284"/>
      <c r="H6583" s="509"/>
      <c r="I6583" s="509"/>
      <c r="J6583" s="290"/>
    </row>
    <row r="6584" spans="1:10" ht="30" customHeight="1" x14ac:dyDescent="0.3">
      <c r="A6584" s="509"/>
      <c r="B6584" s="509"/>
      <c r="C6584" s="285"/>
      <c r="D6584" s="285"/>
      <c r="E6584" s="509"/>
      <c r="F6584" s="509"/>
      <c r="G6584" s="284"/>
      <c r="H6584" s="509"/>
      <c r="I6584" s="509"/>
      <c r="J6584" s="290"/>
    </row>
    <row r="6585" spans="1:10" ht="30" customHeight="1" x14ac:dyDescent="0.3">
      <c r="A6585" s="509"/>
      <c r="B6585" s="509"/>
      <c r="C6585" s="285"/>
      <c r="D6585" s="285"/>
      <c r="E6585" s="509"/>
      <c r="F6585" s="509"/>
      <c r="G6585" s="284"/>
      <c r="H6585" s="509"/>
      <c r="I6585" s="509"/>
      <c r="J6585" s="290"/>
    </row>
    <row r="6586" spans="1:10" ht="30" customHeight="1" x14ac:dyDescent="0.3">
      <c r="A6586" s="509"/>
      <c r="B6586" s="509"/>
      <c r="C6586" s="285"/>
      <c r="D6586" s="285"/>
      <c r="E6586" s="509"/>
      <c r="F6586" s="509"/>
      <c r="G6586" s="284"/>
      <c r="H6586" s="509"/>
      <c r="I6586" s="509"/>
      <c r="J6586" s="290"/>
    </row>
    <row r="6587" spans="1:10" ht="30" customHeight="1" x14ac:dyDescent="0.3">
      <c r="A6587" s="509"/>
      <c r="B6587" s="509"/>
      <c r="C6587" s="285"/>
      <c r="D6587" s="285"/>
      <c r="E6587" s="509"/>
      <c r="F6587" s="509"/>
      <c r="G6587" s="284"/>
      <c r="H6587" s="509"/>
      <c r="I6587" s="509"/>
      <c r="J6587" s="290"/>
    </row>
    <row r="6588" spans="1:10" ht="30" customHeight="1" x14ac:dyDescent="0.3">
      <c r="A6588" s="509"/>
      <c r="B6588" s="509"/>
      <c r="C6588" s="285"/>
      <c r="D6588" s="285"/>
      <c r="E6588" s="509"/>
      <c r="F6588" s="509"/>
      <c r="G6588" s="284"/>
      <c r="H6588" s="509"/>
      <c r="I6588" s="509"/>
      <c r="J6588" s="290"/>
    </row>
    <row r="6589" spans="1:10" ht="30" customHeight="1" x14ac:dyDescent="0.3">
      <c r="A6589" s="509"/>
      <c r="B6589" s="509"/>
      <c r="C6589" s="285"/>
      <c r="D6589" s="285"/>
      <c r="E6589" s="509"/>
      <c r="F6589" s="509"/>
      <c r="G6589" s="284"/>
      <c r="H6589" s="509"/>
      <c r="I6589" s="509"/>
      <c r="J6589" s="290"/>
    </row>
    <row r="6590" spans="1:10" ht="30" customHeight="1" x14ac:dyDescent="0.3">
      <c r="A6590" s="509"/>
      <c r="B6590" s="509"/>
      <c r="C6590" s="285"/>
      <c r="D6590" s="285"/>
      <c r="E6590" s="509"/>
      <c r="F6590" s="509"/>
      <c r="G6590" s="284"/>
      <c r="H6590" s="509"/>
      <c r="I6590" s="509"/>
      <c r="J6590" s="290"/>
    </row>
    <row r="6591" spans="1:10" ht="30" customHeight="1" x14ac:dyDescent="0.3">
      <c r="A6591" s="509"/>
      <c r="B6591" s="509"/>
      <c r="C6591" s="285"/>
      <c r="D6591" s="285"/>
      <c r="E6591" s="509"/>
      <c r="F6591" s="509"/>
      <c r="G6591" s="284"/>
      <c r="H6591" s="509"/>
      <c r="I6591" s="509"/>
      <c r="J6591" s="290"/>
    </row>
    <row r="6592" spans="1:10" ht="30" customHeight="1" x14ac:dyDescent="0.3">
      <c r="A6592" s="509"/>
      <c r="B6592" s="509"/>
      <c r="C6592" s="285"/>
      <c r="D6592" s="285"/>
      <c r="E6592" s="509"/>
      <c r="F6592" s="509"/>
      <c r="G6592" s="284"/>
      <c r="H6592" s="509"/>
      <c r="I6592" s="509"/>
      <c r="J6592" s="290"/>
    </row>
    <row r="6593" spans="1:10" ht="30" customHeight="1" x14ac:dyDescent="0.3">
      <c r="A6593" s="509"/>
      <c r="B6593" s="509"/>
      <c r="C6593" s="285"/>
      <c r="D6593" s="285"/>
      <c r="E6593" s="509"/>
      <c r="F6593" s="509"/>
      <c r="G6593" s="284"/>
      <c r="H6593" s="509"/>
      <c r="I6593" s="509"/>
      <c r="J6593" s="290"/>
    </row>
    <row r="6594" spans="1:10" ht="30" customHeight="1" x14ac:dyDescent="0.3">
      <c r="A6594" s="509"/>
      <c r="B6594" s="509"/>
      <c r="C6594" s="285"/>
      <c r="D6594" s="285"/>
      <c r="E6594" s="509"/>
      <c r="F6594" s="509"/>
      <c r="G6594" s="284"/>
      <c r="H6594" s="509"/>
      <c r="I6594" s="509"/>
      <c r="J6594" s="290"/>
    </row>
    <row r="6595" spans="1:10" ht="30" customHeight="1" x14ac:dyDescent="0.3">
      <c r="A6595" s="509"/>
      <c r="B6595" s="509"/>
      <c r="C6595" s="285"/>
      <c r="D6595" s="285"/>
      <c r="E6595" s="509"/>
      <c r="F6595" s="509"/>
      <c r="G6595" s="284"/>
      <c r="H6595" s="509"/>
      <c r="I6595" s="509"/>
      <c r="J6595" s="290"/>
    </row>
    <row r="6596" spans="1:10" ht="30" customHeight="1" x14ac:dyDescent="0.3">
      <c r="A6596" s="509"/>
      <c r="B6596" s="509"/>
      <c r="C6596" s="285"/>
      <c r="D6596" s="285"/>
      <c r="E6596" s="509"/>
      <c r="F6596" s="509"/>
      <c r="G6596" s="284"/>
      <c r="H6596" s="509"/>
      <c r="I6596" s="509"/>
      <c r="J6596" s="290"/>
    </row>
    <row r="6597" spans="1:10" ht="30" customHeight="1" x14ac:dyDescent="0.3">
      <c r="A6597" s="509"/>
      <c r="B6597" s="509"/>
      <c r="C6597" s="285"/>
      <c r="D6597" s="285"/>
      <c r="E6597" s="509"/>
      <c r="F6597" s="509"/>
      <c r="G6597" s="284"/>
      <c r="H6597" s="509"/>
      <c r="I6597" s="509"/>
      <c r="J6597" s="290"/>
    </row>
    <row r="6598" spans="1:10" ht="30" customHeight="1" x14ac:dyDescent="0.3">
      <c r="A6598" s="509"/>
      <c r="B6598" s="509"/>
      <c r="C6598" s="285"/>
      <c r="D6598" s="285"/>
      <c r="E6598" s="509"/>
      <c r="F6598" s="509"/>
      <c r="G6598" s="284"/>
      <c r="H6598" s="509"/>
      <c r="I6598" s="509"/>
      <c r="J6598" s="290"/>
    </row>
    <row r="6599" spans="1:10" ht="30" customHeight="1" x14ac:dyDescent="0.3">
      <c r="A6599" s="509"/>
      <c r="B6599" s="509"/>
      <c r="C6599" s="285"/>
      <c r="D6599" s="285"/>
      <c r="E6599" s="509"/>
      <c r="F6599" s="509"/>
      <c r="G6599" s="284"/>
      <c r="H6599" s="509"/>
      <c r="I6599" s="509"/>
      <c r="J6599" s="290"/>
    </row>
    <row r="6600" spans="1:10" ht="30" customHeight="1" x14ac:dyDescent="0.3">
      <c r="A6600" s="509"/>
      <c r="B6600" s="509"/>
      <c r="C6600" s="285"/>
      <c r="D6600" s="285"/>
      <c r="E6600" s="509"/>
      <c r="F6600" s="509"/>
      <c r="G6600" s="284"/>
      <c r="H6600" s="509"/>
      <c r="I6600" s="509"/>
      <c r="J6600" s="290"/>
    </row>
    <row r="6601" spans="1:10" ht="30" customHeight="1" x14ac:dyDescent="0.3">
      <c r="A6601" s="509"/>
      <c r="B6601" s="509"/>
      <c r="C6601" s="285"/>
      <c r="D6601" s="285"/>
      <c r="E6601" s="509"/>
      <c r="F6601" s="509"/>
      <c r="G6601" s="284"/>
      <c r="H6601" s="509"/>
      <c r="I6601" s="509"/>
      <c r="J6601" s="290"/>
    </row>
    <row r="6602" spans="1:10" ht="30" customHeight="1" x14ac:dyDescent="0.3">
      <c r="A6602" s="509"/>
      <c r="B6602" s="509"/>
      <c r="C6602" s="285"/>
      <c r="D6602" s="285"/>
      <c r="E6602" s="509"/>
      <c r="F6602" s="509"/>
      <c r="G6602" s="284"/>
      <c r="H6602" s="509"/>
      <c r="I6602" s="509"/>
      <c r="J6602" s="290"/>
    </row>
    <row r="6603" spans="1:10" ht="30" customHeight="1" x14ac:dyDescent="0.3">
      <c r="A6603" s="509"/>
      <c r="B6603" s="509"/>
      <c r="C6603" s="285"/>
      <c r="D6603" s="285"/>
      <c r="E6603" s="509"/>
      <c r="F6603" s="509"/>
      <c r="G6603" s="284"/>
      <c r="H6603" s="509"/>
      <c r="I6603" s="509"/>
      <c r="J6603" s="290"/>
    </row>
    <row r="6604" spans="1:10" ht="30" customHeight="1" x14ac:dyDescent="0.3">
      <c r="A6604" s="509"/>
      <c r="B6604" s="509"/>
      <c r="C6604" s="285"/>
      <c r="D6604" s="285"/>
      <c r="E6604" s="509"/>
      <c r="F6604" s="509"/>
      <c r="G6604" s="284"/>
      <c r="H6604" s="509"/>
      <c r="I6604" s="509"/>
      <c r="J6604" s="290"/>
    </row>
    <row r="6605" spans="1:10" ht="30" customHeight="1" x14ac:dyDescent="0.3">
      <c r="A6605" s="509"/>
      <c r="B6605" s="509"/>
      <c r="C6605" s="285"/>
      <c r="D6605" s="285"/>
      <c r="E6605" s="509"/>
      <c r="F6605" s="509"/>
      <c r="G6605" s="284"/>
      <c r="H6605" s="509"/>
      <c r="I6605" s="509"/>
      <c r="J6605" s="290"/>
    </row>
    <row r="6606" spans="1:10" ht="30" customHeight="1" x14ac:dyDescent="0.3">
      <c r="A6606" s="509"/>
      <c r="B6606" s="509"/>
      <c r="C6606" s="285"/>
      <c r="D6606" s="285"/>
      <c r="E6606" s="509"/>
      <c r="F6606" s="509"/>
      <c r="G6606" s="284"/>
      <c r="H6606" s="509"/>
      <c r="I6606" s="509"/>
      <c r="J6606" s="290"/>
    </row>
    <row r="6607" spans="1:10" ht="30" customHeight="1" x14ac:dyDescent="0.3">
      <c r="A6607" s="509"/>
      <c r="B6607" s="509"/>
      <c r="C6607" s="285"/>
      <c r="D6607" s="285"/>
      <c r="E6607" s="509"/>
      <c r="F6607" s="509"/>
      <c r="G6607" s="284"/>
      <c r="H6607" s="509"/>
      <c r="I6607" s="509"/>
      <c r="J6607" s="290"/>
    </row>
    <row r="6608" spans="1:10" ht="30" customHeight="1" x14ac:dyDescent="0.3">
      <c r="A6608" s="509"/>
      <c r="B6608" s="509"/>
      <c r="C6608" s="285"/>
      <c r="D6608" s="285"/>
      <c r="E6608" s="509"/>
      <c r="F6608" s="509"/>
      <c r="G6608" s="284"/>
      <c r="H6608" s="509"/>
      <c r="I6608" s="509"/>
      <c r="J6608" s="290"/>
    </row>
    <row r="6609" spans="1:10" ht="30" customHeight="1" x14ac:dyDescent="0.3">
      <c r="A6609" s="509"/>
      <c r="B6609" s="509"/>
      <c r="C6609" s="285"/>
      <c r="D6609" s="285"/>
      <c r="E6609" s="509"/>
      <c r="F6609" s="509"/>
      <c r="G6609" s="284"/>
      <c r="H6609" s="509"/>
      <c r="I6609" s="509"/>
      <c r="J6609" s="290"/>
    </row>
    <row r="6610" spans="1:10" ht="30" customHeight="1" x14ac:dyDescent="0.3">
      <c r="A6610" s="509"/>
      <c r="B6610" s="509"/>
      <c r="C6610" s="285"/>
      <c r="D6610" s="285"/>
      <c r="E6610" s="509"/>
      <c r="F6610" s="509"/>
      <c r="G6610" s="284"/>
      <c r="H6610" s="509"/>
      <c r="I6610" s="509"/>
      <c r="J6610" s="290"/>
    </row>
    <row r="6611" spans="1:10" ht="30" customHeight="1" x14ac:dyDescent="0.3">
      <c r="A6611" s="509"/>
      <c r="B6611" s="509"/>
      <c r="C6611" s="285"/>
      <c r="D6611" s="285"/>
      <c r="E6611" s="509"/>
      <c r="F6611" s="509"/>
      <c r="G6611" s="284"/>
      <c r="H6611" s="509"/>
      <c r="I6611" s="509"/>
      <c r="J6611" s="290"/>
    </row>
    <row r="6612" spans="1:10" ht="30" customHeight="1" x14ac:dyDescent="0.3">
      <c r="A6612" s="509"/>
      <c r="B6612" s="509"/>
      <c r="C6612" s="285"/>
      <c r="D6612" s="285"/>
      <c r="E6612" s="509"/>
      <c r="F6612" s="509"/>
      <c r="G6612" s="284"/>
      <c r="H6612" s="509"/>
      <c r="I6612" s="509"/>
      <c r="J6612" s="290"/>
    </row>
    <row r="6613" spans="1:10" ht="30" customHeight="1" x14ac:dyDescent="0.3">
      <c r="A6613" s="509"/>
      <c r="B6613" s="509"/>
      <c r="C6613" s="285"/>
      <c r="D6613" s="285"/>
      <c r="E6613" s="509"/>
      <c r="F6613" s="509"/>
      <c r="G6613" s="284"/>
      <c r="H6613" s="509"/>
      <c r="I6613" s="509"/>
      <c r="J6613" s="290"/>
    </row>
    <row r="6614" spans="1:10" ht="30" customHeight="1" x14ac:dyDescent="0.3">
      <c r="A6614" s="509"/>
      <c r="B6614" s="509"/>
      <c r="C6614" s="285"/>
      <c r="D6614" s="285"/>
      <c r="E6614" s="509"/>
      <c r="F6614" s="509"/>
      <c r="G6614" s="284"/>
      <c r="H6614" s="509"/>
      <c r="I6614" s="509"/>
      <c r="J6614" s="290"/>
    </row>
    <row r="6615" spans="1:10" ht="30" customHeight="1" x14ac:dyDescent="0.3">
      <c r="A6615" s="509"/>
      <c r="B6615" s="509"/>
      <c r="C6615" s="285"/>
      <c r="D6615" s="285"/>
      <c r="E6615" s="509"/>
      <c r="F6615" s="509"/>
      <c r="G6615" s="284"/>
      <c r="H6615" s="509"/>
      <c r="I6615" s="509"/>
      <c r="J6615" s="290"/>
    </row>
    <row r="6616" spans="1:10" ht="30" customHeight="1" x14ac:dyDescent="0.3">
      <c r="A6616" s="509"/>
      <c r="B6616" s="509"/>
      <c r="C6616" s="285"/>
      <c r="D6616" s="285"/>
      <c r="E6616" s="509"/>
      <c r="F6616" s="509"/>
      <c r="G6616" s="284"/>
      <c r="H6616" s="509"/>
      <c r="I6616" s="509"/>
      <c r="J6616" s="290"/>
    </row>
    <row r="6617" spans="1:10" ht="30" customHeight="1" x14ac:dyDescent="0.3">
      <c r="A6617" s="509"/>
      <c r="B6617" s="509"/>
      <c r="C6617" s="285"/>
      <c r="D6617" s="285"/>
      <c r="E6617" s="509"/>
      <c r="F6617" s="509"/>
      <c r="G6617" s="284"/>
      <c r="H6617" s="509"/>
      <c r="I6617" s="509"/>
      <c r="J6617" s="290"/>
    </row>
    <row r="6618" spans="1:10" ht="30" customHeight="1" x14ac:dyDescent="0.3">
      <c r="A6618" s="509"/>
      <c r="B6618" s="509"/>
      <c r="C6618" s="285"/>
      <c r="D6618" s="285"/>
      <c r="E6618" s="509"/>
      <c r="F6618" s="509"/>
      <c r="G6618" s="284"/>
      <c r="H6618" s="509"/>
      <c r="I6618" s="509"/>
      <c r="J6618" s="290"/>
    </row>
    <row r="6619" spans="1:10" ht="30" customHeight="1" x14ac:dyDescent="0.3">
      <c r="A6619" s="509"/>
      <c r="B6619" s="509"/>
      <c r="C6619" s="285"/>
      <c r="D6619" s="285"/>
      <c r="E6619" s="509"/>
      <c r="F6619" s="509"/>
      <c r="G6619" s="284"/>
      <c r="H6619" s="509"/>
      <c r="I6619" s="509"/>
      <c r="J6619" s="290"/>
    </row>
    <row r="6620" spans="1:10" ht="30" customHeight="1" x14ac:dyDescent="0.3">
      <c r="A6620" s="509"/>
      <c r="B6620" s="509"/>
      <c r="C6620" s="285"/>
      <c r="D6620" s="285"/>
      <c r="E6620" s="509"/>
      <c r="F6620" s="509"/>
      <c r="G6620" s="284"/>
      <c r="H6620" s="509"/>
      <c r="I6620" s="509"/>
      <c r="J6620" s="290"/>
    </row>
    <row r="6621" spans="1:10" ht="30" customHeight="1" x14ac:dyDescent="0.3">
      <c r="A6621" s="509"/>
      <c r="B6621" s="509"/>
      <c r="C6621" s="285"/>
      <c r="D6621" s="285"/>
      <c r="E6621" s="509"/>
      <c r="F6621" s="509"/>
      <c r="G6621" s="284"/>
      <c r="H6621" s="509"/>
      <c r="I6621" s="509"/>
      <c r="J6621" s="290"/>
    </row>
    <row r="6622" spans="1:10" ht="30" customHeight="1" x14ac:dyDescent="0.3">
      <c r="A6622" s="509"/>
      <c r="B6622" s="509"/>
      <c r="C6622" s="285"/>
      <c r="D6622" s="285"/>
      <c r="E6622" s="509"/>
      <c r="F6622" s="509"/>
      <c r="G6622" s="284"/>
      <c r="H6622" s="509"/>
      <c r="I6622" s="509"/>
      <c r="J6622" s="290"/>
    </row>
    <row r="6623" spans="1:10" ht="30" customHeight="1" x14ac:dyDescent="0.3">
      <c r="A6623" s="509"/>
      <c r="B6623" s="509"/>
      <c r="C6623" s="285"/>
      <c r="D6623" s="285"/>
      <c r="E6623" s="509"/>
      <c r="F6623" s="509"/>
      <c r="G6623" s="284"/>
      <c r="H6623" s="509"/>
      <c r="I6623" s="509"/>
      <c r="J6623" s="290"/>
    </row>
    <row r="6624" spans="1:10" ht="30" customHeight="1" x14ac:dyDescent="0.3">
      <c r="A6624" s="509"/>
      <c r="B6624" s="509"/>
      <c r="C6624" s="285"/>
      <c r="D6624" s="285"/>
      <c r="E6624" s="509"/>
      <c r="F6624" s="509"/>
      <c r="G6624" s="284"/>
      <c r="H6624" s="509"/>
      <c r="I6624" s="509"/>
      <c r="J6624" s="290"/>
    </row>
    <row r="6625" spans="1:10" ht="30" customHeight="1" x14ac:dyDescent="0.3">
      <c r="A6625" s="509"/>
      <c r="B6625" s="509"/>
      <c r="C6625" s="285"/>
      <c r="D6625" s="285"/>
      <c r="E6625" s="509"/>
      <c r="F6625" s="509"/>
      <c r="G6625" s="284"/>
      <c r="H6625" s="509"/>
      <c r="I6625" s="509"/>
      <c r="J6625" s="290"/>
    </row>
    <row r="6626" spans="1:10" ht="30" customHeight="1" x14ac:dyDescent="0.3">
      <c r="A6626" s="509"/>
      <c r="B6626" s="509"/>
      <c r="C6626" s="285"/>
      <c r="D6626" s="285"/>
      <c r="E6626" s="509"/>
      <c r="F6626" s="509"/>
      <c r="G6626" s="284"/>
      <c r="H6626" s="509"/>
      <c r="I6626" s="509"/>
      <c r="J6626" s="290"/>
    </row>
    <row r="6627" spans="1:10" ht="30" customHeight="1" x14ac:dyDescent="0.3">
      <c r="A6627" s="509"/>
      <c r="B6627" s="509"/>
      <c r="C6627" s="285"/>
      <c r="D6627" s="285"/>
      <c r="E6627" s="509"/>
      <c r="F6627" s="509"/>
      <c r="G6627" s="284"/>
      <c r="H6627" s="509"/>
      <c r="I6627" s="509"/>
      <c r="J6627" s="290"/>
    </row>
    <row r="6628" spans="1:10" ht="30" customHeight="1" x14ac:dyDescent="0.3">
      <c r="A6628" s="509"/>
      <c r="B6628" s="509"/>
      <c r="C6628" s="285"/>
      <c r="D6628" s="285"/>
      <c r="E6628" s="509"/>
      <c r="F6628" s="509"/>
      <c r="G6628" s="284"/>
      <c r="H6628" s="509"/>
      <c r="I6628" s="509"/>
      <c r="J6628" s="290"/>
    </row>
    <row r="6629" spans="1:10" ht="30" customHeight="1" x14ac:dyDescent="0.3">
      <c r="A6629" s="509"/>
      <c r="B6629" s="509"/>
      <c r="C6629" s="285"/>
      <c r="D6629" s="285"/>
      <c r="E6629" s="509"/>
      <c r="F6629" s="509"/>
      <c r="G6629" s="284"/>
      <c r="H6629" s="509"/>
      <c r="I6629" s="509"/>
      <c r="J6629" s="290"/>
    </row>
    <row r="6630" spans="1:10" ht="30" customHeight="1" x14ac:dyDescent="0.3">
      <c r="A6630" s="509"/>
      <c r="B6630" s="509"/>
      <c r="C6630" s="285"/>
      <c r="D6630" s="285"/>
      <c r="E6630" s="509"/>
      <c r="F6630" s="509"/>
      <c r="G6630" s="284"/>
      <c r="H6630" s="509"/>
      <c r="I6630" s="509"/>
      <c r="J6630" s="290"/>
    </row>
    <row r="6631" spans="1:10" ht="30" customHeight="1" x14ac:dyDescent="0.3">
      <c r="A6631" s="509"/>
      <c r="B6631" s="509"/>
      <c r="C6631" s="285"/>
      <c r="D6631" s="285"/>
      <c r="E6631" s="509"/>
      <c r="F6631" s="509"/>
      <c r="G6631" s="284"/>
      <c r="H6631" s="509"/>
      <c r="I6631" s="509"/>
      <c r="J6631" s="290"/>
    </row>
    <row r="6632" spans="1:10" ht="30" customHeight="1" x14ac:dyDescent="0.3">
      <c r="A6632" s="509"/>
      <c r="B6632" s="509"/>
      <c r="C6632" s="285"/>
      <c r="D6632" s="285"/>
      <c r="E6632" s="509"/>
      <c r="F6632" s="509"/>
      <c r="G6632" s="284"/>
      <c r="H6632" s="509"/>
      <c r="I6632" s="509"/>
      <c r="J6632" s="290"/>
    </row>
    <row r="6633" spans="1:10" ht="30" customHeight="1" x14ac:dyDescent="0.3">
      <c r="A6633" s="509"/>
      <c r="B6633" s="509"/>
      <c r="C6633" s="285"/>
      <c r="D6633" s="285"/>
      <c r="E6633" s="509"/>
      <c r="F6633" s="509"/>
      <c r="G6633" s="284"/>
      <c r="H6633" s="509"/>
      <c r="I6633" s="509"/>
      <c r="J6633" s="290"/>
    </row>
    <row r="6634" spans="1:10" ht="30" customHeight="1" x14ac:dyDescent="0.3">
      <c r="A6634" s="509"/>
      <c r="B6634" s="509"/>
      <c r="C6634" s="285"/>
      <c r="D6634" s="285"/>
      <c r="E6634" s="509"/>
      <c r="F6634" s="509"/>
      <c r="G6634" s="284"/>
      <c r="H6634" s="509"/>
      <c r="I6634" s="509"/>
      <c r="J6634" s="290"/>
    </row>
    <row r="6635" spans="1:10" ht="30" customHeight="1" x14ac:dyDescent="0.3">
      <c r="A6635" s="509"/>
      <c r="B6635" s="509"/>
      <c r="C6635" s="285"/>
      <c r="D6635" s="285"/>
      <c r="E6635" s="509"/>
      <c r="F6635" s="509"/>
      <c r="G6635" s="284"/>
      <c r="H6635" s="509"/>
      <c r="I6635" s="509"/>
      <c r="J6635" s="290"/>
    </row>
    <row r="6636" spans="1:10" ht="30" customHeight="1" x14ac:dyDescent="0.3">
      <c r="A6636" s="509"/>
      <c r="B6636" s="509"/>
      <c r="C6636" s="285"/>
      <c r="D6636" s="285"/>
      <c r="E6636" s="509"/>
      <c r="F6636" s="509"/>
      <c r="G6636" s="284"/>
      <c r="H6636" s="509"/>
      <c r="I6636" s="509"/>
      <c r="J6636" s="290"/>
    </row>
    <row r="6637" spans="1:10" ht="30" customHeight="1" x14ac:dyDescent="0.3">
      <c r="A6637" s="509"/>
      <c r="B6637" s="509"/>
      <c r="C6637" s="285"/>
      <c r="D6637" s="285"/>
      <c r="E6637" s="509"/>
      <c r="F6637" s="509"/>
      <c r="G6637" s="284"/>
      <c r="H6637" s="509"/>
      <c r="I6637" s="509"/>
      <c r="J6637" s="290"/>
    </row>
    <row r="6638" spans="1:10" ht="30" customHeight="1" x14ac:dyDescent="0.3">
      <c r="A6638" s="509"/>
      <c r="B6638" s="509"/>
      <c r="C6638" s="285"/>
      <c r="D6638" s="285"/>
      <c r="E6638" s="509"/>
      <c r="F6638" s="509"/>
      <c r="G6638" s="284"/>
      <c r="H6638" s="509"/>
      <c r="I6638" s="509"/>
      <c r="J6638" s="290"/>
    </row>
    <row r="6639" spans="1:10" ht="30" customHeight="1" x14ac:dyDescent="0.3">
      <c r="A6639" s="509"/>
      <c r="B6639" s="509"/>
      <c r="C6639" s="285"/>
      <c r="D6639" s="285"/>
      <c r="E6639" s="509"/>
      <c r="F6639" s="509"/>
      <c r="G6639" s="284"/>
      <c r="H6639" s="509"/>
      <c r="I6639" s="509"/>
      <c r="J6639" s="290"/>
    </row>
    <row r="6640" spans="1:10" ht="30" customHeight="1" x14ac:dyDescent="0.3">
      <c r="A6640" s="509"/>
      <c r="B6640" s="509"/>
      <c r="C6640" s="285"/>
      <c r="D6640" s="285"/>
      <c r="E6640" s="509"/>
      <c r="F6640" s="509"/>
      <c r="G6640" s="284"/>
      <c r="H6640" s="509"/>
      <c r="I6640" s="509"/>
      <c r="J6640" s="290"/>
    </row>
    <row r="6641" spans="1:10" ht="30" customHeight="1" x14ac:dyDescent="0.3">
      <c r="A6641" s="509"/>
      <c r="B6641" s="509"/>
      <c r="C6641" s="285"/>
      <c r="D6641" s="285"/>
      <c r="E6641" s="509"/>
      <c r="F6641" s="509"/>
      <c r="G6641" s="284"/>
      <c r="H6641" s="509"/>
      <c r="I6641" s="509"/>
      <c r="J6641" s="290"/>
    </row>
    <row r="6642" spans="1:10" ht="30" customHeight="1" x14ac:dyDescent="0.3">
      <c r="A6642" s="509"/>
      <c r="B6642" s="509"/>
      <c r="C6642" s="285"/>
      <c r="D6642" s="285"/>
      <c r="E6642" s="509"/>
      <c r="F6642" s="509"/>
      <c r="G6642" s="284"/>
      <c r="H6642" s="509"/>
      <c r="I6642" s="509"/>
      <c r="J6642" s="290"/>
    </row>
    <row r="6643" spans="1:10" ht="30" customHeight="1" x14ac:dyDescent="0.3">
      <c r="A6643" s="509"/>
      <c r="B6643" s="509"/>
      <c r="C6643" s="285"/>
      <c r="D6643" s="285"/>
      <c r="E6643" s="509"/>
      <c r="F6643" s="509"/>
      <c r="G6643" s="284"/>
      <c r="H6643" s="509"/>
      <c r="I6643" s="509"/>
      <c r="J6643" s="290"/>
    </row>
    <row r="6644" spans="1:10" ht="30" customHeight="1" x14ac:dyDescent="0.3">
      <c r="A6644" s="509"/>
      <c r="B6644" s="509"/>
      <c r="C6644" s="285"/>
      <c r="D6644" s="285"/>
      <c r="E6644" s="509"/>
      <c r="F6644" s="509"/>
      <c r="G6644" s="284"/>
      <c r="H6644" s="509"/>
      <c r="I6644" s="509"/>
      <c r="J6644" s="290"/>
    </row>
    <row r="6645" spans="1:10" ht="30" customHeight="1" x14ac:dyDescent="0.3">
      <c r="A6645" s="509"/>
      <c r="B6645" s="509"/>
      <c r="C6645" s="285"/>
      <c r="D6645" s="285"/>
      <c r="E6645" s="509"/>
      <c r="F6645" s="509"/>
      <c r="G6645" s="284"/>
      <c r="H6645" s="509"/>
      <c r="I6645" s="509"/>
      <c r="J6645" s="290"/>
    </row>
    <row r="6646" spans="1:10" ht="30" customHeight="1" x14ac:dyDescent="0.3">
      <c r="A6646" s="509"/>
      <c r="B6646" s="509"/>
      <c r="C6646" s="285"/>
      <c r="D6646" s="285"/>
      <c r="E6646" s="509"/>
      <c r="F6646" s="509"/>
      <c r="G6646" s="284"/>
      <c r="H6646" s="509"/>
      <c r="I6646" s="509"/>
      <c r="J6646" s="290"/>
    </row>
    <row r="6647" spans="1:10" ht="30" customHeight="1" x14ac:dyDescent="0.3">
      <c r="A6647" s="509"/>
      <c r="B6647" s="509"/>
      <c r="C6647" s="285"/>
      <c r="D6647" s="285"/>
      <c r="E6647" s="509"/>
      <c r="F6647" s="509"/>
      <c r="G6647" s="284"/>
      <c r="H6647" s="509"/>
      <c r="I6647" s="509"/>
      <c r="J6647" s="290"/>
    </row>
    <row r="6648" spans="1:10" ht="30" customHeight="1" x14ac:dyDescent="0.3">
      <c r="A6648" s="509"/>
      <c r="B6648" s="509"/>
      <c r="C6648" s="285"/>
      <c r="D6648" s="285"/>
      <c r="E6648" s="509"/>
      <c r="F6648" s="509"/>
      <c r="G6648" s="284"/>
      <c r="H6648" s="509"/>
      <c r="I6648" s="509"/>
      <c r="J6648" s="290"/>
    </row>
    <row r="6649" spans="1:10" ht="30" customHeight="1" x14ac:dyDescent="0.3">
      <c r="A6649" s="509"/>
      <c r="B6649" s="509"/>
      <c r="C6649" s="285"/>
      <c r="D6649" s="285"/>
      <c r="E6649" s="509"/>
      <c r="F6649" s="509"/>
      <c r="G6649" s="284"/>
      <c r="H6649" s="509"/>
      <c r="I6649" s="509"/>
      <c r="J6649" s="290"/>
    </row>
    <row r="6650" spans="1:10" ht="30" customHeight="1" x14ac:dyDescent="0.3">
      <c r="A6650" s="509"/>
      <c r="B6650" s="509"/>
      <c r="C6650" s="285"/>
      <c r="D6650" s="285"/>
      <c r="E6650" s="509"/>
      <c r="F6650" s="509"/>
      <c r="G6650" s="284"/>
      <c r="H6650" s="509"/>
      <c r="I6650" s="509"/>
      <c r="J6650" s="290"/>
    </row>
    <row r="6651" spans="1:10" ht="30" customHeight="1" x14ac:dyDescent="0.3">
      <c r="A6651" s="509"/>
      <c r="B6651" s="509"/>
      <c r="C6651" s="285"/>
      <c r="D6651" s="285"/>
      <c r="E6651" s="509"/>
      <c r="F6651" s="509"/>
      <c r="G6651" s="284"/>
      <c r="H6651" s="509"/>
      <c r="I6651" s="509"/>
      <c r="J6651" s="290"/>
    </row>
    <row r="6652" spans="1:10" ht="30" customHeight="1" x14ac:dyDescent="0.3">
      <c r="A6652" s="509"/>
      <c r="B6652" s="509"/>
      <c r="C6652" s="285"/>
      <c r="D6652" s="285"/>
      <c r="E6652" s="509"/>
      <c r="F6652" s="509"/>
      <c r="G6652" s="284"/>
      <c r="H6652" s="509"/>
      <c r="I6652" s="509"/>
      <c r="J6652" s="290"/>
    </row>
    <row r="6653" spans="1:10" ht="30" customHeight="1" x14ac:dyDescent="0.3">
      <c r="A6653" s="509"/>
      <c r="B6653" s="509"/>
      <c r="C6653" s="285"/>
      <c r="D6653" s="285"/>
      <c r="E6653" s="509"/>
      <c r="F6653" s="509"/>
      <c r="G6653" s="284"/>
      <c r="H6653" s="509"/>
      <c r="I6653" s="509"/>
      <c r="J6653" s="290"/>
    </row>
    <row r="6654" spans="1:10" ht="30" customHeight="1" x14ac:dyDescent="0.3">
      <c r="A6654" s="509"/>
      <c r="B6654" s="509"/>
      <c r="C6654" s="285"/>
      <c r="D6654" s="285"/>
      <c r="E6654" s="509"/>
      <c r="F6654" s="509"/>
      <c r="G6654" s="284"/>
      <c r="H6654" s="509"/>
      <c r="I6654" s="509"/>
      <c r="J6654" s="290"/>
    </row>
    <row r="6655" spans="1:10" ht="30" customHeight="1" x14ac:dyDescent="0.3">
      <c r="A6655" s="509"/>
      <c r="B6655" s="509"/>
      <c r="C6655" s="285"/>
      <c r="D6655" s="285"/>
      <c r="E6655" s="509"/>
      <c r="F6655" s="509"/>
      <c r="G6655" s="284"/>
      <c r="H6655" s="509"/>
      <c r="I6655" s="509"/>
      <c r="J6655" s="290"/>
    </row>
    <row r="6656" spans="1:10" ht="30" customHeight="1" x14ac:dyDescent="0.3">
      <c r="A6656" s="509"/>
      <c r="B6656" s="509"/>
      <c r="C6656" s="285"/>
      <c r="D6656" s="285"/>
      <c r="E6656" s="509"/>
      <c r="F6656" s="509"/>
      <c r="G6656" s="284"/>
      <c r="H6656" s="509"/>
      <c r="I6656" s="509"/>
      <c r="J6656" s="290"/>
    </row>
    <row r="6657" spans="1:10" ht="30" customHeight="1" x14ac:dyDescent="0.3">
      <c r="A6657" s="509"/>
      <c r="B6657" s="509"/>
      <c r="C6657" s="285"/>
      <c r="D6657" s="285"/>
      <c r="E6657" s="509"/>
      <c r="F6657" s="509"/>
      <c r="G6657" s="284"/>
      <c r="H6657" s="509"/>
      <c r="I6657" s="509"/>
      <c r="J6657" s="290"/>
    </row>
    <row r="6658" spans="1:10" ht="30" customHeight="1" x14ac:dyDescent="0.3">
      <c r="A6658" s="509"/>
      <c r="B6658" s="509"/>
      <c r="C6658" s="285"/>
      <c r="D6658" s="285"/>
      <c r="E6658" s="509"/>
      <c r="F6658" s="509"/>
      <c r="G6658" s="284"/>
      <c r="H6658" s="509"/>
      <c r="I6658" s="509"/>
      <c r="J6658" s="290"/>
    </row>
    <row r="6659" spans="1:10" ht="30" customHeight="1" x14ac:dyDescent="0.3">
      <c r="A6659" s="509"/>
      <c r="B6659" s="509"/>
      <c r="C6659" s="285"/>
      <c r="D6659" s="285"/>
      <c r="E6659" s="509"/>
      <c r="F6659" s="509"/>
      <c r="G6659" s="284"/>
      <c r="H6659" s="509"/>
      <c r="I6659" s="509"/>
      <c r="J6659" s="290"/>
    </row>
    <row r="6660" spans="1:10" ht="30" customHeight="1" x14ac:dyDescent="0.3">
      <c r="A6660" s="509"/>
      <c r="B6660" s="509"/>
      <c r="C6660" s="285"/>
      <c r="D6660" s="285"/>
      <c r="E6660" s="509"/>
      <c r="F6660" s="509"/>
      <c r="G6660" s="284"/>
      <c r="H6660" s="509"/>
      <c r="I6660" s="509"/>
      <c r="J6660" s="290"/>
    </row>
    <row r="6661" spans="1:10" ht="30" customHeight="1" x14ac:dyDescent="0.3">
      <c r="A6661" s="509"/>
      <c r="B6661" s="509"/>
      <c r="C6661" s="285"/>
      <c r="D6661" s="285"/>
      <c r="E6661" s="509"/>
      <c r="F6661" s="509"/>
      <c r="G6661" s="284"/>
      <c r="H6661" s="509"/>
      <c r="I6661" s="509"/>
      <c r="J6661" s="290"/>
    </row>
    <row r="6662" spans="1:10" ht="30" customHeight="1" x14ac:dyDescent="0.3">
      <c r="A6662" s="509"/>
      <c r="B6662" s="509"/>
      <c r="C6662" s="285"/>
      <c r="D6662" s="285"/>
      <c r="E6662" s="509"/>
      <c r="F6662" s="509"/>
      <c r="G6662" s="284"/>
      <c r="H6662" s="509"/>
      <c r="I6662" s="509"/>
      <c r="J6662" s="290"/>
    </row>
    <row r="6663" spans="1:10" ht="30" customHeight="1" x14ac:dyDescent="0.3">
      <c r="A6663" s="509"/>
      <c r="B6663" s="509"/>
      <c r="C6663" s="285"/>
      <c r="D6663" s="285"/>
      <c r="E6663" s="509"/>
      <c r="F6663" s="509"/>
      <c r="G6663" s="284"/>
      <c r="H6663" s="509"/>
      <c r="I6663" s="509"/>
      <c r="J6663" s="290"/>
    </row>
    <row r="6664" spans="1:10" ht="30" customHeight="1" x14ac:dyDescent="0.3">
      <c r="A6664" s="509"/>
      <c r="B6664" s="509"/>
      <c r="C6664" s="285"/>
      <c r="D6664" s="285"/>
      <c r="E6664" s="509"/>
      <c r="F6664" s="509"/>
      <c r="G6664" s="284"/>
      <c r="H6664" s="509"/>
      <c r="I6664" s="509"/>
      <c r="J6664" s="290"/>
    </row>
    <row r="6665" spans="1:10" ht="30" customHeight="1" x14ac:dyDescent="0.3">
      <c r="A6665" s="509"/>
      <c r="B6665" s="509"/>
      <c r="C6665" s="285"/>
      <c r="D6665" s="285"/>
      <c r="E6665" s="509"/>
      <c r="F6665" s="509"/>
      <c r="G6665" s="284"/>
      <c r="H6665" s="509"/>
      <c r="I6665" s="509"/>
      <c r="J6665" s="290"/>
    </row>
    <row r="6666" spans="1:10" ht="30" customHeight="1" x14ac:dyDescent="0.3">
      <c r="A6666" s="509"/>
      <c r="B6666" s="509"/>
      <c r="C6666" s="285"/>
      <c r="D6666" s="285"/>
      <c r="E6666" s="509"/>
      <c r="F6666" s="509"/>
      <c r="G6666" s="284"/>
      <c r="H6666" s="509"/>
      <c r="I6666" s="509"/>
      <c r="J6666" s="290"/>
    </row>
    <row r="6667" spans="1:10" ht="30" customHeight="1" x14ac:dyDescent="0.3">
      <c r="A6667" s="509"/>
      <c r="B6667" s="509"/>
      <c r="C6667" s="285"/>
      <c r="D6667" s="285"/>
      <c r="E6667" s="509"/>
      <c r="F6667" s="509"/>
      <c r="G6667" s="284"/>
      <c r="H6667" s="509"/>
      <c r="I6667" s="509"/>
      <c r="J6667" s="290"/>
    </row>
    <row r="6668" spans="1:10" ht="30" customHeight="1" x14ac:dyDescent="0.3">
      <c r="A6668" s="509"/>
      <c r="B6668" s="509"/>
      <c r="C6668" s="285"/>
      <c r="D6668" s="285"/>
      <c r="E6668" s="509"/>
      <c r="F6668" s="509"/>
      <c r="G6668" s="284"/>
      <c r="H6668" s="509"/>
      <c r="I6668" s="509"/>
      <c r="J6668" s="290"/>
    </row>
    <row r="6669" spans="1:10" ht="30" customHeight="1" x14ac:dyDescent="0.3">
      <c r="A6669" s="509"/>
      <c r="B6669" s="509"/>
      <c r="C6669" s="285"/>
      <c r="D6669" s="285"/>
      <c r="E6669" s="509"/>
      <c r="F6669" s="509"/>
      <c r="G6669" s="284"/>
      <c r="H6669" s="509"/>
      <c r="I6669" s="509"/>
      <c r="J6669" s="290"/>
    </row>
    <row r="6670" spans="1:10" ht="30" customHeight="1" x14ac:dyDescent="0.3">
      <c r="A6670" s="509"/>
      <c r="B6670" s="509"/>
      <c r="C6670" s="285"/>
      <c r="D6670" s="285"/>
      <c r="E6670" s="509"/>
      <c r="F6670" s="509"/>
      <c r="G6670" s="284"/>
      <c r="H6670" s="509"/>
      <c r="I6670" s="509"/>
      <c r="J6670" s="290"/>
    </row>
    <row r="6671" spans="1:10" ht="30" customHeight="1" x14ac:dyDescent="0.3">
      <c r="A6671" s="509"/>
      <c r="B6671" s="509"/>
      <c r="C6671" s="285"/>
      <c r="D6671" s="285"/>
      <c r="E6671" s="509"/>
      <c r="F6671" s="509"/>
      <c r="G6671" s="284"/>
      <c r="H6671" s="509"/>
      <c r="I6671" s="509"/>
      <c r="J6671" s="290"/>
    </row>
    <row r="6672" spans="1:10" ht="30" customHeight="1" x14ac:dyDescent="0.3">
      <c r="A6672" s="509"/>
      <c r="B6672" s="509"/>
      <c r="C6672" s="285"/>
      <c r="D6672" s="285"/>
      <c r="E6672" s="509"/>
      <c r="F6672" s="509"/>
      <c r="G6672" s="284"/>
      <c r="H6672" s="509"/>
      <c r="I6672" s="509"/>
      <c r="J6672" s="290"/>
    </row>
    <row r="6673" spans="1:10" ht="30" customHeight="1" x14ac:dyDescent="0.3">
      <c r="A6673" s="509"/>
      <c r="B6673" s="509"/>
      <c r="C6673" s="285"/>
      <c r="D6673" s="285"/>
      <c r="E6673" s="509"/>
      <c r="F6673" s="509"/>
      <c r="G6673" s="284"/>
      <c r="H6673" s="509"/>
      <c r="I6673" s="509"/>
      <c r="J6673" s="290"/>
    </row>
    <row r="6674" spans="1:10" ht="30" customHeight="1" x14ac:dyDescent="0.3">
      <c r="A6674" s="509"/>
      <c r="B6674" s="509"/>
      <c r="C6674" s="285"/>
      <c r="D6674" s="285"/>
      <c r="E6674" s="509"/>
      <c r="F6674" s="509"/>
      <c r="G6674" s="284"/>
      <c r="H6674" s="509"/>
      <c r="I6674" s="509"/>
      <c r="J6674" s="290"/>
    </row>
    <row r="6675" spans="1:10" ht="30" customHeight="1" x14ac:dyDescent="0.3">
      <c r="A6675" s="509"/>
      <c r="B6675" s="509"/>
      <c r="C6675" s="285"/>
      <c r="D6675" s="285"/>
      <c r="E6675" s="509"/>
      <c r="F6675" s="509"/>
      <c r="G6675" s="284"/>
      <c r="H6675" s="509"/>
      <c r="I6675" s="509"/>
      <c r="J6675" s="290"/>
    </row>
    <row r="6676" spans="1:10" ht="30" customHeight="1" x14ac:dyDescent="0.3">
      <c r="A6676" s="509"/>
      <c r="B6676" s="509"/>
      <c r="C6676" s="285"/>
      <c r="D6676" s="285"/>
      <c r="E6676" s="509"/>
      <c r="F6676" s="509"/>
      <c r="G6676" s="284"/>
      <c r="H6676" s="509"/>
      <c r="I6676" s="509"/>
      <c r="J6676" s="290"/>
    </row>
    <row r="6677" spans="1:10" ht="30" customHeight="1" x14ac:dyDescent="0.3">
      <c r="A6677" s="509"/>
      <c r="B6677" s="509"/>
      <c r="C6677" s="285"/>
      <c r="D6677" s="285"/>
      <c r="E6677" s="509"/>
      <c r="F6677" s="509"/>
      <c r="G6677" s="284"/>
      <c r="H6677" s="509"/>
      <c r="I6677" s="509"/>
      <c r="J6677" s="290"/>
    </row>
    <row r="6678" spans="1:10" ht="30" customHeight="1" x14ac:dyDescent="0.3">
      <c r="A6678" s="509"/>
      <c r="B6678" s="509"/>
      <c r="C6678" s="285"/>
      <c r="D6678" s="285"/>
      <c r="E6678" s="509"/>
      <c r="F6678" s="509"/>
      <c r="G6678" s="284"/>
      <c r="H6678" s="509"/>
      <c r="I6678" s="509"/>
      <c r="J6678" s="290"/>
    </row>
    <row r="6679" spans="1:10" ht="30" customHeight="1" x14ac:dyDescent="0.3">
      <c r="A6679" s="509"/>
      <c r="B6679" s="509"/>
      <c r="C6679" s="285"/>
      <c r="D6679" s="285"/>
      <c r="E6679" s="509"/>
      <c r="F6679" s="509"/>
      <c r="G6679" s="284"/>
      <c r="H6679" s="509"/>
      <c r="I6679" s="509"/>
      <c r="J6679" s="290"/>
    </row>
    <row r="6680" spans="1:10" ht="30" customHeight="1" x14ac:dyDescent="0.3">
      <c r="A6680" s="509"/>
      <c r="B6680" s="509"/>
      <c r="C6680" s="285"/>
      <c r="D6680" s="285"/>
      <c r="E6680" s="509"/>
      <c r="F6680" s="509"/>
      <c r="G6680" s="284"/>
      <c r="H6680" s="509"/>
      <c r="I6680" s="509"/>
      <c r="J6680" s="290"/>
    </row>
    <row r="6681" spans="1:10" ht="30" customHeight="1" x14ac:dyDescent="0.3">
      <c r="A6681" s="509"/>
      <c r="B6681" s="509"/>
      <c r="C6681" s="285"/>
      <c r="D6681" s="285"/>
      <c r="E6681" s="509"/>
      <c r="F6681" s="509"/>
      <c r="G6681" s="284"/>
      <c r="H6681" s="509"/>
      <c r="I6681" s="509"/>
      <c r="J6681" s="290"/>
    </row>
    <row r="6682" spans="1:10" ht="30" customHeight="1" x14ac:dyDescent="0.3">
      <c r="A6682" s="509"/>
      <c r="B6682" s="509"/>
      <c r="C6682" s="285"/>
      <c r="D6682" s="285"/>
      <c r="E6682" s="509"/>
      <c r="F6682" s="509"/>
      <c r="G6682" s="284"/>
      <c r="H6682" s="509"/>
      <c r="I6682" s="509"/>
      <c r="J6682" s="290"/>
    </row>
    <row r="6683" spans="1:10" ht="30" customHeight="1" x14ac:dyDescent="0.3">
      <c r="A6683" s="509"/>
      <c r="B6683" s="509"/>
      <c r="C6683" s="285"/>
      <c r="D6683" s="285"/>
      <c r="E6683" s="509"/>
      <c r="F6683" s="509"/>
      <c r="G6683" s="284"/>
      <c r="H6683" s="509"/>
      <c r="I6683" s="509"/>
      <c r="J6683" s="290"/>
    </row>
    <row r="6684" spans="1:10" ht="30" customHeight="1" x14ac:dyDescent="0.3">
      <c r="A6684" s="509"/>
      <c r="B6684" s="509"/>
      <c r="C6684" s="285"/>
      <c r="D6684" s="285"/>
      <c r="E6684" s="509"/>
      <c r="F6684" s="509"/>
      <c r="G6684" s="284"/>
      <c r="H6684" s="509"/>
      <c r="I6684" s="509"/>
      <c r="J6684" s="290"/>
    </row>
    <row r="6685" spans="1:10" ht="30" customHeight="1" x14ac:dyDescent="0.3">
      <c r="A6685" s="509"/>
      <c r="B6685" s="509"/>
      <c r="C6685" s="285"/>
      <c r="D6685" s="285"/>
      <c r="E6685" s="509"/>
      <c r="F6685" s="509"/>
      <c r="G6685" s="284"/>
      <c r="H6685" s="509"/>
      <c r="I6685" s="509"/>
      <c r="J6685" s="290"/>
    </row>
    <row r="6686" spans="1:10" ht="30" customHeight="1" x14ac:dyDescent="0.3">
      <c r="A6686" s="509"/>
      <c r="B6686" s="509"/>
      <c r="C6686" s="285"/>
      <c r="D6686" s="285"/>
      <c r="E6686" s="509"/>
      <c r="F6686" s="509"/>
      <c r="G6686" s="284"/>
      <c r="H6686" s="509"/>
      <c r="I6686" s="509"/>
      <c r="J6686" s="290"/>
    </row>
    <row r="6687" spans="1:10" ht="30" customHeight="1" x14ac:dyDescent="0.3">
      <c r="A6687" s="509"/>
      <c r="B6687" s="509"/>
      <c r="C6687" s="285"/>
      <c r="D6687" s="285"/>
      <c r="E6687" s="509"/>
      <c r="F6687" s="509"/>
      <c r="G6687" s="284"/>
      <c r="H6687" s="509"/>
      <c r="I6687" s="509"/>
      <c r="J6687" s="290"/>
    </row>
    <row r="6688" spans="1:10" ht="30" customHeight="1" x14ac:dyDescent="0.3">
      <c r="A6688" s="509"/>
      <c r="B6688" s="509"/>
      <c r="C6688" s="285"/>
      <c r="D6688" s="285"/>
      <c r="E6688" s="509"/>
      <c r="F6688" s="509"/>
      <c r="G6688" s="284"/>
      <c r="H6688" s="509"/>
      <c r="I6688" s="509"/>
      <c r="J6688" s="290"/>
    </row>
    <row r="6689" spans="1:10" ht="30" customHeight="1" x14ac:dyDescent="0.3">
      <c r="A6689" s="509"/>
      <c r="B6689" s="509"/>
      <c r="C6689" s="285"/>
      <c r="D6689" s="285"/>
      <c r="E6689" s="509"/>
      <c r="F6689" s="509"/>
      <c r="G6689" s="284"/>
      <c r="H6689" s="509"/>
      <c r="I6689" s="509"/>
      <c r="J6689" s="290"/>
    </row>
    <row r="6690" spans="1:10" ht="30" customHeight="1" x14ac:dyDescent="0.3">
      <c r="A6690" s="509"/>
      <c r="B6690" s="509"/>
      <c r="C6690" s="285"/>
      <c r="D6690" s="285"/>
      <c r="E6690" s="509"/>
      <c r="F6690" s="509"/>
      <c r="G6690" s="284"/>
      <c r="H6690" s="509"/>
      <c r="I6690" s="509"/>
      <c r="J6690" s="290"/>
    </row>
    <row r="6691" spans="1:10" ht="30" customHeight="1" x14ac:dyDescent="0.3">
      <c r="A6691" s="509"/>
      <c r="B6691" s="509"/>
      <c r="C6691" s="285"/>
      <c r="D6691" s="285"/>
      <c r="E6691" s="509"/>
      <c r="F6691" s="509"/>
      <c r="G6691" s="284"/>
      <c r="H6691" s="509"/>
      <c r="I6691" s="509"/>
      <c r="J6691" s="290"/>
    </row>
    <row r="6692" spans="1:10" ht="30" customHeight="1" x14ac:dyDescent="0.3">
      <c r="A6692" s="509"/>
      <c r="B6692" s="509"/>
      <c r="C6692" s="285"/>
      <c r="D6692" s="285"/>
      <c r="E6692" s="509"/>
      <c r="F6692" s="509"/>
      <c r="G6692" s="284"/>
      <c r="H6692" s="509"/>
      <c r="I6692" s="509"/>
      <c r="J6692" s="290"/>
    </row>
    <row r="6693" spans="1:10" ht="30" customHeight="1" x14ac:dyDescent="0.3">
      <c r="A6693" s="509"/>
      <c r="B6693" s="509"/>
      <c r="C6693" s="285"/>
      <c r="D6693" s="285"/>
      <c r="E6693" s="509"/>
      <c r="F6693" s="509"/>
      <c r="G6693" s="284"/>
      <c r="H6693" s="509"/>
      <c r="I6693" s="509"/>
      <c r="J6693" s="290"/>
    </row>
    <row r="6694" spans="1:10" ht="30" customHeight="1" x14ac:dyDescent="0.3">
      <c r="A6694" s="509"/>
      <c r="B6694" s="509"/>
      <c r="C6694" s="285"/>
      <c r="D6694" s="285"/>
      <c r="E6694" s="509"/>
      <c r="F6694" s="509"/>
      <c r="G6694" s="284"/>
      <c r="H6694" s="509"/>
      <c r="I6694" s="509"/>
      <c r="J6694" s="290"/>
    </row>
    <row r="6695" spans="1:10" ht="30" customHeight="1" x14ac:dyDescent="0.3">
      <c r="A6695" s="509"/>
      <c r="B6695" s="509"/>
      <c r="C6695" s="285"/>
      <c r="D6695" s="285"/>
      <c r="E6695" s="509"/>
      <c r="F6695" s="509"/>
      <c r="G6695" s="284"/>
      <c r="H6695" s="509"/>
      <c r="I6695" s="509"/>
      <c r="J6695" s="290"/>
    </row>
    <row r="6696" spans="1:10" ht="30" customHeight="1" x14ac:dyDescent="0.3">
      <c r="A6696" s="509"/>
      <c r="B6696" s="509"/>
      <c r="C6696" s="285"/>
      <c r="D6696" s="285"/>
      <c r="E6696" s="509"/>
      <c r="F6696" s="509"/>
      <c r="G6696" s="284"/>
      <c r="H6696" s="509"/>
      <c r="I6696" s="509"/>
      <c r="J6696" s="290"/>
    </row>
    <row r="6697" spans="1:10" ht="30" customHeight="1" x14ac:dyDescent="0.3">
      <c r="A6697" s="509"/>
      <c r="B6697" s="509"/>
      <c r="C6697" s="285"/>
      <c r="D6697" s="285"/>
      <c r="E6697" s="509"/>
      <c r="F6697" s="509"/>
      <c r="G6697" s="284"/>
      <c r="H6697" s="509"/>
      <c r="I6697" s="509"/>
      <c r="J6697" s="290"/>
    </row>
    <row r="6698" spans="1:10" ht="30" customHeight="1" x14ac:dyDescent="0.3">
      <c r="A6698" s="509"/>
      <c r="B6698" s="509"/>
      <c r="C6698" s="285"/>
      <c r="D6698" s="285"/>
      <c r="E6698" s="509"/>
      <c r="F6698" s="509"/>
      <c r="G6698" s="284"/>
      <c r="H6698" s="509"/>
      <c r="I6698" s="509"/>
      <c r="J6698" s="290"/>
    </row>
    <row r="6699" spans="1:10" ht="30" customHeight="1" x14ac:dyDescent="0.3">
      <c r="A6699" s="509"/>
      <c r="B6699" s="509"/>
      <c r="C6699" s="285"/>
      <c r="D6699" s="285"/>
      <c r="E6699" s="509"/>
      <c r="F6699" s="509"/>
      <c r="G6699" s="284"/>
      <c r="H6699" s="509"/>
      <c r="I6699" s="509"/>
      <c r="J6699" s="290"/>
    </row>
    <row r="6700" spans="1:10" ht="30" customHeight="1" x14ac:dyDescent="0.3">
      <c r="A6700" s="509"/>
      <c r="B6700" s="509"/>
      <c r="C6700" s="285"/>
      <c r="D6700" s="285"/>
      <c r="E6700" s="509"/>
      <c r="F6700" s="509"/>
      <c r="G6700" s="284"/>
      <c r="H6700" s="509"/>
      <c r="I6700" s="509"/>
      <c r="J6700" s="290"/>
    </row>
    <row r="6701" spans="1:10" ht="30" customHeight="1" x14ac:dyDescent="0.3">
      <c r="A6701" s="509"/>
      <c r="B6701" s="509"/>
      <c r="C6701" s="285"/>
      <c r="D6701" s="285"/>
      <c r="E6701" s="509"/>
      <c r="F6701" s="509"/>
      <c r="G6701" s="284"/>
      <c r="H6701" s="509"/>
      <c r="I6701" s="509"/>
      <c r="J6701" s="290"/>
    </row>
    <row r="6702" spans="1:10" ht="30" customHeight="1" x14ac:dyDescent="0.3">
      <c r="A6702" s="509"/>
      <c r="B6702" s="509"/>
      <c r="C6702" s="285"/>
      <c r="D6702" s="285"/>
      <c r="E6702" s="509"/>
      <c r="F6702" s="509"/>
      <c r="G6702" s="284"/>
      <c r="H6702" s="509"/>
      <c r="I6702" s="509"/>
      <c r="J6702" s="290"/>
    </row>
    <row r="6703" spans="1:10" ht="30" customHeight="1" x14ac:dyDescent="0.3">
      <c r="A6703" s="509"/>
      <c r="B6703" s="509"/>
      <c r="C6703" s="285"/>
      <c r="D6703" s="285"/>
      <c r="E6703" s="509"/>
      <c r="F6703" s="509"/>
      <c r="G6703" s="284"/>
      <c r="H6703" s="509"/>
      <c r="I6703" s="509"/>
      <c r="J6703" s="290"/>
    </row>
    <row r="6704" spans="1:10" ht="30" customHeight="1" x14ac:dyDescent="0.3">
      <c r="A6704" s="509"/>
      <c r="B6704" s="509"/>
      <c r="C6704" s="285"/>
      <c r="D6704" s="285"/>
      <c r="E6704" s="509"/>
      <c r="F6704" s="509"/>
      <c r="G6704" s="284"/>
      <c r="H6704" s="509"/>
      <c r="I6704" s="509"/>
      <c r="J6704" s="290"/>
    </row>
    <row r="6705" spans="1:10" ht="30" customHeight="1" x14ac:dyDescent="0.3">
      <c r="A6705" s="509"/>
      <c r="B6705" s="509"/>
      <c r="C6705" s="285"/>
      <c r="D6705" s="285"/>
      <c r="E6705" s="509"/>
      <c r="F6705" s="509"/>
      <c r="G6705" s="284"/>
      <c r="H6705" s="509"/>
      <c r="I6705" s="509"/>
      <c r="J6705" s="290"/>
    </row>
    <row r="6706" spans="1:10" ht="30" customHeight="1" x14ac:dyDescent="0.3">
      <c r="A6706" s="509"/>
      <c r="B6706" s="509"/>
      <c r="C6706" s="285"/>
      <c r="D6706" s="285"/>
      <c r="E6706" s="509"/>
      <c r="F6706" s="509"/>
      <c r="G6706" s="284"/>
      <c r="H6706" s="509"/>
      <c r="I6706" s="509"/>
      <c r="J6706" s="290"/>
    </row>
    <row r="6707" spans="1:10" ht="30" customHeight="1" x14ac:dyDescent="0.3">
      <c r="A6707" s="509"/>
      <c r="B6707" s="509"/>
      <c r="C6707" s="285"/>
      <c r="D6707" s="285"/>
      <c r="E6707" s="509"/>
      <c r="F6707" s="509"/>
      <c r="G6707" s="284"/>
      <c r="H6707" s="509"/>
      <c r="I6707" s="509"/>
      <c r="J6707" s="290"/>
    </row>
    <row r="6708" spans="1:10" ht="30" customHeight="1" x14ac:dyDescent="0.3">
      <c r="A6708" s="509"/>
      <c r="B6708" s="509"/>
      <c r="C6708" s="285"/>
      <c r="D6708" s="285"/>
      <c r="E6708" s="509"/>
      <c r="F6708" s="509"/>
      <c r="G6708" s="284"/>
      <c r="H6708" s="509"/>
      <c r="I6708" s="509"/>
      <c r="J6708" s="290"/>
    </row>
    <row r="6709" spans="1:10" ht="30" customHeight="1" x14ac:dyDescent="0.3">
      <c r="A6709" s="509"/>
      <c r="B6709" s="509"/>
      <c r="C6709" s="285"/>
      <c r="D6709" s="285"/>
      <c r="E6709" s="509"/>
      <c r="F6709" s="509"/>
      <c r="G6709" s="284"/>
      <c r="H6709" s="509"/>
      <c r="I6709" s="509"/>
      <c r="J6709" s="290"/>
    </row>
    <row r="6710" spans="1:10" ht="30" customHeight="1" x14ac:dyDescent="0.3">
      <c r="A6710" s="509"/>
      <c r="B6710" s="509"/>
      <c r="C6710" s="285"/>
      <c r="D6710" s="285"/>
      <c r="E6710" s="509"/>
      <c r="F6710" s="509"/>
      <c r="G6710" s="284"/>
      <c r="H6710" s="509"/>
      <c r="I6710" s="509"/>
      <c r="J6710" s="290"/>
    </row>
    <row r="6711" spans="1:10" ht="30" customHeight="1" x14ac:dyDescent="0.3">
      <c r="A6711" s="509"/>
      <c r="B6711" s="509"/>
      <c r="C6711" s="285"/>
      <c r="D6711" s="285"/>
      <c r="E6711" s="509"/>
      <c r="F6711" s="509"/>
      <c r="G6711" s="284"/>
      <c r="H6711" s="509"/>
      <c r="I6711" s="509"/>
      <c r="J6711" s="290"/>
    </row>
    <row r="6712" spans="1:10" ht="30" customHeight="1" x14ac:dyDescent="0.3">
      <c r="A6712" s="509"/>
      <c r="B6712" s="509"/>
      <c r="C6712" s="285"/>
      <c r="D6712" s="285"/>
      <c r="E6712" s="509"/>
      <c r="F6712" s="509"/>
      <c r="G6712" s="284"/>
      <c r="H6712" s="509"/>
      <c r="I6712" s="509"/>
      <c r="J6712" s="290"/>
    </row>
    <row r="6713" spans="1:10" ht="30" customHeight="1" x14ac:dyDescent="0.3">
      <c r="A6713" s="509"/>
      <c r="B6713" s="509"/>
      <c r="C6713" s="285"/>
      <c r="D6713" s="285"/>
      <c r="E6713" s="509"/>
      <c r="F6713" s="509"/>
      <c r="G6713" s="284"/>
      <c r="H6713" s="509"/>
      <c r="I6713" s="509"/>
      <c r="J6713" s="290"/>
    </row>
    <row r="6714" spans="1:10" ht="30" customHeight="1" x14ac:dyDescent="0.3">
      <c r="A6714" s="509"/>
      <c r="B6714" s="509"/>
      <c r="C6714" s="285"/>
      <c r="D6714" s="285"/>
      <c r="E6714" s="509"/>
      <c r="F6714" s="509"/>
      <c r="G6714" s="284"/>
      <c r="H6714" s="509"/>
      <c r="I6714" s="509"/>
      <c r="J6714" s="290"/>
    </row>
    <row r="6715" spans="1:10" ht="30" customHeight="1" x14ac:dyDescent="0.3">
      <c r="A6715" s="509"/>
      <c r="B6715" s="509"/>
      <c r="C6715" s="285"/>
      <c r="D6715" s="285"/>
      <c r="E6715" s="509"/>
      <c r="F6715" s="509"/>
      <c r="G6715" s="284"/>
      <c r="H6715" s="509"/>
      <c r="I6715" s="509"/>
      <c r="J6715" s="290"/>
    </row>
    <row r="6716" spans="1:10" ht="30" customHeight="1" x14ac:dyDescent="0.3">
      <c r="A6716" s="509"/>
      <c r="B6716" s="509"/>
      <c r="C6716" s="285"/>
      <c r="D6716" s="285"/>
      <c r="E6716" s="509"/>
      <c r="F6716" s="509"/>
      <c r="G6716" s="284"/>
      <c r="H6716" s="509"/>
      <c r="I6716" s="509"/>
      <c r="J6716" s="290"/>
    </row>
    <row r="6717" spans="1:10" ht="30" customHeight="1" x14ac:dyDescent="0.3">
      <c r="A6717" s="509"/>
      <c r="B6717" s="509"/>
      <c r="C6717" s="285"/>
      <c r="D6717" s="285"/>
      <c r="E6717" s="509"/>
      <c r="F6717" s="509"/>
      <c r="G6717" s="284"/>
      <c r="H6717" s="509"/>
      <c r="I6717" s="509"/>
      <c r="J6717" s="290"/>
    </row>
    <row r="6718" spans="1:10" ht="30" customHeight="1" x14ac:dyDescent="0.3">
      <c r="A6718" s="509"/>
      <c r="B6718" s="509"/>
      <c r="C6718" s="285"/>
      <c r="D6718" s="285"/>
      <c r="E6718" s="509"/>
      <c r="F6718" s="509"/>
      <c r="G6718" s="284"/>
      <c r="H6718" s="509"/>
      <c r="I6718" s="509"/>
      <c r="J6718" s="290"/>
    </row>
    <row r="6719" spans="1:10" ht="30" customHeight="1" x14ac:dyDescent="0.3">
      <c r="A6719" s="509"/>
      <c r="B6719" s="509"/>
      <c r="C6719" s="285"/>
      <c r="D6719" s="285"/>
      <c r="E6719" s="509"/>
      <c r="F6719" s="509"/>
      <c r="G6719" s="284"/>
      <c r="H6719" s="509"/>
      <c r="I6719" s="509"/>
      <c r="J6719" s="290"/>
    </row>
    <row r="6720" spans="1:10" ht="30" customHeight="1" x14ac:dyDescent="0.3">
      <c r="A6720" s="509"/>
      <c r="B6720" s="509"/>
      <c r="C6720" s="285"/>
      <c r="D6720" s="285"/>
      <c r="E6720" s="509"/>
      <c r="F6720" s="509"/>
      <c r="G6720" s="284"/>
      <c r="H6720" s="509"/>
      <c r="I6720" s="509"/>
      <c r="J6720" s="290"/>
    </row>
    <row r="6721" spans="1:10" ht="30" customHeight="1" x14ac:dyDescent="0.3">
      <c r="A6721" s="509"/>
      <c r="B6721" s="509"/>
      <c r="C6721" s="285"/>
      <c r="D6721" s="285"/>
      <c r="E6721" s="509"/>
      <c r="F6721" s="509"/>
      <c r="G6721" s="284"/>
      <c r="H6721" s="509"/>
      <c r="I6721" s="509"/>
      <c r="J6721" s="290"/>
    </row>
    <row r="6722" spans="1:10" ht="30" customHeight="1" x14ac:dyDescent="0.3">
      <c r="A6722" s="509"/>
      <c r="B6722" s="509"/>
      <c r="C6722" s="285"/>
      <c r="D6722" s="285"/>
      <c r="E6722" s="509"/>
      <c r="F6722" s="509"/>
      <c r="G6722" s="284"/>
      <c r="H6722" s="509"/>
      <c r="I6722" s="509"/>
      <c r="J6722" s="290"/>
    </row>
    <row r="6723" spans="1:10" ht="30" customHeight="1" x14ac:dyDescent="0.3">
      <c r="A6723" s="509"/>
      <c r="B6723" s="509"/>
      <c r="C6723" s="285"/>
      <c r="D6723" s="285"/>
      <c r="E6723" s="509"/>
      <c r="F6723" s="509"/>
      <c r="G6723" s="284"/>
      <c r="H6723" s="509"/>
      <c r="I6723" s="509"/>
      <c r="J6723" s="290"/>
    </row>
    <row r="6724" spans="1:10" ht="30" customHeight="1" x14ac:dyDescent="0.3">
      <c r="A6724" s="509"/>
      <c r="B6724" s="509"/>
      <c r="C6724" s="285"/>
      <c r="D6724" s="285"/>
      <c r="E6724" s="509"/>
      <c r="F6724" s="509"/>
      <c r="G6724" s="284"/>
      <c r="H6724" s="509"/>
      <c r="I6724" s="509"/>
      <c r="J6724" s="290"/>
    </row>
    <row r="6725" spans="1:10" ht="30" customHeight="1" x14ac:dyDescent="0.3">
      <c r="A6725" s="509"/>
      <c r="B6725" s="509"/>
      <c r="C6725" s="285"/>
      <c r="D6725" s="285"/>
      <c r="E6725" s="509"/>
      <c r="F6725" s="509"/>
      <c r="G6725" s="284"/>
      <c r="H6725" s="509"/>
      <c r="I6725" s="509"/>
      <c r="J6725" s="290"/>
    </row>
    <row r="6726" spans="1:10" ht="30" customHeight="1" x14ac:dyDescent="0.3">
      <c r="A6726" s="509"/>
      <c r="B6726" s="509"/>
      <c r="C6726" s="285"/>
      <c r="D6726" s="285"/>
      <c r="E6726" s="509"/>
      <c r="F6726" s="509"/>
      <c r="G6726" s="284"/>
      <c r="H6726" s="509"/>
      <c r="I6726" s="509"/>
      <c r="J6726" s="290"/>
    </row>
    <row r="6727" spans="1:10" ht="30" customHeight="1" x14ac:dyDescent="0.3">
      <c r="A6727" s="509"/>
      <c r="B6727" s="509"/>
      <c r="C6727" s="285"/>
      <c r="D6727" s="285"/>
      <c r="E6727" s="509"/>
      <c r="F6727" s="509"/>
      <c r="G6727" s="284"/>
      <c r="H6727" s="509"/>
      <c r="I6727" s="509"/>
      <c r="J6727" s="290"/>
    </row>
    <row r="6728" spans="1:10" ht="30" customHeight="1" x14ac:dyDescent="0.3">
      <c r="A6728" s="509"/>
      <c r="B6728" s="509"/>
      <c r="C6728" s="285"/>
      <c r="D6728" s="285"/>
      <c r="E6728" s="509"/>
      <c r="F6728" s="509"/>
      <c r="G6728" s="284"/>
      <c r="H6728" s="509"/>
      <c r="I6728" s="509"/>
      <c r="J6728" s="290"/>
    </row>
    <row r="6729" spans="1:10" ht="30" customHeight="1" x14ac:dyDescent="0.3">
      <c r="A6729" s="509"/>
      <c r="B6729" s="509"/>
      <c r="C6729" s="285"/>
      <c r="D6729" s="285"/>
      <c r="E6729" s="509"/>
      <c r="F6729" s="509"/>
      <c r="G6729" s="284"/>
      <c r="H6729" s="509"/>
      <c r="I6729" s="509"/>
      <c r="J6729" s="290"/>
    </row>
    <row r="6730" spans="1:10" ht="30" customHeight="1" x14ac:dyDescent="0.3">
      <c r="A6730" s="509"/>
      <c r="B6730" s="509"/>
      <c r="C6730" s="285"/>
      <c r="D6730" s="285"/>
      <c r="E6730" s="509"/>
      <c r="F6730" s="509"/>
      <c r="G6730" s="284"/>
      <c r="H6730" s="509"/>
      <c r="I6730" s="509"/>
      <c r="J6730" s="290"/>
    </row>
    <row r="6731" spans="1:10" ht="30" customHeight="1" x14ac:dyDescent="0.3">
      <c r="A6731" s="509"/>
      <c r="B6731" s="509"/>
      <c r="C6731" s="285"/>
      <c r="D6731" s="285"/>
      <c r="E6731" s="509"/>
      <c r="F6731" s="509"/>
      <c r="G6731" s="284"/>
      <c r="H6731" s="509"/>
      <c r="I6731" s="509"/>
      <c r="J6731" s="290"/>
    </row>
    <row r="6732" spans="1:10" ht="30" customHeight="1" x14ac:dyDescent="0.3">
      <c r="A6732" s="509"/>
      <c r="B6732" s="509"/>
      <c r="C6732" s="285"/>
      <c r="D6732" s="285"/>
      <c r="E6732" s="509"/>
      <c r="F6732" s="509"/>
      <c r="G6732" s="284"/>
      <c r="H6732" s="509"/>
      <c r="I6732" s="509"/>
      <c r="J6732" s="290"/>
    </row>
    <row r="6733" spans="1:10" ht="30" customHeight="1" x14ac:dyDescent="0.3">
      <c r="A6733" s="509"/>
      <c r="B6733" s="509"/>
      <c r="C6733" s="285"/>
      <c r="D6733" s="285"/>
      <c r="E6733" s="509"/>
      <c r="F6733" s="509"/>
      <c r="G6733" s="284"/>
      <c r="H6733" s="509"/>
      <c r="I6733" s="509"/>
      <c r="J6733" s="290"/>
    </row>
    <row r="6734" spans="1:10" ht="30" customHeight="1" x14ac:dyDescent="0.3">
      <c r="A6734" s="509"/>
      <c r="B6734" s="509"/>
      <c r="C6734" s="285"/>
      <c r="D6734" s="285"/>
      <c r="E6734" s="509"/>
      <c r="F6734" s="509"/>
      <c r="G6734" s="284"/>
      <c r="H6734" s="509"/>
      <c r="I6734" s="509"/>
      <c r="J6734" s="290"/>
    </row>
    <row r="6735" spans="1:10" ht="30" customHeight="1" x14ac:dyDescent="0.3">
      <c r="A6735" s="509"/>
      <c r="B6735" s="509"/>
      <c r="C6735" s="285"/>
      <c r="D6735" s="285"/>
      <c r="E6735" s="509"/>
      <c r="F6735" s="509"/>
      <c r="G6735" s="284"/>
      <c r="H6735" s="509"/>
      <c r="I6735" s="509"/>
      <c r="J6735" s="290"/>
    </row>
    <row r="6736" spans="1:10" ht="30" customHeight="1" x14ac:dyDescent="0.3">
      <c r="A6736" s="509"/>
      <c r="B6736" s="509"/>
      <c r="C6736" s="285"/>
      <c r="D6736" s="285"/>
      <c r="E6736" s="509"/>
      <c r="F6736" s="509"/>
      <c r="G6736" s="284"/>
      <c r="H6736" s="509"/>
      <c r="I6736" s="509"/>
      <c r="J6736" s="290"/>
    </row>
    <row r="6737" spans="1:10" ht="30" customHeight="1" x14ac:dyDescent="0.3">
      <c r="A6737" s="509"/>
      <c r="B6737" s="509"/>
      <c r="C6737" s="285"/>
      <c r="D6737" s="285"/>
      <c r="E6737" s="509"/>
      <c r="F6737" s="509"/>
      <c r="G6737" s="284"/>
      <c r="H6737" s="509"/>
      <c r="I6737" s="509"/>
      <c r="J6737" s="290"/>
    </row>
    <row r="6738" spans="1:10" ht="30" customHeight="1" x14ac:dyDescent="0.3">
      <c r="A6738" s="509"/>
      <c r="B6738" s="509"/>
      <c r="C6738" s="285"/>
      <c r="D6738" s="285"/>
      <c r="E6738" s="509"/>
      <c r="F6738" s="509"/>
      <c r="G6738" s="284"/>
      <c r="H6738" s="509"/>
      <c r="I6738" s="509"/>
      <c r="J6738" s="290"/>
    </row>
    <row r="6739" spans="1:10" ht="30" customHeight="1" x14ac:dyDescent="0.3">
      <c r="A6739" s="509"/>
      <c r="B6739" s="509"/>
      <c r="C6739" s="285"/>
      <c r="D6739" s="285"/>
      <c r="E6739" s="509"/>
      <c r="F6739" s="509"/>
      <c r="G6739" s="284"/>
      <c r="H6739" s="509"/>
      <c r="I6739" s="509"/>
      <c r="J6739" s="290"/>
    </row>
    <row r="6740" spans="1:10" ht="30" customHeight="1" x14ac:dyDescent="0.3">
      <c r="A6740" s="509"/>
      <c r="B6740" s="509"/>
      <c r="C6740" s="285"/>
      <c r="D6740" s="285"/>
      <c r="E6740" s="509"/>
      <c r="F6740" s="509"/>
      <c r="G6740" s="284"/>
      <c r="H6740" s="509"/>
      <c r="I6740" s="509"/>
      <c r="J6740" s="290"/>
    </row>
    <row r="6741" spans="1:10" ht="30" customHeight="1" x14ac:dyDescent="0.3">
      <c r="A6741" s="509"/>
      <c r="B6741" s="509"/>
      <c r="C6741" s="285"/>
      <c r="D6741" s="285"/>
      <c r="E6741" s="509"/>
      <c r="F6741" s="509"/>
      <c r="G6741" s="284"/>
      <c r="H6741" s="509"/>
      <c r="I6741" s="509"/>
      <c r="J6741" s="290"/>
    </row>
    <row r="6742" spans="1:10" ht="30" customHeight="1" x14ac:dyDescent="0.3">
      <c r="A6742" s="509"/>
      <c r="B6742" s="509"/>
      <c r="C6742" s="285"/>
      <c r="D6742" s="285"/>
      <c r="E6742" s="509"/>
      <c r="F6742" s="509"/>
      <c r="G6742" s="284"/>
      <c r="H6742" s="509"/>
      <c r="I6742" s="509"/>
      <c r="J6742" s="290"/>
    </row>
    <row r="6743" spans="1:10" ht="30" customHeight="1" x14ac:dyDescent="0.3">
      <c r="A6743" s="509"/>
      <c r="B6743" s="509"/>
      <c r="C6743" s="285"/>
      <c r="D6743" s="285"/>
      <c r="E6743" s="509"/>
      <c r="F6743" s="509"/>
      <c r="G6743" s="284"/>
      <c r="H6743" s="509"/>
      <c r="I6743" s="509"/>
      <c r="J6743" s="290"/>
    </row>
    <row r="6744" spans="1:10" ht="30" customHeight="1" x14ac:dyDescent="0.3">
      <c r="A6744" s="509"/>
      <c r="B6744" s="509"/>
      <c r="C6744" s="285"/>
      <c r="D6744" s="285"/>
      <c r="E6744" s="509"/>
      <c r="F6744" s="509"/>
      <c r="G6744" s="284"/>
      <c r="H6744" s="509"/>
      <c r="I6744" s="509"/>
      <c r="J6744" s="290"/>
    </row>
    <row r="6745" spans="1:10" ht="30" customHeight="1" x14ac:dyDescent="0.3">
      <c r="A6745" s="509"/>
      <c r="B6745" s="509"/>
      <c r="C6745" s="285"/>
      <c r="D6745" s="285"/>
      <c r="E6745" s="509"/>
      <c r="F6745" s="509"/>
      <c r="G6745" s="284"/>
      <c r="H6745" s="509"/>
      <c r="I6745" s="509"/>
      <c r="J6745" s="290"/>
    </row>
    <row r="6746" spans="1:10" ht="30" customHeight="1" x14ac:dyDescent="0.3">
      <c r="A6746" s="509"/>
      <c r="B6746" s="509"/>
      <c r="C6746" s="285"/>
      <c r="D6746" s="285"/>
      <c r="E6746" s="509"/>
      <c r="F6746" s="509"/>
      <c r="G6746" s="284"/>
      <c r="H6746" s="509"/>
      <c r="I6746" s="509"/>
      <c r="J6746" s="290"/>
    </row>
    <row r="6747" spans="1:10" ht="30" customHeight="1" x14ac:dyDescent="0.3">
      <c r="A6747" s="509"/>
      <c r="B6747" s="509"/>
      <c r="C6747" s="285"/>
      <c r="D6747" s="285"/>
      <c r="E6747" s="509"/>
      <c r="F6747" s="509"/>
      <c r="G6747" s="284"/>
      <c r="H6747" s="509"/>
      <c r="I6747" s="509"/>
      <c r="J6747" s="290"/>
    </row>
    <row r="6748" spans="1:10" ht="30" customHeight="1" x14ac:dyDescent="0.3">
      <c r="A6748" s="509"/>
      <c r="B6748" s="509"/>
      <c r="C6748" s="285"/>
      <c r="D6748" s="285"/>
      <c r="E6748" s="509"/>
      <c r="F6748" s="509"/>
      <c r="G6748" s="284"/>
      <c r="H6748" s="509"/>
      <c r="I6748" s="509"/>
      <c r="J6748" s="290"/>
    </row>
    <row r="6749" spans="1:10" ht="30" customHeight="1" x14ac:dyDescent="0.3">
      <c r="A6749" s="509"/>
      <c r="B6749" s="509"/>
      <c r="C6749" s="285"/>
      <c r="D6749" s="285"/>
      <c r="E6749" s="509"/>
      <c r="F6749" s="509"/>
      <c r="G6749" s="284"/>
      <c r="H6749" s="509"/>
      <c r="I6749" s="509"/>
      <c r="J6749" s="290"/>
    </row>
    <row r="6750" spans="1:10" ht="30" customHeight="1" x14ac:dyDescent="0.3">
      <c r="A6750" s="509"/>
      <c r="B6750" s="509"/>
      <c r="C6750" s="285"/>
      <c r="D6750" s="285"/>
      <c r="E6750" s="509"/>
      <c r="F6750" s="509"/>
      <c r="G6750" s="284"/>
      <c r="H6750" s="509"/>
      <c r="I6750" s="509"/>
      <c r="J6750" s="290"/>
    </row>
    <row r="6751" spans="1:10" ht="30" customHeight="1" x14ac:dyDescent="0.3">
      <c r="A6751" s="509"/>
      <c r="B6751" s="509"/>
      <c r="C6751" s="285"/>
      <c r="D6751" s="285"/>
      <c r="E6751" s="509"/>
      <c r="F6751" s="509"/>
      <c r="G6751" s="284"/>
      <c r="H6751" s="509"/>
      <c r="I6751" s="509"/>
      <c r="J6751" s="290"/>
    </row>
    <row r="6752" spans="1:10" ht="30" customHeight="1" x14ac:dyDescent="0.3">
      <c r="A6752" s="509"/>
      <c r="B6752" s="509"/>
      <c r="C6752" s="285"/>
      <c r="D6752" s="285"/>
      <c r="E6752" s="509"/>
      <c r="F6752" s="509"/>
      <c r="G6752" s="284"/>
      <c r="H6752" s="509"/>
      <c r="I6752" s="509"/>
      <c r="J6752" s="290"/>
    </row>
    <row r="6753" spans="1:10" ht="30" customHeight="1" x14ac:dyDescent="0.3">
      <c r="A6753" s="509"/>
      <c r="B6753" s="509"/>
      <c r="C6753" s="285"/>
      <c r="D6753" s="285"/>
      <c r="E6753" s="509"/>
      <c r="F6753" s="509"/>
      <c r="G6753" s="284"/>
      <c r="H6753" s="509"/>
      <c r="I6753" s="509"/>
      <c r="J6753" s="290"/>
    </row>
    <row r="6754" spans="1:10" ht="30" customHeight="1" x14ac:dyDescent="0.3">
      <c r="A6754" s="509"/>
      <c r="B6754" s="509"/>
      <c r="C6754" s="285"/>
      <c r="D6754" s="285"/>
      <c r="E6754" s="509"/>
      <c r="F6754" s="509"/>
      <c r="G6754" s="284"/>
      <c r="H6754" s="509"/>
      <c r="I6754" s="509"/>
      <c r="J6754" s="290"/>
    </row>
    <row r="6755" spans="1:10" ht="30" customHeight="1" x14ac:dyDescent="0.3">
      <c r="A6755" s="509"/>
      <c r="B6755" s="509"/>
      <c r="C6755" s="285"/>
      <c r="D6755" s="285"/>
      <c r="E6755" s="509"/>
      <c r="F6755" s="509"/>
      <c r="G6755" s="284"/>
      <c r="H6755" s="509"/>
      <c r="I6755" s="509"/>
      <c r="J6755" s="290"/>
    </row>
    <row r="6756" spans="1:10" ht="30" customHeight="1" x14ac:dyDescent="0.3">
      <c r="A6756" s="509"/>
      <c r="B6756" s="509"/>
      <c r="C6756" s="285"/>
      <c r="D6756" s="285"/>
      <c r="E6756" s="509"/>
      <c r="F6756" s="509"/>
      <c r="G6756" s="284"/>
      <c r="H6756" s="509"/>
      <c r="I6756" s="509"/>
      <c r="J6756" s="290"/>
    </row>
    <row r="6757" spans="1:10" ht="30" customHeight="1" x14ac:dyDescent="0.3">
      <c r="A6757" s="509"/>
      <c r="B6757" s="509"/>
      <c r="C6757" s="285"/>
      <c r="D6757" s="285"/>
      <c r="E6757" s="509"/>
      <c r="F6757" s="509"/>
      <c r="G6757" s="284"/>
      <c r="H6757" s="509"/>
      <c r="I6757" s="509"/>
      <c r="J6757" s="290"/>
    </row>
    <row r="6758" spans="1:10" ht="30" customHeight="1" x14ac:dyDescent="0.3">
      <c r="A6758" s="509"/>
      <c r="B6758" s="509"/>
      <c r="C6758" s="285"/>
      <c r="D6758" s="285"/>
      <c r="E6758" s="509"/>
      <c r="F6758" s="509"/>
      <c r="G6758" s="284"/>
      <c r="H6758" s="509"/>
      <c r="I6758" s="509"/>
      <c r="J6758" s="290"/>
    </row>
    <row r="6759" spans="1:10" ht="30" customHeight="1" x14ac:dyDescent="0.3">
      <c r="A6759" s="509"/>
      <c r="B6759" s="509"/>
      <c r="C6759" s="285"/>
      <c r="D6759" s="285"/>
      <c r="E6759" s="509"/>
      <c r="F6759" s="509"/>
      <c r="G6759" s="284"/>
      <c r="H6759" s="509"/>
      <c r="I6759" s="509"/>
      <c r="J6759" s="290"/>
    </row>
    <row r="6760" spans="1:10" ht="30" customHeight="1" x14ac:dyDescent="0.3">
      <c r="A6760" s="509"/>
      <c r="B6760" s="509"/>
      <c r="C6760" s="285"/>
      <c r="D6760" s="285"/>
      <c r="E6760" s="509"/>
      <c r="F6760" s="509"/>
      <c r="G6760" s="284"/>
      <c r="H6760" s="509"/>
      <c r="I6760" s="509"/>
      <c r="J6760" s="290"/>
    </row>
    <row r="6761" spans="1:10" ht="30" customHeight="1" x14ac:dyDescent="0.3">
      <c r="A6761" s="509"/>
      <c r="B6761" s="509"/>
      <c r="C6761" s="285"/>
      <c r="D6761" s="285"/>
      <c r="E6761" s="509"/>
      <c r="F6761" s="509"/>
      <c r="G6761" s="284"/>
      <c r="H6761" s="509"/>
      <c r="I6761" s="509"/>
      <c r="J6761" s="290"/>
    </row>
    <row r="6762" spans="1:10" ht="30" customHeight="1" x14ac:dyDescent="0.3">
      <c r="A6762" s="509"/>
      <c r="B6762" s="509"/>
      <c r="C6762" s="285"/>
      <c r="D6762" s="285"/>
      <c r="E6762" s="509"/>
      <c r="F6762" s="509"/>
      <c r="G6762" s="284"/>
      <c r="H6762" s="509"/>
      <c r="I6762" s="509"/>
      <c r="J6762" s="290"/>
    </row>
    <row r="6763" spans="1:10" ht="30" customHeight="1" x14ac:dyDescent="0.3">
      <c r="A6763" s="509"/>
      <c r="B6763" s="509"/>
      <c r="C6763" s="285"/>
      <c r="D6763" s="285"/>
      <c r="E6763" s="509"/>
      <c r="F6763" s="509"/>
      <c r="G6763" s="284"/>
      <c r="H6763" s="509"/>
      <c r="I6763" s="509"/>
      <c r="J6763" s="290"/>
    </row>
    <row r="6764" spans="1:10" ht="30" customHeight="1" x14ac:dyDescent="0.3">
      <c r="A6764" s="509"/>
      <c r="B6764" s="509"/>
      <c r="C6764" s="285"/>
      <c r="D6764" s="285"/>
      <c r="E6764" s="509"/>
      <c r="F6764" s="509"/>
      <c r="G6764" s="284"/>
      <c r="H6764" s="509"/>
      <c r="I6764" s="509"/>
      <c r="J6764" s="290"/>
    </row>
    <row r="6765" spans="1:10" ht="30" customHeight="1" x14ac:dyDescent="0.3">
      <c r="A6765" s="509"/>
      <c r="B6765" s="509"/>
      <c r="C6765" s="285"/>
      <c r="D6765" s="285"/>
      <c r="E6765" s="509"/>
      <c r="F6765" s="509"/>
      <c r="G6765" s="284"/>
      <c r="H6765" s="509"/>
      <c r="I6765" s="509"/>
      <c r="J6765" s="290"/>
    </row>
    <row r="6766" spans="1:10" ht="30" customHeight="1" x14ac:dyDescent="0.3">
      <c r="A6766" s="509"/>
      <c r="B6766" s="509"/>
      <c r="C6766" s="285"/>
      <c r="D6766" s="285"/>
      <c r="E6766" s="509"/>
      <c r="F6766" s="509"/>
      <c r="G6766" s="284"/>
      <c r="H6766" s="509"/>
      <c r="I6766" s="509"/>
      <c r="J6766" s="290"/>
    </row>
    <row r="6767" spans="1:10" ht="30" customHeight="1" x14ac:dyDescent="0.3">
      <c r="A6767" s="509"/>
      <c r="B6767" s="509"/>
      <c r="C6767" s="285"/>
      <c r="D6767" s="285"/>
      <c r="E6767" s="509"/>
      <c r="F6767" s="509"/>
      <c r="G6767" s="284"/>
      <c r="H6767" s="509"/>
      <c r="I6767" s="509"/>
      <c r="J6767" s="290"/>
    </row>
    <row r="6768" spans="1:10" ht="30" customHeight="1" x14ac:dyDescent="0.3">
      <c r="A6768" s="509"/>
      <c r="B6768" s="509"/>
      <c r="C6768" s="285"/>
      <c r="D6768" s="285"/>
      <c r="E6768" s="509"/>
      <c r="F6768" s="509"/>
      <c r="G6768" s="284"/>
      <c r="H6768" s="509"/>
      <c r="I6768" s="509"/>
      <c r="J6768" s="290"/>
    </row>
    <row r="6769" spans="1:10" ht="30" customHeight="1" x14ac:dyDescent="0.3">
      <c r="A6769" s="509"/>
      <c r="B6769" s="509"/>
      <c r="C6769" s="285"/>
      <c r="D6769" s="285"/>
      <c r="E6769" s="509"/>
      <c r="F6769" s="509"/>
      <c r="G6769" s="284"/>
      <c r="H6769" s="509"/>
      <c r="I6769" s="509"/>
      <c r="J6769" s="290"/>
    </row>
    <row r="6770" spans="1:10" ht="30" customHeight="1" x14ac:dyDescent="0.3">
      <c r="A6770" s="509"/>
      <c r="B6770" s="509"/>
      <c r="C6770" s="285"/>
      <c r="D6770" s="285"/>
      <c r="E6770" s="509"/>
      <c r="F6770" s="509"/>
      <c r="G6770" s="284"/>
      <c r="H6770" s="509"/>
      <c r="I6770" s="509"/>
      <c r="J6770" s="290"/>
    </row>
    <row r="6771" spans="1:10" ht="30" customHeight="1" x14ac:dyDescent="0.3">
      <c r="A6771" s="509"/>
      <c r="B6771" s="509"/>
      <c r="C6771" s="285"/>
      <c r="D6771" s="285"/>
      <c r="E6771" s="509"/>
      <c r="F6771" s="509"/>
      <c r="G6771" s="284"/>
      <c r="H6771" s="509"/>
      <c r="I6771" s="509"/>
      <c r="J6771" s="290"/>
    </row>
    <row r="6772" spans="1:10" ht="30" customHeight="1" x14ac:dyDescent="0.3">
      <c r="A6772" s="509"/>
      <c r="B6772" s="509"/>
      <c r="C6772" s="285"/>
      <c r="D6772" s="285"/>
      <c r="E6772" s="509"/>
      <c r="F6772" s="509"/>
      <c r="G6772" s="284"/>
      <c r="H6772" s="509"/>
      <c r="I6772" s="509"/>
      <c r="J6772" s="290"/>
    </row>
    <row r="6773" spans="1:10" ht="30" customHeight="1" x14ac:dyDescent="0.3">
      <c r="A6773" s="509"/>
      <c r="B6773" s="509"/>
      <c r="C6773" s="285"/>
      <c r="D6773" s="285"/>
      <c r="E6773" s="509"/>
      <c r="F6773" s="509"/>
      <c r="G6773" s="284"/>
      <c r="H6773" s="509"/>
      <c r="I6773" s="509"/>
      <c r="J6773" s="290"/>
    </row>
    <row r="6774" spans="1:10" ht="30" customHeight="1" x14ac:dyDescent="0.3">
      <c r="A6774" s="509"/>
      <c r="B6774" s="509"/>
      <c r="C6774" s="285"/>
      <c r="D6774" s="285"/>
      <c r="E6774" s="509"/>
      <c r="F6774" s="509"/>
      <c r="G6774" s="284"/>
      <c r="H6774" s="509"/>
      <c r="I6774" s="509"/>
      <c r="J6774" s="290"/>
    </row>
    <row r="6775" spans="1:10" ht="30" customHeight="1" x14ac:dyDescent="0.3">
      <c r="A6775" s="509"/>
      <c r="B6775" s="509"/>
      <c r="C6775" s="285"/>
      <c r="D6775" s="285"/>
      <c r="E6775" s="509"/>
      <c r="F6775" s="509"/>
      <c r="G6775" s="284"/>
      <c r="H6775" s="509"/>
      <c r="I6775" s="509"/>
      <c r="J6775" s="290"/>
    </row>
    <row r="6776" spans="1:10" ht="30" customHeight="1" x14ac:dyDescent="0.3">
      <c r="A6776" s="509"/>
      <c r="B6776" s="509"/>
      <c r="C6776" s="285"/>
      <c r="D6776" s="285"/>
      <c r="E6776" s="509"/>
      <c r="F6776" s="509"/>
      <c r="G6776" s="284"/>
      <c r="H6776" s="509"/>
      <c r="I6776" s="509"/>
      <c r="J6776" s="290"/>
    </row>
    <row r="6777" spans="1:10" ht="30" customHeight="1" x14ac:dyDescent="0.3">
      <c r="A6777" s="509"/>
      <c r="B6777" s="509"/>
      <c r="C6777" s="285"/>
      <c r="D6777" s="285"/>
      <c r="E6777" s="509"/>
      <c r="F6777" s="509"/>
      <c r="G6777" s="284"/>
      <c r="H6777" s="509"/>
      <c r="I6777" s="509"/>
      <c r="J6777" s="290"/>
    </row>
    <row r="6778" spans="1:10" ht="30" customHeight="1" x14ac:dyDescent="0.3">
      <c r="A6778" s="509"/>
      <c r="B6778" s="509"/>
      <c r="C6778" s="285"/>
      <c r="D6778" s="285"/>
      <c r="E6778" s="509"/>
      <c r="F6778" s="509"/>
      <c r="G6778" s="284"/>
      <c r="H6778" s="509"/>
      <c r="I6778" s="509"/>
      <c r="J6778" s="290"/>
    </row>
    <row r="6779" spans="1:10" ht="30" customHeight="1" x14ac:dyDescent="0.3">
      <c r="A6779" s="509"/>
      <c r="B6779" s="509"/>
      <c r="C6779" s="285"/>
      <c r="D6779" s="285"/>
      <c r="E6779" s="509"/>
      <c r="F6779" s="509"/>
      <c r="G6779" s="284"/>
      <c r="H6779" s="509"/>
      <c r="I6779" s="509"/>
      <c r="J6779" s="290"/>
    </row>
    <row r="6780" spans="1:10" ht="30" customHeight="1" x14ac:dyDescent="0.3">
      <c r="A6780" s="509"/>
      <c r="B6780" s="509"/>
      <c r="C6780" s="285"/>
      <c r="D6780" s="285"/>
      <c r="E6780" s="509"/>
      <c r="F6780" s="509"/>
      <c r="G6780" s="284"/>
      <c r="H6780" s="509"/>
      <c r="I6780" s="509"/>
      <c r="J6780" s="290"/>
    </row>
    <row r="6781" spans="1:10" ht="30" customHeight="1" x14ac:dyDescent="0.3">
      <c r="A6781" s="509"/>
      <c r="B6781" s="509"/>
      <c r="C6781" s="285"/>
      <c r="D6781" s="285"/>
      <c r="E6781" s="509"/>
      <c r="F6781" s="509"/>
      <c r="G6781" s="284"/>
      <c r="H6781" s="509"/>
      <c r="I6781" s="509"/>
      <c r="J6781" s="290"/>
    </row>
    <row r="6782" spans="1:10" ht="30" customHeight="1" x14ac:dyDescent="0.3">
      <c r="A6782" s="509"/>
      <c r="B6782" s="509"/>
      <c r="C6782" s="285"/>
      <c r="D6782" s="285"/>
      <c r="E6782" s="509"/>
      <c r="F6782" s="509"/>
      <c r="G6782" s="284"/>
      <c r="H6782" s="509"/>
      <c r="I6782" s="509"/>
      <c r="J6782" s="290"/>
    </row>
    <row r="6783" spans="1:10" ht="30" customHeight="1" x14ac:dyDescent="0.3">
      <c r="A6783" s="509"/>
      <c r="B6783" s="509"/>
      <c r="C6783" s="285"/>
      <c r="D6783" s="285"/>
      <c r="E6783" s="509"/>
      <c r="F6783" s="509"/>
      <c r="G6783" s="284"/>
      <c r="H6783" s="509"/>
      <c r="I6783" s="509"/>
      <c r="J6783" s="290"/>
    </row>
    <row r="6784" spans="1:10" ht="30" customHeight="1" x14ac:dyDescent="0.3">
      <c r="A6784" s="509"/>
      <c r="B6784" s="509"/>
      <c r="C6784" s="285"/>
      <c r="D6784" s="285"/>
      <c r="E6784" s="509"/>
      <c r="F6784" s="509"/>
      <c r="G6784" s="284"/>
      <c r="H6784" s="509"/>
      <c r="I6784" s="509"/>
      <c r="J6784" s="290"/>
    </row>
    <row r="6785" spans="1:10" ht="30" customHeight="1" x14ac:dyDescent="0.3">
      <c r="A6785" s="509"/>
      <c r="B6785" s="509"/>
      <c r="C6785" s="285"/>
      <c r="D6785" s="285"/>
      <c r="E6785" s="509"/>
      <c r="F6785" s="509"/>
      <c r="G6785" s="284"/>
      <c r="H6785" s="509"/>
      <c r="I6785" s="509"/>
      <c r="J6785" s="290"/>
    </row>
    <row r="6786" spans="1:10" ht="30" customHeight="1" x14ac:dyDescent="0.3">
      <c r="A6786" s="509"/>
      <c r="B6786" s="509"/>
      <c r="C6786" s="285"/>
      <c r="D6786" s="285"/>
      <c r="E6786" s="509"/>
      <c r="F6786" s="509"/>
      <c r="G6786" s="284"/>
      <c r="H6786" s="509"/>
      <c r="I6786" s="509"/>
      <c r="J6786" s="290"/>
    </row>
    <row r="6787" spans="1:10" ht="30" customHeight="1" x14ac:dyDescent="0.3">
      <c r="A6787" s="509"/>
      <c r="B6787" s="509"/>
      <c r="C6787" s="285"/>
      <c r="D6787" s="285"/>
      <c r="E6787" s="509"/>
      <c r="F6787" s="509"/>
      <c r="G6787" s="284"/>
      <c r="H6787" s="509"/>
      <c r="I6787" s="509"/>
      <c r="J6787" s="290"/>
    </row>
    <row r="6788" spans="1:10" ht="30" customHeight="1" x14ac:dyDescent="0.3">
      <c r="A6788" s="509"/>
      <c r="B6788" s="509"/>
      <c r="C6788" s="285"/>
      <c r="D6788" s="285"/>
      <c r="E6788" s="509"/>
      <c r="F6788" s="509"/>
      <c r="G6788" s="284"/>
      <c r="H6788" s="509"/>
      <c r="I6788" s="509"/>
      <c r="J6788" s="290"/>
    </row>
    <row r="6789" spans="1:10" ht="30" customHeight="1" x14ac:dyDescent="0.3">
      <c r="A6789" s="509"/>
      <c r="B6789" s="509"/>
      <c r="C6789" s="285"/>
      <c r="D6789" s="285"/>
      <c r="E6789" s="509"/>
      <c r="F6789" s="509"/>
      <c r="G6789" s="284"/>
      <c r="H6789" s="509"/>
      <c r="I6789" s="509"/>
      <c r="J6789" s="290"/>
    </row>
    <row r="6790" spans="1:10" ht="30" customHeight="1" x14ac:dyDescent="0.3">
      <c r="A6790" s="509"/>
      <c r="B6790" s="509"/>
      <c r="C6790" s="285"/>
      <c r="D6790" s="285"/>
      <c r="E6790" s="509"/>
      <c r="F6790" s="509"/>
      <c r="G6790" s="284"/>
      <c r="H6790" s="509"/>
      <c r="I6790" s="509"/>
      <c r="J6790" s="290"/>
    </row>
    <row r="6791" spans="1:10" ht="30" customHeight="1" x14ac:dyDescent="0.3">
      <c r="A6791" s="509"/>
      <c r="B6791" s="509"/>
      <c r="C6791" s="285"/>
      <c r="D6791" s="285"/>
      <c r="E6791" s="509"/>
      <c r="F6791" s="509"/>
      <c r="G6791" s="284"/>
      <c r="H6791" s="509"/>
      <c r="I6791" s="509"/>
      <c r="J6791" s="290"/>
    </row>
    <row r="6792" spans="1:10" ht="30" customHeight="1" x14ac:dyDescent="0.3">
      <c r="A6792" s="509"/>
      <c r="B6792" s="509"/>
      <c r="C6792" s="285"/>
      <c r="D6792" s="285"/>
      <c r="E6792" s="509"/>
      <c r="F6792" s="509"/>
      <c r="G6792" s="284"/>
      <c r="H6792" s="509"/>
      <c r="I6792" s="509"/>
      <c r="J6792" s="290"/>
    </row>
    <row r="6793" spans="1:10" ht="30" customHeight="1" x14ac:dyDescent="0.3">
      <c r="A6793" s="509"/>
      <c r="B6793" s="509"/>
      <c r="C6793" s="285"/>
      <c r="D6793" s="285"/>
      <c r="E6793" s="509"/>
      <c r="F6793" s="509"/>
      <c r="G6793" s="284"/>
      <c r="H6793" s="509"/>
      <c r="I6793" s="509"/>
      <c r="J6793" s="290"/>
    </row>
    <row r="6794" spans="1:10" ht="30" customHeight="1" x14ac:dyDescent="0.3">
      <c r="A6794" s="509"/>
      <c r="B6794" s="509"/>
      <c r="C6794" s="285"/>
      <c r="D6794" s="285"/>
      <c r="E6794" s="509"/>
      <c r="F6794" s="509"/>
      <c r="G6794" s="284"/>
      <c r="H6794" s="509"/>
      <c r="I6794" s="509"/>
      <c r="J6794" s="290"/>
    </row>
    <row r="6795" spans="1:10" ht="30" customHeight="1" x14ac:dyDescent="0.3">
      <c r="A6795" s="509"/>
      <c r="B6795" s="509"/>
      <c r="C6795" s="285"/>
      <c r="D6795" s="285"/>
      <c r="E6795" s="509"/>
      <c r="F6795" s="509"/>
      <c r="G6795" s="284"/>
      <c r="H6795" s="509"/>
      <c r="I6795" s="509"/>
      <c r="J6795" s="290"/>
    </row>
    <row r="6796" spans="1:10" ht="30" customHeight="1" x14ac:dyDescent="0.3">
      <c r="A6796" s="509"/>
      <c r="B6796" s="509"/>
      <c r="C6796" s="285"/>
      <c r="D6796" s="285"/>
      <c r="E6796" s="509"/>
      <c r="F6796" s="509"/>
      <c r="G6796" s="284"/>
      <c r="H6796" s="509"/>
      <c r="I6796" s="509"/>
      <c r="J6796" s="290"/>
    </row>
    <row r="6797" spans="1:10" ht="30" customHeight="1" x14ac:dyDescent="0.3">
      <c r="A6797" s="509"/>
      <c r="B6797" s="509"/>
      <c r="C6797" s="285"/>
      <c r="D6797" s="285"/>
      <c r="E6797" s="509"/>
      <c r="F6797" s="509"/>
      <c r="G6797" s="284"/>
      <c r="H6797" s="509"/>
      <c r="I6797" s="509"/>
      <c r="J6797" s="290"/>
    </row>
    <row r="6798" spans="1:10" ht="30" customHeight="1" x14ac:dyDescent="0.3">
      <c r="A6798" s="509"/>
      <c r="B6798" s="509"/>
      <c r="C6798" s="285"/>
      <c r="D6798" s="285"/>
      <c r="E6798" s="509"/>
      <c r="F6798" s="509"/>
      <c r="G6798" s="284"/>
      <c r="H6798" s="509"/>
      <c r="I6798" s="509"/>
      <c r="J6798" s="290"/>
    </row>
    <row r="6799" spans="1:10" ht="30" customHeight="1" x14ac:dyDescent="0.3">
      <c r="A6799" s="509"/>
      <c r="B6799" s="509"/>
      <c r="C6799" s="285"/>
      <c r="D6799" s="285"/>
      <c r="E6799" s="509"/>
      <c r="F6799" s="509"/>
      <c r="G6799" s="284"/>
      <c r="H6799" s="509"/>
      <c r="I6799" s="509"/>
      <c r="J6799" s="290"/>
    </row>
    <row r="6800" spans="1:10" ht="30" customHeight="1" x14ac:dyDescent="0.3">
      <c r="A6800" s="509"/>
      <c r="B6800" s="509"/>
      <c r="C6800" s="285"/>
      <c r="D6800" s="285"/>
      <c r="E6800" s="509"/>
      <c r="F6800" s="509"/>
      <c r="G6800" s="284"/>
      <c r="H6800" s="509"/>
      <c r="I6800" s="509"/>
      <c r="J6800" s="290"/>
    </row>
    <row r="6801" spans="1:10" ht="30" customHeight="1" x14ac:dyDescent="0.3">
      <c r="A6801" s="509"/>
      <c r="B6801" s="509"/>
      <c r="C6801" s="285"/>
      <c r="D6801" s="285"/>
      <c r="E6801" s="509"/>
      <c r="F6801" s="509"/>
      <c r="G6801" s="284"/>
      <c r="H6801" s="509"/>
      <c r="I6801" s="509"/>
      <c r="J6801" s="290"/>
    </row>
    <row r="6802" spans="1:10" ht="30" customHeight="1" x14ac:dyDescent="0.3">
      <c r="A6802" s="509"/>
      <c r="B6802" s="509"/>
      <c r="C6802" s="285"/>
      <c r="D6802" s="285"/>
      <c r="E6802" s="509"/>
      <c r="F6802" s="509"/>
      <c r="G6802" s="284"/>
      <c r="H6802" s="509"/>
      <c r="I6802" s="509"/>
      <c r="J6802" s="290"/>
    </row>
    <row r="6803" spans="1:10" ht="30" customHeight="1" x14ac:dyDescent="0.3">
      <c r="A6803" s="509"/>
      <c r="B6803" s="509"/>
      <c r="C6803" s="285"/>
      <c r="D6803" s="285"/>
      <c r="E6803" s="509"/>
      <c r="F6803" s="509"/>
      <c r="G6803" s="284"/>
      <c r="H6803" s="509"/>
      <c r="I6803" s="509"/>
      <c r="J6803" s="290"/>
    </row>
    <row r="6804" spans="1:10" ht="30" customHeight="1" x14ac:dyDescent="0.3">
      <c r="A6804" s="509"/>
      <c r="B6804" s="509"/>
      <c r="C6804" s="285"/>
      <c r="D6804" s="285"/>
      <c r="E6804" s="509"/>
      <c r="F6804" s="509"/>
      <c r="G6804" s="284"/>
      <c r="H6804" s="509"/>
      <c r="I6804" s="509"/>
      <c r="J6804" s="290"/>
    </row>
    <row r="6805" spans="1:10" ht="30" customHeight="1" x14ac:dyDescent="0.3">
      <c r="A6805" s="509"/>
      <c r="B6805" s="509"/>
      <c r="C6805" s="285"/>
      <c r="D6805" s="285"/>
      <c r="E6805" s="509"/>
      <c r="F6805" s="509"/>
      <c r="G6805" s="284"/>
      <c r="H6805" s="509"/>
      <c r="I6805" s="509"/>
      <c r="J6805" s="290"/>
    </row>
    <row r="6806" spans="1:10" ht="30" customHeight="1" x14ac:dyDescent="0.3">
      <c r="A6806" s="509"/>
      <c r="B6806" s="509"/>
      <c r="C6806" s="285"/>
      <c r="D6806" s="285"/>
      <c r="E6806" s="509"/>
      <c r="F6806" s="509"/>
      <c r="G6806" s="284"/>
      <c r="H6806" s="509"/>
      <c r="I6806" s="509"/>
      <c r="J6806" s="290"/>
    </row>
    <row r="6807" spans="1:10" ht="30" customHeight="1" x14ac:dyDescent="0.3">
      <c r="A6807" s="509"/>
      <c r="B6807" s="509"/>
      <c r="C6807" s="285"/>
      <c r="D6807" s="285"/>
      <c r="E6807" s="509"/>
      <c r="F6807" s="509"/>
      <c r="G6807" s="284"/>
      <c r="H6807" s="509"/>
      <c r="I6807" s="509"/>
      <c r="J6807" s="290"/>
    </row>
    <row r="6808" spans="1:10" ht="30" customHeight="1" x14ac:dyDescent="0.3">
      <c r="A6808" s="509"/>
      <c r="B6808" s="509"/>
      <c r="C6808" s="285"/>
      <c r="D6808" s="285"/>
      <c r="E6808" s="509"/>
      <c r="F6808" s="509"/>
      <c r="G6808" s="284"/>
      <c r="H6808" s="509"/>
      <c r="I6808" s="509"/>
      <c r="J6808" s="290"/>
    </row>
    <row r="6809" spans="1:10" ht="30" customHeight="1" x14ac:dyDescent="0.3">
      <c r="A6809" s="509"/>
      <c r="B6809" s="509"/>
      <c r="C6809" s="285"/>
      <c r="D6809" s="285"/>
      <c r="E6809" s="509"/>
      <c r="F6809" s="509"/>
      <c r="G6809" s="284"/>
      <c r="H6809" s="509"/>
      <c r="I6809" s="509"/>
      <c r="J6809" s="290"/>
    </row>
    <row r="6810" spans="1:10" ht="30" customHeight="1" x14ac:dyDescent="0.3">
      <c r="A6810" s="509"/>
      <c r="B6810" s="509"/>
      <c r="C6810" s="285"/>
      <c r="D6810" s="285"/>
      <c r="E6810" s="509"/>
      <c r="F6810" s="509"/>
      <c r="G6810" s="284"/>
      <c r="H6810" s="509"/>
      <c r="I6810" s="509"/>
      <c r="J6810" s="290"/>
    </row>
    <row r="6811" spans="1:10" ht="30" customHeight="1" x14ac:dyDescent="0.3">
      <c r="A6811" s="509"/>
      <c r="B6811" s="509"/>
      <c r="C6811" s="285"/>
      <c r="D6811" s="285"/>
      <c r="E6811" s="509"/>
      <c r="F6811" s="509"/>
      <c r="G6811" s="284"/>
      <c r="H6811" s="509"/>
      <c r="I6811" s="509"/>
      <c r="J6811" s="290"/>
    </row>
    <row r="6812" spans="1:10" ht="30" customHeight="1" x14ac:dyDescent="0.3">
      <c r="A6812" s="509"/>
      <c r="B6812" s="509"/>
      <c r="C6812" s="285"/>
      <c r="D6812" s="285"/>
      <c r="E6812" s="509"/>
      <c r="F6812" s="509"/>
      <c r="G6812" s="284"/>
      <c r="H6812" s="509"/>
      <c r="I6812" s="509"/>
      <c r="J6812" s="290"/>
    </row>
    <row r="6813" spans="1:10" ht="30" customHeight="1" x14ac:dyDescent="0.3">
      <c r="A6813" s="509"/>
      <c r="B6813" s="509"/>
      <c r="C6813" s="285"/>
      <c r="D6813" s="285"/>
      <c r="E6813" s="509"/>
      <c r="F6813" s="509"/>
      <c r="G6813" s="284"/>
      <c r="H6813" s="509"/>
      <c r="I6813" s="509"/>
      <c r="J6813" s="290"/>
    </row>
    <row r="6814" spans="1:10" ht="30" customHeight="1" x14ac:dyDescent="0.3">
      <c r="A6814" s="509"/>
      <c r="B6814" s="509"/>
      <c r="C6814" s="285"/>
      <c r="D6814" s="285"/>
      <c r="E6814" s="509"/>
      <c r="F6814" s="509"/>
      <c r="G6814" s="284"/>
      <c r="H6814" s="509"/>
      <c r="I6814" s="509"/>
      <c r="J6814" s="290"/>
    </row>
    <row r="6815" spans="1:10" ht="30" customHeight="1" x14ac:dyDescent="0.3">
      <c r="A6815" s="509"/>
      <c r="B6815" s="509"/>
      <c r="C6815" s="285"/>
      <c r="D6815" s="285"/>
      <c r="E6815" s="509"/>
      <c r="F6815" s="509"/>
      <c r="G6815" s="284"/>
      <c r="H6815" s="509"/>
      <c r="I6815" s="509"/>
      <c r="J6815" s="290"/>
    </row>
    <row r="6816" spans="1:10" ht="30" customHeight="1" x14ac:dyDescent="0.3">
      <c r="A6816" s="509"/>
      <c r="B6816" s="509"/>
      <c r="C6816" s="285"/>
      <c r="D6816" s="285"/>
      <c r="E6816" s="509"/>
      <c r="F6816" s="509"/>
      <c r="G6816" s="284"/>
      <c r="H6816" s="509"/>
      <c r="I6816" s="509"/>
      <c r="J6816" s="290"/>
    </row>
    <row r="6817" spans="1:10" ht="30" customHeight="1" x14ac:dyDescent="0.3">
      <c r="A6817" s="509"/>
      <c r="B6817" s="509"/>
      <c r="C6817" s="285"/>
      <c r="D6817" s="285"/>
      <c r="E6817" s="509"/>
      <c r="F6817" s="509"/>
      <c r="G6817" s="284"/>
      <c r="H6817" s="509"/>
      <c r="I6817" s="509"/>
      <c r="J6817" s="290"/>
    </row>
    <row r="6818" spans="1:10" ht="30" customHeight="1" x14ac:dyDescent="0.3">
      <c r="A6818" s="509"/>
      <c r="B6818" s="509"/>
      <c r="C6818" s="285"/>
      <c r="D6818" s="285"/>
      <c r="E6818" s="509"/>
      <c r="F6818" s="509"/>
      <c r="G6818" s="284"/>
      <c r="H6818" s="509"/>
      <c r="I6818" s="509"/>
      <c r="J6818" s="290"/>
    </row>
    <row r="6819" spans="1:10" ht="30" customHeight="1" x14ac:dyDescent="0.3">
      <c r="A6819" s="509"/>
      <c r="B6819" s="509"/>
      <c r="C6819" s="285"/>
      <c r="D6819" s="285"/>
      <c r="E6819" s="509"/>
      <c r="F6819" s="509"/>
      <c r="G6819" s="284"/>
      <c r="H6819" s="509"/>
      <c r="I6819" s="509"/>
      <c r="J6819" s="290"/>
    </row>
    <row r="6820" spans="1:10" ht="30" customHeight="1" x14ac:dyDescent="0.3">
      <c r="A6820" s="509"/>
      <c r="B6820" s="509"/>
      <c r="C6820" s="285"/>
      <c r="D6820" s="285"/>
      <c r="E6820" s="509"/>
      <c r="F6820" s="509"/>
      <c r="G6820" s="284"/>
      <c r="H6820" s="509"/>
      <c r="I6820" s="509"/>
      <c r="J6820" s="290"/>
    </row>
    <row r="6821" spans="1:10" ht="30" customHeight="1" x14ac:dyDescent="0.3">
      <c r="A6821" s="509"/>
      <c r="B6821" s="509"/>
      <c r="C6821" s="285"/>
      <c r="D6821" s="285"/>
      <c r="E6821" s="509"/>
      <c r="F6821" s="509"/>
      <c r="G6821" s="284"/>
      <c r="H6821" s="509"/>
      <c r="I6821" s="509"/>
      <c r="J6821" s="290"/>
    </row>
    <row r="6822" spans="1:10" ht="30" customHeight="1" x14ac:dyDescent="0.3">
      <c r="A6822" s="509"/>
      <c r="B6822" s="509"/>
      <c r="C6822" s="285"/>
      <c r="D6822" s="285"/>
      <c r="E6822" s="509"/>
      <c r="F6822" s="509"/>
      <c r="G6822" s="284"/>
      <c r="H6822" s="509"/>
      <c r="I6822" s="509"/>
      <c r="J6822" s="290"/>
    </row>
    <row r="6823" spans="1:10" ht="30" customHeight="1" x14ac:dyDescent="0.3">
      <c r="A6823" s="509"/>
      <c r="B6823" s="509"/>
      <c r="C6823" s="285"/>
      <c r="D6823" s="285"/>
      <c r="E6823" s="509"/>
      <c r="F6823" s="509"/>
      <c r="G6823" s="284"/>
      <c r="H6823" s="509"/>
      <c r="I6823" s="509"/>
      <c r="J6823" s="290"/>
    </row>
    <row r="6824" spans="1:10" ht="30" customHeight="1" x14ac:dyDescent="0.3">
      <c r="A6824" s="509"/>
      <c r="B6824" s="509"/>
      <c r="C6824" s="285"/>
      <c r="D6824" s="285"/>
      <c r="E6824" s="509"/>
      <c r="F6824" s="509"/>
      <c r="G6824" s="284"/>
      <c r="H6824" s="509"/>
      <c r="I6824" s="509"/>
      <c r="J6824" s="290"/>
    </row>
    <row r="6825" spans="1:10" ht="30" customHeight="1" x14ac:dyDescent="0.3">
      <c r="A6825" s="509"/>
      <c r="B6825" s="509"/>
      <c r="C6825" s="285"/>
      <c r="D6825" s="285"/>
      <c r="E6825" s="509"/>
      <c r="F6825" s="509"/>
      <c r="G6825" s="284"/>
      <c r="H6825" s="509"/>
      <c r="I6825" s="509"/>
      <c r="J6825" s="290"/>
    </row>
    <row r="6826" spans="1:10" ht="30" customHeight="1" x14ac:dyDescent="0.3">
      <c r="A6826" s="509"/>
      <c r="B6826" s="509"/>
      <c r="C6826" s="285"/>
      <c r="D6826" s="285"/>
      <c r="E6826" s="509"/>
      <c r="F6826" s="509"/>
      <c r="G6826" s="284"/>
      <c r="H6826" s="509"/>
      <c r="I6826" s="509"/>
      <c r="J6826" s="290"/>
    </row>
    <row r="6827" spans="1:10" ht="30" customHeight="1" x14ac:dyDescent="0.3">
      <c r="A6827" s="509"/>
      <c r="B6827" s="509"/>
      <c r="C6827" s="285"/>
      <c r="D6827" s="285"/>
      <c r="E6827" s="509"/>
      <c r="F6827" s="509"/>
      <c r="G6827" s="284"/>
      <c r="H6827" s="509"/>
      <c r="I6827" s="509"/>
      <c r="J6827" s="290"/>
    </row>
    <row r="6828" spans="1:10" ht="30" customHeight="1" x14ac:dyDescent="0.3">
      <c r="A6828" s="509"/>
      <c r="B6828" s="509"/>
      <c r="C6828" s="285"/>
      <c r="D6828" s="285"/>
      <c r="E6828" s="509"/>
      <c r="F6828" s="509"/>
      <c r="G6828" s="284"/>
      <c r="H6828" s="509"/>
      <c r="I6828" s="509"/>
      <c r="J6828" s="290"/>
    </row>
    <row r="6829" spans="1:10" ht="30" customHeight="1" x14ac:dyDescent="0.3">
      <c r="A6829" s="509"/>
      <c r="B6829" s="509"/>
      <c r="C6829" s="285"/>
      <c r="D6829" s="285"/>
      <c r="E6829" s="509"/>
      <c r="F6829" s="509"/>
      <c r="G6829" s="284"/>
      <c r="H6829" s="509"/>
      <c r="I6829" s="509"/>
      <c r="J6829" s="290"/>
    </row>
    <row r="6830" spans="1:10" ht="30" customHeight="1" x14ac:dyDescent="0.3">
      <c r="A6830" s="509"/>
      <c r="B6830" s="509"/>
      <c r="C6830" s="285"/>
      <c r="D6830" s="285"/>
      <c r="E6830" s="509"/>
      <c r="F6830" s="509"/>
      <c r="G6830" s="284"/>
      <c r="H6830" s="509"/>
      <c r="I6830" s="509"/>
      <c r="J6830" s="290"/>
    </row>
    <row r="6831" spans="1:10" ht="30" customHeight="1" x14ac:dyDescent="0.3">
      <c r="A6831" s="509"/>
      <c r="B6831" s="509"/>
      <c r="C6831" s="285"/>
      <c r="D6831" s="285"/>
      <c r="E6831" s="509"/>
      <c r="F6831" s="509"/>
      <c r="G6831" s="284"/>
      <c r="H6831" s="509"/>
      <c r="I6831" s="509"/>
      <c r="J6831" s="290"/>
    </row>
    <row r="6832" spans="1:10" ht="30" customHeight="1" x14ac:dyDescent="0.3">
      <c r="A6832" s="509"/>
      <c r="B6832" s="509"/>
      <c r="C6832" s="285"/>
      <c r="D6832" s="285"/>
      <c r="E6832" s="509"/>
      <c r="F6832" s="509"/>
      <c r="G6832" s="284"/>
      <c r="H6832" s="509"/>
      <c r="I6832" s="509"/>
      <c r="J6832" s="290"/>
    </row>
    <row r="6833" spans="1:10" ht="30" customHeight="1" x14ac:dyDescent="0.3">
      <c r="A6833" s="509"/>
      <c r="B6833" s="509"/>
      <c r="C6833" s="285"/>
      <c r="D6833" s="285"/>
      <c r="E6833" s="509"/>
      <c r="F6833" s="509"/>
      <c r="G6833" s="284"/>
      <c r="H6833" s="509"/>
      <c r="I6833" s="509"/>
      <c r="J6833" s="290"/>
    </row>
    <row r="6834" spans="1:10" ht="30" customHeight="1" x14ac:dyDescent="0.3">
      <c r="A6834" s="509"/>
      <c r="B6834" s="509"/>
      <c r="C6834" s="285"/>
      <c r="D6834" s="285"/>
      <c r="E6834" s="509"/>
      <c r="F6834" s="509"/>
      <c r="G6834" s="284"/>
      <c r="H6834" s="509"/>
      <c r="I6834" s="509"/>
      <c r="J6834" s="290"/>
    </row>
    <row r="6835" spans="1:10" ht="30" customHeight="1" x14ac:dyDescent="0.3">
      <c r="A6835" s="509"/>
      <c r="B6835" s="509"/>
      <c r="C6835" s="285"/>
      <c r="D6835" s="285"/>
      <c r="E6835" s="509"/>
      <c r="F6835" s="509"/>
      <c r="G6835" s="284"/>
      <c r="H6835" s="509"/>
      <c r="I6835" s="509"/>
      <c r="J6835" s="290"/>
    </row>
    <row r="6836" spans="1:10" ht="30" customHeight="1" x14ac:dyDescent="0.3">
      <c r="A6836" s="509"/>
      <c r="B6836" s="509"/>
      <c r="C6836" s="285"/>
      <c r="D6836" s="285"/>
      <c r="E6836" s="509"/>
      <c r="F6836" s="509"/>
      <c r="G6836" s="284"/>
      <c r="H6836" s="509"/>
      <c r="I6836" s="509"/>
      <c r="J6836" s="290"/>
    </row>
    <row r="6837" spans="1:10" ht="30" customHeight="1" x14ac:dyDescent="0.3">
      <c r="A6837" s="509"/>
      <c r="B6837" s="509"/>
      <c r="C6837" s="285"/>
      <c r="D6837" s="285"/>
      <c r="E6837" s="509"/>
      <c r="F6837" s="509"/>
      <c r="G6837" s="284"/>
      <c r="H6837" s="509"/>
      <c r="I6837" s="509"/>
      <c r="J6837" s="290"/>
    </row>
    <row r="6838" spans="1:10" ht="30" customHeight="1" x14ac:dyDescent="0.3">
      <c r="A6838" s="509"/>
      <c r="B6838" s="509"/>
      <c r="C6838" s="285"/>
      <c r="D6838" s="285"/>
      <c r="E6838" s="509"/>
      <c r="F6838" s="509"/>
      <c r="G6838" s="284"/>
      <c r="H6838" s="509"/>
      <c r="I6838" s="509"/>
      <c r="J6838" s="290"/>
    </row>
    <row r="6839" spans="1:10" ht="30" customHeight="1" x14ac:dyDescent="0.3">
      <c r="A6839" s="509"/>
      <c r="B6839" s="509"/>
      <c r="C6839" s="285"/>
      <c r="D6839" s="285"/>
      <c r="E6839" s="509"/>
      <c r="F6839" s="509"/>
      <c r="G6839" s="284"/>
      <c r="H6839" s="509"/>
      <c r="I6839" s="509"/>
      <c r="J6839" s="290"/>
    </row>
    <row r="6840" spans="1:10" ht="30" customHeight="1" x14ac:dyDescent="0.3">
      <c r="A6840" s="509"/>
      <c r="B6840" s="509"/>
      <c r="C6840" s="285"/>
      <c r="D6840" s="285"/>
      <c r="E6840" s="509"/>
      <c r="F6840" s="509"/>
      <c r="G6840" s="284"/>
      <c r="H6840" s="509"/>
      <c r="I6840" s="509"/>
      <c r="J6840" s="290"/>
    </row>
    <row r="6841" spans="1:10" ht="30" customHeight="1" x14ac:dyDescent="0.3">
      <c r="A6841" s="509"/>
      <c r="B6841" s="509"/>
      <c r="C6841" s="285"/>
      <c r="D6841" s="285"/>
      <c r="E6841" s="509"/>
      <c r="F6841" s="509"/>
      <c r="G6841" s="284"/>
      <c r="H6841" s="509"/>
      <c r="I6841" s="509"/>
      <c r="J6841" s="290"/>
    </row>
    <row r="6842" spans="1:10" ht="30" customHeight="1" x14ac:dyDescent="0.3">
      <c r="A6842" s="509"/>
      <c r="B6842" s="509"/>
      <c r="C6842" s="285"/>
      <c r="D6842" s="285"/>
      <c r="E6842" s="509"/>
      <c r="F6842" s="509"/>
      <c r="G6842" s="284"/>
      <c r="H6842" s="509"/>
      <c r="I6842" s="509"/>
      <c r="J6842" s="290"/>
    </row>
    <row r="6843" spans="1:10" ht="30" customHeight="1" x14ac:dyDescent="0.3">
      <c r="A6843" s="509"/>
      <c r="B6843" s="509"/>
      <c r="C6843" s="285"/>
      <c r="D6843" s="285"/>
      <c r="E6843" s="509"/>
      <c r="F6843" s="509"/>
      <c r="G6843" s="284"/>
      <c r="H6843" s="509"/>
      <c r="I6843" s="509"/>
      <c r="J6843" s="290"/>
    </row>
    <row r="6844" spans="1:10" ht="30" customHeight="1" x14ac:dyDescent="0.3">
      <c r="A6844" s="509"/>
      <c r="B6844" s="509"/>
      <c r="C6844" s="285"/>
      <c r="D6844" s="285"/>
      <c r="E6844" s="509"/>
      <c r="F6844" s="509"/>
      <c r="G6844" s="284"/>
      <c r="H6844" s="509"/>
      <c r="I6844" s="509"/>
      <c r="J6844" s="290"/>
    </row>
    <row r="6845" spans="1:10" ht="30" customHeight="1" x14ac:dyDescent="0.3">
      <c r="A6845" s="509"/>
      <c r="B6845" s="509"/>
      <c r="C6845" s="285"/>
      <c r="D6845" s="285"/>
      <c r="E6845" s="509"/>
      <c r="F6845" s="509"/>
      <c r="G6845" s="284"/>
      <c r="H6845" s="509"/>
      <c r="I6845" s="509"/>
      <c r="J6845" s="290"/>
    </row>
    <row r="6846" spans="1:10" ht="30" customHeight="1" x14ac:dyDescent="0.3">
      <c r="A6846" s="509"/>
      <c r="B6846" s="509"/>
      <c r="C6846" s="285"/>
      <c r="D6846" s="285"/>
      <c r="E6846" s="509"/>
      <c r="F6846" s="509"/>
      <c r="G6846" s="284"/>
      <c r="H6846" s="509"/>
      <c r="I6846" s="509"/>
      <c r="J6846" s="290"/>
    </row>
    <row r="6847" spans="1:10" ht="30" customHeight="1" x14ac:dyDescent="0.3">
      <c r="A6847" s="509"/>
      <c r="B6847" s="509"/>
      <c r="C6847" s="285"/>
      <c r="D6847" s="285"/>
      <c r="E6847" s="509"/>
      <c r="F6847" s="509"/>
      <c r="G6847" s="284"/>
      <c r="H6847" s="509"/>
      <c r="I6847" s="509"/>
      <c r="J6847" s="290"/>
    </row>
    <row r="6848" spans="1:10" ht="30" customHeight="1" x14ac:dyDescent="0.3">
      <c r="A6848" s="509"/>
      <c r="B6848" s="509"/>
      <c r="C6848" s="285"/>
      <c r="D6848" s="285"/>
      <c r="E6848" s="509"/>
      <c r="F6848" s="509"/>
      <c r="G6848" s="284"/>
      <c r="H6848" s="509"/>
      <c r="I6848" s="509"/>
      <c r="J6848" s="290"/>
    </row>
    <row r="6849" spans="1:10" ht="30" customHeight="1" x14ac:dyDescent="0.3">
      <c r="A6849" s="509"/>
      <c r="B6849" s="509"/>
      <c r="C6849" s="285"/>
      <c r="D6849" s="285"/>
      <c r="E6849" s="509"/>
      <c r="F6849" s="509"/>
      <c r="G6849" s="284"/>
      <c r="H6849" s="509"/>
      <c r="I6849" s="509"/>
      <c r="J6849" s="290"/>
    </row>
    <row r="6850" spans="1:10" ht="30" customHeight="1" x14ac:dyDescent="0.3">
      <c r="A6850" s="509"/>
      <c r="B6850" s="509"/>
      <c r="C6850" s="285"/>
      <c r="D6850" s="285"/>
      <c r="E6850" s="509"/>
      <c r="F6850" s="509"/>
      <c r="G6850" s="284"/>
      <c r="H6850" s="509"/>
      <c r="I6850" s="509"/>
      <c r="J6850" s="290"/>
    </row>
    <row r="6851" spans="1:10" ht="30" customHeight="1" x14ac:dyDescent="0.3">
      <c r="A6851" s="509"/>
      <c r="B6851" s="509"/>
      <c r="C6851" s="285"/>
      <c r="D6851" s="285"/>
      <c r="E6851" s="509"/>
      <c r="F6851" s="509"/>
      <c r="G6851" s="284"/>
      <c r="H6851" s="509"/>
      <c r="I6851" s="509"/>
      <c r="J6851" s="290"/>
    </row>
    <row r="6852" spans="1:10" ht="30" customHeight="1" x14ac:dyDescent="0.3">
      <c r="A6852" s="509"/>
      <c r="B6852" s="509"/>
      <c r="C6852" s="285"/>
      <c r="D6852" s="285"/>
      <c r="E6852" s="509"/>
      <c r="F6852" s="509"/>
      <c r="G6852" s="284"/>
      <c r="H6852" s="509"/>
      <c r="I6852" s="509"/>
      <c r="J6852" s="290"/>
    </row>
    <row r="6853" spans="1:10" ht="30" customHeight="1" x14ac:dyDescent="0.3">
      <c r="A6853" s="509"/>
      <c r="B6853" s="509"/>
      <c r="C6853" s="285"/>
      <c r="D6853" s="285"/>
      <c r="E6853" s="509"/>
      <c r="F6853" s="509"/>
      <c r="G6853" s="284"/>
      <c r="H6853" s="509"/>
      <c r="I6853" s="509"/>
      <c r="J6853" s="290"/>
    </row>
    <row r="6854" spans="1:10" ht="30" customHeight="1" x14ac:dyDescent="0.3">
      <c r="A6854" s="509"/>
      <c r="B6854" s="509"/>
      <c r="C6854" s="285"/>
      <c r="D6854" s="285"/>
      <c r="E6854" s="509"/>
      <c r="F6854" s="509"/>
      <c r="G6854" s="284"/>
      <c r="H6854" s="509"/>
      <c r="I6854" s="509"/>
      <c r="J6854" s="290"/>
    </row>
    <row r="6855" spans="1:10" ht="30" customHeight="1" x14ac:dyDescent="0.3">
      <c r="A6855" s="509"/>
      <c r="B6855" s="509"/>
      <c r="C6855" s="285"/>
      <c r="D6855" s="285"/>
      <c r="E6855" s="509"/>
      <c r="F6855" s="509"/>
      <c r="G6855" s="284"/>
      <c r="H6855" s="509"/>
      <c r="I6855" s="509"/>
      <c r="J6855" s="290"/>
    </row>
    <row r="6856" spans="1:10" ht="30" customHeight="1" x14ac:dyDescent="0.3">
      <c r="A6856" s="509"/>
      <c r="B6856" s="509"/>
      <c r="C6856" s="285"/>
      <c r="D6856" s="285"/>
      <c r="E6856" s="509"/>
      <c r="F6856" s="509"/>
      <c r="G6856" s="284"/>
      <c r="H6856" s="509"/>
      <c r="I6856" s="509"/>
      <c r="J6856" s="290"/>
    </row>
    <row r="6857" spans="1:10" ht="30" customHeight="1" x14ac:dyDescent="0.3">
      <c r="A6857" s="509"/>
      <c r="B6857" s="509"/>
      <c r="C6857" s="285"/>
      <c r="D6857" s="285"/>
      <c r="E6857" s="509"/>
      <c r="F6857" s="509"/>
      <c r="G6857" s="284"/>
      <c r="H6857" s="509"/>
      <c r="I6857" s="509"/>
      <c r="J6857" s="290"/>
    </row>
    <row r="6858" spans="1:10" ht="30" customHeight="1" x14ac:dyDescent="0.3">
      <c r="A6858" s="509"/>
      <c r="B6858" s="509"/>
      <c r="C6858" s="285"/>
      <c r="D6858" s="285"/>
      <c r="E6858" s="509"/>
      <c r="F6858" s="509"/>
      <c r="G6858" s="284"/>
      <c r="H6858" s="509"/>
      <c r="I6858" s="509"/>
      <c r="J6858" s="290"/>
    </row>
    <row r="6859" spans="1:10" ht="30" customHeight="1" x14ac:dyDescent="0.3">
      <c r="A6859" s="509"/>
      <c r="B6859" s="509"/>
      <c r="C6859" s="285"/>
      <c r="D6859" s="285"/>
      <c r="E6859" s="509"/>
      <c r="F6859" s="509"/>
      <c r="G6859" s="284"/>
      <c r="H6859" s="509"/>
      <c r="I6859" s="509"/>
      <c r="J6859" s="290"/>
    </row>
    <row r="6860" spans="1:10" ht="30" customHeight="1" x14ac:dyDescent="0.3">
      <c r="A6860" s="509"/>
      <c r="B6860" s="509"/>
      <c r="C6860" s="285"/>
      <c r="D6860" s="285"/>
      <c r="E6860" s="509"/>
      <c r="F6860" s="509"/>
      <c r="G6860" s="284"/>
      <c r="H6860" s="509"/>
      <c r="I6860" s="509"/>
      <c r="J6860" s="290"/>
    </row>
    <row r="6861" spans="1:10" ht="30" customHeight="1" x14ac:dyDescent="0.3">
      <c r="A6861" s="509"/>
      <c r="B6861" s="509"/>
      <c r="C6861" s="285"/>
      <c r="D6861" s="285"/>
      <c r="E6861" s="509"/>
      <c r="F6861" s="509"/>
      <c r="G6861" s="284"/>
      <c r="H6861" s="509"/>
      <c r="I6861" s="509"/>
      <c r="J6861" s="290"/>
    </row>
    <row r="6862" spans="1:10" ht="30" customHeight="1" x14ac:dyDescent="0.3">
      <c r="A6862" s="509"/>
      <c r="B6862" s="509"/>
      <c r="C6862" s="285"/>
      <c r="D6862" s="285"/>
      <c r="E6862" s="509"/>
      <c r="F6862" s="509"/>
      <c r="G6862" s="284"/>
      <c r="H6862" s="509"/>
      <c r="I6862" s="509"/>
      <c r="J6862" s="290"/>
    </row>
    <row r="6863" spans="1:10" ht="30" customHeight="1" x14ac:dyDescent="0.3">
      <c r="A6863" s="509"/>
      <c r="B6863" s="509"/>
      <c r="C6863" s="285"/>
      <c r="D6863" s="285"/>
      <c r="E6863" s="509"/>
      <c r="F6863" s="509"/>
      <c r="G6863" s="284"/>
      <c r="H6863" s="509"/>
      <c r="I6863" s="509"/>
      <c r="J6863" s="290"/>
    </row>
    <row r="6864" spans="1:10" ht="30" customHeight="1" x14ac:dyDescent="0.3">
      <c r="A6864" s="509"/>
      <c r="B6864" s="509"/>
      <c r="C6864" s="285"/>
      <c r="D6864" s="285"/>
      <c r="E6864" s="509"/>
      <c r="F6864" s="509"/>
      <c r="G6864" s="284"/>
      <c r="H6864" s="509"/>
      <c r="I6864" s="509"/>
      <c r="J6864" s="290"/>
    </row>
    <row r="6865" spans="1:10" ht="30" customHeight="1" x14ac:dyDescent="0.3">
      <c r="A6865" s="509"/>
      <c r="B6865" s="509"/>
      <c r="C6865" s="285"/>
      <c r="D6865" s="285"/>
      <c r="E6865" s="509"/>
      <c r="F6865" s="509"/>
      <c r="G6865" s="284"/>
      <c r="H6865" s="509"/>
      <c r="I6865" s="509"/>
      <c r="J6865" s="290"/>
    </row>
    <row r="6866" spans="1:10" ht="30" customHeight="1" x14ac:dyDescent="0.3">
      <c r="A6866" s="509"/>
      <c r="B6866" s="509"/>
      <c r="C6866" s="285"/>
      <c r="D6866" s="285"/>
      <c r="E6866" s="509"/>
      <c r="F6866" s="509"/>
      <c r="G6866" s="284"/>
      <c r="H6866" s="509"/>
      <c r="I6866" s="509"/>
      <c r="J6866" s="290"/>
    </row>
    <row r="6867" spans="1:10" ht="30" customHeight="1" x14ac:dyDescent="0.3">
      <c r="A6867" s="509"/>
      <c r="B6867" s="509"/>
      <c r="C6867" s="285"/>
      <c r="D6867" s="285"/>
      <c r="E6867" s="509"/>
      <c r="F6867" s="509"/>
      <c r="G6867" s="284"/>
      <c r="H6867" s="509"/>
      <c r="I6867" s="509"/>
      <c r="J6867" s="290"/>
    </row>
    <row r="6868" spans="1:10" ht="30" customHeight="1" x14ac:dyDescent="0.3">
      <c r="A6868" s="509"/>
      <c r="B6868" s="509"/>
      <c r="C6868" s="285"/>
      <c r="D6868" s="285"/>
      <c r="E6868" s="509"/>
      <c r="F6868" s="509"/>
      <c r="G6868" s="284"/>
      <c r="H6868" s="509"/>
      <c r="I6868" s="509"/>
      <c r="J6868" s="290"/>
    </row>
    <row r="6869" spans="1:10" ht="30" customHeight="1" x14ac:dyDescent="0.3">
      <c r="A6869" s="509"/>
      <c r="B6869" s="509"/>
      <c r="C6869" s="285"/>
      <c r="D6869" s="285"/>
      <c r="E6869" s="509"/>
      <c r="F6869" s="509"/>
      <c r="G6869" s="284"/>
      <c r="H6869" s="509"/>
      <c r="I6869" s="509"/>
      <c r="J6869" s="290"/>
    </row>
    <row r="6870" spans="1:10" ht="30" customHeight="1" x14ac:dyDescent="0.3">
      <c r="A6870" s="509"/>
      <c r="B6870" s="509"/>
      <c r="C6870" s="285"/>
      <c r="D6870" s="285"/>
      <c r="E6870" s="509"/>
      <c r="F6870" s="509"/>
      <c r="G6870" s="284"/>
      <c r="H6870" s="509"/>
      <c r="I6870" s="509"/>
      <c r="J6870" s="290"/>
    </row>
    <row r="6871" spans="1:10" ht="30" customHeight="1" x14ac:dyDescent="0.3">
      <c r="A6871" s="509"/>
      <c r="B6871" s="509"/>
      <c r="C6871" s="285"/>
      <c r="D6871" s="285"/>
      <c r="E6871" s="509"/>
      <c r="F6871" s="509"/>
      <c r="G6871" s="284"/>
      <c r="H6871" s="509"/>
      <c r="I6871" s="509"/>
      <c r="J6871" s="290"/>
    </row>
    <row r="6872" spans="1:10" ht="30" customHeight="1" x14ac:dyDescent="0.3">
      <c r="A6872" s="509"/>
      <c r="B6872" s="509"/>
      <c r="C6872" s="285"/>
      <c r="D6872" s="285"/>
      <c r="E6872" s="509"/>
      <c r="F6872" s="509"/>
      <c r="G6872" s="284"/>
      <c r="H6872" s="509"/>
      <c r="I6872" s="509"/>
      <c r="J6872" s="290"/>
    </row>
    <row r="6873" spans="1:10" ht="30" customHeight="1" x14ac:dyDescent="0.3">
      <c r="A6873" s="509"/>
      <c r="B6873" s="509"/>
      <c r="C6873" s="285"/>
      <c r="D6873" s="285"/>
      <c r="E6873" s="509"/>
      <c r="F6873" s="509"/>
      <c r="G6873" s="284"/>
      <c r="H6873" s="509"/>
      <c r="I6873" s="509"/>
      <c r="J6873" s="290"/>
    </row>
    <row r="6874" spans="1:10" ht="30" customHeight="1" x14ac:dyDescent="0.3">
      <c r="A6874" s="509"/>
      <c r="B6874" s="509"/>
      <c r="C6874" s="285"/>
      <c r="D6874" s="285"/>
      <c r="E6874" s="509"/>
      <c r="F6874" s="509"/>
      <c r="G6874" s="284"/>
      <c r="H6874" s="509"/>
      <c r="I6874" s="509"/>
      <c r="J6874" s="290"/>
    </row>
    <row r="6875" spans="1:10" ht="30" customHeight="1" x14ac:dyDescent="0.3">
      <c r="A6875" s="509"/>
      <c r="B6875" s="509"/>
      <c r="C6875" s="285"/>
      <c r="D6875" s="285"/>
      <c r="E6875" s="509"/>
      <c r="F6875" s="509"/>
      <c r="G6875" s="284"/>
      <c r="H6875" s="509"/>
      <c r="I6875" s="509"/>
      <c r="J6875" s="290"/>
    </row>
    <row r="6876" spans="1:10" ht="30" customHeight="1" x14ac:dyDescent="0.3">
      <c r="A6876" s="509"/>
      <c r="B6876" s="509"/>
      <c r="C6876" s="285"/>
      <c r="D6876" s="285"/>
      <c r="E6876" s="509"/>
      <c r="F6876" s="509"/>
      <c r="G6876" s="284"/>
      <c r="H6876" s="509"/>
      <c r="I6876" s="509"/>
      <c r="J6876" s="290"/>
    </row>
    <row r="6877" spans="1:10" ht="30" customHeight="1" x14ac:dyDescent="0.3">
      <c r="A6877" s="509"/>
      <c r="B6877" s="509"/>
      <c r="C6877" s="285"/>
      <c r="D6877" s="285"/>
      <c r="E6877" s="509"/>
      <c r="F6877" s="509"/>
      <c r="G6877" s="284"/>
      <c r="H6877" s="509"/>
      <c r="I6877" s="509"/>
      <c r="J6877" s="290"/>
    </row>
    <row r="6878" spans="1:10" ht="30" customHeight="1" x14ac:dyDescent="0.3">
      <c r="A6878" s="509"/>
      <c r="B6878" s="509"/>
      <c r="C6878" s="285"/>
      <c r="D6878" s="285"/>
      <c r="E6878" s="509"/>
      <c r="F6878" s="509"/>
      <c r="G6878" s="284"/>
      <c r="H6878" s="509"/>
      <c r="I6878" s="509"/>
      <c r="J6878" s="290"/>
    </row>
    <row r="6879" spans="1:10" ht="30" customHeight="1" x14ac:dyDescent="0.3">
      <c r="A6879" s="509"/>
      <c r="B6879" s="509"/>
      <c r="C6879" s="285"/>
      <c r="D6879" s="285"/>
      <c r="E6879" s="509"/>
      <c r="F6879" s="509"/>
      <c r="G6879" s="284"/>
      <c r="H6879" s="509"/>
      <c r="I6879" s="509"/>
      <c r="J6879" s="290"/>
    </row>
    <row r="6880" spans="1:10" ht="30" customHeight="1" x14ac:dyDescent="0.3">
      <c r="A6880" s="509"/>
      <c r="B6880" s="509"/>
      <c r="C6880" s="285"/>
      <c r="D6880" s="285"/>
      <c r="E6880" s="509"/>
      <c r="F6880" s="509"/>
      <c r="G6880" s="284"/>
      <c r="H6880" s="509"/>
      <c r="I6880" s="509"/>
      <c r="J6880" s="290"/>
    </row>
    <row r="6881" spans="1:10" ht="30" customHeight="1" x14ac:dyDescent="0.3">
      <c r="A6881" s="509"/>
      <c r="B6881" s="509"/>
      <c r="C6881" s="285"/>
      <c r="D6881" s="285"/>
      <c r="E6881" s="509"/>
      <c r="F6881" s="509"/>
      <c r="G6881" s="284"/>
      <c r="H6881" s="509"/>
      <c r="I6881" s="509"/>
      <c r="J6881" s="290"/>
    </row>
    <row r="6882" spans="1:10" ht="30" customHeight="1" x14ac:dyDescent="0.3">
      <c r="A6882" s="509"/>
      <c r="B6882" s="509"/>
      <c r="C6882" s="285"/>
      <c r="D6882" s="285"/>
      <c r="E6882" s="509"/>
      <c r="F6882" s="509"/>
      <c r="G6882" s="284"/>
      <c r="H6882" s="509"/>
      <c r="I6882" s="509"/>
      <c r="J6882" s="290"/>
    </row>
    <row r="6883" spans="1:10" ht="30" customHeight="1" x14ac:dyDescent="0.3">
      <c r="A6883" s="509"/>
      <c r="B6883" s="509"/>
      <c r="C6883" s="285"/>
      <c r="D6883" s="285"/>
      <c r="E6883" s="509"/>
      <c r="F6883" s="509"/>
      <c r="G6883" s="284"/>
      <c r="H6883" s="509"/>
      <c r="I6883" s="509"/>
      <c r="J6883" s="290"/>
    </row>
    <row r="6884" spans="1:10" ht="30" customHeight="1" x14ac:dyDescent="0.3">
      <c r="A6884" s="509"/>
      <c r="B6884" s="509"/>
      <c r="C6884" s="285"/>
      <c r="D6884" s="285"/>
      <c r="E6884" s="509"/>
      <c r="F6884" s="509"/>
      <c r="G6884" s="284"/>
      <c r="H6884" s="509"/>
      <c r="I6884" s="509"/>
      <c r="J6884" s="290"/>
    </row>
    <row r="6885" spans="1:10" ht="30" customHeight="1" x14ac:dyDescent="0.3">
      <c r="A6885" s="509"/>
      <c r="B6885" s="509"/>
      <c r="C6885" s="285"/>
      <c r="D6885" s="285"/>
      <c r="E6885" s="509"/>
      <c r="F6885" s="509"/>
      <c r="G6885" s="284"/>
      <c r="H6885" s="509"/>
      <c r="I6885" s="509"/>
      <c r="J6885" s="290"/>
    </row>
    <row r="6886" spans="1:10" ht="30" customHeight="1" x14ac:dyDescent="0.3">
      <c r="A6886" s="509"/>
      <c r="B6886" s="509"/>
      <c r="C6886" s="285"/>
      <c r="D6886" s="285"/>
      <c r="E6886" s="509"/>
      <c r="F6886" s="509"/>
      <c r="G6886" s="284"/>
      <c r="H6886" s="509"/>
      <c r="I6886" s="509"/>
      <c r="J6886" s="290"/>
    </row>
    <row r="6887" spans="1:10" ht="30" customHeight="1" x14ac:dyDescent="0.3">
      <c r="A6887" s="509"/>
      <c r="B6887" s="509"/>
      <c r="C6887" s="285"/>
      <c r="D6887" s="285"/>
      <c r="E6887" s="509"/>
      <c r="F6887" s="509"/>
      <c r="G6887" s="284"/>
      <c r="H6887" s="509"/>
      <c r="I6887" s="509"/>
      <c r="J6887" s="290"/>
    </row>
    <row r="6888" spans="1:10" ht="30" customHeight="1" x14ac:dyDescent="0.3">
      <c r="A6888" s="509"/>
      <c r="B6888" s="509"/>
      <c r="C6888" s="285"/>
      <c r="D6888" s="285"/>
      <c r="E6888" s="509"/>
      <c r="F6888" s="509"/>
      <c r="G6888" s="284"/>
      <c r="H6888" s="509"/>
      <c r="I6888" s="509"/>
      <c r="J6888" s="290"/>
    </row>
    <row r="6889" spans="1:10" ht="30" customHeight="1" x14ac:dyDescent="0.3">
      <c r="A6889" s="509"/>
      <c r="B6889" s="509"/>
      <c r="C6889" s="285"/>
      <c r="D6889" s="285"/>
      <c r="E6889" s="509"/>
      <c r="F6889" s="509"/>
      <c r="G6889" s="284"/>
      <c r="H6889" s="509"/>
      <c r="I6889" s="509"/>
      <c r="J6889" s="290"/>
    </row>
    <row r="6890" spans="1:10" ht="30" customHeight="1" x14ac:dyDescent="0.3">
      <c r="A6890" s="509"/>
      <c r="B6890" s="509"/>
      <c r="C6890" s="285"/>
      <c r="D6890" s="285"/>
      <c r="E6890" s="509"/>
      <c r="F6890" s="509"/>
      <c r="G6890" s="284"/>
      <c r="H6890" s="509"/>
      <c r="I6890" s="509"/>
      <c r="J6890" s="290"/>
    </row>
    <row r="6891" spans="1:10" ht="30" customHeight="1" x14ac:dyDescent="0.3">
      <c r="A6891" s="509"/>
      <c r="B6891" s="509"/>
      <c r="C6891" s="285"/>
      <c r="D6891" s="285"/>
      <c r="E6891" s="509"/>
      <c r="F6891" s="509"/>
      <c r="G6891" s="284"/>
      <c r="H6891" s="509"/>
      <c r="I6891" s="509"/>
      <c r="J6891" s="290"/>
    </row>
    <row r="6892" spans="1:10" ht="30" customHeight="1" x14ac:dyDescent="0.3">
      <c r="A6892" s="509"/>
      <c r="B6892" s="509"/>
      <c r="C6892" s="285"/>
      <c r="D6892" s="285"/>
      <c r="E6892" s="509"/>
      <c r="F6892" s="509"/>
      <c r="G6892" s="284"/>
      <c r="H6892" s="509"/>
      <c r="I6892" s="509"/>
      <c r="J6892" s="290"/>
    </row>
    <row r="6893" spans="1:10" ht="30" customHeight="1" x14ac:dyDescent="0.3">
      <c r="A6893" s="509"/>
      <c r="B6893" s="509"/>
      <c r="C6893" s="285"/>
      <c r="D6893" s="285"/>
      <c r="E6893" s="509"/>
      <c r="F6893" s="509"/>
      <c r="G6893" s="284"/>
      <c r="H6893" s="509"/>
      <c r="I6893" s="509"/>
      <c r="J6893" s="290"/>
    </row>
    <row r="6894" spans="1:10" ht="30" customHeight="1" x14ac:dyDescent="0.3">
      <c r="A6894" s="509"/>
      <c r="B6894" s="509"/>
      <c r="C6894" s="285"/>
      <c r="D6894" s="285"/>
      <c r="E6894" s="509"/>
      <c r="F6894" s="509"/>
      <c r="G6894" s="284"/>
      <c r="H6894" s="509"/>
      <c r="I6894" s="509"/>
      <c r="J6894" s="290"/>
    </row>
    <row r="6895" spans="1:10" ht="30" customHeight="1" x14ac:dyDescent="0.3">
      <c r="A6895" s="509"/>
      <c r="B6895" s="509"/>
      <c r="C6895" s="285"/>
      <c r="D6895" s="285"/>
      <c r="E6895" s="509"/>
      <c r="F6895" s="509"/>
      <c r="G6895" s="284"/>
      <c r="H6895" s="509"/>
      <c r="I6895" s="509"/>
      <c r="J6895" s="290"/>
    </row>
    <row r="6896" spans="1:10" ht="30" customHeight="1" x14ac:dyDescent="0.3">
      <c r="A6896" s="509"/>
      <c r="B6896" s="509"/>
      <c r="C6896" s="285"/>
      <c r="D6896" s="285"/>
      <c r="E6896" s="509"/>
      <c r="F6896" s="509"/>
      <c r="G6896" s="284"/>
      <c r="H6896" s="509"/>
      <c r="I6896" s="509"/>
      <c r="J6896" s="290"/>
    </row>
    <row r="6897" spans="1:10" ht="30" customHeight="1" x14ac:dyDescent="0.3">
      <c r="A6897" s="509"/>
      <c r="B6897" s="509"/>
      <c r="C6897" s="285"/>
      <c r="D6897" s="285"/>
      <c r="E6897" s="509"/>
      <c r="F6897" s="509"/>
      <c r="G6897" s="284"/>
      <c r="H6897" s="509"/>
      <c r="I6897" s="509"/>
      <c r="J6897" s="290"/>
    </row>
    <row r="6898" spans="1:10" ht="30" customHeight="1" x14ac:dyDescent="0.3">
      <c r="A6898" s="509"/>
      <c r="B6898" s="509"/>
      <c r="C6898" s="285"/>
      <c r="D6898" s="285"/>
      <c r="E6898" s="509"/>
      <c r="F6898" s="509"/>
      <c r="G6898" s="284"/>
      <c r="H6898" s="509"/>
      <c r="I6898" s="509"/>
      <c r="J6898" s="290"/>
    </row>
    <row r="6899" spans="1:10" ht="30" customHeight="1" x14ac:dyDescent="0.3">
      <c r="A6899" s="509"/>
      <c r="B6899" s="509"/>
      <c r="C6899" s="285"/>
      <c r="D6899" s="285"/>
      <c r="E6899" s="509"/>
      <c r="F6899" s="509"/>
      <c r="G6899" s="284"/>
      <c r="H6899" s="509"/>
      <c r="I6899" s="509"/>
      <c r="J6899" s="290"/>
    </row>
    <row r="6900" spans="1:10" ht="30" customHeight="1" x14ac:dyDescent="0.3">
      <c r="A6900" s="509"/>
      <c r="B6900" s="509"/>
      <c r="C6900" s="285"/>
      <c r="D6900" s="285"/>
      <c r="E6900" s="509"/>
      <c r="F6900" s="509"/>
      <c r="G6900" s="284"/>
      <c r="H6900" s="509"/>
      <c r="I6900" s="509"/>
      <c r="J6900" s="290"/>
    </row>
    <row r="6901" spans="1:10" ht="30" customHeight="1" x14ac:dyDescent="0.3">
      <c r="A6901" s="509"/>
      <c r="B6901" s="509"/>
      <c r="C6901" s="285"/>
      <c r="D6901" s="285"/>
      <c r="E6901" s="509"/>
      <c r="F6901" s="509"/>
      <c r="G6901" s="284"/>
      <c r="H6901" s="509"/>
      <c r="I6901" s="509"/>
      <c r="J6901" s="290"/>
    </row>
    <row r="6902" spans="1:10" ht="30" customHeight="1" x14ac:dyDescent="0.3">
      <c r="A6902" s="509"/>
      <c r="B6902" s="509"/>
      <c r="C6902" s="285"/>
      <c r="D6902" s="285"/>
      <c r="E6902" s="509"/>
      <c r="F6902" s="509"/>
      <c r="G6902" s="284"/>
      <c r="H6902" s="509"/>
      <c r="I6902" s="509"/>
      <c r="J6902" s="290"/>
    </row>
    <row r="6903" spans="1:10" ht="30" customHeight="1" x14ac:dyDescent="0.3">
      <c r="A6903" s="509"/>
      <c r="B6903" s="509"/>
      <c r="C6903" s="285"/>
      <c r="D6903" s="285"/>
      <c r="E6903" s="509"/>
      <c r="F6903" s="509"/>
      <c r="G6903" s="284"/>
      <c r="H6903" s="509"/>
      <c r="I6903" s="509"/>
      <c r="J6903" s="290"/>
    </row>
    <row r="6904" spans="1:10" ht="30" customHeight="1" x14ac:dyDescent="0.3">
      <c r="A6904" s="509"/>
      <c r="B6904" s="509"/>
      <c r="C6904" s="285"/>
      <c r="D6904" s="285"/>
      <c r="E6904" s="509"/>
      <c r="F6904" s="509"/>
      <c r="G6904" s="284"/>
      <c r="H6904" s="509"/>
      <c r="I6904" s="509"/>
      <c r="J6904" s="290"/>
    </row>
    <row r="6905" spans="1:10" ht="30" customHeight="1" x14ac:dyDescent="0.3">
      <c r="A6905" s="509"/>
      <c r="B6905" s="509"/>
      <c r="C6905" s="285"/>
      <c r="D6905" s="285"/>
      <c r="E6905" s="509"/>
      <c r="F6905" s="509"/>
      <c r="G6905" s="284"/>
      <c r="H6905" s="509"/>
      <c r="I6905" s="509"/>
      <c r="J6905" s="290"/>
    </row>
    <row r="6906" spans="1:10" ht="30" customHeight="1" x14ac:dyDescent="0.3">
      <c r="A6906" s="509"/>
      <c r="B6906" s="509"/>
      <c r="C6906" s="285"/>
      <c r="D6906" s="285"/>
      <c r="E6906" s="509"/>
      <c r="F6906" s="509"/>
      <c r="G6906" s="284"/>
      <c r="H6906" s="509"/>
      <c r="I6906" s="509"/>
      <c r="J6906" s="290"/>
    </row>
    <row r="6907" spans="1:10" ht="30" customHeight="1" x14ac:dyDescent="0.3">
      <c r="A6907" s="509"/>
      <c r="B6907" s="509"/>
      <c r="C6907" s="285"/>
      <c r="D6907" s="285"/>
      <c r="E6907" s="509"/>
      <c r="F6907" s="509"/>
      <c r="G6907" s="284"/>
      <c r="H6907" s="509"/>
      <c r="I6907" s="509"/>
      <c r="J6907" s="290"/>
    </row>
    <row r="6908" spans="1:10" ht="30" customHeight="1" x14ac:dyDescent="0.3">
      <c r="A6908" s="509"/>
      <c r="B6908" s="509"/>
      <c r="C6908" s="285"/>
      <c r="D6908" s="285"/>
      <c r="E6908" s="509"/>
      <c r="F6908" s="509"/>
      <c r="G6908" s="284"/>
      <c r="H6908" s="509"/>
      <c r="I6908" s="509"/>
      <c r="J6908" s="290"/>
    </row>
    <row r="6909" spans="1:10" ht="30" customHeight="1" x14ac:dyDescent="0.3">
      <c r="A6909" s="509"/>
      <c r="B6909" s="509"/>
      <c r="C6909" s="285"/>
      <c r="D6909" s="285"/>
      <c r="E6909" s="509"/>
      <c r="F6909" s="509"/>
      <c r="G6909" s="284"/>
      <c r="H6909" s="509"/>
      <c r="I6909" s="509"/>
      <c r="J6909" s="290"/>
    </row>
    <row r="6910" spans="1:10" ht="30" customHeight="1" x14ac:dyDescent="0.3">
      <c r="A6910" s="509"/>
      <c r="B6910" s="509"/>
      <c r="C6910" s="285"/>
      <c r="D6910" s="285"/>
      <c r="E6910" s="509"/>
      <c r="F6910" s="509"/>
      <c r="G6910" s="284"/>
      <c r="H6910" s="509"/>
      <c r="I6910" s="509"/>
      <c r="J6910" s="290"/>
    </row>
    <row r="6911" spans="1:10" ht="30" customHeight="1" x14ac:dyDescent="0.3">
      <c r="A6911" s="509"/>
      <c r="B6911" s="509"/>
      <c r="C6911" s="285"/>
      <c r="D6911" s="285"/>
      <c r="E6911" s="509"/>
      <c r="F6911" s="509"/>
      <c r="G6911" s="284"/>
      <c r="H6911" s="509"/>
      <c r="I6911" s="509"/>
      <c r="J6911" s="290"/>
    </row>
    <row r="6912" spans="1:10" ht="30" customHeight="1" x14ac:dyDescent="0.3">
      <c r="A6912" s="509"/>
      <c r="B6912" s="509"/>
      <c r="C6912" s="285"/>
      <c r="D6912" s="285"/>
      <c r="E6912" s="509"/>
      <c r="F6912" s="509"/>
      <c r="G6912" s="284"/>
      <c r="H6912" s="509"/>
      <c r="I6912" s="509"/>
      <c r="J6912" s="290"/>
    </row>
    <row r="6913" spans="1:10" ht="30" customHeight="1" x14ac:dyDescent="0.3">
      <c r="A6913" s="509"/>
      <c r="B6913" s="509"/>
      <c r="C6913" s="285"/>
      <c r="D6913" s="285"/>
      <c r="E6913" s="509"/>
      <c r="F6913" s="509"/>
      <c r="G6913" s="284"/>
      <c r="H6913" s="509"/>
      <c r="I6913" s="509"/>
      <c r="J6913" s="290"/>
    </row>
    <row r="6914" spans="1:10" ht="30" customHeight="1" x14ac:dyDescent="0.3">
      <c r="A6914" s="509"/>
      <c r="B6914" s="509"/>
      <c r="C6914" s="285"/>
      <c r="D6914" s="285"/>
      <c r="E6914" s="509"/>
      <c r="F6914" s="509"/>
      <c r="G6914" s="284"/>
      <c r="H6914" s="509"/>
      <c r="I6914" s="509"/>
      <c r="J6914" s="290"/>
    </row>
    <row r="6915" spans="1:10" ht="30" customHeight="1" x14ac:dyDescent="0.3">
      <c r="A6915" s="509"/>
      <c r="B6915" s="509"/>
      <c r="C6915" s="285"/>
      <c r="D6915" s="285"/>
      <c r="E6915" s="509"/>
      <c r="F6915" s="509"/>
      <c r="G6915" s="284"/>
      <c r="H6915" s="509"/>
      <c r="I6915" s="509"/>
      <c r="J6915" s="290"/>
    </row>
    <row r="6916" spans="1:10" ht="30" customHeight="1" x14ac:dyDescent="0.3">
      <c r="A6916" s="509"/>
      <c r="B6916" s="509"/>
      <c r="C6916" s="285"/>
      <c r="D6916" s="285"/>
      <c r="E6916" s="509"/>
      <c r="F6916" s="509"/>
      <c r="G6916" s="284"/>
      <c r="H6916" s="509"/>
      <c r="I6916" s="509"/>
      <c r="J6916" s="290"/>
    </row>
    <row r="6917" spans="1:10" ht="30" customHeight="1" x14ac:dyDescent="0.3">
      <c r="A6917" s="509"/>
      <c r="B6917" s="509"/>
      <c r="C6917" s="285"/>
      <c r="D6917" s="285"/>
      <c r="E6917" s="509"/>
      <c r="F6917" s="509"/>
      <c r="G6917" s="284"/>
      <c r="H6917" s="509"/>
      <c r="I6917" s="509"/>
      <c r="J6917" s="290"/>
    </row>
    <row r="6918" spans="1:10" ht="30" customHeight="1" x14ac:dyDescent="0.3">
      <c r="A6918" s="509"/>
      <c r="B6918" s="509"/>
      <c r="C6918" s="285"/>
      <c r="D6918" s="285"/>
      <c r="E6918" s="509"/>
      <c r="F6918" s="509"/>
      <c r="G6918" s="284"/>
      <c r="H6918" s="509"/>
      <c r="I6918" s="509"/>
      <c r="J6918" s="290"/>
    </row>
    <row r="6919" spans="1:10" ht="30" customHeight="1" x14ac:dyDescent="0.3">
      <c r="A6919" s="509"/>
      <c r="B6919" s="509"/>
      <c r="C6919" s="285"/>
      <c r="D6919" s="285"/>
      <c r="E6919" s="509"/>
      <c r="F6919" s="509"/>
      <c r="G6919" s="284"/>
      <c r="H6919" s="509"/>
      <c r="I6919" s="509"/>
      <c r="J6919" s="290"/>
    </row>
    <row r="6920" spans="1:10" ht="30" customHeight="1" x14ac:dyDescent="0.3">
      <c r="A6920" s="509"/>
      <c r="B6920" s="509"/>
      <c r="C6920" s="285"/>
      <c r="D6920" s="285"/>
      <c r="E6920" s="509"/>
      <c r="F6920" s="509"/>
      <c r="G6920" s="284"/>
      <c r="H6920" s="509"/>
      <c r="I6920" s="509"/>
      <c r="J6920" s="290"/>
    </row>
    <row r="6921" spans="1:10" ht="30" customHeight="1" x14ac:dyDescent="0.3">
      <c r="A6921" s="509"/>
      <c r="B6921" s="509"/>
      <c r="C6921" s="285"/>
      <c r="D6921" s="285"/>
      <c r="E6921" s="509"/>
      <c r="F6921" s="509"/>
      <c r="G6921" s="284"/>
      <c r="H6921" s="509"/>
      <c r="I6921" s="509"/>
      <c r="J6921" s="290"/>
    </row>
    <row r="6922" spans="1:10" ht="30" customHeight="1" x14ac:dyDescent="0.3">
      <c r="A6922" s="509"/>
      <c r="B6922" s="509"/>
      <c r="C6922" s="285"/>
      <c r="D6922" s="285"/>
      <c r="E6922" s="509"/>
      <c r="F6922" s="509"/>
      <c r="G6922" s="284"/>
      <c r="H6922" s="509"/>
      <c r="I6922" s="509"/>
      <c r="J6922" s="290"/>
    </row>
    <row r="6923" spans="1:10" ht="30" customHeight="1" x14ac:dyDescent="0.3">
      <c r="A6923" s="509"/>
      <c r="B6923" s="509"/>
      <c r="C6923" s="285"/>
      <c r="D6923" s="285"/>
      <c r="E6923" s="509"/>
      <c r="F6923" s="509"/>
      <c r="G6923" s="284"/>
      <c r="H6923" s="509"/>
      <c r="I6923" s="509"/>
      <c r="J6923" s="290"/>
    </row>
    <row r="6924" spans="1:10" ht="30" customHeight="1" x14ac:dyDescent="0.3">
      <c r="A6924" s="509"/>
      <c r="B6924" s="509"/>
      <c r="C6924" s="285"/>
      <c r="D6924" s="285"/>
      <c r="E6924" s="509"/>
      <c r="F6924" s="509"/>
      <c r="G6924" s="284"/>
      <c r="H6924" s="509"/>
      <c r="I6924" s="509"/>
      <c r="J6924" s="290"/>
    </row>
    <row r="6925" spans="1:10" ht="30" customHeight="1" x14ac:dyDescent="0.3">
      <c r="A6925" s="509"/>
      <c r="B6925" s="509"/>
      <c r="C6925" s="285"/>
      <c r="D6925" s="285"/>
      <c r="E6925" s="509"/>
      <c r="F6925" s="509"/>
      <c r="G6925" s="284"/>
      <c r="H6925" s="509"/>
      <c r="I6925" s="509"/>
      <c r="J6925" s="290"/>
    </row>
    <row r="6926" spans="1:10" ht="30" customHeight="1" x14ac:dyDescent="0.3">
      <c r="A6926" s="509"/>
      <c r="B6926" s="509"/>
      <c r="C6926" s="285"/>
      <c r="D6926" s="285"/>
      <c r="E6926" s="509"/>
      <c r="F6926" s="509"/>
      <c r="G6926" s="284"/>
      <c r="H6926" s="509"/>
      <c r="I6926" s="509"/>
      <c r="J6926" s="290"/>
    </row>
    <row r="6927" spans="1:10" ht="30" customHeight="1" x14ac:dyDescent="0.3">
      <c r="A6927" s="509"/>
      <c r="B6927" s="509"/>
      <c r="C6927" s="285"/>
      <c r="D6927" s="285"/>
      <c r="E6927" s="509"/>
      <c r="F6927" s="509"/>
      <c r="G6927" s="284"/>
      <c r="H6927" s="509"/>
      <c r="I6927" s="509"/>
      <c r="J6927" s="290"/>
    </row>
    <row r="6928" spans="1:10" ht="30" customHeight="1" x14ac:dyDescent="0.3">
      <c r="A6928" s="509"/>
      <c r="B6928" s="509"/>
      <c r="C6928" s="285"/>
      <c r="D6928" s="285"/>
      <c r="E6928" s="509"/>
      <c r="F6928" s="509"/>
      <c r="G6928" s="284"/>
      <c r="H6928" s="509"/>
      <c r="I6928" s="509"/>
      <c r="J6928" s="290"/>
    </row>
    <row r="6929" spans="1:10" ht="30" customHeight="1" x14ac:dyDescent="0.3">
      <c r="A6929" s="509"/>
      <c r="B6929" s="509"/>
      <c r="C6929" s="285"/>
      <c r="D6929" s="285"/>
      <c r="E6929" s="509"/>
      <c r="F6929" s="509"/>
      <c r="G6929" s="284"/>
      <c r="H6929" s="509"/>
      <c r="I6929" s="509"/>
      <c r="J6929" s="290"/>
    </row>
    <row r="6930" spans="1:10" ht="30" customHeight="1" x14ac:dyDescent="0.3">
      <c r="A6930" s="509"/>
      <c r="B6930" s="509"/>
      <c r="C6930" s="285"/>
      <c r="D6930" s="285"/>
      <c r="E6930" s="509"/>
      <c r="F6930" s="509"/>
      <c r="G6930" s="284"/>
      <c r="H6930" s="509"/>
      <c r="I6930" s="509"/>
      <c r="J6930" s="290"/>
    </row>
    <row r="6931" spans="1:10" ht="30" customHeight="1" x14ac:dyDescent="0.3">
      <c r="A6931" s="509"/>
      <c r="B6931" s="509"/>
      <c r="C6931" s="285"/>
      <c r="D6931" s="285"/>
      <c r="E6931" s="509"/>
      <c r="F6931" s="509"/>
      <c r="G6931" s="284"/>
      <c r="H6931" s="509"/>
      <c r="I6931" s="509"/>
      <c r="J6931" s="290"/>
    </row>
    <row r="6932" spans="1:10" ht="30" customHeight="1" x14ac:dyDescent="0.3">
      <c r="A6932" s="509"/>
      <c r="B6932" s="509"/>
      <c r="C6932" s="285"/>
      <c r="D6932" s="285"/>
      <c r="E6932" s="509"/>
      <c r="F6932" s="509"/>
      <c r="G6932" s="284"/>
      <c r="H6932" s="509"/>
      <c r="I6932" s="509"/>
      <c r="J6932" s="290"/>
    </row>
    <row r="6933" spans="1:10" ht="30" customHeight="1" x14ac:dyDescent="0.3">
      <c r="A6933" s="509"/>
      <c r="B6933" s="509"/>
      <c r="C6933" s="285"/>
      <c r="D6933" s="285"/>
      <c r="E6933" s="509"/>
      <c r="F6933" s="509"/>
      <c r="G6933" s="284"/>
      <c r="H6933" s="509"/>
      <c r="I6933" s="509"/>
      <c r="J6933" s="290"/>
    </row>
    <row r="6934" spans="1:10" ht="30" customHeight="1" x14ac:dyDescent="0.3">
      <c r="A6934" s="509"/>
      <c r="B6934" s="509"/>
      <c r="C6934" s="285"/>
      <c r="D6934" s="285"/>
      <c r="E6934" s="509"/>
      <c r="F6934" s="509"/>
      <c r="G6934" s="284"/>
      <c r="H6934" s="509"/>
      <c r="I6934" s="509"/>
      <c r="J6934" s="290"/>
    </row>
    <row r="6935" spans="1:10" ht="30" customHeight="1" x14ac:dyDescent="0.3">
      <c r="A6935" s="509"/>
      <c r="B6935" s="509"/>
      <c r="C6935" s="285"/>
      <c r="D6935" s="285"/>
      <c r="E6935" s="509"/>
      <c r="F6935" s="509"/>
      <c r="G6935" s="284"/>
      <c r="H6935" s="509"/>
      <c r="I6935" s="509"/>
      <c r="J6935" s="290"/>
    </row>
    <row r="6936" spans="1:10" ht="30" customHeight="1" x14ac:dyDescent="0.3">
      <c r="A6936" s="509"/>
      <c r="B6936" s="509"/>
      <c r="C6936" s="285"/>
      <c r="D6936" s="285"/>
      <c r="E6936" s="509"/>
      <c r="F6936" s="509"/>
      <c r="G6936" s="284"/>
      <c r="H6936" s="509"/>
      <c r="I6936" s="509"/>
      <c r="J6936" s="290"/>
    </row>
    <row r="6937" spans="1:10" ht="30" customHeight="1" x14ac:dyDescent="0.3">
      <c r="A6937" s="509"/>
      <c r="B6937" s="509"/>
      <c r="C6937" s="285"/>
      <c r="D6937" s="285"/>
      <c r="E6937" s="509"/>
      <c r="F6937" s="509"/>
      <c r="G6937" s="284"/>
      <c r="H6937" s="509"/>
      <c r="I6937" s="509"/>
      <c r="J6937" s="290"/>
    </row>
    <row r="6938" spans="1:10" ht="30" customHeight="1" x14ac:dyDescent="0.3">
      <c r="A6938" s="509"/>
      <c r="B6938" s="509"/>
      <c r="C6938" s="285"/>
      <c r="D6938" s="285"/>
      <c r="E6938" s="509"/>
      <c r="F6938" s="509"/>
      <c r="G6938" s="284"/>
      <c r="H6938" s="509"/>
      <c r="I6938" s="509"/>
      <c r="J6938" s="290"/>
    </row>
    <row r="6939" spans="1:10" ht="30" customHeight="1" x14ac:dyDescent="0.3">
      <c r="A6939" s="509"/>
      <c r="B6939" s="509"/>
      <c r="C6939" s="285"/>
      <c r="D6939" s="285"/>
      <c r="E6939" s="509"/>
      <c r="F6939" s="509"/>
      <c r="G6939" s="284"/>
      <c r="H6939" s="509"/>
      <c r="I6939" s="509"/>
      <c r="J6939" s="290"/>
    </row>
    <row r="6940" spans="1:10" ht="30" customHeight="1" x14ac:dyDescent="0.3">
      <c r="A6940" s="509"/>
      <c r="B6940" s="509"/>
      <c r="C6940" s="285"/>
      <c r="D6940" s="285"/>
      <c r="E6940" s="509"/>
      <c r="F6940" s="509"/>
      <c r="G6940" s="284"/>
      <c r="H6940" s="509"/>
      <c r="I6940" s="509"/>
      <c r="J6940" s="290"/>
    </row>
    <row r="6941" spans="1:10" ht="30" customHeight="1" x14ac:dyDescent="0.3">
      <c r="A6941" s="509"/>
      <c r="B6941" s="509"/>
      <c r="C6941" s="285"/>
      <c r="D6941" s="285"/>
      <c r="E6941" s="509"/>
      <c r="F6941" s="509"/>
      <c r="G6941" s="284"/>
      <c r="H6941" s="509"/>
      <c r="I6941" s="509"/>
      <c r="J6941" s="290"/>
    </row>
    <row r="6942" spans="1:10" ht="30" customHeight="1" x14ac:dyDescent="0.3">
      <c r="A6942" s="509"/>
      <c r="B6942" s="509"/>
      <c r="C6942" s="285"/>
      <c r="D6942" s="285"/>
      <c r="E6942" s="509"/>
      <c r="F6942" s="509"/>
      <c r="G6942" s="284"/>
      <c r="H6942" s="509"/>
      <c r="I6942" s="509"/>
      <c r="J6942" s="290"/>
    </row>
    <row r="6943" spans="1:10" ht="30" customHeight="1" x14ac:dyDescent="0.3">
      <c r="A6943" s="509"/>
      <c r="B6943" s="509"/>
      <c r="C6943" s="285"/>
      <c r="D6943" s="285"/>
      <c r="E6943" s="509"/>
      <c r="F6943" s="509"/>
      <c r="G6943" s="284"/>
      <c r="H6943" s="509"/>
      <c r="I6943" s="509"/>
      <c r="J6943" s="290"/>
    </row>
    <row r="6944" spans="1:10" ht="30" customHeight="1" x14ac:dyDescent="0.3">
      <c r="A6944" s="509"/>
      <c r="B6944" s="509"/>
      <c r="C6944" s="285"/>
      <c r="D6944" s="285"/>
      <c r="E6944" s="509"/>
      <c r="F6944" s="509"/>
      <c r="G6944" s="284"/>
      <c r="H6944" s="509"/>
      <c r="I6944" s="509"/>
      <c r="J6944" s="290"/>
    </row>
    <row r="6945" spans="1:10" ht="30" customHeight="1" x14ac:dyDescent="0.3">
      <c r="A6945" s="509"/>
      <c r="B6945" s="509"/>
      <c r="C6945" s="285"/>
      <c r="D6945" s="285"/>
      <c r="E6945" s="509"/>
      <c r="F6945" s="509"/>
      <c r="G6945" s="284"/>
      <c r="H6945" s="509"/>
      <c r="I6945" s="509"/>
      <c r="J6945" s="290"/>
    </row>
    <row r="6946" spans="1:10" ht="30" customHeight="1" x14ac:dyDescent="0.3">
      <c r="A6946" s="509"/>
      <c r="B6946" s="509"/>
      <c r="C6946" s="285"/>
      <c r="D6946" s="285"/>
      <c r="E6946" s="509"/>
      <c r="F6946" s="509"/>
      <c r="G6946" s="284"/>
      <c r="H6946" s="509"/>
      <c r="I6946" s="509"/>
      <c r="J6946" s="290"/>
    </row>
    <row r="6947" spans="1:10" ht="30" customHeight="1" x14ac:dyDescent="0.3">
      <c r="A6947" s="509"/>
      <c r="B6947" s="509"/>
      <c r="C6947" s="285"/>
      <c r="D6947" s="285"/>
      <c r="E6947" s="509"/>
      <c r="F6947" s="509"/>
      <c r="G6947" s="284"/>
      <c r="H6947" s="509"/>
      <c r="I6947" s="509"/>
      <c r="J6947" s="290"/>
    </row>
    <row r="6948" spans="1:10" ht="30" customHeight="1" x14ac:dyDescent="0.3">
      <c r="A6948" s="509"/>
      <c r="B6948" s="509"/>
      <c r="C6948" s="285"/>
      <c r="D6948" s="285"/>
      <c r="E6948" s="509"/>
      <c r="F6948" s="509"/>
      <c r="G6948" s="284"/>
      <c r="H6948" s="509"/>
      <c r="I6948" s="509"/>
      <c r="J6948" s="290"/>
    </row>
    <row r="6949" spans="1:10" ht="30" customHeight="1" x14ac:dyDescent="0.3">
      <c r="A6949" s="509"/>
      <c r="B6949" s="509"/>
      <c r="C6949" s="285"/>
      <c r="D6949" s="285"/>
      <c r="E6949" s="509"/>
      <c r="F6949" s="509"/>
      <c r="G6949" s="284"/>
      <c r="H6949" s="509"/>
      <c r="I6949" s="509"/>
      <c r="J6949" s="290"/>
    </row>
    <row r="6950" spans="1:10" ht="30" customHeight="1" x14ac:dyDescent="0.3">
      <c r="A6950" s="509"/>
      <c r="B6950" s="509"/>
      <c r="C6950" s="285"/>
      <c r="D6950" s="285"/>
      <c r="E6950" s="509"/>
      <c r="F6950" s="509"/>
      <c r="G6950" s="284"/>
      <c r="H6950" s="509"/>
      <c r="I6950" s="509"/>
      <c r="J6950" s="290"/>
    </row>
    <row r="6951" spans="1:10" ht="30" customHeight="1" x14ac:dyDescent="0.3">
      <c r="A6951" s="509"/>
      <c r="B6951" s="509"/>
      <c r="C6951" s="285"/>
      <c r="D6951" s="285"/>
      <c r="E6951" s="509"/>
      <c r="F6951" s="509"/>
      <c r="G6951" s="284"/>
      <c r="H6951" s="509"/>
      <c r="I6951" s="509"/>
      <c r="J6951" s="290"/>
    </row>
    <row r="6952" spans="1:10" ht="30" customHeight="1" x14ac:dyDescent="0.3">
      <c r="A6952" s="509"/>
      <c r="B6952" s="509"/>
      <c r="C6952" s="285"/>
      <c r="D6952" s="285"/>
      <c r="E6952" s="509"/>
      <c r="F6952" s="509"/>
      <c r="G6952" s="284"/>
      <c r="H6952" s="509"/>
      <c r="I6952" s="509"/>
      <c r="J6952" s="290"/>
    </row>
    <row r="6953" spans="1:10" ht="30" customHeight="1" x14ac:dyDescent="0.3">
      <c r="A6953" s="509"/>
      <c r="B6953" s="509"/>
      <c r="C6953" s="285"/>
      <c r="D6953" s="285"/>
      <c r="E6953" s="509"/>
      <c r="F6953" s="509"/>
      <c r="G6953" s="284"/>
      <c r="H6953" s="509"/>
      <c r="I6953" s="509"/>
      <c r="J6953" s="290"/>
    </row>
    <row r="6954" spans="1:10" ht="30" customHeight="1" x14ac:dyDescent="0.3">
      <c r="A6954" s="509"/>
      <c r="B6954" s="509"/>
      <c r="C6954" s="285"/>
      <c r="D6954" s="285"/>
      <c r="E6954" s="509"/>
      <c r="F6954" s="509"/>
      <c r="G6954" s="284"/>
      <c r="H6954" s="509"/>
      <c r="I6954" s="509"/>
      <c r="J6954" s="290"/>
    </row>
    <row r="6955" spans="1:10" ht="30" customHeight="1" x14ac:dyDescent="0.3">
      <c r="A6955" s="509"/>
      <c r="B6955" s="509"/>
      <c r="C6955" s="285"/>
      <c r="D6955" s="285"/>
      <c r="E6955" s="509"/>
      <c r="F6955" s="509"/>
      <c r="G6955" s="284"/>
      <c r="H6955" s="509"/>
      <c r="I6955" s="509"/>
      <c r="J6955" s="290"/>
    </row>
    <row r="6956" spans="1:10" ht="30" customHeight="1" x14ac:dyDescent="0.3">
      <c r="A6956" s="509"/>
      <c r="B6956" s="509"/>
      <c r="C6956" s="285"/>
      <c r="D6956" s="285"/>
      <c r="E6956" s="509"/>
      <c r="F6956" s="509"/>
      <c r="G6956" s="284"/>
      <c r="H6956" s="509"/>
      <c r="I6956" s="509"/>
      <c r="J6956" s="290"/>
    </row>
    <row r="6957" spans="1:10" ht="30" customHeight="1" x14ac:dyDescent="0.3">
      <c r="A6957" s="509"/>
      <c r="B6957" s="509"/>
      <c r="C6957" s="285"/>
      <c r="D6957" s="285"/>
      <c r="E6957" s="509"/>
      <c r="F6957" s="509"/>
      <c r="G6957" s="284"/>
      <c r="H6957" s="509"/>
      <c r="I6957" s="509"/>
      <c r="J6957" s="290"/>
    </row>
    <row r="6958" spans="1:10" ht="30" customHeight="1" x14ac:dyDescent="0.3">
      <c r="A6958" s="509"/>
      <c r="B6958" s="509"/>
      <c r="C6958" s="285"/>
      <c r="D6958" s="285"/>
      <c r="E6958" s="509"/>
      <c r="F6958" s="509"/>
      <c r="G6958" s="284"/>
      <c r="H6958" s="509"/>
      <c r="I6958" s="509"/>
      <c r="J6958" s="290"/>
    </row>
    <row r="6959" spans="1:10" ht="30" customHeight="1" x14ac:dyDescent="0.3">
      <c r="A6959" s="509"/>
      <c r="B6959" s="509"/>
      <c r="C6959" s="285"/>
      <c r="D6959" s="285"/>
      <c r="E6959" s="509"/>
      <c r="F6959" s="509"/>
      <c r="G6959" s="284"/>
      <c r="H6959" s="509"/>
      <c r="I6959" s="509"/>
      <c r="J6959" s="290"/>
    </row>
    <row r="6960" spans="1:10" ht="30" customHeight="1" x14ac:dyDescent="0.3">
      <c r="A6960" s="509"/>
      <c r="B6960" s="509"/>
      <c r="C6960" s="285"/>
      <c r="D6960" s="285"/>
      <c r="E6960" s="509"/>
      <c r="F6960" s="509"/>
      <c r="G6960" s="284"/>
      <c r="H6960" s="509"/>
      <c r="I6960" s="509"/>
      <c r="J6960" s="290"/>
    </row>
    <row r="6961" spans="1:10" ht="30" customHeight="1" x14ac:dyDescent="0.3">
      <c r="A6961" s="509"/>
      <c r="B6961" s="509"/>
      <c r="C6961" s="285"/>
      <c r="D6961" s="285"/>
      <c r="E6961" s="509"/>
      <c r="F6961" s="509"/>
      <c r="G6961" s="284"/>
      <c r="H6961" s="509"/>
      <c r="I6961" s="509"/>
      <c r="J6961" s="290"/>
    </row>
    <row r="6962" spans="1:10" ht="30" customHeight="1" x14ac:dyDescent="0.3">
      <c r="A6962" s="509"/>
      <c r="B6962" s="509"/>
      <c r="C6962" s="285"/>
      <c r="D6962" s="285"/>
      <c r="E6962" s="509"/>
      <c r="F6962" s="509"/>
      <c r="G6962" s="284"/>
      <c r="H6962" s="509"/>
      <c r="I6962" s="509"/>
      <c r="J6962" s="290"/>
    </row>
    <row r="6963" spans="1:10" ht="30" customHeight="1" x14ac:dyDescent="0.3">
      <c r="A6963" s="509"/>
      <c r="B6963" s="509"/>
      <c r="C6963" s="285"/>
      <c r="D6963" s="285"/>
      <c r="E6963" s="509"/>
      <c r="F6963" s="509"/>
      <c r="G6963" s="284"/>
      <c r="H6963" s="509"/>
      <c r="I6963" s="509"/>
      <c r="J6963" s="290"/>
    </row>
    <row r="6964" spans="1:10" ht="30" customHeight="1" x14ac:dyDescent="0.3">
      <c r="A6964" s="509"/>
      <c r="B6964" s="509"/>
      <c r="C6964" s="285"/>
      <c r="D6964" s="285"/>
      <c r="E6964" s="509"/>
      <c r="F6964" s="509"/>
      <c r="G6964" s="284"/>
      <c r="H6964" s="509"/>
      <c r="I6964" s="509"/>
      <c r="J6964" s="290"/>
    </row>
    <row r="6965" spans="1:10" ht="30" customHeight="1" x14ac:dyDescent="0.3">
      <c r="A6965" s="509"/>
      <c r="B6965" s="509"/>
      <c r="C6965" s="285"/>
      <c r="D6965" s="285"/>
      <c r="E6965" s="509"/>
      <c r="F6965" s="509"/>
      <c r="G6965" s="284"/>
      <c r="H6965" s="509"/>
      <c r="I6965" s="509"/>
      <c r="J6965" s="290"/>
    </row>
    <row r="6966" spans="1:10" ht="30" customHeight="1" x14ac:dyDescent="0.3">
      <c r="A6966" s="509"/>
      <c r="B6966" s="509"/>
      <c r="C6966" s="285"/>
      <c r="D6966" s="285"/>
      <c r="E6966" s="509"/>
      <c r="F6966" s="509"/>
      <c r="G6966" s="284"/>
      <c r="H6966" s="509"/>
      <c r="I6966" s="509"/>
      <c r="J6966" s="290"/>
    </row>
    <row r="6967" spans="1:10" ht="30" customHeight="1" x14ac:dyDescent="0.3">
      <c r="A6967" s="509"/>
      <c r="B6967" s="509"/>
      <c r="C6967" s="285"/>
      <c r="D6967" s="285"/>
      <c r="E6967" s="509"/>
      <c r="F6967" s="509"/>
      <c r="G6967" s="284"/>
      <c r="H6967" s="509"/>
      <c r="I6967" s="509"/>
      <c r="J6967" s="290"/>
    </row>
    <row r="6968" spans="1:10" ht="30" customHeight="1" x14ac:dyDescent="0.3">
      <c r="A6968" s="509"/>
      <c r="B6968" s="509"/>
      <c r="C6968" s="285"/>
      <c r="D6968" s="285"/>
      <c r="E6968" s="509"/>
      <c r="F6968" s="509"/>
      <c r="G6968" s="284"/>
      <c r="H6968" s="509"/>
      <c r="I6968" s="509"/>
      <c r="J6968" s="290"/>
    </row>
    <row r="6969" spans="1:10" ht="30" customHeight="1" x14ac:dyDescent="0.3">
      <c r="A6969" s="509"/>
      <c r="B6969" s="509"/>
      <c r="C6969" s="285"/>
      <c r="D6969" s="285"/>
      <c r="E6969" s="509"/>
      <c r="F6969" s="509"/>
      <c r="G6969" s="284"/>
      <c r="H6969" s="509"/>
      <c r="I6969" s="509"/>
      <c r="J6969" s="290"/>
    </row>
    <row r="6970" spans="1:10" ht="30" customHeight="1" x14ac:dyDescent="0.3">
      <c r="A6970" s="509"/>
      <c r="B6970" s="509"/>
      <c r="C6970" s="285"/>
      <c r="D6970" s="285"/>
      <c r="E6970" s="509"/>
      <c r="F6970" s="509"/>
      <c r="G6970" s="284"/>
      <c r="H6970" s="509"/>
      <c r="I6970" s="509"/>
      <c r="J6970" s="290"/>
    </row>
    <row r="6971" spans="1:10" ht="30" customHeight="1" x14ac:dyDescent="0.3">
      <c r="A6971" s="509"/>
      <c r="B6971" s="509"/>
      <c r="C6971" s="285"/>
      <c r="D6971" s="285"/>
      <c r="E6971" s="509"/>
      <c r="F6971" s="509"/>
      <c r="G6971" s="284"/>
      <c r="H6971" s="509"/>
      <c r="I6971" s="509"/>
      <c r="J6971" s="290"/>
    </row>
    <row r="6972" spans="1:10" ht="30" customHeight="1" x14ac:dyDescent="0.3">
      <c r="A6972" s="509"/>
      <c r="B6972" s="509"/>
      <c r="C6972" s="285"/>
      <c r="D6972" s="285"/>
      <c r="E6972" s="509"/>
      <c r="F6972" s="509"/>
      <c r="G6972" s="284"/>
      <c r="H6972" s="509"/>
      <c r="I6972" s="509"/>
      <c r="J6972" s="290"/>
    </row>
    <row r="6973" spans="1:10" ht="30" customHeight="1" x14ac:dyDescent="0.3">
      <c r="A6973" s="509"/>
      <c r="B6973" s="509"/>
      <c r="C6973" s="285"/>
      <c r="D6973" s="285"/>
      <c r="E6973" s="509"/>
      <c r="F6973" s="509"/>
      <c r="G6973" s="284"/>
      <c r="H6973" s="509"/>
      <c r="I6973" s="509"/>
      <c r="J6973" s="290"/>
    </row>
    <row r="6974" spans="1:10" ht="30" customHeight="1" x14ac:dyDescent="0.3">
      <c r="A6974" s="509"/>
      <c r="B6974" s="509"/>
      <c r="C6974" s="285"/>
      <c r="D6974" s="285"/>
      <c r="E6974" s="509"/>
      <c r="F6974" s="509"/>
      <c r="G6974" s="284"/>
      <c r="H6974" s="509"/>
      <c r="I6974" s="509"/>
      <c r="J6974" s="290"/>
    </row>
    <row r="6975" spans="1:10" ht="30" customHeight="1" x14ac:dyDescent="0.3">
      <c r="A6975" s="509"/>
      <c r="B6975" s="509"/>
      <c r="C6975" s="285"/>
      <c r="D6975" s="285"/>
      <c r="E6975" s="509"/>
      <c r="F6975" s="509"/>
      <c r="G6975" s="284"/>
      <c r="H6975" s="509"/>
      <c r="I6975" s="509"/>
      <c r="J6975" s="290"/>
    </row>
    <row r="6976" spans="1:10" ht="30" customHeight="1" x14ac:dyDescent="0.3">
      <c r="A6976" s="509"/>
      <c r="B6976" s="509"/>
      <c r="C6976" s="285"/>
      <c r="D6976" s="285"/>
      <c r="E6976" s="509"/>
      <c r="F6976" s="509"/>
      <c r="G6976" s="284"/>
      <c r="H6976" s="509"/>
      <c r="I6976" s="509"/>
      <c r="J6976" s="290"/>
    </row>
    <row r="6977" spans="1:10" ht="30" customHeight="1" x14ac:dyDescent="0.3">
      <c r="A6977" s="509"/>
      <c r="B6977" s="509"/>
      <c r="C6977" s="285"/>
      <c r="D6977" s="285"/>
      <c r="E6977" s="509"/>
      <c r="F6977" s="509"/>
      <c r="G6977" s="284"/>
      <c r="H6977" s="509"/>
      <c r="I6977" s="509"/>
      <c r="J6977" s="290"/>
    </row>
    <row r="6978" spans="1:10" ht="30" customHeight="1" x14ac:dyDescent="0.3">
      <c r="A6978" s="509"/>
      <c r="B6978" s="509"/>
      <c r="C6978" s="285"/>
      <c r="D6978" s="285"/>
      <c r="E6978" s="509"/>
      <c r="F6978" s="509"/>
      <c r="G6978" s="284"/>
      <c r="H6978" s="509"/>
      <c r="I6978" s="509"/>
      <c r="J6978" s="290"/>
    </row>
    <row r="6979" spans="1:10" ht="30" customHeight="1" x14ac:dyDescent="0.3">
      <c r="A6979" s="509"/>
      <c r="B6979" s="509"/>
      <c r="C6979" s="285"/>
      <c r="D6979" s="285"/>
      <c r="E6979" s="509"/>
      <c r="F6979" s="509"/>
      <c r="G6979" s="284"/>
      <c r="H6979" s="509"/>
      <c r="I6979" s="509"/>
      <c r="J6979" s="290"/>
    </row>
    <row r="6980" spans="1:10" ht="30" customHeight="1" x14ac:dyDescent="0.3">
      <c r="A6980" s="509"/>
      <c r="B6980" s="509"/>
      <c r="C6980" s="285"/>
      <c r="D6980" s="285"/>
      <c r="E6980" s="509"/>
      <c r="F6980" s="509"/>
      <c r="G6980" s="284"/>
      <c r="H6980" s="509"/>
      <c r="I6980" s="509"/>
      <c r="J6980" s="290"/>
    </row>
    <row r="6981" spans="1:10" ht="30" customHeight="1" x14ac:dyDescent="0.3">
      <c r="A6981" s="509"/>
      <c r="B6981" s="509"/>
      <c r="C6981" s="285"/>
      <c r="D6981" s="285"/>
      <c r="E6981" s="509"/>
      <c r="F6981" s="509"/>
      <c r="G6981" s="284"/>
      <c r="H6981" s="509"/>
      <c r="I6981" s="509"/>
      <c r="J6981" s="290"/>
    </row>
    <row r="6982" spans="1:10" ht="30" customHeight="1" x14ac:dyDescent="0.3">
      <c r="A6982" s="509"/>
      <c r="B6982" s="509"/>
      <c r="C6982" s="285"/>
      <c r="D6982" s="285"/>
      <c r="E6982" s="509"/>
      <c r="F6982" s="509"/>
      <c r="G6982" s="284"/>
      <c r="H6982" s="509"/>
      <c r="I6982" s="509"/>
      <c r="J6982" s="290"/>
    </row>
    <row r="6983" spans="1:10" ht="30" customHeight="1" x14ac:dyDescent="0.3">
      <c r="A6983" s="509"/>
      <c r="B6983" s="509"/>
      <c r="C6983" s="285"/>
      <c r="D6983" s="285"/>
      <c r="E6983" s="509"/>
      <c r="F6983" s="509"/>
      <c r="G6983" s="284"/>
      <c r="H6983" s="509"/>
      <c r="I6983" s="509"/>
      <c r="J6983" s="290"/>
    </row>
    <row r="6984" spans="1:10" ht="30" customHeight="1" x14ac:dyDescent="0.3">
      <c r="A6984" s="509"/>
      <c r="B6984" s="509"/>
      <c r="C6984" s="285"/>
      <c r="D6984" s="285"/>
      <c r="E6984" s="509"/>
      <c r="F6984" s="509"/>
      <c r="G6984" s="284"/>
      <c r="H6984" s="509"/>
      <c r="I6984" s="509"/>
      <c r="J6984" s="290"/>
    </row>
    <row r="6985" spans="1:10" ht="30" customHeight="1" x14ac:dyDescent="0.3">
      <c r="A6985" s="509"/>
      <c r="B6985" s="509"/>
      <c r="C6985" s="285"/>
      <c r="D6985" s="285"/>
      <c r="E6985" s="509"/>
      <c r="F6985" s="509"/>
      <c r="G6985" s="284"/>
      <c r="H6985" s="509"/>
      <c r="I6985" s="509"/>
      <c r="J6985" s="290"/>
    </row>
    <row r="6986" spans="1:10" ht="30" customHeight="1" x14ac:dyDescent="0.3">
      <c r="A6986" s="509"/>
      <c r="B6986" s="509"/>
      <c r="C6986" s="285"/>
      <c r="D6986" s="285"/>
      <c r="E6986" s="509"/>
      <c r="F6986" s="509"/>
      <c r="G6986" s="284"/>
      <c r="H6986" s="509"/>
      <c r="I6986" s="509"/>
      <c r="J6986" s="290"/>
    </row>
    <row r="6987" spans="1:10" ht="30" customHeight="1" x14ac:dyDescent="0.3">
      <c r="A6987" s="509"/>
      <c r="B6987" s="509"/>
      <c r="C6987" s="285"/>
      <c r="D6987" s="285"/>
      <c r="E6987" s="509"/>
      <c r="F6987" s="509"/>
      <c r="G6987" s="284"/>
      <c r="H6987" s="509"/>
      <c r="I6987" s="509"/>
      <c r="J6987" s="290"/>
    </row>
    <row r="6988" spans="1:10" ht="30" customHeight="1" x14ac:dyDescent="0.3">
      <c r="A6988" s="509"/>
      <c r="B6988" s="509"/>
      <c r="C6988" s="285"/>
      <c r="D6988" s="285"/>
      <c r="E6988" s="509"/>
      <c r="F6988" s="509"/>
      <c r="G6988" s="284"/>
      <c r="H6988" s="509"/>
      <c r="I6988" s="509"/>
      <c r="J6988" s="290"/>
    </row>
    <row r="6989" spans="1:10" ht="30" customHeight="1" x14ac:dyDescent="0.3">
      <c r="A6989" s="509"/>
      <c r="B6989" s="509"/>
      <c r="C6989" s="285"/>
      <c r="D6989" s="285"/>
      <c r="E6989" s="509"/>
      <c r="F6989" s="509"/>
      <c r="G6989" s="284"/>
      <c r="H6989" s="509"/>
      <c r="I6989" s="509"/>
      <c r="J6989" s="290"/>
    </row>
    <row r="6990" spans="1:10" ht="30" customHeight="1" x14ac:dyDescent="0.3">
      <c r="A6990" s="509"/>
      <c r="B6990" s="509"/>
      <c r="C6990" s="285"/>
      <c r="D6990" s="285"/>
      <c r="E6990" s="509"/>
      <c r="F6990" s="509"/>
      <c r="G6990" s="284"/>
      <c r="H6990" s="509"/>
      <c r="I6990" s="509"/>
      <c r="J6990" s="290"/>
    </row>
    <row r="6991" spans="1:10" ht="30" customHeight="1" x14ac:dyDescent="0.3">
      <c r="A6991" s="509"/>
      <c r="B6991" s="509"/>
      <c r="C6991" s="285"/>
      <c r="D6991" s="285"/>
      <c r="E6991" s="509"/>
      <c r="F6991" s="509"/>
      <c r="G6991" s="284"/>
      <c r="H6991" s="509"/>
      <c r="I6991" s="509"/>
      <c r="J6991" s="290"/>
    </row>
    <row r="6992" spans="1:10" ht="30" customHeight="1" x14ac:dyDescent="0.3">
      <c r="A6992" s="509"/>
      <c r="B6992" s="509"/>
      <c r="C6992" s="285"/>
      <c r="D6992" s="285"/>
      <c r="E6992" s="509"/>
      <c r="F6992" s="509"/>
      <c r="G6992" s="284"/>
      <c r="H6992" s="509"/>
      <c r="I6992" s="509"/>
      <c r="J6992" s="290"/>
    </row>
    <row r="6993" spans="1:10" ht="30" customHeight="1" x14ac:dyDescent="0.3">
      <c r="A6993" s="509"/>
      <c r="B6993" s="509"/>
      <c r="C6993" s="285"/>
      <c r="D6993" s="285"/>
      <c r="E6993" s="509"/>
      <c r="F6993" s="509"/>
      <c r="G6993" s="284"/>
      <c r="H6993" s="509"/>
      <c r="I6993" s="509"/>
      <c r="J6993" s="290"/>
    </row>
    <row r="6994" spans="1:10" ht="30" customHeight="1" x14ac:dyDescent="0.3">
      <c r="A6994" s="509"/>
      <c r="B6994" s="509"/>
      <c r="C6994" s="285"/>
      <c r="D6994" s="285"/>
      <c r="E6994" s="509"/>
      <c r="F6994" s="509"/>
      <c r="G6994" s="284"/>
      <c r="H6994" s="509"/>
      <c r="I6994" s="509"/>
      <c r="J6994" s="290"/>
    </row>
    <row r="6995" spans="1:10" ht="30" customHeight="1" x14ac:dyDescent="0.3">
      <c r="A6995" s="509"/>
      <c r="B6995" s="509"/>
      <c r="C6995" s="285"/>
      <c r="D6995" s="285"/>
      <c r="E6995" s="509"/>
      <c r="F6995" s="509"/>
      <c r="G6995" s="284"/>
      <c r="H6995" s="509"/>
      <c r="I6995" s="509"/>
      <c r="J6995" s="290"/>
    </row>
    <row r="6996" spans="1:10" ht="30" customHeight="1" x14ac:dyDescent="0.3">
      <c r="A6996" s="509"/>
      <c r="B6996" s="509"/>
      <c r="C6996" s="285"/>
      <c r="D6996" s="285"/>
      <c r="E6996" s="509"/>
      <c r="F6996" s="509"/>
      <c r="G6996" s="284"/>
      <c r="H6996" s="509"/>
      <c r="I6996" s="509"/>
      <c r="J6996" s="290"/>
    </row>
    <row r="6997" spans="1:10" ht="30" customHeight="1" x14ac:dyDescent="0.3">
      <c r="A6997" s="509"/>
      <c r="B6997" s="509"/>
      <c r="C6997" s="285"/>
      <c r="D6997" s="285"/>
      <c r="E6997" s="509"/>
      <c r="F6997" s="509"/>
      <c r="G6997" s="284"/>
      <c r="H6997" s="509"/>
      <c r="I6997" s="509"/>
      <c r="J6997" s="290"/>
    </row>
    <row r="6998" spans="1:10" ht="30" customHeight="1" x14ac:dyDescent="0.3">
      <c r="A6998" s="509"/>
      <c r="B6998" s="509"/>
      <c r="C6998" s="285"/>
      <c r="D6998" s="285"/>
      <c r="E6998" s="509"/>
      <c r="F6998" s="509"/>
      <c r="G6998" s="284"/>
      <c r="H6998" s="509"/>
      <c r="I6998" s="509"/>
      <c r="J6998" s="290"/>
    </row>
    <row r="6999" spans="1:10" ht="30" customHeight="1" x14ac:dyDescent="0.3">
      <c r="A6999" s="509"/>
      <c r="B6999" s="509"/>
      <c r="C6999" s="285"/>
      <c r="D6999" s="285"/>
      <c r="E6999" s="509"/>
      <c r="F6999" s="509"/>
      <c r="G6999" s="284"/>
      <c r="H6999" s="509"/>
      <c r="I6999" s="509"/>
      <c r="J6999" s="290"/>
    </row>
    <row r="7000" spans="1:10" ht="30" customHeight="1" x14ac:dyDescent="0.3">
      <c r="A7000" s="509"/>
      <c r="B7000" s="509"/>
      <c r="C7000" s="285"/>
      <c r="D7000" s="285"/>
      <c r="E7000" s="509"/>
      <c r="F7000" s="509"/>
      <c r="G7000" s="284"/>
      <c r="H7000" s="509"/>
      <c r="I7000" s="509"/>
      <c r="J7000" s="290"/>
    </row>
    <row r="7001" spans="1:10" ht="30" customHeight="1" x14ac:dyDescent="0.3">
      <c r="A7001" s="509"/>
      <c r="B7001" s="509"/>
      <c r="C7001" s="285"/>
      <c r="D7001" s="285"/>
      <c r="E7001" s="509"/>
      <c r="F7001" s="509"/>
      <c r="G7001" s="284"/>
      <c r="H7001" s="509"/>
      <c r="I7001" s="509"/>
      <c r="J7001" s="290"/>
    </row>
    <row r="7002" spans="1:10" ht="30" customHeight="1" x14ac:dyDescent="0.3">
      <c r="A7002" s="509"/>
      <c r="B7002" s="509"/>
      <c r="C7002" s="285"/>
      <c r="D7002" s="285"/>
      <c r="E7002" s="509"/>
      <c r="F7002" s="509"/>
      <c r="G7002" s="284"/>
      <c r="H7002" s="509"/>
      <c r="I7002" s="509"/>
      <c r="J7002" s="290"/>
    </row>
    <row r="7003" spans="1:10" ht="30" customHeight="1" x14ac:dyDescent="0.3">
      <c r="A7003" s="509"/>
      <c r="B7003" s="509"/>
      <c r="C7003" s="285"/>
      <c r="D7003" s="285"/>
      <c r="E7003" s="509"/>
      <c r="F7003" s="509"/>
      <c r="G7003" s="284"/>
      <c r="H7003" s="509"/>
      <c r="I7003" s="509"/>
      <c r="J7003" s="290"/>
    </row>
    <row r="7004" spans="1:10" ht="30" customHeight="1" x14ac:dyDescent="0.3">
      <c r="A7004" s="509"/>
      <c r="B7004" s="509"/>
      <c r="C7004" s="285"/>
      <c r="D7004" s="285"/>
      <c r="E7004" s="509"/>
      <c r="F7004" s="509"/>
      <c r="G7004" s="284"/>
      <c r="H7004" s="509"/>
      <c r="I7004" s="509"/>
      <c r="J7004" s="290"/>
    </row>
    <row r="7005" spans="1:10" ht="30" customHeight="1" x14ac:dyDescent="0.3">
      <c r="A7005" s="509"/>
      <c r="B7005" s="509"/>
      <c r="C7005" s="285"/>
      <c r="D7005" s="285"/>
      <c r="E7005" s="509"/>
      <c r="F7005" s="509"/>
      <c r="G7005" s="284"/>
      <c r="H7005" s="509"/>
      <c r="I7005" s="509"/>
      <c r="J7005" s="290"/>
    </row>
    <row r="7006" spans="1:10" ht="30" customHeight="1" x14ac:dyDescent="0.3">
      <c r="A7006" s="509"/>
      <c r="B7006" s="509"/>
      <c r="C7006" s="285"/>
      <c r="D7006" s="285"/>
      <c r="E7006" s="509"/>
      <c r="F7006" s="509"/>
      <c r="G7006" s="284"/>
      <c r="H7006" s="509"/>
      <c r="I7006" s="509"/>
      <c r="J7006" s="290"/>
    </row>
    <row r="7007" spans="1:10" ht="30" customHeight="1" x14ac:dyDescent="0.3">
      <c r="A7007" s="509"/>
      <c r="B7007" s="509"/>
      <c r="C7007" s="285"/>
      <c r="D7007" s="285"/>
      <c r="E7007" s="509"/>
      <c r="F7007" s="509"/>
      <c r="G7007" s="284"/>
      <c r="H7007" s="509"/>
      <c r="I7007" s="509"/>
      <c r="J7007" s="290"/>
    </row>
    <row r="7008" spans="1:10" ht="30" customHeight="1" x14ac:dyDescent="0.3">
      <c r="A7008" s="509"/>
      <c r="B7008" s="509"/>
      <c r="C7008" s="285"/>
      <c r="D7008" s="285"/>
      <c r="E7008" s="509"/>
      <c r="F7008" s="509"/>
      <c r="G7008" s="284"/>
      <c r="H7008" s="509"/>
      <c r="I7008" s="509"/>
      <c r="J7008" s="290"/>
    </row>
    <row r="7009" spans="1:10" ht="30" customHeight="1" x14ac:dyDescent="0.3">
      <c r="A7009" s="509"/>
      <c r="B7009" s="509"/>
      <c r="C7009" s="285"/>
      <c r="D7009" s="285"/>
      <c r="E7009" s="509"/>
      <c r="F7009" s="509"/>
      <c r="G7009" s="284"/>
      <c r="H7009" s="509"/>
      <c r="I7009" s="509"/>
      <c r="J7009" s="290"/>
    </row>
    <row r="7010" spans="1:10" ht="30" customHeight="1" x14ac:dyDescent="0.3">
      <c r="A7010" s="509"/>
      <c r="B7010" s="509"/>
      <c r="C7010" s="285"/>
      <c r="D7010" s="285"/>
      <c r="E7010" s="509"/>
      <c r="F7010" s="509"/>
      <c r="G7010" s="284"/>
      <c r="H7010" s="509"/>
      <c r="I7010" s="509"/>
      <c r="J7010" s="290"/>
    </row>
    <row r="7011" spans="1:10" ht="30" customHeight="1" x14ac:dyDescent="0.3">
      <c r="A7011" s="509"/>
      <c r="B7011" s="509"/>
      <c r="C7011" s="285"/>
      <c r="D7011" s="285"/>
      <c r="E7011" s="509"/>
      <c r="F7011" s="509"/>
      <c r="G7011" s="284"/>
      <c r="H7011" s="509"/>
      <c r="I7011" s="509"/>
      <c r="J7011" s="290"/>
    </row>
    <row r="7012" spans="1:10" ht="30" customHeight="1" x14ac:dyDescent="0.3">
      <c r="A7012" s="509"/>
      <c r="B7012" s="509"/>
      <c r="C7012" s="285"/>
      <c r="D7012" s="285"/>
      <c r="E7012" s="509"/>
      <c r="F7012" s="509"/>
      <c r="G7012" s="284"/>
      <c r="H7012" s="509"/>
      <c r="I7012" s="509"/>
      <c r="J7012" s="290"/>
    </row>
    <row r="7013" spans="1:10" ht="30" customHeight="1" x14ac:dyDescent="0.3">
      <c r="A7013" s="509"/>
      <c r="B7013" s="509"/>
      <c r="C7013" s="285"/>
      <c r="D7013" s="285"/>
      <c r="E7013" s="509"/>
      <c r="F7013" s="509"/>
      <c r="G7013" s="284"/>
      <c r="H7013" s="509"/>
      <c r="I7013" s="509"/>
      <c r="J7013" s="290"/>
    </row>
    <row r="7014" spans="1:10" ht="30" customHeight="1" x14ac:dyDescent="0.3">
      <c r="A7014" s="509"/>
      <c r="B7014" s="509"/>
      <c r="C7014" s="285"/>
      <c r="D7014" s="285"/>
      <c r="E7014" s="509"/>
      <c r="F7014" s="509"/>
      <c r="G7014" s="284"/>
      <c r="H7014" s="509"/>
      <c r="I7014" s="509"/>
      <c r="J7014" s="290"/>
    </row>
    <row r="7015" spans="1:10" ht="30" customHeight="1" x14ac:dyDescent="0.3">
      <c r="A7015" s="509"/>
      <c r="B7015" s="509"/>
      <c r="C7015" s="285"/>
      <c r="D7015" s="285"/>
      <c r="E7015" s="509"/>
      <c r="F7015" s="509"/>
      <c r="G7015" s="284"/>
      <c r="H7015" s="509"/>
      <c r="I7015" s="509"/>
      <c r="J7015" s="290"/>
    </row>
    <row r="7016" spans="1:10" ht="30" customHeight="1" x14ac:dyDescent="0.3">
      <c r="A7016" s="509"/>
      <c r="B7016" s="509"/>
      <c r="C7016" s="285"/>
      <c r="D7016" s="285"/>
      <c r="E7016" s="509"/>
      <c r="F7016" s="509"/>
      <c r="G7016" s="284"/>
      <c r="H7016" s="509"/>
      <c r="I7016" s="509"/>
      <c r="J7016" s="290"/>
    </row>
    <row r="7017" spans="1:10" ht="30" customHeight="1" x14ac:dyDescent="0.3">
      <c r="A7017" s="509"/>
      <c r="B7017" s="509"/>
      <c r="C7017" s="285"/>
      <c r="D7017" s="285"/>
      <c r="E7017" s="509"/>
      <c r="F7017" s="509"/>
      <c r="G7017" s="284"/>
      <c r="H7017" s="509"/>
      <c r="I7017" s="509"/>
      <c r="J7017" s="290"/>
    </row>
    <row r="7018" spans="1:10" ht="30" customHeight="1" x14ac:dyDescent="0.3">
      <c r="A7018" s="509"/>
      <c r="B7018" s="509"/>
      <c r="C7018" s="285"/>
      <c r="D7018" s="285"/>
      <c r="E7018" s="509"/>
      <c r="F7018" s="509"/>
      <c r="G7018" s="284"/>
      <c r="H7018" s="509"/>
      <c r="I7018" s="509"/>
      <c r="J7018" s="290"/>
    </row>
    <row r="7019" spans="1:10" ht="30" customHeight="1" x14ac:dyDescent="0.3">
      <c r="A7019" s="509"/>
      <c r="B7019" s="509"/>
      <c r="C7019" s="285"/>
      <c r="D7019" s="285"/>
      <c r="E7019" s="509"/>
      <c r="F7019" s="509"/>
      <c r="G7019" s="284"/>
      <c r="H7019" s="509"/>
      <c r="I7019" s="509"/>
      <c r="J7019" s="290"/>
    </row>
    <row r="7020" spans="1:10" ht="30" customHeight="1" x14ac:dyDescent="0.3">
      <c r="A7020" s="509"/>
      <c r="B7020" s="509"/>
      <c r="C7020" s="285"/>
      <c r="D7020" s="285"/>
      <c r="E7020" s="509"/>
      <c r="F7020" s="509"/>
      <c r="G7020" s="284"/>
      <c r="H7020" s="509"/>
      <c r="I7020" s="509"/>
      <c r="J7020" s="290"/>
    </row>
    <row r="7021" spans="1:10" ht="30" customHeight="1" x14ac:dyDescent="0.3">
      <c r="A7021" s="509"/>
      <c r="B7021" s="509"/>
      <c r="C7021" s="285"/>
      <c r="D7021" s="285"/>
      <c r="E7021" s="509"/>
      <c r="F7021" s="509"/>
      <c r="G7021" s="284"/>
      <c r="H7021" s="509"/>
      <c r="I7021" s="509"/>
      <c r="J7021" s="290"/>
    </row>
    <row r="7022" spans="1:10" ht="30" customHeight="1" x14ac:dyDescent="0.3">
      <c r="A7022" s="509"/>
      <c r="B7022" s="509"/>
      <c r="C7022" s="285"/>
      <c r="D7022" s="285"/>
      <c r="E7022" s="509"/>
      <c r="F7022" s="509"/>
      <c r="G7022" s="284"/>
      <c r="H7022" s="509"/>
      <c r="I7022" s="509"/>
      <c r="J7022" s="290"/>
    </row>
    <row r="7023" spans="1:10" ht="30" customHeight="1" x14ac:dyDescent="0.3">
      <c r="A7023" s="509"/>
      <c r="B7023" s="509"/>
      <c r="C7023" s="285"/>
      <c r="D7023" s="285"/>
      <c r="E7023" s="509"/>
      <c r="F7023" s="509"/>
      <c r="G7023" s="284"/>
      <c r="H7023" s="509"/>
      <c r="I7023" s="509"/>
      <c r="J7023" s="290"/>
    </row>
    <row r="7024" spans="1:10" ht="30" customHeight="1" x14ac:dyDescent="0.3">
      <c r="A7024" s="509"/>
      <c r="B7024" s="509"/>
      <c r="C7024" s="285"/>
      <c r="D7024" s="285"/>
      <c r="E7024" s="509"/>
      <c r="F7024" s="509"/>
      <c r="G7024" s="284"/>
      <c r="H7024" s="509"/>
      <c r="I7024" s="509"/>
      <c r="J7024" s="290"/>
    </row>
    <row r="7025" spans="1:10" ht="30" customHeight="1" x14ac:dyDescent="0.3">
      <c r="A7025" s="509"/>
      <c r="B7025" s="509"/>
      <c r="C7025" s="285"/>
      <c r="D7025" s="285"/>
      <c r="E7025" s="509"/>
      <c r="F7025" s="509"/>
      <c r="G7025" s="284"/>
      <c r="H7025" s="509"/>
      <c r="I7025" s="509"/>
      <c r="J7025" s="290"/>
    </row>
    <row r="7026" spans="1:10" ht="30" customHeight="1" x14ac:dyDescent="0.3">
      <c r="A7026" s="509"/>
      <c r="B7026" s="509"/>
      <c r="C7026" s="285"/>
      <c r="D7026" s="285"/>
      <c r="E7026" s="509"/>
      <c r="F7026" s="509"/>
      <c r="G7026" s="284"/>
      <c r="H7026" s="509"/>
      <c r="I7026" s="509"/>
      <c r="J7026" s="290"/>
    </row>
    <row r="7027" spans="1:10" ht="30" customHeight="1" x14ac:dyDescent="0.3">
      <c r="A7027" s="509"/>
      <c r="B7027" s="509"/>
      <c r="C7027" s="285"/>
      <c r="D7027" s="285"/>
      <c r="E7027" s="509"/>
      <c r="F7027" s="509"/>
      <c r="G7027" s="284"/>
      <c r="H7027" s="509"/>
      <c r="I7027" s="509"/>
      <c r="J7027" s="290"/>
    </row>
    <row r="7028" spans="1:10" ht="30" customHeight="1" x14ac:dyDescent="0.3">
      <c r="A7028" s="509"/>
      <c r="B7028" s="509"/>
      <c r="C7028" s="285"/>
      <c r="D7028" s="285"/>
      <c r="E7028" s="509"/>
      <c r="F7028" s="509"/>
      <c r="G7028" s="284"/>
      <c r="H7028" s="509"/>
      <c r="I7028" s="509"/>
      <c r="J7028" s="290"/>
    </row>
    <row r="7029" spans="1:10" ht="30" customHeight="1" x14ac:dyDescent="0.3">
      <c r="A7029" s="509"/>
      <c r="B7029" s="509"/>
      <c r="C7029" s="285"/>
      <c r="D7029" s="285"/>
      <c r="E7029" s="509"/>
      <c r="F7029" s="509"/>
      <c r="G7029" s="284"/>
      <c r="H7029" s="509"/>
      <c r="I7029" s="509"/>
      <c r="J7029" s="290"/>
    </row>
    <row r="7030" spans="1:10" ht="30" customHeight="1" x14ac:dyDescent="0.3">
      <c r="A7030" s="509"/>
      <c r="B7030" s="509"/>
      <c r="C7030" s="285"/>
      <c r="D7030" s="285"/>
      <c r="E7030" s="509"/>
      <c r="F7030" s="509"/>
      <c r="G7030" s="284"/>
      <c r="H7030" s="509"/>
      <c r="I7030" s="509"/>
      <c r="J7030" s="290"/>
    </row>
    <row r="7031" spans="1:10" ht="30" customHeight="1" x14ac:dyDescent="0.3">
      <c r="A7031" s="509"/>
      <c r="B7031" s="509"/>
      <c r="C7031" s="285"/>
      <c r="D7031" s="285"/>
      <c r="E7031" s="509"/>
      <c r="F7031" s="509"/>
      <c r="G7031" s="284"/>
      <c r="H7031" s="509"/>
      <c r="I7031" s="509"/>
      <c r="J7031" s="290"/>
    </row>
    <row r="7032" spans="1:10" ht="30" customHeight="1" x14ac:dyDescent="0.3">
      <c r="A7032" s="509"/>
      <c r="B7032" s="509"/>
      <c r="C7032" s="285"/>
      <c r="D7032" s="285"/>
      <c r="E7032" s="509"/>
      <c r="F7032" s="509"/>
      <c r="G7032" s="284"/>
      <c r="H7032" s="509"/>
      <c r="I7032" s="509"/>
      <c r="J7032" s="290"/>
    </row>
    <row r="7033" spans="1:10" ht="30" customHeight="1" x14ac:dyDescent="0.3">
      <c r="A7033" s="509"/>
      <c r="B7033" s="509"/>
      <c r="C7033" s="285"/>
      <c r="D7033" s="285"/>
      <c r="E7033" s="509"/>
      <c r="F7033" s="509"/>
      <c r="G7033" s="284"/>
      <c r="H7033" s="509"/>
      <c r="I7033" s="509"/>
      <c r="J7033" s="290"/>
    </row>
    <row r="7034" spans="1:10" ht="30" customHeight="1" x14ac:dyDescent="0.3">
      <c r="A7034" s="509"/>
      <c r="B7034" s="509"/>
      <c r="C7034" s="285"/>
      <c r="D7034" s="285"/>
      <c r="E7034" s="509"/>
      <c r="F7034" s="509"/>
      <c r="G7034" s="284"/>
      <c r="H7034" s="509"/>
      <c r="I7034" s="509"/>
      <c r="J7034" s="290"/>
    </row>
    <row r="7035" spans="1:10" ht="30" customHeight="1" x14ac:dyDescent="0.3">
      <c r="A7035" s="509"/>
      <c r="B7035" s="509"/>
      <c r="C7035" s="285"/>
      <c r="D7035" s="285"/>
      <c r="E7035" s="509"/>
      <c r="F7035" s="509"/>
      <c r="G7035" s="284"/>
      <c r="H7035" s="509"/>
      <c r="I7035" s="509"/>
      <c r="J7035" s="290"/>
    </row>
    <row r="7036" spans="1:10" ht="30" customHeight="1" x14ac:dyDescent="0.3">
      <c r="A7036" s="509"/>
      <c r="B7036" s="509"/>
      <c r="C7036" s="285"/>
      <c r="D7036" s="285"/>
      <c r="E7036" s="509"/>
      <c r="F7036" s="509"/>
      <c r="G7036" s="284"/>
      <c r="H7036" s="509"/>
      <c r="I7036" s="509"/>
      <c r="J7036" s="290"/>
    </row>
    <row r="7037" spans="1:10" ht="30" customHeight="1" x14ac:dyDescent="0.3">
      <c r="A7037" s="509"/>
      <c r="B7037" s="509"/>
      <c r="C7037" s="285"/>
      <c r="D7037" s="285"/>
      <c r="E7037" s="509"/>
      <c r="F7037" s="509"/>
      <c r="G7037" s="284"/>
      <c r="H7037" s="509"/>
      <c r="I7037" s="509"/>
      <c r="J7037" s="290"/>
    </row>
    <row r="7038" spans="1:10" ht="30" customHeight="1" x14ac:dyDescent="0.3">
      <c r="A7038" s="509"/>
      <c r="B7038" s="509"/>
      <c r="C7038" s="285"/>
      <c r="D7038" s="285"/>
      <c r="E7038" s="509"/>
      <c r="F7038" s="509"/>
      <c r="G7038" s="284"/>
      <c r="H7038" s="509"/>
      <c r="I7038" s="509"/>
      <c r="J7038" s="290"/>
    </row>
    <row r="7039" spans="1:10" ht="30" customHeight="1" x14ac:dyDescent="0.3">
      <c r="A7039" s="509"/>
      <c r="B7039" s="509"/>
      <c r="C7039" s="285"/>
      <c r="D7039" s="285"/>
      <c r="E7039" s="509"/>
      <c r="F7039" s="509"/>
      <c r="G7039" s="284"/>
      <c r="H7039" s="509"/>
      <c r="I7039" s="509"/>
      <c r="J7039" s="290"/>
    </row>
    <row r="7040" spans="1:10" ht="30" customHeight="1" x14ac:dyDescent="0.3">
      <c r="A7040" s="509"/>
      <c r="B7040" s="509"/>
      <c r="C7040" s="285"/>
      <c r="D7040" s="285"/>
      <c r="E7040" s="509"/>
      <c r="F7040" s="509"/>
      <c r="G7040" s="284"/>
      <c r="H7040" s="509"/>
      <c r="I7040" s="509"/>
      <c r="J7040" s="290"/>
    </row>
    <row r="7041" spans="1:10" ht="30" customHeight="1" x14ac:dyDescent="0.3">
      <c r="A7041" s="509"/>
      <c r="B7041" s="509"/>
      <c r="C7041" s="285"/>
      <c r="D7041" s="285"/>
      <c r="E7041" s="509"/>
      <c r="F7041" s="509"/>
      <c r="G7041" s="284"/>
      <c r="H7041" s="509"/>
      <c r="I7041" s="509"/>
      <c r="J7041" s="290"/>
    </row>
    <row r="7042" spans="1:10" ht="30" customHeight="1" x14ac:dyDescent="0.3">
      <c r="A7042" s="509"/>
      <c r="B7042" s="509"/>
      <c r="C7042" s="285"/>
      <c r="D7042" s="285"/>
      <c r="E7042" s="509"/>
      <c r="F7042" s="509"/>
      <c r="G7042" s="284"/>
      <c r="H7042" s="509"/>
      <c r="I7042" s="509"/>
      <c r="J7042" s="290"/>
    </row>
    <row r="7043" spans="1:10" ht="30" customHeight="1" x14ac:dyDescent="0.3">
      <c r="A7043" s="509"/>
      <c r="B7043" s="509"/>
      <c r="C7043" s="285"/>
      <c r="D7043" s="285"/>
      <c r="E7043" s="509"/>
      <c r="F7043" s="509"/>
      <c r="G7043" s="284"/>
      <c r="H7043" s="509"/>
      <c r="I7043" s="509"/>
      <c r="J7043" s="290"/>
    </row>
    <row r="7044" spans="1:10" ht="30" customHeight="1" x14ac:dyDescent="0.3">
      <c r="A7044" s="509"/>
      <c r="B7044" s="509"/>
      <c r="C7044" s="285"/>
      <c r="D7044" s="285"/>
      <c r="E7044" s="509"/>
      <c r="F7044" s="509"/>
      <c r="G7044" s="284"/>
      <c r="H7044" s="509"/>
      <c r="I7044" s="509"/>
      <c r="J7044" s="290"/>
    </row>
    <row r="7045" spans="1:10" ht="30" customHeight="1" x14ac:dyDescent="0.3">
      <c r="A7045" s="509"/>
      <c r="B7045" s="509"/>
      <c r="C7045" s="285"/>
      <c r="D7045" s="285"/>
      <c r="E7045" s="509"/>
      <c r="F7045" s="509"/>
      <c r="G7045" s="284"/>
      <c r="H7045" s="509"/>
      <c r="I7045" s="509"/>
      <c r="J7045" s="290"/>
    </row>
    <row r="7046" spans="1:10" ht="30" customHeight="1" x14ac:dyDescent="0.3">
      <c r="A7046" s="509"/>
      <c r="B7046" s="509"/>
      <c r="C7046" s="285"/>
      <c r="D7046" s="285"/>
      <c r="E7046" s="509"/>
      <c r="F7046" s="509"/>
      <c r="G7046" s="284"/>
      <c r="H7046" s="509"/>
      <c r="I7046" s="509"/>
      <c r="J7046" s="290"/>
    </row>
    <row r="7047" spans="1:10" ht="30" customHeight="1" x14ac:dyDescent="0.3">
      <c r="A7047" s="509"/>
      <c r="B7047" s="509"/>
      <c r="C7047" s="285"/>
      <c r="D7047" s="285"/>
      <c r="E7047" s="509"/>
      <c r="F7047" s="509"/>
      <c r="G7047" s="284"/>
      <c r="H7047" s="509"/>
      <c r="I7047" s="509"/>
      <c r="J7047" s="290"/>
    </row>
    <row r="7048" spans="1:10" ht="30" customHeight="1" x14ac:dyDescent="0.3">
      <c r="A7048" s="509"/>
      <c r="B7048" s="509"/>
      <c r="C7048" s="285"/>
      <c r="D7048" s="285"/>
      <c r="E7048" s="509"/>
      <c r="F7048" s="509"/>
      <c r="G7048" s="284"/>
      <c r="H7048" s="509"/>
      <c r="I7048" s="509"/>
      <c r="J7048" s="290"/>
    </row>
    <row r="7049" spans="1:10" ht="30" customHeight="1" x14ac:dyDescent="0.3">
      <c r="A7049" s="509"/>
      <c r="B7049" s="509"/>
      <c r="C7049" s="285"/>
      <c r="D7049" s="285"/>
      <c r="E7049" s="509"/>
      <c r="F7049" s="509"/>
      <c r="G7049" s="284"/>
      <c r="H7049" s="509"/>
      <c r="I7049" s="509"/>
      <c r="J7049" s="290"/>
    </row>
    <row r="7050" spans="1:10" ht="30" customHeight="1" x14ac:dyDescent="0.3">
      <c r="A7050" s="509"/>
      <c r="B7050" s="509"/>
      <c r="C7050" s="285"/>
      <c r="D7050" s="285"/>
      <c r="E7050" s="509"/>
      <c r="F7050" s="509"/>
      <c r="G7050" s="284"/>
      <c r="H7050" s="509"/>
      <c r="I7050" s="509"/>
      <c r="J7050" s="290"/>
    </row>
    <row r="7051" spans="1:10" ht="30" customHeight="1" x14ac:dyDescent="0.3">
      <c r="A7051" s="509"/>
      <c r="B7051" s="509"/>
      <c r="C7051" s="285"/>
      <c r="D7051" s="285"/>
      <c r="E7051" s="509"/>
      <c r="F7051" s="509"/>
      <c r="G7051" s="284"/>
      <c r="H7051" s="509"/>
      <c r="I7051" s="509"/>
      <c r="J7051" s="290"/>
    </row>
    <row r="7052" spans="1:10" ht="30" customHeight="1" x14ac:dyDescent="0.3">
      <c r="A7052" s="509"/>
      <c r="B7052" s="509"/>
      <c r="C7052" s="285"/>
      <c r="D7052" s="285"/>
      <c r="E7052" s="509"/>
      <c r="F7052" s="509"/>
      <c r="G7052" s="284"/>
      <c r="H7052" s="509"/>
      <c r="I7052" s="509"/>
      <c r="J7052" s="290"/>
    </row>
    <row r="7053" spans="1:10" ht="30" customHeight="1" x14ac:dyDescent="0.3">
      <c r="A7053" s="509"/>
      <c r="B7053" s="509"/>
      <c r="C7053" s="285"/>
      <c r="D7053" s="285"/>
      <c r="E7053" s="509"/>
      <c r="F7053" s="509"/>
      <c r="G7053" s="284"/>
      <c r="H7053" s="509"/>
      <c r="I7053" s="509"/>
      <c r="J7053" s="290"/>
    </row>
    <row r="7054" spans="1:10" ht="30" customHeight="1" x14ac:dyDescent="0.3">
      <c r="A7054" s="509"/>
      <c r="B7054" s="509"/>
      <c r="C7054" s="285"/>
      <c r="D7054" s="285"/>
      <c r="E7054" s="509"/>
      <c r="F7054" s="509"/>
      <c r="G7054" s="284"/>
      <c r="H7054" s="509"/>
      <c r="I7054" s="509"/>
      <c r="J7054" s="290"/>
    </row>
    <row r="7055" spans="1:10" ht="30" customHeight="1" x14ac:dyDescent="0.3">
      <c r="A7055" s="509"/>
      <c r="B7055" s="509"/>
      <c r="C7055" s="285"/>
      <c r="D7055" s="285"/>
      <c r="E7055" s="509"/>
      <c r="F7055" s="509"/>
      <c r="G7055" s="284"/>
      <c r="H7055" s="509"/>
      <c r="I7055" s="509"/>
      <c r="J7055" s="290"/>
    </row>
    <row r="7056" spans="1:10" ht="30" customHeight="1" x14ac:dyDescent="0.3">
      <c r="A7056" s="509"/>
      <c r="B7056" s="509"/>
      <c r="C7056" s="285"/>
      <c r="D7056" s="285"/>
      <c r="E7056" s="509"/>
      <c r="F7056" s="509"/>
      <c r="G7056" s="284"/>
      <c r="H7056" s="509"/>
      <c r="I7056" s="509"/>
      <c r="J7056" s="290"/>
    </row>
    <row r="7057" spans="1:10" ht="30" customHeight="1" x14ac:dyDescent="0.3">
      <c r="A7057" s="509"/>
      <c r="B7057" s="509"/>
      <c r="C7057" s="285"/>
      <c r="D7057" s="285"/>
      <c r="E7057" s="509"/>
      <c r="F7057" s="509"/>
      <c r="G7057" s="284"/>
      <c r="H7057" s="509"/>
      <c r="I7057" s="509"/>
      <c r="J7057" s="290"/>
    </row>
    <row r="7058" spans="1:10" ht="30" customHeight="1" x14ac:dyDescent="0.3">
      <c r="A7058" s="509"/>
      <c r="B7058" s="509"/>
      <c r="C7058" s="285"/>
      <c r="D7058" s="285"/>
      <c r="E7058" s="509"/>
      <c r="F7058" s="509"/>
      <c r="G7058" s="284"/>
      <c r="H7058" s="509"/>
      <c r="I7058" s="509"/>
      <c r="J7058" s="290"/>
    </row>
    <row r="7059" spans="1:10" ht="30" customHeight="1" x14ac:dyDescent="0.3">
      <c r="A7059" s="509"/>
      <c r="B7059" s="509"/>
      <c r="C7059" s="285"/>
      <c r="D7059" s="285"/>
      <c r="E7059" s="509"/>
      <c r="F7059" s="509"/>
      <c r="G7059" s="284"/>
      <c r="H7059" s="509"/>
      <c r="I7059" s="509"/>
      <c r="J7059" s="290"/>
    </row>
    <row r="7060" spans="1:10" ht="30" customHeight="1" x14ac:dyDescent="0.3">
      <c r="A7060" s="509"/>
      <c r="B7060" s="509"/>
      <c r="C7060" s="285"/>
      <c r="D7060" s="285"/>
      <c r="E7060" s="509"/>
      <c r="F7060" s="509"/>
      <c r="G7060" s="284"/>
      <c r="H7060" s="509"/>
      <c r="I7060" s="509"/>
      <c r="J7060" s="290"/>
    </row>
    <row r="7061" spans="1:10" ht="30" customHeight="1" x14ac:dyDescent="0.3">
      <c r="A7061" s="509"/>
      <c r="B7061" s="509"/>
      <c r="C7061" s="285"/>
      <c r="D7061" s="285"/>
      <c r="E7061" s="509"/>
      <c r="F7061" s="509"/>
      <c r="G7061" s="284"/>
      <c r="H7061" s="509"/>
      <c r="I7061" s="509"/>
      <c r="J7061" s="290"/>
    </row>
    <row r="7062" spans="1:10" ht="30" customHeight="1" x14ac:dyDescent="0.3">
      <c r="A7062" s="509"/>
      <c r="B7062" s="509"/>
      <c r="C7062" s="285"/>
      <c r="D7062" s="285"/>
      <c r="E7062" s="509"/>
      <c r="F7062" s="509"/>
      <c r="G7062" s="284"/>
      <c r="H7062" s="509"/>
      <c r="I7062" s="509"/>
      <c r="J7062" s="290"/>
    </row>
    <row r="7063" spans="1:10" ht="30" customHeight="1" x14ac:dyDescent="0.3">
      <c r="A7063" s="509"/>
      <c r="B7063" s="509"/>
      <c r="C7063" s="285"/>
      <c r="D7063" s="285"/>
      <c r="E7063" s="509"/>
      <c r="F7063" s="509"/>
      <c r="G7063" s="284"/>
      <c r="H7063" s="509"/>
      <c r="I7063" s="509"/>
      <c r="J7063" s="290"/>
    </row>
    <row r="7064" spans="1:10" ht="30" customHeight="1" x14ac:dyDescent="0.3">
      <c r="A7064" s="509"/>
      <c r="B7064" s="509"/>
      <c r="C7064" s="285"/>
      <c r="D7064" s="285"/>
      <c r="E7064" s="509"/>
      <c r="F7064" s="509"/>
      <c r="G7064" s="284"/>
      <c r="H7064" s="509"/>
      <c r="I7064" s="509"/>
      <c r="J7064" s="290"/>
    </row>
    <row r="7065" spans="1:10" ht="30" customHeight="1" x14ac:dyDescent="0.3">
      <c r="A7065" s="509"/>
      <c r="B7065" s="509"/>
      <c r="C7065" s="285"/>
      <c r="D7065" s="285"/>
      <c r="E7065" s="509"/>
      <c r="F7065" s="509"/>
      <c r="G7065" s="284"/>
      <c r="H7065" s="509"/>
      <c r="I7065" s="509"/>
      <c r="J7065" s="290"/>
    </row>
    <row r="7066" spans="1:10" ht="30" customHeight="1" x14ac:dyDescent="0.3">
      <c r="A7066" s="509"/>
      <c r="B7066" s="509"/>
      <c r="C7066" s="285"/>
      <c r="D7066" s="285"/>
      <c r="E7066" s="509"/>
      <c r="F7066" s="509"/>
      <c r="G7066" s="284"/>
      <c r="H7066" s="509"/>
      <c r="I7066" s="509"/>
      <c r="J7066" s="290"/>
    </row>
    <row r="7067" spans="1:10" ht="30" customHeight="1" x14ac:dyDescent="0.3">
      <c r="A7067" s="509"/>
      <c r="B7067" s="509"/>
      <c r="C7067" s="285"/>
      <c r="D7067" s="285"/>
      <c r="E7067" s="509"/>
      <c r="F7067" s="509"/>
      <c r="G7067" s="284"/>
      <c r="H7067" s="509"/>
      <c r="I7067" s="509"/>
      <c r="J7067" s="290"/>
    </row>
    <row r="7068" spans="1:10" ht="30" customHeight="1" x14ac:dyDescent="0.3">
      <c r="A7068" s="509"/>
      <c r="B7068" s="509"/>
      <c r="C7068" s="285"/>
      <c r="D7068" s="285"/>
      <c r="E7068" s="509"/>
      <c r="F7068" s="509"/>
      <c r="G7068" s="284"/>
      <c r="H7068" s="509"/>
      <c r="I7068" s="509"/>
      <c r="J7068" s="290"/>
    </row>
    <row r="7069" spans="1:10" ht="30" customHeight="1" x14ac:dyDescent="0.3">
      <c r="A7069" s="509"/>
      <c r="B7069" s="509"/>
      <c r="C7069" s="285"/>
      <c r="D7069" s="285"/>
      <c r="E7069" s="509"/>
      <c r="F7069" s="509"/>
      <c r="G7069" s="284"/>
      <c r="H7069" s="509"/>
      <c r="I7069" s="509"/>
      <c r="J7069" s="290"/>
    </row>
    <row r="7070" spans="1:10" ht="30" customHeight="1" x14ac:dyDescent="0.3">
      <c r="A7070" s="509"/>
      <c r="B7070" s="509"/>
      <c r="C7070" s="285"/>
      <c r="D7070" s="285"/>
      <c r="E7070" s="509"/>
      <c r="F7070" s="509"/>
      <c r="G7070" s="284"/>
      <c r="H7070" s="509"/>
      <c r="I7070" s="509"/>
      <c r="J7070" s="290"/>
    </row>
    <row r="7071" spans="1:10" ht="30" customHeight="1" x14ac:dyDescent="0.3">
      <c r="A7071" s="509"/>
      <c r="B7071" s="509"/>
      <c r="C7071" s="285"/>
      <c r="D7071" s="285"/>
      <c r="E7071" s="509"/>
      <c r="F7071" s="509"/>
      <c r="G7071" s="284"/>
      <c r="H7071" s="509"/>
      <c r="I7071" s="509"/>
      <c r="J7071" s="290"/>
    </row>
    <row r="7072" spans="1:10" ht="30" customHeight="1" x14ac:dyDescent="0.3">
      <c r="A7072" s="509"/>
      <c r="B7072" s="509"/>
      <c r="C7072" s="285"/>
      <c r="D7072" s="285"/>
      <c r="E7072" s="509"/>
      <c r="F7072" s="509"/>
      <c r="G7072" s="284"/>
      <c r="H7072" s="509"/>
      <c r="I7072" s="509"/>
      <c r="J7072" s="290"/>
    </row>
    <row r="7073" spans="1:10" ht="30" customHeight="1" x14ac:dyDescent="0.3">
      <c r="A7073" s="509"/>
      <c r="B7073" s="509"/>
      <c r="C7073" s="285"/>
      <c r="D7073" s="285"/>
      <c r="E7073" s="509"/>
      <c r="F7073" s="509"/>
      <c r="G7073" s="284"/>
      <c r="H7073" s="509"/>
      <c r="I7073" s="509"/>
      <c r="J7073" s="290"/>
    </row>
    <row r="7074" spans="1:10" ht="30" customHeight="1" x14ac:dyDescent="0.3">
      <c r="A7074" s="509"/>
      <c r="B7074" s="509"/>
      <c r="C7074" s="285"/>
      <c r="D7074" s="285"/>
      <c r="E7074" s="509"/>
      <c r="F7074" s="509"/>
      <c r="G7074" s="284"/>
      <c r="H7074" s="509"/>
      <c r="I7074" s="509"/>
      <c r="J7074" s="290"/>
    </row>
    <row r="7075" spans="1:10" ht="30" customHeight="1" x14ac:dyDescent="0.3">
      <c r="A7075" s="509"/>
      <c r="B7075" s="509"/>
      <c r="C7075" s="285"/>
      <c r="D7075" s="285"/>
      <c r="E7075" s="509"/>
      <c r="F7075" s="509"/>
      <c r="G7075" s="284"/>
      <c r="H7075" s="509"/>
      <c r="I7075" s="509"/>
      <c r="J7075" s="290"/>
    </row>
    <row r="7076" spans="1:10" ht="30" customHeight="1" x14ac:dyDescent="0.3">
      <c r="A7076" s="509"/>
      <c r="B7076" s="509"/>
      <c r="C7076" s="285"/>
      <c r="D7076" s="285"/>
      <c r="E7076" s="509"/>
      <c r="F7076" s="509"/>
      <c r="G7076" s="284"/>
      <c r="H7076" s="509"/>
      <c r="I7076" s="509"/>
      <c r="J7076" s="290"/>
    </row>
    <row r="7077" spans="1:10" ht="30" customHeight="1" x14ac:dyDescent="0.3">
      <c r="A7077" s="509"/>
      <c r="B7077" s="509"/>
      <c r="C7077" s="285"/>
      <c r="D7077" s="285"/>
      <c r="E7077" s="509"/>
      <c r="F7077" s="509"/>
      <c r="G7077" s="284"/>
      <c r="H7077" s="509"/>
      <c r="I7077" s="509"/>
      <c r="J7077" s="290"/>
    </row>
    <row r="7078" spans="1:10" ht="30" customHeight="1" x14ac:dyDescent="0.3">
      <c r="A7078" s="509"/>
      <c r="B7078" s="509"/>
      <c r="C7078" s="285"/>
      <c r="D7078" s="285"/>
      <c r="E7078" s="509"/>
      <c r="F7078" s="509"/>
      <c r="G7078" s="284"/>
      <c r="H7078" s="509"/>
      <c r="I7078" s="509"/>
      <c r="J7078" s="290"/>
    </row>
    <row r="7079" spans="1:10" ht="30" customHeight="1" x14ac:dyDescent="0.3">
      <c r="A7079" s="509"/>
      <c r="B7079" s="509"/>
      <c r="C7079" s="285"/>
      <c r="D7079" s="285"/>
      <c r="E7079" s="509"/>
      <c r="F7079" s="509"/>
      <c r="G7079" s="284"/>
      <c r="H7079" s="509"/>
      <c r="I7079" s="509"/>
      <c r="J7079" s="290"/>
    </row>
    <row r="7080" spans="1:10" ht="30" customHeight="1" x14ac:dyDescent="0.3">
      <c r="A7080" s="509"/>
      <c r="B7080" s="509"/>
      <c r="C7080" s="285"/>
      <c r="D7080" s="285"/>
      <c r="E7080" s="509"/>
      <c r="F7080" s="509"/>
      <c r="G7080" s="284"/>
      <c r="H7080" s="509"/>
      <c r="I7080" s="509"/>
      <c r="J7080" s="290"/>
    </row>
    <row r="7081" spans="1:10" ht="30" customHeight="1" x14ac:dyDescent="0.3">
      <c r="A7081" s="509"/>
      <c r="B7081" s="509"/>
      <c r="C7081" s="285"/>
      <c r="D7081" s="285"/>
      <c r="E7081" s="509"/>
      <c r="F7081" s="509"/>
      <c r="G7081" s="284"/>
      <c r="H7081" s="509"/>
      <c r="I7081" s="509"/>
      <c r="J7081" s="290"/>
    </row>
    <row r="7082" spans="1:10" ht="30" customHeight="1" x14ac:dyDescent="0.3">
      <c r="A7082" s="509"/>
      <c r="B7082" s="509"/>
      <c r="C7082" s="285"/>
      <c r="D7082" s="285"/>
      <c r="E7082" s="509"/>
      <c r="F7082" s="509"/>
      <c r="G7082" s="284"/>
      <c r="H7082" s="509"/>
      <c r="I7082" s="509"/>
      <c r="J7082" s="290"/>
    </row>
    <row r="7083" spans="1:10" ht="30" customHeight="1" x14ac:dyDescent="0.3">
      <c r="A7083" s="509"/>
      <c r="B7083" s="509"/>
      <c r="C7083" s="285"/>
      <c r="D7083" s="285"/>
      <c r="E7083" s="509"/>
      <c r="F7083" s="509"/>
      <c r="G7083" s="284"/>
      <c r="H7083" s="509"/>
      <c r="I7083" s="509"/>
      <c r="J7083" s="290"/>
    </row>
    <row r="7084" spans="1:10" ht="30" customHeight="1" x14ac:dyDescent="0.3">
      <c r="A7084" s="509"/>
      <c r="B7084" s="509"/>
      <c r="C7084" s="285"/>
      <c r="D7084" s="285"/>
      <c r="E7084" s="509"/>
      <c r="F7084" s="509"/>
      <c r="G7084" s="284"/>
      <c r="H7084" s="509"/>
      <c r="I7084" s="509"/>
      <c r="J7084" s="290"/>
    </row>
    <row r="7085" spans="1:10" ht="30" customHeight="1" x14ac:dyDescent="0.3">
      <c r="A7085" s="509"/>
      <c r="B7085" s="509"/>
      <c r="C7085" s="285"/>
      <c r="D7085" s="285"/>
      <c r="E7085" s="509"/>
      <c r="F7085" s="509"/>
      <c r="G7085" s="284"/>
      <c r="H7085" s="509"/>
      <c r="I7085" s="509"/>
      <c r="J7085" s="290"/>
    </row>
    <row r="7086" spans="1:10" ht="30" customHeight="1" x14ac:dyDescent="0.3">
      <c r="A7086" s="509"/>
      <c r="B7086" s="509"/>
      <c r="C7086" s="285"/>
      <c r="D7086" s="285"/>
      <c r="E7086" s="509"/>
      <c r="F7086" s="509"/>
      <c r="G7086" s="284"/>
      <c r="H7086" s="509"/>
      <c r="I7086" s="509"/>
      <c r="J7086" s="290"/>
    </row>
    <row r="7087" spans="1:10" ht="30" customHeight="1" x14ac:dyDescent="0.3">
      <c r="A7087" s="509"/>
      <c r="B7087" s="509"/>
      <c r="C7087" s="285"/>
      <c r="D7087" s="285"/>
      <c r="E7087" s="509"/>
      <c r="F7087" s="509"/>
      <c r="G7087" s="284"/>
      <c r="H7087" s="509"/>
      <c r="I7087" s="509"/>
      <c r="J7087" s="290"/>
    </row>
    <row r="7088" spans="1:10" ht="30" customHeight="1" x14ac:dyDescent="0.3">
      <c r="A7088" s="509"/>
      <c r="B7088" s="509"/>
      <c r="C7088" s="285"/>
      <c r="D7088" s="285"/>
      <c r="E7088" s="509"/>
      <c r="F7088" s="509"/>
      <c r="G7088" s="284"/>
      <c r="H7088" s="509"/>
      <c r="I7088" s="509"/>
      <c r="J7088" s="290"/>
    </row>
    <row r="7089" spans="1:10" ht="30" customHeight="1" x14ac:dyDescent="0.3">
      <c r="A7089" s="509"/>
      <c r="B7089" s="509"/>
      <c r="C7089" s="285"/>
      <c r="D7089" s="285"/>
      <c r="E7089" s="509"/>
      <c r="F7089" s="509"/>
      <c r="G7089" s="284"/>
      <c r="H7089" s="509"/>
      <c r="I7089" s="509"/>
      <c r="J7089" s="290"/>
    </row>
    <row r="7090" spans="1:10" ht="30" customHeight="1" x14ac:dyDescent="0.3">
      <c r="A7090" s="509"/>
      <c r="B7090" s="509"/>
      <c r="C7090" s="285"/>
      <c r="D7090" s="285"/>
      <c r="E7090" s="509"/>
      <c r="F7090" s="509"/>
      <c r="G7090" s="284"/>
      <c r="H7090" s="509"/>
      <c r="I7090" s="509"/>
      <c r="J7090" s="290"/>
    </row>
    <row r="7091" spans="1:10" ht="30" customHeight="1" x14ac:dyDescent="0.3">
      <c r="A7091" s="509"/>
      <c r="B7091" s="509"/>
      <c r="C7091" s="285"/>
      <c r="D7091" s="285"/>
      <c r="E7091" s="509"/>
      <c r="F7091" s="509"/>
      <c r="G7091" s="284"/>
      <c r="H7091" s="509"/>
      <c r="I7091" s="509"/>
      <c r="J7091" s="290"/>
    </row>
    <row r="7092" spans="1:10" ht="30" customHeight="1" x14ac:dyDescent="0.3">
      <c r="A7092" s="509"/>
      <c r="B7092" s="509"/>
      <c r="C7092" s="285"/>
      <c r="D7092" s="285"/>
      <c r="E7092" s="509"/>
      <c r="F7092" s="509"/>
      <c r="G7092" s="284"/>
      <c r="H7092" s="509"/>
      <c r="I7092" s="509"/>
      <c r="J7092" s="290"/>
    </row>
    <row r="7093" spans="1:10" ht="30" customHeight="1" x14ac:dyDescent="0.3">
      <c r="A7093" s="509"/>
      <c r="B7093" s="509"/>
      <c r="C7093" s="285"/>
      <c r="D7093" s="285"/>
      <c r="E7093" s="509"/>
      <c r="F7093" s="509"/>
      <c r="G7093" s="284"/>
      <c r="H7093" s="509"/>
      <c r="I7093" s="509"/>
      <c r="J7093" s="290"/>
    </row>
    <row r="7094" spans="1:10" ht="30" customHeight="1" x14ac:dyDescent="0.3">
      <c r="A7094" s="509"/>
      <c r="B7094" s="509"/>
      <c r="C7094" s="285"/>
      <c r="D7094" s="285"/>
      <c r="E7094" s="509"/>
      <c r="F7094" s="509"/>
      <c r="G7094" s="284"/>
      <c r="H7094" s="509"/>
      <c r="I7094" s="509"/>
      <c r="J7094" s="290"/>
    </row>
    <row r="7095" spans="1:10" ht="30" customHeight="1" x14ac:dyDescent="0.3">
      <c r="A7095" s="509"/>
      <c r="B7095" s="509"/>
      <c r="C7095" s="285"/>
      <c r="D7095" s="285"/>
      <c r="E7095" s="509"/>
      <c r="F7095" s="509"/>
      <c r="G7095" s="284"/>
      <c r="H7095" s="509"/>
      <c r="I7095" s="509"/>
      <c r="J7095" s="290"/>
    </row>
    <row r="7096" spans="1:10" ht="30" customHeight="1" x14ac:dyDescent="0.3">
      <c r="A7096" s="509"/>
      <c r="B7096" s="509"/>
      <c r="C7096" s="285"/>
      <c r="D7096" s="285"/>
      <c r="E7096" s="509"/>
      <c r="F7096" s="509"/>
      <c r="G7096" s="284"/>
      <c r="H7096" s="509"/>
      <c r="I7096" s="509"/>
      <c r="J7096" s="290"/>
    </row>
    <row r="7097" spans="1:10" ht="30" customHeight="1" x14ac:dyDescent="0.3">
      <c r="A7097" s="509"/>
      <c r="B7097" s="509"/>
      <c r="C7097" s="285"/>
      <c r="D7097" s="285"/>
      <c r="E7097" s="509"/>
      <c r="F7097" s="509"/>
      <c r="G7097" s="284"/>
      <c r="H7097" s="509"/>
      <c r="I7097" s="509"/>
      <c r="J7097" s="290"/>
    </row>
    <row r="7098" spans="1:10" ht="30" customHeight="1" x14ac:dyDescent="0.3">
      <c r="A7098" s="509"/>
      <c r="B7098" s="509"/>
      <c r="C7098" s="285"/>
      <c r="D7098" s="285"/>
      <c r="E7098" s="509"/>
      <c r="F7098" s="509"/>
      <c r="G7098" s="284"/>
      <c r="H7098" s="509"/>
      <c r="I7098" s="509"/>
      <c r="J7098" s="290"/>
    </row>
    <row r="7099" spans="1:10" ht="30" customHeight="1" x14ac:dyDescent="0.3">
      <c r="A7099" s="509"/>
      <c r="B7099" s="509"/>
      <c r="C7099" s="285"/>
      <c r="D7099" s="285"/>
      <c r="E7099" s="509"/>
      <c r="F7099" s="509"/>
      <c r="G7099" s="284"/>
      <c r="H7099" s="509"/>
      <c r="I7099" s="509"/>
      <c r="J7099" s="290"/>
    </row>
    <row r="7100" spans="1:10" ht="30" customHeight="1" x14ac:dyDescent="0.3">
      <c r="A7100" s="509"/>
      <c r="B7100" s="509"/>
      <c r="C7100" s="285"/>
      <c r="D7100" s="285"/>
      <c r="E7100" s="509"/>
      <c r="F7100" s="509"/>
      <c r="G7100" s="284"/>
      <c r="H7100" s="509"/>
      <c r="I7100" s="509"/>
      <c r="J7100" s="290"/>
    </row>
    <row r="7101" spans="1:10" ht="30" customHeight="1" x14ac:dyDescent="0.3">
      <c r="A7101" s="509"/>
      <c r="B7101" s="509"/>
      <c r="C7101" s="285"/>
      <c r="D7101" s="285"/>
      <c r="E7101" s="509"/>
      <c r="F7101" s="509"/>
      <c r="G7101" s="284"/>
      <c r="H7101" s="509"/>
      <c r="I7101" s="509"/>
      <c r="J7101" s="290"/>
    </row>
    <row r="7102" spans="1:10" ht="30" customHeight="1" x14ac:dyDescent="0.3">
      <c r="A7102" s="509"/>
      <c r="B7102" s="509"/>
      <c r="C7102" s="285"/>
      <c r="D7102" s="285"/>
      <c r="E7102" s="509"/>
      <c r="F7102" s="509"/>
      <c r="G7102" s="284"/>
      <c r="H7102" s="509"/>
      <c r="I7102" s="509"/>
      <c r="J7102" s="290"/>
    </row>
    <row r="7103" spans="1:10" ht="30" customHeight="1" x14ac:dyDescent="0.3">
      <c r="A7103" s="509"/>
      <c r="B7103" s="509"/>
      <c r="C7103" s="285"/>
      <c r="D7103" s="285"/>
      <c r="E7103" s="509"/>
      <c r="F7103" s="509"/>
      <c r="G7103" s="284"/>
      <c r="H7103" s="509"/>
      <c r="I7103" s="509"/>
      <c r="J7103" s="290"/>
    </row>
    <row r="7104" spans="1:10" ht="30" customHeight="1" x14ac:dyDescent="0.3">
      <c r="A7104" s="509"/>
      <c r="B7104" s="509"/>
      <c r="C7104" s="285"/>
      <c r="D7104" s="285"/>
      <c r="E7104" s="509"/>
      <c r="F7104" s="509"/>
      <c r="G7104" s="284"/>
      <c r="H7104" s="509"/>
      <c r="I7104" s="509"/>
      <c r="J7104" s="290"/>
    </row>
    <row r="7105" spans="1:10" ht="30" customHeight="1" x14ac:dyDescent="0.3">
      <c r="A7105" s="509"/>
      <c r="B7105" s="509"/>
      <c r="C7105" s="285"/>
      <c r="D7105" s="285"/>
      <c r="E7105" s="509"/>
      <c r="F7105" s="509"/>
      <c r="G7105" s="284"/>
      <c r="H7105" s="509"/>
      <c r="I7105" s="509"/>
      <c r="J7105" s="290"/>
    </row>
    <row r="7106" spans="1:10" ht="30" customHeight="1" x14ac:dyDescent="0.3">
      <c r="A7106" s="509"/>
      <c r="B7106" s="509"/>
      <c r="C7106" s="285"/>
      <c r="D7106" s="285"/>
      <c r="E7106" s="509"/>
      <c r="F7106" s="509"/>
      <c r="G7106" s="284"/>
      <c r="H7106" s="509"/>
      <c r="I7106" s="509"/>
      <c r="J7106" s="290"/>
    </row>
    <row r="7107" spans="1:10" ht="30" customHeight="1" x14ac:dyDescent="0.3">
      <c r="A7107" s="509"/>
      <c r="B7107" s="509"/>
      <c r="C7107" s="285"/>
      <c r="D7107" s="285"/>
      <c r="E7107" s="509"/>
      <c r="F7107" s="509"/>
      <c r="G7107" s="284"/>
      <c r="H7107" s="509"/>
      <c r="I7107" s="509"/>
      <c r="J7107" s="290"/>
    </row>
    <row r="7108" spans="1:10" ht="30" customHeight="1" x14ac:dyDescent="0.3">
      <c r="A7108" s="509"/>
      <c r="B7108" s="509"/>
      <c r="C7108" s="285"/>
      <c r="D7108" s="285"/>
      <c r="E7108" s="509"/>
      <c r="F7108" s="509"/>
      <c r="G7108" s="284"/>
      <c r="H7108" s="509"/>
      <c r="I7108" s="509"/>
      <c r="J7108" s="290"/>
    </row>
    <row r="7109" spans="1:10" ht="30" customHeight="1" x14ac:dyDescent="0.3">
      <c r="A7109" s="509"/>
      <c r="B7109" s="509"/>
      <c r="C7109" s="285"/>
      <c r="D7109" s="285"/>
      <c r="E7109" s="509"/>
      <c r="F7109" s="509"/>
      <c r="G7109" s="284"/>
      <c r="H7109" s="509"/>
      <c r="I7109" s="509"/>
      <c r="J7109" s="290"/>
    </row>
    <row r="7110" spans="1:10" ht="30" customHeight="1" x14ac:dyDescent="0.3">
      <c r="A7110" s="509"/>
      <c r="B7110" s="509"/>
      <c r="C7110" s="285"/>
      <c r="D7110" s="285"/>
      <c r="E7110" s="509"/>
      <c r="F7110" s="509"/>
      <c r="G7110" s="284"/>
      <c r="H7110" s="509"/>
      <c r="I7110" s="509"/>
      <c r="J7110" s="290"/>
    </row>
    <row r="7111" spans="1:10" ht="30" customHeight="1" x14ac:dyDescent="0.3">
      <c r="A7111" s="509"/>
      <c r="B7111" s="509"/>
      <c r="C7111" s="285"/>
      <c r="D7111" s="285"/>
      <c r="E7111" s="509"/>
      <c r="F7111" s="509"/>
      <c r="G7111" s="284"/>
      <c r="H7111" s="509"/>
      <c r="I7111" s="509"/>
      <c r="J7111" s="290"/>
    </row>
    <row r="7112" spans="1:10" ht="30" customHeight="1" x14ac:dyDescent="0.3">
      <c r="A7112" s="509"/>
      <c r="B7112" s="509"/>
      <c r="C7112" s="285"/>
      <c r="D7112" s="285"/>
      <c r="E7112" s="509"/>
      <c r="F7112" s="509"/>
      <c r="G7112" s="284"/>
      <c r="H7112" s="509"/>
      <c r="I7112" s="509"/>
      <c r="J7112" s="290"/>
    </row>
    <row r="7113" spans="1:10" ht="30" customHeight="1" x14ac:dyDescent="0.3">
      <c r="A7113" s="509"/>
      <c r="B7113" s="509"/>
      <c r="C7113" s="285"/>
      <c r="D7113" s="285"/>
      <c r="E7113" s="509"/>
      <c r="F7113" s="509"/>
      <c r="G7113" s="284"/>
      <c r="H7113" s="509"/>
      <c r="I7113" s="509"/>
      <c r="J7113" s="290"/>
    </row>
    <row r="7114" spans="1:10" ht="30" customHeight="1" x14ac:dyDescent="0.3">
      <c r="A7114" s="509"/>
      <c r="B7114" s="509"/>
      <c r="C7114" s="285"/>
      <c r="D7114" s="285"/>
      <c r="E7114" s="509"/>
      <c r="F7114" s="509"/>
      <c r="G7114" s="284"/>
      <c r="H7114" s="509"/>
      <c r="I7114" s="509"/>
      <c r="J7114" s="290"/>
    </row>
    <row r="7115" spans="1:10" ht="30" customHeight="1" x14ac:dyDescent="0.3">
      <c r="A7115" s="509"/>
      <c r="B7115" s="509"/>
      <c r="C7115" s="285"/>
      <c r="D7115" s="285"/>
      <c r="E7115" s="509"/>
      <c r="F7115" s="509"/>
      <c r="G7115" s="284"/>
      <c r="H7115" s="509"/>
      <c r="I7115" s="509"/>
      <c r="J7115" s="290"/>
    </row>
    <row r="7116" spans="1:10" ht="30" customHeight="1" x14ac:dyDescent="0.3">
      <c r="A7116" s="509"/>
      <c r="B7116" s="509"/>
      <c r="C7116" s="285"/>
      <c r="D7116" s="285"/>
      <c r="E7116" s="509"/>
      <c r="F7116" s="509"/>
      <c r="G7116" s="284"/>
      <c r="H7116" s="509"/>
      <c r="I7116" s="509"/>
      <c r="J7116" s="290"/>
    </row>
    <row r="7117" spans="1:10" ht="30" customHeight="1" x14ac:dyDescent="0.3">
      <c r="A7117" s="509"/>
      <c r="B7117" s="509"/>
      <c r="C7117" s="285"/>
      <c r="D7117" s="285"/>
      <c r="E7117" s="509"/>
      <c r="F7117" s="509"/>
      <c r="G7117" s="284"/>
      <c r="H7117" s="509"/>
      <c r="I7117" s="509"/>
      <c r="J7117" s="290"/>
    </row>
    <row r="7118" spans="1:10" ht="30" customHeight="1" x14ac:dyDescent="0.3">
      <c r="A7118" s="509"/>
      <c r="B7118" s="509"/>
      <c r="C7118" s="285"/>
      <c r="D7118" s="285"/>
      <c r="E7118" s="509"/>
      <c r="F7118" s="509"/>
      <c r="G7118" s="284"/>
      <c r="H7118" s="509"/>
      <c r="I7118" s="509"/>
      <c r="J7118" s="290"/>
    </row>
    <row r="7119" spans="1:10" ht="30" customHeight="1" x14ac:dyDescent="0.3">
      <c r="A7119" s="509"/>
      <c r="B7119" s="509"/>
      <c r="C7119" s="285"/>
      <c r="D7119" s="285"/>
      <c r="E7119" s="509"/>
      <c r="F7119" s="509"/>
      <c r="G7119" s="284"/>
      <c r="H7119" s="509"/>
      <c r="I7119" s="509"/>
      <c r="J7119" s="290"/>
    </row>
    <row r="7120" spans="1:10" ht="30" customHeight="1" x14ac:dyDescent="0.3">
      <c r="A7120" s="509"/>
      <c r="B7120" s="509"/>
      <c r="C7120" s="285"/>
      <c r="D7120" s="285"/>
      <c r="E7120" s="509"/>
      <c r="F7120" s="509"/>
      <c r="G7120" s="284"/>
      <c r="H7120" s="509"/>
      <c r="I7120" s="509"/>
      <c r="J7120" s="290"/>
    </row>
    <row r="7121" spans="1:10" ht="30" customHeight="1" x14ac:dyDescent="0.3">
      <c r="A7121" s="509"/>
      <c r="B7121" s="509"/>
      <c r="C7121" s="285"/>
      <c r="D7121" s="285"/>
      <c r="E7121" s="509"/>
      <c r="F7121" s="509"/>
      <c r="G7121" s="284"/>
      <c r="H7121" s="509"/>
      <c r="I7121" s="509"/>
      <c r="J7121" s="290"/>
    </row>
    <row r="7122" spans="1:10" ht="30" customHeight="1" x14ac:dyDescent="0.3">
      <c r="A7122" s="509"/>
      <c r="B7122" s="509"/>
      <c r="C7122" s="285"/>
      <c r="D7122" s="285"/>
      <c r="E7122" s="509"/>
      <c r="F7122" s="509"/>
      <c r="G7122" s="284"/>
      <c r="H7122" s="509"/>
      <c r="I7122" s="509"/>
      <c r="J7122" s="290"/>
    </row>
    <row r="7123" spans="1:10" ht="30" customHeight="1" x14ac:dyDescent="0.3">
      <c r="A7123" s="509"/>
      <c r="B7123" s="509"/>
      <c r="C7123" s="285"/>
      <c r="D7123" s="285"/>
      <c r="E7123" s="509"/>
      <c r="F7123" s="509"/>
      <c r="G7123" s="284"/>
      <c r="H7123" s="509"/>
      <c r="I7123" s="509"/>
      <c r="J7123" s="290"/>
    </row>
    <row r="7124" spans="1:10" ht="30" customHeight="1" x14ac:dyDescent="0.3">
      <c r="A7124" s="509"/>
      <c r="B7124" s="509"/>
      <c r="C7124" s="285"/>
      <c r="D7124" s="285"/>
      <c r="E7124" s="509"/>
      <c r="F7124" s="509"/>
      <c r="G7124" s="284"/>
      <c r="H7124" s="509"/>
      <c r="I7124" s="509"/>
      <c r="J7124" s="290"/>
    </row>
    <row r="7125" spans="1:10" ht="30" customHeight="1" x14ac:dyDescent="0.3">
      <c r="A7125" s="509"/>
      <c r="B7125" s="509"/>
      <c r="C7125" s="285"/>
      <c r="D7125" s="285"/>
      <c r="E7125" s="509"/>
      <c r="F7125" s="509"/>
      <c r="G7125" s="284"/>
      <c r="H7125" s="509"/>
      <c r="I7125" s="509"/>
      <c r="J7125" s="290"/>
    </row>
    <row r="7126" spans="1:10" ht="30" customHeight="1" x14ac:dyDescent="0.3">
      <c r="A7126" s="509"/>
      <c r="B7126" s="509"/>
      <c r="C7126" s="285"/>
      <c r="D7126" s="285"/>
      <c r="E7126" s="509"/>
      <c r="F7126" s="509"/>
      <c r="G7126" s="284"/>
      <c r="H7126" s="509"/>
      <c r="I7126" s="509"/>
      <c r="J7126" s="290"/>
    </row>
    <row r="7127" spans="1:10" ht="30" customHeight="1" x14ac:dyDescent="0.3">
      <c r="A7127" s="509"/>
      <c r="B7127" s="509"/>
      <c r="C7127" s="285"/>
      <c r="D7127" s="285"/>
      <c r="E7127" s="509"/>
      <c r="F7127" s="509"/>
      <c r="G7127" s="284"/>
      <c r="H7127" s="509"/>
      <c r="I7127" s="509"/>
      <c r="J7127" s="290"/>
    </row>
    <row r="7128" spans="1:10" ht="30" customHeight="1" x14ac:dyDescent="0.3">
      <c r="A7128" s="509"/>
      <c r="B7128" s="509"/>
      <c r="C7128" s="285"/>
      <c r="D7128" s="285"/>
      <c r="E7128" s="509"/>
      <c r="F7128" s="509"/>
      <c r="G7128" s="284"/>
      <c r="H7128" s="509"/>
      <c r="I7128" s="509"/>
      <c r="J7128" s="290"/>
    </row>
    <row r="7129" spans="1:10" ht="30" customHeight="1" x14ac:dyDescent="0.3">
      <c r="A7129" s="509"/>
      <c r="B7129" s="509"/>
      <c r="C7129" s="285"/>
      <c r="D7129" s="285"/>
      <c r="E7129" s="509"/>
      <c r="F7129" s="509"/>
      <c r="G7129" s="284"/>
      <c r="H7129" s="509"/>
      <c r="I7129" s="509"/>
      <c r="J7129" s="290"/>
    </row>
    <row r="7130" spans="1:10" ht="30" customHeight="1" x14ac:dyDescent="0.3">
      <c r="A7130" s="509"/>
      <c r="B7130" s="509"/>
      <c r="C7130" s="285"/>
      <c r="D7130" s="285"/>
      <c r="E7130" s="509"/>
      <c r="F7130" s="509"/>
      <c r="G7130" s="284"/>
      <c r="H7130" s="509"/>
      <c r="I7130" s="509"/>
      <c r="J7130" s="290"/>
    </row>
    <row r="7131" spans="1:10" ht="30" customHeight="1" x14ac:dyDescent="0.3">
      <c r="A7131" s="509"/>
      <c r="B7131" s="509"/>
      <c r="C7131" s="285"/>
      <c r="D7131" s="285"/>
      <c r="E7131" s="509"/>
      <c r="F7131" s="509"/>
      <c r="G7131" s="284"/>
      <c r="H7131" s="509"/>
      <c r="I7131" s="509"/>
      <c r="J7131" s="290"/>
    </row>
    <row r="7132" spans="1:10" ht="30" customHeight="1" x14ac:dyDescent="0.3">
      <c r="A7132" s="509"/>
      <c r="B7132" s="509"/>
      <c r="C7132" s="285"/>
      <c r="D7132" s="285"/>
      <c r="E7132" s="509"/>
      <c r="F7132" s="509"/>
      <c r="G7132" s="284"/>
      <c r="H7132" s="509"/>
      <c r="I7132" s="509"/>
      <c r="J7132" s="290"/>
    </row>
    <row r="7133" spans="1:10" ht="30" customHeight="1" x14ac:dyDescent="0.3">
      <c r="A7133" s="509"/>
      <c r="B7133" s="509"/>
      <c r="C7133" s="285"/>
      <c r="D7133" s="285"/>
      <c r="E7133" s="509"/>
      <c r="F7133" s="509"/>
      <c r="G7133" s="284"/>
      <c r="H7133" s="509"/>
      <c r="I7133" s="509"/>
      <c r="J7133" s="290"/>
    </row>
    <row r="7134" spans="1:10" ht="30" customHeight="1" x14ac:dyDescent="0.3">
      <c r="A7134" s="509"/>
      <c r="B7134" s="509"/>
      <c r="C7134" s="285"/>
      <c r="D7134" s="285"/>
      <c r="E7134" s="509"/>
      <c r="F7134" s="509"/>
      <c r="G7134" s="284"/>
      <c r="H7134" s="509"/>
      <c r="I7134" s="509"/>
      <c r="J7134" s="290"/>
    </row>
    <row r="7135" spans="1:10" ht="30" customHeight="1" x14ac:dyDescent="0.3">
      <c r="A7135" s="509"/>
      <c r="B7135" s="509"/>
      <c r="C7135" s="285"/>
      <c r="D7135" s="285"/>
      <c r="E7135" s="509"/>
      <c r="F7135" s="509"/>
      <c r="G7135" s="284"/>
      <c r="H7135" s="509"/>
      <c r="I7135" s="509"/>
      <c r="J7135" s="290"/>
    </row>
    <row r="7136" spans="1:10" ht="30" customHeight="1" x14ac:dyDescent="0.3">
      <c r="A7136" s="509"/>
      <c r="B7136" s="509"/>
      <c r="C7136" s="285"/>
      <c r="D7136" s="285"/>
      <c r="E7136" s="509"/>
      <c r="F7136" s="509"/>
      <c r="G7136" s="284"/>
      <c r="H7136" s="509"/>
      <c r="I7136" s="509"/>
      <c r="J7136" s="290"/>
    </row>
    <row r="7137" spans="1:10" ht="30" customHeight="1" x14ac:dyDescent="0.3">
      <c r="A7137" s="509"/>
      <c r="B7137" s="509"/>
      <c r="C7137" s="285"/>
      <c r="D7137" s="285"/>
      <c r="E7137" s="509"/>
      <c r="F7137" s="509"/>
      <c r="G7137" s="284"/>
      <c r="H7137" s="509"/>
      <c r="I7137" s="509"/>
      <c r="J7137" s="290"/>
    </row>
    <row r="7138" spans="1:10" ht="30" customHeight="1" x14ac:dyDescent="0.3">
      <c r="A7138" s="509"/>
      <c r="B7138" s="509"/>
      <c r="C7138" s="285"/>
      <c r="D7138" s="285"/>
      <c r="E7138" s="509"/>
      <c r="F7138" s="509"/>
      <c r="G7138" s="284"/>
      <c r="H7138" s="509"/>
      <c r="I7138" s="509"/>
      <c r="J7138" s="290"/>
    </row>
    <row r="7139" spans="1:10" ht="30" customHeight="1" x14ac:dyDescent="0.3">
      <c r="A7139" s="509"/>
      <c r="B7139" s="509"/>
      <c r="C7139" s="285"/>
      <c r="D7139" s="285"/>
      <c r="E7139" s="509"/>
      <c r="F7139" s="509"/>
      <c r="G7139" s="284"/>
      <c r="H7139" s="509"/>
      <c r="I7139" s="509"/>
      <c r="J7139" s="290"/>
    </row>
    <row r="7140" spans="1:10" ht="30" customHeight="1" x14ac:dyDescent="0.3">
      <c r="A7140" s="509"/>
      <c r="B7140" s="509"/>
      <c r="C7140" s="285"/>
      <c r="D7140" s="285"/>
      <c r="E7140" s="509"/>
      <c r="F7140" s="509"/>
      <c r="G7140" s="284"/>
      <c r="H7140" s="509"/>
      <c r="I7140" s="509"/>
      <c r="J7140" s="290"/>
    </row>
    <row r="7141" spans="1:10" ht="30" customHeight="1" x14ac:dyDescent="0.3">
      <c r="A7141" s="509"/>
      <c r="B7141" s="509"/>
      <c r="C7141" s="285"/>
      <c r="D7141" s="285"/>
      <c r="E7141" s="509"/>
      <c r="F7141" s="509"/>
      <c r="G7141" s="284"/>
      <c r="H7141" s="509"/>
      <c r="I7141" s="509"/>
      <c r="J7141" s="290"/>
    </row>
    <row r="7142" spans="1:10" ht="30" customHeight="1" x14ac:dyDescent="0.3">
      <c r="A7142" s="509"/>
      <c r="B7142" s="509"/>
      <c r="C7142" s="285"/>
      <c r="D7142" s="285"/>
      <c r="E7142" s="509"/>
      <c r="F7142" s="509"/>
      <c r="G7142" s="284"/>
      <c r="H7142" s="509"/>
      <c r="I7142" s="509"/>
      <c r="J7142" s="290"/>
    </row>
    <row r="7143" spans="1:10" ht="30" customHeight="1" x14ac:dyDescent="0.3">
      <c r="A7143" s="509"/>
      <c r="B7143" s="509"/>
      <c r="C7143" s="285"/>
      <c r="D7143" s="285"/>
      <c r="E7143" s="509"/>
      <c r="F7143" s="509"/>
      <c r="G7143" s="284"/>
      <c r="H7143" s="509"/>
      <c r="I7143" s="509"/>
      <c r="J7143" s="290"/>
    </row>
    <row r="7144" spans="1:10" ht="30" customHeight="1" x14ac:dyDescent="0.3">
      <c r="A7144" s="509"/>
      <c r="B7144" s="509"/>
      <c r="C7144" s="285"/>
      <c r="D7144" s="285"/>
      <c r="E7144" s="509"/>
      <c r="F7144" s="509"/>
      <c r="G7144" s="284"/>
      <c r="H7144" s="509"/>
      <c r="I7144" s="509"/>
      <c r="J7144" s="290"/>
    </row>
    <row r="7145" spans="1:10" ht="30" customHeight="1" x14ac:dyDescent="0.3">
      <c r="A7145" s="509"/>
      <c r="B7145" s="509"/>
      <c r="C7145" s="285"/>
      <c r="D7145" s="285"/>
      <c r="E7145" s="509"/>
      <c r="F7145" s="509"/>
      <c r="G7145" s="284"/>
      <c r="H7145" s="509"/>
      <c r="I7145" s="509"/>
      <c r="J7145" s="290"/>
    </row>
    <row r="7146" spans="1:10" ht="30" customHeight="1" x14ac:dyDescent="0.3">
      <c r="A7146" s="509"/>
      <c r="B7146" s="509"/>
      <c r="C7146" s="285"/>
      <c r="D7146" s="285"/>
      <c r="E7146" s="509"/>
      <c r="F7146" s="509"/>
      <c r="G7146" s="284"/>
      <c r="H7146" s="509"/>
      <c r="I7146" s="509"/>
      <c r="J7146" s="290"/>
    </row>
    <row r="7147" spans="1:10" ht="30" customHeight="1" x14ac:dyDescent="0.3">
      <c r="A7147" s="509"/>
      <c r="B7147" s="509"/>
      <c r="C7147" s="285"/>
      <c r="D7147" s="285"/>
      <c r="E7147" s="509"/>
      <c r="F7147" s="509"/>
      <c r="G7147" s="284"/>
      <c r="H7147" s="509"/>
      <c r="I7147" s="509"/>
      <c r="J7147" s="290"/>
    </row>
    <row r="7148" spans="1:10" ht="30" customHeight="1" x14ac:dyDescent="0.3">
      <c r="A7148" s="509"/>
      <c r="B7148" s="509"/>
      <c r="C7148" s="285"/>
      <c r="D7148" s="285"/>
      <c r="E7148" s="509"/>
      <c r="F7148" s="509"/>
      <c r="G7148" s="284"/>
      <c r="H7148" s="509"/>
      <c r="I7148" s="509"/>
      <c r="J7148" s="290"/>
    </row>
    <row r="7149" spans="1:10" ht="30" customHeight="1" x14ac:dyDescent="0.3">
      <c r="A7149" s="509"/>
      <c r="B7149" s="509"/>
      <c r="C7149" s="285"/>
      <c r="D7149" s="285"/>
      <c r="E7149" s="509"/>
      <c r="F7149" s="509"/>
      <c r="G7149" s="284"/>
      <c r="H7149" s="509"/>
      <c r="I7149" s="509"/>
      <c r="J7149" s="290"/>
    </row>
    <row r="7150" spans="1:10" ht="30" customHeight="1" x14ac:dyDescent="0.3">
      <c r="A7150" s="509"/>
      <c r="B7150" s="509"/>
      <c r="C7150" s="285"/>
      <c r="D7150" s="285"/>
      <c r="E7150" s="509"/>
      <c r="F7150" s="509"/>
      <c r="G7150" s="284"/>
      <c r="H7150" s="509"/>
      <c r="I7150" s="509"/>
      <c r="J7150" s="290"/>
    </row>
    <row r="7151" spans="1:10" ht="30" customHeight="1" x14ac:dyDescent="0.3">
      <c r="A7151" s="509"/>
      <c r="B7151" s="509"/>
      <c r="C7151" s="285"/>
      <c r="D7151" s="285"/>
      <c r="E7151" s="509"/>
      <c r="F7151" s="509"/>
      <c r="G7151" s="284"/>
      <c r="H7151" s="509"/>
      <c r="I7151" s="509"/>
      <c r="J7151" s="290"/>
    </row>
    <row r="7152" spans="1:10" ht="30" customHeight="1" x14ac:dyDescent="0.3">
      <c r="A7152" s="509"/>
      <c r="B7152" s="509"/>
      <c r="C7152" s="285"/>
      <c r="D7152" s="285"/>
      <c r="E7152" s="509"/>
      <c r="F7152" s="509"/>
      <c r="G7152" s="284"/>
      <c r="H7152" s="509"/>
      <c r="I7152" s="509"/>
      <c r="J7152" s="290"/>
    </row>
    <row r="7153" spans="1:10" ht="30" customHeight="1" x14ac:dyDescent="0.3">
      <c r="A7153" s="509"/>
      <c r="B7153" s="509"/>
      <c r="C7153" s="285"/>
      <c r="D7153" s="285"/>
      <c r="E7153" s="509"/>
      <c r="F7153" s="509"/>
      <c r="G7153" s="284"/>
      <c r="H7153" s="509"/>
      <c r="I7153" s="509"/>
      <c r="J7153" s="290"/>
    </row>
    <row r="7154" spans="1:10" ht="30" customHeight="1" x14ac:dyDescent="0.3">
      <c r="A7154" s="509"/>
      <c r="B7154" s="509"/>
      <c r="C7154" s="285"/>
      <c r="D7154" s="285"/>
      <c r="E7154" s="509"/>
      <c r="F7154" s="509"/>
      <c r="G7154" s="284"/>
      <c r="H7154" s="509"/>
      <c r="I7154" s="509"/>
      <c r="J7154" s="290"/>
    </row>
    <row r="7155" spans="1:10" ht="30" customHeight="1" x14ac:dyDescent="0.3">
      <c r="A7155" s="509"/>
      <c r="B7155" s="509"/>
      <c r="C7155" s="285"/>
      <c r="D7155" s="285"/>
      <c r="E7155" s="509"/>
      <c r="F7155" s="509"/>
      <c r="G7155" s="284"/>
      <c r="H7155" s="509"/>
      <c r="I7155" s="509"/>
      <c r="J7155" s="290"/>
    </row>
    <row r="7156" spans="1:10" ht="30" customHeight="1" x14ac:dyDescent="0.3">
      <c r="A7156" s="509"/>
      <c r="B7156" s="509"/>
      <c r="C7156" s="285"/>
      <c r="D7156" s="285"/>
      <c r="E7156" s="509"/>
      <c r="F7156" s="509"/>
      <c r="G7156" s="284"/>
      <c r="H7156" s="509"/>
      <c r="I7156" s="509"/>
      <c r="J7156" s="290"/>
    </row>
    <row r="7157" spans="1:10" ht="30" customHeight="1" x14ac:dyDescent="0.3">
      <c r="A7157" s="509"/>
      <c r="B7157" s="509"/>
      <c r="C7157" s="285"/>
      <c r="D7157" s="285"/>
      <c r="E7157" s="509"/>
      <c r="F7157" s="509"/>
      <c r="G7157" s="284"/>
      <c r="H7157" s="509"/>
      <c r="I7157" s="509"/>
      <c r="J7157" s="290"/>
    </row>
    <row r="7158" spans="1:10" ht="30" customHeight="1" x14ac:dyDescent="0.3">
      <c r="A7158" s="509"/>
      <c r="B7158" s="509"/>
      <c r="C7158" s="285"/>
      <c r="D7158" s="285"/>
      <c r="E7158" s="509"/>
      <c r="F7158" s="509"/>
      <c r="G7158" s="284"/>
      <c r="H7158" s="509"/>
      <c r="I7158" s="509"/>
      <c r="J7158" s="290"/>
    </row>
    <row r="7159" spans="1:10" ht="30" customHeight="1" x14ac:dyDescent="0.3">
      <c r="A7159" s="509"/>
      <c r="B7159" s="509"/>
      <c r="C7159" s="285"/>
      <c r="D7159" s="285"/>
      <c r="E7159" s="509"/>
      <c r="F7159" s="509"/>
      <c r="G7159" s="284"/>
      <c r="H7159" s="509"/>
      <c r="I7159" s="509"/>
      <c r="J7159" s="290"/>
    </row>
    <row r="7160" spans="1:10" ht="30" customHeight="1" x14ac:dyDescent="0.3">
      <c r="A7160" s="509"/>
      <c r="B7160" s="509"/>
      <c r="C7160" s="285"/>
      <c r="D7160" s="285"/>
      <c r="E7160" s="509"/>
      <c r="F7160" s="509"/>
      <c r="G7160" s="284"/>
      <c r="H7160" s="509"/>
      <c r="I7160" s="509"/>
      <c r="J7160" s="290"/>
    </row>
    <row r="7161" spans="1:10" ht="30" customHeight="1" x14ac:dyDescent="0.3">
      <c r="A7161" s="509"/>
      <c r="B7161" s="509"/>
      <c r="C7161" s="285"/>
      <c r="D7161" s="285"/>
      <c r="E7161" s="509"/>
      <c r="F7161" s="509"/>
      <c r="G7161" s="284"/>
      <c r="H7161" s="509"/>
      <c r="I7161" s="509"/>
      <c r="J7161" s="290"/>
    </row>
    <row r="7162" spans="1:10" ht="30" customHeight="1" x14ac:dyDescent="0.3">
      <c r="A7162" s="509"/>
      <c r="B7162" s="509"/>
      <c r="C7162" s="285"/>
      <c r="D7162" s="285"/>
      <c r="E7162" s="509"/>
      <c r="F7162" s="509"/>
      <c r="G7162" s="284"/>
      <c r="H7162" s="509"/>
      <c r="I7162" s="509"/>
      <c r="J7162" s="290"/>
    </row>
    <row r="7163" spans="1:10" ht="30" customHeight="1" x14ac:dyDescent="0.3">
      <c r="A7163" s="509"/>
      <c r="B7163" s="509"/>
      <c r="C7163" s="285"/>
      <c r="D7163" s="285"/>
      <c r="E7163" s="509"/>
      <c r="F7163" s="509"/>
      <c r="G7163" s="284"/>
      <c r="H7163" s="509"/>
      <c r="I7163" s="509"/>
      <c r="J7163" s="290"/>
    </row>
    <row r="7164" spans="1:10" ht="30" customHeight="1" x14ac:dyDescent="0.3">
      <c r="A7164" s="509"/>
      <c r="B7164" s="509"/>
      <c r="C7164" s="285"/>
      <c r="D7164" s="285"/>
      <c r="E7164" s="509"/>
      <c r="F7164" s="509"/>
      <c r="G7164" s="284"/>
      <c r="H7164" s="509"/>
      <c r="I7164" s="509"/>
      <c r="J7164" s="290"/>
    </row>
    <row r="7165" spans="1:10" ht="30" customHeight="1" x14ac:dyDescent="0.3">
      <c r="A7165" s="509"/>
      <c r="B7165" s="509"/>
      <c r="C7165" s="285"/>
      <c r="D7165" s="285"/>
      <c r="E7165" s="509"/>
      <c r="F7165" s="509"/>
      <c r="G7165" s="284"/>
      <c r="H7165" s="509"/>
      <c r="I7165" s="509"/>
      <c r="J7165" s="290"/>
    </row>
    <row r="7166" spans="1:10" ht="30" customHeight="1" x14ac:dyDescent="0.3">
      <c r="A7166" s="509"/>
      <c r="B7166" s="509"/>
      <c r="C7166" s="285"/>
      <c r="D7166" s="285"/>
      <c r="E7166" s="509"/>
      <c r="F7166" s="509"/>
      <c r="G7166" s="284"/>
      <c r="H7166" s="509"/>
      <c r="I7166" s="509"/>
      <c r="J7166" s="290"/>
    </row>
    <row r="7167" spans="1:10" ht="30" customHeight="1" x14ac:dyDescent="0.3">
      <c r="A7167" s="509"/>
      <c r="B7167" s="509"/>
      <c r="C7167" s="285"/>
      <c r="D7167" s="285"/>
      <c r="E7167" s="509"/>
      <c r="F7167" s="509"/>
      <c r="G7167" s="284"/>
      <c r="H7167" s="509"/>
      <c r="I7167" s="509"/>
      <c r="J7167" s="290"/>
    </row>
    <row r="7168" spans="1:10" ht="30" customHeight="1" x14ac:dyDescent="0.3">
      <c r="A7168" s="509"/>
      <c r="B7168" s="509"/>
      <c r="C7168" s="285"/>
      <c r="D7168" s="285"/>
      <c r="E7168" s="509"/>
      <c r="F7168" s="509"/>
      <c r="G7168" s="284"/>
      <c r="H7168" s="509"/>
      <c r="I7168" s="509"/>
      <c r="J7168" s="290"/>
    </row>
    <row r="7169" spans="1:10" ht="30" customHeight="1" x14ac:dyDescent="0.3">
      <c r="A7169" s="509"/>
      <c r="B7169" s="509"/>
      <c r="C7169" s="285"/>
      <c r="D7169" s="285"/>
      <c r="E7169" s="509"/>
      <c r="F7169" s="509"/>
      <c r="G7169" s="284"/>
      <c r="H7169" s="509"/>
      <c r="I7169" s="509"/>
      <c r="J7169" s="290"/>
    </row>
    <row r="7170" spans="1:10" ht="30" customHeight="1" x14ac:dyDescent="0.3">
      <c r="A7170" s="509"/>
      <c r="B7170" s="509"/>
      <c r="C7170" s="285"/>
      <c r="D7170" s="285"/>
      <c r="E7170" s="509"/>
      <c r="F7170" s="509"/>
      <c r="G7170" s="284"/>
      <c r="H7170" s="509"/>
      <c r="I7170" s="509"/>
      <c r="J7170" s="290"/>
    </row>
    <row r="7171" spans="1:10" ht="30" customHeight="1" x14ac:dyDescent="0.3">
      <c r="A7171" s="509"/>
      <c r="B7171" s="509"/>
      <c r="C7171" s="285"/>
      <c r="D7171" s="285"/>
      <c r="E7171" s="509"/>
      <c r="F7171" s="509"/>
      <c r="G7171" s="284"/>
      <c r="H7171" s="509"/>
      <c r="I7171" s="509"/>
      <c r="J7171" s="290"/>
    </row>
    <row r="7172" spans="1:10" ht="30" customHeight="1" x14ac:dyDescent="0.3">
      <c r="A7172" s="509"/>
      <c r="B7172" s="509"/>
      <c r="C7172" s="285"/>
      <c r="D7172" s="285"/>
      <c r="E7172" s="509"/>
      <c r="F7172" s="509"/>
      <c r="G7172" s="284"/>
      <c r="H7172" s="509"/>
      <c r="I7172" s="509"/>
      <c r="J7172" s="290"/>
    </row>
    <row r="7173" spans="1:10" ht="30" customHeight="1" x14ac:dyDescent="0.3">
      <c r="A7173" s="509"/>
      <c r="B7173" s="509"/>
      <c r="C7173" s="285"/>
      <c r="D7173" s="285"/>
      <c r="E7173" s="509"/>
      <c r="F7173" s="509"/>
      <c r="G7173" s="284"/>
      <c r="H7173" s="509"/>
      <c r="I7173" s="509"/>
      <c r="J7173" s="290"/>
    </row>
    <row r="7174" spans="1:10" ht="30" customHeight="1" x14ac:dyDescent="0.3">
      <c r="A7174" s="509"/>
      <c r="B7174" s="509"/>
      <c r="C7174" s="285"/>
      <c r="D7174" s="285"/>
      <c r="E7174" s="509"/>
      <c r="F7174" s="509"/>
      <c r="G7174" s="284"/>
      <c r="H7174" s="509"/>
      <c r="I7174" s="509"/>
      <c r="J7174" s="290"/>
    </row>
    <row r="7175" spans="1:10" ht="30" customHeight="1" x14ac:dyDescent="0.3">
      <c r="A7175" s="509"/>
      <c r="B7175" s="509"/>
      <c r="C7175" s="285"/>
      <c r="D7175" s="285"/>
      <c r="E7175" s="509"/>
      <c r="F7175" s="509"/>
      <c r="G7175" s="284"/>
      <c r="H7175" s="509"/>
      <c r="I7175" s="509"/>
      <c r="J7175" s="290"/>
    </row>
    <row r="7176" spans="1:10" ht="30" customHeight="1" x14ac:dyDescent="0.3">
      <c r="A7176" s="509"/>
      <c r="B7176" s="509"/>
      <c r="C7176" s="285"/>
      <c r="D7176" s="285"/>
      <c r="E7176" s="509"/>
      <c r="F7176" s="509"/>
      <c r="G7176" s="284"/>
      <c r="H7176" s="509"/>
      <c r="I7176" s="509"/>
      <c r="J7176" s="290"/>
    </row>
    <row r="7177" spans="1:10" ht="30" customHeight="1" x14ac:dyDescent="0.3">
      <c r="A7177" s="509"/>
      <c r="B7177" s="509"/>
      <c r="C7177" s="285"/>
      <c r="D7177" s="285"/>
      <c r="E7177" s="509"/>
      <c r="F7177" s="509"/>
      <c r="G7177" s="284"/>
      <c r="H7177" s="509"/>
      <c r="I7177" s="509"/>
      <c r="J7177" s="290"/>
    </row>
    <row r="7178" spans="1:10" ht="30" customHeight="1" x14ac:dyDescent="0.3">
      <c r="A7178" s="509"/>
      <c r="B7178" s="509"/>
      <c r="C7178" s="285"/>
      <c r="D7178" s="285"/>
      <c r="E7178" s="509"/>
      <c r="F7178" s="509"/>
      <c r="G7178" s="284"/>
      <c r="H7178" s="509"/>
      <c r="I7178" s="509"/>
      <c r="J7178" s="290"/>
    </row>
    <row r="7179" spans="1:10" ht="30" customHeight="1" x14ac:dyDescent="0.3">
      <c r="A7179" s="509"/>
      <c r="B7179" s="509"/>
      <c r="C7179" s="285"/>
      <c r="D7179" s="285"/>
      <c r="E7179" s="509"/>
      <c r="F7179" s="509"/>
      <c r="G7179" s="284"/>
      <c r="H7179" s="509"/>
      <c r="I7179" s="509"/>
      <c r="J7179" s="290"/>
    </row>
    <row r="7180" spans="1:10" ht="30" customHeight="1" x14ac:dyDescent="0.3">
      <c r="A7180" s="509"/>
      <c r="B7180" s="509"/>
      <c r="C7180" s="285"/>
      <c r="D7180" s="285"/>
      <c r="E7180" s="509"/>
      <c r="F7180" s="509"/>
      <c r="G7180" s="284"/>
      <c r="H7180" s="509"/>
      <c r="I7180" s="509"/>
      <c r="J7180" s="290"/>
    </row>
    <row r="7181" spans="1:10" ht="30" customHeight="1" x14ac:dyDescent="0.3">
      <c r="A7181" s="509"/>
      <c r="B7181" s="509"/>
      <c r="C7181" s="285"/>
      <c r="D7181" s="285"/>
      <c r="E7181" s="509"/>
      <c r="F7181" s="509"/>
      <c r="G7181" s="284"/>
      <c r="H7181" s="509"/>
      <c r="I7181" s="509"/>
      <c r="J7181" s="290"/>
    </row>
    <row r="7182" spans="1:10" ht="30" customHeight="1" x14ac:dyDescent="0.3">
      <c r="A7182" s="509"/>
      <c r="B7182" s="509"/>
      <c r="C7182" s="285"/>
      <c r="D7182" s="285"/>
      <c r="E7182" s="509"/>
      <c r="F7182" s="509"/>
      <c r="G7182" s="284"/>
      <c r="H7182" s="509"/>
      <c r="I7182" s="509"/>
      <c r="J7182" s="290"/>
    </row>
    <row r="7183" spans="1:10" ht="30" customHeight="1" x14ac:dyDescent="0.3">
      <c r="A7183" s="509"/>
      <c r="B7183" s="509"/>
      <c r="C7183" s="285"/>
      <c r="D7183" s="285"/>
      <c r="E7183" s="509"/>
      <c r="F7183" s="509"/>
      <c r="G7183" s="284"/>
      <c r="H7183" s="509"/>
      <c r="I7183" s="509"/>
      <c r="J7183" s="290"/>
    </row>
    <row r="7184" spans="1:10" ht="30" customHeight="1" x14ac:dyDescent="0.3">
      <c r="A7184" s="509"/>
      <c r="B7184" s="509"/>
      <c r="C7184" s="285"/>
      <c r="D7184" s="285"/>
      <c r="E7184" s="509"/>
      <c r="F7184" s="509"/>
      <c r="G7184" s="284"/>
      <c r="H7184" s="509"/>
      <c r="I7184" s="509"/>
      <c r="J7184" s="290"/>
    </row>
    <row r="7185" spans="1:10" ht="30" customHeight="1" x14ac:dyDescent="0.3">
      <c r="A7185" s="509"/>
      <c r="B7185" s="509"/>
      <c r="C7185" s="285"/>
      <c r="D7185" s="285"/>
      <c r="E7185" s="509"/>
      <c r="F7185" s="509"/>
      <c r="G7185" s="284"/>
      <c r="H7185" s="509"/>
      <c r="I7185" s="509"/>
      <c r="J7185" s="290"/>
    </row>
    <row r="7186" spans="1:10" ht="30" customHeight="1" x14ac:dyDescent="0.3">
      <c r="A7186" s="509"/>
      <c r="B7186" s="509"/>
      <c r="C7186" s="285"/>
      <c r="D7186" s="285"/>
      <c r="E7186" s="509"/>
      <c r="F7186" s="509"/>
      <c r="G7186" s="284"/>
      <c r="H7186" s="509"/>
      <c r="I7186" s="509"/>
      <c r="J7186" s="290"/>
    </row>
    <row r="7187" spans="1:10" ht="30" customHeight="1" x14ac:dyDescent="0.3">
      <c r="A7187" s="509"/>
      <c r="B7187" s="509"/>
      <c r="C7187" s="285"/>
      <c r="D7187" s="285"/>
      <c r="E7187" s="509"/>
      <c r="F7187" s="509"/>
      <c r="G7187" s="284"/>
      <c r="H7187" s="509"/>
      <c r="I7187" s="509"/>
      <c r="J7187" s="290"/>
    </row>
    <row r="7188" spans="1:10" ht="30" customHeight="1" x14ac:dyDescent="0.3">
      <c r="A7188" s="509"/>
      <c r="B7188" s="509"/>
      <c r="C7188" s="285"/>
      <c r="D7188" s="285"/>
      <c r="E7188" s="509"/>
      <c r="F7188" s="509"/>
      <c r="G7188" s="284"/>
      <c r="H7188" s="509"/>
      <c r="I7188" s="509"/>
      <c r="J7188" s="290"/>
    </row>
    <row r="7189" spans="1:10" ht="30" customHeight="1" x14ac:dyDescent="0.3">
      <c r="A7189" s="509"/>
      <c r="B7189" s="509"/>
      <c r="C7189" s="285"/>
      <c r="D7189" s="285"/>
      <c r="E7189" s="509"/>
      <c r="F7189" s="509"/>
      <c r="G7189" s="284"/>
      <c r="H7189" s="509"/>
      <c r="I7189" s="509"/>
      <c r="J7189" s="290"/>
    </row>
    <row r="7190" spans="1:10" ht="30" customHeight="1" x14ac:dyDescent="0.3">
      <c r="A7190" s="509"/>
      <c r="B7190" s="509"/>
      <c r="C7190" s="285"/>
      <c r="D7190" s="285"/>
      <c r="E7190" s="509"/>
      <c r="F7190" s="509"/>
      <c r="G7190" s="284"/>
      <c r="H7190" s="509"/>
      <c r="I7190" s="509"/>
      <c r="J7190" s="290"/>
    </row>
    <row r="7191" spans="1:10" ht="30" customHeight="1" x14ac:dyDescent="0.3">
      <c r="A7191" s="509"/>
      <c r="B7191" s="509"/>
      <c r="C7191" s="285"/>
      <c r="D7191" s="285"/>
      <c r="E7191" s="509"/>
      <c r="F7191" s="509"/>
      <c r="G7191" s="284"/>
      <c r="H7191" s="509"/>
      <c r="I7191" s="509"/>
      <c r="J7191" s="290"/>
    </row>
    <row r="7192" spans="1:10" ht="30" customHeight="1" x14ac:dyDescent="0.3">
      <c r="A7192" s="509"/>
      <c r="B7192" s="509"/>
      <c r="C7192" s="285"/>
      <c r="D7192" s="285"/>
      <c r="E7192" s="509"/>
      <c r="F7192" s="509"/>
      <c r="G7192" s="284"/>
      <c r="H7192" s="509"/>
      <c r="I7192" s="509"/>
      <c r="J7192" s="290"/>
    </row>
    <row r="7193" spans="1:10" ht="30" customHeight="1" x14ac:dyDescent="0.3">
      <c r="A7193" s="509"/>
      <c r="B7193" s="509"/>
      <c r="C7193" s="285"/>
      <c r="D7193" s="285"/>
      <c r="E7193" s="509"/>
      <c r="F7193" s="509"/>
      <c r="G7193" s="284"/>
      <c r="H7193" s="509"/>
      <c r="I7193" s="509"/>
      <c r="J7193" s="290"/>
    </row>
    <row r="7194" spans="1:10" ht="30" customHeight="1" x14ac:dyDescent="0.3">
      <c r="A7194" s="509"/>
      <c r="B7194" s="509"/>
      <c r="C7194" s="285"/>
      <c r="D7194" s="285"/>
      <c r="E7194" s="509"/>
      <c r="F7194" s="509"/>
      <c r="G7194" s="284"/>
      <c r="H7194" s="509"/>
      <c r="I7194" s="509"/>
      <c r="J7194" s="290"/>
    </row>
    <row r="7195" spans="1:10" ht="30" customHeight="1" x14ac:dyDescent="0.3">
      <c r="A7195" s="509"/>
      <c r="B7195" s="509"/>
      <c r="C7195" s="285"/>
      <c r="D7195" s="285"/>
      <c r="E7195" s="509"/>
      <c r="F7195" s="509"/>
      <c r="G7195" s="284"/>
      <c r="H7195" s="509"/>
      <c r="I7195" s="509"/>
      <c r="J7195" s="290"/>
    </row>
    <row r="7196" spans="1:10" ht="30" customHeight="1" x14ac:dyDescent="0.3">
      <c r="A7196" s="509"/>
      <c r="B7196" s="509"/>
      <c r="C7196" s="285"/>
      <c r="D7196" s="285"/>
      <c r="E7196" s="509"/>
      <c r="F7196" s="509"/>
      <c r="G7196" s="284"/>
      <c r="H7196" s="509"/>
      <c r="I7196" s="509"/>
      <c r="J7196" s="290"/>
    </row>
    <row r="7197" spans="1:10" ht="30" customHeight="1" x14ac:dyDescent="0.3">
      <c r="A7197" s="509"/>
      <c r="B7197" s="509"/>
      <c r="C7197" s="285"/>
      <c r="D7197" s="285"/>
      <c r="E7197" s="509"/>
      <c r="F7197" s="509"/>
      <c r="G7197" s="284"/>
      <c r="H7197" s="509"/>
      <c r="I7197" s="509"/>
      <c r="J7197" s="290"/>
    </row>
    <row r="7198" spans="1:10" ht="30" customHeight="1" x14ac:dyDescent="0.3">
      <c r="A7198" s="509"/>
      <c r="B7198" s="509"/>
      <c r="C7198" s="285"/>
      <c r="D7198" s="285"/>
      <c r="E7198" s="509"/>
      <c r="F7198" s="509"/>
      <c r="G7198" s="284"/>
      <c r="H7198" s="509"/>
      <c r="I7198" s="509"/>
      <c r="J7198" s="290"/>
    </row>
    <row r="7199" spans="1:10" ht="30" customHeight="1" x14ac:dyDescent="0.3">
      <c r="A7199" s="509"/>
      <c r="B7199" s="509"/>
      <c r="C7199" s="285"/>
      <c r="D7199" s="285"/>
      <c r="E7199" s="509"/>
      <c r="F7199" s="509"/>
      <c r="G7199" s="284"/>
      <c r="H7199" s="509"/>
      <c r="I7199" s="509"/>
      <c r="J7199" s="290"/>
    </row>
    <row r="7200" spans="1:10" ht="30" customHeight="1" x14ac:dyDescent="0.3">
      <c r="A7200" s="509"/>
      <c r="B7200" s="509"/>
      <c r="C7200" s="285"/>
      <c r="D7200" s="285"/>
      <c r="E7200" s="509"/>
      <c r="F7200" s="509"/>
      <c r="G7200" s="284"/>
      <c r="H7200" s="509"/>
      <c r="I7200" s="509"/>
      <c r="J7200" s="290"/>
    </row>
    <row r="7201" spans="1:10" ht="30" customHeight="1" x14ac:dyDescent="0.3">
      <c r="A7201" s="509"/>
      <c r="B7201" s="509"/>
      <c r="C7201" s="285"/>
      <c r="D7201" s="285"/>
      <c r="E7201" s="509"/>
      <c r="F7201" s="509"/>
      <c r="G7201" s="284"/>
      <c r="H7201" s="509"/>
      <c r="I7201" s="509"/>
      <c r="J7201" s="290"/>
    </row>
    <row r="7202" spans="1:10" ht="30" customHeight="1" x14ac:dyDescent="0.3">
      <c r="A7202" s="509"/>
      <c r="B7202" s="509"/>
      <c r="C7202" s="285"/>
      <c r="D7202" s="285"/>
      <c r="E7202" s="509"/>
      <c r="F7202" s="509"/>
      <c r="G7202" s="284"/>
      <c r="H7202" s="509"/>
      <c r="I7202" s="509"/>
      <c r="J7202" s="290"/>
    </row>
    <row r="7203" spans="1:10" ht="30" customHeight="1" x14ac:dyDescent="0.3">
      <c r="A7203" s="509"/>
      <c r="B7203" s="509"/>
      <c r="C7203" s="285"/>
      <c r="D7203" s="285"/>
      <c r="E7203" s="509"/>
      <c r="F7203" s="509"/>
      <c r="G7203" s="284"/>
      <c r="H7203" s="509"/>
      <c r="I7203" s="509"/>
      <c r="J7203" s="290"/>
    </row>
    <row r="7204" spans="1:10" ht="30" customHeight="1" x14ac:dyDescent="0.3">
      <c r="A7204" s="509"/>
      <c r="B7204" s="509"/>
      <c r="C7204" s="285"/>
      <c r="D7204" s="285"/>
      <c r="E7204" s="509"/>
      <c r="F7204" s="509"/>
      <c r="G7204" s="284"/>
      <c r="H7204" s="509"/>
      <c r="I7204" s="509"/>
      <c r="J7204" s="290"/>
    </row>
    <row r="7205" spans="1:10" ht="30" customHeight="1" x14ac:dyDescent="0.3">
      <c r="A7205" s="509"/>
      <c r="B7205" s="509"/>
      <c r="C7205" s="285"/>
      <c r="D7205" s="285"/>
      <c r="E7205" s="509"/>
      <c r="F7205" s="509"/>
      <c r="G7205" s="284"/>
      <c r="H7205" s="509"/>
      <c r="I7205" s="509"/>
      <c r="J7205" s="290"/>
    </row>
    <row r="7206" spans="1:10" ht="30" customHeight="1" x14ac:dyDescent="0.3">
      <c r="A7206" s="509"/>
      <c r="B7206" s="509"/>
      <c r="C7206" s="285"/>
      <c r="D7206" s="285"/>
      <c r="E7206" s="509"/>
      <c r="F7206" s="509"/>
      <c r="G7206" s="284"/>
      <c r="H7206" s="509"/>
      <c r="I7206" s="509"/>
      <c r="J7206" s="290"/>
    </row>
    <row r="7207" spans="1:10" ht="30" customHeight="1" x14ac:dyDescent="0.3">
      <c r="A7207" s="509"/>
      <c r="B7207" s="509"/>
      <c r="C7207" s="285"/>
      <c r="D7207" s="285"/>
      <c r="E7207" s="509"/>
      <c r="F7207" s="509"/>
      <c r="G7207" s="284"/>
      <c r="H7207" s="509"/>
      <c r="I7207" s="509"/>
      <c r="J7207" s="290"/>
    </row>
    <row r="7208" spans="1:10" ht="30" customHeight="1" x14ac:dyDescent="0.3">
      <c r="A7208" s="509"/>
      <c r="B7208" s="509"/>
      <c r="C7208" s="285"/>
      <c r="D7208" s="285"/>
      <c r="E7208" s="509"/>
      <c r="F7208" s="509"/>
      <c r="G7208" s="284"/>
      <c r="H7208" s="509"/>
      <c r="I7208" s="509"/>
      <c r="J7208" s="290"/>
    </row>
    <row r="7209" spans="1:10" ht="30" customHeight="1" x14ac:dyDescent="0.3">
      <c r="A7209" s="509"/>
      <c r="B7209" s="509"/>
      <c r="C7209" s="285"/>
      <c r="D7209" s="285"/>
      <c r="E7209" s="509"/>
      <c r="F7209" s="509"/>
      <c r="G7209" s="284"/>
      <c r="H7209" s="509"/>
      <c r="I7209" s="509"/>
      <c r="J7209" s="290"/>
    </row>
    <row r="7210" spans="1:10" ht="30" customHeight="1" x14ac:dyDescent="0.3">
      <c r="A7210" s="509"/>
      <c r="B7210" s="509"/>
      <c r="C7210" s="285"/>
      <c r="D7210" s="285"/>
      <c r="E7210" s="509"/>
      <c r="F7210" s="509"/>
      <c r="G7210" s="284"/>
      <c r="H7210" s="509"/>
      <c r="I7210" s="509"/>
      <c r="J7210" s="290"/>
    </row>
    <row r="7211" spans="1:10" ht="30" customHeight="1" x14ac:dyDescent="0.3">
      <c r="A7211" s="509"/>
      <c r="B7211" s="509"/>
      <c r="C7211" s="285"/>
      <c r="D7211" s="285"/>
      <c r="E7211" s="509"/>
      <c r="F7211" s="509"/>
      <c r="G7211" s="284"/>
      <c r="H7211" s="509"/>
      <c r="I7211" s="509"/>
      <c r="J7211" s="290"/>
    </row>
    <row r="7212" spans="1:10" ht="30" customHeight="1" x14ac:dyDescent="0.3">
      <c r="A7212" s="509"/>
      <c r="B7212" s="509"/>
      <c r="C7212" s="285"/>
      <c r="D7212" s="285"/>
      <c r="E7212" s="509"/>
      <c r="F7212" s="509"/>
      <c r="G7212" s="284"/>
      <c r="H7212" s="509"/>
      <c r="I7212" s="509"/>
      <c r="J7212" s="290"/>
    </row>
    <row r="7213" spans="1:10" ht="30" customHeight="1" x14ac:dyDescent="0.3">
      <c r="A7213" s="509"/>
      <c r="B7213" s="509"/>
      <c r="C7213" s="285"/>
      <c r="D7213" s="285"/>
      <c r="E7213" s="509"/>
      <c r="F7213" s="509"/>
      <c r="G7213" s="284"/>
      <c r="H7213" s="509"/>
      <c r="I7213" s="509"/>
      <c r="J7213" s="290"/>
    </row>
    <row r="7214" spans="1:10" ht="30" customHeight="1" x14ac:dyDescent="0.3">
      <c r="A7214" s="509"/>
      <c r="B7214" s="509"/>
      <c r="C7214" s="285"/>
      <c r="D7214" s="285"/>
      <c r="E7214" s="509"/>
      <c r="F7214" s="509"/>
      <c r="G7214" s="284"/>
      <c r="H7214" s="509"/>
      <c r="I7214" s="509"/>
      <c r="J7214" s="290"/>
    </row>
    <row r="7215" spans="1:10" ht="30" customHeight="1" x14ac:dyDescent="0.3">
      <c r="A7215" s="509"/>
      <c r="B7215" s="509"/>
      <c r="C7215" s="285"/>
      <c r="D7215" s="285"/>
      <c r="E7215" s="509"/>
      <c r="F7215" s="509"/>
      <c r="G7215" s="284"/>
      <c r="H7215" s="509"/>
      <c r="I7215" s="509"/>
      <c r="J7215" s="290"/>
    </row>
    <row r="7216" spans="1:10" ht="30" customHeight="1" x14ac:dyDescent="0.3">
      <c r="A7216" s="509"/>
      <c r="B7216" s="509"/>
      <c r="C7216" s="285"/>
      <c r="D7216" s="285"/>
      <c r="E7216" s="509"/>
      <c r="F7216" s="509"/>
      <c r="G7216" s="284"/>
      <c r="H7216" s="509"/>
      <c r="I7216" s="509"/>
      <c r="J7216" s="290"/>
    </row>
    <row r="7217" spans="1:10" ht="30" customHeight="1" x14ac:dyDescent="0.3">
      <c r="A7217" s="509"/>
      <c r="B7217" s="509"/>
      <c r="C7217" s="285"/>
      <c r="D7217" s="285"/>
      <c r="E7217" s="509"/>
      <c r="F7217" s="509"/>
      <c r="G7217" s="284"/>
      <c r="H7217" s="509"/>
      <c r="I7217" s="509"/>
      <c r="J7217" s="290"/>
    </row>
    <row r="7218" spans="1:10" ht="30" customHeight="1" x14ac:dyDescent="0.3">
      <c r="A7218" s="509"/>
      <c r="B7218" s="509"/>
      <c r="C7218" s="285"/>
      <c r="D7218" s="285"/>
      <c r="E7218" s="509"/>
      <c r="F7218" s="509"/>
      <c r="G7218" s="284"/>
      <c r="H7218" s="509"/>
      <c r="I7218" s="509"/>
      <c r="J7218" s="290"/>
    </row>
    <row r="7219" spans="1:10" ht="30" customHeight="1" x14ac:dyDescent="0.3">
      <c r="A7219" s="509"/>
      <c r="B7219" s="509"/>
      <c r="C7219" s="285"/>
      <c r="D7219" s="285"/>
      <c r="E7219" s="509"/>
      <c r="F7219" s="509"/>
      <c r="G7219" s="284"/>
      <c r="H7219" s="509"/>
      <c r="I7219" s="509"/>
      <c r="J7219" s="290"/>
    </row>
    <row r="7220" spans="1:10" ht="30" customHeight="1" x14ac:dyDescent="0.3">
      <c r="A7220" s="509"/>
      <c r="B7220" s="509"/>
      <c r="C7220" s="285"/>
      <c r="D7220" s="285"/>
      <c r="E7220" s="509"/>
      <c r="F7220" s="509"/>
      <c r="G7220" s="284"/>
      <c r="H7220" s="509"/>
      <c r="I7220" s="509"/>
      <c r="J7220" s="290"/>
    </row>
    <row r="7221" spans="1:10" ht="30" customHeight="1" x14ac:dyDescent="0.3">
      <c r="A7221" s="509"/>
      <c r="B7221" s="509"/>
      <c r="C7221" s="285"/>
      <c r="D7221" s="285"/>
      <c r="E7221" s="509"/>
      <c r="F7221" s="509"/>
      <c r="G7221" s="284"/>
      <c r="H7221" s="509"/>
      <c r="I7221" s="509"/>
      <c r="J7221" s="290"/>
    </row>
    <row r="7222" spans="1:10" ht="30" customHeight="1" x14ac:dyDescent="0.3">
      <c r="A7222" s="509"/>
      <c r="B7222" s="509"/>
      <c r="C7222" s="285"/>
      <c r="D7222" s="285"/>
      <c r="E7222" s="509"/>
      <c r="F7222" s="509"/>
      <c r="G7222" s="284"/>
      <c r="H7222" s="509"/>
      <c r="I7222" s="509"/>
      <c r="J7222" s="290"/>
    </row>
    <row r="7223" spans="1:10" ht="30" customHeight="1" x14ac:dyDescent="0.3">
      <c r="A7223" s="509"/>
      <c r="B7223" s="509"/>
      <c r="C7223" s="285"/>
      <c r="D7223" s="285"/>
      <c r="E7223" s="509"/>
      <c r="F7223" s="509"/>
      <c r="G7223" s="284"/>
      <c r="H7223" s="509"/>
      <c r="I7223" s="509"/>
      <c r="J7223" s="290"/>
    </row>
    <row r="7224" spans="1:10" ht="30" customHeight="1" x14ac:dyDescent="0.3">
      <c r="A7224" s="509"/>
      <c r="B7224" s="509"/>
      <c r="C7224" s="285"/>
      <c r="D7224" s="285"/>
      <c r="E7224" s="509"/>
      <c r="F7224" s="509"/>
      <c r="G7224" s="284"/>
      <c r="H7224" s="509"/>
      <c r="I7224" s="509"/>
      <c r="J7224" s="290"/>
    </row>
    <row r="7225" spans="1:10" ht="30" customHeight="1" x14ac:dyDescent="0.3">
      <c r="A7225" s="509"/>
      <c r="B7225" s="509"/>
      <c r="C7225" s="285"/>
      <c r="D7225" s="285"/>
      <c r="E7225" s="509"/>
      <c r="F7225" s="509"/>
      <c r="G7225" s="284"/>
      <c r="H7225" s="509"/>
      <c r="I7225" s="509"/>
      <c r="J7225" s="290"/>
    </row>
    <row r="7226" spans="1:10" ht="30" customHeight="1" x14ac:dyDescent="0.3">
      <c r="A7226" s="509"/>
      <c r="B7226" s="509"/>
      <c r="C7226" s="285"/>
      <c r="D7226" s="285"/>
      <c r="E7226" s="509"/>
      <c r="F7226" s="509"/>
      <c r="G7226" s="284"/>
      <c r="H7226" s="509"/>
      <c r="I7226" s="509"/>
      <c r="J7226" s="290"/>
    </row>
    <row r="7227" spans="1:10" ht="30" customHeight="1" x14ac:dyDescent="0.3">
      <c r="A7227" s="509"/>
      <c r="B7227" s="509"/>
      <c r="C7227" s="285"/>
      <c r="D7227" s="285"/>
      <c r="E7227" s="509"/>
      <c r="F7227" s="509"/>
      <c r="G7227" s="284"/>
      <c r="H7227" s="509"/>
      <c r="I7227" s="509"/>
      <c r="J7227" s="290"/>
    </row>
    <row r="7228" spans="1:10" ht="30" customHeight="1" x14ac:dyDescent="0.3">
      <c r="A7228" s="509"/>
      <c r="B7228" s="509"/>
      <c r="C7228" s="285"/>
      <c r="D7228" s="285"/>
      <c r="E7228" s="509"/>
      <c r="F7228" s="509"/>
      <c r="G7228" s="284"/>
      <c r="H7228" s="509"/>
      <c r="I7228" s="509"/>
      <c r="J7228" s="290"/>
    </row>
    <row r="7229" spans="1:10" ht="30" customHeight="1" x14ac:dyDescent="0.3">
      <c r="A7229" s="509"/>
      <c r="B7229" s="509"/>
      <c r="C7229" s="285"/>
      <c r="D7229" s="285"/>
      <c r="E7229" s="509"/>
      <c r="F7229" s="509"/>
      <c r="G7229" s="284"/>
      <c r="H7229" s="509"/>
      <c r="I7229" s="509"/>
      <c r="J7229" s="290"/>
    </row>
    <row r="7230" spans="1:10" ht="30" customHeight="1" x14ac:dyDescent="0.3">
      <c r="A7230" s="509"/>
      <c r="B7230" s="509"/>
      <c r="C7230" s="285"/>
      <c r="D7230" s="285"/>
      <c r="E7230" s="509"/>
      <c r="F7230" s="509"/>
      <c r="G7230" s="284"/>
      <c r="H7230" s="509"/>
      <c r="I7230" s="509"/>
      <c r="J7230" s="290"/>
    </row>
    <row r="7231" spans="1:10" ht="30" customHeight="1" x14ac:dyDescent="0.3">
      <c r="A7231" s="509"/>
      <c r="B7231" s="509"/>
      <c r="C7231" s="285"/>
      <c r="D7231" s="285"/>
      <c r="E7231" s="509"/>
      <c r="F7231" s="509"/>
      <c r="G7231" s="284"/>
      <c r="H7231" s="509"/>
      <c r="I7231" s="509"/>
      <c r="J7231" s="290"/>
    </row>
    <row r="7232" spans="1:10" ht="30" customHeight="1" x14ac:dyDescent="0.3">
      <c r="A7232" s="509"/>
      <c r="B7232" s="509"/>
      <c r="C7232" s="285"/>
      <c r="D7232" s="285"/>
      <c r="E7232" s="509"/>
      <c r="F7232" s="509"/>
      <c r="G7232" s="284"/>
      <c r="H7232" s="509"/>
      <c r="I7232" s="509"/>
      <c r="J7232" s="290"/>
    </row>
    <row r="7233" spans="1:10" ht="30" customHeight="1" x14ac:dyDescent="0.3">
      <c r="A7233" s="509"/>
      <c r="B7233" s="509"/>
      <c r="C7233" s="285"/>
      <c r="D7233" s="285"/>
      <c r="E7233" s="509"/>
      <c r="F7233" s="509"/>
      <c r="G7233" s="284"/>
      <c r="H7233" s="509"/>
      <c r="I7233" s="509"/>
      <c r="J7233" s="290"/>
    </row>
    <row r="7234" spans="1:10" ht="30" customHeight="1" x14ac:dyDescent="0.3">
      <c r="A7234" s="509"/>
      <c r="B7234" s="509"/>
      <c r="C7234" s="285"/>
      <c r="D7234" s="285"/>
      <c r="E7234" s="509"/>
      <c r="F7234" s="509"/>
      <c r="G7234" s="284"/>
      <c r="H7234" s="509"/>
      <c r="I7234" s="509"/>
      <c r="J7234" s="290"/>
    </row>
    <row r="7235" spans="1:10" ht="30" customHeight="1" x14ac:dyDescent="0.3">
      <c r="A7235" s="509"/>
      <c r="B7235" s="509"/>
      <c r="C7235" s="285"/>
      <c r="D7235" s="285"/>
      <c r="E7235" s="509"/>
      <c r="F7235" s="509"/>
      <c r="G7235" s="284"/>
      <c r="H7235" s="509"/>
      <c r="I7235" s="509"/>
      <c r="J7235" s="290"/>
    </row>
    <row r="7236" spans="1:10" ht="30" customHeight="1" x14ac:dyDescent="0.3">
      <c r="A7236" s="509"/>
      <c r="B7236" s="509"/>
      <c r="C7236" s="285"/>
      <c r="D7236" s="285"/>
      <c r="E7236" s="509"/>
      <c r="F7236" s="509"/>
      <c r="G7236" s="284"/>
      <c r="H7236" s="509"/>
      <c r="I7236" s="509"/>
      <c r="J7236" s="290"/>
    </row>
    <row r="7237" spans="1:10" ht="30" customHeight="1" x14ac:dyDescent="0.3">
      <c r="A7237" s="509"/>
      <c r="B7237" s="509"/>
      <c r="C7237" s="285"/>
      <c r="D7237" s="285"/>
      <c r="E7237" s="509"/>
      <c r="F7237" s="509"/>
      <c r="G7237" s="284"/>
      <c r="H7237" s="509"/>
      <c r="I7237" s="509"/>
      <c r="J7237" s="290"/>
    </row>
    <row r="7238" spans="1:10" ht="30" customHeight="1" x14ac:dyDescent="0.3">
      <c r="A7238" s="509"/>
      <c r="B7238" s="509"/>
      <c r="C7238" s="285"/>
      <c r="D7238" s="285"/>
      <c r="E7238" s="509"/>
      <c r="F7238" s="509"/>
      <c r="G7238" s="284"/>
      <c r="H7238" s="509"/>
      <c r="I7238" s="509"/>
      <c r="J7238" s="290"/>
    </row>
    <row r="7239" spans="1:10" ht="30" customHeight="1" x14ac:dyDescent="0.3">
      <c r="A7239" s="509"/>
      <c r="B7239" s="509"/>
      <c r="C7239" s="285"/>
      <c r="D7239" s="285"/>
      <c r="E7239" s="509"/>
      <c r="F7239" s="509"/>
      <c r="G7239" s="284"/>
      <c r="H7239" s="509"/>
      <c r="I7239" s="509"/>
      <c r="J7239" s="290"/>
    </row>
    <row r="7240" spans="1:10" ht="30" customHeight="1" x14ac:dyDescent="0.3">
      <c r="A7240" s="509"/>
      <c r="B7240" s="509"/>
      <c r="C7240" s="285"/>
      <c r="D7240" s="285"/>
      <c r="E7240" s="509"/>
      <c r="F7240" s="509"/>
      <c r="G7240" s="284"/>
      <c r="H7240" s="509"/>
      <c r="I7240" s="509"/>
      <c r="J7240" s="290"/>
    </row>
    <row r="7241" spans="1:10" ht="30" customHeight="1" x14ac:dyDescent="0.3">
      <c r="A7241" s="509"/>
      <c r="B7241" s="509"/>
      <c r="C7241" s="285"/>
      <c r="D7241" s="285"/>
      <c r="E7241" s="509"/>
      <c r="F7241" s="509"/>
      <c r="G7241" s="284"/>
      <c r="H7241" s="509"/>
      <c r="I7241" s="509"/>
      <c r="J7241" s="290"/>
    </row>
    <row r="7242" spans="1:10" ht="30" customHeight="1" x14ac:dyDescent="0.3">
      <c r="A7242" s="509"/>
      <c r="B7242" s="509"/>
      <c r="C7242" s="285"/>
      <c r="D7242" s="285"/>
      <c r="E7242" s="509"/>
      <c r="F7242" s="509"/>
      <c r="G7242" s="284"/>
      <c r="H7242" s="509"/>
      <c r="I7242" s="509"/>
      <c r="J7242" s="290"/>
    </row>
    <row r="7243" spans="1:10" ht="30" customHeight="1" x14ac:dyDescent="0.3">
      <c r="A7243" s="509"/>
      <c r="B7243" s="509"/>
      <c r="C7243" s="285"/>
      <c r="D7243" s="285"/>
      <c r="E7243" s="509"/>
      <c r="F7243" s="509"/>
      <c r="G7243" s="284"/>
      <c r="H7243" s="509"/>
      <c r="I7243" s="509"/>
      <c r="J7243" s="290"/>
    </row>
    <row r="7244" spans="1:10" ht="30" customHeight="1" x14ac:dyDescent="0.3">
      <c r="A7244" s="509"/>
      <c r="B7244" s="509"/>
      <c r="C7244" s="285"/>
      <c r="D7244" s="285"/>
      <c r="E7244" s="509"/>
      <c r="F7244" s="509"/>
      <c r="G7244" s="284"/>
      <c r="H7244" s="509"/>
      <c r="I7244" s="509"/>
      <c r="J7244" s="290"/>
    </row>
    <row r="7245" spans="1:10" ht="30" customHeight="1" x14ac:dyDescent="0.3">
      <c r="A7245" s="509"/>
      <c r="B7245" s="509"/>
      <c r="C7245" s="285"/>
      <c r="D7245" s="285"/>
      <c r="E7245" s="509"/>
      <c r="F7245" s="509"/>
      <c r="G7245" s="284"/>
      <c r="H7245" s="509"/>
      <c r="I7245" s="509"/>
      <c r="J7245" s="290"/>
    </row>
    <row r="7246" spans="1:10" ht="30" customHeight="1" x14ac:dyDescent="0.3">
      <c r="A7246" s="509"/>
      <c r="B7246" s="509"/>
      <c r="C7246" s="285"/>
      <c r="D7246" s="285"/>
      <c r="E7246" s="509"/>
      <c r="F7246" s="509"/>
      <c r="G7246" s="284"/>
      <c r="H7246" s="509"/>
      <c r="I7246" s="509"/>
      <c r="J7246" s="290"/>
    </row>
    <row r="7247" spans="1:10" ht="30" customHeight="1" x14ac:dyDescent="0.3">
      <c r="A7247" s="509"/>
      <c r="B7247" s="509"/>
      <c r="C7247" s="285"/>
      <c r="D7247" s="285"/>
      <c r="E7247" s="509"/>
      <c r="F7247" s="509"/>
      <c r="G7247" s="284"/>
      <c r="H7247" s="509"/>
      <c r="I7247" s="509"/>
      <c r="J7247" s="290"/>
    </row>
    <row r="7248" spans="1:10" ht="30" customHeight="1" x14ac:dyDescent="0.3">
      <c r="A7248" s="509"/>
      <c r="B7248" s="509"/>
      <c r="C7248" s="285"/>
      <c r="D7248" s="285"/>
      <c r="E7248" s="509"/>
      <c r="F7248" s="509"/>
      <c r="G7248" s="284"/>
      <c r="H7248" s="509"/>
      <c r="I7248" s="509"/>
      <c r="J7248" s="290"/>
    </row>
    <row r="7249" spans="1:10" ht="30" customHeight="1" x14ac:dyDescent="0.3">
      <c r="A7249" s="509"/>
      <c r="B7249" s="509"/>
      <c r="C7249" s="285"/>
      <c r="D7249" s="285"/>
      <c r="E7249" s="509"/>
      <c r="F7249" s="509"/>
      <c r="G7249" s="284"/>
      <c r="H7249" s="509"/>
      <c r="I7249" s="509"/>
      <c r="J7249" s="290"/>
    </row>
    <row r="7250" spans="1:10" ht="30" customHeight="1" x14ac:dyDescent="0.3">
      <c r="A7250" s="509"/>
      <c r="B7250" s="509"/>
      <c r="C7250" s="285"/>
      <c r="D7250" s="285"/>
      <c r="E7250" s="509"/>
      <c r="F7250" s="509"/>
      <c r="G7250" s="284"/>
      <c r="H7250" s="509"/>
      <c r="I7250" s="509"/>
      <c r="J7250" s="290"/>
    </row>
    <row r="7251" spans="1:10" ht="30" customHeight="1" x14ac:dyDescent="0.3">
      <c r="A7251" s="509"/>
      <c r="B7251" s="509"/>
      <c r="C7251" s="285"/>
      <c r="D7251" s="285"/>
      <c r="E7251" s="509"/>
      <c r="F7251" s="509"/>
      <c r="G7251" s="284"/>
      <c r="H7251" s="509"/>
      <c r="I7251" s="509"/>
      <c r="J7251" s="290"/>
    </row>
    <row r="7252" spans="1:10" ht="30" customHeight="1" x14ac:dyDescent="0.3">
      <c r="A7252" s="509"/>
      <c r="B7252" s="509"/>
      <c r="C7252" s="285"/>
      <c r="D7252" s="285"/>
      <c r="E7252" s="509"/>
      <c r="F7252" s="509"/>
      <c r="G7252" s="284"/>
      <c r="H7252" s="509"/>
      <c r="I7252" s="509"/>
      <c r="J7252" s="290"/>
    </row>
    <row r="7253" spans="1:10" ht="30" customHeight="1" x14ac:dyDescent="0.3">
      <c r="A7253" s="509"/>
      <c r="B7253" s="509"/>
      <c r="C7253" s="285"/>
      <c r="D7253" s="285"/>
      <c r="E7253" s="509"/>
      <c r="F7253" s="509"/>
      <c r="G7253" s="284"/>
      <c r="H7253" s="509"/>
      <c r="I7253" s="509"/>
      <c r="J7253" s="290"/>
    </row>
    <row r="7254" spans="1:10" ht="30" customHeight="1" x14ac:dyDescent="0.3">
      <c r="A7254" s="509"/>
      <c r="B7254" s="509"/>
      <c r="C7254" s="285"/>
      <c r="D7254" s="285"/>
      <c r="E7254" s="509"/>
      <c r="F7254" s="509"/>
      <c r="G7254" s="284"/>
      <c r="H7254" s="509"/>
      <c r="I7254" s="509"/>
      <c r="J7254" s="290"/>
    </row>
    <row r="7255" spans="1:10" ht="30" customHeight="1" x14ac:dyDescent="0.3">
      <c r="A7255" s="509"/>
      <c r="B7255" s="509"/>
      <c r="C7255" s="285"/>
      <c r="D7255" s="285"/>
      <c r="E7255" s="509"/>
      <c r="F7255" s="509"/>
      <c r="G7255" s="284"/>
      <c r="H7255" s="509"/>
      <c r="I7255" s="509"/>
      <c r="J7255" s="290"/>
    </row>
    <row r="7256" spans="1:10" ht="30" customHeight="1" x14ac:dyDescent="0.3">
      <c r="A7256" s="509"/>
      <c r="B7256" s="509"/>
      <c r="C7256" s="285"/>
      <c r="D7256" s="285"/>
      <c r="E7256" s="509"/>
      <c r="F7256" s="509"/>
      <c r="G7256" s="284"/>
      <c r="H7256" s="509"/>
      <c r="I7256" s="509"/>
      <c r="J7256" s="290"/>
    </row>
    <row r="7257" spans="1:10" ht="30" customHeight="1" x14ac:dyDescent="0.3">
      <c r="A7257" s="509"/>
      <c r="B7257" s="509"/>
      <c r="C7257" s="285"/>
      <c r="D7257" s="285"/>
      <c r="E7257" s="509"/>
      <c r="F7257" s="509"/>
      <c r="G7257" s="284"/>
      <c r="H7257" s="509"/>
      <c r="I7257" s="509"/>
      <c r="J7257" s="290"/>
    </row>
    <row r="7258" spans="1:10" ht="30" customHeight="1" x14ac:dyDescent="0.3">
      <c r="A7258" s="509"/>
      <c r="B7258" s="509"/>
      <c r="C7258" s="285"/>
      <c r="D7258" s="285"/>
      <c r="E7258" s="509"/>
      <c r="F7258" s="509"/>
      <c r="G7258" s="284"/>
      <c r="H7258" s="509"/>
      <c r="I7258" s="509"/>
      <c r="J7258" s="290"/>
    </row>
    <row r="7259" spans="1:10" ht="30" customHeight="1" x14ac:dyDescent="0.3">
      <c r="A7259" s="509"/>
      <c r="B7259" s="509"/>
      <c r="C7259" s="285"/>
      <c r="D7259" s="285"/>
      <c r="E7259" s="509"/>
      <c r="F7259" s="509"/>
      <c r="G7259" s="284"/>
      <c r="H7259" s="509"/>
      <c r="I7259" s="509"/>
      <c r="J7259" s="290"/>
    </row>
    <row r="7260" spans="1:10" ht="30" customHeight="1" x14ac:dyDescent="0.3">
      <c r="A7260" s="509"/>
      <c r="B7260" s="509"/>
      <c r="C7260" s="285"/>
      <c r="D7260" s="285"/>
      <c r="E7260" s="509"/>
      <c r="F7260" s="509"/>
      <c r="G7260" s="284"/>
      <c r="H7260" s="509"/>
      <c r="I7260" s="509"/>
      <c r="J7260" s="290"/>
    </row>
    <row r="7261" spans="1:10" ht="30" customHeight="1" x14ac:dyDescent="0.3">
      <c r="A7261" s="509"/>
      <c r="B7261" s="509"/>
      <c r="C7261" s="285"/>
      <c r="D7261" s="285"/>
      <c r="E7261" s="509"/>
      <c r="F7261" s="509"/>
      <c r="G7261" s="284"/>
      <c r="H7261" s="509"/>
      <c r="I7261" s="509"/>
      <c r="J7261" s="290"/>
    </row>
    <row r="7262" spans="1:10" ht="30" customHeight="1" x14ac:dyDescent="0.3">
      <c r="A7262" s="509"/>
      <c r="B7262" s="509"/>
      <c r="C7262" s="285"/>
      <c r="D7262" s="285"/>
      <c r="E7262" s="509"/>
      <c r="F7262" s="509"/>
      <c r="G7262" s="284"/>
      <c r="H7262" s="509"/>
      <c r="I7262" s="509"/>
      <c r="J7262" s="290"/>
    </row>
    <row r="7263" spans="1:10" ht="30" customHeight="1" x14ac:dyDescent="0.3">
      <c r="A7263" s="509"/>
      <c r="B7263" s="509"/>
      <c r="C7263" s="285"/>
      <c r="D7263" s="285"/>
      <c r="E7263" s="509"/>
      <c r="F7263" s="509"/>
      <c r="G7263" s="284"/>
      <c r="H7263" s="509"/>
      <c r="I7263" s="509"/>
      <c r="J7263" s="290"/>
    </row>
    <row r="7264" spans="1:10" ht="30" customHeight="1" x14ac:dyDescent="0.3">
      <c r="A7264" s="509"/>
      <c r="B7264" s="509"/>
      <c r="C7264" s="285"/>
      <c r="D7264" s="285"/>
      <c r="E7264" s="509"/>
      <c r="F7264" s="509"/>
      <c r="G7264" s="284"/>
      <c r="H7264" s="509"/>
      <c r="I7264" s="509"/>
      <c r="J7264" s="290"/>
    </row>
    <row r="7265" spans="1:10" ht="30" customHeight="1" x14ac:dyDescent="0.3">
      <c r="A7265" s="509"/>
      <c r="B7265" s="509"/>
      <c r="C7265" s="285"/>
      <c r="D7265" s="285"/>
      <c r="E7265" s="509"/>
      <c r="F7265" s="509"/>
      <c r="G7265" s="284"/>
      <c r="H7265" s="509"/>
      <c r="I7265" s="509"/>
      <c r="J7265" s="290"/>
    </row>
    <row r="7266" spans="1:10" ht="30" customHeight="1" x14ac:dyDescent="0.3">
      <c r="A7266" s="509"/>
      <c r="B7266" s="509"/>
      <c r="C7266" s="285"/>
      <c r="D7266" s="285"/>
      <c r="E7266" s="509"/>
      <c r="F7266" s="509"/>
      <c r="G7266" s="284"/>
      <c r="H7266" s="509"/>
      <c r="I7266" s="509"/>
      <c r="J7266" s="290"/>
    </row>
    <row r="7267" spans="1:10" ht="30" customHeight="1" x14ac:dyDescent="0.3">
      <c r="A7267" s="509"/>
      <c r="B7267" s="509"/>
      <c r="C7267" s="285"/>
      <c r="D7267" s="285"/>
      <c r="E7267" s="509"/>
      <c r="F7267" s="509"/>
      <c r="G7267" s="284"/>
      <c r="H7267" s="509"/>
      <c r="I7267" s="509"/>
      <c r="J7267" s="290"/>
    </row>
    <row r="7268" spans="1:10" ht="30" customHeight="1" x14ac:dyDescent="0.3">
      <c r="A7268" s="509"/>
      <c r="B7268" s="509"/>
      <c r="C7268" s="285"/>
      <c r="D7268" s="285"/>
      <c r="E7268" s="509"/>
      <c r="F7268" s="509"/>
      <c r="G7268" s="284"/>
      <c r="H7268" s="509"/>
      <c r="I7268" s="509"/>
      <c r="J7268" s="290"/>
    </row>
    <row r="7269" spans="1:10" ht="30" customHeight="1" x14ac:dyDescent="0.3">
      <c r="A7269" s="509"/>
      <c r="B7269" s="509"/>
      <c r="C7269" s="285"/>
      <c r="D7269" s="285"/>
      <c r="E7269" s="509"/>
      <c r="F7269" s="509"/>
      <c r="G7269" s="284"/>
      <c r="H7269" s="509"/>
      <c r="I7269" s="509"/>
      <c r="J7269" s="290"/>
    </row>
    <row r="7270" spans="1:10" ht="30" customHeight="1" x14ac:dyDescent="0.3">
      <c r="A7270" s="509"/>
      <c r="B7270" s="509"/>
      <c r="C7270" s="285"/>
      <c r="D7270" s="285"/>
      <c r="E7270" s="509"/>
      <c r="F7270" s="509"/>
      <c r="G7270" s="284"/>
      <c r="H7270" s="509"/>
      <c r="I7270" s="509"/>
      <c r="J7270" s="290"/>
    </row>
    <row r="7271" spans="1:10" ht="30" customHeight="1" x14ac:dyDescent="0.3">
      <c r="A7271" s="509"/>
      <c r="B7271" s="509"/>
      <c r="C7271" s="285"/>
      <c r="D7271" s="285"/>
      <c r="E7271" s="509"/>
      <c r="F7271" s="509"/>
      <c r="G7271" s="284"/>
      <c r="H7271" s="509"/>
      <c r="I7271" s="509"/>
      <c r="J7271" s="290"/>
    </row>
    <row r="7272" spans="1:10" ht="30" customHeight="1" x14ac:dyDescent="0.3">
      <c r="A7272" s="509"/>
      <c r="B7272" s="509"/>
      <c r="C7272" s="285"/>
      <c r="D7272" s="285"/>
      <c r="E7272" s="509"/>
      <c r="F7272" s="509"/>
      <c r="G7272" s="284"/>
      <c r="H7272" s="509"/>
      <c r="I7272" s="509"/>
      <c r="J7272" s="290"/>
    </row>
    <row r="7273" spans="1:10" ht="30" customHeight="1" x14ac:dyDescent="0.3">
      <c r="A7273" s="509"/>
      <c r="B7273" s="509"/>
      <c r="C7273" s="285"/>
      <c r="D7273" s="285"/>
      <c r="E7273" s="509"/>
      <c r="F7273" s="509"/>
      <c r="G7273" s="284"/>
      <c r="H7273" s="509"/>
      <c r="I7273" s="509"/>
      <c r="J7273" s="290"/>
    </row>
    <row r="7274" spans="1:10" ht="30" customHeight="1" x14ac:dyDescent="0.3">
      <c r="A7274" s="509"/>
      <c r="B7274" s="509"/>
      <c r="C7274" s="285"/>
      <c r="D7274" s="285"/>
      <c r="E7274" s="509"/>
      <c r="F7274" s="509"/>
      <c r="G7274" s="284"/>
      <c r="H7274" s="509"/>
      <c r="I7274" s="509"/>
      <c r="J7274" s="290"/>
    </row>
    <row r="7275" spans="1:10" ht="30" customHeight="1" x14ac:dyDescent="0.3">
      <c r="A7275" s="509"/>
      <c r="B7275" s="509"/>
      <c r="C7275" s="285"/>
      <c r="D7275" s="285"/>
      <c r="E7275" s="509"/>
      <c r="F7275" s="509"/>
      <c r="G7275" s="284"/>
      <c r="H7275" s="509"/>
      <c r="I7275" s="509"/>
      <c r="J7275" s="290"/>
    </row>
    <row r="7276" spans="1:10" ht="30" customHeight="1" x14ac:dyDescent="0.3">
      <c r="A7276" s="509"/>
      <c r="B7276" s="509"/>
      <c r="C7276" s="285"/>
      <c r="D7276" s="285"/>
      <c r="E7276" s="509"/>
      <c r="F7276" s="509"/>
      <c r="G7276" s="284"/>
      <c r="H7276" s="509"/>
      <c r="I7276" s="509"/>
      <c r="J7276" s="290"/>
    </row>
    <row r="7277" spans="1:10" ht="30" customHeight="1" x14ac:dyDescent="0.3">
      <c r="A7277" s="509"/>
      <c r="B7277" s="509"/>
      <c r="C7277" s="285"/>
      <c r="D7277" s="285"/>
      <c r="E7277" s="509"/>
      <c r="F7277" s="509"/>
      <c r="G7277" s="284"/>
      <c r="H7277" s="509"/>
      <c r="I7277" s="509"/>
      <c r="J7277" s="290"/>
    </row>
    <row r="7278" spans="1:10" ht="30" customHeight="1" x14ac:dyDescent="0.3">
      <c r="A7278" s="509"/>
      <c r="B7278" s="509"/>
      <c r="C7278" s="285"/>
      <c r="D7278" s="285"/>
      <c r="E7278" s="509"/>
      <c r="F7278" s="509"/>
      <c r="G7278" s="284"/>
      <c r="H7278" s="509"/>
      <c r="I7278" s="509"/>
      <c r="J7278" s="290"/>
    </row>
    <row r="7279" spans="1:10" ht="30" customHeight="1" x14ac:dyDescent="0.3">
      <c r="A7279" s="509"/>
      <c r="B7279" s="509"/>
      <c r="C7279" s="285"/>
      <c r="D7279" s="285"/>
      <c r="E7279" s="509"/>
      <c r="F7279" s="509"/>
      <c r="G7279" s="284"/>
      <c r="H7279" s="509"/>
      <c r="I7279" s="509"/>
      <c r="J7279" s="290"/>
    </row>
    <row r="7280" spans="1:10" ht="30" customHeight="1" x14ac:dyDescent="0.3">
      <c r="A7280" s="509"/>
      <c r="B7280" s="509"/>
      <c r="C7280" s="285"/>
      <c r="D7280" s="285"/>
      <c r="E7280" s="509"/>
      <c r="F7280" s="509"/>
      <c r="G7280" s="284"/>
      <c r="H7280" s="509"/>
      <c r="I7280" s="509"/>
      <c r="J7280" s="290"/>
    </row>
    <row r="7281" spans="1:10" ht="30" customHeight="1" x14ac:dyDescent="0.3">
      <c r="A7281" s="509"/>
      <c r="B7281" s="509"/>
      <c r="C7281" s="285"/>
      <c r="D7281" s="285"/>
      <c r="E7281" s="509"/>
      <c r="F7281" s="509"/>
      <c r="G7281" s="284"/>
      <c r="H7281" s="509"/>
      <c r="I7281" s="509"/>
      <c r="J7281" s="290"/>
    </row>
    <row r="7282" spans="1:10" ht="30" customHeight="1" x14ac:dyDescent="0.3">
      <c r="A7282" s="509"/>
      <c r="B7282" s="509"/>
      <c r="C7282" s="285"/>
      <c r="D7282" s="285"/>
      <c r="E7282" s="509"/>
      <c r="F7282" s="509"/>
      <c r="G7282" s="284"/>
      <c r="H7282" s="509"/>
      <c r="I7282" s="509"/>
      <c r="J7282" s="290"/>
    </row>
    <row r="7283" spans="1:10" ht="30" customHeight="1" x14ac:dyDescent="0.3">
      <c r="A7283" s="509"/>
      <c r="B7283" s="509"/>
      <c r="C7283" s="285"/>
      <c r="D7283" s="285"/>
      <c r="E7283" s="509"/>
      <c r="F7283" s="509"/>
      <c r="G7283" s="284"/>
      <c r="H7283" s="509"/>
      <c r="I7283" s="509"/>
      <c r="J7283" s="290"/>
    </row>
    <row r="7284" spans="1:10" ht="30" customHeight="1" x14ac:dyDescent="0.3">
      <c r="A7284" s="509"/>
      <c r="B7284" s="509"/>
      <c r="C7284" s="285"/>
      <c r="D7284" s="285"/>
      <c r="E7284" s="509"/>
      <c r="F7284" s="509"/>
      <c r="G7284" s="284"/>
      <c r="H7284" s="509"/>
      <c r="I7284" s="509"/>
      <c r="J7284" s="290"/>
    </row>
    <row r="7285" spans="1:10" ht="30" customHeight="1" x14ac:dyDescent="0.3">
      <c r="A7285" s="509"/>
      <c r="B7285" s="509"/>
      <c r="C7285" s="285"/>
      <c r="D7285" s="285"/>
      <c r="E7285" s="509"/>
      <c r="F7285" s="509"/>
      <c r="G7285" s="284"/>
      <c r="H7285" s="509"/>
      <c r="I7285" s="509"/>
      <c r="J7285" s="290"/>
    </row>
    <row r="7286" spans="1:10" ht="30" customHeight="1" x14ac:dyDescent="0.3">
      <c r="A7286" s="509"/>
      <c r="B7286" s="509"/>
      <c r="C7286" s="285"/>
      <c r="D7286" s="285"/>
      <c r="E7286" s="509"/>
      <c r="F7286" s="509"/>
      <c r="G7286" s="284"/>
      <c r="H7286" s="509"/>
      <c r="I7286" s="509"/>
      <c r="J7286" s="290"/>
    </row>
    <row r="7287" spans="1:10" ht="30" customHeight="1" x14ac:dyDescent="0.3">
      <c r="A7287" s="509"/>
      <c r="B7287" s="509"/>
      <c r="C7287" s="285"/>
      <c r="D7287" s="285"/>
      <c r="E7287" s="509"/>
      <c r="F7287" s="509"/>
      <c r="G7287" s="284"/>
      <c r="H7287" s="509"/>
      <c r="I7287" s="509"/>
      <c r="J7287" s="290"/>
    </row>
    <row r="7288" spans="1:10" ht="30" customHeight="1" x14ac:dyDescent="0.3">
      <c r="A7288" s="509"/>
      <c r="B7288" s="509"/>
      <c r="C7288" s="285"/>
      <c r="D7288" s="285"/>
      <c r="E7288" s="509"/>
      <c r="F7288" s="509"/>
      <c r="G7288" s="284"/>
      <c r="H7288" s="509"/>
      <c r="I7288" s="509"/>
      <c r="J7288" s="290"/>
    </row>
    <row r="7289" spans="1:10" ht="30" customHeight="1" x14ac:dyDescent="0.3">
      <c r="A7289" s="509"/>
      <c r="B7289" s="509"/>
      <c r="C7289" s="285"/>
      <c r="D7289" s="285"/>
      <c r="E7289" s="509"/>
      <c r="F7289" s="509"/>
      <c r="G7289" s="284"/>
      <c r="H7289" s="509"/>
      <c r="I7289" s="509"/>
      <c r="J7289" s="290"/>
    </row>
    <row r="7290" spans="1:10" ht="30" customHeight="1" x14ac:dyDescent="0.3">
      <c r="A7290" s="509"/>
      <c r="B7290" s="509"/>
      <c r="C7290" s="285"/>
      <c r="D7290" s="285"/>
      <c r="E7290" s="509"/>
      <c r="F7290" s="509"/>
      <c r="G7290" s="284"/>
      <c r="H7290" s="509"/>
      <c r="I7290" s="509"/>
      <c r="J7290" s="290"/>
    </row>
    <row r="7291" spans="1:10" ht="30" customHeight="1" x14ac:dyDescent="0.3">
      <c r="A7291" s="509"/>
      <c r="B7291" s="509"/>
      <c r="C7291" s="285"/>
      <c r="D7291" s="285"/>
      <c r="E7291" s="509"/>
      <c r="F7291" s="509"/>
      <c r="G7291" s="284"/>
      <c r="H7291" s="509"/>
      <c r="I7291" s="509"/>
      <c r="J7291" s="290"/>
    </row>
    <row r="7292" spans="1:10" ht="30" customHeight="1" x14ac:dyDescent="0.3">
      <c r="A7292" s="509"/>
      <c r="B7292" s="509"/>
      <c r="C7292" s="285"/>
      <c r="D7292" s="285"/>
      <c r="E7292" s="509"/>
      <c r="F7292" s="509"/>
      <c r="G7292" s="284"/>
      <c r="H7292" s="509"/>
      <c r="I7292" s="509"/>
      <c r="J7292" s="290"/>
    </row>
    <row r="7293" spans="1:10" ht="30" customHeight="1" x14ac:dyDescent="0.3">
      <c r="A7293" s="509"/>
      <c r="B7293" s="509"/>
      <c r="C7293" s="285"/>
      <c r="D7293" s="285"/>
      <c r="E7293" s="509"/>
      <c r="F7293" s="509"/>
      <c r="G7293" s="284"/>
      <c r="H7293" s="509"/>
      <c r="I7293" s="509"/>
      <c r="J7293" s="290"/>
    </row>
    <row r="7294" spans="1:10" ht="30" customHeight="1" x14ac:dyDescent="0.3">
      <c r="A7294" s="509"/>
      <c r="B7294" s="509"/>
      <c r="C7294" s="285"/>
      <c r="D7294" s="285"/>
      <c r="E7294" s="509"/>
      <c r="F7294" s="509"/>
      <c r="G7294" s="284"/>
      <c r="H7294" s="509"/>
      <c r="I7294" s="509"/>
      <c r="J7294" s="290"/>
    </row>
    <row r="7295" spans="1:10" ht="30" customHeight="1" x14ac:dyDescent="0.3">
      <c r="A7295" s="509"/>
      <c r="B7295" s="509"/>
      <c r="C7295" s="285"/>
      <c r="D7295" s="285"/>
      <c r="E7295" s="509"/>
      <c r="F7295" s="509"/>
      <c r="G7295" s="284"/>
      <c r="H7295" s="509"/>
      <c r="I7295" s="509"/>
      <c r="J7295" s="290"/>
    </row>
    <row r="7296" spans="1:10" ht="30" customHeight="1" x14ac:dyDescent="0.3">
      <c r="A7296" s="509"/>
      <c r="B7296" s="509"/>
      <c r="C7296" s="285"/>
      <c r="D7296" s="285"/>
      <c r="E7296" s="509"/>
      <c r="F7296" s="509"/>
      <c r="G7296" s="284"/>
      <c r="H7296" s="509"/>
      <c r="I7296" s="509"/>
      <c r="J7296" s="290"/>
    </row>
    <row r="7297" spans="1:10" ht="30" customHeight="1" x14ac:dyDescent="0.3">
      <c r="A7297" s="509"/>
      <c r="B7297" s="509"/>
      <c r="C7297" s="285"/>
      <c r="D7297" s="285"/>
      <c r="E7297" s="509"/>
      <c r="F7297" s="509"/>
      <c r="G7297" s="284"/>
      <c r="H7297" s="509"/>
      <c r="I7297" s="509"/>
      <c r="J7297" s="290"/>
    </row>
    <row r="7298" spans="1:10" ht="30" customHeight="1" x14ac:dyDescent="0.3">
      <c r="A7298" s="509"/>
      <c r="B7298" s="509"/>
      <c r="C7298" s="285"/>
      <c r="D7298" s="285"/>
      <c r="E7298" s="509"/>
      <c r="F7298" s="509"/>
      <c r="G7298" s="284"/>
      <c r="H7298" s="509"/>
      <c r="I7298" s="509"/>
      <c r="J7298" s="290"/>
    </row>
    <row r="7299" spans="1:10" ht="30" customHeight="1" x14ac:dyDescent="0.3">
      <c r="A7299" s="509"/>
      <c r="B7299" s="509"/>
      <c r="C7299" s="285"/>
      <c r="D7299" s="285"/>
      <c r="E7299" s="509"/>
      <c r="F7299" s="509"/>
      <c r="G7299" s="284"/>
      <c r="H7299" s="509"/>
      <c r="I7299" s="509"/>
      <c r="J7299" s="290"/>
    </row>
    <row r="7300" spans="1:10" ht="30" customHeight="1" x14ac:dyDescent="0.3">
      <c r="A7300" s="509"/>
      <c r="B7300" s="509"/>
      <c r="C7300" s="285"/>
      <c r="D7300" s="285"/>
      <c r="E7300" s="509"/>
      <c r="F7300" s="509"/>
      <c r="G7300" s="284"/>
      <c r="H7300" s="509"/>
      <c r="I7300" s="509"/>
      <c r="J7300" s="290"/>
    </row>
    <row r="7301" spans="1:10" ht="30" customHeight="1" x14ac:dyDescent="0.3">
      <c r="A7301" s="509"/>
      <c r="B7301" s="509"/>
      <c r="C7301" s="285"/>
      <c r="D7301" s="285"/>
      <c r="E7301" s="509"/>
      <c r="F7301" s="509"/>
      <c r="G7301" s="284"/>
      <c r="H7301" s="509"/>
      <c r="I7301" s="509"/>
      <c r="J7301" s="290"/>
    </row>
    <row r="7302" spans="1:10" ht="30" customHeight="1" x14ac:dyDescent="0.3">
      <c r="A7302" s="509"/>
      <c r="B7302" s="509"/>
      <c r="C7302" s="285"/>
      <c r="D7302" s="285"/>
      <c r="E7302" s="509"/>
      <c r="F7302" s="509"/>
      <c r="G7302" s="284"/>
      <c r="H7302" s="509"/>
      <c r="I7302" s="509"/>
      <c r="J7302" s="290"/>
    </row>
    <row r="7303" spans="1:10" ht="30" customHeight="1" x14ac:dyDescent="0.3">
      <c r="A7303" s="509"/>
      <c r="B7303" s="509"/>
      <c r="C7303" s="285"/>
      <c r="D7303" s="285"/>
      <c r="E7303" s="509"/>
      <c r="F7303" s="509"/>
      <c r="G7303" s="284"/>
      <c r="H7303" s="509"/>
      <c r="I7303" s="509"/>
      <c r="J7303" s="290"/>
    </row>
    <row r="7304" spans="1:10" ht="30" customHeight="1" x14ac:dyDescent="0.3">
      <c r="A7304" s="509"/>
      <c r="B7304" s="509"/>
      <c r="C7304" s="285"/>
      <c r="D7304" s="285"/>
      <c r="E7304" s="509"/>
      <c r="F7304" s="509"/>
      <c r="G7304" s="284"/>
      <c r="H7304" s="509"/>
      <c r="I7304" s="509"/>
      <c r="J7304" s="290"/>
    </row>
    <row r="7305" spans="1:10" ht="30" customHeight="1" x14ac:dyDescent="0.3">
      <c r="A7305" s="509"/>
      <c r="B7305" s="509"/>
      <c r="C7305" s="285"/>
      <c r="D7305" s="285"/>
      <c r="E7305" s="509"/>
      <c r="F7305" s="509"/>
      <c r="G7305" s="284"/>
      <c r="H7305" s="509"/>
      <c r="I7305" s="509"/>
      <c r="J7305" s="290"/>
    </row>
    <row r="7306" spans="1:10" ht="30" customHeight="1" x14ac:dyDescent="0.3">
      <c r="A7306" s="509"/>
      <c r="B7306" s="509"/>
      <c r="C7306" s="285"/>
      <c r="D7306" s="285"/>
      <c r="E7306" s="509"/>
      <c r="F7306" s="509"/>
      <c r="G7306" s="284"/>
      <c r="H7306" s="509"/>
      <c r="I7306" s="509"/>
      <c r="J7306" s="290"/>
    </row>
    <row r="7307" spans="1:10" ht="30" customHeight="1" x14ac:dyDescent="0.3">
      <c r="A7307" s="509"/>
      <c r="B7307" s="509"/>
      <c r="C7307" s="285"/>
      <c r="D7307" s="285"/>
      <c r="E7307" s="509"/>
      <c r="F7307" s="509"/>
      <c r="G7307" s="284"/>
      <c r="H7307" s="509"/>
      <c r="I7307" s="509"/>
      <c r="J7307" s="290"/>
    </row>
    <row r="7308" spans="1:10" ht="30" customHeight="1" x14ac:dyDescent="0.3">
      <c r="A7308" s="509"/>
      <c r="B7308" s="509"/>
      <c r="C7308" s="285"/>
      <c r="D7308" s="285"/>
      <c r="E7308" s="509"/>
      <c r="F7308" s="509"/>
      <c r="G7308" s="284"/>
      <c r="H7308" s="509"/>
      <c r="I7308" s="509"/>
      <c r="J7308" s="290"/>
    </row>
    <row r="7309" spans="1:10" ht="30" customHeight="1" x14ac:dyDescent="0.3">
      <c r="A7309" s="509"/>
      <c r="B7309" s="509"/>
      <c r="C7309" s="285"/>
      <c r="D7309" s="285"/>
      <c r="E7309" s="509"/>
      <c r="F7309" s="509"/>
      <c r="G7309" s="284"/>
      <c r="H7309" s="509"/>
      <c r="I7309" s="509"/>
      <c r="J7309" s="290"/>
    </row>
    <row r="7310" spans="1:10" ht="30" customHeight="1" x14ac:dyDescent="0.3">
      <c r="A7310" s="509"/>
      <c r="B7310" s="509"/>
      <c r="C7310" s="285"/>
      <c r="D7310" s="285"/>
      <c r="E7310" s="509"/>
      <c r="F7310" s="509"/>
      <c r="G7310" s="284"/>
      <c r="H7310" s="509"/>
      <c r="I7310" s="509"/>
      <c r="J7310" s="290"/>
    </row>
    <row r="7311" spans="1:10" ht="30" customHeight="1" x14ac:dyDescent="0.3">
      <c r="A7311" s="509"/>
      <c r="B7311" s="509"/>
      <c r="C7311" s="285"/>
      <c r="D7311" s="285"/>
      <c r="E7311" s="509"/>
      <c r="F7311" s="509"/>
      <c r="G7311" s="284"/>
      <c r="H7311" s="509"/>
      <c r="I7311" s="509"/>
      <c r="J7311" s="290"/>
    </row>
    <row r="7312" spans="1:10" ht="30" customHeight="1" x14ac:dyDescent="0.3">
      <c r="A7312" s="509"/>
      <c r="B7312" s="509"/>
      <c r="C7312" s="285"/>
      <c r="D7312" s="285"/>
      <c r="E7312" s="509"/>
      <c r="F7312" s="509"/>
      <c r="G7312" s="284"/>
      <c r="H7312" s="509"/>
      <c r="I7312" s="509"/>
      <c r="J7312" s="290"/>
    </row>
    <row r="7313" spans="1:10" ht="30" customHeight="1" x14ac:dyDescent="0.3">
      <c r="A7313" s="509"/>
      <c r="B7313" s="509"/>
      <c r="C7313" s="285"/>
      <c r="D7313" s="285"/>
      <c r="E7313" s="509"/>
      <c r="F7313" s="509"/>
      <c r="G7313" s="284"/>
      <c r="H7313" s="509"/>
      <c r="I7313" s="509"/>
      <c r="J7313" s="290"/>
    </row>
    <row r="7314" spans="1:10" ht="30" customHeight="1" x14ac:dyDescent="0.3">
      <c r="A7314" s="509"/>
      <c r="B7314" s="509"/>
      <c r="C7314" s="285"/>
      <c r="D7314" s="285"/>
      <c r="E7314" s="509"/>
      <c r="F7314" s="509"/>
      <c r="G7314" s="284"/>
      <c r="H7314" s="509"/>
      <c r="I7314" s="509"/>
      <c r="J7314" s="290"/>
    </row>
    <row r="7315" spans="1:10" ht="30" customHeight="1" x14ac:dyDescent="0.3">
      <c r="A7315" s="509"/>
      <c r="B7315" s="509"/>
      <c r="C7315" s="285"/>
      <c r="D7315" s="285"/>
      <c r="E7315" s="509"/>
      <c r="F7315" s="509"/>
      <c r="G7315" s="284"/>
      <c r="H7315" s="509"/>
      <c r="I7315" s="509"/>
      <c r="J7315" s="290"/>
    </row>
    <row r="7316" spans="1:10" ht="30" customHeight="1" x14ac:dyDescent="0.3">
      <c r="A7316" s="509"/>
      <c r="B7316" s="509"/>
      <c r="C7316" s="285"/>
      <c r="D7316" s="285"/>
      <c r="E7316" s="509"/>
      <c r="F7316" s="509"/>
      <c r="G7316" s="284"/>
      <c r="H7316" s="509"/>
      <c r="I7316" s="509"/>
      <c r="J7316" s="290"/>
    </row>
    <row r="7317" spans="1:10" ht="30" customHeight="1" x14ac:dyDescent="0.3">
      <c r="A7317" s="509"/>
      <c r="B7317" s="509"/>
      <c r="C7317" s="285"/>
      <c r="D7317" s="285"/>
      <c r="E7317" s="509"/>
      <c r="F7317" s="509"/>
      <c r="G7317" s="284"/>
      <c r="H7317" s="509"/>
      <c r="I7317" s="509"/>
      <c r="J7317" s="290"/>
    </row>
    <row r="7318" spans="1:10" ht="30" customHeight="1" x14ac:dyDescent="0.3">
      <c r="A7318" s="509"/>
      <c r="B7318" s="509"/>
      <c r="C7318" s="285"/>
      <c r="D7318" s="285"/>
      <c r="E7318" s="509"/>
      <c r="F7318" s="509"/>
      <c r="G7318" s="284"/>
      <c r="H7318" s="509"/>
      <c r="I7318" s="509"/>
      <c r="J7318" s="290"/>
    </row>
    <row r="7319" spans="1:10" ht="30" customHeight="1" x14ac:dyDescent="0.3">
      <c r="A7319" s="509"/>
      <c r="B7319" s="509"/>
      <c r="C7319" s="285"/>
      <c r="D7319" s="285"/>
      <c r="E7319" s="509"/>
      <c r="F7319" s="509"/>
      <c r="G7319" s="284"/>
      <c r="H7319" s="509"/>
      <c r="I7319" s="509"/>
      <c r="J7319" s="290"/>
    </row>
    <row r="7320" spans="1:10" ht="30" customHeight="1" x14ac:dyDescent="0.3">
      <c r="A7320" s="509"/>
      <c r="B7320" s="509"/>
      <c r="C7320" s="285"/>
      <c r="D7320" s="285"/>
      <c r="E7320" s="509"/>
      <c r="F7320" s="509"/>
      <c r="G7320" s="284"/>
      <c r="H7320" s="509"/>
      <c r="I7320" s="509"/>
      <c r="J7320" s="290"/>
    </row>
    <row r="7321" spans="1:10" ht="30" customHeight="1" x14ac:dyDescent="0.3">
      <c r="A7321" s="509"/>
      <c r="B7321" s="509"/>
      <c r="C7321" s="285"/>
      <c r="D7321" s="285"/>
      <c r="E7321" s="509"/>
      <c r="F7321" s="509"/>
      <c r="G7321" s="284"/>
      <c r="H7321" s="509"/>
      <c r="I7321" s="509"/>
      <c r="J7321" s="290"/>
    </row>
    <row r="7322" spans="1:10" ht="30" customHeight="1" x14ac:dyDescent="0.3">
      <c r="A7322" s="509"/>
      <c r="B7322" s="509"/>
      <c r="C7322" s="285"/>
      <c r="D7322" s="285"/>
      <c r="E7322" s="509"/>
      <c r="F7322" s="509"/>
      <c r="G7322" s="284"/>
      <c r="H7322" s="509"/>
      <c r="I7322" s="509"/>
      <c r="J7322" s="290"/>
    </row>
    <row r="7323" spans="1:10" ht="30" customHeight="1" x14ac:dyDescent="0.3">
      <c r="A7323" s="509"/>
      <c r="B7323" s="509"/>
      <c r="C7323" s="285"/>
      <c r="D7323" s="285"/>
      <c r="E7323" s="509"/>
      <c r="F7323" s="509"/>
      <c r="G7323" s="284"/>
      <c r="H7323" s="509"/>
      <c r="I7323" s="509"/>
      <c r="J7323" s="290"/>
    </row>
    <row r="7324" spans="1:10" ht="30" customHeight="1" x14ac:dyDescent="0.3">
      <c r="A7324" s="509"/>
      <c r="B7324" s="509"/>
      <c r="C7324" s="285"/>
      <c r="D7324" s="285"/>
      <c r="E7324" s="509"/>
      <c r="F7324" s="509"/>
      <c r="G7324" s="284"/>
      <c r="H7324" s="509"/>
      <c r="I7324" s="509"/>
      <c r="J7324" s="290"/>
    </row>
    <row r="7325" spans="1:10" ht="30" customHeight="1" x14ac:dyDescent="0.3">
      <c r="A7325" s="509"/>
      <c r="B7325" s="509"/>
      <c r="C7325" s="285"/>
      <c r="D7325" s="285"/>
      <c r="E7325" s="509"/>
      <c r="F7325" s="509"/>
      <c r="G7325" s="284"/>
      <c r="H7325" s="509"/>
      <c r="I7325" s="509"/>
      <c r="J7325" s="290"/>
    </row>
    <row r="7326" spans="1:10" ht="30" customHeight="1" x14ac:dyDescent="0.3">
      <c r="A7326" s="509"/>
      <c r="B7326" s="509"/>
      <c r="C7326" s="285"/>
      <c r="D7326" s="285"/>
      <c r="E7326" s="509"/>
      <c r="F7326" s="509"/>
      <c r="G7326" s="284"/>
      <c r="H7326" s="509"/>
      <c r="I7326" s="509"/>
      <c r="J7326" s="290"/>
    </row>
    <row r="7327" spans="1:10" ht="30" customHeight="1" x14ac:dyDescent="0.3">
      <c r="A7327" s="509"/>
      <c r="B7327" s="509"/>
      <c r="C7327" s="285"/>
      <c r="D7327" s="285"/>
      <c r="E7327" s="509"/>
      <c r="F7327" s="509"/>
      <c r="G7327" s="284"/>
      <c r="H7327" s="509"/>
      <c r="I7327" s="509"/>
      <c r="J7327" s="290"/>
    </row>
    <row r="7328" spans="1:10" ht="30" customHeight="1" x14ac:dyDescent="0.3">
      <c r="A7328" s="509"/>
      <c r="B7328" s="509"/>
      <c r="C7328" s="285"/>
      <c r="D7328" s="285"/>
      <c r="E7328" s="509"/>
      <c r="F7328" s="509"/>
      <c r="G7328" s="284"/>
      <c r="H7328" s="509"/>
      <c r="I7328" s="509"/>
      <c r="J7328" s="290"/>
    </row>
    <row r="7329" spans="1:10" ht="30" customHeight="1" x14ac:dyDescent="0.3">
      <c r="A7329" s="509"/>
      <c r="B7329" s="509"/>
      <c r="C7329" s="285"/>
      <c r="D7329" s="285"/>
      <c r="E7329" s="509"/>
      <c r="F7329" s="509"/>
      <c r="G7329" s="284"/>
      <c r="H7329" s="509"/>
      <c r="I7329" s="509"/>
      <c r="J7329" s="290"/>
    </row>
    <row r="7330" spans="1:10" ht="30" customHeight="1" x14ac:dyDescent="0.3">
      <c r="A7330" s="509"/>
      <c r="B7330" s="509"/>
      <c r="C7330" s="285"/>
      <c r="D7330" s="285"/>
      <c r="E7330" s="509"/>
      <c r="F7330" s="509"/>
      <c r="G7330" s="284"/>
      <c r="H7330" s="509"/>
      <c r="I7330" s="509"/>
      <c r="J7330" s="290"/>
    </row>
    <row r="7331" spans="1:10" ht="30" customHeight="1" x14ac:dyDescent="0.3">
      <c r="A7331" s="509"/>
      <c r="B7331" s="509"/>
      <c r="C7331" s="285"/>
      <c r="D7331" s="285"/>
      <c r="E7331" s="509"/>
      <c r="F7331" s="509"/>
      <c r="G7331" s="284"/>
      <c r="H7331" s="509"/>
      <c r="I7331" s="509"/>
      <c r="J7331" s="290"/>
    </row>
    <row r="7332" spans="1:10" ht="30" customHeight="1" x14ac:dyDescent="0.3">
      <c r="A7332" s="509"/>
      <c r="B7332" s="509"/>
      <c r="C7332" s="285"/>
      <c r="D7332" s="285"/>
      <c r="E7332" s="509"/>
      <c r="F7332" s="509"/>
      <c r="G7332" s="284"/>
      <c r="H7332" s="509"/>
      <c r="I7332" s="509"/>
      <c r="J7332" s="290"/>
    </row>
    <row r="7333" spans="1:10" ht="30" customHeight="1" x14ac:dyDescent="0.3">
      <c r="A7333" s="509"/>
      <c r="B7333" s="509"/>
      <c r="C7333" s="285"/>
      <c r="D7333" s="285"/>
      <c r="E7333" s="509"/>
      <c r="F7333" s="509"/>
      <c r="G7333" s="284"/>
      <c r="H7333" s="509"/>
      <c r="I7333" s="509"/>
      <c r="J7333" s="290"/>
    </row>
    <row r="7334" spans="1:10" ht="30" customHeight="1" x14ac:dyDescent="0.3">
      <c r="A7334" s="509"/>
      <c r="B7334" s="509"/>
      <c r="C7334" s="285"/>
      <c r="D7334" s="285"/>
      <c r="E7334" s="509"/>
      <c r="F7334" s="509"/>
      <c r="G7334" s="284"/>
      <c r="H7334" s="509"/>
      <c r="I7334" s="509"/>
      <c r="J7334" s="290"/>
    </row>
    <row r="7335" spans="1:10" ht="30" customHeight="1" x14ac:dyDescent="0.3">
      <c r="A7335" s="509"/>
      <c r="B7335" s="509"/>
      <c r="C7335" s="285"/>
      <c r="D7335" s="285"/>
      <c r="E7335" s="509"/>
      <c r="F7335" s="509"/>
      <c r="G7335" s="284"/>
      <c r="H7335" s="509"/>
      <c r="I7335" s="509"/>
      <c r="J7335" s="290"/>
    </row>
    <row r="7336" spans="1:10" ht="30" customHeight="1" x14ac:dyDescent="0.3">
      <c r="A7336" s="509"/>
      <c r="B7336" s="509"/>
      <c r="C7336" s="285"/>
      <c r="D7336" s="285"/>
      <c r="E7336" s="509"/>
      <c r="F7336" s="509"/>
      <c r="G7336" s="284"/>
      <c r="H7336" s="509"/>
      <c r="I7336" s="509"/>
      <c r="J7336" s="290"/>
    </row>
    <row r="7337" spans="1:10" ht="30" customHeight="1" x14ac:dyDescent="0.3">
      <c r="A7337" s="509"/>
      <c r="B7337" s="509"/>
      <c r="C7337" s="285"/>
      <c r="D7337" s="285"/>
      <c r="E7337" s="509"/>
      <c r="F7337" s="509"/>
      <c r="G7337" s="284"/>
      <c r="H7337" s="509"/>
      <c r="I7337" s="509"/>
      <c r="J7337" s="290"/>
    </row>
    <row r="7338" spans="1:10" ht="30" customHeight="1" x14ac:dyDescent="0.3">
      <c r="A7338" s="509"/>
      <c r="B7338" s="509"/>
      <c r="C7338" s="285"/>
      <c r="D7338" s="285"/>
      <c r="E7338" s="509"/>
      <c r="F7338" s="509"/>
      <c r="G7338" s="284"/>
      <c r="H7338" s="509"/>
      <c r="I7338" s="509"/>
      <c r="J7338" s="290"/>
    </row>
    <row r="7339" spans="1:10" ht="30" customHeight="1" x14ac:dyDescent="0.3">
      <c r="A7339" s="509"/>
      <c r="B7339" s="509"/>
      <c r="C7339" s="285"/>
      <c r="D7339" s="285"/>
      <c r="E7339" s="509"/>
      <c r="F7339" s="509"/>
      <c r="G7339" s="284"/>
      <c r="H7339" s="509"/>
      <c r="I7339" s="509"/>
      <c r="J7339" s="290"/>
    </row>
    <row r="7340" spans="1:10" ht="30" customHeight="1" x14ac:dyDescent="0.3">
      <c r="A7340" s="509"/>
      <c r="B7340" s="509"/>
      <c r="C7340" s="285"/>
      <c r="D7340" s="285"/>
      <c r="E7340" s="509"/>
      <c r="F7340" s="509"/>
      <c r="G7340" s="284"/>
      <c r="H7340" s="509"/>
      <c r="I7340" s="509"/>
      <c r="J7340" s="290"/>
    </row>
    <row r="7341" spans="1:10" ht="30" customHeight="1" x14ac:dyDescent="0.3">
      <c r="A7341" s="509"/>
      <c r="B7341" s="509"/>
      <c r="C7341" s="285"/>
      <c r="D7341" s="285"/>
      <c r="E7341" s="509"/>
      <c r="F7341" s="509"/>
      <c r="G7341" s="284"/>
      <c r="H7341" s="509"/>
      <c r="I7341" s="509"/>
      <c r="J7341" s="290"/>
    </row>
    <row r="7342" spans="1:10" ht="30" customHeight="1" x14ac:dyDescent="0.3">
      <c r="A7342" s="509"/>
      <c r="B7342" s="509"/>
      <c r="C7342" s="285"/>
      <c r="D7342" s="285"/>
      <c r="E7342" s="509"/>
      <c r="F7342" s="509"/>
      <c r="G7342" s="284"/>
      <c r="H7342" s="509"/>
      <c r="I7342" s="509"/>
      <c r="J7342" s="290"/>
    </row>
    <row r="7343" spans="1:10" ht="30" customHeight="1" x14ac:dyDescent="0.3">
      <c r="A7343" s="509"/>
      <c r="B7343" s="509"/>
      <c r="C7343" s="285"/>
      <c r="D7343" s="285"/>
      <c r="E7343" s="509"/>
      <c r="F7343" s="509"/>
      <c r="G7343" s="284"/>
      <c r="H7343" s="509"/>
      <c r="I7343" s="509"/>
      <c r="J7343" s="290"/>
    </row>
    <row r="7344" spans="1:10" ht="30" customHeight="1" x14ac:dyDescent="0.3">
      <c r="A7344" s="509"/>
      <c r="B7344" s="509"/>
      <c r="C7344" s="285"/>
      <c r="D7344" s="285"/>
      <c r="E7344" s="509"/>
      <c r="F7344" s="509"/>
      <c r="G7344" s="284"/>
      <c r="H7344" s="509"/>
      <c r="I7344" s="509"/>
      <c r="J7344" s="290"/>
    </row>
    <row r="7345" spans="1:10" ht="30" customHeight="1" x14ac:dyDescent="0.3">
      <c r="A7345" s="509"/>
      <c r="B7345" s="509"/>
      <c r="C7345" s="285"/>
      <c r="D7345" s="285"/>
      <c r="E7345" s="509"/>
      <c r="F7345" s="509"/>
      <c r="G7345" s="284"/>
      <c r="H7345" s="509"/>
      <c r="I7345" s="509"/>
      <c r="J7345" s="290"/>
    </row>
    <row r="7346" spans="1:10" ht="30" customHeight="1" x14ac:dyDescent="0.3">
      <c r="A7346" s="509"/>
      <c r="B7346" s="509"/>
      <c r="C7346" s="285"/>
      <c r="D7346" s="285"/>
      <c r="E7346" s="509"/>
      <c r="F7346" s="509"/>
      <c r="G7346" s="284"/>
      <c r="H7346" s="509"/>
      <c r="I7346" s="509"/>
      <c r="J7346" s="290"/>
    </row>
    <row r="7347" spans="1:10" ht="30" customHeight="1" x14ac:dyDescent="0.3">
      <c r="A7347" s="509"/>
      <c r="B7347" s="509"/>
      <c r="C7347" s="285"/>
      <c r="D7347" s="285"/>
      <c r="E7347" s="509"/>
      <c r="F7347" s="509"/>
      <c r="G7347" s="284"/>
      <c r="H7347" s="509"/>
      <c r="I7347" s="509"/>
      <c r="J7347" s="290"/>
    </row>
    <row r="7348" spans="1:10" ht="30" customHeight="1" x14ac:dyDescent="0.3">
      <c r="A7348" s="509"/>
      <c r="B7348" s="509"/>
      <c r="C7348" s="285"/>
      <c r="D7348" s="285"/>
      <c r="E7348" s="509"/>
      <c r="F7348" s="509"/>
      <c r="G7348" s="284"/>
      <c r="H7348" s="509"/>
      <c r="I7348" s="509"/>
      <c r="J7348" s="290"/>
    </row>
    <row r="7349" spans="1:10" ht="30" customHeight="1" x14ac:dyDescent="0.3">
      <c r="A7349" s="509"/>
      <c r="B7349" s="509"/>
      <c r="C7349" s="285"/>
      <c r="D7349" s="285"/>
      <c r="E7349" s="509"/>
      <c r="F7349" s="509"/>
      <c r="G7349" s="284"/>
      <c r="H7349" s="509"/>
      <c r="I7349" s="509"/>
      <c r="J7349" s="290"/>
    </row>
    <row r="7350" spans="1:10" ht="30" customHeight="1" x14ac:dyDescent="0.3">
      <c r="A7350" s="509"/>
      <c r="B7350" s="509"/>
      <c r="C7350" s="285"/>
      <c r="D7350" s="285"/>
      <c r="E7350" s="509"/>
      <c r="F7350" s="509"/>
      <c r="G7350" s="284"/>
      <c r="H7350" s="509"/>
      <c r="I7350" s="509"/>
      <c r="J7350" s="290"/>
    </row>
    <row r="7351" spans="1:10" ht="30" customHeight="1" x14ac:dyDescent="0.3">
      <c r="A7351" s="509"/>
      <c r="B7351" s="509"/>
      <c r="C7351" s="285"/>
      <c r="D7351" s="285"/>
      <c r="E7351" s="509"/>
      <c r="F7351" s="509"/>
      <c r="G7351" s="284"/>
      <c r="H7351" s="509"/>
      <c r="I7351" s="509"/>
      <c r="J7351" s="290"/>
    </row>
    <row r="7352" spans="1:10" ht="30" customHeight="1" x14ac:dyDescent="0.3">
      <c r="A7352" s="509"/>
      <c r="B7352" s="509"/>
      <c r="C7352" s="285"/>
      <c r="D7352" s="285"/>
      <c r="E7352" s="509"/>
      <c r="F7352" s="509"/>
      <c r="G7352" s="284"/>
      <c r="H7352" s="509"/>
      <c r="I7352" s="509"/>
      <c r="J7352" s="290"/>
    </row>
    <row r="7353" spans="1:10" ht="30" customHeight="1" x14ac:dyDescent="0.3">
      <c r="A7353" s="509"/>
      <c r="B7353" s="509"/>
      <c r="C7353" s="285"/>
      <c r="D7353" s="285"/>
      <c r="E7353" s="509"/>
      <c r="F7353" s="509"/>
      <c r="G7353" s="284"/>
      <c r="H7353" s="509"/>
      <c r="I7353" s="509"/>
      <c r="J7353" s="290"/>
    </row>
    <row r="7354" spans="1:10" ht="30" customHeight="1" x14ac:dyDescent="0.3">
      <c r="A7354" s="509"/>
      <c r="B7354" s="509"/>
      <c r="C7354" s="285"/>
      <c r="D7354" s="285"/>
      <c r="E7354" s="509"/>
      <c r="F7354" s="509"/>
      <c r="G7354" s="284"/>
      <c r="H7354" s="509"/>
      <c r="I7354" s="509"/>
      <c r="J7354" s="290"/>
    </row>
    <row r="7355" spans="1:10" ht="30" customHeight="1" x14ac:dyDescent="0.3">
      <c r="A7355" s="509"/>
      <c r="B7355" s="509"/>
      <c r="C7355" s="285"/>
      <c r="D7355" s="285"/>
      <c r="E7355" s="509"/>
      <c r="F7355" s="509"/>
      <c r="G7355" s="284"/>
      <c r="H7355" s="509"/>
      <c r="I7355" s="509"/>
      <c r="J7355" s="290"/>
    </row>
    <row r="7356" spans="1:10" ht="30" customHeight="1" x14ac:dyDescent="0.3">
      <c r="A7356" s="509"/>
      <c r="B7356" s="509"/>
      <c r="C7356" s="285"/>
      <c r="D7356" s="285"/>
      <c r="E7356" s="509"/>
      <c r="F7356" s="509"/>
      <c r="G7356" s="284"/>
      <c r="H7356" s="509"/>
      <c r="I7356" s="509"/>
      <c r="J7356" s="290"/>
    </row>
    <row r="7357" spans="1:10" ht="30" customHeight="1" x14ac:dyDescent="0.3">
      <c r="A7357" s="509"/>
      <c r="B7357" s="509"/>
      <c r="C7357" s="285"/>
      <c r="D7357" s="285"/>
      <c r="E7357" s="509"/>
      <c r="F7357" s="509"/>
      <c r="G7357" s="284"/>
      <c r="H7357" s="509"/>
      <c r="I7357" s="509"/>
      <c r="J7357" s="290"/>
    </row>
    <row r="7358" spans="1:10" ht="30" customHeight="1" x14ac:dyDescent="0.3">
      <c r="A7358" s="509"/>
      <c r="B7358" s="509"/>
      <c r="C7358" s="285"/>
      <c r="D7358" s="285"/>
      <c r="E7358" s="509"/>
      <c r="F7358" s="509"/>
      <c r="G7358" s="284"/>
      <c r="H7358" s="509"/>
      <c r="I7358" s="509"/>
      <c r="J7358" s="290"/>
    </row>
    <row r="7359" spans="1:10" ht="30" customHeight="1" x14ac:dyDescent="0.3">
      <c r="A7359" s="509"/>
      <c r="B7359" s="509"/>
      <c r="C7359" s="285"/>
      <c r="D7359" s="285"/>
      <c r="E7359" s="509"/>
      <c r="F7359" s="509"/>
      <c r="G7359" s="284"/>
      <c r="H7359" s="509"/>
      <c r="I7359" s="509"/>
      <c r="J7359" s="290"/>
    </row>
    <row r="7360" spans="1:10" ht="30" customHeight="1" x14ac:dyDescent="0.3">
      <c r="A7360" s="509"/>
      <c r="B7360" s="509"/>
      <c r="C7360" s="285"/>
      <c r="D7360" s="285"/>
      <c r="E7360" s="509"/>
      <c r="F7360" s="509"/>
      <c r="G7360" s="284"/>
      <c r="H7360" s="509"/>
      <c r="I7360" s="509"/>
      <c r="J7360" s="290"/>
    </row>
    <row r="7361" spans="1:10" ht="30" customHeight="1" x14ac:dyDescent="0.3">
      <c r="A7361" s="509"/>
      <c r="B7361" s="509"/>
      <c r="C7361" s="285"/>
      <c r="D7361" s="285"/>
      <c r="E7361" s="509"/>
      <c r="F7361" s="509"/>
      <c r="G7361" s="284"/>
      <c r="H7361" s="509"/>
      <c r="I7361" s="509"/>
      <c r="J7361" s="290"/>
    </row>
    <row r="7362" spans="1:10" ht="30" customHeight="1" x14ac:dyDescent="0.3">
      <c r="A7362" s="509"/>
      <c r="B7362" s="509"/>
      <c r="C7362" s="285"/>
      <c r="D7362" s="285"/>
      <c r="E7362" s="509"/>
      <c r="F7362" s="509"/>
      <c r="G7362" s="284"/>
      <c r="H7362" s="509"/>
      <c r="I7362" s="509"/>
      <c r="J7362" s="290"/>
    </row>
    <row r="7363" spans="1:10" ht="30" customHeight="1" x14ac:dyDescent="0.3">
      <c r="A7363" s="509"/>
      <c r="B7363" s="509"/>
      <c r="C7363" s="285"/>
      <c r="D7363" s="285"/>
      <c r="E7363" s="509"/>
      <c r="F7363" s="509"/>
      <c r="G7363" s="284"/>
      <c r="H7363" s="509"/>
      <c r="I7363" s="509"/>
      <c r="J7363" s="290"/>
    </row>
    <row r="7364" spans="1:10" ht="30" customHeight="1" x14ac:dyDescent="0.3">
      <c r="A7364" s="509"/>
      <c r="B7364" s="509"/>
      <c r="C7364" s="285"/>
      <c r="D7364" s="285"/>
      <c r="E7364" s="509"/>
      <c r="F7364" s="509"/>
      <c r="G7364" s="284"/>
      <c r="H7364" s="509"/>
      <c r="I7364" s="509"/>
      <c r="J7364" s="290"/>
    </row>
    <row r="7365" spans="1:10" ht="30" customHeight="1" x14ac:dyDescent="0.3">
      <c r="A7365" s="509"/>
      <c r="B7365" s="509"/>
      <c r="C7365" s="285"/>
      <c r="D7365" s="285"/>
      <c r="E7365" s="509"/>
      <c r="F7365" s="509"/>
      <c r="G7365" s="284"/>
      <c r="H7365" s="509"/>
      <c r="I7365" s="509"/>
      <c r="J7365" s="290"/>
    </row>
    <row r="7366" spans="1:10" ht="30" customHeight="1" x14ac:dyDescent="0.3">
      <c r="A7366" s="509"/>
      <c r="B7366" s="509"/>
      <c r="C7366" s="285"/>
      <c r="D7366" s="285"/>
      <c r="E7366" s="509"/>
      <c r="F7366" s="509"/>
      <c r="G7366" s="284"/>
      <c r="H7366" s="509"/>
      <c r="I7366" s="509"/>
      <c r="J7366" s="290"/>
    </row>
    <row r="7367" spans="1:10" ht="30" customHeight="1" x14ac:dyDescent="0.3">
      <c r="A7367" s="509"/>
      <c r="B7367" s="509"/>
      <c r="C7367" s="285"/>
      <c r="D7367" s="285"/>
      <c r="E7367" s="509"/>
      <c r="F7367" s="509"/>
      <c r="G7367" s="284"/>
      <c r="H7367" s="509"/>
      <c r="I7367" s="509"/>
      <c r="J7367" s="290"/>
    </row>
    <row r="7368" spans="1:10" ht="30" customHeight="1" x14ac:dyDescent="0.3">
      <c r="A7368" s="509"/>
      <c r="B7368" s="509"/>
      <c r="C7368" s="285"/>
      <c r="D7368" s="285"/>
      <c r="E7368" s="509"/>
      <c r="F7368" s="509"/>
      <c r="G7368" s="284"/>
      <c r="H7368" s="509"/>
      <c r="I7368" s="509"/>
      <c r="J7368" s="290"/>
    </row>
    <row r="7369" spans="1:10" ht="30" customHeight="1" x14ac:dyDescent="0.3">
      <c r="A7369" s="509"/>
      <c r="B7369" s="509"/>
      <c r="C7369" s="285"/>
      <c r="D7369" s="285"/>
      <c r="E7369" s="509"/>
      <c r="F7369" s="509"/>
      <c r="G7369" s="284"/>
      <c r="H7369" s="509"/>
      <c r="I7369" s="509"/>
      <c r="J7369" s="290"/>
    </row>
    <row r="7370" spans="1:10" ht="30" customHeight="1" x14ac:dyDescent="0.3">
      <c r="A7370" s="509"/>
      <c r="B7370" s="509"/>
      <c r="C7370" s="285"/>
      <c r="D7370" s="285"/>
      <c r="E7370" s="509"/>
      <c r="F7370" s="509"/>
      <c r="G7370" s="284"/>
      <c r="H7370" s="509"/>
      <c r="I7370" s="509"/>
      <c r="J7370" s="290"/>
    </row>
    <row r="7371" spans="1:10" ht="30" customHeight="1" x14ac:dyDescent="0.3">
      <c r="A7371" s="509"/>
      <c r="B7371" s="509"/>
      <c r="C7371" s="285"/>
      <c r="D7371" s="285"/>
      <c r="E7371" s="509"/>
      <c r="F7371" s="509"/>
      <c r="G7371" s="284"/>
      <c r="H7371" s="509"/>
      <c r="I7371" s="509"/>
      <c r="J7371" s="290"/>
    </row>
    <row r="7372" spans="1:10" ht="30" customHeight="1" x14ac:dyDescent="0.3">
      <c r="A7372" s="509"/>
      <c r="B7372" s="509"/>
      <c r="C7372" s="285"/>
      <c r="D7372" s="285"/>
      <c r="E7372" s="509"/>
      <c r="F7372" s="509"/>
      <c r="G7372" s="284"/>
      <c r="H7372" s="509"/>
      <c r="I7372" s="509"/>
      <c r="J7372" s="290"/>
    </row>
    <row r="7373" spans="1:10" ht="30" customHeight="1" x14ac:dyDescent="0.3">
      <c r="A7373" s="509"/>
      <c r="B7373" s="509"/>
      <c r="C7373" s="285"/>
      <c r="D7373" s="285"/>
      <c r="E7373" s="509"/>
      <c r="F7373" s="509"/>
      <c r="G7373" s="284"/>
      <c r="H7373" s="509"/>
      <c r="I7373" s="509"/>
      <c r="J7373" s="290"/>
    </row>
    <row r="7374" spans="1:10" ht="30" customHeight="1" x14ac:dyDescent="0.3">
      <c r="A7374" s="509"/>
      <c r="B7374" s="509"/>
      <c r="C7374" s="285"/>
      <c r="D7374" s="285"/>
      <c r="E7374" s="509"/>
      <c r="F7374" s="509"/>
      <c r="G7374" s="284"/>
      <c r="H7374" s="509"/>
      <c r="I7374" s="509"/>
      <c r="J7374" s="290"/>
    </row>
    <row r="7375" spans="1:10" ht="30" customHeight="1" x14ac:dyDescent="0.3">
      <c r="A7375" s="509"/>
      <c r="B7375" s="509"/>
      <c r="C7375" s="285"/>
      <c r="D7375" s="285"/>
      <c r="E7375" s="509"/>
      <c r="F7375" s="509"/>
      <c r="G7375" s="284"/>
      <c r="H7375" s="509"/>
      <c r="I7375" s="509"/>
      <c r="J7375" s="290"/>
    </row>
    <row r="7376" spans="1:10" ht="30" customHeight="1" x14ac:dyDescent="0.3">
      <c r="A7376" s="509"/>
      <c r="B7376" s="509"/>
      <c r="C7376" s="285"/>
      <c r="D7376" s="285"/>
      <c r="E7376" s="509"/>
      <c r="F7376" s="509"/>
      <c r="G7376" s="284"/>
      <c r="H7376" s="509"/>
      <c r="I7376" s="509"/>
      <c r="J7376" s="290"/>
    </row>
    <row r="7377" spans="1:10" ht="30" customHeight="1" x14ac:dyDescent="0.3">
      <c r="A7377" s="509"/>
      <c r="B7377" s="509"/>
      <c r="C7377" s="285"/>
      <c r="D7377" s="285"/>
      <c r="E7377" s="509"/>
      <c r="F7377" s="509"/>
      <c r="G7377" s="284"/>
      <c r="H7377" s="509"/>
      <c r="I7377" s="509"/>
      <c r="J7377" s="290"/>
    </row>
    <row r="7378" spans="1:10" ht="30" customHeight="1" x14ac:dyDescent="0.3">
      <c r="A7378" s="509"/>
      <c r="B7378" s="509"/>
      <c r="C7378" s="285"/>
      <c r="D7378" s="285"/>
      <c r="E7378" s="509"/>
      <c r="F7378" s="509"/>
      <c r="G7378" s="284"/>
      <c r="H7378" s="509"/>
      <c r="I7378" s="509"/>
      <c r="J7378" s="290"/>
    </row>
    <row r="7379" spans="1:10" ht="30" customHeight="1" x14ac:dyDescent="0.3">
      <c r="A7379" s="509"/>
      <c r="B7379" s="509"/>
      <c r="C7379" s="285"/>
      <c r="D7379" s="285"/>
      <c r="E7379" s="509"/>
      <c r="F7379" s="509"/>
      <c r="G7379" s="284"/>
      <c r="H7379" s="509"/>
      <c r="I7379" s="509"/>
      <c r="J7379" s="290"/>
    </row>
    <row r="7380" spans="1:10" ht="30" customHeight="1" x14ac:dyDescent="0.3">
      <c r="A7380" s="509"/>
      <c r="B7380" s="509"/>
      <c r="C7380" s="285"/>
      <c r="D7380" s="285"/>
      <c r="E7380" s="509"/>
      <c r="F7380" s="509"/>
      <c r="G7380" s="284"/>
      <c r="H7380" s="509"/>
      <c r="I7380" s="509"/>
      <c r="J7380" s="290"/>
    </row>
    <row r="7381" spans="1:10" ht="30" customHeight="1" x14ac:dyDescent="0.3">
      <c r="A7381" s="509"/>
      <c r="B7381" s="509"/>
      <c r="C7381" s="285"/>
      <c r="D7381" s="285"/>
      <c r="E7381" s="509"/>
      <c r="F7381" s="509"/>
      <c r="G7381" s="284"/>
      <c r="H7381" s="509"/>
      <c r="I7381" s="509"/>
      <c r="J7381" s="290"/>
    </row>
    <row r="7382" spans="1:10" ht="30" customHeight="1" x14ac:dyDescent="0.3">
      <c r="A7382" s="509"/>
      <c r="B7382" s="509"/>
      <c r="C7382" s="285"/>
      <c r="D7382" s="285"/>
      <c r="E7382" s="509"/>
      <c r="F7382" s="509"/>
      <c r="G7382" s="284"/>
      <c r="H7382" s="509"/>
      <c r="I7382" s="509"/>
      <c r="J7382" s="290"/>
    </row>
    <row r="7383" spans="1:10" ht="30" customHeight="1" x14ac:dyDescent="0.3">
      <c r="A7383" s="509"/>
      <c r="B7383" s="509"/>
      <c r="C7383" s="285"/>
      <c r="D7383" s="285"/>
      <c r="E7383" s="509"/>
      <c r="F7383" s="509"/>
      <c r="G7383" s="284"/>
      <c r="H7383" s="509"/>
      <c r="I7383" s="509"/>
      <c r="J7383" s="290"/>
    </row>
    <row r="7384" spans="1:10" ht="30" customHeight="1" x14ac:dyDescent="0.3">
      <c r="A7384" s="509"/>
      <c r="B7384" s="509"/>
      <c r="C7384" s="285"/>
      <c r="D7384" s="285"/>
      <c r="E7384" s="509"/>
      <c r="F7384" s="509"/>
      <c r="G7384" s="284"/>
      <c r="H7384" s="509"/>
      <c r="I7384" s="509"/>
      <c r="J7384" s="290"/>
    </row>
    <row r="7385" spans="1:10" ht="30" customHeight="1" x14ac:dyDescent="0.3">
      <c r="A7385" s="509"/>
      <c r="B7385" s="509"/>
      <c r="C7385" s="285"/>
      <c r="D7385" s="285"/>
      <c r="E7385" s="509"/>
      <c r="F7385" s="509"/>
      <c r="G7385" s="284"/>
      <c r="H7385" s="509"/>
      <c r="I7385" s="509"/>
      <c r="J7385" s="290"/>
    </row>
    <row r="7386" spans="1:10" ht="30" customHeight="1" x14ac:dyDescent="0.3">
      <c r="A7386" s="509"/>
      <c r="B7386" s="509"/>
      <c r="C7386" s="285"/>
      <c r="D7386" s="285"/>
      <c r="E7386" s="509"/>
      <c r="F7386" s="509"/>
      <c r="G7386" s="284"/>
      <c r="H7386" s="509"/>
      <c r="I7386" s="509"/>
      <c r="J7386" s="290"/>
    </row>
    <row r="7387" spans="1:10" ht="30" customHeight="1" x14ac:dyDescent="0.3">
      <c r="A7387" s="509"/>
      <c r="B7387" s="509"/>
      <c r="C7387" s="285"/>
      <c r="D7387" s="285"/>
      <c r="E7387" s="509"/>
      <c r="F7387" s="509"/>
      <c r="G7387" s="284"/>
      <c r="H7387" s="509"/>
      <c r="I7387" s="509"/>
      <c r="J7387" s="290"/>
    </row>
    <row r="7388" spans="1:10" ht="30" customHeight="1" x14ac:dyDescent="0.3">
      <c r="A7388" s="509"/>
      <c r="B7388" s="509"/>
      <c r="C7388" s="285"/>
      <c r="D7388" s="285"/>
      <c r="E7388" s="509"/>
      <c r="F7388" s="509"/>
      <c r="G7388" s="284"/>
      <c r="H7388" s="509"/>
      <c r="I7388" s="509"/>
      <c r="J7388" s="290"/>
    </row>
    <row r="7389" spans="1:10" ht="30" customHeight="1" x14ac:dyDescent="0.3">
      <c r="A7389" s="509"/>
      <c r="B7389" s="509"/>
      <c r="C7389" s="285"/>
      <c r="D7389" s="285"/>
      <c r="E7389" s="509"/>
      <c r="F7389" s="509"/>
      <c r="G7389" s="284"/>
      <c r="H7389" s="509"/>
      <c r="I7389" s="509"/>
      <c r="J7389" s="290"/>
    </row>
    <row r="7390" spans="1:10" ht="30" customHeight="1" x14ac:dyDescent="0.3">
      <c r="A7390" s="509"/>
      <c r="B7390" s="509"/>
      <c r="C7390" s="285"/>
      <c r="D7390" s="285"/>
      <c r="E7390" s="509"/>
      <c r="F7390" s="509"/>
      <c r="G7390" s="284"/>
      <c r="H7390" s="509"/>
      <c r="I7390" s="509"/>
      <c r="J7390" s="290"/>
    </row>
    <row r="7391" spans="1:10" ht="30" customHeight="1" x14ac:dyDescent="0.3">
      <c r="A7391" s="509"/>
      <c r="B7391" s="509"/>
      <c r="C7391" s="285"/>
      <c r="D7391" s="285"/>
      <c r="E7391" s="509"/>
      <c r="F7391" s="509"/>
      <c r="G7391" s="284"/>
      <c r="H7391" s="509"/>
      <c r="I7391" s="509"/>
      <c r="J7391" s="290"/>
    </row>
    <row r="7392" spans="1:10" ht="30" customHeight="1" x14ac:dyDescent="0.3">
      <c r="A7392" s="509"/>
      <c r="B7392" s="509"/>
      <c r="C7392" s="285"/>
      <c r="D7392" s="285"/>
      <c r="E7392" s="509"/>
      <c r="F7392" s="509"/>
      <c r="G7392" s="284"/>
      <c r="H7392" s="509"/>
      <c r="I7392" s="509"/>
      <c r="J7392" s="290"/>
    </row>
    <row r="7393" spans="1:10" ht="30" customHeight="1" x14ac:dyDescent="0.3">
      <c r="A7393" s="509"/>
      <c r="B7393" s="509"/>
      <c r="C7393" s="285"/>
      <c r="D7393" s="285"/>
      <c r="E7393" s="509"/>
      <c r="F7393" s="509"/>
      <c r="G7393" s="284"/>
      <c r="H7393" s="509"/>
      <c r="I7393" s="509"/>
      <c r="J7393" s="290"/>
    </row>
    <row r="7394" spans="1:10" ht="30" customHeight="1" x14ac:dyDescent="0.3">
      <c r="A7394" s="509"/>
      <c r="B7394" s="509"/>
      <c r="C7394" s="285"/>
      <c r="D7394" s="285"/>
      <c r="E7394" s="509"/>
      <c r="F7394" s="509"/>
      <c r="G7394" s="284"/>
      <c r="H7394" s="509"/>
      <c r="I7394" s="509"/>
      <c r="J7394" s="290"/>
    </row>
    <row r="7395" spans="1:10" ht="30" customHeight="1" x14ac:dyDescent="0.3">
      <c r="A7395" s="509"/>
      <c r="B7395" s="509"/>
      <c r="C7395" s="285"/>
      <c r="D7395" s="285"/>
      <c r="E7395" s="509"/>
      <c r="F7395" s="509"/>
      <c r="G7395" s="284"/>
      <c r="H7395" s="509"/>
      <c r="I7395" s="509"/>
      <c r="J7395" s="290"/>
    </row>
    <row r="7396" spans="1:10" ht="30" customHeight="1" x14ac:dyDescent="0.3">
      <c r="A7396" s="509"/>
      <c r="B7396" s="509"/>
      <c r="C7396" s="285"/>
      <c r="D7396" s="285"/>
      <c r="E7396" s="509"/>
      <c r="F7396" s="509"/>
      <c r="G7396" s="284"/>
      <c r="H7396" s="509"/>
      <c r="I7396" s="509"/>
      <c r="J7396" s="290"/>
    </row>
    <row r="7397" spans="1:10" ht="30" customHeight="1" x14ac:dyDescent="0.3">
      <c r="A7397" s="509"/>
      <c r="B7397" s="509"/>
      <c r="C7397" s="285"/>
      <c r="D7397" s="285"/>
      <c r="E7397" s="509"/>
      <c r="F7397" s="509"/>
      <c r="G7397" s="284"/>
      <c r="H7397" s="509"/>
      <c r="I7397" s="509"/>
      <c r="J7397" s="290"/>
    </row>
    <row r="7398" spans="1:10" ht="30" customHeight="1" x14ac:dyDescent="0.3">
      <c r="A7398" s="509"/>
      <c r="B7398" s="509"/>
      <c r="C7398" s="285"/>
      <c r="D7398" s="285"/>
      <c r="E7398" s="509"/>
      <c r="F7398" s="509"/>
      <c r="G7398" s="284"/>
      <c r="H7398" s="509"/>
      <c r="I7398" s="509"/>
      <c r="J7398" s="290"/>
    </row>
    <row r="7399" spans="1:10" ht="30" customHeight="1" x14ac:dyDescent="0.3">
      <c r="A7399" s="509"/>
      <c r="B7399" s="509"/>
      <c r="C7399" s="285"/>
      <c r="D7399" s="285"/>
      <c r="E7399" s="509"/>
      <c r="F7399" s="509"/>
      <c r="G7399" s="284"/>
      <c r="H7399" s="509"/>
      <c r="I7399" s="509"/>
      <c r="J7399" s="290"/>
    </row>
    <row r="7400" spans="1:10" ht="30" customHeight="1" x14ac:dyDescent="0.3">
      <c r="A7400" s="509"/>
      <c r="B7400" s="509"/>
      <c r="C7400" s="285"/>
      <c r="D7400" s="285"/>
      <c r="E7400" s="509"/>
      <c r="F7400" s="509"/>
      <c r="G7400" s="284"/>
      <c r="H7400" s="509"/>
      <c r="I7400" s="509"/>
      <c r="J7400" s="290"/>
    </row>
    <row r="7401" spans="1:10" ht="30" customHeight="1" x14ac:dyDescent="0.3">
      <c r="A7401" s="509"/>
      <c r="B7401" s="509"/>
      <c r="C7401" s="285"/>
      <c r="D7401" s="285"/>
      <c r="E7401" s="509"/>
      <c r="F7401" s="509"/>
      <c r="G7401" s="284"/>
      <c r="H7401" s="509"/>
      <c r="I7401" s="509"/>
      <c r="J7401" s="290"/>
    </row>
    <row r="7402" spans="1:10" ht="30" customHeight="1" x14ac:dyDescent="0.3">
      <c r="A7402" s="509"/>
      <c r="B7402" s="509"/>
      <c r="C7402" s="285"/>
      <c r="D7402" s="285"/>
      <c r="E7402" s="509"/>
      <c r="F7402" s="509"/>
      <c r="G7402" s="284"/>
      <c r="H7402" s="509"/>
      <c r="I7402" s="509"/>
      <c r="J7402" s="290"/>
    </row>
    <row r="7403" spans="1:10" ht="30" customHeight="1" x14ac:dyDescent="0.3">
      <c r="A7403" s="509"/>
      <c r="B7403" s="509"/>
      <c r="C7403" s="285"/>
      <c r="D7403" s="285"/>
      <c r="E7403" s="509"/>
      <c r="F7403" s="509"/>
      <c r="G7403" s="284"/>
      <c r="H7403" s="509"/>
      <c r="I7403" s="509"/>
      <c r="J7403" s="290"/>
    </row>
    <row r="7404" spans="1:10" ht="30" customHeight="1" x14ac:dyDescent="0.3">
      <c r="A7404" s="509"/>
      <c r="B7404" s="509"/>
      <c r="C7404" s="285"/>
      <c r="D7404" s="285"/>
      <c r="E7404" s="509"/>
      <c r="F7404" s="509"/>
      <c r="G7404" s="284"/>
      <c r="H7404" s="509"/>
      <c r="I7404" s="509"/>
      <c r="J7404" s="290"/>
    </row>
    <row r="7405" spans="1:10" ht="30" customHeight="1" x14ac:dyDescent="0.3">
      <c r="A7405" s="509"/>
      <c r="B7405" s="509"/>
      <c r="C7405" s="285"/>
      <c r="D7405" s="285"/>
      <c r="E7405" s="509"/>
      <c r="F7405" s="509"/>
      <c r="G7405" s="284"/>
      <c r="H7405" s="509"/>
      <c r="I7405" s="509"/>
      <c r="J7405" s="290"/>
    </row>
    <row r="7406" spans="1:10" ht="30" customHeight="1" x14ac:dyDescent="0.3">
      <c r="A7406" s="509"/>
      <c r="B7406" s="509"/>
      <c r="C7406" s="285"/>
      <c r="D7406" s="285"/>
      <c r="E7406" s="509"/>
      <c r="F7406" s="509"/>
      <c r="G7406" s="284"/>
      <c r="H7406" s="509"/>
      <c r="I7406" s="509"/>
      <c r="J7406" s="290"/>
    </row>
    <row r="7407" spans="1:10" ht="30" customHeight="1" x14ac:dyDescent="0.3">
      <c r="A7407" s="509"/>
      <c r="B7407" s="509"/>
      <c r="C7407" s="285"/>
      <c r="D7407" s="285"/>
      <c r="E7407" s="509"/>
      <c r="F7407" s="509"/>
      <c r="G7407" s="284"/>
      <c r="H7407" s="509"/>
      <c r="I7407" s="509"/>
      <c r="J7407" s="290"/>
    </row>
    <row r="7408" spans="1:10" ht="30" customHeight="1" x14ac:dyDescent="0.3">
      <c r="A7408" s="509"/>
      <c r="B7408" s="509"/>
      <c r="C7408" s="285"/>
      <c r="D7408" s="285"/>
      <c r="E7408" s="509"/>
      <c r="F7408" s="509"/>
      <c r="G7408" s="284"/>
      <c r="H7408" s="509"/>
      <c r="I7408" s="509"/>
      <c r="J7408" s="290"/>
    </row>
    <row r="7409" spans="1:10" ht="30" customHeight="1" x14ac:dyDescent="0.3">
      <c r="A7409" s="509"/>
      <c r="B7409" s="509"/>
      <c r="C7409" s="285"/>
      <c r="D7409" s="285"/>
      <c r="E7409" s="509"/>
      <c r="F7409" s="509"/>
      <c r="G7409" s="284"/>
      <c r="H7409" s="509"/>
      <c r="I7409" s="509"/>
      <c r="J7409" s="290"/>
    </row>
    <row r="7410" spans="1:10" ht="30" customHeight="1" x14ac:dyDescent="0.3">
      <c r="A7410" s="509"/>
      <c r="B7410" s="509"/>
      <c r="C7410" s="285"/>
      <c r="D7410" s="285"/>
      <c r="E7410" s="509"/>
      <c r="F7410" s="509"/>
      <c r="G7410" s="284"/>
      <c r="H7410" s="509"/>
      <c r="I7410" s="509"/>
      <c r="J7410" s="290"/>
    </row>
    <row r="7411" spans="1:10" ht="30" customHeight="1" x14ac:dyDescent="0.3">
      <c r="A7411" s="509"/>
      <c r="B7411" s="509"/>
      <c r="C7411" s="285"/>
      <c r="D7411" s="285"/>
      <c r="E7411" s="509"/>
      <c r="F7411" s="509"/>
      <c r="G7411" s="284"/>
      <c r="H7411" s="509"/>
      <c r="I7411" s="509"/>
      <c r="J7411" s="290"/>
    </row>
    <row r="7412" spans="1:10" ht="30" customHeight="1" x14ac:dyDescent="0.3">
      <c r="A7412" s="509"/>
      <c r="B7412" s="509"/>
      <c r="C7412" s="285"/>
      <c r="D7412" s="285"/>
      <c r="E7412" s="509"/>
      <c r="F7412" s="509"/>
      <c r="G7412" s="284"/>
      <c r="H7412" s="509"/>
      <c r="I7412" s="509"/>
      <c r="J7412" s="290"/>
    </row>
    <row r="7413" spans="1:10" ht="30" customHeight="1" x14ac:dyDescent="0.3">
      <c r="A7413" s="509"/>
      <c r="B7413" s="509"/>
      <c r="C7413" s="285"/>
      <c r="D7413" s="285"/>
      <c r="E7413" s="509"/>
      <c r="F7413" s="509"/>
      <c r="G7413" s="284"/>
      <c r="H7413" s="509"/>
      <c r="I7413" s="509"/>
      <c r="J7413" s="290"/>
    </row>
    <row r="7414" spans="1:10" ht="30" customHeight="1" x14ac:dyDescent="0.3">
      <c r="A7414" s="509"/>
      <c r="B7414" s="509"/>
      <c r="C7414" s="285"/>
      <c r="D7414" s="285"/>
      <c r="E7414" s="509"/>
      <c r="F7414" s="509"/>
      <c r="G7414" s="284"/>
      <c r="H7414" s="509"/>
      <c r="I7414" s="509"/>
      <c r="J7414" s="290"/>
    </row>
    <row r="7415" spans="1:10" ht="30" customHeight="1" x14ac:dyDescent="0.3">
      <c r="A7415" s="509"/>
      <c r="B7415" s="509"/>
      <c r="C7415" s="285"/>
      <c r="D7415" s="285"/>
      <c r="E7415" s="509"/>
      <c r="F7415" s="509"/>
      <c r="G7415" s="284"/>
      <c r="H7415" s="509"/>
      <c r="I7415" s="509"/>
      <c r="J7415" s="290"/>
    </row>
    <row r="7416" spans="1:10" ht="30" customHeight="1" x14ac:dyDescent="0.3">
      <c r="A7416" s="509"/>
      <c r="B7416" s="509"/>
      <c r="C7416" s="285"/>
      <c r="D7416" s="285"/>
      <c r="E7416" s="509"/>
      <c r="F7416" s="509"/>
      <c r="G7416" s="284"/>
      <c r="H7416" s="509"/>
      <c r="I7416" s="509"/>
      <c r="J7416" s="290"/>
    </row>
    <row r="7417" spans="1:10" ht="30" customHeight="1" x14ac:dyDescent="0.3">
      <c r="A7417" s="509"/>
      <c r="B7417" s="509"/>
      <c r="C7417" s="285"/>
      <c r="D7417" s="285"/>
      <c r="E7417" s="509"/>
      <c r="F7417" s="509"/>
      <c r="G7417" s="284"/>
      <c r="H7417" s="509"/>
      <c r="I7417" s="509"/>
      <c r="J7417" s="290"/>
    </row>
    <row r="7418" spans="1:10" ht="30" customHeight="1" x14ac:dyDescent="0.3">
      <c r="A7418" s="509"/>
      <c r="B7418" s="509"/>
      <c r="C7418" s="285"/>
      <c r="D7418" s="285"/>
      <c r="E7418" s="509"/>
      <c r="F7418" s="509"/>
      <c r="G7418" s="284"/>
      <c r="H7418" s="509"/>
      <c r="I7418" s="509"/>
      <c r="J7418" s="290"/>
    </row>
    <row r="7419" spans="1:10" ht="30" customHeight="1" x14ac:dyDescent="0.3">
      <c r="A7419" s="509"/>
      <c r="B7419" s="509"/>
      <c r="C7419" s="285"/>
      <c r="D7419" s="285"/>
      <c r="E7419" s="509"/>
      <c r="F7419" s="509"/>
      <c r="G7419" s="284"/>
      <c r="H7419" s="509"/>
      <c r="I7419" s="509"/>
      <c r="J7419" s="290"/>
    </row>
    <row r="7420" spans="1:10" ht="30" customHeight="1" x14ac:dyDescent="0.3">
      <c r="A7420" s="509"/>
      <c r="B7420" s="509"/>
      <c r="C7420" s="285"/>
      <c r="D7420" s="285"/>
      <c r="E7420" s="509"/>
      <c r="F7420" s="509"/>
      <c r="G7420" s="284"/>
      <c r="H7420" s="509"/>
      <c r="I7420" s="509"/>
      <c r="J7420" s="290"/>
    </row>
    <row r="7421" spans="1:10" ht="30" customHeight="1" x14ac:dyDescent="0.3">
      <c r="A7421" s="509"/>
      <c r="B7421" s="509"/>
      <c r="C7421" s="285"/>
      <c r="D7421" s="285"/>
      <c r="E7421" s="509"/>
      <c r="F7421" s="509"/>
      <c r="G7421" s="284"/>
      <c r="H7421" s="509"/>
      <c r="I7421" s="509"/>
      <c r="J7421" s="290"/>
    </row>
    <row r="7422" spans="1:10" ht="30" customHeight="1" x14ac:dyDescent="0.3">
      <c r="A7422" s="509"/>
      <c r="B7422" s="509"/>
      <c r="C7422" s="285"/>
      <c r="D7422" s="285"/>
      <c r="E7422" s="509"/>
      <c r="F7422" s="509"/>
      <c r="G7422" s="284"/>
      <c r="H7422" s="509"/>
      <c r="I7422" s="509"/>
      <c r="J7422" s="290"/>
    </row>
    <row r="7423" spans="1:10" ht="30" customHeight="1" x14ac:dyDescent="0.3">
      <c r="A7423" s="509"/>
      <c r="B7423" s="509"/>
      <c r="C7423" s="285"/>
      <c r="D7423" s="285"/>
      <c r="E7423" s="509"/>
      <c r="F7423" s="509"/>
      <c r="G7423" s="284"/>
      <c r="H7423" s="509"/>
      <c r="I7423" s="509"/>
      <c r="J7423" s="290"/>
    </row>
    <row r="7424" spans="1:10" ht="30" customHeight="1" x14ac:dyDescent="0.3">
      <c r="A7424" s="509"/>
      <c r="B7424" s="509"/>
      <c r="C7424" s="285"/>
      <c r="D7424" s="285"/>
      <c r="E7424" s="509"/>
      <c r="F7424" s="509"/>
      <c r="G7424" s="284"/>
      <c r="H7424" s="509"/>
      <c r="I7424" s="509"/>
      <c r="J7424" s="290"/>
    </row>
    <row r="7425" spans="1:10" ht="30" customHeight="1" x14ac:dyDescent="0.3">
      <c r="A7425" s="509"/>
      <c r="B7425" s="509"/>
      <c r="C7425" s="285"/>
      <c r="D7425" s="285"/>
      <c r="E7425" s="509"/>
      <c r="F7425" s="509"/>
      <c r="G7425" s="284"/>
      <c r="H7425" s="509"/>
      <c r="I7425" s="509"/>
      <c r="J7425" s="290"/>
    </row>
    <row r="7426" spans="1:10" ht="30" customHeight="1" x14ac:dyDescent="0.3">
      <c r="A7426" s="509"/>
      <c r="B7426" s="509"/>
      <c r="C7426" s="285"/>
      <c r="D7426" s="285"/>
      <c r="E7426" s="509"/>
      <c r="F7426" s="509"/>
      <c r="G7426" s="284"/>
      <c r="H7426" s="509"/>
      <c r="I7426" s="509"/>
      <c r="J7426" s="290"/>
    </row>
    <row r="7427" spans="1:10" ht="30" customHeight="1" x14ac:dyDescent="0.3">
      <c r="A7427" s="509"/>
      <c r="B7427" s="509"/>
      <c r="C7427" s="285"/>
      <c r="D7427" s="285"/>
      <c r="E7427" s="509"/>
      <c r="F7427" s="509"/>
      <c r="G7427" s="284"/>
      <c r="H7427" s="509"/>
      <c r="I7427" s="509"/>
      <c r="J7427" s="290"/>
    </row>
    <row r="7428" spans="1:10" ht="30" customHeight="1" x14ac:dyDescent="0.3">
      <c r="A7428" s="509"/>
      <c r="B7428" s="509"/>
      <c r="C7428" s="285"/>
      <c r="D7428" s="285"/>
      <c r="E7428" s="509"/>
      <c r="F7428" s="509"/>
      <c r="G7428" s="284"/>
      <c r="H7428" s="509"/>
      <c r="I7428" s="509"/>
      <c r="J7428" s="290"/>
    </row>
    <row r="7429" spans="1:10" ht="30" customHeight="1" x14ac:dyDescent="0.3">
      <c r="A7429" s="509"/>
      <c r="B7429" s="509"/>
      <c r="C7429" s="285"/>
      <c r="D7429" s="285"/>
      <c r="E7429" s="509"/>
      <c r="F7429" s="509"/>
      <c r="G7429" s="284"/>
      <c r="H7429" s="509"/>
      <c r="I7429" s="509"/>
      <c r="J7429" s="290"/>
    </row>
    <row r="7430" spans="1:10" ht="30" customHeight="1" x14ac:dyDescent="0.3">
      <c r="A7430" s="509"/>
      <c r="B7430" s="509"/>
      <c r="C7430" s="285"/>
      <c r="D7430" s="285"/>
      <c r="E7430" s="509"/>
      <c r="F7430" s="509"/>
      <c r="G7430" s="284"/>
      <c r="H7430" s="509"/>
      <c r="I7430" s="509"/>
      <c r="J7430" s="290"/>
    </row>
    <row r="7431" spans="1:10" ht="30" customHeight="1" x14ac:dyDescent="0.3">
      <c r="A7431" s="509"/>
      <c r="B7431" s="509"/>
      <c r="C7431" s="285"/>
      <c r="D7431" s="285"/>
      <c r="E7431" s="509"/>
      <c r="F7431" s="509"/>
      <c r="G7431" s="284"/>
      <c r="H7431" s="509"/>
      <c r="I7431" s="509"/>
      <c r="J7431" s="290"/>
    </row>
    <row r="7432" spans="1:10" ht="30" customHeight="1" x14ac:dyDescent="0.3">
      <c r="A7432" s="509"/>
      <c r="B7432" s="509"/>
      <c r="C7432" s="285"/>
      <c r="D7432" s="285"/>
      <c r="E7432" s="509"/>
      <c r="F7432" s="509"/>
      <c r="G7432" s="284"/>
      <c r="H7432" s="509"/>
      <c r="I7432" s="509"/>
      <c r="J7432" s="290"/>
    </row>
    <row r="7433" spans="1:10" ht="30" customHeight="1" x14ac:dyDescent="0.3">
      <c r="A7433" s="509"/>
      <c r="B7433" s="509"/>
      <c r="C7433" s="285"/>
      <c r="D7433" s="285"/>
      <c r="E7433" s="509"/>
      <c r="F7433" s="509"/>
      <c r="G7433" s="284"/>
      <c r="H7433" s="509"/>
      <c r="I7433" s="509"/>
      <c r="J7433" s="290"/>
    </row>
    <row r="7434" spans="1:10" ht="30" customHeight="1" x14ac:dyDescent="0.3">
      <c r="A7434" s="509"/>
      <c r="B7434" s="509"/>
      <c r="C7434" s="285"/>
      <c r="D7434" s="285"/>
      <c r="E7434" s="509"/>
      <c r="F7434" s="509"/>
      <c r="G7434" s="284"/>
      <c r="H7434" s="509"/>
      <c r="I7434" s="509"/>
      <c r="J7434" s="290"/>
    </row>
    <row r="7435" spans="1:10" ht="30" customHeight="1" x14ac:dyDescent="0.3">
      <c r="A7435" s="509"/>
      <c r="B7435" s="509"/>
      <c r="C7435" s="285"/>
      <c r="D7435" s="285"/>
      <c r="E7435" s="509"/>
      <c r="F7435" s="509"/>
      <c r="G7435" s="284"/>
      <c r="H7435" s="509"/>
      <c r="I7435" s="509"/>
      <c r="J7435" s="290"/>
    </row>
    <row r="7436" spans="1:10" ht="30" customHeight="1" x14ac:dyDescent="0.3">
      <c r="A7436" s="509"/>
      <c r="B7436" s="509"/>
      <c r="C7436" s="285"/>
      <c r="D7436" s="285"/>
      <c r="E7436" s="509"/>
      <c r="F7436" s="509"/>
      <c r="G7436" s="284"/>
      <c r="H7436" s="509"/>
      <c r="I7436" s="509"/>
      <c r="J7436" s="290"/>
    </row>
    <row r="7437" spans="1:10" ht="30" customHeight="1" x14ac:dyDescent="0.3">
      <c r="A7437" s="509"/>
      <c r="B7437" s="509"/>
      <c r="C7437" s="285"/>
      <c r="D7437" s="285"/>
      <c r="E7437" s="509"/>
      <c r="F7437" s="509"/>
      <c r="G7437" s="284"/>
      <c r="H7437" s="509"/>
      <c r="I7437" s="509"/>
      <c r="J7437" s="290"/>
    </row>
    <row r="7438" spans="1:10" ht="30" customHeight="1" x14ac:dyDescent="0.3">
      <c r="A7438" s="509"/>
      <c r="B7438" s="509"/>
      <c r="C7438" s="285"/>
      <c r="D7438" s="285"/>
      <c r="E7438" s="509"/>
      <c r="F7438" s="509"/>
      <c r="G7438" s="284"/>
      <c r="H7438" s="509"/>
      <c r="I7438" s="509"/>
      <c r="J7438" s="290"/>
    </row>
    <row r="7439" spans="1:10" ht="30" customHeight="1" x14ac:dyDescent="0.3">
      <c r="A7439" s="509"/>
      <c r="B7439" s="509"/>
      <c r="C7439" s="285"/>
      <c r="D7439" s="285"/>
      <c r="E7439" s="509"/>
      <c r="F7439" s="509"/>
      <c r="G7439" s="284"/>
      <c r="H7439" s="509"/>
      <c r="I7439" s="509"/>
      <c r="J7439" s="290"/>
    </row>
    <row r="7440" spans="1:10" ht="30" customHeight="1" x14ac:dyDescent="0.3">
      <c r="A7440" s="509"/>
      <c r="B7440" s="509"/>
      <c r="C7440" s="285"/>
      <c r="D7440" s="285"/>
      <c r="E7440" s="509"/>
      <c r="F7440" s="509"/>
      <c r="G7440" s="284"/>
      <c r="H7440" s="509"/>
      <c r="I7440" s="509"/>
      <c r="J7440" s="290"/>
    </row>
    <row r="7441" spans="1:10" ht="30" customHeight="1" x14ac:dyDescent="0.3">
      <c r="A7441" s="509"/>
      <c r="B7441" s="509"/>
      <c r="C7441" s="285"/>
      <c r="D7441" s="285"/>
      <c r="E7441" s="509"/>
      <c r="F7441" s="509"/>
      <c r="G7441" s="284"/>
      <c r="H7441" s="509"/>
      <c r="I7441" s="509"/>
      <c r="J7441" s="290"/>
    </row>
    <row r="7442" spans="1:10" ht="30" customHeight="1" x14ac:dyDescent="0.3">
      <c r="A7442" s="509"/>
      <c r="B7442" s="509"/>
      <c r="C7442" s="285"/>
      <c r="D7442" s="285"/>
      <c r="E7442" s="509"/>
      <c r="F7442" s="509"/>
      <c r="G7442" s="284"/>
      <c r="H7442" s="509"/>
      <c r="I7442" s="509"/>
      <c r="J7442" s="290"/>
    </row>
    <row r="7443" spans="1:10" ht="30" customHeight="1" x14ac:dyDescent="0.3">
      <c r="A7443" s="509"/>
      <c r="B7443" s="509"/>
      <c r="C7443" s="285"/>
      <c r="D7443" s="285"/>
      <c r="E7443" s="509"/>
      <c r="F7443" s="509"/>
      <c r="G7443" s="284"/>
      <c r="H7443" s="509"/>
      <c r="I7443" s="509"/>
      <c r="J7443" s="290"/>
    </row>
    <row r="7444" spans="1:10" ht="30" customHeight="1" x14ac:dyDescent="0.3">
      <c r="A7444" s="509"/>
      <c r="B7444" s="509"/>
      <c r="C7444" s="285"/>
      <c r="D7444" s="285"/>
      <c r="E7444" s="509"/>
      <c r="F7444" s="509"/>
      <c r="G7444" s="284"/>
      <c r="H7444" s="509"/>
      <c r="I7444" s="509"/>
      <c r="J7444" s="290"/>
    </row>
    <row r="7445" spans="1:10" ht="30" customHeight="1" x14ac:dyDescent="0.3">
      <c r="A7445" s="509"/>
      <c r="B7445" s="509"/>
      <c r="C7445" s="285"/>
      <c r="D7445" s="285"/>
      <c r="E7445" s="509"/>
      <c r="F7445" s="509"/>
      <c r="G7445" s="284"/>
      <c r="H7445" s="509"/>
      <c r="I7445" s="509"/>
      <c r="J7445" s="290"/>
    </row>
    <row r="7446" spans="1:10" ht="30" customHeight="1" x14ac:dyDescent="0.3">
      <c r="A7446" s="509"/>
      <c r="B7446" s="509"/>
      <c r="C7446" s="285"/>
      <c r="D7446" s="285"/>
      <c r="E7446" s="509"/>
      <c r="F7446" s="509"/>
      <c r="G7446" s="284"/>
      <c r="H7446" s="509"/>
      <c r="I7446" s="509"/>
      <c r="J7446" s="290"/>
    </row>
    <row r="7447" spans="1:10" ht="30" customHeight="1" x14ac:dyDescent="0.3">
      <c r="A7447" s="509"/>
      <c r="B7447" s="509"/>
      <c r="C7447" s="285"/>
      <c r="D7447" s="285"/>
      <c r="E7447" s="509"/>
      <c r="F7447" s="509"/>
      <c r="G7447" s="284"/>
      <c r="H7447" s="509"/>
      <c r="I7447" s="509"/>
      <c r="J7447" s="290"/>
    </row>
    <row r="7448" spans="1:10" ht="30" customHeight="1" x14ac:dyDescent="0.3">
      <c r="A7448" s="509"/>
      <c r="B7448" s="509"/>
      <c r="C7448" s="285"/>
      <c r="D7448" s="285"/>
      <c r="E7448" s="509"/>
      <c r="F7448" s="509"/>
      <c r="G7448" s="284"/>
      <c r="H7448" s="509"/>
      <c r="I7448" s="509"/>
      <c r="J7448" s="290"/>
    </row>
    <row r="7449" spans="1:10" ht="30" customHeight="1" x14ac:dyDescent="0.3">
      <c r="A7449" s="509"/>
      <c r="B7449" s="509"/>
      <c r="C7449" s="285"/>
      <c r="D7449" s="285"/>
      <c r="E7449" s="509"/>
      <c r="F7449" s="509"/>
      <c r="G7449" s="284"/>
      <c r="H7449" s="509"/>
      <c r="I7449" s="509"/>
      <c r="J7449" s="290"/>
    </row>
    <row r="7450" spans="1:10" ht="30" customHeight="1" x14ac:dyDescent="0.3">
      <c r="A7450" s="509"/>
      <c r="B7450" s="509"/>
      <c r="C7450" s="285"/>
      <c r="D7450" s="285"/>
      <c r="E7450" s="509"/>
      <c r="F7450" s="509"/>
      <c r="G7450" s="284"/>
      <c r="H7450" s="509"/>
      <c r="I7450" s="509"/>
      <c r="J7450" s="290"/>
    </row>
    <row r="7451" spans="1:10" ht="30" customHeight="1" x14ac:dyDescent="0.3">
      <c r="A7451" s="509"/>
      <c r="B7451" s="509"/>
      <c r="C7451" s="285"/>
      <c r="D7451" s="285"/>
      <c r="E7451" s="509"/>
      <c r="F7451" s="509"/>
      <c r="G7451" s="284"/>
      <c r="H7451" s="509"/>
      <c r="I7451" s="509"/>
      <c r="J7451" s="290"/>
    </row>
    <row r="7452" spans="1:10" ht="30" customHeight="1" x14ac:dyDescent="0.3">
      <c r="A7452" s="509"/>
      <c r="B7452" s="509"/>
      <c r="C7452" s="285"/>
      <c r="D7452" s="285"/>
      <c r="E7452" s="509"/>
      <c r="F7452" s="509"/>
      <c r="G7452" s="284"/>
      <c r="H7452" s="509"/>
      <c r="I7452" s="509"/>
      <c r="J7452" s="290"/>
    </row>
    <row r="7453" spans="1:10" ht="30" customHeight="1" x14ac:dyDescent="0.3">
      <c r="A7453" s="509"/>
      <c r="B7453" s="509"/>
      <c r="C7453" s="285"/>
      <c r="D7453" s="285"/>
      <c r="E7453" s="509"/>
      <c r="F7453" s="509"/>
      <c r="G7453" s="284"/>
      <c r="H7453" s="509"/>
      <c r="I7453" s="509"/>
      <c r="J7453" s="290"/>
    </row>
    <row r="7454" spans="1:10" ht="30" customHeight="1" x14ac:dyDescent="0.3">
      <c r="A7454" s="509"/>
      <c r="B7454" s="509"/>
      <c r="C7454" s="285"/>
      <c r="D7454" s="285"/>
      <c r="E7454" s="509"/>
      <c r="F7454" s="509"/>
      <c r="G7454" s="284"/>
      <c r="H7454" s="509"/>
      <c r="I7454" s="509"/>
      <c r="J7454" s="290"/>
    </row>
    <row r="7455" spans="1:10" ht="30" customHeight="1" x14ac:dyDescent="0.3">
      <c r="A7455" s="509"/>
      <c r="B7455" s="509"/>
      <c r="C7455" s="285"/>
      <c r="D7455" s="285"/>
      <c r="E7455" s="509"/>
      <c r="F7455" s="509"/>
      <c r="G7455" s="284"/>
      <c r="H7455" s="509"/>
      <c r="I7455" s="509"/>
      <c r="J7455" s="290"/>
    </row>
    <row r="7456" spans="1:10" ht="30" customHeight="1" x14ac:dyDescent="0.3">
      <c r="A7456" s="509"/>
      <c r="B7456" s="509"/>
      <c r="C7456" s="285"/>
      <c r="D7456" s="285"/>
      <c r="E7456" s="509"/>
      <c r="F7456" s="509"/>
      <c r="G7456" s="284"/>
      <c r="H7456" s="509"/>
      <c r="I7456" s="509"/>
      <c r="J7456" s="290"/>
    </row>
    <row r="7457" spans="1:10" ht="30" customHeight="1" x14ac:dyDescent="0.3">
      <c r="A7457" s="509"/>
      <c r="B7457" s="509"/>
      <c r="C7457" s="285"/>
      <c r="D7457" s="285"/>
      <c r="E7457" s="509"/>
      <c r="F7457" s="509"/>
      <c r="G7457" s="284"/>
      <c r="H7457" s="509"/>
      <c r="I7457" s="509"/>
      <c r="J7457" s="290"/>
    </row>
    <row r="7458" spans="1:10" ht="30" customHeight="1" x14ac:dyDescent="0.3">
      <c r="A7458" s="509"/>
      <c r="B7458" s="509"/>
      <c r="C7458" s="285"/>
      <c r="D7458" s="285"/>
      <c r="E7458" s="509"/>
      <c r="F7458" s="509"/>
      <c r="G7458" s="284"/>
      <c r="H7458" s="509"/>
      <c r="I7458" s="509"/>
      <c r="J7458" s="290"/>
    </row>
    <row r="7459" spans="1:10" ht="30" customHeight="1" x14ac:dyDescent="0.3">
      <c r="A7459" s="509"/>
      <c r="B7459" s="509"/>
      <c r="C7459" s="285"/>
      <c r="D7459" s="285"/>
      <c r="E7459" s="509"/>
      <c r="F7459" s="509"/>
      <c r="G7459" s="284"/>
      <c r="H7459" s="509"/>
      <c r="I7459" s="509"/>
      <c r="J7459" s="290"/>
    </row>
    <row r="7460" spans="1:10" ht="30" customHeight="1" x14ac:dyDescent="0.3">
      <c r="A7460" s="509"/>
      <c r="B7460" s="509"/>
      <c r="C7460" s="285"/>
      <c r="D7460" s="285"/>
      <c r="E7460" s="509"/>
      <c r="F7460" s="509"/>
      <c r="G7460" s="284"/>
      <c r="H7460" s="509"/>
      <c r="I7460" s="509"/>
      <c r="J7460" s="290"/>
    </row>
    <row r="7461" spans="1:10" ht="30" customHeight="1" x14ac:dyDescent="0.3">
      <c r="A7461" s="509"/>
      <c r="B7461" s="509"/>
      <c r="C7461" s="285"/>
      <c r="D7461" s="285"/>
      <c r="E7461" s="509"/>
      <c r="F7461" s="509"/>
      <c r="G7461" s="284"/>
      <c r="H7461" s="509"/>
      <c r="I7461" s="509"/>
      <c r="J7461" s="290"/>
    </row>
    <row r="7462" spans="1:10" ht="30" customHeight="1" x14ac:dyDescent="0.3">
      <c r="A7462" s="509"/>
      <c r="B7462" s="509"/>
      <c r="C7462" s="285"/>
      <c r="D7462" s="285"/>
      <c r="E7462" s="509"/>
      <c r="F7462" s="509"/>
      <c r="G7462" s="284"/>
      <c r="H7462" s="509"/>
      <c r="I7462" s="509"/>
      <c r="J7462" s="290"/>
    </row>
    <row r="7463" spans="1:10" ht="30" customHeight="1" x14ac:dyDescent="0.3">
      <c r="A7463" s="509"/>
      <c r="B7463" s="509"/>
      <c r="C7463" s="285"/>
      <c r="D7463" s="285"/>
      <c r="E7463" s="509"/>
      <c r="F7463" s="509"/>
      <c r="G7463" s="284"/>
      <c r="H7463" s="509"/>
      <c r="I7463" s="509"/>
      <c r="J7463" s="290"/>
    </row>
    <row r="7464" spans="1:10" ht="30" customHeight="1" x14ac:dyDescent="0.3">
      <c r="A7464" s="509"/>
      <c r="B7464" s="509"/>
      <c r="C7464" s="285"/>
      <c r="D7464" s="285"/>
      <c r="E7464" s="509"/>
      <c r="F7464" s="509"/>
      <c r="G7464" s="284"/>
      <c r="H7464" s="509"/>
      <c r="I7464" s="509"/>
      <c r="J7464" s="290"/>
    </row>
    <row r="7465" spans="1:10" ht="30" customHeight="1" x14ac:dyDescent="0.3">
      <c r="A7465" s="509"/>
      <c r="B7465" s="509"/>
      <c r="C7465" s="285"/>
      <c r="D7465" s="285"/>
      <c r="E7465" s="509"/>
      <c r="F7465" s="509"/>
      <c r="G7465" s="284"/>
      <c r="H7465" s="509"/>
      <c r="I7465" s="509"/>
      <c r="J7465" s="290"/>
    </row>
    <row r="7466" spans="1:10" ht="30" customHeight="1" x14ac:dyDescent="0.3">
      <c r="A7466" s="509"/>
      <c r="B7466" s="509"/>
      <c r="C7466" s="285"/>
      <c r="D7466" s="285"/>
      <c r="E7466" s="509"/>
      <c r="F7466" s="509"/>
      <c r="G7466" s="284"/>
      <c r="H7466" s="509"/>
      <c r="I7466" s="509"/>
      <c r="J7466" s="290"/>
    </row>
    <row r="7467" spans="1:10" ht="30" customHeight="1" x14ac:dyDescent="0.3">
      <c r="A7467" s="509"/>
      <c r="B7467" s="509"/>
      <c r="C7467" s="285"/>
      <c r="D7467" s="285"/>
      <c r="E7467" s="509"/>
      <c r="F7467" s="509"/>
      <c r="G7467" s="284"/>
      <c r="H7467" s="509"/>
      <c r="I7467" s="509"/>
      <c r="J7467" s="290"/>
    </row>
    <row r="7468" spans="1:10" ht="30" customHeight="1" x14ac:dyDescent="0.3">
      <c r="A7468" s="509"/>
      <c r="B7468" s="509"/>
      <c r="C7468" s="285"/>
      <c r="D7468" s="285"/>
      <c r="E7468" s="509"/>
      <c r="F7468" s="509"/>
      <c r="G7468" s="284"/>
      <c r="H7468" s="509"/>
      <c r="I7468" s="509"/>
      <c r="J7468" s="290"/>
    </row>
    <row r="7469" spans="1:10" ht="30" customHeight="1" x14ac:dyDescent="0.3">
      <c r="A7469" s="509"/>
      <c r="B7469" s="509"/>
      <c r="C7469" s="285"/>
      <c r="D7469" s="285"/>
      <c r="E7469" s="509"/>
      <c r="F7469" s="509"/>
      <c r="G7469" s="284"/>
      <c r="H7469" s="509"/>
      <c r="I7469" s="509"/>
      <c r="J7469" s="290"/>
    </row>
    <row r="7470" spans="1:10" ht="30" customHeight="1" x14ac:dyDescent="0.3">
      <c r="A7470" s="509"/>
      <c r="B7470" s="509"/>
      <c r="C7470" s="285"/>
      <c r="D7470" s="285"/>
      <c r="E7470" s="509"/>
      <c r="F7470" s="509"/>
      <c r="G7470" s="284"/>
      <c r="H7470" s="509"/>
      <c r="I7470" s="509"/>
      <c r="J7470" s="290"/>
    </row>
    <row r="7471" spans="1:10" ht="30" customHeight="1" x14ac:dyDescent="0.3">
      <c r="A7471" s="509"/>
      <c r="B7471" s="509"/>
      <c r="C7471" s="285"/>
      <c r="D7471" s="285"/>
      <c r="E7471" s="509"/>
      <c r="F7471" s="509"/>
      <c r="G7471" s="284"/>
      <c r="H7471" s="509"/>
      <c r="I7471" s="509"/>
      <c r="J7471" s="290"/>
    </row>
    <row r="7472" spans="1:10" ht="30" customHeight="1" x14ac:dyDescent="0.3">
      <c r="A7472" s="509"/>
      <c r="B7472" s="509"/>
      <c r="C7472" s="285"/>
      <c r="D7472" s="285"/>
      <c r="E7472" s="509"/>
      <c r="F7472" s="509"/>
      <c r="G7472" s="284"/>
      <c r="H7472" s="509"/>
      <c r="I7472" s="509"/>
      <c r="J7472" s="290"/>
    </row>
    <row r="7473" spans="1:10" ht="30" customHeight="1" x14ac:dyDescent="0.3">
      <c r="A7473" s="509"/>
      <c r="B7473" s="509"/>
      <c r="C7473" s="285"/>
      <c r="D7473" s="285"/>
      <c r="E7473" s="509"/>
      <c r="F7473" s="509"/>
      <c r="G7473" s="284"/>
      <c r="H7473" s="509"/>
      <c r="I7473" s="509"/>
      <c r="J7473" s="290"/>
    </row>
    <row r="7474" spans="1:10" ht="30" customHeight="1" x14ac:dyDescent="0.3">
      <c r="A7474" s="509"/>
      <c r="B7474" s="509"/>
      <c r="C7474" s="285"/>
      <c r="D7474" s="285"/>
      <c r="E7474" s="509"/>
      <c r="F7474" s="509"/>
      <c r="G7474" s="284"/>
      <c r="H7474" s="509"/>
      <c r="I7474" s="509"/>
      <c r="J7474" s="290"/>
    </row>
    <row r="7475" spans="1:10" ht="30" customHeight="1" x14ac:dyDescent="0.3">
      <c r="A7475" s="509"/>
      <c r="B7475" s="509"/>
      <c r="C7475" s="285"/>
      <c r="D7475" s="285"/>
      <c r="E7475" s="509"/>
      <c r="F7475" s="509"/>
      <c r="G7475" s="284"/>
      <c r="H7475" s="509"/>
      <c r="I7475" s="509"/>
      <c r="J7475" s="290"/>
    </row>
    <row r="7476" spans="1:10" ht="30" customHeight="1" x14ac:dyDescent="0.3">
      <c r="A7476" s="509"/>
      <c r="B7476" s="509"/>
      <c r="C7476" s="285"/>
      <c r="D7476" s="285"/>
      <c r="E7476" s="509"/>
      <c r="F7476" s="509"/>
      <c r="G7476" s="284"/>
      <c r="H7476" s="509"/>
      <c r="I7476" s="509"/>
      <c r="J7476" s="290"/>
    </row>
    <row r="7477" spans="1:10" ht="30" customHeight="1" x14ac:dyDescent="0.3">
      <c r="A7477" s="509"/>
      <c r="B7477" s="509"/>
      <c r="C7477" s="285"/>
      <c r="D7477" s="285"/>
      <c r="E7477" s="509"/>
      <c r="F7477" s="509"/>
      <c r="G7477" s="284"/>
      <c r="H7477" s="509"/>
      <c r="I7477" s="509"/>
      <c r="J7477" s="290"/>
    </row>
    <row r="7478" spans="1:10" ht="30" customHeight="1" x14ac:dyDescent="0.3">
      <c r="A7478" s="509"/>
      <c r="B7478" s="509"/>
      <c r="C7478" s="285"/>
      <c r="D7478" s="285"/>
      <c r="E7478" s="509"/>
      <c r="F7478" s="509"/>
      <c r="G7478" s="284"/>
      <c r="H7478" s="509"/>
      <c r="I7478" s="509"/>
      <c r="J7478" s="290"/>
    </row>
    <row r="7479" spans="1:10" ht="30" customHeight="1" x14ac:dyDescent="0.3">
      <c r="A7479" s="509"/>
      <c r="B7479" s="509"/>
      <c r="C7479" s="285"/>
      <c r="D7479" s="285"/>
      <c r="E7479" s="509"/>
      <c r="F7479" s="509"/>
      <c r="G7479" s="284"/>
      <c r="H7479" s="509"/>
      <c r="I7479" s="509"/>
      <c r="J7479" s="290"/>
    </row>
    <row r="7480" spans="1:10" ht="30" customHeight="1" x14ac:dyDescent="0.3">
      <c r="A7480" s="509"/>
      <c r="B7480" s="509"/>
      <c r="C7480" s="285"/>
      <c r="D7480" s="285"/>
      <c r="E7480" s="509"/>
      <c r="F7480" s="509"/>
      <c r="G7480" s="284"/>
      <c r="H7480" s="509"/>
      <c r="I7480" s="509"/>
      <c r="J7480" s="290"/>
    </row>
    <row r="7481" spans="1:10" ht="30" customHeight="1" x14ac:dyDescent="0.3">
      <c r="A7481" s="509"/>
      <c r="B7481" s="509"/>
      <c r="C7481" s="285"/>
      <c r="D7481" s="285"/>
      <c r="E7481" s="509"/>
      <c r="F7481" s="509"/>
      <c r="G7481" s="284"/>
      <c r="H7481" s="509"/>
      <c r="I7481" s="509"/>
      <c r="J7481" s="290"/>
    </row>
    <row r="7482" spans="1:10" ht="30" customHeight="1" x14ac:dyDescent="0.3">
      <c r="A7482" s="509"/>
      <c r="B7482" s="509"/>
      <c r="C7482" s="285"/>
      <c r="D7482" s="285"/>
      <c r="E7482" s="509"/>
      <c r="F7482" s="509"/>
      <c r="G7482" s="284"/>
      <c r="H7482" s="509"/>
      <c r="I7482" s="509"/>
      <c r="J7482" s="290"/>
    </row>
    <row r="7483" spans="1:10" ht="30" customHeight="1" x14ac:dyDescent="0.3">
      <c r="A7483" s="509"/>
      <c r="B7483" s="509"/>
      <c r="C7483" s="285"/>
      <c r="D7483" s="285"/>
      <c r="E7483" s="509"/>
      <c r="F7483" s="509"/>
      <c r="G7483" s="284"/>
      <c r="H7483" s="509"/>
      <c r="I7483" s="509"/>
      <c r="J7483" s="290"/>
    </row>
    <row r="7484" spans="1:10" ht="30" customHeight="1" x14ac:dyDescent="0.3">
      <c r="A7484" s="509"/>
      <c r="B7484" s="509"/>
      <c r="C7484" s="285"/>
      <c r="D7484" s="285"/>
      <c r="E7484" s="509"/>
      <c r="F7484" s="509"/>
      <c r="G7484" s="284"/>
      <c r="H7484" s="509"/>
      <c r="I7484" s="509"/>
      <c r="J7484" s="290"/>
    </row>
    <row r="7485" spans="1:10" ht="30" customHeight="1" x14ac:dyDescent="0.3">
      <c r="A7485" s="509"/>
      <c r="B7485" s="509"/>
      <c r="C7485" s="285"/>
      <c r="D7485" s="285"/>
      <c r="E7485" s="509"/>
      <c r="F7485" s="509"/>
      <c r="G7485" s="284"/>
      <c r="H7485" s="509"/>
      <c r="I7485" s="509"/>
      <c r="J7485" s="290"/>
    </row>
    <row r="7486" spans="1:10" ht="30" customHeight="1" x14ac:dyDescent="0.3">
      <c r="A7486" s="509"/>
      <c r="B7486" s="509"/>
      <c r="C7486" s="285"/>
      <c r="D7486" s="285"/>
      <c r="E7486" s="509"/>
      <c r="F7486" s="509"/>
      <c r="G7486" s="284"/>
      <c r="H7486" s="509"/>
      <c r="I7486" s="509"/>
      <c r="J7486" s="290"/>
    </row>
    <row r="7487" spans="1:10" ht="30" customHeight="1" x14ac:dyDescent="0.3">
      <c r="A7487" s="509"/>
      <c r="B7487" s="509"/>
      <c r="C7487" s="285"/>
      <c r="D7487" s="285"/>
      <c r="E7487" s="509"/>
      <c r="F7487" s="509"/>
      <c r="G7487" s="284"/>
      <c r="H7487" s="509"/>
      <c r="I7487" s="509"/>
      <c r="J7487" s="290"/>
    </row>
    <row r="7488" spans="1:10" ht="30" customHeight="1" x14ac:dyDescent="0.3">
      <c r="A7488" s="509"/>
      <c r="B7488" s="509"/>
      <c r="C7488" s="285"/>
      <c r="D7488" s="285"/>
      <c r="E7488" s="509"/>
      <c r="F7488" s="509"/>
      <c r="G7488" s="284"/>
      <c r="H7488" s="509"/>
      <c r="I7488" s="509"/>
      <c r="J7488" s="290"/>
    </row>
    <row r="7489" spans="1:10" ht="30" customHeight="1" x14ac:dyDescent="0.3">
      <c r="A7489" s="509"/>
      <c r="B7489" s="509"/>
      <c r="C7489" s="285"/>
      <c r="D7489" s="285"/>
      <c r="E7489" s="509"/>
      <c r="F7489" s="509"/>
      <c r="G7489" s="284"/>
      <c r="H7489" s="509"/>
      <c r="I7489" s="509"/>
      <c r="J7489" s="290"/>
    </row>
    <row r="7490" spans="1:10" ht="30" customHeight="1" x14ac:dyDescent="0.3">
      <c r="A7490" s="509"/>
      <c r="B7490" s="509"/>
      <c r="C7490" s="285"/>
      <c r="D7490" s="285"/>
      <c r="E7490" s="509"/>
      <c r="F7490" s="509"/>
      <c r="G7490" s="284"/>
      <c r="H7490" s="509"/>
      <c r="I7490" s="509"/>
      <c r="J7490" s="290"/>
    </row>
    <row r="7491" spans="1:10" ht="30" customHeight="1" x14ac:dyDescent="0.3">
      <c r="A7491" s="509"/>
      <c r="B7491" s="509"/>
      <c r="C7491" s="285"/>
      <c r="D7491" s="285"/>
      <c r="E7491" s="509"/>
      <c r="F7491" s="509"/>
      <c r="G7491" s="284"/>
      <c r="H7491" s="509"/>
      <c r="I7491" s="509"/>
      <c r="J7491" s="290"/>
    </row>
    <row r="7492" spans="1:10" ht="30" customHeight="1" x14ac:dyDescent="0.3">
      <c r="A7492" s="509"/>
      <c r="B7492" s="509"/>
      <c r="C7492" s="285"/>
      <c r="D7492" s="285"/>
      <c r="E7492" s="509"/>
      <c r="F7492" s="509"/>
      <c r="G7492" s="284"/>
      <c r="H7492" s="509"/>
      <c r="I7492" s="509"/>
      <c r="J7492" s="290"/>
    </row>
    <row r="7493" spans="1:10" ht="30" customHeight="1" x14ac:dyDescent="0.3">
      <c r="A7493" s="509"/>
      <c r="B7493" s="509"/>
      <c r="C7493" s="285"/>
      <c r="D7493" s="285"/>
      <c r="E7493" s="509"/>
      <c r="F7493" s="509"/>
      <c r="G7493" s="284"/>
      <c r="H7493" s="509"/>
      <c r="I7493" s="509"/>
      <c r="J7493" s="290"/>
    </row>
    <row r="7494" spans="1:10" ht="30" customHeight="1" x14ac:dyDescent="0.3">
      <c r="A7494" s="509"/>
      <c r="B7494" s="509"/>
      <c r="C7494" s="285"/>
      <c r="D7494" s="285"/>
      <c r="E7494" s="509"/>
      <c r="F7494" s="509"/>
      <c r="G7494" s="284"/>
      <c r="H7494" s="509"/>
      <c r="I7494" s="509"/>
      <c r="J7494" s="290"/>
    </row>
    <row r="7495" spans="1:10" ht="30" customHeight="1" x14ac:dyDescent="0.3">
      <c r="A7495" s="509"/>
      <c r="B7495" s="509"/>
      <c r="C7495" s="285"/>
      <c r="D7495" s="285"/>
      <c r="E7495" s="509"/>
      <c r="F7495" s="509"/>
      <c r="G7495" s="284"/>
      <c r="H7495" s="509"/>
      <c r="I7495" s="509"/>
      <c r="J7495" s="290"/>
    </row>
    <row r="7496" spans="1:10" ht="30" customHeight="1" x14ac:dyDescent="0.3">
      <c r="A7496" s="509"/>
      <c r="B7496" s="509"/>
      <c r="C7496" s="285"/>
      <c r="D7496" s="285"/>
      <c r="E7496" s="509"/>
      <c r="F7496" s="509"/>
      <c r="G7496" s="284"/>
      <c r="H7496" s="509"/>
      <c r="I7496" s="509"/>
      <c r="J7496" s="290"/>
    </row>
    <row r="7497" spans="1:10" ht="30" customHeight="1" x14ac:dyDescent="0.3">
      <c r="A7497" s="509"/>
      <c r="B7497" s="509"/>
      <c r="C7497" s="285"/>
      <c r="D7497" s="285"/>
      <c r="E7497" s="509"/>
      <c r="F7497" s="509"/>
      <c r="G7497" s="284"/>
      <c r="H7497" s="509"/>
      <c r="I7497" s="509"/>
      <c r="J7497" s="290"/>
    </row>
    <row r="7498" spans="1:10" ht="30" customHeight="1" x14ac:dyDescent="0.3">
      <c r="A7498" s="509"/>
      <c r="B7498" s="509"/>
      <c r="C7498" s="285"/>
      <c r="D7498" s="285"/>
      <c r="E7498" s="509"/>
      <c r="F7498" s="509"/>
      <c r="G7498" s="284"/>
      <c r="H7498" s="509"/>
      <c r="I7498" s="509"/>
      <c r="J7498" s="290"/>
    </row>
    <row r="7499" spans="1:10" ht="30" customHeight="1" x14ac:dyDescent="0.3">
      <c r="A7499" s="509"/>
      <c r="B7499" s="509"/>
      <c r="C7499" s="285"/>
      <c r="D7499" s="285"/>
      <c r="E7499" s="509"/>
      <c r="F7499" s="509"/>
      <c r="G7499" s="284"/>
      <c r="H7499" s="509"/>
      <c r="I7499" s="509"/>
      <c r="J7499" s="290"/>
    </row>
    <row r="7500" spans="1:10" ht="30" customHeight="1" x14ac:dyDescent="0.3">
      <c r="A7500" s="509"/>
      <c r="B7500" s="509"/>
      <c r="C7500" s="285"/>
      <c r="D7500" s="285"/>
      <c r="E7500" s="509"/>
      <c r="F7500" s="509"/>
      <c r="G7500" s="284"/>
      <c r="H7500" s="509"/>
      <c r="I7500" s="509"/>
      <c r="J7500" s="290"/>
    </row>
    <row r="7501" spans="1:10" ht="30" customHeight="1" x14ac:dyDescent="0.3">
      <c r="A7501" s="509"/>
      <c r="B7501" s="509"/>
      <c r="C7501" s="285"/>
      <c r="D7501" s="285"/>
      <c r="E7501" s="509"/>
      <c r="F7501" s="509"/>
      <c r="G7501" s="284"/>
      <c r="H7501" s="509"/>
      <c r="I7501" s="509"/>
      <c r="J7501" s="290"/>
    </row>
    <row r="7502" spans="1:10" ht="30" customHeight="1" x14ac:dyDescent="0.3">
      <c r="A7502" s="509"/>
      <c r="B7502" s="509"/>
      <c r="C7502" s="285"/>
      <c r="D7502" s="285"/>
      <c r="E7502" s="509"/>
      <c r="F7502" s="509"/>
      <c r="G7502" s="284"/>
      <c r="H7502" s="509"/>
      <c r="I7502" s="509"/>
      <c r="J7502" s="290"/>
    </row>
    <row r="7503" spans="1:10" ht="30" customHeight="1" x14ac:dyDescent="0.3">
      <c r="A7503" s="509"/>
      <c r="B7503" s="509"/>
      <c r="C7503" s="285"/>
      <c r="D7503" s="285"/>
      <c r="E7503" s="509"/>
      <c r="F7503" s="509"/>
      <c r="G7503" s="284"/>
      <c r="H7503" s="509"/>
      <c r="I7503" s="509"/>
      <c r="J7503" s="290"/>
    </row>
    <row r="7504" spans="1:10" ht="30" customHeight="1" x14ac:dyDescent="0.3">
      <c r="A7504" s="509"/>
      <c r="B7504" s="509"/>
      <c r="C7504" s="285"/>
      <c r="D7504" s="285"/>
      <c r="E7504" s="509"/>
      <c r="F7504" s="509"/>
      <c r="G7504" s="284"/>
      <c r="H7504" s="509"/>
      <c r="I7504" s="509"/>
      <c r="J7504" s="290"/>
    </row>
    <row r="7505" spans="1:10" ht="30" customHeight="1" x14ac:dyDescent="0.3">
      <c r="A7505" s="509"/>
      <c r="B7505" s="509"/>
      <c r="C7505" s="285"/>
      <c r="D7505" s="285"/>
      <c r="E7505" s="509"/>
      <c r="F7505" s="509"/>
      <c r="G7505" s="284"/>
      <c r="H7505" s="509"/>
      <c r="I7505" s="509"/>
      <c r="J7505" s="290"/>
    </row>
    <row r="7506" spans="1:10" ht="30" customHeight="1" x14ac:dyDescent="0.3">
      <c r="A7506" s="509"/>
      <c r="B7506" s="509"/>
      <c r="C7506" s="285"/>
      <c r="D7506" s="285"/>
      <c r="E7506" s="509"/>
      <c r="F7506" s="509"/>
      <c r="G7506" s="284"/>
      <c r="H7506" s="509"/>
      <c r="I7506" s="509"/>
      <c r="J7506" s="290"/>
    </row>
    <row r="7507" spans="1:10" ht="30" customHeight="1" x14ac:dyDescent="0.3">
      <c r="A7507" s="509"/>
      <c r="B7507" s="509"/>
      <c r="C7507" s="285"/>
      <c r="D7507" s="285"/>
      <c r="E7507" s="509"/>
      <c r="F7507" s="509"/>
      <c r="G7507" s="284"/>
      <c r="H7507" s="509"/>
      <c r="I7507" s="509"/>
      <c r="J7507" s="290"/>
    </row>
    <row r="7508" spans="1:10" ht="30" customHeight="1" x14ac:dyDescent="0.3">
      <c r="A7508" s="509"/>
      <c r="B7508" s="509"/>
      <c r="C7508" s="285"/>
      <c r="D7508" s="285"/>
      <c r="E7508" s="509"/>
      <c r="F7508" s="509"/>
      <c r="G7508" s="284"/>
      <c r="H7508" s="509"/>
      <c r="I7508" s="509"/>
      <c r="J7508" s="290"/>
    </row>
    <row r="7509" spans="1:10" ht="30" customHeight="1" x14ac:dyDescent="0.3">
      <c r="A7509" s="509"/>
      <c r="B7509" s="509"/>
      <c r="C7509" s="285"/>
      <c r="D7509" s="285"/>
      <c r="E7509" s="509"/>
      <c r="F7509" s="509"/>
      <c r="G7509" s="284"/>
      <c r="H7509" s="509"/>
      <c r="I7509" s="509"/>
      <c r="J7509" s="290"/>
    </row>
    <row r="7510" spans="1:10" ht="30" customHeight="1" x14ac:dyDescent="0.3">
      <c r="A7510" s="509"/>
      <c r="B7510" s="509"/>
      <c r="C7510" s="285"/>
      <c r="D7510" s="285"/>
      <c r="E7510" s="509"/>
      <c r="F7510" s="509"/>
      <c r="G7510" s="284"/>
      <c r="H7510" s="509"/>
      <c r="I7510" s="509"/>
      <c r="J7510" s="290"/>
    </row>
    <row r="7511" spans="1:10" ht="30" customHeight="1" x14ac:dyDescent="0.3">
      <c r="A7511" s="509"/>
      <c r="B7511" s="509"/>
      <c r="C7511" s="285"/>
      <c r="D7511" s="285"/>
      <c r="E7511" s="509"/>
      <c r="F7511" s="509"/>
      <c r="G7511" s="284"/>
      <c r="H7511" s="509"/>
      <c r="I7511" s="509"/>
      <c r="J7511" s="290"/>
    </row>
    <row r="7512" spans="1:10" ht="30" customHeight="1" x14ac:dyDescent="0.3">
      <c r="A7512" s="509"/>
      <c r="B7512" s="509"/>
      <c r="C7512" s="285"/>
      <c r="D7512" s="285"/>
      <c r="E7512" s="509"/>
      <c r="F7512" s="509"/>
      <c r="G7512" s="284"/>
      <c r="H7512" s="509"/>
      <c r="I7512" s="509"/>
      <c r="J7512" s="290"/>
    </row>
    <row r="7513" spans="1:10" ht="30" customHeight="1" x14ac:dyDescent="0.3">
      <c r="A7513" s="509"/>
      <c r="B7513" s="509"/>
      <c r="C7513" s="285"/>
      <c r="D7513" s="285"/>
      <c r="E7513" s="509"/>
      <c r="F7513" s="509"/>
      <c r="G7513" s="284"/>
      <c r="H7513" s="509"/>
      <c r="I7513" s="509"/>
      <c r="J7513" s="290"/>
    </row>
    <row r="7514" spans="1:10" ht="30" customHeight="1" x14ac:dyDescent="0.3">
      <c r="A7514" s="509"/>
      <c r="B7514" s="509"/>
      <c r="C7514" s="285"/>
      <c r="D7514" s="285"/>
      <c r="E7514" s="509"/>
      <c r="F7514" s="509"/>
      <c r="G7514" s="284"/>
      <c r="H7514" s="509"/>
      <c r="I7514" s="509"/>
      <c r="J7514" s="290"/>
    </row>
    <row r="7515" spans="1:10" ht="30" customHeight="1" x14ac:dyDescent="0.3">
      <c r="A7515" s="509"/>
      <c r="B7515" s="509"/>
      <c r="C7515" s="285"/>
      <c r="D7515" s="285"/>
      <c r="E7515" s="509"/>
      <c r="F7515" s="509"/>
      <c r="G7515" s="284"/>
      <c r="H7515" s="509"/>
      <c r="I7515" s="509"/>
      <c r="J7515" s="290"/>
    </row>
    <row r="7516" spans="1:10" ht="30" customHeight="1" x14ac:dyDescent="0.3">
      <c r="A7516" s="509"/>
      <c r="B7516" s="509"/>
      <c r="C7516" s="285"/>
      <c r="D7516" s="285"/>
      <c r="E7516" s="509"/>
      <c r="F7516" s="509"/>
      <c r="G7516" s="284"/>
      <c r="H7516" s="509"/>
      <c r="I7516" s="509"/>
      <c r="J7516" s="290"/>
    </row>
    <row r="7517" spans="1:10" ht="30" customHeight="1" x14ac:dyDescent="0.3">
      <c r="A7517" s="509"/>
      <c r="B7517" s="509"/>
      <c r="C7517" s="285"/>
      <c r="D7517" s="285"/>
      <c r="E7517" s="509"/>
      <c r="F7517" s="509"/>
      <c r="G7517" s="284"/>
      <c r="H7517" s="509"/>
      <c r="I7517" s="509"/>
      <c r="J7517" s="290"/>
    </row>
    <row r="7518" spans="1:10" ht="30" customHeight="1" x14ac:dyDescent="0.3">
      <c r="A7518" s="509"/>
      <c r="B7518" s="509"/>
      <c r="C7518" s="285"/>
      <c r="D7518" s="285"/>
      <c r="E7518" s="509"/>
      <c r="F7518" s="509"/>
      <c r="G7518" s="284"/>
      <c r="H7518" s="509"/>
      <c r="I7518" s="509"/>
      <c r="J7518" s="290"/>
    </row>
    <row r="7519" spans="1:10" ht="30" customHeight="1" x14ac:dyDescent="0.3">
      <c r="A7519" s="509"/>
      <c r="B7519" s="509"/>
      <c r="C7519" s="285"/>
      <c r="D7519" s="285"/>
      <c r="E7519" s="509"/>
      <c r="F7519" s="509"/>
      <c r="G7519" s="284"/>
      <c r="H7519" s="509"/>
      <c r="I7519" s="509"/>
      <c r="J7519" s="290"/>
    </row>
    <row r="7520" spans="1:10" ht="30" customHeight="1" x14ac:dyDescent="0.3">
      <c r="A7520" s="509"/>
      <c r="B7520" s="509"/>
      <c r="C7520" s="285"/>
      <c r="D7520" s="285"/>
      <c r="E7520" s="509"/>
      <c r="F7520" s="509"/>
      <c r="G7520" s="284"/>
      <c r="H7520" s="509"/>
      <c r="I7520" s="509"/>
      <c r="J7520" s="290"/>
    </row>
    <row r="7521" spans="1:10" ht="30" customHeight="1" x14ac:dyDescent="0.3">
      <c r="A7521" s="509"/>
      <c r="B7521" s="509"/>
      <c r="C7521" s="285"/>
      <c r="D7521" s="285"/>
      <c r="E7521" s="509"/>
      <c r="F7521" s="509"/>
      <c r="G7521" s="284"/>
      <c r="H7521" s="509"/>
      <c r="I7521" s="509"/>
      <c r="J7521" s="290"/>
    </row>
    <row r="7522" spans="1:10" ht="30" customHeight="1" x14ac:dyDescent="0.3">
      <c r="A7522" s="509"/>
      <c r="B7522" s="509"/>
      <c r="C7522" s="285"/>
      <c r="D7522" s="285"/>
      <c r="E7522" s="509"/>
      <c r="F7522" s="509"/>
      <c r="G7522" s="284"/>
      <c r="H7522" s="509"/>
      <c r="I7522" s="509"/>
      <c r="J7522" s="290"/>
    </row>
    <row r="7523" spans="1:10" ht="30" customHeight="1" x14ac:dyDescent="0.3">
      <c r="A7523" s="509"/>
      <c r="B7523" s="509"/>
      <c r="C7523" s="285"/>
      <c r="D7523" s="285"/>
      <c r="E7523" s="509"/>
      <c r="F7523" s="509"/>
      <c r="G7523" s="284"/>
      <c r="H7523" s="509"/>
      <c r="I7523" s="509"/>
      <c r="J7523" s="290"/>
    </row>
    <row r="7524" spans="1:10" ht="30" customHeight="1" x14ac:dyDescent="0.3">
      <c r="A7524" s="509"/>
      <c r="B7524" s="509"/>
      <c r="C7524" s="285"/>
      <c r="D7524" s="285"/>
      <c r="E7524" s="509"/>
      <c r="F7524" s="509"/>
      <c r="G7524" s="284"/>
      <c r="H7524" s="509"/>
      <c r="I7524" s="509"/>
      <c r="J7524" s="290"/>
    </row>
    <row r="7525" spans="1:10" ht="30" customHeight="1" x14ac:dyDescent="0.3">
      <c r="A7525" s="509"/>
      <c r="B7525" s="509"/>
      <c r="C7525" s="285"/>
      <c r="D7525" s="285"/>
      <c r="E7525" s="509"/>
      <c r="F7525" s="509"/>
      <c r="G7525" s="284"/>
      <c r="H7525" s="509"/>
      <c r="I7525" s="509"/>
      <c r="J7525" s="290"/>
    </row>
    <row r="7526" spans="1:10" ht="30" customHeight="1" x14ac:dyDescent="0.3">
      <c r="A7526" s="509"/>
      <c r="B7526" s="509"/>
      <c r="C7526" s="285"/>
      <c r="D7526" s="285"/>
      <c r="E7526" s="509"/>
      <c r="F7526" s="509"/>
      <c r="G7526" s="284"/>
      <c r="H7526" s="509"/>
      <c r="I7526" s="509"/>
      <c r="J7526" s="290"/>
    </row>
    <row r="7527" spans="1:10" ht="30" customHeight="1" x14ac:dyDescent="0.3">
      <c r="A7527" s="509"/>
      <c r="B7527" s="509"/>
      <c r="C7527" s="285"/>
      <c r="D7527" s="285"/>
      <c r="E7527" s="509"/>
      <c r="F7527" s="509"/>
      <c r="G7527" s="284"/>
      <c r="H7527" s="509"/>
      <c r="I7527" s="509"/>
      <c r="J7527" s="290"/>
    </row>
    <row r="7528" spans="1:10" ht="30" customHeight="1" x14ac:dyDescent="0.3">
      <c r="A7528" s="509"/>
      <c r="B7528" s="509"/>
      <c r="C7528" s="285"/>
      <c r="D7528" s="285"/>
      <c r="E7528" s="509"/>
      <c r="F7528" s="509"/>
      <c r="G7528" s="284"/>
      <c r="H7528" s="509"/>
      <c r="I7528" s="509"/>
      <c r="J7528" s="290"/>
    </row>
    <row r="7529" spans="1:10" ht="30" customHeight="1" x14ac:dyDescent="0.3">
      <c r="A7529" s="509"/>
      <c r="B7529" s="509"/>
      <c r="C7529" s="285"/>
      <c r="D7529" s="285"/>
      <c r="E7529" s="509"/>
      <c r="F7529" s="509"/>
      <c r="G7529" s="284"/>
      <c r="H7529" s="509"/>
      <c r="I7529" s="509"/>
      <c r="J7529" s="290"/>
    </row>
    <row r="7530" spans="1:10" ht="30" customHeight="1" x14ac:dyDescent="0.3">
      <c r="A7530" s="509"/>
      <c r="B7530" s="509"/>
      <c r="C7530" s="285"/>
      <c r="D7530" s="285"/>
      <c r="E7530" s="509"/>
      <c r="F7530" s="509"/>
      <c r="G7530" s="284"/>
      <c r="H7530" s="509"/>
      <c r="I7530" s="509"/>
      <c r="J7530" s="290"/>
    </row>
    <row r="7531" spans="1:10" ht="30" customHeight="1" x14ac:dyDescent="0.3">
      <c r="A7531" s="509"/>
      <c r="B7531" s="509"/>
      <c r="C7531" s="285"/>
      <c r="D7531" s="285"/>
      <c r="E7531" s="509"/>
      <c r="F7531" s="509"/>
      <c r="G7531" s="284"/>
      <c r="H7531" s="509"/>
      <c r="I7531" s="509"/>
      <c r="J7531" s="290"/>
    </row>
    <row r="7532" spans="1:10" ht="30" customHeight="1" x14ac:dyDescent="0.3">
      <c r="A7532" s="509"/>
      <c r="B7532" s="509"/>
      <c r="C7532" s="285"/>
      <c r="D7532" s="285"/>
      <c r="E7532" s="509"/>
      <c r="F7532" s="509"/>
      <c r="G7532" s="284"/>
      <c r="H7532" s="509"/>
      <c r="I7532" s="509"/>
      <c r="J7532" s="290"/>
    </row>
    <row r="7533" spans="1:10" ht="30" customHeight="1" x14ac:dyDescent="0.3">
      <c r="A7533" s="509"/>
      <c r="B7533" s="509"/>
      <c r="C7533" s="285"/>
      <c r="D7533" s="285"/>
      <c r="E7533" s="509"/>
      <c r="F7533" s="509"/>
      <c r="G7533" s="284"/>
      <c r="H7533" s="509"/>
      <c r="I7533" s="509"/>
      <c r="J7533" s="290"/>
    </row>
    <row r="7534" spans="1:10" ht="30" customHeight="1" x14ac:dyDescent="0.3">
      <c r="A7534" s="509"/>
      <c r="B7534" s="509"/>
      <c r="C7534" s="285"/>
      <c r="D7534" s="285"/>
      <c r="E7534" s="509"/>
      <c r="F7534" s="509"/>
      <c r="G7534" s="284"/>
      <c r="H7534" s="509"/>
      <c r="I7534" s="509"/>
      <c r="J7534" s="290"/>
    </row>
    <row r="7535" spans="1:10" ht="30" customHeight="1" x14ac:dyDescent="0.3">
      <c r="A7535" s="509"/>
      <c r="B7535" s="509"/>
      <c r="C7535" s="285"/>
      <c r="D7535" s="285"/>
      <c r="E7535" s="509"/>
      <c r="F7535" s="509"/>
      <c r="G7535" s="284"/>
      <c r="H7535" s="509"/>
      <c r="I7535" s="509"/>
      <c r="J7535" s="290"/>
    </row>
    <row r="7536" spans="1:10" ht="30" customHeight="1" x14ac:dyDescent="0.3">
      <c r="A7536" s="509"/>
      <c r="B7536" s="509"/>
      <c r="C7536" s="285"/>
      <c r="D7536" s="285"/>
      <c r="E7536" s="509"/>
      <c r="F7536" s="509"/>
      <c r="G7536" s="284"/>
      <c r="H7536" s="509"/>
      <c r="I7536" s="509"/>
      <c r="J7536" s="290"/>
    </row>
    <row r="7537" spans="1:10" ht="30" customHeight="1" x14ac:dyDescent="0.3">
      <c r="A7537" s="509"/>
      <c r="B7537" s="509"/>
      <c r="C7537" s="285"/>
      <c r="D7537" s="285"/>
      <c r="E7537" s="509"/>
      <c r="F7537" s="509"/>
      <c r="G7537" s="284"/>
      <c r="H7537" s="509"/>
      <c r="I7537" s="509"/>
      <c r="J7537" s="290"/>
    </row>
    <row r="7538" spans="1:10" ht="30" customHeight="1" x14ac:dyDescent="0.3">
      <c r="A7538" s="509"/>
      <c r="B7538" s="509"/>
      <c r="C7538" s="285"/>
      <c r="D7538" s="285"/>
      <c r="E7538" s="509"/>
      <c r="F7538" s="509"/>
      <c r="G7538" s="284"/>
      <c r="H7538" s="509"/>
      <c r="I7538" s="509"/>
      <c r="J7538" s="290"/>
    </row>
    <row r="7539" spans="1:10" ht="30" customHeight="1" x14ac:dyDescent="0.3">
      <c r="A7539" s="509"/>
      <c r="B7539" s="509"/>
      <c r="C7539" s="285"/>
      <c r="D7539" s="285"/>
      <c r="E7539" s="509"/>
      <c r="F7539" s="509"/>
      <c r="G7539" s="284"/>
      <c r="H7539" s="509"/>
      <c r="I7539" s="509"/>
      <c r="J7539" s="290"/>
    </row>
    <row r="7540" spans="1:10" ht="30" customHeight="1" x14ac:dyDescent="0.3">
      <c r="A7540" s="509"/>
      <c r="B7540" s="509"/>
      <c r="C7540" s="285"/>
      <c r="D7540" s="285"/>
      <c r="E7540" s="509"/>
      <c r="F7540" s="509"/>
      <c r="G7540" s="284"/>
      <c r="H7540" s="509"/>
      <c r="I7540" s="509"/>
      <c r="J7540" s="290"/>
    </row>
    <row r="7541" spans="1:10" ht="30" customHeight="1" x14ac:dyDescent="0.3">
      <c r="A7541" s="509"/>
      <c r="B7541" s="509"/>
      <c r="C7541" s="285"/>
      <c r="D7541" s="285"/>
      <c r="E7541" s="509"/>
      <c r="F7541" s="509"/>
      <c r="G7541" s="284"/>
      <c r="H7541" s="509"/>
      <c r="I7541" s="509"/>
      <c r="J7541" s="290"/>
    </row>
    <row r="7542" spans="1:10" ht="30" customHeight="1" x14ac:dyDescent="0.3">
      <c r="A7542" s="509"/>
      <c r="B7542" s="509"/>
      <c r="C7542" s="285"/>
      <c r="D7542" s="285"/>
      <c r="E7542" s="509"/>
      <c r="F7542" s="509"/>
      <c r="G7542" s="284"/>
      <c r="H7542" s="509"/>
      <c r="I7542" s="509"/>
      <c r="J7542" s="290"/>
    </row>
    <row r="7543" spans="1:10" ht="30" customHeight="1" x14ac:dyDescent="0.3">
      <c r="A7543" s="509"/>
      <c r="B7543" s="509"/>
      <c r="C7543" s="285"/>
      <c r="D7543" s="285"/>
      <c r="E7543" s="509"/>
      <c r="F7543" s="509"/>
      <c r="G7543" s="284"/>
      <c r="H7543" s="509"/>
      <c r="I7543" s="509"/>
      <c r="J7543" s="290"/>
    </row>
    <row r="7544" spans="1:10" ht="30" customHeight="1" x14ac:dyDescent="0.3">
      <c r="A7544" s="509"/>
      <c r="B7544" s="509"/>
      <c r="C7544" s="285"/>
      <c r="D7544" s="285"/>
      <c r="E7544" s="509"/>
      <c r="F7544" s="509"/>
      <c r="G7544" s="284"/>
      <c r="H7544" s="509"/>
      <c r="I7544" s="509"/>
      <c r="J7544" s="290"/>
    </row>
    <row r="7545" spans="1:10" ht="30" customHeight="1" x14ac:dyDescent="0.3">
      <c r="A7545" s="509"/>
      <c r="B7545" s="509"/>
      <c r="C7545" s="285"/>
      <c r="D7545" s="285"/>
      <c r="E7545" s="509"/>
      <c r="F7545" s="509"/>
      <c r="G7545" s="284"/>
      <c r="H7545" s="509"/>
      <c r="I7545" s="509"/>
      <c r="J7545" s="290"/>
    </row>
    <row r="7546" spans="1:10" ht="30" customHeight="1" x14ac:dyDescent="0.3">
      <c r="A7546" s="509"/>
      <c r="B7546" s="509"/>
      <c r="C7546" s="285"/>
      <c r="D7546" s="285"/>
      <c r="E7546" s="509"/>
      <c r="F7546" s="509"/>
      <c r="G7546" s="284"/>
      <c r="H7546" s="509"/>
      <c r="I7546" s="509"/>
      <c r="J7546" s="290"/>
    </row>
    <row r="7547" spans="1:10" ht="30" customHeight="1" x14ac:dyDescent="0.3">
      <c r="A7547" s="509"/>
      <c r="B7547" s="509"/>
      <c r="C7547" s="285"/>
      <c r="D7547" s="285"/>
      <c r="E7547" s="509"/>
      <c r="F7547" s="509"/>
      <c r="G7547" s="284"/>
      <c r="H7547" s="509"/>
      <c r="I7547" s="509"/>
      <c r="J7547" s="290"/>
    </row>
    <row r="7548" spans="1:10" ht="30" customHeight="1" x14ac:dyDescent="0.3">
      <c r="A7548" s="509"/>
      <c r="B7548" s="509"/>
      <c r="C7548" s="285"/>
      <c r="D7548" s="285"/>
      <c r="E7548" s="509"/>
      <c r="F7548" s="509"/>
      <c r="G7548" s="284"/>
      <c r="H7548" s="509"/>
      <c r="I7548" s="509"/>
      <c r="J7548" s="290"/>
    </row>
    <row r="7549" spans="1:10" ht="30" customHeight="1" x14ac:dyDescent="0.3">
      <c r="A7549" s="509"/>
      <c r="B7549" s="509"/>
      <c r="C7549" s="285"/>
      <c r="D7549" s="285"/>
      <c r="E7549" s="509"/>
      <c r="F7549" s="509"/>
      <c r="G7549" s="284"/>
      <c r="H7549" s="509"/>
      <c r="I7549" s="509"/>
      <c r="J7549" s="290"/>
    </row>
    <row r="7550" spans="1:10" ht="30" customHeight="1" x14ac:dyDescent="0.3">
      <c r="A7550" s="509"/>
      <c r="B7550" s="509"/>
      <c r="C7550" s="285"/>
      <c r="D7550" s="285"/>
      <c r="E7550" s="509"/>
      <c r="F7550" s="509"/>
      <c r="G7550" s="284"/>
      <c r="H7550" s="509"/>
      <c r="I7550" s="509"/>
      <c r="J7550" s="290"/>
    </row>
    <row r="7551" spans="1:10" ht="30" customHeight="1" x14ac:dyDescent="0.3">
      <c r="A7551" s="509"/>
      <c r="B7551" s="509"/>
      <c r="C7551" s="285"/>
      <c r="D7551" s="285"/>
      <c r="E7551" s="509"/>
      <c r="F7551" s="509"/>
      <c r="G7551" s="284"/>
      <c r="H7551" s="509"/>
      <c r="I7551" s="509"/>
      <c r="J7551" s="290"/>
    </row>
    <row r="7552" spans="1:10" ht="30" customHeight="1" x14ac:dyDescent="0.3">
      <c r="A7552" s="509"/>
      <c r="B7552" s="509"/>
      <c r="C7552" s="285"/>
      <c r="D7552" s="285"/>
      <c r="E7552" s="509"/>
      <c r="F7552" s="509"/>
      <c r="G7552" s="284"/>
      <c r="H7552" s="509"/>
      <c r="I7552" s="509"/>
      <c r="J7552" s="290"/>
    </row>
    <row r="7553" spans="1:10" ht="30" customHeight="1" x14ac:dyDescent="0.3">
      <c r="A7553" s="509"/>
      <c r="B7553" s="509"/>
      <c r="C7553" s="285"/>
      <c r="D7553" s="285"/>
      <c r="E7553" s="509"/>
      <c r="F7553" s="509"/>
      <c r="G7553" s="284"/>
      <c r="H7553" s="509"/>
      <c r="I7553" s="509"/>
      <c r="J7553" s="290"/>
    </row>
    <row r="7554" spans="1:10" ht="30" customHeight="1" x14ac:dyDescent="0.3">
      <c r="A7554" s="509"/>
      <c r="B7554" s="509"/>
      <c r="C7554" s="285"/>
      <c r="D7554" s="285"/>
      <c r="E7554" s="509"/>
      <c r="F7554" s="509"/>
      <c r="G7554" s="284"/>
      <c r="H7554" s="509"/>
      <c r="I7554" s="509"/>
      <c r="J7554" s="290"/>
    </row>
    <row r="7555" spans="1:10" ht="30" customHeight="1" x14ac:dyDescent="0.3">
      <c r="A7555" s="509"/>
      <c r="B7555" s="509"/>
      <c r="C7555" s="285"/>
      <c r="D7555" s="285"/>
      <c r="E7555" s="509"/>
      <c r="F7555" s="509"/>
      <c r="G7555" s="284"/>
      <c r="H7555" s="509"/>
      <c r="I7555" s="509"/>
      <c r="J7555" s="290"/>
    </row>
    <row r="7556" spans="1:10" ht="30" customHeight="1" x14ac:dyDescent="0.3">
      <c r="A7556" s="509"/>
      <c r="B7556" s="509"/>
      <c r="C7556" s="285"/>
      <c r="D7556" s="285"/>
      <c r="E7556" s="509"/>
      <c r="F7556" s="509"/>
      <c r="G7556" s="284"/>
      <c r="H7556" s="509"/>
      <c r="I7556" s="509"/>
      <c r="J7556" s="290"/>
    </row>
    <row r="7557" spans="1:10" ht="30" customHeight="1" x14ac:dyDescent="0.3">
      <c r="A7557" s="509"/>
      <c r="B7557" s="509"/>
      <c r="C7557" s="285"/>
      <c r="D7557" s="285"/>
      <c r="E7557" s="509"/>
      <c r="F7557" s="509"/>
      <c r="G7557" s="284"/>
      <c r="H7557" s="509"/>
      <c r="I7557" s="509"/>
      <c r="J7557" s="290"/>
    </row>
    <row r="7558" spans="1:10" ht="30" customHeight="1" x14ac:dyDescent="0.3">
      <c r="A7558" s="509"/>
      <c r="B7558" s="509"/>
      <c r="C7558" s="285"/>
      <c r="D7558" s="285"/>
      <c r="E7558" s="509"/>
      <c r="F7558" s="509"/>
      <c r="G7558" s="284"/>
      <c r="H7558" s="509"/>
      <c r="I7558" s="509"/>
      <c r="J7558" s="290"/>
    </row>
    <row r="7559" spans="1:10" ht="30" customHeight="1" x14ac:dyDescent="0.3">
      <c r="A7559" s="509"/>
      <c r="B7559" s="509"/>
      <c r="C7559" s="285"/>
      <c r="D7559" s="285"/>
      <c r="E7559" s="509"/>
      <c r="F7559" s="509"/>
      <c r="G7559" s="284"/>
      <c r="H7559" s="509"/>
      <c r="I7559" s="509"/>
      <c r="J7559" s="290"/>
    </row>
    <row r="7560" spans="1:10" ht="30" customHeight="1" x14ac:dyDescent="0.3">
      <c r="A7560" s="509"/>
      <c r="B7560" s="509"/>
      <c r="C7560" s="285"/>
      <c r="D7560" s="285"/>
      <c r="E7560" s="509"/>
      <c r="F7560" s="509"/>
      <c r="G7560" s="284"/>
      <c r="H7560" s="509"/>
      <c r="I7560" s="509"/>
      <c r="J7560" s="290"/>
    </row>
    <row r="7561" spans="1:10" ht="30" customHeight="1" x14ac:dyDescent="0.3">
      <c r="A7561" s="509"/>
      <c r="B7561" s="509"/>
      <c r="C7561" s="285"/>
      <c r="D7561" s="285"/>
      <c r="E7561" s="509"/>
      <c r="F7561" s="509"/>
      <c r="G7561" s="284"/>
      <c r="H7561" s="509"/>
      <c r="I7561" s="509"/>
      <c r="J7561" s="290"/>
    </row>
    <row r="7562" spans="1:10" ht="30" customHeight="1" x14ac:dyDescent="0.3">
      <c r="A7562" s="509"/>
      <c r="B7562" s="509"/>
      <c r="C7562" s="285"/>
      <c r="D7562" s="285"/>
      <c r="E7562" s="509"/>
      <c r="F7562" s="509"/>
      <c r="G7562" s="284"/>
      <c r="H7562" s="509"/>
      <c r="I7562" s="509"/>
      <c r="J7562" s="290"/>
    </row>
    <row r="7563" spans="1:10" ht="30" customHeight="1" x14ac:dyDescent="0.3">
      <c r="A7563" s="509"/>
      <c r="B7563" s="509"/>
      <c r="C7563" s="285"/>
      <c r="D7563" s="285"/>
      <c r="E7563" s="509"/>
      <c r="F7563" s="509"/>
      <c r="G7563" s="284"/>
      <c r="H7563" s="509"/>
      <c r="I7563" s="509"/>
      <c r="J7563" s="290"/>
    </row>
    <row r="7564" spans="1:10" ht="30" customHeight="1" x14ac:dyDescent="0.3">
      <c r="A7564" s="509"/>
      <c r="B7564" s="509"/>
      <c r="C7564" s="285"/>
      <c r="D7564" s="285"/>
      <c r="E7564" s="509"/>
      <c r="F7564" s="509"/>
      <c r="G7564" s="284"/>
      <c r="H7564" s="509"/>
      <c r="I7564" s="509"/>
      <c r="J7564" s="290"/>
    </row>
    <row r="7565" spans="1:10" ht="30" customHeight="1" x14ac:dyDescent="0.3">
      <c r="A7565" s="509"/>
      <c r="B7565" s="509"/>
      <c r="C7565" s="285"/>
      <c r="D7565" s="285"/>
      <c r="E7565" s="509"/>
      <c r="F7565" s="509"/>
      <c r="G7565" s="284"/>
      <c r="H7565" s="509"/>
      <c r="I7565" s="509"/>
      <c r="J7565" s="290"/>
    </row>
    <row r="7566" spans="1:10" ht="30" customHeight="1" x14ac:dyDescent="0.3">
      <c r="A7566" s="509"/>
      <c r="B7566" s="509"/>
      <c r="C7566" s="285"/>
      <c r="D7566" s="285"/>
      <c r="E7566" s="509"/>
      <c r="F7566" s="509"/>
      <c r="G7566" s="284"/>
      <c r="H7566" s="509"/>
      <c r="I7566" s="509"/>
      <c r="J7566" s="290"/>
    </row>
    <row r="7567" spans="1:10" ht="30" customHeight="1" x14ac:dyDescent="0.3">
      <c r="A7567" s="509"/>
      <c r="B7567" s="509"/>
      <c r="C7567" s="285"/>
      <c r="D7567" s="285"/>
      <c r="E7567" s="509"/>
      <c r="F7567" s="509"/>
      <c r="G7567" s="284"/>
      <c r="H7567" s="509"/>
      <c r="I7567" s="509"/>
      <c r="J7567" s="290"/>
    </row>
    <row r="7568" spans="1:10" ht="30" customHeight="1" x14ac:dyDescent="0.3">
      <c r="A7568" s="509"/>
      <c r="B7568" s="509"/>
      <c r="C7568" s="285"/>
      <c r="D7568" s="285"/>
      <c r="E7568" s="509"/>
      <c r="F7568" s="509"/>
      <c r="G7568" s="284"/>
      <c r="H7568" s="509"/>
      <c r="I7568" s="509"/>
      <c r="J7568" s="290"/>
    </row>
    <row r="7569" spans="1:10" ht="30" customHeight="1" x14ac:dyDescent="0.3">
      <c r="A7569" s="509"/>
      <c r="B7569" s="509"/>
      <c r="C7569" s="285"/>
      <c r="D7569" s="285"/>
      <c r="E7569" s="509"/>
      <c r="F7569" s="509"/>
      <c r="G7569" s="284"/>
      <c r="H7569" s="509"/>
      <c r="I7569" s="509"/>
      <c r="J7569" s="290"/>
    </row>
    <row r="7570" spans="1:10" ht="30" customHeight="1" x14ac:dyDescent="0.3">
      <c r="A7570" s="509"/>
      <c r="B7570" s="509"/>
      <c r="C7570" s="285"/>
      <c r="D7570" s="285"/>
      <c r="E7570" s="509"/>
      <c r="F7570" s="509"/>
      <c r="G7570" s="284"/>
      <c r="H7570" s="509"/>
      <c r="I7570" s="509"/>
      <c r="J7570" s="290"/>
    </row>
    <row r="7571" spans="1:10" ht="30" customHeight="1" x14ac:dyDescent="0.3">
      <c r="A7571" s="509"/>
      <c r="B7571" s="509"/>
      <c r="C7571" s="285"/>
      <c r="D7571" s="285"/>
      <c r="E7571" s="509"/>
      <c r="F7571" s="509"/>
      <c r="G7571" s="284"/>
      <c r="H7571" s="509"/>
      <c r="I7571" s="509"/>
      <c r="J7571" s="290"/>
    </row>
    <row r="7572" spans="1:10" ht="30" customHeight="1" x14ac:dyDescent="0.3">
      <c r="A7572" s="509"/>
      <c r="B7572" s="509"/>
      <c r="C7572" s="285"/>
      <c r="D7572" s="285"/>
      <c r="E7572" s="509"/>
      <c r="F7572" s="509"/>
      <c r="G7572" s="284"/>
      <c r="H7572" s="509"/>
      <c r="I7572" s="509"/>
      <c r="J7572" s="290"/>
    </row>
    <row r="7573" spans="1:10" ht="30" customHeight="1" x14ac:dyDescent="0.3">
      <c r="A7573" s="509"/>
      <c r="B7573" s="509"/>
      <c r="C7573" s="285"/>
      <c r="D7573" s="285"/>
      <c r="E7573" s="509"/>
      <c r="F7573" s="509"/>
      <c r="G7573" s="284"/>
      <c r="H7573" s="509"/>
      <c r="I7573" s="509"/>
      <c r="J7573" s="290"/>
    </row>
    <row r="7574" spans="1:10" ht="30" customHeight="1" x14ac:dyDescent="0.3">
      <c r="A7574" s="509"/>
      <c r="B7574" s="509"/>
      <c r="C7574" s="285"/>
      <c r="D7574" s="285"/>
      <c r="E7574" s="509"/>
      <c r="F7574" s="509"/>
      <c r="G7574" s="284"/>
      <c r="H7574" s="509"/>
      <c r="I7574" s="509"/>
      <c r="J7574" s="290"/>
    </row>
    <row r="7575" spans="1:10" ht="30" customHeight="1" x14ac:dyDescent="0.3">
      <c r="A7575" s="509"/>
      <c r="B7575" s="509"/>
      <c r="C7575" s="285"/>
      <c r="D7575" s="285"/>
      <c r="E7575" s="509"/>
      <c r="F7575" s="509"/>
      <c r="G7575" s="284"/>
      <c r="H7575" s="509"/>
      <c r="I7575" s="509"/>
      <c r="J7575" s="290"/>
    </row>
    <row r="7576" spans="1:10" ht="30" customHeight="1" x14ac:dyDescent="0.3">
      <c r="A7576" s="509"/>
      <c r="B7576" s="509"/>
      <c r="C7576" s="285"/>
      <c r="D7576" s="285"/>
      <c r="E7576" s="509"/>
      <c r="F7576" s="509"/>
      <c r="G7576" s="284"/>
      <c r="H7576" s="509"/>
      <c r="I7576" s="509"/>
      <c r="J7576" s="290"/>
    </row>
    <row r="7577" spans="1:10" ht="30" customHeight="1" x14ac:dyDescent="0.3">
      <c r="A7577" s="509"/>
      <c r="B7577" s="509"/>
      <c r="C7577" s="285"/>
      <c r="D7577" s="285"/>
      <c r="E7577" s="509"/>
      <c r="F7577" s="509"/>
      <c r="G7577" s="284"/>
      <c r="H7577" s="509"/>
      <c r="I7577" s="509"/>
      <c r="J7577" s="290"/>
    </row>
    <row r="7578" spans="1:10" ht="30" customHeight="1" x14ac:dyDescent="0.3">
      <c r="A7578" s="509"/>
      <c r="B7578" s="509"/>
      <c r="C7578" s="285"/>
      <c r="D7578" s="285"/>
      <c r="E7578" s="509"/>
      <c r="F7578" s="509"/>
      <c r="G7578" s="284"/>
      <c r="H7578" s="509"/>
      <c r="I7578" s="509"/>
      <c r="J7578" s="290"/>
    </row>
    <row r="7579" spans="1:10" ht="30" customHeight="1" x14ac:dyDescent="0.3">
      <c r="A7579" s="509"/>
      <c r="B7579" s="509"/>
      <c r="C7579" s="285"/>
      <c r="D7579" s="285"/>
      <c r="E7579" s="509"/>
      <c r="F7579" s="509"/>
      <c r="G7579" s="284"/>
      <c r="H7579" s="509"/>
      <c r="I7579" s="509"/>
      <c r="J7579" s="290"/>
    </row>
    <row r="7580" spans="1:10" ht="30" customHeight="1" x14ac:dyDescent="0.3">
      <c r="A7580" s="509"/>
      <c r="B7580" s="509"/>
      <c r="C7580" s="285"/>
      <c r="D7580" s="285"/>
      <c r="E7580" s="509"/>
      <c r="F7580" s="509"/>
      <c r="G7580" s="284"/>
      <c r="H7580" s="509"/>
      <c r="I7580" s="509"/>
      <c r="J7580" s="290"/>
    </row>
    <row r="7581" spans="1:10" ht="30" customHeight="1" x14ac:dyDescent="0.3">
      <c r="A7581" s="509"/>
      <c r="B7581" s="509"/>
      <c r="C7581" s="285"/>
      <c r="D7581" s="285"/>
      <c r="E7581" s="509"/>
      <c r="F7581" s="509"/>
      <c r="G7581" s="284"/>
      <c r="H7581" s="509"/>
      <c r="I7581" s="509"/>
      <c r="J7581" s="290"/>
    </row>
    <row r="7582" spans="1:10" ht="30" customHeight="1" x14ac:dyDescent="0.3">
      <c r="A7582" s="509"/>
      <c r="B7582" s="509"/>
      <c r="C7582" s="285"/>
      <c r="D7582" s="285"/>
      <c r="E7582" s="509"/>
      <c r="F7582" s="509"/>
      <c r="G7582" s="284"/>
      <c r="H7582" s="509"/>
      <c r="I7582" s="509"/>
      <c r="J7582" s="290"/>
    </row>
    <row r="7583" spans="1:10" ht="30" customHeight="1" x14ac:dyDescent="0.3">
      <c r="A7583" s="509"/>
      <c r="B7583" s="509"/>
      <c r="C7583" s="285"/>
      <c r="D7583" s="285"/>
      <c r="E7583" s="509"/>
      <c r="F7583" s="509"/>
      <c r="G7583" s="284"/>
      <c r="H7583" s="509"/>
      <c r="I7583" s="509"/>
      <c r="J7583" s="290"/>
    </row>
    <row r="7584" spans="1:10" ht="30" customHeight="1" x14ac:dyDescent="0.3">
      <c r="A7584" s="509"/>
      <c r="B7584" s="509"/>
      <c r="C7584" s="285"/>
      <c r="D7584" s="285"/>
      <c r="E7584" s="509"/>
      <c r="F7584" s="509"/>
      <c r="G7584" s="284"/>
      <c r="H7584" s="509"/>
      <c r="I7584" s="509"/>
      <c r="J7584" s="290"/>
    </row>
    <row r="7585" spans="1:10" ht="30" customHeight="1" x14ac:dyDescent="0.3">
      <c r="A7585" s="509"/>
      <c r="B7585" s="509"/>
      <c r="C7585" s="285"/>
      <c r="D7585" s="285"/>
      <c r="E7585" s="509"/>
      <c r="F7585" s="509"/>
      <c r="G7585" s="284"/>
      <c r="H7585" s="509"/>
      <c r="I7585" s="509"/>
      <c r="J7585" s="290"/>
    </row>
    <row r="7586" spans="1:10" ht="30" customHeight="1" x14ac:dyDescent="0.3">
      <c r="A7586" s="509"/>
      <c r="B7586" s="509"/>
      <c r="C7586" s="285"/>
      <c r="D7586" s="285"/>
      <c r="E7586" s="509"/>
      <c r="F7586" s="509"/>
      <c r="G7586" s="284"/>
      <c r="H7586" s="509"/>
      <c r="I7586" s="509"/>
      <c r="J7586" s="290"/>
    </row>
    <row r="7587" spans="1:10" ht="30" customHeight="1" x14ac:dyDescent="0.3">
      <c r="A7587" s="509"/>
      <c r="B7587" s="509"/>
      <c r="C7587" s="285"/>
      <c r="D7587" s="285"/>
      <c r="E7587" s="509"/>
      <c r="F7587" s="509"/>
      <c r="G7587" s="284"/>
      <c r="H7587" s="509"/>
      <c r="I7587" s="509"/>
      <c r="J7587" s="290"/>
    </row>
    <row r="7588" spans="1:10" ht="30" customHeight="1" x14ac:dyDescent="0.3">
      <c r="A7588" s="509"/>
      <c r="B7588" s="509"/>
      <c r="C7588" s="285"/>
      <c r="D7588" s="285"/>
      <c r="E7588" s="509"/>
      <c r="F7588" s="509"/>
      <c r="G7588" s="284"/>
      <c r="H7588" s="509"/>
      <c r="I7588" s="509"/>
      <c r="J7588" s="290"/>
    </row>
    <row r="7589" spans="1:10" ht="30" customHeight="1" x14ac:dyDescent="0.3">
      <c r="A7589" s="509"/>
      <c r="B7589" s="509"/>
      <c r="C7589" s="285"/>
      <c r="D7589" s="285"/>
      <c r="E7589" s="509"/>
      <c r="F7589" s="509"/>
      <c r="G7589" s="284"/>
      <c r="H7589" s="509"/>
      <c r="I7589" s="509"/>
      <c r="J7589" s="290"/>
    </row>
    <row r="7590" spans="1:10" ht="30" customHeight="1" x14ac:dyDescent="0.3">
      <c r="A7590" s="509"/>
      <c r="B7590" s="509"/>
      <c r="C7590" s="285"/>
      <c r="D7590" s="285"/>
      <c r="E7590" s="509"/>
      <c r="F7590" s="509"/>
      <c r="G7590" s="284"/>
      <c r="H7590" s="509"/>
      <c r="I7590" s="509"/>
      <c r="J7590" s="290"/>
    </row>
    <row r="7591" spans="1:10" ht="30" customHeight="1" x14ac:dyDescent="0.3">
      <c r="A7591" s="509"/>
      <c r="B7591" s="509"/>
      <c r="C7591" s="285"/>
      <c r="D7591" s="285"/>
      <c r="E7591" s="509"/>
      <c r="F7591" s="509"/>
      <c r="G7591" s="284"/>
      <c r="H7591" s="509"/>
      <c r="I7591" s="509"/>
      <c r="J7591" s="290"/>
    </row>
    <row r="7592" spans="1:10" ht="30" customHeight="1" x14ac:dyDescent="0.3">
      <c r="A7592" s="509"/>
      <c r="B7592" s="509"/>
      <c r="C7592" s="285"/>
      <c r="D7592" s="285"/>
      <c r="E7592" s="509"/>
      <c r="F7592" s="509"/>
      <c r="G7592" s="284"/>
      <c r="H7592" s="509"/>
      <c r="I7592" s="509"/>
      <c r="J7592" s="290"/>
    </row>
    <row r="7593" spans="1:10" ht="30" customHeight="1" x14ac:dyDescent="0.3">
      <c r="A7593" s="509"/>
      <c r="B7593" s="509"/>
      <c r="C7593" s="285"/>
      <c r="D7593" s="285"/>
      <c r="E7593" s="509"/>
      <c r="F7593" s="509"/>
      <c r="G7593" s="284"/>
      <c r="H7593" s="509"/>
      <c r="I7593" s="509"/>
      <c r="J7593" s="290"/>
    </row>
    <row r="7594" spans="1:10" ht="30" customHeight="1" x14ac:dyDescent="0.3">
      <c r="A7594" s="509"/>
      <c r="B7594" s="509"/>
      <c r="C7594" s="285"/>
      <c r="D7594" s="285"/>
      <c r="E7594" s="509"/>
      <c r="F7594" s="509"/>
      <c r="G7594" s="284"/>
      <c r="H7594" s="509"/>
      <c r="I7594" s="509"/>
      <c r="J7594" s="290"/>
    </row>
    <row r="7595" spans="1:10" ht="30" customHeight="1" x14ac:dyDescent="0.3">
      <c r="A7595" s="509"/>
      <c r="B7595" s="509"/>
      <c r="C7595" s="285"/>
      <c r="D7595" s="285"/>
      <c r="E7595" s="509"/>
      <c r="F7595" s="509"/>
      <c r="G7595" s="284"/>
      <c r="H7595" s="509"/>
      <c r="I7595" s="509"/>
      <c r="J7595" s="290"/>
    </row>
    <row r="7596" spans="1:10" ht="30" customHeight="1" x14ac:dyDescent="0.3">
      <c r="A7596" s="509"/>
      <c r="B7596" s="509"/>
      <c r="C7596" s="285"/>
      <c r="D7596" s="285"/>
      <c r="E7596" s="509"/>
      <c r="F7596" s="509"/>
      <c r="G7596" s="284"/>
      <c r="H7596" s="509"/>
      <c r="I7596" s="509"/>
      <c r="J7596" s="290"/>
    </row>
    <row r="7597" spans="1:10" ht="30" customHeight="1" x14ac:dyDescent="0.3">
      <c r="A7597" s="509"/>
      <c r="B7597" s="509"/>
      <c r="C7597" s="285"/>
      <c r="D7597" s="285"/>
      <c r="E7597" s="509"/>
      <c r="F7597" s="509"/>
      <c r="G7597" s="284"/>
      <c r="H7597" s="509"/>
      <c r="I7597" s="509"/>
      <c r="J7597" s="290"/>
    </row>
    <row r="7598" spans="1:10" ht="30" customHeight="1" x14ac:dyDescent="0.3">
      <c r="A7598" s="509"/>
      <c r="B7598" s="509"/>
      <c r="C7598" s="285"/>
      <c r="D7598" s="285"/>
      <c r="E7598" s="509"/>
      <c r="F7598" s="509"/>
      <c r="G7598" s="284"/>
      <c r="H7598" s="509"/>
      <c r="I7598" s="509"/>
      <c r="J7598" s="290"/>
    </row>
    <row r="7599" spans="1:10" ht="30" customHeight="1" x14ac:dyDescent="0.3">
      <c r="A7599" s="509"/>
      <c r="B7599" s="509"/>
      <c r="C7599" s="285"/>
      <c r="D7599" s="285"/>
      <c r="E7599" s="509"/>
      <c r="F7599" s="509"/>
      <c r="G7599" s="284"/>
      <c r="H7599" s="509"/>
      <c r="I7599" s="509"/>
      <c r="J7599" s="290"/>
    </row>
    <row r="7600" spans="1:10" ht="30" customHeight="1" x14ac:dyDescent="0.3">
      <c r="A7600" s="509"/>
      <c r="B7600" s="509"/>
      <c r="C7600" s="285"/>
      <c r="D7600" s="285"/>
      <c r="E7600" s="509"/>
      <c r="F7600" s="509"/>
      <c r="G7600" s="284"/>
      <c r="H7600" s="509"/>
      <c r="I7600" s="509"/>
      <c r="J7600" s="290"/>
    </row>
    <row r="7601" spans="1:10" ht="30" customHeight="1" x14ac:dyDescent="0.3">
      <c r="A7601" s="509"/>
      <c r="B7601" s="509"/>
      <c r="C7601" s="285"/>
      <c r="D7601" s="285"/>
      <c r="E7601" s="509"/>
      <c r="F7601" s="509"/>
      <c r="G7601" s="284"/>
      <c r="H7601" s="509"/>
      <c r="I7601" s="509"/>
      <c r="J7601" s="290"/>
    </row>
    <row r="7602" spans="1:10" ht="30" customHeight="1" x14ac:dyDescent="0.3">
      <c r="A7602" s="509"/>
      <c r="B7602" s="509"/>
      <c r="C7602" s="285"/>
      <c r="D7602" s="285"/>
      <c r="E7602" s="509"/>
      <c r="F7602" s="509"/>
      <c r="G7602" s="284"/>
      <c r="H7602" s="509"/>
      <c r="I7602" s="509"/>
      <c r="J7602" s="290"/>
    </row>
    <row r="7603" spans="1:10" ht="30" customHeight="1" x14ac:dyDescent="0.3">
      <c r="A7603" s="509"/>
      <c r="B7603" s="509"/>
      <c r="C7603" s="285"/>
      <c r="D7603" s="285"/>
      <c r="E7603" s="509"/>
      <c r="F7603" s="509"/>
      <c r="G7603" s="284"/>
      <c r="H7603" s="509"/>
      <c r="I7603" s="509"/>
      <c r="J7603" s="290"/>
    </row>
    <row r="7604" spans="1:10" ht="30" customHeight="1" x14ac:dyDescent="0.3">
      <c r="A7604" s="509"/>
      <c r="B7604" s="509"/>
      <c r="C7604" s="285"/>
      <c r="D7604" s="285"/>
      <c r="E7604" s="509"/>
      <c r="F7604" s="509"/>
      <c r="G7604" s="284"/>
      <c r="H7604" s="509"/>
      <c r="I7604" s="509"/>
      <c r="J7604" s="290"/>
    </row>
    <row r="7605" spans="1:10" ht="30" customHeight="1" x14ac:dyDescent="0.3">
      <c r="A7605" s="509"/>
      <c r="B7605" s="509"/>
      <c r="C7605" s="285"/>
      <c r="D7605" s="285"/>
      <c r="E7605" s="509"/>
      <c r="F7605" s="509"/>
      <c r="G7605" s="284"/>
      <c r="H7605" s="509"/>
      <c r="I7605" s="509"/>
      <c r="J7605" s="290"/>
    </row>
    <row r="7606" spans="1:10" ht="30" customHeight="1" x14ac:dyDescent="0.3">
      <c r="A7606" s="509"/>
      <c r="B7606" s="509"/>
      <c r="C7606" s="285"/>
      <c r="D7606" s="285"/>
      <c r="E7606" s="509"/>
      <c r="F7606" s="509"/>
      <c r="G7606" s="284"/>
      <c r="H7606" s="509"/>
      <c r="I7606" s="509"/>
      <c r="J7606" s="290"/>
    </row>
    <row r="7607" spans="1:10" ht="30" customHeight="1" x14ac:dyDescent="0.3">
      <c r="A7607" s="509"/>
      <c r="B7607" s="509"/>
      <c r="C7607" s="285"/>
      <c r="D7607" s="285"/>
      <c r="E7607" s="509"/>
      <c r="F7607" s="509"/>
      <c r="G7607" s="284"/>
      <c r="H7607" s="509"/>
      <c r="I7607" s="509"/>
      <c r="J7607" s="290"/>
    </row>
    <row r="7608" spans="1:10" ht="30" customHeight="1" x14ac:dyDescent="0.3">
      <c r="A7608" s="509"/>
      <c r="B7608" s="509"/>
      <c r="C7608" s="285"/>
      <c r="D7608" s="285"/>
      <c r="E7608" s="509"/>
      <c r="F7608" s="509"/>
      <c r="G7608" s="284"/>
      <c r="H7608" s="509"/>
      <c r="I7608" s="509"/>
      <c r="J7608" s="290"/>
    </row>
    <row r="7609" spans="1:10" ht="30" customHeight="1" x14ac:dyDescent="0.3">
      <c r="A7609" s="509"/>
      <c r="B7609" s="509"/>
      <c r="C7609" s="285"/>
      <c r="D7609" s="285"/>
      <c r="E7609" s="509"/>
      <c r="F7609" s="509"/>
      <c r="G7609" s="284"/>
      <c r="H7609" s="509"/>
      <c r="I7609" s="509"/>
      <c r="J7609" s="290"/>
    </row>
    <row r="7610" spans="1:10" ht="30" customHeight="1" x14ac:dyDescent="0.3">
      <c r="A7610" s="509"/>
      <c r="B7610" s="509"/>
      <c r="C7610" s="285"/>
      <c r="D7610" s="285"/>
      <c r="E7610" s="509"/>
      <c r="F7610" s="509"/>
      <c r="G7610" s="284"/>
      <c r="H7610" s="509"/>
      <c r="I7610" s="509"/>
      <c r="J7610" s="290"/>
    </row>
    <row r="7611" spans="1:10" ht="30" customHeight="1" x14ac:dyDescent="0.3">
      <c r="A7611" s="509"/>
      <c r="B7611" s="509"/>
      <c r="C7611" s="285"/>
      <c r="D7611" s="285"/>
      <c r="E7611" s="509"/>
      <c r="F7611" s="509"/>
      <c r="G7611" s="284"/>
      <c r="H7611" s="509"/>
      <c r="I7611" s="509"/>
      <c r="J7611" s="290"/>
    </row>
    <row r="7612" spans="1:10" ht="30" customHeight="1" x14ac:dyDescent="0.3">
      <c r="A7612" s="509"/>
      <c r="B7612" s="509"/>
      <c r="C7612" s="285"/>
      <c r="D7612" s="285"/>
      <c r="E7612" s="509"/>
      <c r="F7612" s="509"/>
      <c r="G7612" s="284"/>
      <c r="H7612" s="509"/>
      <c r="I7612" s="509"/>
      <c r="J7612" s="290"/>
    </row>
    <row r="7613" spans="1:10" ht="30" customHeight="1" x14ac:dyDescent="0.3">
      <c r="A7613" s="509"/>
      <c r="B7613" s="509"/>
      <c r="C7613" s="285"/>
      <c r="D7613" s="285"/>
      <c r="E7613" s="509"/>
      <c r="F7613" s="509"/>
      <c r="G7613" s="284"/>
      <c r="H7613" s="509"/>
      <c r="I7613" s="509"/>
      <c r="J7613" s="290"/>
    </row>
    <row r="7614" spans="1:10" ht="30" customHeight="1" x14ac:dyDescent="0.3">
      <c r="A7614" s="509"/>
      <c r="B7614" s="509"/>
      <c r="C7614" s="285"/>
      <c r="D7614" s="285"/>
      <c r="E7614" s="509"/>
      <c r="F7614" s="509"/>
      <c r="G7614" s="284"/>
      <c r="H7614" s="509"/>
      <c r="I7614" s="509"/>
      <c r="J7614" s="290"/>
    </row>
    <row r="7615" spans="1:10" ht="30" customHeight="1" x14ac:dyDescent="0.3">
      <c r="A7615" s="509"/>
      <c r="B7615" s="509"/>
      <c r="C7615" s="285"/>
      <c r="D7615" s="285"/>
      <c r="E7615" s="509"/>
      <c r="F7615" s="509"/>
      <c r="G7615" s="284"/>
      <c r="H7615" s="509"/>
      <c r="I7615" s="509"/>
      <c r="J7615" s="290"/>
    </row>
    <row r="7616" spans="1:10" ht="30" customHeight="1" x14ac:dyDescent="0.3">
      <c r="A7616" s="509"/>
      <c r="B7616" s="509"/>
      <c r="C7616" s="285"/>
      <c r="D7616" s="285"/>
      <c r="E7616" s="509"/>
      <c r="F7616" s="509"/>
      <c r="G7616" s="284"/>
      <c r="H7616" s="509"/>
      <c r="I7616" s="509"/>
      <c r="J7616" s="290"/>
    </row>
    <row r="7617" spans="1:10" ht="30" customHeight="1" x14ac:dyDescent="0.3">
      <c r="A7617" s="509"/>
      <c r="B7617" s="509"/>
      <c r="C7617" s="285"/>
      <c r="D7617" s="285"/>
      <c r="E7617" s="509"/>
      <c r="F7617" s="509"/>
      <c r="G7617" s="284"/>
      <c r="H7617" s="509"/>
      <c r="I7617" s="509"/>
      <c r="J7617" s="290"/>
    </row>
    <row r="7618" spans="1:10" ht="30" customHeight="1" x14ac:dyDescent="0.3">
      <c r="A7618" s="509"/>
      <c r="B7618" s="509"/>
      <c r="C7618" s="285"/>
      <c r="D7618" s="285"/>
      <c r="E7618" s="509"/>
      <c r="F7618" s="509"/>
      <c r="G7618" s="284"/>
      <c r="H7618" s="509"/>
      <c r="I7618" s="509"/>
      <c r="J7618" s="290"/>
    </row>
    <row r="7619" spans="1:10" ht="30" customHeight="1" x14ac:dyDescent="0.3">
      <c r="A7619" s="509"/>
      <c r="B7619" s="509"/>
      <c r="C7619" s="285"/>
      <c r="D7619" s="285"/>
      <c r="E7619" s="509"/>
      <c r="F7619" s="509"/>
      <c r="G7619" s="284"/>
      <c r="H7619" s="509"/>
      <c r="I7619" s="509"/>
      <c r="J7619" s="290"/>
    </row>
    <row r="7620" spans="1:10" ht="30" customHeight="1" x14ac:dyDescent="0.3">
      <c r="A7620" s="509"/>
      <c r="B7620" s="509"/>
      <c r="C7620" s="285"/>
      <c r="D7620" s="285"/>
      <c r="E7620" s="509"/>
      <c r="F7620" s="509"/>
      <c r="G7620" s="284"/>
      <c r="H7620" s="509"/>
      <c r="I7620" s="509"/>
      <c r="J7620" s="290"/>
    </row>
    <row r="7621" spans="1:10" ht="30" customHeight="1" x14ac:dyDescent="0.3">
      <c r="A7621" s="509"/>
      <c r="B7621" s="509"/>
      <c r="C7621" s="285"/>
      <c r="D7621" s="285"/>
      <c r="E7621" s="509"/>
      <c r="F7621" s="509"/>
      <c r="G7621" s="284"/>
      <c r="H7621" s="509"/>
      <c r="I7621" s="509"/>
      <c r="J7621" s="290"/>
    </row>
    <row r="7622" spans="1:10" ht="30" customHeight="1" x14ac:dyDescent="0.3">
      <c r="A7622" s="509"/>
      <c r="B7622" s="509"/>
      <c r="C7622" s="285"/>
      <c r="D7622" s="285"/>
      <c r="E7622" s="509"/>
      <c r="F7622" s="509"/>
      <c r="G7622" s="284"/>
      <c r="H7622" s="509"/>
      <c r="I7622" s="509"/>
      <c r="J7622" s="290"/>
    </row>
    <row r="7623" spans="1:10" ht="30" customHeight="1" x14ac:dyDescent="0.3">
      <c r="A7623" s="509"/>
      <c r="B7623" s="509"/>
      <c r="C7623" s="285"/>
      <c r="D7623" s="285"/>
      <c r="E7623" s="509"/>
      <c r="F7623" s="509"/>
      <c r="G7623" s="284"/>
      <c r="H7623" s="509"/>
      <c r="I7623" s="509"/>
      <c r="J7623" s="290"/>
    </row>
    <row r="7624" spans="1:10" ht="30" customHeight="1" x14ac:dyDescent="0.3">
      <c r="A7624" s="509"/>
      <c r="B7624" s="509"/>
      <c r="C7624" s="285"/>
      <c r="D7624" s="285"/>
      <c r="E7624" s="509"/>
      <c r="F7624" s="509"/>
      <c r="G7624" s="284"/>
      <c r="H7624" s="509"/>
      <c r="I7624" s="509"/>
      <c r="J7624" s="290"/>
    </row>
    <row r="7625" spans="1:10" ht="30" customHeight="1" x14ac:dyDescent="0.3">
      <c r="A7625" s="509"/>
      <c r="B7625" s="509"/>
      <c r="C7625" s="285"/>
      <c r="D7625" s="285"/>
      <c r="E7625" s="509"/>
      <c r="F7625" s="509"/>
      <c r="G7625" s="284"/>
      <c r="H7625" s="509"/>
      <c r="I7625" s="509"/>
      <c r="J7625" s="290"/>
    </row>
    <row r="7626" spans="1:10" ht="30" customHeight="1" x14ac:dyDescent="0.3">
      <c r="A7626" s="509"/>
      <c r="B7626" s="509"/>
      <c r="C7626" s="285"/>
      <c r="D7626" s="285"/>
      <c r="E7626" s="509"/>
      <c r="F7626" s="509"/>
      <c r="G7626" s="284"/>
      <c r="H7626" s="509"/>
      <c r="I7626" s="509"/>
      <c r="J7626" s="290"/>
    </row>
    <row r="7627" spans="1:10" ht="30" customHeight="1" x14ac:dyDescent="0.3">
      <c r="A7627" s="509"/>
      <c r="B7627" s="509"/>
      <c r="C7627" s="285"/>
      <c r="D7627" s="285"/>
      <c r="E7627" s="509"/>
      <c r="F7627" s="509"/>
      <c r="G7627" s="284"/>
      <c r="H7627" s="509"/>
      <c r="I7627" s="509"/>
      <c r="J7627" s="290"/>
    </row>
    <row r="7628" spans="1:10" ht="30" customHeight="1" x14ac:dyDescent="0.3">
      <c r="A7628" s="509"/>
      <c r="B7628" s="509"/>
      <c r="C7628" s="285"/>
      <c r="D7628" s="285"/>
      <c r="E7628" s="509"/>
      <c r="F7628" s="509"/>
      <c r="G7628" s="284"/>
      <c r="H7628" s="509"/>
      <c r="I7628" s="509"/>
      <c r="J7628" s="290"/>
    </row>
    <row r="7629" spans="1:10" ht="30" customHeight="1" x14ac:dyDescent="0.3">
      <c r="A7629" s="509"/>
      <c r="B7629" s="509"/>
      <c r="C7629" s="285"/>
      <c r="D7629" s="285"/>
      <c r="E7629" s="509"/>
      <c r="F7629" s="509"/>
      <c r="G7629" s="284"/>
      <c r="H7629" s="509"/>
      <c r="I7629" s="509"/>
      <c r="J7629" s="290"/>
    </row>
    <row r="7630" spans="1:10" ht="30" customHeight="1" x14ac:dyDescent="0.3">
      <c r="A7630" s="509"/>
      <c r="B7630" s="509"/>
      <c r="C7630" s="285"/>
      <c r="D7630" s="285"/>
      <c r="E7630" s="509"/>
      <c r="F7630" s="509"/>
      <c r="G7630" s="284"/>
      <c r="H7630" s="509"/>
      <c r="I7630" s="509"/>
      <c r="J7630" s="290"/>
    </row>
    <row r="7631" spans="1:10" ht="30" customHeight="1" x14ac:dyDescent="0.3">
      <c r="A7631" s="509"/>
      <c r="B7631" s="509"/>
      <c r="C7631" s="285"/>
      <c r="D7631" s="285"/>
      <c r="E7631" s="509"/>
      <c r="F7631" s="509"/>
      <c r="G7631" s="284"/>
      <c r="H7631" s="509"/>
      <c r="I7631" s="509"/>
      <c r="J7631" s="290"/>
    </row>
    <row r="7632" spans="1:10" ht="30" customHeight="1" x14ac:dyDescent="0.3">
      <c r="A7632" s="509"/>
      <c r="B7632" s="509"/>
      <c r="C7632" s="285"/>
      <c r="D7632" s="285"/>
      <c r="E7632" s="509"/>
      <c r="F7632" s="509"/>
      <c r="G7632" s="284"/>
      <c r="H7632" s="509"/>
      <c r="I7632" s="509"/>
      <c r="J7632" s="290"/>
    </row>
    <row r="7633" spans="1:10" ht="30" customHeight="1" x14ac:dyDescent="0.3">
      <c r="A7633" s="509"/>
      <c r="B7633" s="509"/>
      <c r="C7633" s="285"/>
      <c r="D7633" s="285"/>
      <c r="E7633" s="509"/>
      <c r="F7633" s="509"/>
      <c r="G7633" s="284"/>
      <c r="H7633" s="509"/>
      <c r="I7633" s="509"/>
      <c r="J7633" s="290"/>
    </row>
    <row r="7634" spans="1:10" ht="30" customHeight="1" x14ac:dyDescent="0.3">
      <c r="A7634" s="509"/>
      <c r="B7634" s="509"/>
      <c r="C7634" s="285"/>
      <c r="D7634" s="285"/>
      <c r="E7634" s="509"/>
      <c r="F7634" s="509"/>
      <c r="G7634" s="284"/>
      <c r="H7634" s="509"/>
      <c r="I7634" s="509"/>
      <c r="J7634" s="290"/>
    </row>
    <row r="7635" spans="1:10" ht="30" customHeight="1" x14ac:dyDescent="0.3">
      <c r="A7635" s="509"/>
      <c r="B7635" s="509"/>
      <c r="C7635" s="285"/>
      <c r="D7635" s="285"/>
      <c r="E7635" s="509"/>
      <c r="F7635" s="509"/>
      <c r="G7635" s="284"/>
      <c r="H7635" s="509"/>
      <c r="I7635" s="509"/>
      <c r="J7635" s="290"/>
    </row>
    <row r="7636" spans="1:10" ht="30" customHeight="1" x14ac:dyDescent="0.3">
      <c r="A7636" s="509"/>
      <c r="B7636" s="509"/>
      <c r="C7636" s="285"/>
      <c r="D7636" s="285"/>
      <c r="E7636" s="509"/>
      <c r="F7636" s="509"/>
      <c r="G7636" s="284"/>
      <c r="H7636" s="509"/>
      <c r="I7636" s="509"/>
      <c r="J7636" s="290"/>
    </row>
    <row r="7637" spans="1:10" ht="30" customHeight="1" x14ac:dyDescent="0.3">
      <c r="A7637" s="509"/>
      <c r="B7637" s="509"/>
      <c r="C7637" s="285"/>
      <c r="D7637" s="285"/>
      <c r="E7637" s="509"/>
      <c r="F7637" s="509"/>
      <c r="G7637" s="284"/>
      <c r="H7637" s="509"/>
      <c r="I7637" s="509"/>
      <c r="J7637" s="290"/>
    </row>
    <row r="7638" spans="1:10" ht="30" customHeight="1" x14ac:dyDescent="0.3">
      <c r="A7638" s="509"/>
      <c r="B7638" s="509"/>
      <c r="C7638" s="285"/>
      <c r="D7638" s="285"/>
      <c r="E7638" s="509"/>
      <c r="F7638" s="509"/>
      <c r="G7638" s="284"/>
      <c r="H7638" s="509"/>
      <c r="I7638" s="509"/>
      <c r="J7638" s="290"/>
    </row>
    <row r="7639" spans="1:10" ht="30" customHeight="1" x14ac:dyDescent="0.3">
      <c r="A7639" s="509"/>
      <c r="B7639" s="509"/>
      <c r="C7639" s="285"/>
      <c r="D7639" s="285"/>
      <c r="E7639" s="509"/>
      <c r="F7639" s="509"/>
      <c r="G7639" s="284"/>
      <c r="H7639" s="509"/>
      <c r="I7639" s="509"/>
      <c r="J7639" s="290"/>
    </row>
    <row r="7640" spans="1:10" ht="30" customHeight="1" x14ac:dyDescent="0.3">
      <c r="A7640" s="509"/>
      <c r="B7640" s="509"/>
      <c r="C7640" s="285"/>
      <c r="D7640" s="285"/>
      <c r="E7640" s="509"/>
      <c r="F7640" s="509"/>
      <c r="G7640" s="284"/>
      <c r="H7640" s="509"/>
      <c r="I7640" s="509"/>
      <c r="J7640" s="290"/>
    </row>
    <row r="7641" spans="1:10" ht="30" customHeight="1" x14ac:dyDescent="0.3">
      <c r="A7641" s="509"/>
      <c r="B7641" s="509"/>
      <c r="C7641" s="285"/>
      <c r="D7641" s="285"/>
      <c r="E7641" s="509"/>
      <c r="F7641" s="509"/>
      <c r="G7641" s="284"/>
      <c r="H7641" s="509"/>
      <c r="I7641" s="509"/>
      <c r="J7641" s="290"/>
    </row>
    <row r="7642" spans="1:10" ht="30" customHeight="1" x14ac:dyDescent="0.3">
      <c r="A7642" s="509"/>
      <c r="B7642" s="509"/>
      <c r="C7642" s="285"/>
      <c r="D7642" s="285"/>
      <c r="E7642" s="509"/>
      <c r="F7642" s="509"/>
      <c r="G7642" s="284"/>
      <c r="H7642" s="509"/>
      <c r="I7642" s="509"/>
      <c r="J7642" s="290"/>
    </row>
    <row r="7643" spans="1:10" ht="30" customHeight="1" x14ac:dyDescent="0.3">
      <c r="A7643" s="509"/>
      <c r="B7643" s="509"/>
      <c r="C7643" s="285"/>
      <c r="D7643" s="285"/>
      <c r="E7643" s="509"/>
      <c r="F7643" s="509"/>
      <c r="G7643" s="284"/>
      <c r="H7643" s="509"/>
      <c r="I7643" s="509"/>
      <c r="J7643" s="290"/>
    </row>
    <row r="7644" spans="1:10" ht="30" customHeight="1" x14ac:dyDescent="0.3">
      <c r="A7644" s="509"/>
      <c r="B7644" s="509"/>
      <c r="C7644" s="285"/>
      <c r="D7644" s="285"/>
      <c r="E7644" s="509"/>
      <c r="F7644" s="509"/>
      <c r="G7644" s="284"/>
      <c r="H7644" s="509"/>
      <c r="I7644" s="509"/>
      <c r="J7644" s="290"/>
    </row>
    <row r="7645" spans="1:10" ht="30" customHeight="1" x14ac:dyDescent="0.3">
      <c r="A7645" s="509"/>
      <c r="B7645" s="509"/>
      <c r="C7645" s="285"/>
      <c r="D7645" s="285"/>
      <c r="E7645" s="509"/>
      <c r="F7645" s="509"/>
      <c r="G7645" s="284"/>
      <c r="H7645" s="509"/>
      <c r="I7645" s="509"/>
      <c r="J7645" s="290"/>
    </row>
    <row r="7646" spans="1:10" ht="30" customHeight="1" x14ac:dyDescent="0.3">
      <c r="A7646" s="509"/>
      <c r="B7646" s="509"/>
      <c r="C7646" s="285"/>
      <c r="D7646" s="285"/>
      <c r="E7646" s="509"/>
      <c r="F7646" s="509"/>
      <c r="G7646" s="284"/>
      <c r="H7646" s="509"/>
      <c r="I7646" s="509"/>
      <c r="J7646" s="290"/>
    </row>
    <row r="7647" spans="1:10" ht="30" customHeight="1" x14ac:dyDescent="0.3">
      <c r="A7647" s="509"/>
      <c r="B7647" s="509"/>
      <c r="C7647" s="285"/>
      <c r="D7647" s="285"/>
      <c r="E7647" s="509"/>
      <c r="F7647" s="509"/>
      <c r="G7647" s="284"/>
      <c r="H7647" s="509"/>
      <c r="I7647" s="509"/>
      <c r="J7647" s="290"/>
    </row>
    <row r="7648" spans="1:10" ht="30" customHeight="1" x14ac:dyDescent="0.3">
      <c r="A7648" s="509"/>
      <c r="B7648" s="509"/>
      <c r="C7648" s="285"/>
      <c r="D7648" s="285"/>
      <c r="E7648" s="509"/>
      <c r="F7648" s="509"/>
      <c r="G7648" s="284"/>
      <c r="H7648" s="509"/>
      <c r="I7648" s="509"/>
      <c r="J7648" s="290"/>
    </row>
    <row r="7649" spans="1:10" ht="30" customHeight="1" x14ac:dyDescent="0.3">
      <c r="A7649" s="509"/>
      <c r="B7649" s="509"/>
      <c r="C7649" s="285"/>
      <c r="D7649" s="285"/>
      <c r="E7649" s="509"/>
      <c r="F7649" s="509"/>
      <c r="G7649" s="284"/>
      <c r="H7649" s="509"/>
      <c r="I7649" s="509"/>
      <c r="J7649" s="290"/>
    </row>
    <row r="7650" spans="1:10" ht="30" customHeight="1" x14ac:dyDescent="0.3">
      <c r="A7650" s="509"/>
      <c r="B7650" s="509"/>
      <c r="C7650" s="285"/>
      <c r="D7650" s="285"/>
      <c r="E7650" s="509"/>
      <c r="F7650" s="509"/>
      <c r="G7650" s="284"/>
      <c r="H7650" s="509"/>
      <c r="I7650" s="509"/>
      <c r="J7650" s="290"/>
    </row>
    <row r="7651" spans="1:10" ht="30" customHeight="1" x14ac:dyDescent="0.3">
      <c r="A7651" s="509"/>
      <c r="B7651" s="509"/>
      <c r="C7651" s="285"/>
      <c r="D7651" s="285"/>
      <c r="E7651" s="509"/>
      <c r="F7651" s="509"/>
      <c r="G7651" s="284"/>
      <c r="H7651" s="509"/>
      <c r="I7651" s="509"/>
      <c r="J7651" s="290"/>
    </row>
    <row r="7652" spans="1:10" ht="30" customHeight="1" x14ac:dyDescent="0.3">
      <c r="A7652" s="509"/>
      <c r="B7652" s="509"/>
      <c r="C7652" s="285"/>
      <c r="D7652" s="285"/>
      <c r="E7652" s="509"/>
      <c r="F7652" s="509"/>
      <c r="G7652" s="284"/>
      <c r="H7652" s="509"/>
      <c r="I7652" s="509"/>
      <c r="J7652" s="290"/>
    </row>
    <row r="7653" spans="1:10" ht="30" customHeight="1" x14ac:dyDescent="0.3">
      <c r="A7653" s="509"/>
      <c r="B7653" s="509"/>
      <c r="C7653" s="285"/>
      <c r="D7653" s="285"/>
      <c r="E7653" s="509"/>
      <c r="F7653" s="509"/>
      <c r="G7653" s="284"/>
      <c r="H7653" s="509"/>
      <c r="I7653" s="509"/>
      <c r="J7653" s="290"/>
    </row>
    <row r="7654" spans="1:10" ht="30" customHeight="1" x14ac:dyDescent="0.3">
      <c r="A7654" s="509"/>
      <c r="B7654" s="509"/>
      <c r="C7654" s="285"/>
      <c r="D7654" s="285"/>
      <c r="E7654" s="509"/>
      <c r="F7654" s="509"/>
      <c r="G7654" s="284"/>
      <c r="H7654" s="509"/>
      <c r="I7654" s="509"/>
      <c r="J7654" s="290"/>
    </row>
    <row r="7655" spans="1:10" ht="30" customHeight="1" x14ac:dyDescent="0.3">
      <c r="A7655" s="509"/>
      <c r="B7655" s="509"/>
      <c r="C7655" s="285"/>
      <c r="D7655" s="285"/>
      <c r="E7655" s="509"/>
      <c r="F7655" s="509"/>
      <c r="G7655" s="284"/>
      <c r="H7655" s="509"/>
      <c r="I7655" s="509"/>
      <c r="J7655" s="290"/>
    </row>
    <row r="7656" spans="1:10" ht="30" customHeight="1" x14ac:dyDescent="0.3">
      <c r="A7656" s="509"/>
      <c r="B7656" s="509"/>
      <c r="C7656" s="285"/>
      <c r="D7656" s="285"/>
      <c r="E7656" s="509"/>
      <c r="F7656" s="509"/>
      <c r="G7656" s="284"/>
      <c r="H7656" s="509"/>
      <c r="I7656" s="509"/>
      <c r="J7656" s="290"/>
    </row>
    <row r="7657" spans="1:10" ht="30" customHeight="1" x14ac:dyDescent="0.3">
      <c r="A7657" s="509"/>
      <c r="B7657" s="509"/>
      <c r="C7657" s="285"/>
      <c r="D7657" s="285"/>
      <c r="E7657" s="509"/>
      <c r="F7657" s="509"/>
      <c r="G7657" s="284"/>
      <c r="H7657" s="509"/>
      <c r="I7657" s="509"/>
      <c r="J7657" s="290"/>
    </row>
    <row r="7658" spans="1:10" ht="30" customHeight="1" x14ac:dyDescent="0.3">
      <c r="A7658" s="509"/>
      <c r="B7658" s="509"/>
      <c r="C7658" s="285"/>
      <c r="D7658" s="285"/>
      <c r="E7658" s="509"/>
      <c r="F7658" s="509"/>
      <c r="G7658" s="284"/>
      <c r="H7658" s="509"/>
      <c r="I7658" s="509"/>
      <c r="J7658" s="290"/>
    </row>
    <row r="7659" spans="1:10" ht="30" customHeight="1" x14ac:dyDescent="0.3">
      <c r="A7659" s="509"/>
      <c r="B7659" s="509"/>
      <c r="C7659" s="285"/>
      <c r="D7659" s="285"/>
      <c r="E7659" s="509"/>
      <c r="F7659" s="509"/>
      <c r="G7659" s="284"/>
      <c r="H7659" s="509"/>
      <c r="I7659" s="509"/>
      <c r="J7659" s="290"/>
    </row>
    <row r="7660" spans="1:10" ht="30" customHeight="1" x14ac:dyDescent="0.3">
      <c r="A7660" s="509"/>
      <c r="B7660" s="509"/>
      <c r="C7660" s="285"/>
      <c r="D7660" s="285"/>
      <c r="E7660" s="509"/>
      <c r="F7660" s="509"/>
      <c r="G7660" s="284"/>
      <c r="H7660" s="509"/>
      <c r="I7660" s="509"/>
      <c r="J7660" s="290"/>
    </row>
    <row r="7661" spans="1:10" ht="30" customHeight="1" x14ac:dyDescent="0.3">
      <c r="A7661" s="509"/>
      <c r="B7661" s="509"/>
      <c r="C7661" s="285"/>
      <c r="D7661" s="285"/>
      <c r="E7661" s="509"/>
      <c r="F7661" s="509"/>
      <c r="G7661" s="284"/>
      <c r="H7661" s="509"/>
      <c r="I7661" s="509"/>
      <c r="J7661" s="290"/>
    </row>
    <row r="7662" spans="1:10" ht="30" customHeight="1" x14ac:dyDescent="0.3">
      <c r="A7662" s="509"/>
      <c r="B7662" s="509"/>
      <c r="C7662" s="285"/>
      <c r="D7662" s="285"/>
      <c r="E7662" s="509"/>
      <c r="F7662" s="509"/>
      <c r="G7662" s="284"/>
      <c r="H7662" s="509"/>
      <c r="I7662" s="509"/>
      <c r="J7662" s="290"/>
    </row>
    <row r="7663" spans="1:10" ht="30" customHeight="1" x14ac:dyDescent="0.3">
      <c r="A7663" s="509"/>
      <c r="B7663" s="509"/>
      <c r="C7663" s="285"/>
      <c r="D7663" s="285"/>
      <c r="E7663" s="509"/>
      <c r="F7663" s="509"/>
      <c r="G7663" s="284"/>
      <c r="H7663" s="509"/>
      <c r="I7663" s="509"/>
      <c r="J7663" s="290"/>
    </row>
    <row r="7664" spans="1:10" ht="30" customHeight="1" x14ac:dyDescent="0.3">
      <c r="A7664" s="509"/>
      <c r="B7664" s="509"/>
      <c r="C7664" s="285"/>
      <c r="D7664" s="285"/>
      <c r="E7664" s="509"/>
      <c r="F7664" s="509"/>
      <c r="G7664" s="284"/>
      <c r="H7664" s="509"/>
      <c r="I7664" s="509"/>
      <c r="J7664" s="290"/>
    </row>
    <row r="7665" spans="1:10" ht="30" customHeight="1" x14ac:dyDescent="0.3">
      <c r="A7665" s="509"/>
      <c r="B7665" s="509"/>
      <c r="C7665" s="285"/>
      <c r="D7665" s="285"/>
      <c r="E7665" s="509"/>
      <c r="F7665" s="509"/>
      <c r="G7665" s="284"/>
      <c r="H7665" s="509"/>
      <c r="I7665" s="509"/>
      <c r="J7665" s="290"/>
    </row>
    <row r="7666" spans="1:10" ht="30" customHeight="1" x14ac:dyDescent="0.3">
      <c r="A7666" s="509"/>
      <c r="B7666" s="509"/>
      <c r="C7666" s="285"/>
      <c r="D7666" s="285"/>
      <c r="E7666" s="509"/>
      <c r="F7666" s="509"/>
      <c r="G7666" s="284"/>
      <c r="H7666" s="509"/>
      <c r="I7666" s="509"/>
      <c r="J7666" s="290"/>
    </row>
    <row r="7667" spans="1:10" ht="30" customHeight="1" x14ac:dyDescent="0.3">
      <c r="A7667" s="509"/>
      <c r="B7667" s="509"/>
      <c r="C7667" s="285"/>
      <c r="D7667" s="285"/>
      <c r="E7667" s="509"/>
      <c r="F7667" s="509"/>
      <c r="G7667" s="284"/>
      <c r="H7667" s="509"/>
      <c r="I7667" s="509"/>
      <c r="J7667" s="290"/>
    </row>
    <row r="7668" spans="1:10" ht="30" customHeight="1" x14ac:dyDescent="0.3">
      <c r="A7668" s="509"/>
      <c r="B7668" s="509"/>
      <c r="C7668" s="285"/>
      <c r="D7668" s="285"/>
      <c r="E7668" s="509"/>
      <c r="F7668" s="509"/>
      <c r="G7668" s="284"/>
      <c r="H7668" s="509"/>
      <c r="I7668" s="509"/>
      <c r="J7668" s="290"/>
    </row>
    <row r="7669" spans="1:10" ht="30" customHeight="1" x14ac:dyDescent="0.3">
      <c r="A7669" s="509"/>
      <c r="B7669" s="509"/>
      <c r="C7669" s="285"/>
      <c r="D7669" s="285"/>
      <c r="E7669" s="509"/>
      <c r="F7669" s="509"/>
      <c r="G7669" s="284"/>
      <c r="H7669" s="509"/>
      <c r="I7669" s="509"/>
      <c r="J7669" s="290"/>
    </row>
    <row r="7670" spans="1:10" ht="30" customHeight="1" x14ac:dyDescent="0.3">
      <c r="A7670" s="509"/>
      <c r="B7670" s="509"/>
      <c r="C7670" s="285"/>
      <c r="D7670" s="285"/>
      <c r="E7670" s="509"/>
      <c r="F7670" s="509"/>
      <c r="G7670" s="284"/>
      <c r="H7670" s="509"/>
      <c r="I7670" s="509"/>
      <c r="J7670" s="290"/>
    </row>
    <row r="7671" spans="1:10" ht="30" customHeight="1" x14ac:dyDescent="0.3">
      <c r="A7671" s="509"/>
      <c r="B7671" s="509"/>
      <c r="C7671" s="285"/>
      <c r="D7671" s="285"/>
      <c r="E7671" s="509"/>
      <c r="F7671" s="509"/>
      <c r="G7671" s="284"/>
      <c r="H7671" s="509"/>
      <c r="I7671" s="509"/>
      <c r="J7671" s="290"/>
    </row>
    <row r="7672" spans="1:10" ht="30" customHeight="1" x14ac:dyDescent="0.3">
      <c r="A7672" s="509"/>
      <c r="B7672" s="509"/>
      <c r="C7672" s="285"/>
      <c r="D7672" s="285"/>
      <c r="E7672" s="509"/>
      <c r="F7672" s="509"/>
      <c r="G7672" s="284"/>
      <c r="H7672" s="509"/>
      <c r="I7672" s="509"/>
      <c r="J7672" s="290"/>
    </row>
    <row r="7673" spans="1:10" ht="30" customHeight="1" x14ac:dyDescent="0.3">
      <c r="A7673" s="509"/>
      <c r="B7673" s="509"/>
      <c r="C7673" s="285"/>
      <c r="D7673" s="285"/>
      <c r="E7673" s="509"/>
      <c r="F7673" s="509"/>
      <c r="G7673" s="284"/>
      <c r="H7673" s="509"/>
      <c r="I7673" s="509"/>
      <c r="J7673" s="290"/>
    </row>
    <row r="7674" spans="1:10" ht="30" customHeight="1" x14ac:dyDescent="0.3">
      <c r="A7674" s="509"/>
      <c r="B7674" s="509"/>
      <c r="C7674" s="285"/>
      <c r="D7674" s="285"/>
      <c r="E7674" s="509"/>
      <c r="F7674" s="509"/>
      <c r="G7674" s="284"/>
      <c r="H7674" s="509"/>
      <c r="I7674" s="509"/>
      <c r="J7674" s="290"/>
    </row>
    <row r="7675" spans="1:10" ht="30" customHeight="1" x14ac:dyDescent="0.3">
      <c r="A7675" s="509"/>
      <c r="B7675" s="509"/>
      <c r="C7675" s="285"/>
      <c r="D7675" s="285"/>
      <c r="E7675" s="509"/>
      <c r="F7675" s="509"/>
      <c r="G7675" s="284"/>
      <c r="H7675" s="509"/>
      <c r="I7675" s="509"/>
      <c r="J7675" s="290"/>
    </row>
    <row r="7676" spans="1:10" ht="30" customHeight="1" x14ac:dyDescent="0.3">
      <c r="A7676" s="509"/>
      <c r="B7676" s="509"/>
      <c r="C7676" s="285"/>
      <c r="D7676" s="285"/>
      <c r="E7676" s="509"/>
      <c r="F7676" s="509"/>
      <c r="G7676" s="284"/>
      <c r="H7676" s="509"/>
      <c r="I7676" s="509"/>
      <c r="J7676" s="290"/>
    </row>
    <row r="7677" spans="1:10" ht="30" customHeight="1" x14ac:dyDescent="0.3">
      <c r="A7677" s="509"/>
      <c r="B7677" s="509"/>
      <c r="C7677" s="285"/>
      <c r="D7677" s="285"/>
      <c r="E7677" s="509"/>
      <c r="F7677" s="509"/>
      <c r="G7677" s="284"/>
      <c r="H7677" s="509"/>
      <c r="I7677" s="509"/>
      <c r="J7677" s="290"/>
    </row>
    <row r="7678" spans="1:10" ht="30" customHeight="1" x14ac:dyDescent="0.3">
      <c r="A7678" s="509"/>
      <c r="B7678" s="509"/>
      <c r="C7678" s="285"/>
      <c r="D7678" s="285"/>
      <c r="E7678" s="509"/>
      <c r="F7678" s="509"/>
      <c r="G7678" s="284"/>
      <c r="H7678" s="509"/>
      <c r="I7678" s="509"/>
      <c r="J7678" s="290"/>
    </row>
    <row r="7679" spans="1:10" ht="30" customHeight="1" x14ac:dyDescent="0.3">
      <c r="A7679" s="509"/>
      <c r="B7679" s="509"/>
      <c r="C7679" s="285"/>
      <c r="D7679" s="285"/>
      <c r="E7679" s="509"/>
      <c r="F7679" s="509"/>
      <c r="G7679" s="284"/>
      <c r="H7679" s="509"/>
      <c r="I7679" s="509"/>
      <c r="J7679" s="290"/>
    </row>
    <row r="7680" spans="1:10" ht="30" customHeight="1" x14ac:dyDescent="0.3">
      <c r="A7680" s="509"/>
      <c r="B7680" s="509"/>
      <c r="C7680" s="285"/>
      <c r="D7680" s="285"/>
      <c r="E7680" s="509"/>
      <c r="F7680" s="509"/>
      <c r="G7680" s="284"/>
      <c r="H7680" s="509"/>
      <c r="I7680" s="509"/>
      <c r="J7680" s="290"/>
    </row>
    <row r="7681" spans="1:10" ht="30" customHeight="1" x14ac:dyDescent="0.3">
      <c r="A7681" s="509"/>
      <c r="B7681" s="509"/>
      <c r="C7681" s="285"/>
      <c r="D7681" s="285"/>
      <c r="E7681" s="509"/>
      <c r="F7681" s="509"/>
      <c r="G7681" s="284"/>
      <c r="H7681" s="509"/>
      <c r="I7681" s="509"/>
      <c r="J7681" s="290"/>
    </row>
    <row r="7682" spans="1:10" ht="30" customHeight="1" x14ac:dyDescent="0.3">
      <c r="A7682" s="509"/>
      <c r="B7682" s="509"/>
      <c r="C7682" s="285"/>
      <c r="D7682" s="285"/>
      <c r="E7682" s="509"/>
      <c r="F7682" s="509"/>
      <c r="G7682" s="284"/>
      <c r="H7682" s="509"/>
      <c r="I7682" s="509"/>
      <c r="J7682" s="290"/>
    </row>
    <row r="7683" spans="1:10" ht="30" customHeight="1" x14ac:dyDescent="0.3">
      <c r="A7683" s="509"/>
      <c r="B7683" s="509"/>
      <c r="C7683" s="285"/>
      <c r="D7683" s="285"/>
      <c r="E7683" s="509"/>
      <c r="F7683" s="509"/>
      <c r="G7683" s="284"/>
      <c r="H7683" s="509"/>
      <c r="I7683" s="509"/>
      <c r="J7683" s="290"/>
    </row>
    <row r="7684" spans="1:10" ht="30" customHeight="1" x14ac:dyDescent="0.3">
      <c r="A7684" s="509"/>
      <c r="B7684" s="509"/>
      <c r="C7684" s="285"/>
      <c r="D7684" s="285"/>
      <c r="E7684" s="509"/>
      <c r="F7684" s="509"/>
      <c r="G7684" s="284"/>
      <c r="H7684" s="509"/>
      <c r="I7684" s="509"/>
      <c r="J7684" s="290"/>
    </row>
    <row r="7685" spans="1:10" ht="30" customHeight="1" x14ac:dyDescent="0.3">
      <c r="A7685" s="509"/>
      <c r="B7685" s="509"/>
      <c r="C7685" s="285"/>
      <c r="D7685" s="285"/>
      <c r="E7685" s="509"/>
      <c r="F7685" s="509"/>
      <c r="G7685" s="284"/>
      <c r="H7685" s="509"/>
      <c r="I7685" s="509"/>
      <c r="J7685" s="290"/>
    </row>
    <row r="7686" spans="1:10" ht="30" customHeight="1" x14ac:dyDescent="0.3">
      <c r="A7686" s="509"/>
      <c r="B7686" s="509"/>
      <c r="C7686" s="285"/>
      <c r="D7686" s="285"/>
      <c r="E7686" s="509"/>
      <c r="F7686" s="509"/>
      <c r="G7686" s="284"/>
      <c r="H7686" s="509"/>
      <c r="I7686" s="509"/>
      <c r="J7686" s="290"/>
    </row>
    <row r="7687" spans="1:10" ht="30" customHeight="1" x14ac:dyDescent="0.3">
      <c r="A7687" s="509"/>
      <c r="B7687" s="509"/>
      <c r="C7687" s="285"/>
      <c r="D7687" s="285"/>
      <c r="E7687" s="509"/>
      <c r="F7687" s="509"/>
      <c r="G7687" s="284"/>
      <c r="H7687" s="509"/>
      <c r="I7687" s="509"/>
      <c r="J7687" s="290"/>
    </row>
    <row r="7688" spans="1:10" ht="30" customHeight="1" x14ac:dyDescent="0.3">
      <c r="A7688" s="509"/>
      <c r="B7688" s="509"/>
      <c r="C7688" s="285"/>
      <c r="D7688" s="285"/>
      <c r="E7688" s="509"/>
      <c r="F7688" s="509"/>
      <c r="G7688" s="284"/>
      <c r="H7688" s="509"/>
      <c r="I7688" s="509"/>
      <c r="J7688" s="290"/>
    </row>
    <row r="7689" spans="1:10" ht="30" customHeight="1" x14ac:dyDescent="0.3">
      <c r="A7689" s="509"/>
      <c r="B7689" s="509"/>
      <c r="C7689" s="285"/>
      <c r="D7689" s="285"/>
      <c r="E7689" s="509"/>
      <c r="F7689" s="509"/>
      <c r="G7689" s="284"/>
      <c r="H7689" s="509"/>
      <c r="I7689" s="509"/>
      <c r="J7689" s="290"/>
    </row>
    <row r="7690" spans="1:10" ht="30" customHeight="1" x14ac:dyDescent="0.3">
      <c r="A7690" s="509"/>
      <c r="B7690" s="509"/>
      <c r="C7690" s="285"/>
      <c r="D7690" s="285"/>
      <c r="E7690" s="509"/>
      <c r="F7690" s="509"/>
      <c r="G7690" s="284"/>
      <c r="H7690" s="509"/>
      <c r="I7690" s="509"/>
      <c r="J7690" s="290"/>
    </row>
    <row r="7691" spans="1:10" ht="30" customHeight="1" x14ac:dyDescent="0.3">
      <c r="A7691" s="509"/>
      <c r="B7691" s="509"/>
      <c r="C7691" s="285"/>
      <c r="D7691" s="285"/>
      <c r="E7691" s="509"/>
      <c r="F7691" s="509"/>
      <c r="G7691" s="284"/>
      <c r="H7691" s="509"/>
      <c r="I7691" s="509"/>
      <c r="J7691" s="290"/>
    </row>
    <row r="7692" spans="1:10" ht="30" customHeight="1" x14ac:dyDescent="0.3">
      <c r="A7692" s="509"/>
      <c r="B7692" s="509"/>
      <c r="C7692" s="285"/>
      <c r="D7692" s="285"/>
      <c r="E7692" s="509"/>
      <c r="F7692" s="509"/>
      <c r="G7692" s="284"/>
      <c r="H7692" s="509"/>
      <c r="I7692" s="509"/>
      <c r="J7692" s="290"/>
    </row>
    <row r="7693" spans="1:10" ht="30" customHeight="1" x14ac:dyDescent="0.3">
      <c r="A7693" s="509"/>
      <c r="B7693" s="509"/>
      <c r="C7693" s="285"/>
      <c r="D7693" s="285"/>
      <c r="E7693" s="509"/>
      <c r="F7693" s="509"/>
      <c r="G7693" s="284"/>
      <c r="H7693" s="509"/>
      <c r="I7693" s="509"/>
      <c r="J7693" s="290"/>
    </row>
    <row r="7694" spans="1:10" ht="30" customHeight="1" x14ac:dyDescent="0.3">
      <c r="A7694" s="509"/>
      <c r="B7694" s="509"/>
      <c r="C7694" s="285"/>
      <c r="D7694" s="285"/>
      <c r="E7694" s="509"/>
      <c r="F7694" s="509"/>
      <c r="G7694" s="284"/>
      <c r="H7694" s="509"/>
      <c r="I7694" s="509"/>
      <c r="J7694" s="290"/>
    </row>
    <row r="7695" spans="1:10" ht="30" customHeight="1" x14ac:dyDescent="0.3">
      <c r="A7695" s="509"/>
      <c r="B7695" s="509"/>
      <c r="C7695" s="285"/>
      <c r="D7695" s="285"/>
      <c r="E7695" s="509"/>
      <c r="F7695" s="509"/>
      <c r="G7695" s="284"/>
      <c r="H7695" s="509"/>
      <c r="I7695" s="509"/>
      <c r="J7695" s="290"/>
    </row>
    <row r="7696" spans="1:10" ht="30" customHeight="1" x14ac:dyDescent="0.3">
      <c r="A7696" s="509"/>
      <c r="B7696" s="509"/>
      <c r="C7696" s="285"/>
      <c r="D7696" s="285"/>
      <c r="E7696" s="509"/>
      <c r="F7696" s="509"/>
      <c r="G7696" s="284"/>
      <c r="H7696" s="509"/>
      <c r="I7696" s="509"/>
      <c r="J7696" s="290"/>
    </row>
    <row r="7697" spans="1:10" ht="30" customHeight="1" x14ac:dyDescent="0.3">
      <c r="A7697" s="509"/>
      <c r="B7697" s="509"/>
      <c r="C7697" s="285"/>
      <c r="D7697" s="285"/>
      <c r="E7697" s="509"/>
      <c r="F7697" s="509"/>
      <c r="G7697" s="284"/>
      <c r="H7697" s="509"/>
      <c r="I7697" s="509"/>
      <c r="J7697" s="290"/>
    </row>
    <row r="7698" spans="1:10" ht="30" customHeight="1" x14ac:dyDescent="0.3">
      <c r="A7698" s="509"/>
      <c r="B7698" s="509"/>
      <c r="C7698" s="285"/>
      <c r="D7698" s="285"/>
      <c r="E7698" s="509"/>
      <c r="F7698" s="509"/>
      <c r="G7698" s="284"/>
      <c r="H7698" s="509"/>
      <c r="I7698" s="509"/>
      <c r="J7698" s="290"/>
    </row>
    <row r="7699" spans="1:10" ht="30" customHeight="1" x14ac:dyDescent="0.3">
      <c r="A7699" s="509"/>
      <c r="B7699" s="509"/>
      <c r="C7699" s="285"/>
      <c r="D7699" s="285"/>
      <c r="E7699" s="509"/>
      <c r="F7699" s="509"/>
      <c r="G7699" s="284"/>
      <c r="H7699" s="509"/>
      <c r="I7699" s="509"/>
      <c r="J7699" s="290"/>
    </row>
    <row r="7700" spans="1:10" ht="30" customHeight="1" x14ac:dyDescent="0.3">
      <c r="A7700" s="509"/>
      <c r="B7700" s="509"/>
      <c r="C7700" s="285"/>
      <c r="D7700" s="285"/>
      <c r="E7700" s="509"/>
      <c r="F7700" s="509"/>
      <c r="G7700" s="284"/>
      <c r="H7700" s="509"/>
      <c r="I7700" s="509"/>
      <c r="J7700" s="290"/>
    </row>
    <row r="7701" spans="1:10" ht="30" customHeight="1" x14ac:dyDescent="0.3">
      <c r="A7701" s="509"/>
      <c r="B7701" s="509"/>
      <c r="C7701" s="285"/>
      <c r="D7701" s="285"/>
      <c r="E7701" s="509"/>
      <c r="F7701" s="509"/>
      <c r="G7701" s="284"/>
      <c r="H7701" s="509"/>
      <c r="I7701" s="509"/>
      <c r="J7701" s="290"/>
    </row>
    <row r="7702" spans="1:10" ht="30" customHeight="1" x14ac:dyDescent="0.3">
      <c r="A7702" s="509"/>
      <c r="B7702" s="509"/>
      <c r="C7702" s="285"/>
      <c r="D7702" s="285"/>
      <c r="E7702" s="509"/>
      <c r="F7702" s="509"/>
      <c r="G7702" s="284"/>
      <c r="H7702" s="509"/>
      <c r="I7702" s="509"/>
      <c r="J7702" s="290"/>
    </row>
    <row r="7703" spans="1:10" ht="30" customHeight="1" x14ac:dyDescent="0.3">
      <c r="A7703" s="509"/>
      <c r="B7703" s="509"/>
      <c r="C7703" s="285"/>
      <c r="D7703" s="285"/>
      <c r="E7703" s="509"/>
      <c r="F7703" s="509"/>
      <c r="G7703" s="284"/>
      <c r="H7703" s="509"/>
      <c r="I7703" s="509"/>
      <c r="J7703" s="290"/>
    </row>
    <row r="7704" spans="1:10" ht="30" customHeight="1" x14ac:dyDescent="0.3">
      <c r="A7704" s="509"/>
      <c r="B7704" s="509"/>
      <c r="C7704" s="285"/>
      <c r="D7704" s="285"/>
      <c r="E7704" s="509"/>
      <c r="F7704" s="509"/>
      <c r="G7704" s="284"/>
      <c r="H7704" s="509"/>
      <c r="I7704" s="509"/>
      <c r="J7704" s="290"/>
    </row>
    <row r="7705" spans="1:10" ht="30" customHeight="1" x14ac:dyDescent="0.3">
      <c r="A7705" s="509"/>
      <c r="B7705" s="509"/>
      <c r="C7705" s="285"/>
      <c r="D7705" s="285"/>
      <c r="E7705" s="509"/>
      <c r="F7705" s="509"/>
      <c r="G7705" s="284"/>
      <c r="H7705" s="509"/>
      <c r="I7705" s="509"/>
      <c r="J7705" s="290"/>
    </row>
    <row r="7706" spans="1:10" ht="30" customHeight="1" x14ac:dyDescent="0.3">
      <c r="A7706" s="509"/>
      <c r="B7706" s="509"/>
      <c r="C7706" s="285"/>
      <c r="D7706" s="285"/>
      <c r="E7706" s="509"/>
      <c r="F7706" s="509"/>
      <c r="G7706" s="284"/>
      <c r="H7706" s="509"/>
      <c r="I7706" s="509"/>
      <c r="J7706" s="290"/>
    </row>
    <row r="7707" spans="1:10" ht="30" customHeight="1" x14ac:dyDescent="0.3">
      <c r="A7707" s="509"/>
      <c r="B7707" s="509"/>
      <c r="C7707" s="285"/>
      <c r="D7707" s="285"/>
      <c r="E7707" s="509"/>
      <c r="F7707" s="509"/>
      <c r="G7707" s="284"/>
      <c r="H7707" s="509"/>
      <c r="I7707" s="509"/>
      <c r="J7707" s="290"/>
    </row>
    <row r="7708" spans="1:10" ht="30" customHeight="1" x14ac:dyDescent="0.3">
      <c r="A7708" s="509"/>
      <c r="B7708" s="509"/>
      <c r="C7708" s="285"/>
      <c r="D7708" s="285"/>
      <c r="E7708" s="509"/>
      <c r="F7708" s="509"/>
      <c r="G7708" s="284"/>
      <c r="H7708" s="509"/>
      <c r="I7708" s="509"/>
      <c r="J7708" s="290"/>
    </row>
    <row r="7709" spans="1:10" ht="30" customHeight="1" x14ac:dyDescent="0.3">
      <c r="A7709" s="509"/>
      <c r="B7709" s="509"/>
      <c r="C7709" s="285"/>
      <c r="D7709" s="285"/>
      <c r="E7709" s="509"/>
      <c r="F7709" s="509"/>
      <c r="G7709" s="284"/>
      <c r="H7709" s="509"/>
      <c r="I7709" s="509"/>
      <c r="J7709" s="290"/>
    </row>
    <row r="7710" spans="1:10" ht="30" customHeight="1" x14ac:dyDescent="0.3">
      <c r="A7710" s="509"/>
      <c r="B7710" s="509"/>
      <c r="C7710" s="285"/>
      <c r="D7710" s="285"/>
      <c r="E7710" s="509"/>
      <c r="F7710" s="509"/>
      <c r="G7710" s="284"/>
      <c r="H7710" s="509"/>
      <c r="I7710" s="509"/>
      <c r="J7710" s="290"/>
    </row>
    <row r="7711" spans="1:10" ht="30" customHeight="1" x14ac:dyDescent="0.3">
      <c r="A7711" s="509"/>
      <c r="B7711" s="509"/>
      <c r="C7711" s="285"/>
      <c r="D7711" s="285"/>
      <c r="E7711" s="509"/>
      <c r="F7711" s="509"/>
      <c r="G7711" s="284"/>
      <c r="H7711" s="509"/>
      <c r="I7711" s="509"/>
      <c r="J7711" s="290"/>
    </row>
    <row r="7712" spans="1:10" ht="30" customHeight="1" x14ac:dyDescent="0.3">
      <c r="A7712" s="509"/>
      <c r="B7712" s="509"/>
      <c r="C7712" s="285"/>
      <c r="D7712" s="285"/>
      <c r="E7712" s="509"/>
      <c r="F7712" s="509"/>
      <c r="G7712" s="284"/>
      <c r="H7712" s="509"/>
      <c r="I7712" s="509"/>
      <c r="J7712" s="290"/>
    </row>
    <row r="7713" spans="1:10" ht="30" customHeight="1" x14ac:dyDescent="0.3">
      <c r="A7713" s="509"/>
      <c r="B7713" s="509"/>
      <c r="C7713" s="285"/>
      <c r="D7713" s="285"/>
      <c r="E7713" s="509"/>
      <c r="F7713" s="509"/>
      <c r="G7713" s="284"/>
      <c r="H7713" s="509"/>
      <c r="I7713" s="509"/>
      <c r="J7713" s="290"/>
    </row>
    <row r="7714" spans="1:10" ht="30" customHeight="1" x14ac:dyDescent="0.3">
      <c r="A7714" s="509"/>
      <c r="B7714" s="509"/>
      <c r="C7714" s="285"/>
      <c r="D7714" s="285"/>
      <c r="E7714" s="509"/>
      <c r="F7714" s="509"/>
      <c r="G7714" s="284"/>
      <c r="H7714" s="509"/>
      <c r="I7714" s="509"/>
      <c r="J7714" s="290"/>
    </row>
    <row r="7715" spans="1:10" ht="30" customHeight="1" x14ac:dyDescent="0.3">
      <c r="A7715" s="509"/>
      <c r="B7715" s="509"/>
      <c r="C7715" s="285"/>
      <c r="D7715" s="285"/>
      <c r="E7715" s="509"/>
      <c r="F7715" s="509"/>
      <c r="G7715" s="284"/>
      <c r="H7715" s="509"/>
      <c r="I7715" s="509"/>
      <c r="J7715" s="290"/>
    </row>
    <row r="7716" spans="1:10" ht="30" customHeight="1" x14ac:dyDescent="0.3">
      <c r="A7716" s="509"/>
      <c r="B7716" s="509"/>
      <c r="C7716" s="285"/>
      <c r="D7716" s="285"/>
      <c r="E7716" s="509"/>
      <c r="F7716" s="509"/>
      <c r="G7716" s="284"/>
      <c r="H7716" s="509"/>
      <c r="I7716" s="509"/>
      <c r="J7716" s="290"/>
    </row>
    <row r="7717" spans="1:10" ht="30" customHeight="1" x14ac:dyDescent="0.3">
      <c r="A7717" s="509"/>
      <c r="B7717" s="509"/>
      <c r="C7717" s="285"/>
      <c r="D7717" s="285"/>
      <c r="E7717" s="509"/>
      <c r="F7717" s="509"/>
      <c r="G7717" s="284"/>
      <c r="H7717" s="509"/>
      <c r="I7717" s="509"/>
      <c r="J7717" s="290"/>
    </row>
    <row r="7718" spans="1:10" ht="30" customHeight="1" x14ac:dyDescent="0.3">
      <c r="A7718" s="509"/>
      <c r="B7718" s="509"/>
      <c r="C7718" s="285"/>
      <c r="D7718" s="285"/>
      <c r="E7718" s="509"/>
      <c r="F7718" s="509"/>
      <c r="G7718" s="284"/>
      <c r="H7718" s="509"/>
      <c r="I7718" s="509"/>
      <c r="J7718" s="290"/>
    </row>
    <row r="7719" spans="1:10" ht="30" customHeight="1" x14ac:dyDescent="0.3">
      <c r="A7719" s="509"/>
      <c r="B7719" s="509"/>
      <c r="C7719" s="285"/>
      <c r="D7719" s="285"/>
      <c r="E7719" s="509"/>
      <c r="F7719" s="509"/>
      <c r="G7719" s="284"/>
      <c r="H7719" s="509"/>
      <c r="I7719" s="509"/>
      <c r="J7719" s="290"/>
    </row>
    <row r="7720" spans="1:10" ht="30" customHeight="1" x14ac:dyDescent="0.3">
      <c r="A7720" s="509"/>
      <c r="B7720" s="509"/>
      <c r="C7720" s="285"/>
      <c r="D7720" s="285"/>
      <c r="E7720" s="509"/>
      <c r="F7720" s="509"/>
      <c r="G7720" s="284"/>
      <c r="H7720" s="509"/>
      <c r="I7720" s="509"/>
      <c r="J7720" s="290"/>
    </row>
    <row r="7721" spans="1:10" ht="30" customHeight="1" x14ac:dyDescent="0.3">
      <c r="A7721" s="509"/>
      <c r="B7721" s="509"/>
      <c r="C7721" s="285"/>
      <c r="D7721" s="285"/>
      <c r="E7721" s="509"/>
      <c r="F7721" s="509"/>
      <c r="G7721" s="284"/>
      <c r="H7721" s="509"/>
      <c r="I7721" s="509"/>
      <c r="J7721" s="290"/>
    </row>
    <row r="7722" spans="1:10" ht="30" customHeight="1" x14ac:dyDescent="0.3">
      <c r="A7722" s="509"/>
      <c r="B7722" s="509"/>
      <c r="C7722" s="285"/>
      <c r="D7722" s="285"/>
      <c r="E7722" s="509"/>
      <c r="F7722" s="509"/>
      <c r="G7722" s="284"/>
      <c r="H7722" s="509"/>
      <c r="I7722" s="509"/>
      <c r="J7722" s="290"/>
    </row>
    <row r="7723" spans="1:10" ht="30" customHeight="1" x14ac:dyDescent="0.3">
      <c r="A7723" s="509"/>
      <c r="B7723" s="509"/>
      <c r="C7723" s="285"/>
      <c r="D7723" s="285"/>
      <c r="E7723" s="509"/>
      <c r="F7723" s="509"/>
      <c r="G7723" s="284"/>
      <c r="H7723" s="509"/>
      <c r="I7723" s="509"/>
      <c r="J7723" s="290"/>
    </row>
    <row r="7724" spans="1:10" ht="30" customHeight="1" x14ac:dyDescent="0.3">
      <c r="A7724" s="509"/>
      <c r="B7724" s="509"/>
      <c r="C7724" s="285"/>
      <c r="D7724" s="285"/>
      <c r="E7724" s="509"/>
      <c r="F7724" s="509"/>
      <c r="G7724" s="284"/>
      <c r="H7724" s="509"/>
      <c r="I7724" s="509"/>
      <c r="J7724" s="290"/>
    </row>
    <row r="7725" spans="1:10" ht="30" customHeight="1" x14ac:dyDescent="0.3">
      <c r="A7725" s="509"/>
      <c r="B7725" s="509"/>
      <c r="C7725" s="285"/>
      <c r="D7725" s="285"/>
      <c r="E7725" s="509"/>
      <c r="F7725" s="509"/>
      <c r="G7725" s="284"/>
      <c r="H7725" s="509"/>
      <c r="I7725" s="509"/>
      <c r="J7725" s="290"/>
    </row>
    <row r="7726" spans="1:10" ht="30" customHeight="1" x14ac:dyDescent="0.3">
      <c r="A7726" s="509"/>
      <c r="B7726" s="509"/>
      <c r="C7726" s="285"/>
      <c r="D7726" s="285"/>
      <c r="E7726" s="509"/>
      <c r="F7726" s="509"/>
      <c r="G7726" s="284"/>
      <c r="H7726" s="509"/>
      <c r="I7726" s="509"/>
      <c r="J7726" s="290"/>
    </row>
    <row r="7727" spans="1:10" ht="30" customHeight="1" x14ac:dyDescent="0.3">
      <c r="A7727" s="509"/>
      <c r="B7727" s="509"/>
      <c r="C7727" s="285"/>
      <c r="D7727" s="285"/>
      <c r="E7727" s="509"/>
      <c r="F7727" s="509"/>
      <c r="G7727" s="284"/>
      <c r="H7727" s="509"/>
      <c r="I7727" s="509"/>
      <c r="J7727" s="290"/>
    </row>
    <row r="7728" spans="1:10" ht="30" customHeight="1" x14ac:dyDescent="0.3">
      <c r="A7728" s="509"/>
      <c r="B7728" s="509"/>
      <c r="C7728" s="285"/>
      <c r="D7728" s="285"/>
      <c r="E7728" s="509"/>
      <c r="F7728" s="509"/>
      <c r="G7728" s="284"/>
      <c r="H7728" s="509"/>
      <c r="I7728" s="509"/>
      <c r="J7728" s="290"/>
    </row>
    <row r="7729" spans="1:10" ht="30" customHeight="1" x14ac:dyDescent="0.3">
      <c r="A7729" s="509"/>
      <c r="B7729" s="509"/>
      <c r="C7729" s="285"/>
      <c r="D7729" s="285"/>
      <c r="E7729" s="509"/>
      <c r="F7729" s="509"/>
      <c r="G7729" s="284"/>
      <c r="H7729" s="509"/>
      <c r="I7729" s="509"/>
      <c r="J7729" s="290"/>
    </row>
    <row r="7730" spans="1:10" ht="30" customHeight="1" x14ac:dyDescent="0.3">
      <c r="A7730" s="509"/>
      <c r="B7730" s="509"/>
      <c r="C7730" s="285"/>
      <c r="D7730" s="285"/>
      <c r="E7730" s="509"/>
      <c r="F7730" s="509"/>
      <c r="G7730" s="284"/>
      <c r="H7730" s="509"/>
      <c r="I7730" s="509"/>
      <c r="J7730" s="290"/>
    </row>
    <row r="7731" spans="1:10" ht="30" customHeight="1" x14ac:dyDescent="0.3">
      <c r="A7731" s="509"/>
      <c r="B7731" s="509"/>
      <c r="C7731" s="285"/>
      <c r="D7731" s="285"/>
      <c r="E7731" s="509"/>
      <c r="F7731" s="509"/>
      <c r="G7731" s="284"/>
      <c r="H7731" s="509"/>
      <c r="I7731" s="509"/>
      <c r="J7731" s="290"/>
    </row>
    <row r="7732" spans="1:10" ht="30" customHeight="1" x14ac:dyDescent="0.3">
      <c r="A7732" s="509"/>
      <c r="B7732" s="509"/>
      <c r="C7732" s="285"/>
      <c r="D7732" s="285"/>
      <c r="E7732" s="509"/>
      <c r="F7732" s="509"/>
      <c r="G7732" s="284"/>
      <c r="H7732" s="509"/>
      <c r="I7732" s="509"/>
      <c r="J7732" s="290"/>
    </row>
    <row r="7733" spans="1:10" ht="30" customHeight="1" x14ac:dyDescent="0.3">
      <c r="A7733" s="509"/>
      <c r="B7733" s="509"/>
      <c r="C7733" s="285"/>
      <c r="D7733" s="285"/>
      <c r="E7733" s="509"/>
      <c r="F7733" s="509"/>
      <c r="G7733" s="284"/>
      <c r="H7733" s="509"/>
      <c r="I7733" s="509"/>
      <c r="J7733" s="290"/>
    </row>
    <row r="7734" spans="1:10" ht="30" customHeight="1" x14ac:dyDescent="0.3">
      <c r="A7734" s="509"/>
      <c r="B7734" s="509"/>
      <c r="C7734" s="285"/>
      <c r="D7734" s="285"/>
      <c r="E7734" s="509"/>
      <c r="F7734" s="509"/>
      <c r="G7734" s="284"/>
      <c r="H7734" s="509"/>
      <c r="I7734" s="509"/>
      <c r="J7734" s="290"/>
    </row>
    <row r="7735" spans="1:10" ht="30" customHeight="1" x14ac:dyDescent="0.3">
      <c r="A7735" s="509"/>
      <c r="B7735" s="509"/>
      <c r="C7735" s="285"/>
      <c r="D7735" s="285"/>
      <c r="E7735" s="509"/>
      <c r="F7735" s="509"/>
      <c r="G7735" s="284"/>
      <c r="H7735" s="509"/>
      <c r="I7735" s="509"/>
      <c r="J7735" s="290"/>
    </row>
    <row r="7736" spans="1:10" ht="30" customHeight="1" x14ac:dyDescent="0.3">
      <c r="A7736" s="509"/>
      <c r="B7736" s="509"/>
      <c r="C7736" s="285"/>
      <c r="D7736" s="285"/>
      <c r="E7736" s="509"/>
      <c r="F7736" s="509"/>
      <c r="G7736" s="284"/>
      <c r="H7736" s="509"/>
      <c r="I7736" s="509"/>
      <c r="J7736" s="290"/>
    </row>
    <row r="7737" spans="1:10" ht="30" customHeight="1" x14ac:dyDescent="0.3">
      <c r="A7737" s="509"/>
      <c r="B7737" s="509"/>
      <c r="C7737" s="285"/>
      <c r="D7737" s="285"/>
      <c r="E7737" s="509"/>
      <c r="F7737" s="509"/>
      <c r="G7737" s="284"/>
      <c r="H7737" s="509"/>
      <c r="I7737" s="509"/>
      <c r="J7737" s="290"/>
    </row>
    <row r="7738" spans="1:10" ht="30" customHeight="1" x14ac:dyDescent="0.3">
      <c r="A7738" s="509"/>
      <c r="B7738" s="509"/>
      <c r="C7738" s="285"/>
      <c r="D7738" s="285"/>
      <c r="E7738" s="509"/>
      <c r="F7738" s="509"/>
      <c r="G7738" s="284"/>
      <c r="H7738" s="509"/>
      <c r="I7738" s="509"/>
      <c r="J7738" s="290"/>
    </row>
    <row r="7739" spans="1:10" ht="30" customHeight="1" x14ac:dyDescent="0.3">
      <c r="A7739" s="509"/>
      <c r="B7739" s="509"/>
      <c r="C7739" s="285"/>
      <c r="D7739" s="285"/>
      <c r="E7739" s="509"/>
      <c r="F7739" s="509"/>
      <c r="G7739" s="284"/>
      <c r="H7739" s="509"/>
      <c r="I7739" s="509"/>
      <c r="J7739" s="290"/>
    </row>
    <row r="7740" spans="1:10" ht="30" customHeight="1" x14ac:dyDescent="0.3">
      <c r="A7740" s="509"/>
      <c r="B7740" s="509"/>
      <c r="C7740" s="285"/>
      <c r="D7740" s="285"/>
      <c r="E7740" s="509"/>
      <c r="F7740" s="509"/>
      <c r="G7740" s="284"/>
      <c r="H7740" s="509"/>
      <c r="I7740" s="509"/>
      <c r="J7740" s="290"/>
    </row>
    <row r="7741" spans="1:10" ht="30" customHeight="1" x14ac:dyDescent="0.3">
      <c r="A7741" s="509"/>
      <c r="B7741" s="509"/>
      <c r="C7741" s="285"/>
      <c r="D7741" s="285"/>
      <c r="E7741" s="509"/>
      <c r="F7741" s="509"/>
      <c r="G7741" s="284"/>
      <c r="H7741" s="509"/>
      <c r="I7741" s="509"/>
      <c r="J7741" s="290"/>
    </row>
    <row r="7742" spans="1:10" ht="30" customHeight="1" x14ac:dyDescent="0.3">
      <c r="A7742" s="509"/>
      <c r="B7742" s="509"/>
      <c r="C7742" s="285"/>
      <c r="D7742" s="285"/>
      <c r="E7742" s="509"/>
      <c r="F7742" s="509"/>
      <c r="G7742" s="284"/>
      <c r="H7742" s="509"/>
      <c r="I7742" s="509"/>
      <c r="J7742" s="290"/>
    </row>
    <row r="7743" spans="1:10" ht="30" customHeight="1" x14ac:dyDescent="0.3">
      <c r="A7743" s="509"/>
      <c r="B7743" s="509"/>
      <c r="C7743" s="285"/>
      <c r="D7743" s="285"/>
      <c r="E7743" s="509"/>
      <c r="F7743" s="509"/>
      <c r="G7743" s="284"/>
      <c r="H7743" s="509"/>
      <c r="I7743" s="509"/>
      <c r="J7743" s="290"/>
    </row>
    <row r="7744" spans="1:10" ht="30" customHeight="1" x14ac:dyDescent="0.3">
      <c r="A7744" s="509"/>
      <c r="B7744" s="509"/>
      <c r="C7744" s="285"/>
      <c r="D7744" s="285"/>
      <c r="E7744" s="509"/>
      <c r="F7744" s="509"/>
      <c r="G7744" s="284"/>
      <c r="H7744" s="509"/>
      <c r="I7744" s="509"/>
      <c r="J7744" s="290"/>
    </row>
    <row r="7745" spans="1:10" ht="30" customHeight="1" x14ac:dyDescent="0.3">
      <c r="A7745" s="509"/>
      <c r="B7745" s="509"/>
      <c r="C7745" s="285"/>
      <c r="D7745" s="285"/>
      <c r="E7745" s="509"/>
      <c r="F7745" s="509"/>
      <c r="G7745" s="284"/>
      <c r="H7745" s="509"/>
      <c r="I7745" s="509"/>
      <c r="J7745" s="290"/>
    </row>
    <row r="7746" spans="1:10" ht="30" customHeight="1" x14ac:dyDescent="0.3">
      <c r="A7746" s="509"/>
      <c r="B7746" s="509"/>
      <c r="C7746" s="285"/>
      <c r="D7746" s="285"/>
      <c r="E7746" s="509"/>
      <c r="F7746" s="509"/>
      <c r="G7746" s="284"/>
      <c r="H7746" s="509"/>
      <c r="I7746" s="509"/>
      <c r="J7746" s="290"/>
    </row>
    <row r="7747" spans="1:10" ht="30" customHeight="1" x14ac:dyDescent="0.3">
      <c r="A7747" s="509"/>
      <c r="B7747" s="509"/>
      <c r="C7747" s="285"/>
      <c r="D7747" s="285"/>
      <c r="E7747" s="509"/>
      <c r="F7747" s="509"/>
      <c r="G7747" s="284"/>
      <c r="H7747" s="509"/>
      <c r="I7747" s="509"/>
      <c r="J7747" s="290"/>
    </row>
    <row r="7748" spans="1:10" ht="30" customHeight="1" x14ac:dyDescent="0.3">
      <c r="A7748" s="509"/>
      <c r="B7748" s="509"/>
      <c r="C7748" s="285"/>
      <c r="D7748" s="285"/>
      <c r="E7748" s="509"/>
      <c r="F7748" s="509"/>
      <c r="G7748" s="284"/>
      <c r="H7748" s="509"/>
      <c r="I7748" s="509"/>
      <c r="J7748" s="290"/>
    </row>
    <row r="7749" spans="1:10" ht="30" customHeight="1" x14ac:dyDescent="0.3">
      <c r="A7749" s="509"/>
      <c r="B7749" s="509"/>
      <c r="C7749" s="285"/>
      <c r="D7749" s="285"/>
      <c r="E7749" s="509"/>
      <c r="F7749" s="509"/>
      <c r="G7749" s="284"/>
      <c r="H7749" s="509"/>
      <c r="I7749" s="509"/>
      <c r="J7749" s="290"/>
    </row>
    <row r="7750" spans="1:10" ht="30" customHeight="1" x14ac:dyDescent="0.3">
      <c r="A7750" s="509"/>
      <c r="B7750" s="509"/>
      <c r="C7750" s="285"/>
      <c r="D7750" s="285"/>
      <c r="E7750" s="509"/>
      <c r="F7750" s="509"/>
      <c r="G7750" s="284"/>
      <c r="H7750" s="509"/>
      <c r="I7750" s="509"/>
      <c r="J7750" s="290"/>
    </row>
    <row r="7751" spans="1:10" ht="30" customHeight="1" x14ac:dyDescent="0.3">
      <c r="A7751" s="509"/>
      <c r="B7751" s="509"/>
      <c r="C7751" s="285"/>
      <c r="D7751" s="285"/>
      <c r="E7751" s="509"/>
      <c r="F7751" s="509"/>
      <c r="G7751" s="284"/>
      <c r="H7751" s="509"/>
      <c r="I7751" s="509"/>
      <c r="J7751" s="290"/>
    </row>
    <row r="7752" spans="1:10" ht="30" customHeight="1" x14ac:dyDescent="0.3">
      <c r="A7752" s="509"/>
      <c r="B7752" s="509"/>
      <c r="C7752" s="285"/>
      <c r="D7752" s="285"/>
      <c r="E7752" s="509"/>
      <c r="F7752" s="509"/>
      <c r="G7752" s="284"/>
      <c r="H7752" s="509"/>
      <c r="I7752" s="509"/>
      <c r="J7752" s="290"/>
    </row>
    <row r="7753" spans="1:10" ht="30" customHeight="1" x14ac:dyDescent="0.3">
      <c r="A7753" s="509"/>
      <c r="B7753" s="509"/>
      <c r="C7753" s="285"/>
      <c r="D7753" s="285"/>
      <c r="E7753" s="509"/>
      <c r="F7753" s="509"/>
      <c r="G7753" s="284"/>
      <c r="H7753" s="509"/>
      <c r="I7753" s="509"/>
      <c r="J7753" s="290"/>
    </row>
    <row r="7754" spans="1:10" ht="30" customHeight="1" x14ac:dyDescent="0.3">
      <c r="A7754" s="509"/>
      <c r="B7754" s="509"/>
      <c r="C7754" s="285"/>
      <c r="D7754" s="285"/>
      <c r="E7754" s="509"/>
      <c r="F7754" s="509"/>
      <c r="G7754" s="284"/>
      <c r="H7754" s="509"/>
      <c r="I7754" s="509"/>
      <c r="J7754" s="290"/>
    </row>
    <row r="7755" spans="1:10" ht="30" customHeight="1" x14ac:dyDescent="0.3">
      <c r="A7755" s="509"/>
      <c r="B7755" s="509"/>
      <c r="C7755" s="285"/>
      <c r="D7755" s="285"/>
      <c r="E7755" s="509"/>
      <c r="F7755" s="509"/>
      <c r="G7755" s="284"/>
      <c r="H7755" s="509"/>
      <c r="I7755" s="509"/>
      <c r="J7755" s="290"/>
    </row>
    <row r="7756" spans="1:10" ht="30" customHeight="1" x14ac:dyDescent="0.3">
      <c r="A7756" s="509"/>
      <c r="B7756" s="509"/>
      <c r="C7756" s="285"/>
      <c r="D7756" s="285"/>
      <c r="E7756" s="509"/>
      <c r="F7756" s="509"/>
      <c r="G7756" s="284"/>
      <c r="H7756" s="509"/>
      <c r="I7756" s="509"/>
      <c r="J7756" s="290"/>
    </row>
    <row r="7757" spans="1:10" ht="30" customHeight="1" x14ac:dyDescent="0.3">
      <c r="A7757" s="509"/>
      <c r="B7757" s="509"/>
      <c r="C7757" s="285"/>
      <c r="D7757" s="285"/>
      <c r="E7757" s="509"/>
      <c r="F7757" s="509"/>
      <c r="G7757" s="284"/>
      <c r="H7757" s="509"/>
      <c r="I7757" s="509"/>
      <c r="J7757" s="290"/>
    </row>
    <row r="7758" spans="1:10" ht="30" customHeight="1" x14ac:dyDescent="0.3">
      <c r="A7758" s="509"/>
      <c r="B7758" s="509"/>
      <c r="C7758" s="285"/>
      <c r="D7758" s="285"/>
      <c r="E7758" s="509"/>
      <c r="F7758" s="509"/>
      <c r="G7758" s="284"/>
      <c r="H7758" s="509"/>
      <c r="I7758" s="509"/>
      <c r="J7758" s="290"/>
    </row>
    <row r="7759" spans="1:10" ht="30" customHeight="1" x14ac:dyDescent="0.3">
      <c r="A7759" s="509"/>
      <c r="B7759" s="509"/>
      <c r="C7759" s="285"/>
      <c r="D7759" s="285"/>
      <c r="E7759" s="509"/>
      <c r="F7759" s="509"/>
      <c r="G7759" s="284"/>
      <c r="H7759" s="509"/>
      <c r="I7759" s="509"/>
      <c r="J7759" s="290"/>
    </row>
    <row r="7760" spans="1:10" ht="30" customHeight="1" x14ac:dyDescent="0.3">
      <c r="A7760" s="509"/>
      <c r="B7760" s="509"/>
      <c r="C7760" s="285"/>
      <c r="D7760" s="285"/>
      <c r="E7760" s="509"/>
      <c r="F7760" s="509"/>
      <c r="G7760" s="284"/>
      <c r="H7760" s="509"/>
      <c r="I7760" s="509"/>
      <c r="J7760" s="290"/>
    </row>
    <row r="7761" spans="1:10" ht="30" customHeight="1" x14ac:dyDescent="0.3">
      <c r="A7761" s="509"/>
      <c r="B7761" s="509"/>
      <c r="C7761" s="285"/>
      <c r="D7761" s="285"/>
      <c r="E7761" s="509"/>
      <c r="F7761" s="509"/>
      <c r="G7761" s="284"/>
      <c r="H7761" s="509"/>
      <c r="I7761" s="509"/>
      <c r="J7761" s="290"/>
    </row>
    <row r="7762" spans="1:10" ht="30" customHeight="1" x14ac:dyDescent="0.3">
      <c r="A7762" s="509"/>
      <c r="B7762" s="509"/>
      <c r="C7762" s="285"/>
      <c r="D7762" s="285"/>
      <c r="E7762" s="509"/>
      <c r="F7762" s="509"/>
      <c r="G7762" s="284"/>
      <c r="H7762" s="509"/>
      <c r="I7762" s="509"/>
      <c r="J7762" s="290"/>
    </row>
    <row r="7763" spans="1:10" ht="30" customHeight="1" x14ac:dyDescent="0.3">
      <c r="A7763" s="509"/>
      <c r="B7763" s="509"/>
      <c r="C7763" s="285"/>
      <c r="D7763" s="285"/>
      <c r="E7763" s="509"/>
      <c r="F7763" s="509"/>
      <c r="G7763" s="284"/>
      <c r="H7763" s="509"/>
      <c r="I7763" s="509"/>
      <c r="J7763" s="290"/>
    </row>
    <row r="7764" spans="1:10" ht="30" customHeight="1" x14ac:dyDescent="0.3">
      <c r="A7764" s="509"/>
      <c r="B7764" s="509"/>
      <c r="C7764" s="285"/>
      <c r="D7764" s="285"/>
      <c r="E7764" s="509"/>
      <c r="F7764" s="509"/>
      <c r="G7764" s="284"/>
      <c r="H7764" s="509"/>
      <c r="I7764" s="509"/>
      <c r="J7764" s="290"/>
    </row>
    <row r="7765" spans="1:10" ht="30" customHeight="1" x14ac:dyDescent="0.3">
      <c r="A7765" s="509"/>
      <c r="B7765" s="509"/>
      <c r="C7765" s="285"/>
      <c r="D7765" s="285"/>
      <c r="E7765" s="509"/>
      <c r="F7765" s="509"/>
      <c r="G7765" s="284"/>
      <c r="H7765" s="509"/>
      <c r="I7765" s="509"/>
      <c r="J7765" s="290"/>
    </row>
    <row r="7766" spans="1:10" ht="30" customHeight="1" x14ac:dyDescent="0.3">
      <c r="A7766" s="509"/>
      <c r="B7766" s="509"/>
      <c r="C7766" s="285"/>
      <c r="D7766" s="285"/>
      <c r="E7766" s="509"/>
      <c r="F7766" s="509"/>
      <c r="G7766" s="284"/>
      <c r="H7766" s="509"/>
      <c r="I7766" s="509"/>
      <c r="J7766" s="290"/>
    </row>
    <row r="7767" spans="1:10" ht="30" customHeight="1" x14ac:dyDescent="0.3">
      <c r="A7767" s="509"/>
      <c r="B7767" s="509"/>
      <c r="C7767" s="285"/>
      <c r="D7767" s="285"/>
      <c r="E7767" s="509"/>
      <c r="F7767" s="509"/>
      <c r="G7767" s="284"/>
      <c r="H7767" s="509"/>
      <c r="I7767" s="509"/>
      <c r="J7767" s="290"/>
    </row>
    <row r="7768" spans="1:10" ht="30" customHeight="1" x14ac:dyDescent="0.3">
      <c r="A7768" s="509"/>
      <c r="B7768" s="509"/>
      <c r="C7768" s="285"/>
      <c r="D7768" s="285"/>
      <c r="E7768" s="509"/>
      <c r="F7768" s="509"/>
      <c r="G7768" s="284"/>
      <c r="H7768" s="509"/>
      <c r="I7768" s="509"/>
      <c r="J7768" s="290"/>
    </row>
    <row r="7769" spans="1:10" ht="30" customHeight="1" x14ac:dyDescent="0.3">
      <c r="A7769" s="509"/>
      <c r="B7769" s="509"/>
      <c r="C7769" s="285"/>
      <c r="D7769" s="285"/>
      <c r="E7769" s="509"/>
      <c r="F7769" s="509"/>
      <c r="G7769" s="284"/>
      <c r="H7769" s="509"/>
      <c r="I7769" s="509"/>
      <c r="J7769" s="290"/>
    </row>
    <row r="7770" spans="1:10" ht="30" customHeight="1" x14ac:dyDescent="0.3">
      <c r="A7770" s="509"/>
      <c r="B7770" s="509"/>
      <c r="C7770" s="285"/>
      <c r="D7770" s="285"/>
      <c r="E7770" s="509"/>
      <c r="F7770" s="509"/>
      <c r="G7770" s="284"/>
      <c r="H7770" s="509"/>
      <c r="I7770" s="509"/>
      <c r="J7770" s="290"/>
    </row>
    <row r="7771" spans="1:10" ht="30" customHeight="1" x14ac:dyDescent="0.3">
      <c r="A7771" s="509"/>
      <c r="B7771" s="509"/>
      <c r="C7771" s="285"/>
      <c r="D7771" s="285"/>
      <c r="E7771" s="509"/>
      <c r="F7771" s="509"/>
      <c r="G7771" s="284"/>
      <c r="H7771" s="509"/>
      <c r="I7771" s="509"/>
      <c r="J7771" s="290"/>
    </row>
    <row r="7772" spans="1:10" ht="30" customHeight="1" x14ac:dyDescent="0.3">
      <c r="A7772" s="509"/>
      <c r="B7772" s="509"/>
      <c r="C7772" s="285"/>
      <c r="D7772" s="285"/>
      <c r="E7772" s="509"/>
      <c r="F7772" s="509"/>
      <c r="G7772" s="284"/>
      <c r="H7772" s="509"/>
      <c r="I7772" s="509"/>
      <c r="J7772" s="290"/>
    </row>
    <row r="7773" spans="1:10" ht="30" customHeight="1" x14ac:dyDescent="0.3">
      <c r="A7773" s="509"/>
      <c r="B7773" s="509"/>
      <c r="C7773" s="285"/>
      <c r="D7773" s="285"/>
      <c r="E7773" s="509"/>
      <c r="F7773" s="509"/>
      <c r="G7773" s="284"/>
      <c r="H7773" s="509"/>
      <c r="I7773" s="509"/>
      <c r="J7773" s="290"/>
    </row>
    <row r="7774" spans="1:10" ht="30" customHeight="1" x14ac:dyDescent="0.3">
      <c r="A7774" s="509"/>
      <c r="B7774" s="509"/>
      <c r="C7774" s="285"/>
      <c r="D7774" s="285"/>
      <c r="E7774" s="509"/>
      <c r="F7774" s="509"/>
      <c r="G7774" s="284"/>
      <c r="H7774" s="509"/>
      <c r="I7774" s="509"/>
      <c r="J7774" s="290"/>
    </row>
    <row r="7775" spans="1:10" ht="30" customHeight="1" x14ac:dyDescent="0.3">
      <c r="A7775" s="509"/>
      <c r="B7775" s="509"/>
      <c r="C7775" s="285"/>
      <c r="D7775" s="285"/>
      <c r="E7775" s="509"/>
      <c r="F7775" s="509"/>
      <c r="G7775" s="284"/>
      <c r="H7775" s="509"/>
      <c r="I7775" s="509"/>
      <c r="J7775" s="290"/>
    </row>
    <row r="7776" spans="1:10" ht="30" customHeight="1" x14ac:dyDescent="0.3">
      <c r="A7776" s="509"/>
      <c r="B7776" s="509"/>
      <c r="C7776" s="285"/>
      <c r="D7776" s="285"/>
      <c r="E7776" s="509"/>
      <c r="F7776" s="509"/>
      <c r="G7776" s="284"/>
      <c r="H7776" s="509"/>
      <c r="I7776" s="509"/>
      <c r="J7776" s="290"/>
    </row>
    <row r="7777" spans="1:10" ht="30" customHeight="1" x14ac:dyDescent="0.3">
      <c r="A7777" s="509"/>
      <c r="B7777" s="509"/>
      <c r="C7777" s="285"/>
      <c r="D7777" s="285"/>
      <c r="E7777" s="509"/>
      <c r="F7777" s="509"/>
      <c r="G7777" s="284"/>
      <c r="H7777" s="509"/>
      <c r="I7777" s="509"/>
      <c r="J7777" s="290"/>
    </row>
    <row r="7778" spans="1:10" ht="30" customHeight="1" x14ac:dyDescent="0.3">
      <c r="A7778" s="509"/>
      <c r="B7778" s="509"/>
      <c r="C7778" s="285"/>
      <c r="D7778" s="285"/>
      <c r="E7778" s="509"/>
      <c r="F7778" s="509"/>
      <c r="G7778" s="284"/>
      <c r="H7778" s="509"/>
      <c r="I7778" s="509"/>
      <c r="J7778" s="290"/>
    </row>
    <row r="7779" spans="1:10" ht="30" customHeight="1" x14ac:dyDescent="0.3">
      <c r="A7779" s="509"/>
      <c r="B7779" s="509"/>
      <c r="C7779" s="285"/>
      <c r="D7779" s="285"/>
      <c r="E7779" s="509"/>
      <c r="F7779" s="509"/>
      <c r="G7779" s="284"/>
      <c r="H7779" s="509"/>
      <c r="I7779" s="509"/>
      <c r="J7779" s="290"/>
    </row>
    <row r="7780" spans="1:10" ht="30" customHeight="1" x14ac:dyDescent="0.3">
      <c r="A7780" s="509"/>
      <c r="B7780" s="509"/>
      <c r="C7780" s="285"/>
      <c r="D7780" s="285"/>
      <c r="E7780" s="509"/>
      <c r="F7780" s="509"/>
      <c r="G7780" s="284"/>
      <c r="H7780" s="509"/>
      <c r="I7780" s="509"/>
      <c r="J7780" s="290"/>
    </row>
    <row r="7781" spans="1:10" ht="30" customHeight="1" x14ac:dyDescent="0.3">
      <c r="A7781" s="509"/>
      <c r="B7781" s="509"/>
      <c r="C7781" s="285"/>
      <c r="D7781" s="285"/>
      <c r="E7781" s="509"/>
      <c r="F7781" s="509"/>
      <c r="G7781" s="284"/>
      <c r="H7781" s="509"/>
      <c r="I7781" s="509"/>
      <c r="J7781" s="290"/>
    </row>
    <row r="7782" spans="1:10" ht="30" customHeight="1" x14ac:dyDescent="0.3">
      <c r="A7782" s="509"/>
      <c r="B7782" s="509"/>
      <c r="C7782" s="285"/>
      <c r="D7782" s="285"/>
      <c r="E7782" s="509"/>
      <c r="F7782" s="509"/>
      <c r="G7782" s="284"/>
      <c r="H7782" s="509"/>
      <c r="I7782" s="509"/>
      <c r="J7782" s="290"/>
    </row>
    <row r="7783" spans="1:10" ht="30" customHeight="1" x14ac:dyDescent="0.3">
      <c r="A7783" s="509"/>
      <c r="B7783" s="509"/>
      <c r="C7783" s="285"/>
      <c r="D7783" s="285"/>
      <c r="E7783" s="509"/>
      <c r="F7783" s="509"/>
      <c r="G7783" s="284"/>
      <c r="H7783" s="509"/>
      <c r="I7783" s="509"/>
      <c r="J7783" s="290"/>
    </row>
    <row r="7784" spans="1:10" ht="30" customHeight="1" x14ac:dyDescent="0.3">
      <c r="A7784" s="509"/>
      <c r="B7784" s="509"/>
      <c r="C7784" s="285"/>
      <c r="D7784" s="285"/>
      <c r="E7784" s="509"/>
      <c r="F7784" s="509"/>
      <c r="G7784" s="284"/>
      <c r="H7784" s="509"/>
      <c r="I7784" s="509"/>
      <c r="J7784" s="290"/>
    </row>
    <row r="7785" spans="1:10" ht="30" customHeight="1" x14ac:dyDescent="0.3">
      <c r="A7785" s="509"/>
      <c r="B7785" s="509"/>
      <c r="C7785" s="285"/>
      <c r="D7785" s="285"/>
      <c r="E7785" s="509"/>
      <c r="F7785" s="509"/>
      <c r="G7785" s="284"/>
      <c r="H7785" s="509"/>
      <c r="I7785" s="509"/>
      <c r="J7785" s="290"/>
    </row>
    <row r="7786" spans="1:10" ht="30" customHeight="1" x14ac:dyDescent="0.3">
      <c r="A7786" s="509"/>
      <c r="B7786" s="509"/>
      <c r="C7786" s="285"/>
      <c r="D7786" s="285"/>
      <c r="E7786" s="509"/>
      <c r="F7786" s="509"/>
      <c r="G7786" s="284"/>
      <c r="H7786" s="509"/>
      <c r="I7786" s="509"/>
      <c r="J7786" s="290"/>
    </row>
    <row r="7787" spans="1:10" ht="30" customHeight="1" x14ac:dyDescent="0.3">
      <c r="A7787" s="509"/>
      <c r="B7787" s="509"/>
      <c r="C7787" s="285"/>
      <c r="D7787" s="285"/>
      <c r="E7787" s="509"/>
      <c r="F7787" s="509"/>
      <c r="G7787" s="284"/>
      <c r="H7787" s="509"/>
      <c r="I7787" s="509"/>
      <c r="J7787" s="290"/>
    </row>
    <row r="7788" spans="1:10" ht="30" customHeight="1" x14ac:dyDescent="0.3">
      <c r="A7788" s="509"/>
      <c r="B7788" s="509"/>
      <c r="C7788" s="285"/>
      <c r="D7788" s="285"/>
      <c r="E7788" s="509"/>
      <c r="F7788" s="509"/>
      <c r="G7788" s="284"/>
      <c r="H7788" s="509"/>
      <c r="I7788" s="509"/>
      <c r="J7788" s="290"/>
    </row>
    <row r="7789" spans="1:10" ht="30" customHeight="1" x14ac:dyDescent="0.3">
      <c r="A7789" s="509"/>
      <c r="B7789" s="509"/>
      <c r="C7789" s="285"/>
      <c r="D7789" s="285"/>
      <c r="E7789" s="509"/>
      <c r="F7789" s="509"/>
      <c r="G7789" s="284"/>
      <c r="H7789" s="509"/>
      <c r="I7789" s="509"/>
      <c r="J7789" s="290"/>
    </row>
    <row r="7790" spans="1:10" ht="30" customHeight="1" x14ac:dyDescent="0.3">
      <c r="A7790" s="509"/>
      <c r="B7790" s="509"/>
      <c r="C7790" s="285"/>
      <c r="D7790" s="285"/>
      <c r="E7790" s="509"/>
      <c r="F7790" s="509"/>
      <c r="G7790" s="284"/>
      <c r="H7790" s="509"/>
      <c r="I7790" s="509"/>
      <c r="J7790" s="290"/>
    </row>
    <row r="7791" spans="1:10" ht="30" customHeight="1" x14ac:dyDescent="0.3">
      <c r="A7791" s="509"/>
      <c r="B7791" s="509"/>
      <c r="C7791" s="285"/>
      <c r="D7791" s="285"/>
      <c r="E7791" s="509"/>
      <c r="F7791" s="509"/>
      <c r="G7791" s="284"/>
      <c r="H7791" s="509"/>
      <c r="I7791" s="509"/>
      <c r="J7791" s="290"/>
    </row>
    <row r="7792" spans="1:10" ht="30" customHeight="1" x14ac:dyDescent="0.3">
      <c r="A7792" s="509"/>
      <c r="B7792" s="509"/>
      <c r="C7792" s="285"/>
      <c r="D7792" s="285"/>
      <c r="E7792" s="509"/>
      <c r="F7792" s="509"/>
      <c r="G7792" s="284"/>
      <c r="H7792" s="509"/>
      <c r="I7792" s="509"/>
      <c r="J7792" s="290"/>
    </row>
    <row r="7793" spans="1:10" ht="30" customHeight="1" x14ac:dyDescent="0.3">
      <c r="A7793" s="509"/>
      <c r="B7793" s="509"/>
      <c r="C7793" s="285"/>
      <c r="D7793" s="285"/>
      <c r="E7793" s="509"/>
      <c r="F7793" s="509"/>
      <c r="G7793" s="284"/>
      <c r="H7793" s="509"/>
      <c r="I7793" s="509"/>
      <c r="J7793" s="290"/>
    </row>
    <row r="7794" spans="1:10" ht="30" customHeight="1" x14ac:dyDescent="0.3">
      <c r="A7794" s="509"/>
      <c r="B7794" s="509"/>
      <c r="C7794" s="285"/>
      <c r="D7794" s="285"/>
      <c r="E7794" s="509"/>
      <c r="F7794" s="509"/>
      <c r="G7794" s="284"/>
      <c r="H7794" s="509"/>
      <c r="I7794" s="509"/>
      <c r="J7794" s="290"/>
    </row>
    <row r="7795" spans="1:10" ht="30" customHeight="1" x14ac:dyDescent="0.3">
      <c r="A7795" s="509"/>
      <c r="B7795" s="509"/>
      <c r="C7795" s="285"/>
      <c r="D7795" s="285"/>
      <c r="E7795" s="509"/>
      <c r="F7795" s="509"/>
      <c r="G7795" s="284"/>
      <c r="H7795" s="509"/>
      <c r="I7795" s="509"/>
      <c r="J7795" s="290"/>
    </row>
    <row r="7796" spans="1:10" ht="30" customHeight="1" x14ac:dyDescent="0.3">
      <c r="A7796" s="509"/>
      <c r="B7796" s="509"/>
      <c r="C7796" s="285"/>
      <c r="D7796" s="285"/>
      <c r="E7796" s="509"/>
      <c r="F7796" s="509"/>
      <c r="G7796" s="284"/>
      <c r="H7796" s="509"/>
      <c r="I7796" s="509"/>
      <c r="J7796" s="290"/>
    </row>
    <row r="7797" spans="1:10" ht="30" customHeight="1" x14ac:dyDescent="0.3">
      <c r="A7797" s="509"/>
      <c r="B7797" s="509"/>
      <c r="C7797" s="285"/>
      <c r="D7797" s="285"/>
      <c r="E7797" s="509"/>
      <c r="F7797" s="509"/>
      <c r="G7797" s="284"/>
      <c r="H7797" s="509"/>
      <c r="I7797" s="509"/>
      <c r="J7797" s="290"/>
    </row>
    <row r="7798" spans="1:10" ht="30" customHeight="1" x14ac:dyDescent="0.3">
      <c r="A7798" s="509"/>
      <c r="B7798" s="509"/>
      <c r="C7798" s="285"/>
      <c r="D7798" s="285"/>
      <c r="E7798" s="509"/>
      <c r="F7798" s="509"/>
      <c r="G7798" s="284"/>
      <c r="H7798" s="509"/>
      <c r="I7798" s="509"/>
      <c r="J7798" s="290"/>
    </row>
    <row r="7799" spans="1:10" ht="30" customHeight="1" x14ac:dyDescent="0.3">
      <c r="A7799" s="509"/>
      <c r="B7799" s="509"/>
      <c r="C7799" s="285"/>
      <c r="D7799" s="285"/>
      <c r="E7799" s="509"/>
      <c r="F7799" s="509"/>
      <c r="G7799" s="284"/>
      <c r="H7799" s="509"/>
      <c r="I7799" s="509"/>
      <c r="J7799" s="290"/>
    </row>
    <row r="7800" spans="1:10" ht="30" customHeight="1" x14ac:dyDescent="0.3">
      <c r="A7800" s="509"/>
      <c r="B7800" s="509"/>
      <c r="C7800" s="285"/>
      <c r="D7800" s="285"/>
      <c r="E7800" s="509"/>
      <c r="F7800" s="509"/>
      <c r="G7800" s="284"/>
      <c r="H7800" s="509"/>
      <c r="I7800" s="509"/>
      <c r="J7800" s="290"/>
    </row>
    <row r="7801" spans="1:10" ht="30" customHeight="1" x14ac:dyDescent="0.3">
      <c r="A7801" s="509"/>
      <c r="B7801" s="509"/>
      <c r="C7801" s="285"/>
      <c r="D7801" s="285"/>
      <c r="E7801" s="509"/>
      <c r="F7801" s="509"/>
      <c r="G7801" s="284"/>
      <c r="H7801" s="509"/>
      <c r="I7801" s="509"/>
      <c r="J7801" s="290"/>
    </row>
    <row r="7802" spans="1:10" ht="30" customHeight="1" x14ac:dyDescent="0.3">
      <c r="A7802" s="509"/>
      <c r="B7802" s="509"/>
      <c r="C7802" s="285"/>
      <c r="D7802" s="285"/>
      <c r="E7802" s="509"/>
      <c r="F7802" s="509"/>
      <c r="G7802" s="284"/>
      <c r="H7802" s="509"/>
      <c r="I7802" s="509"/>
      <c r="J7802" s="290"/>
    </row>
    <row r="7803" spans="1:10" ht="30" customHeight="1" x14ac:dyDescent="0.3">
      <c r="A7803" s="509"/>
      <c r="B7803" s="509"/>
      <c r="C7803" s="285"/>
      <c r="D7803" s="285"/>
      <c r="E7803" s="509"/>
      <c r="F7803" s="509"/>
      <c r="G7803" s="284"/>
      <c r="H7803" s="509"/>
      <c r="I7803" s="509"/>
      <c r="J7803" s="290"/>
    </row>
    <row r="7804" spans="1:10" ht="30" customHeight="1" x14ac:dyDescent="0.3">
      <c r="A7804" s="509"/>
      <c r="B7804" s="509"/>
      <c r="C7804" s="285"/>
      <c r="D7804" s="285"/>
      <c r="E7804" s="509"/>
      <c r="F7804" s="509"/>
      <c r="G7804" s="284"/>
      <c r="H7804" s="509"/>
      <c r="I7804" s="509"/>
      <c r="J7804" s="290"/>
    </row>
    <row r="7805" spans="1:10" ht="30" customHeight="1" x14ac:dyDescent="0.3">
      <c r="A7805" s="509"/>
      <c r="B7805" s="509"/>
      <c r="C7805" s="285"/>
      <c r="D7805" s="285"/>
      <c r="E7805" s="509"/>
      <c r="F7805" s="509"/>
      <c r="G7805" s="284"/>
      <c r="H7805" s="509"/>
      <c r="I7805" s="509"/>
      <c r="J7805" s="290"/>
    </row>
    <row r="7806" spans="1:10" ht="30" customHeight="1" x14ac:dyDescent="0.3">
      <c r="A7806" s="509"/>
      <c r="B7806" s="509"/>
      <c r="C7806" s="285"/>
      <c r="D7806" s="285"/>
      <c r="E7806" s="509"/>
      <c r="F7806" s="509"/>
      <c r="G7806" s="284"/>
      <c r="H7806" s="509"/>
      <c r="I7806" s="509"/>
      <c r="J7806" s="290"/>
    </row>
    <row r="7807" spans="1:10" ht="30" customHeight="1" x14ac:dyDescent="0.3">
      <c r="A7807" s="509"/>
      <c r="B7807" s="509"/>
      <c r="C7807" s="285"/>
      <c r="D7807" s="285"/>
      <c r="E7807" s="509"/>
      <c r="F7807" s="509"/>
      <c r="G7807" s="284"/>
      <c r="H7807" s="509"/>
      <c r="I7807" s="509"/>
      <c r="J7807" s="290"/>
    </row>
    <row r="7808" spans="1:10" ht="30" customHeight="1" x14ac:dyDescent="0.3">
      <c r="A7808" s="509"/>
      <c r="B7808" s="509"/>
      <c r="C7808" s="285"/>
      <c r="D7808" s="285"/>
      <c r="E7808" s="509"/>
      <c r="F7808" s="509"/>
      <c r="G7808" s="284"/>
      <c r="H7808" s="509"/>
      <c r="I7808" s="509"/>
      <c r="J7808" s="290"/>
    </row>
    <row r="7809" spans="1:10" ht="30" customHeight="1" x14ac:dyDescent="0.3">
      <c r="A7809" s="509"/>
      <c r="B7809" s="509"/>
      <c r="C7809" s="285"/>
      <c r="D7809" s="285"/>
      <c r="E7809" s="509"/>
      <c r="F7809" s="509"/>
      <c r="G7809" s="284"/>
      <c r="H7809" s="509"/>
      <c r="I7809" s="509"/>
      <c r="J7809" s="290"/>
    </row>
    <row r="7810" spans="1:10" ht="30" customHeight="1" x14ac:dyDescent="0.3">
      <c r="A7810" s="509"/>
      <c r="B7810" s="509"/>
      <c r="C7810" s="285"/>
      <c r="D7810" s="285"/>
      <c r="E7810" s="509"/>
      <c r="F7810" s="509"/>
      <c r="G7810" s="284"/>
      <c r="H7810" s="509"/>
      <c r="I7810" s="509"/>
      <c r="J7810" s="290"/>
    </row>
    <row r="7811" spans="1:10" ht="30" customHeight="1" x14ac:dyDescent="0.3">
      <c r="A7811" s="509"/>
      <c r="B7811" s="509"/>
      <c r="C7811" s="285"/>
      <c r="D7811" s="285"/>
      <c r="E7811" s="509"/>
      <c r="F7811" s="509"/>
      <c r="G7811" s="284"/>
      <c r="H7811" s="509"/>
      <c r="I7811" s="509"/>
      <c r="J7811" s="290"/>
    </row>
    <row r="7812" spans="1:10" ht="30" customHeight="1" x14ac:dyDescent="0.3">
      <c r="A7812" s="509"/>
      <c r="B7812" s="509"/>
      <c r="C7812" s="285"/>
      <c r="D7812" s="285"/>
      <c r="E7812" s="509"/>
      <c r="F7812" s="509"/>
      <c r="G7812" s="284"/>
      <c r="H7812" s="509"/>
      <c r="I7812" s="509"/>
      <c r="J7812" s="290"/>
    </row>
    <row r="7813" spans="1:10" ht="30" customHeight="1" x14ac:dyDescent="0.3">
      <c r="A7813" s="509"/>
      <c r="B7813" s="509"/>
      <c r="C7813" s="285"/>
      <c r="D7813" s="285"/>
      <c r="E7813" s="509"/>
      <c r="F7813" s="509"/>
      <c r="G7813" s="284"/>
      <c r="H7813" s="509"/>
      <c r="I7813" s="509"/>
      <c r="J7813" s="290"/>
    </row>
    <row r="7814" spans="1:10" ht="30" customHeight="1" x14ac:dyDescent="0.3">
      <c r="A7814" s="509"/>
      <c r="B7814" s="509"/>
      <c r="C7814" s="285"/>
      <c r="D7814" s="285"/>
      <c r="E7814" s="509"/>
      <c r="F7814" s="509"/>
      <c r="G7814" s="284"/>
      <c r="H7814" s="509"/>
      <c r="I7814" s="509"/>
      <c r="J7814" s="290"/>
    </row>
    <row r="7815" spans="1:10" ht="30" customHeight="1" x14ac:dyDescent="0.3">
      <c r="A7815" s="509"/>
      <c r="B7815" s="509"/>
      <c r="C7815" s="285"/>
      <c r="D7815" s="285"/>
      <c r="E7815" s="509"/>
      <c r="F7815" s="509"/>
      <c r="G7815" s="284"/>
      <c r="H7815" s="509"/>
      <c r="I7815" s="509"/>
      <c r="J7815" s="290"/>
    </row>
    <row r="7816" spans="1:10" ht="30" customHeight="1" x14ac:dyDescent="0.3">
      <c r="A7816" s="509"/>
      <c r="B7816" s="509"/>
      <c r="C7816" s="285"/>
      <c r="D7816" s="285"/>
      <c r="E7816" s="509"/>
      <c r="F7816" s="509"/>
      <c r="G7816" s="284"/>
      <c r="H7816" s="509"/>
      <c r="I7816" s="509"/>
      <c r="J7816" s="290"/>
    </row>
    <row r="7817" spans="1:10" ht="30" customHeight="1" x14ac:dyDescent="0.3">
      <c r="A7817" s="509"/>
      <c r="B7817" s="509"/>
      <c r="C7817" s="285"/>
      <c r="D7817" s="285"/>
      <c r="E7817" s="509"/>
      <c r="F7817" s="509"/>
      <c r="G7817" s="284"/>
      <c r="H7817" s="509"/>
      <c r="I7817" s="509"/>
      <c r="J7817" s="290"/>
    </row>
    <row r="7818" spans="1:10" ht="30" customHeight="1" x14ac:dyDescent="0.3">
      <c r="A7818" s="509"/>
      <c r="B7818" s="509"/>
      <c r="C7818" s="285"/>
      <c r="D7818" s="285"/>
      <c r="E7818" s="509"/>
      <c r="F7818" s="509"/>
      <c r="G7818" s="284"/>
      <c r="H7818" s="509"/>
      <c r="I7818" s="509"/>
      <c r="J7818" s="290"/>
    </row>
    <row r="7819" spans="1:10" ht="30" customHeight="1" x14ac:dyDescent="0.3">
      <c r="A7819" s="509"/>
      <c r="B7819" s="509"/>
      <c r="C7819" s="285"/>
      <c r="D7819" s="285"/>
      <c r="E7819" s="509"/>
      <c r="F7819" s="509"/>
      <c r="G7819" s="284"/>
      <c r="H7819" s="509"/>
      <c r="I7819" s="509"/>
      <c r="J7819" s="290"/>
    </row>
    <row r="7820" spans="1:10" ht="30" customHeight="1" x14ac:dyDescent="0.3">
      <c r="A7820" s="509"/>
      <c r="B7820" s="509"/>
      <c r="C7820" s="285"/>
      <c r="D7820" s="285"/>
      <c r="E7820" s="509"/>
      <c r="F7820" s="509"/>
      <c r="G7820" s="284"/>
      <c r="H7820" s="509"/>
      <c r="I7820" s="509"/>
      <c r="J7820" s="290"/>
    </row>
    <row r="7821" spans="1:10" ht="30" customHeight="1" x14ac:dyDescent="0.3">
      <c r="A7821" s="509"/>
      <c r="B7821" s="509"/>
      <c r="C7821" s="285"/>
      <c r="D7821" s="285"/>
      <c r="E7821" s="509"/>
      <c r="F7821" s="509"/>
      <c r="G7821" s="284"/>
      <c r="H7821" s="509"/>
      <c r="I7821" s="509"/>
      <c r="J7821" s="290"/>
    </row>
    <row r="7822" spans="1:10" ht="30" customHeight="1" x14ac:dyDescent="0.3">
      <c r="A7822" s="509"/>
      <c r="B7822" s="509"/>
      <c r="C7822" s="285"/>
      <c r="D7822" s="285"/>
      <c r="E7822" s="509"/>
      <c r="F7822" s="509"/>
      <c r="G7822" s="284"/>
      <c r="H7822" s="509"/>
      <c r="I7822" s="509"/>
      <c r="J7822" s="290"/>
    </row>
    <row r="7823" spans="1:10" ht="30" customHeight="1" x14ac:dyDescent="0.3">
      <c r="A7823" s="509"/>
      <c r="B7823" s="509"/>
      <c r="C7823" s="285"/>
      <c r="D7823" s="285"/>
      <c r="E7823" s="509"/>
      <c r="F7823" s="509"/>
      <c r="G7823" s="284"/>
      <c r="H7823" s="509"/>
      <c r="I7823" s="509"/>
      <c r="J7823" s="290"/>
    </row>
    <row r="7824" spans="1:10" ht="30" customHeight="1" x14ac:dyDescent="0.3">
      <c r="A7824" s="509"/>
      <c r="B7824" s="509"/>
      <c r="C7824" s="285"/>
      <c r="D7824" s="285"/>
      <c r="E7824" s="509"/>
      <c r="F7824" s="509"/>
      <c r="G7824" s="284"/>
      <c r="H7824" s="509"/>
      <c r="I7824" s="509"/>
      <c r="J7824" s="290"/>
    </row>
    <row r="7825" spans="1:10" ht="30" customHeight="1" x14ac:dyDescent="0.3">
      <c r="A7825" s="509"/>
      <c r="B7825" s="509"/>
      <c r="C7825" s="285"/>
      <c r="D7825" s="285"/>
      <c r="E7825" s="509"/>
      <c r="F7825" s="509"/>
      <c r="G7825" s="284"/>
      <c r="H7825" s="509"/>
      <c r="I7825" s="509"/>
      <c r="J7825" s="290"/>
    </row>
    <row r="7826" spans="1:10" ht="30" customHeight="1" x14ac:dyDescent="0.3">
      <c r="A7826" s="509"/>
      <c r="B7826" s="509"/>
      <c r="C7826" s="285"/>
      <c r="D7826" s="285"/>
      <c r="E7826" s="509"/>
      <c r="F7826" s="509"/>
      <c r="G7826" s="284"/>
      <c r="H7826" s="509"/>
      <c r="I7826" s="509"/>
      <c r="J7826" s="290"/>
    </row>
    <row r="7827" spans="1:10" ht="30" customHeight="1" x14ac:dyDescent="0.3">
      <c r="A7827" s="509"/>
      <c r="B7827" s="509"/>
      <c r="C7827" s="285"/>
      <c r="D7827" s="285"/>
      <c r="E7827" s="509"/>
      <c r="F7827" s="509"/>
      <c r="G7827" s="284"/>
      <c r="H7827" s="509"/>
      <c r="I7827" s="509"/>
      <c r="J7827" s="290"/>
    </row>
    <row r="7828" spans="1:10" ht="30" customHeight="1" x14ac:dyDescent="0.3">
      <c r="A7828" s="509"/>
      <c r="B7828" s="509"/>
      <c r="C7828" s="285"/>
      <c r="D7828" s="285"/>
      <c r="E7828" s="509"/>
      <c r="F7828" s="509"/>
      <c r="G7828" s="284"/>
      <c r="H7828" s="509"/>
      <c r="I7828" s="509"/>
      <c r="J7828" s="290"/>
    </row>
    <row r="7829" spans="1:10" ht="30" customHeight="1" x14ac:dyDescent="0.3">
      <c r="A7829" s="509"/>
      <c r="B7829" s="509"/>
      <c r="C7829" s="285"/>
      <c r="D7829" s="285"/>
      <c r="E7829" s="509"/>
      <c r="F7829" s="509"/>
      <c r="G7829" s="284"/>
      <c r="H7829" s="509"/>
      <c r="I7829" s="509"/>
      <c r="J7829" s="290"/>
    </row>
    <row r="7830" spans="1:10" ht="30" customHeight="1" x14ac:dyDescent="0.3">
      <c r="A7830" s="509"/>
      <c r="B7830" s="509"/>
      <c r="C7830" s="285"/>
      <c r="D7830" s="285"/>
      <c r="E7830" s="509"/>
      <c r="F7830" s="509"/>
      <c r="G7830" s="284"/>
      <c r="H7830" s="509"/>
      <c r="I7830" s="509"/>
      <c r="J7830" s="290"/>
    </row>
    <row r="7831" spans="1:10" ht="30" customHeight="1" x14ac:dyDescent="0.3">
      <c r="A7831" s="509"/>
      <c r="B7831" s="509"/>
      <c r="C7831" s="285"/>
      <c r="D7831" s="285"/>
      <c r="E7831" s="509"/>
      <c r="F7831" s="509"/>
      <c r="G7831" s="284"/>
      <c r="H7831" s="509"/>
      <c r="I7831" s="509"/>
      <c r="J7831" s="290"/>
    </row>
    <row r="7832" spans="1:10" ht="30" customHeight="1" x14ac:dyDescent="0.3">
      <c r="A7832" s="509"/>
      <c r="B7832" s="509"/>
      <c r="C7832" s="285"/>
      <c r="D7832" s="285"/>
      <c r="E7832" s="509"/>
      <c r="F7832" s="509"/>
      <c r="G7832" s="284"/>
      <c r="H7832" s="509"/>
      <c r="I7832" s="509"/>
      <c r="J7832" s="290"/>
    </row>
    <row r="7833" spans="1:10" ht="30" customHeight="1" x14ac:dyDescent="0.3">
      <c r="A7833" s="509"/>
      <c r="B7833" s="509"/>
      <c r="C7833" s="285"/>
      <c r="D7833" s="285"/>
      <c r="E7833" s="509"/>
      <c r="F7833" s="509"/>
      <c r="G7833" s="284"/>
      <c r="H7833" s="509"/>
      <c r="I7833" s="509"/>
      <c r="J7833" s="290"/>
    </row>
    <row r="7834" spans="1:10" ht="30" customHeight="1" x14ac:dyDescent="0.3">
      <c r="A7834" s="509"/>
      <c r="B7834" s="509"/>
      <c r="C7834" s="285"/>
      <c r="D7834" s="285"/>
      <c r="E7834" s="509"/>
      <c r="F7834" s="509"/>
      <c r="G7834" s="284"/>
      <c r="H7834" s="509"/>
      <c r="I7834" s="509"/>
      <c r="J7834" s="290"/>
    </row>
    <row r="7835" spans="1:10" ht="30" customHeight="1" x14ac:dyDescent="0.3">
      <c r="A7835" s="509"/>
      <c r="B7835" s="509"/>
      <c r="C7835" s="285"/>
      <c r="D7835" s="285"/>
      <c r="E7835" s="509"/>
      <c r="F7835" s="509"/>
      <c r="G7835" s="284"/>
      <c r="H7835" s="509"/>
      <c r="I7835" s="509"/>
      <c r="J7835" s="290"/>
    </row>
    <row r="7836" spans="1:10" ht="30" customHeight="1" x14ac:dyDescent="0.3">
      <c r="A7836" s="509"/>
      <c r="B7836" s="509"/>
      <c r="C7836" s="285"/>
      <c r="D7836" s="285"/>
      <c r="E7836" s="509"/>
      <c r="F7836" s="509"/>
      <c r="G7836" s="284"/>
      <c r="H7836" s="509"/>
      <c r="I7836" s="509"/>
      <c r="J7836" s="290"/>
    </row>
    <row r="7837" spans="1:10" ht="30" customHeight="1" x14ac:dyDescent="0.3">
      <c r="A7837" s="509"/>
      <c r="B7837" s="509"/>
      <c r="C7837" s="285"/>
      <c r="D7837" s="285"/>
      <c r="E7837" s="509"/>
      <c r="F7837" s="509"/>
      <c r="G7837" s="284"/>
      <c r="H7837" s="509"/>
      <c r="I7837" s="509"/>
      <c r="J7837" s="290"/>
    </row>
    <row r="7838" spans="1:10" ht="30" customHeight="1" x14ac:dyDescent="0.3">
      <c r="A7838" s="509"/>
      <c r="B7838" s="509"/>
      <c r="C7838" s="285"/>
      <c r="D7838" s="285"/>
      <c r="E7838" s="509"/>
      <c r="F7838" s="509"/>
      <c r="G7838" s="284"/>
      <c r="H7838" s="509"/>
      <c r="I7838" s="509"/>
      <c r="J7838" s="290"/>
    </row>
    <row r="7839" spans="1:10" ht="30" customHeight="1" x14ac:dyDescent="0.3">
      <c r="A7839" s="509"/>
      <c r="B7839" s="509"/>
      <c r="C7839" s="285"/>
      <c r="D7839" s="285"/>
      <c r="E7839" s="509"/>
      <c r="F7839" s="509"/>
      <c r="G7839" s="284"/>
      <c r="H7839" s="509"/>
      <c r="I7839" s="509"/>
      <c r="J7839" s="290"/>
    </row>
    <row r="7840" spans="1:10" ht="30" customHeight="1" x14ac:dyDescent="0.3">
      <c r="A7840" s="509"/>
      <c r="B7840" s="509"/>
      <c r="C7840" s="285"/>
      <c r="D7840" s="285"/>
      <c r="E7840" s="509"/>
      <c r="F7840" s="509"/>
      <c r="G7840" s="284"/>
      <c r="H7840" s="509"/>
      <c r="I7840" s="509"/>
      <c r="J7840" s="290"/>
    </row>
    <row r="7841" spans="1:10" ht="30" customHeight="1" x14ac:dyDescent="0.3">
      <c r="A7841" s="509"/>
      <c r="B7841" s="509"/>
      <c r="C7841" s="285"/>
      <c r="D7841" s="285"/>
      <c r="E7841" s="509"/>
      <c r="F7841" s="509"/>
      <c r="G7841" s="284"/>
      <c r="H7841" s="509"/>
      <c r="I7841" s="509"/>
      <c r="J7841" s="290"/>
    </row>
    <row r="7842" spans="1:10" ht="30" customHeight="1" x14ac:dyDescent="0.3">
      <c r="A7842" s="509"/>
      <c r="B7842" s="509"/>
      <c r="C7842" s="285"/>
      <c r="D7842" s="285"/>
      <c r="E7842" s="509"/>
      <c r="F7842" s="509"/>
      <c r="G7842" s="284"/>
      <c r="H7842" s="509"/>
      <c r="I7842" s="509"/>
      <c r="J7842" s="290"/>
    </row>
    <row r="7843" spans="1:10" ht="30" customHeight="1" x14ac:dyDescent="0.3">
      <c r="A7843" s="509"/>
      <c r="B7843" s="509"/>
      <c r="C7843" s="285"/>
      <c r="D7843" s="285"/>
      <c r="E7843" s="509"/>
      <c r="F7843" s="509"/>
      <c r="G7843" s="284"/>
      <c r="H7843" s="509"/>
      <c r="I7843" s="509"/>
      <c r="J7843" s="290"/>
    </row>
    <row r="7844" spans="1:10" ht="30" customHeight="1" x14ac:dyDescent="0.3">
      <c r="A7844" s="509"/>
      <c r="B7844" s="509"/>
      <c r="C7844" s="285"/>
      <c r="D7844" s="285"/>
      <c r="E7844" s="509"/>
      <c r="F7844" s="509"/>
      <c r="G7844" s="284"/>
      <c r="H7844" s="509"/>
      <c r="I7844" s="509"/>
      <c r="J7844" s="290"/>
    </row>
    <row r="7845" spans="1:10" ht="30" customHeight="1" x14ac:dyDescent="0.3">
      <c r="A7845" s="509"/>
      <c r="B7845" s="509"/>
      <c r="C7845" s="285"/>
      <c r="D7845" s="285"/>
      <c r="E7845" s="509"/>
      <c r="F7845" s="509"/>
      <c r="G7845" s="284"/>
      <c r="H7845" s="509"/>
      <c r="I7845" s="509"/>
      <c r="J7845" s="290"/>
    </row>
    <row r="7846" spans="1:10" ht="30" customHeight="1" x14ac:dyDescent="0.3">
      <c r="A7846" s="509"/>
      <c r="B7846" s="509"/>
      <c r="C7846" s="285"/>
      <c r="D7846" s="285"/>
      <c r="E7846" s="509"/>
      <c r="F7846" s="509"/>
      <c r="G7846" s="284"/>
      <c r="H7846" s="509"/>
      <c r="I7846" s="509"/>
      <c r="J7846" s="290"/>
    </row>
    <row r="7847" spans="1:10" ht="30" customHeight="1" x14ac:dyDescent="0.3">
      <c r="A7847" s="509"/>
      <c r="B7847" s="509"/>
      <c r="C7847" s="285"/>
      <c r="D7847" s="285"/>
      <c r="E7847" s="509"/>
      <c r="F7847" s="509"/>
      <c r="G7847" s="284"/>
      <c r="H7847" s="509"/>
      <c r="I7847" s="509"/>
      <c r="J7847" s="290"/>
    </row>
    <row r="7848" spans="1:10" ht="30" customHeight="1" x14ac:dyDescent="0.3">
      <c r="A7848" s="509"/>
      <c r="B7848" s="509"/>
      <c r="C7848" s="285"/>
      <c r="D7848" s="285"/>
      <c r="E7848" s="509"/>
      <c r="F7848" s="509"/>
      <c r="G7848" s="284"/>
      <c r="H7848" s="509"/>
      <c r="I7848" s="509"/>
      <c r="J7848" s="290"/>
    </row>
    <row r="7849" spans="1:10" ht="30" customHeight="1" x14ac:dyDescent="0.3">
      <c r="A7849" s="509"/>
      <c r="B7849" s="509"/>
      <c r="C7849" s="285"/>
      <c r="D7849" s="285"/>
      <c r="E7849" s="509"/>
      <c r="F7849" s="509"/>
      <c r="G7849" s="284"/>
      <c r="H7849" s="509"/>
      <c r="I7849" s="509"/>
      <c r="J7849" s="290"/>
    </row>
    <row r="7850" spans="1:10" ht="30" customHeight="1" x14ac:dyDescent="0.3">
      <c r="A7850" s="509"/>
      <c r="B7850" s="509"/>
      <c r="C7850" s="285"/>
      <c r="D7850" s="285"/>
      <c r="E7850" s="509"/>
      <c r="F7850" s="509"/>
      <c r="G7850" s="284"/>
      <c r="H7850" s="509"/>
      <c r="I7850" s="509"/>
      <c r="J7850" s="290"/>
    </row>
    <row r="7851" spans="1:10" ht="30" customHeight="1" x14ac:dyDescent="0.3">
      <c r="A7851" s="509"/>
      <c r="B7851" s="509"/>
      <c r="C7851" s="285"/>
      <c r="D7851" s="285"/>
      <c r="E7851" s="509"/>
      <c r="F7851" s="509"/>
      <c r="G7851" s="284"/>
      <c r="H7851" s="509"/>
      <c r="I7851" s="509"/>
      <c r="J7851" s="290"/>
    </row>
    <row r="7852" spans="1:10" ht="30" customHeight="1" x14ac:dyDescent="0.3">
      <c r="A7852" s="509"/>
      <c r="B7852" s="509"/>
      <c r="C7852" s="285"/>
      <c r="D7852" s="285"/>
      <c r="E7852" s="509"/>
      <c r="F7852" s="509"/>
      <c r="G7852" s="284"/>
      <c r="H7852" s="509"/>
      <c r="I7852" s="509"/>
      <c r="J7852" s="290"/>
    </row>
    <row r="7853" spans="1:10" ht="30" customHeight="1" x14ac:dyDescent="0.3">
      <c r="A7853" s="509"/>
      <c r="B7853" s="509"/>
      <c r="C7853" s="285"/>
      <c r="D7853" s="285"/>
      <c r="E7853" s="509"/>
      <c r="F7853" s="509"/>
      <c r="G7853" s="284"/>
      <c r="H7853" s="509"/>
      <c r="I7853" s="509"/>
      <c r="J7853" s="290"/>
    </row>
    <row r="7854" spans="1:10" ht="30" customHeight="1" x14ac:dyDescent="0.3">
      <c r="A7854" s="509"/>
      <c r="B7854" s="509"/>
      <c r="C7854" s="285"/>
      <c r="D7854" s="285"/>
      <c r="E7854" s="509"/>
      <c r="F7854" s="509"/>
      <c r="G7854" s="284"/>
      <c r="H7854" s="509"/>
      <c r="I7854" s="509"/>
      <c r="J7854" s="290"/>
    </row>
    <row r="7855" spans="1:10" ht="30" customHeight="1" x14ac:dyDescent="0.3">
      <c r="A7855" s="509"/>
      <c r="B7855" s="509"/>
      <c r="C7855" s="285"/>
      <c r="D7855" s="285"/>
      <c r="E7855" s="509"/>
      <c r="F7855" s="509"/>
      <c r="G7855" s="284"/>
      <c r="H7855" s="509"/>
      <c r="I7855" s="509"/>
      <c r="J7855" s="290"/>
    </row>
    <row r="7856" spans="1:10" ht="30" customHeight="1" x14ac:dyDescent="0.3">
      <c r="A7856" s="509"/>
      <c r="B7856" s="509"/>
      <c r="C7856" s="285"/>
      <c r="D7856" s="285"/>
      <c r="E7856" s="509"/>
      <c r="F7856" s="509"/>
      <c r="G7856" s="284"/>
      <c r="H7856" s="509"/>
      <c r="I7856" s="509"/>
      <c r="J7856" s="290"/>
    </row>
    <row r="7857" spans="1:10" ht="30" customHeight="1" x14ac:dyDescent="0.3">
      <c r="A7857" s="509"/>
      <c r="B7857" s="509"/>
      <c r="C7857" s="285"/>
      <c r="D7857" s="285"/>
      <c r="E7857" s="509"/>
      <c r="F7857" s="509"/>
      <c r="G7857" s="284"/>
      <c r="H7857" s="509"/>
      <c r="I7857" s="509"/>
      <c r="J7857" s="290"/>
    </row>
    <row r="7858" spans="1:10" ht="30" customHeight="1" x14ac:dyDescent="0.3">
      <c r="A7858" s="509"/>
      <c r="B7858" s="509"/>
      <c r="C7858" s="285"/>
      <c r="D7858" s="285"/>
      <c r="E7858" s="509"/>
      <c r="F7858" s="509"/>
      <c r="G7858" s="284"/>
      <c r="H7858" s="509"/>
      <c r="I7858" s="509"/>
      <c r="J7858" s="290"/>
    </row>
    <row r="7859" spans="1:10" ht="30" customHeight="1" x14ac:dyDescent="0.3">
      <c r="A7859" s="509"/>
      <c r="B7859" s="509"/>
      <c r="C7859" s="285"/>
      <c r="D7859" s="285"/>
      <c r="E7859" s="509"/>
      <c r="F7859" s="509"/>
      <c r="G7859" s="284"/>
      <c r="H7859" s="509"/>
      <c r="I7859" s="509"/>
      <c r="J7859" s="290"/>
    </row>
    <row r="7860" spans="1:10" ht="30" customHeight="1" x14ac:dyDescent="0.3">
      <c r="A7860" s="509"/>
      <c r="B7860" s="509"/>
      <c r="C7860" s="285"/>
      <c r="D7860" s="285"/>
      <c r="E7860" s="509"/>
      <c r="F7860" s="509"/>
      <c r="G7860" s="284"/>
      <c r="H7860" s="509"/>
      <c r="I7860" s="509"/>
      <c r="J7860" s="290"/>
    </row>
    <row r="7861" spans="1:10" ht="30" customHeight="1" x14ac:dyDescent="0.3">
      <c r="A7861" s="509"/>
      <c r="B7861" s="509"/>
      <c r="C7861" s="285"/>
      <c r="D7861" s="285"/>
      <c r="E7861" s="509"/>
      <c r="F7861" s="509"/>
      <c r="G7861" s="284"/>
      <c r="H7861" s="509"/>
      <c r="I7861" s="509"/>
      <c r="J7861" s="290"/>
    </row>
    <row r="7862" spans="1:10" ht="30" customHeight="1" x14ac:dyDescent="0.3">
      <c r="A7862" s="509"/>
      <c r="B7862" s="509"/>
      <c r="C7862" s="285"/>
      <c r="D7862" s="285"/>
      <c r="E7862" s="509"/>
      <c r="F7862" s="509"/>
      <c r="G7862" s="284"/>
      <c r="H7862" s="509"/>
      <c r="I7862" s="509"/>
      <c r="J7862" s="290"/>
    </row>
    <row r="7863" spans="1:10" ht="30" customHeight="1" x14ac:dyDescent="0.3">
      <c r="A7863" s="509"/>
      <c r="B7863" s="509"/>
      <c r="C7863" s="285"/>
      <c r="D7863" s="285"/>
      <c r="E7863" s="509"/>
      <c r="F7863" s="509"/>
      <c r="G7863" s="284"/>
      <c r="H7863" s="509"/>
      <c r="I7863" s="509"/>
      <c r="J7863" s="290"/>
    </row>
    <row r="7864" spans="1:10" ht="30" customHeight="1" x14ac:dyDescent="0.3">
      <c r="A7864" s="509"/>
      <c r="B7864" s="509"/>
      <c r="C7864" s="285"/>
      <c r="D7864" s="285"/>
      <c r="E7864" s="509"/>
      <c r="F7864" s="509"/>
      <c r="G7864" s="284"/>
      <c r="H7864" s="509"/>
      <c r="I7864" s="509"/>
      <c r="J7864" s="290"/>
    </row>
    <row r="7865" spans="1:10" ht="30" customHeight="1" x14ac:dyDescent="0.3">
      <c r="A7865" s="509"/>
      <c r="B7865" s="509"/>
      <c r="C7865" s="285"/>
      <c r="D7865" s="285"/>
      <c r="E7865" s="509"/>
      <c r="F7865" s="509"/>
      <c r="G7865" s="284"/>
      <c r="H7865" s="509"/>
      <c r="I7865" s="509"/>
      <c r="J7865" s="290"/>
    </row>
    <row r="7866" spans="1:10" ht="30" customHeight="1" x14ac:dyDescent="0.3">
      <c r="A7866" s="509"/>
      <c r="B7866" s="509"/>
      <c r="C7866" s="285"/>
      <c r="D7866" s="285"/>
      <c r="E7866" s="509"/>
      <c r="F7866" s="509"/>
      <c r="G7866" s="284"/>
      <c r="H7866" s="509"/>
      <c r="I7866" s="509"/>
      <c r="J7866" s="290"/>
    </row>
    <row r="7867" spans="1:10" ht="30" customHeight="1" x14ac:dyDescent="0.3">
      <c r="A7867" s="509"/>
      <c r="B7867" s="509"/>
      <c r="C7867" s="285"/>
      <c r="D7867" s="285"/>
      <c r="E7867" s="509"/>
      <c r="F7867" s="509"/>
      <c r="G7867" s="284"/>
      <c r="H7867" s="509"/>
      <c r="I7867" s="509"/>
      <c r="J7867" s="290"/>
    </row>
    <row r="7868" spans="1:10" ht="30" customHeight="1" x14ac:dyDescent="0.3">
      <c r="A7868" s="509"/>
      <c r="B7868" s="509"/>
      <c r="C7868" s="285"/>
      <c r="D7868" s="285"/>
      <c r="E7868" s="509"/>
      <c r="F7868" s="509"/>
      <c r="G7868" s="284"/>
      <c r="H7868" s="509"/>
      <c r="I7868" s="509"/>
      <c r="J7868" s="290"/>
    </row>
    <row r="7869" spans="1:10" ht="30" customHeight="1" x14ac:dyDescent="0.3">
      <c r="A7869" s="509"/>
      <c r="B7869" s="509"/>
      <c r="C7869" s="285"/>
      <c r="D7869" s="285"/>
      <c r="E7869" s="509"/>
      <c r="F7869" s="509"/>
      <c r="G7869" s="284"/>
      <c r="H7869" s="509"/>
      <c r="I7869" s="509"/>
      <c r="J7869" s="290"/>
    </row>
    <row r="7870" spans="1:10" ht="30" customHeight="1" x14ac:dyDescent="0.3">
      <c r="A7870" s="509"/>
      <c r="B7870" s="509"/>
      <c r="C7870" s="285"/>
      <c r="D7870" s="285"/>
      <c r="E7870" s="509"/>
      <c r="F7870" s="509"/>
      <c r="G7870" s="284"/>
      <c r="H7870" s="509"/>
      <c r="I7870" s="509"/>
      <c r="J7870" s="290"/>
    </row>
    <row r="7871" spans="1:10" ht="30" customHeight="1" x14ac:dyDescent="0.3">
      <c r="A7871" s="509"/>
      <c r="B7871" s="509"/>
      <c r="C7871" s="285"/>
      <c r="D7871" s="285"/>
      <c r="E7871" s="509"/>
      <c r="F7871" s="509"/>
      <c r="G7871" s="284"/>
      <c r="H7871" s="509"/>
      <c r="I7871" s="509"/>
      <c r="J7871" s="290"/>
    </row>
    <row r="7872" spans="1:10" ht="30" customHeight="1" x14ac:dyDescent="0.3">
      <c r="A7872" s="509"/>
      <c r="B7872" s="509"/>
      <c r="C7872" s="285"/>
      <c r="D7872" s="285"/>
      <c r="E7872" s="509"/>
      <c r="F7872" s="509"/>
      <c r="G7872" s="284"/>
      <c r="H7872" s="509"/>
      <c r="I7872" s="509"/>
      <c r="J7872" s="290"/>
    </row>
    <row r="7873" spans="1:10" ht="30" customHeight="1" x14ac:dyDescent="0.3">
      <c r="A7873" s="509"/>
      <c r="B7873" s="509"/>
      <c r="C7873" s="285"/>
      <c r="D7873" s="285"/>
      <c r="E7873" s="509"/>
      <c r="F7873" s="509"/>
      <c r="G7873" s="284"/>
      <c r="H7873" s="509"/>
      <c r="I7873" s="509"/>
      <c r="J7873" s="290"/>
    </row>
    <row r="7874" spans="1:10" ht="30" customHeight="1" x14ac:dyDescent="0.3">
      <c r="A7874" s="509"/>
      <c r="B7874" s="509"/>
      <c r="C7874" s="285"/>
      <c r="D7874" s="285"/>
      <c r="E7874" s="509"/>
      <c r="F7874" s="509"/>
      <c r="G7874" s="284"/>
      <c r="H7874" s="509"/>
      <c r="I7874" s="509"/>
      <c r="J7874" s="290"/>
    </row>
    <row r="7875" spans="1:10" ht="30" customHeight="1" x14ac:dyDescent="0.3">
      <c r="A7875" s="509"/>
      <c r="B7875" s="509"/>
      <c r="C7875" s="285"/>
      <c r="D7875" s="285"/>
      <c r="E7875" s="509"/>
      <c r="F7875" s="509"/>
      <c r="G7875" s="284"/>
      <c r="H7875" s="509"/>
      <c r="I7875" s="509"/>
      <c r="J7875" s="290"/>
    </row>
    <row r="7876" spans="1:10" ht="30" customHeight="1" x14ac:dyDescent="0.3">
      <c r="A7876" s="509"/>
      <c r="B7876" s="509"/>
      <c r="C7876" s="285"/>
      <c r="D7876" s="285"/>
      <c r="E7876" s="509"/>
      <c r="F7876" s="509"/>
      <c r="G7876" s="284"/>
      <c r="H7876" s="509"/>
      <c r="I7876" s="509"/>
      <c r="J7876" s="290"/>
    </row>
    <row r="7877" spans="1:10" ht="30" customHeight="1" x14ac:dyDescent="0.3">
      <c r="A7877" s="509"/>
      <c r="B7877" s="509"/>
      <c r="C7877" s="285"/>
      <c r="D7877" s="285"/>
      <c r="E7877" s="509"/>
      <c r="F7877" s="509"/>
      <c r="G7877" s="284"/>
      <c r="H7877" s="509"/>
      <c r="I7877" s="509"/>
      <c r="J7877" s="290"/>
    </row>
    <row r="7878" spans="1:10" ht="30" customHeight="1" x14ac:dyDescent="0.3">
      <c r="A7878" s="509"/>
      <c r="B7878" s="509"/>
      <c r="C7878" s="285"/>
      <c r="D7878" s="285"/>
      <c r="E7878" s="509"/>
      <c r="F7878" s="509"/>
      <c r="G7878" s="284"/>
      <c r="H7878" s="509"/>
      <c r="I7878" s="509"/>
      <c r="J7878" s="290"/>
    </row>
    <row r="7879" spans="1:10" ht="30" customHeight="1" x14ac:dyDescent="0.3">
      <c r="A7879" s="509"/>
      <c r="B7879" s="509"/>
      <c r="C7879" s="285"/>
      <c r="D7879" s="285"/>
      <c r="E7879" s="509"/>
      <c r="F7879" s="509"/>
      <c r="G7879" s="284"/>
      <c r="H7879" s="509"/>
      <c r="I7879" s="509"/>
      <c r="J7879" s="290"/>
    </row>
    <row r="7880" spans="1:10" ht="30" customHeight="1" x14ac:dyDescent="0.3">
      <c r="A7880" s="509"/>
      <c r="B7880" s="509"/>
      <c r="C7880" s="285"/>
      <c r="D7880" s="285"/>
      <c r="E7880" s="509"/>
      <c r="F7880" s="509"/>
      <c r="G7880" s="284"/>
      <c r="H7880" s="509"/>
      <c r="I7880" s="509"/>
      <c r="J7880" s="290"/>
    </row>
    <row r="7881" spans="1:10" ht="30" customHeight="1" x14ac:dyDescent="0.3">
      <c r="A7881" s="509"/>
      <c r="B7881" s="509"/>
      <c r="C7881" s="285"/>
      <c r="D7881" s="285"/>
      <c r="E7881" s="509"/>
      <c r="F7881" s="509"/>
      <c r="G7881" s="284"/>
      <c r="H7881" s="509"/>
      <c r="I7881" s="509"/>
      <c r="J7881" s="290"/>
    </row>
    <row r="7882" spans="1:10" ht="30" customHeight="1" x14ac:dyDescent="0.3">
      <c r="A7882" s="509"/>
      <c r="B7882" s="509"/>
      <c r="C7882" s="285"/>
      <c r="D7882" s="285"/>
      <c r="E7882" s="509"/>
      <c r="F7882" s="509"/>
      <c r="G7882" s="284"/>
      <c r="H7882" s="509"/>
      <c r="I7882" s="509"/>
      <c r="J7882" s="290"/>
    </row>
    <row r="7883" spans="1:10" ht="30" customHeight="1" x14ac:dyDescent="0.3">
      <c r="A7883" s="509"/>
      <c r="B7883" s="509"/>
      <c r="C7883" s="285"/>
      <c r="D7883" s="285"/>
      <c r="E7883" s="509"/>
      <c r="F7883" s="509"/>
      <c r="G7883" s="284"/>
      <c r="H7883" s="509"/>
      <c r="I7883" s="509"/>
      <c r="J7883" s="290"/>
    </row>
    <row r="7884" spans="1:10" ht="30" customHeight="1" x14ac:dyDescent="0.3">
      <c r="A7884" s="509"/>
      <c r="B7884" s="509"/>
      <c r="C7884" s="285"/>
      <c r="D7884" s="285"/>
      <c r="E7884" s="509"/>
      <c r="F7884" s="509"/>
      <c r="G7884" s="284"/>
      <c r="H7884" s="509"/>
      <c r="I7884" s="509"/>
      <c r="J7884" s="290"/>
    </row>
    <row r="7885" spans="1:10" ht="30" customHeight="1" x14ac:dyDescent="0.3">
      <c r="A7885" s="509"/>
      <c r="B7885" s="509"/>
      <c r="C7885" s="285"/>
      <c r="D7885" s="285"/>
      <c r="E7885" s="509"/>
      <c r="F7885" s="509"/>
      <c r="G7885" s="284"/>
      <c r="H7885" s="509"/>
      <c r="I7885" s="509"/>
      <c r="J7885" s="290"/>
    </row>
    <row r="7886" spans="1:10" ht="30" customHeight="1" x14ac:dyDescent="0.3">
      <c r="A7886" s="509"/>
      <c r="B7886" s="509"/>
      <c r="C7886" s="285"/>
      <c r="D7886" s="285"/>
      <c r="E7886" s="509"/>
      <c r="F7886" s="509"/>
      <c r="G7886" s="284"/>
      <c r="H7886" s="509"/>
      <c r="I7886" s="509"/>
      <c r="J7886" s="290"/>
    </row>
    <row r="7887" spans="1:10" ht="30" customHeight="1" x14ac:dyDescent="0.3">
      <c r="A7887" s="509"/>
      <c r="B7887" s="509"/>
      <c r="C7887" s="285"/>
      <c r="D7887" s="285"/>
      <c r="E7887" s="509"/>
      <c r="F7887" s="509"/>
      <c r="G7887" s="284"/>
      <c r="H7887" s="509"/>
      <c r="I7887" s="509"/>
      <c r="J7887" s="290"/>
    </row>
    <row r="7888" spans="1:10" ht="30" customHeight="1" x14ac:dyDescent="0.3">
      <c r="A7888" s="509"/>
      <c r="B7888" s="509"/>
      <c r="C7888" s="285"/>
      <c r="D7888" s="285"/>
      <c r="E7888" s="509"/>
      <c r="F7888" s="509"/>
      <c r="G7888" s="284"/>
      <c r="H7888" s="509"/>
      <c r="I7888" s="509"/>
      <c r="J7888" s="290"/>
    </row>
    <row r="7889" spans="1:10" ht="30" customHeight="1" x14ac:dyDescent="0.3">
      <c r="A7889" s="509"/>
      <c r="B7889" s="509"/>
      <c r="C7889" s="285"/>
      <c r="D7889" s="285"/>
      <c r="E7889" s="509"/>
      <c r="F7889" s="509"/>
      <c r="G7889" s="284"/>
      <c r="H7889" s="509"/>
      <c r="I7889" s="509"/>
      <c r="J7889" s="290"/>
    </row>
    <row r="7890" spans="1:10" ht="30" customHeight="1" x14ac:dyDescent="0.3">
      <c r="A7890" s="509"/>
      <c r="B7890" s="509"/>
      <c r="C7890" s="285"/>
      <c r="D7890" s="285"/>
      <c r="E7890" s="509"/>
      <c r="F7890" s="509"/>
      <c r="G7890" s="284"/>
      <c r="H7890" s="509"/>
      <c r="I7890" s="509"/>
      <c r="J7890" s="290"/>
    </row>
    <row r="7891" spans="1:10" ht="30" customHeight="1" x14ac:dyDescent="0.3">
      <c r="A7891" s="509"/>
      <c r="B7891" s="509"/>
      <c r="C7891" s="285"/>
      <c r="D7891" s="285"/>
      <c r="E7891" s="509"/>
      <c r="F7891" s="509"/>
      <c r="G7891" s="284"/>
      <c r="H7891" s="509"/>
      <c r="I7891" s="509"/>
      <c r="J7891" s="290"/>
    </row>
    <row r="7892" spans="1:10" ht="30" customHeight="1" x14ac:dyDescent="0.3">
      <c r="A7892" s="509"/>
      <c r="B7892" s="509"/>
      <c r="C7892" s="285"/>
      <c r="D7892" s="285"/>
      <c r="E7892" s="509"/>
      <c r="F7892" s="509"/>
      <c r="G7892" s="284"/>
      <c r="H7892" s="509"/>
      <c r="I7892" s="509"/>
      <c r="J7892" s="290"/>
    </row>
    <row r="7893" spans="1:10" ht="30" customHeight="1" x14ac:dyDescent="0.3">
      <c r="A7893" s="509"/>
      <c r="B7893" s="509"/>
      <c r="C7893" s="285"/>
      <c r="D7893" s="285"/>
      <c r="E7893" s="509"/>
      <c r="F7893" s="509"/>
      <c r="G7893" s="284"/>
      <c r="H7893" s="509"/>
      <c r="I7893" s="509"/>
      <c r="J7893" s="290"/>
    </row>
    <row r="7894" spans="1:10" ht="30" customHeight="1" x14ac:dyDescent="0.3">
      <c r="A7894" s="509"/>
      <c r="B7894" s="509"/>
      <c r="C7894" s="285"/>
      <c r="D7894" s="285"/>
      <c r="E7894" s="509"/>
      <c r="F7894" s="509"/>
      <c r="G7894" s="284"/>
      <c r="H7894" s="509"/>
      <c r="I7894" s="509"/>
      <c r="J7894" s="290"/>
    </row>
    <row r="7895" spans="1:10" ht="30" customHeight="1" x14ac:dyDescent="0.3">
      <c r="A7895" s="509"/>
      <c r="B7895" s="509"/>
      <c r="C7895" s="285"/>
      <c r="D7895" s="285"/>
      <c r="E7895" s="509"/>
      <c r="F7895" s="509"/>
      <c r="G7895" s="284"/>
      <c r="H7895" s="509"/>
      <c r="I7895" s="509"/>
      <c r="J7895" s="290"/>
    </row>
    <row r="7896" spans="1:10" ht="30" customHeight="1" x14ac:dyDescent="0.3">
      <c r="A7896" s="509"/>
      <c r="B7896" s="509"/>
      <c r="C7896" s="285"/>
      <c r="D7896" s="285"/>
      <c r="E7896" s="509"/>
      <c r="F7896" s="509"/>
      <c r="G7896" s="284"/>
      <c r="H7896" s="509"/>
      <c r="I7896" s="509"/>
      <c r="J7896" s="290"/>
    </row>
    <row r="7897" spans="1:10" ht="30" customHeight="1" x14ac:dyDescent="0.3">
      <c r="A7897" s="509"/>
      <c r="B7897" s="509"/>
      <c r="C7897" s="285"/>
      <c r="D7897" s="285"/>
      <c r="E7897" s="509"/>
      <c r="F7897" s="509"/>
      <c r="G7897" s="284"/>
      <c r="H7897" s="509"/>
      <c r="I7897" s="509"/>
      <c r="J7897" s="290"/>
    </row>
    <row r="7898" spans="1:10" ht="30" customHeight="1" x14ac:dyDescent="0.3">
      <c r="A7898" s="509"/>
      <c r="B7898" s="509"/>
      <c r="C7898" s="285"/>
      <c r="D7898" s="285"/>
      <c r="E7898" s="509"/>
      <c r="F7898" s="509"/>
      <c r="G7898" s="284"/>
      <c r="H7898" s="509"/>
      <c r="I7898" s="509"/>
      <c r="J7898" s="290"/>
    </row>
    <row r="7899" spans="1:10" ht="30" customHeight="1" x14ac:dyDescent="0.3">
      <c r="A7899" s="509"/>
      <c r="B7899" s="509"/>
      <c r="C7899" s="285"/>
      <c r="D7899" s="285"/>
      <c r="E7899" s="509"/>
      <c r="F7899" s="509"/>
      <c r="G7899" s="284"/>
      <c r="H7899" s="509"/>
      <c r="I7899" s="509"/>
      <c r="J7899" s="290"/>
    </row>
    <row r="7900" spans="1:10" ht="30" customHeight="1" x14ac:dyDescent="0.3">
      <c r="A7900" s="509"/>
      <c r="B7900" s="509"/>
      <c r="C7900" s="285"/>
      <c r="D7900" s="285"/>
      <c r="E7900" s="509"/>
      <c r="F7900" s="509"/>
      <c r="G7900" s="284"/>
      <c r="H7900" s="509"/>
      <c r="I7900" s="509"/>
      <c r="J7900" s="290"/>
    </row>
    <row r="7901" spans="1:10" ht="30" customHeight="1" x14ac:dyDescent="0.3">
      <c r="A7901" s="509"/>
      <c r="B7901" s="509"/>
      <c r="C7901" s="285"/>
      <c r="D7901" s="285"/>
      <c r="E7901" s="509"/>
      <c r="F7901" s="509"/>
      <c r="G7901" s="284"/>
      <c r="H7901" s="509"/>
      <c r="I7901" s="509"/>
      <c r="J7901" s="290"/>
    </row>
    <row r="7902" spans="1:10" ht="30" customHeight="1" x14ac:dyDescent="0.3">
      <c r="A7902" s="509"/>
      <c r="B7902" s="509"/>
      <c r="C7902" s="285"/>
      <c r="D7902" s="285"/>
      <c r="E7902" s="509"/>
      <c r="F7902" s="509"/>
      <c r="G7902" s="284"/>
      <c r="H7902" s="509"/>
      <c r="I7902" s="509"/>
      <c r="J7902" s="290"/>
    </row>
    <row r="7903" spans="1:10" ht="30" customHeight="1" x14ac:dyDescent="0.3">
      <c r="A7903" s="509"/>
      <c r="B7903" s="509"/>
      <c r="C7903" s="285"/>
      <c r="D7903" s="285"/>
      <c r="E7903" s="509"/>
      <c r="F7903" s="509"/>
      <c r="G7903" s="284"/>
      <c r="H7903" s="509"/>
      <c r="I7903" s="509"/>
      <c r="J7903" s="290"/>
    </row>
    <row r="7904" spans="1:10" ht="30" customHeight="1" x14ac:dyDescent="0.3">
      <c r="A7904" s="509"/>
      <c r="B7904" s="509"/>
      <c r="C7904" s="285"/>
      <c r="D7904" s="285"/>
      <c r="E7904" s="509"/>
      <c r="F7904" s="509"/>
      <c r="G7904" s="284"/>
      <c r="H7904" s="509"/>
      <c r="I7904" s="509"/>
      <c r="J7904" s="290"/>
    </row>
    <row r="7905" spans="1:10" ht="30" customHeight="1" x14ac:dyDescent="0.3">
      <c r="A7905" s="509"/>
      <c r="B7905" s="509"/>
      <c r="C7905" s="285"/>
      <c r="D7905" s="285"/>
      <c r="E7905" s="509"/>
      <c r="F7905" s="509"/>
      <c r="G7905" s="284"/>
      <c r="H7905" s="509"/>
      <c r="I7905" s="509"/>
      <c r="J7905" s="290"/>
    </row>
    <row r="7906" spans="1:10" ht="30" customHeight="1" x14ac:dyDescent="0.3">
      <c r="A7906" s="509"/>
      <c r="B7906" s="509"/>
      <c r="C7906" s="285"/>
      <c r="D7906" s="285"/>
      <c r="E7906" s="509"/>
      <c r="F7906" s="509"/>
      <c r="G7906" s="284"/>
      <c r="H7906" s="509"/>
      <c r="I7906" s="509"/>
      <c r="J7906" s="290"/>
    </row>
    <row r="7907" spans="1:10" ht="30" customHeight="1" x14ac:dyDescent="0.3">
      <c r="A7907" s="509"/>
      <c r="B7907" s="509"/>
      <c r="C7907" s="285"/>
      <c r="D7907" s="285"/>
      <c r="E7907" s="509"/>
      <c r="F7907" s="509"/>
      <c r="G7907" s="284"/>
      <c r="H7907" s="509"/>
      <c r="I7907" s="509"/>
      <c r="J7907" s="290"/>
    </row>
    <row r="7908" spans="1:10" ht="30" customHeight="1" x14ac:dyDescent="0.3">
      <c r="A7908" s="509"/>
      <c r="B7908" s="509"/>
      <c r="C7908" s="285"/>
      <c r="D7908" s="285"/>
      <c r="E7908" s="509"/>
      <c r="F7908" s="509"/>
      <c r="G7908" s="284"/>
      <c r="H7908" s="509"/>
      <c r="I7908" s="509"/>
      <c r="J7908" s="290"/>
    </row>
    <row r="7909" spans="1:10" ht="30" customHeight="1" x14ac:dyDescent="0.3">
      <c r="A7909" s="509"/>
      <c r="B7909" s="509"/>
      <c r="C7909" s="285"/>
      <c r="D7909" s="285"/>
      <c r="E7909" s="509"/>
      <c r="F7909" s="509"/>
      <c r="G7909" s="284"/>
      <c r="H7909" s="509"/>
      <c r="I7909" s="509"/>
      <c r="J7909" s="290"/>
    </row>
    <row r="7910" spans="1:10" ht="30" customHeight="1" x14ac:dyDescent="0.3">
      <c r="A7910" s="509"/>
      <c r="B7910" s="509"/>
      <c r="C7910" s="285"/>
      <c r="D7910" s="285"/>
      <c r="E7910" s="509"/>
      <c r="F7910" s="509"/>
      <c r="G7910" s="284"/>
      <c r="H7910" s="509"/>
      <c r="I7910" s="509"/>
      <c r="J7910" s="290"/>
    </row>
    <row r="7911" spans="1:10" ht="30" customHeight="1" x14ac:dyDescent="0.3">
      <c r="A7911" s="509"/>
      <c r="B7911" s="509"/>
      <c r="C7911" s="285"/>
      <c r="D7911" s="285"/>
      <c r="E7911" s="509"/>
      <c r="F7911" s="509"/>
      <c r="G7911" s="284"/>
      <c r="H7911" s="509"/>
      <c r="I7911" s="509"/>
      <c r="J7911" s="290"/>
    </row>
    <row r="7912" spans="1:10" ht="30" customHeight="1" x14ac:dyDescent="0.3">
      <c r="A7912" s="509"/>
      <c r="B7912" s="509"/>
      <c r="C7912" s="285"/>
      <c r="D7912" s="285"/>
      <c r="E7912" s="509"/>
      <c r="F7912" s="509"/>
      <c r="G7912" s="284"/>
      <c r="H7912" s="509"/>
      <c r="I7912" s="509"/>
      <c r="J7912" s="290"/>
    </row>
    <row r="7913" spans="1:10" ht="30" customHeight="1" x14ac:dyDescent="0.3">
      <c r="A7913" s="509"/>
      <c r="B7913" s="509"/>
      <c r="C7913" s="285"/>
      <c r="D7913" s="285"/>
      <c r="E7913" s="509"/>
      <c r="F7913" s="509"/>
      <c r="G7913" s="284"/>
      <c r="H7913" s="509"/>
      <c r="I7913" s="509"/>
      <c r="J7913" s="290"/>
    </row>
    <row r="7914" spans="1:10" ht="30" customHeight="1" x14ac:dyDescent="0.3">
      <c r="A7914" s="509"/>
      <c r="B7914" s="509"/>
      <c r="C7914" s="285"/>
      <c r="D7914" s="285"/>
      <c r="E7914" s="509"/>
      <c r="F7914" s="509"/>
      <c r="G7914" s="284"/>
      <c r="H7914" s="509"/>
      <c r="I7914" s="509"/>
      <c r="J7914" s="290"/>
    </row>
    <row r="7915" spans="1:10" ht="30" customHeight="1" x14ac:dyDescent="0.3">
      <c r="A7915" s="509"/>
      <c r="B7915" s="509"/>
      <c r="C7915" s="285"/>
      <c r="D7915" s="285"/>
      <c r="E7915" s="509"/>
      <c r="F7915" s="509"/>
      <c r="G7915" s="284"/>
      <c r="H7915" s="509"/>
      <c r="I7915" s="509"/>
      <c r="J7915" s="290"/>
    </row>
    <row r="7916" spans="1:10" ht="30" customHeight="1" x14ac:dyDescent="0.3">
      <c r="A7916" s="509"/>
      <c r="B7916" s="509"/>
      <c r="C7916" s="285"/>
      <c r="D7916" s="285"/>
      <c r="E7916" s="509"/>
      <c r="F7916" s="509"/>
      <c r="G7916" s="284"/>
      <c r="H7916" s="509"/>
      <c r="I7916" s="509"/>
      <c r="J7916" s="290"/>
    </row>
    <row r="7917" spans="1:10" ht="30" customHeight="1" x14ac:dyDescent="0.3">
      <c r="A7917" s="509"/>
      <c r="B7917" s="509"/>
      <c r="C7917" s="285"/>
      <c r="D7917" s="285"/>
      <c r="E7917" s="509"/>
      <c r="F7917" s="509"/>
      <c r="G7917" s="284"/>
      <c r="H7917" s="509"/>
      <c r="I7917" s="509"/>
      <c r="J7917" s="290"/>
    </row>
    <row r="7918" spans="1:10" ht="30" customHeight="1" x14ac:dyDescent="0.3">
      <c r="A7918" s="509"/>
      <c r="B7918" s="509"/>
      <c r="C7918" s="285"/>
      <c r="D7918" s="285"/>
      <c r="E7918" s="509"/>
      <c r="F7918" s="509"/>
      <c r="G7918" s="284"/>
      <c r="H7918" s="509"/>
      <c r="I7918" s="509"/>
      <c r="J7918" s="290"/>
    </row>
    <row r="7919" spans="1:10" ht="30" customHeight="1" x14ac:dyDescent="0.3">
      <c r="A7919" s="509"/>
      <c r="B7919" s="509"/>
      <c r="C7919" s="285"/>
      <c r="D7919" s="285"/>
      <c r="E7919" s="509"/>
      <c r="F7919" s="509"/>
      <c r="G7919" s="284"/>
      <c r="H7919" s="509"/>
      <c r="I7919" s="509"/>
      <c r="J7919" s="290"/>
    </row>
    <row r="7920" spans="1:10" ht="30" customHeight="1" x14ac:dyDescent="0.3">
      <c r="A7920" s="509"/>
      <c r="B7920" s="509"/>
      <c r="C7920" s="285"/>
      <c r="D7920" s="285"/>
      <c r="E7920" s="509"/>
      <c r="F7920" s="509"/>
      <c r="G7920" s="284"/>
      <c r="H7920" s="509"/>
      <c r="I7920" s="509"/>
      <c r="J7920" s="290"/>
    </row>
    <row r="7921" spans="1:10" ht="30" customHeight="1" x14ac:dyDescent="0.3">
      <c r="A7921" s="509"/>
      <c r="B7921" s="509"/>
      <c r="C7921" s="285"/>
      <c r="D7921" s="285"/>
      <c r="E7921" s="509"/>
      <c r="F7921" s="509"/>
      <c r="G7921" s="284"/>
      <c r="H7921" s="509"/>
      <c r="I7921" s="509"/>
      <c r="J7921" s="290"/>
    </row>
    <row r="7922" spans="1:10" ht="30" customHeight="1" x14ac:dyDescent="0.3">
      <c r="A7922" s="509"/>
      <c r="B7922" s="509"/>
      <c r="C7922" s="285"/>
      <c r="D7922" s="285"/>
      <c r="E7922" s="509"/>
      <c r="F7922" s="509"/>
      <c r="G7922" s="284"/>
      <c r="H7922" s="509"/>
      <c r="I7922" s="509"/>
      <c r="J7922" s="290"/>
    </row>
    <row r="7923" spans="1:10" ht="30" customHeight="1" x14ac:dyDescent="0.3">
      <c r="A7923" s="509"/>
      <c r="B7923" s="509"/>
      <c r="C7923" s="285"/>
      <c r="D7923" s="285"/>
      <c r="E7923" s="509"/>
      <c r="F7923" s="509"/>
      <c r="G7923" s="284"/>
      <c r="H7923" s="509"/>
      <c r="I7923" s="509"/>
      <c r="J7923" s="290"/>
    </row>
    <row r="7924" spans="1:10" ht="30" customHeight="1" x14ac:dyDescent="0.3">
      <c r="A7924" s="509"/>
      <c r="B7924" s="509"/>
      <c r="C7924" s="285"/>
      <c r="D7924" s="285"/>
      <c r="E7924" s="509"/>
      <c r="F7924" s="509"/>
      <c r="G7924" s="284"/>
      <c r="H7924" s="509"/>
      <c r="I7924" s="509"/>
      <c r="J7924" s="290"/>
    </row>
    <row r="7925" spans="1:10" ht="30" customHeight="1" x14ac:dyDescent="0.3">
      <c r="A7925" s="509"/>
      <c r="B7925" s="509"/>
      <c r="C7925" s="285"/>
      <c r="D7925" s="285"/>
      <c r="E7925" s="509"/>
      <c r="F7925" s="509"/>
      <c r="G7925" s="284"/>
      <c r="H7925" s="509"/>
      <c r="I7925" s="509"/>
      <c r="J7925" s="290"/>
    </row>
    <row r="7926" spans="1:10" ht="30" customHeight="1" x14ac:dyDescent="0.3">
      <c r="A7926" s="509"/>
      <c r="B7926" s="509"/>
      <c r="C7926" s="285"/>
      <c r="D7926" s="285"/>
      <c r="E7926" s="509"/>
      <c r="F7926" s="509"/>
      <c r="G7926" s="284"/>
      <c r="H7926" s="509"/>
      <c r="I7926" s="509"/>
      <c r="J7926" s="290"/>
    </row>
    <row r="7927" spans="1:10" ht="30" customHeight="1" x14ac:dyDescent="0.3">
      <c r="A7927" s="509"/>
      <c r="B7927" s="509"/>
      <c r="C7927" s="285"/>
      <c r="D7927" s="285"/>
      <c r="E7927" s="509"/>
      <c r="F7927" s="509"/>
      <c r="G7927" s="284"/>
      <c r="H7927" s="509"/>
      <c r="I7927" s="509"/>
      <c r="J7927" s="290"/>
    </row>
    <row r="7928" spans="1:10" ht="30" customHeight="1" x14ac:dyDescent="0.3">
      <c r="A7928" s="509"/>
      <c r="B7928" s="509"/>
      <c r="C7928" s="285"/>
      <c r="D7928" s="285"/>
      <c r="E7928" s="509"/>
      <c r="F7928" s="509"/>
      <c r="G7928" s="284"/>
      <c r="H7928" s="509"/>
      <c r="I7928" s="509"/>
      <c r="J7928" s="290"/>
    </row>
    <row r="7929" spans="1:10" ht="30" customHeight="1" x14ac:dyDescent="0.3">
      <c r="A7929" s="509"/>
      <c r="B7929" s="509"/>
      <c r="C7929" s="285"/>
      <c r="D7929" s="285"/>
      <c r="E7929" s="509"/>
      <c r="F7929" s="509"/>
      <c r="G7929" s="284"/>
      <c r="H7929" s="509"/>
      <c r="I7929" s="509"/>
      <c r="J7929" s="290"/>
    </row>
    <row r="7930" spans="1:10" ht="30" customHeight="1" x14ac:dyDescent="0.3">
      <c r="A7930" s="509"/>
      <c r="B7930" s="509"/>
      <c r="C7930" s="285"/>
      <c r="D7930" s="285"/>
      <c r="E7930" s="509"/>
      <c r="F7930" s="509"/>
      <c r="G7930" s="284"/>
      <c r="H7930" s="509"/>
      <c r="I7930" s="509"/>
      <c r="J7930" s="290"/>
    </row>
    <row r="7931" spans="1:10" ht="30" customHeight="1" x14ac:dyDescent="0.3">
      <c r="A7931" s="509"/>
      <c r="B7931" s="509"/>
      <c r="C7931" s="285"/>
      <c r="D7931" s="285"/>
      <c r="E7931" s="509"/>
      <c r="F7931" s="509"/>
      <c r="G7931" s="284"/>
      <c r="H7931" s="509"/>
      <c r="I7931" s="509"/>
      <c r="J7931" s="290"/>
    </row>
    <row r="7932" spans="1:10" ht="30" customHeight="1" x14ac:dyDescent="0.3">
      <c r="A7932" s="509"/>
      <c r="B7932" s="509"/>
      <c r="C7932" s="285"/>
      <c r="D7932" s="285"/>
      <c r="E7932" s="509"/>
      <c r="F7932" s="509"/>
      <c r="G7932" s="284"/>
      <c r="H7932" s="509"/>
      <c r="I7932" s="509"/>
      <c r="J7932" s="290"/>
    </row>
    <row r="7933" spans="1:10" ht="30" customHeight="1" x14ac:dyDescent="0.3">
      <c r="A7933" s="509"/>
      <c r="B7933" s="509"/>
      <c r="C7933" s="285"/>
      <c r="D7933" s="285"/>
      <c r="E7933" s="509"/>
      <c r="F7933" s="509"/>
      <c r="G7933" s="284"/>
      <c r="H7933" s="509"/>
      <c r="I7933" s="509"/>
      <c r="J7933" s="290"/>
    </row>
    <row r="7934" spans="1:10" ht="30" customHeight="1" x14ac:dyDescent="0.3">
      <c r="A7934" s="509"/>
      <c r="B7934" s="509"/>
      <c r="C7934" s="285"/>
      <c r="D7934" s="285"/>
      <c r="E7934" s="509"/>
      <c r="F7934" s="509"/>
      <c r="G7934" s="284"/>
      <c r="H7934" s="509"/>
      <c r="I7934" s="509"/>
      <c r="J7934" s="290"/>
    </row>
    <row r="7935" spans="1:10" ht="30" customHeight="1" x14ac:dyDescent="0.3">
      <c r="A7935" s="509"/>
      <c r="B7935" s="509"/>
      <c r="C7935" s="285"/>
      <c r="D7935" s="285"/>
      <c r="E7935" s="509"/>
      <c r="F7935" s="509"/>
      <c r="G7935" s="284"/>
      <c r="H7935" s="509"/>
      <c r="I7935" s="509"/>
      <c r="J7935" s="290"/>
    </row>
    <row r="7936" spans="1:10" ht="30" customHeight="1" x14ac:dyDescent="0.3">
      <c r="A7936" s="509"/>
      <c r="B7936" s="509"/>
      <c r="C7936" s="285"/>
      <c r="D7936" s="285"/>
      <c r="E7936" s="509"/>
      <c r="F7936" s="509"/>
      <c r="G7936" s="284"/>
      <c r="H7936" s="509"/>
      <c r="I7936" s="509"/>
      <c r="J7936" s="290"/>
    </row>
    <row r="7937" spans="1:10" ht="30" customHeight="1" x14ac:dyDescent="0.3">
      <c r="A7937" s="509"/>
      <c r="B7937" s="509"/>
      <c r="C7937" s="285"/>
      <c r="D7937" s="285"/>
      <c r="E7937" s="509"/>
      <c r="F7937" s="509"/>
      <c r="G7937" s="284"/>
      <c r="H7937" s="509"/>
      <c r="I7937" s="509"/>
      <c r="J7937" s="290"/>
    </row>
    <row r="7938" spans="1:10" ht="30" customHeight="1" x14ac:dyDescent="0.3">
      <c r="A7938" s="509"/>
      <c r="B7938" s="509"/>
      <c r="C7938" s="285"/>
      <c r="D7938" s="285"/>
      <c r="E7938" s="509"/>
      <c r="F7938" s="509"/>
      <c r="G7938" s="284"/>
      <c r="H7938" s="509"/>
      <c r="I7938" s="509"/>
      <c r="J7938" s="290"/>
    </row>
    <row r="7939" spans="1:10" ht="30" customHeight="1" x14ac:dyDescent="0.3">
      <c r="A7939" s="509"/>
      <c r="B7939" s="509"/>
      <c r="C7939" s="285"/>
      <c r="D7939" s="285"/>
      <c r="E7939" s="509"/>
      <c r="F7939" s="509"/>
      <c r="G7939" s="284"/>
      <c r="H7939" s="509"/>
      <c r="I7939" s="509"/>
      <c r="J7939" s="290"/>
    </row>
    <row r="7940" spans="1:10" ht="30" customHeight="1" x14ac:dyDescent="0.3">
      <c r="A7940" s="509"/>
      <c r="B7940" s="509"/>
      <c r="C7940" s="285"/>
      <c r="D7940" s="285"/>
      <c r="E7940" s="509"/>
      <c r="F7940" s="509"/>
      <c r="G7940" s="284"/>
      <c r="H7940" s="509"/>
      <c r="I7940" s="509"/>
      <c r="J7940" s="290"/>
    </row>
    <row r="7941" spans="1:10" ht="30" customHeight="1" x14ac:dyDescent="0.3">
      <c r="A7941" s="509"/>
      <c r="B7941" s="509"/>
      <c r="C7941" s="285"/>
      <c r="D7941" s="285"/>
      <c r="E7941" s="509"/>
      <c r="F7941" s="509"/>
      <c r="G7941" s="284"/>
      <c r="H7941" s="509"/>
      <c r="I7941" s="509"/>
      <c r="J7941" s="290"/>
    </row>
    <row r="7942" spans="1:10" ht="30" customHeight="1" x14ac:dyDescent="0.3">
      <c r="A7942" s="509"/>
      <c r="B7942" s="509"/>
      <c r="C7942" s="285"/>
      <c r="D7942" s="285"/>
      <c r="E7942" s="509"/>
      <c r="F7942" s="509"/>
      <c r="G7942" s="284"/>
      <c r="H7942" s="509"/>
      <c r="I7942" s="509"/>
      <c r="J7942" s="290"/>
    </row>
    <row r="7943" spans="1:10" ht="30" customHeight="1" x14ac:dyDescent="0.3">
      <c r="A7943" s="509"/>
      <c r="B7943" s="509"/>
      <c r="C7943" s="285"/>
      <c r="D7943" s="285"/>
      <c r="E7943" s="509"/>
      <c r="F7943" s="509"/>
      <c r="G7943" s="284"/>
      <c r="H7943" s="509"/>
      <c r="I7943" s="509"/>
      <c r="J7943" s="290"/>
    </row>
    <row r="7944" spans="1:10" ht="30" customHeight="1" x14ac:dyDescent="0.3">
      <c r="A7944" s="509"/>
      <c r="B7944" s="509"/>
      <c r="C7944" s="285"/>
      <c r="D7944" s="285"/>
      <c r="E7944" s="509"/>
      <c r="F7944" s="509"/>
      <c r="G7944" s="284"/>
      <c r="H7944" s="509"/>
      <c r="I7944" s="509"/>
      <c r="J7944" s="290"/>
    </row>
    <row r="7945" spans="1:10" ht="30" customHeight="1" x14ac:dyDescent="0.3">
      <c r="A7945" s="509"/>
      <c r="B7945" s="509"/>
      <c r="C7945" s="285"/>
      <c r="D7945" s="285"/>
      <c r="E7945" s="509"/>
      <c r="F7945" s="509"/>
      <c r="G7945" s="284"/>
      <c r="H7945" s="509"/>
      <c r="I7945" s="509"/>
      <c r="J7945" s="290"/>
    </row>
    <row r="7946" spans="1:10" ht="30" customHeight="1" x14ac:dyDescent="0.3">
      <c r="A7946" s="509"/>
      <c r="B7946" s="509"/>
      <c r="C7946" s="285"/>
      <c r="D7946" s="285"/>
      <c r="E7946" s="509"/>
      <c r="F7946" s="509"/>
      <c r="G7946" s="284"/>
      <c r="H7946" s="509"/>
      <c r="I7946" s="509"/>
      <c r="J7946" s="290"/>
    </row>
    <row r="7947" spans="1:10" ht="30" customHeight="1" x14ac:dyDescent="0.3">
      <c r="A7947" s="509"/>
      <c r="B7947" s="509"/>
      <c r="C7947" s="285"/>
      <c r="D7947" s="285"/>
      <c r="E7947" s="509"/>
      <c r="F7947" s="509"/>
      <c r="G7947" s="284"/>
      <c r="H7947" s="509"/>
      <c r="I7947" s="509"/>
      <c r="J7947" s="290"/>
    </row>
    <row r="7948" spans="1:10" ht="30" customHeight="1" x14ac:dyDescent="0.3">
      <c r="A7948" s="509"/>
      <c r="B7948" s="509"/>
      <c r="C7948" s="285"/>
      <c r="D7948" s="285"/>
      <c r="E7948" s="509"/>
      <c r="F7948" s="509"/>
      <c r="G7948" s="284"/>
      <c r="H7948" s="509"/>
      <c r="I7948" s="509"/>
      <c r="J7948" s="290"/>
    </row>
    <row r="7949" spans="1:10" ht="30" customHeight="1" x14ac:dyDescent="0.3">
      <c r="A7949" s="509"/>
      <c r="B7949" s="509"/>
      <c r="C7949" s="285"/>
      <c r="D7949" s="285"/>
      <c r="E7949" s="509"/>
      <c r="F7949" s="509"/>
      <c r="G7949" s="284"/>
      <c r="H7949" s="509"/>
      <c r="I7949" s="509"/>
      <c r="J7949" s="290"/>
    </row>
    <row r="7950" spans="1:10" ht="30" customHeight="1" x14ac:dyDescent="0.3">
      <c r="A7950" s="509"/>
      <c r="B7950" s="509"/>
      <c r="C7950" s="285"/>
      <c r="D7950" s="285"/>
      <c r="E7950" s="509"/>
      <c r="F7950" s="509"/>
      <c r="G7950" s="284"/>
      <c r="H7950" s="509"/>
      <c r="I7950" s="509"/>
      <c r="J7950" s="290"/>
    </row>
    <row r="7951" spans="1:10" ht="30" customHeight="1" x14ac:dyDescent="0.3">
      <c r="A7951" s="509"/>
      <c r="B7951" s="509"/>
      <c r="C7951" s="285"/>
      <c r="D7951" s="285"/>
      <c r="E7951" s="509"/>
      <c r="F7951" s="509"/>
      <c r="G7951" s="284"/>
      <c r="H7951" s="509"/>
      <c r="I7951" s="509"/>
      <c r="J7951" s="290"/>
    </row>
    <row r="7952" spans="1:10" ht="30" customHeight="1" x14ac:dyDescent="0.3">
      <c r="A7952" s="509"/>
      <c r="B7952" s="509"/>
      <c r="C7952" s="285"/>
      <c r="D7952" s="285"/>
      <c r="E7952" s="509"/>
      <c r="F7952" s="509"/>
      <c r="G7952" s="284"/>
      <c r="H7952" s="509"/>
      <c r="I7952" s="509"/>
      <c r="J7952" s="290"/>
    </row>
    <row r="7953" spans="1:10" ht="30" customHeight="1" x14ac:dyDescent="0.3">
      <c r="A7953" s="509"/>
      <c r="B7953" s="509"/>
      <c r="C7953" s="285"/>
      <c r="D7953" s="285"/>
      <c r="E7953" s="509"/>
      <c r="F7953" s="509"/>
      <c r="G7953" s="284"/>
      <c r="H7953" s="509"/>
      <c r="I7953" s="509"/>
      <c r="J7953" s="290"/>
    </row>
    <row r="7954" spans="1:10" ht="30" customHeight="1" x14ac:dyDescent="0.3">
      <c r="A7954" s="509"/>
      <c r="B7954" s="509"/>
      <c r="C7954" s="285"/>
      <c r="D7954" s="285"/>
      <c r="E7954" s="509"/>
      <c r="F7954" s="509"/>
      <c r="G7954" s="284"/>
      <c r="H7954" s="509"/>
      <c r="I7954" s="509"/>
      <c r="J7954" s="290"/>
    </row>
    <row r="7955" spans="1:10" ht="30" customHeight="1" x14ac:dyDescent="0.3">
      <c r="A7955" s="509"/>
      <c r="B7955" s="509"/>
      <c r="C7955" s="285"/>
      <c r="D7955" s="285"/>
      <c r="E7955" s="509"/>
      <c r="F7955" s="509"/>
      <c r="G7955" s="284"/>
      <c r="H7955" s="509"/>
      <c r="I7955" s="509"/>
      <c r="J7955" s="290"/>
    </row>
    <row r="7956" spans="1:10" ht="30" customHeight="1" x14ac:dyDescent="0.3">
      <c r="A7956" s="509"/>
      <c r="B7956" s="509"/>
      <c r="C7956" s="285"/>
      <c r="D7956" s="285"/>
      <c r="E7956" s="509"/>
      <c r="F7956" s="509"/>
      <c r="G7956" s="284"/>
      <c r="H7956" s="509"/>
      <c r="I7956" s="509"/>
      <c r="J7956" s="290"/>
    </row>
    <row r="7957" spans="1:10" ht="30" customHeight="1" x14ac:dyDescent="0.3">
      <c r="A7957" s="509"/>
      <c r="B7957" s="509"/>
      <c r="C7957" s="285"/>
      <c r="D7957" s="285"/>
      <c r="E7957" s="509"/>
      <c r="F7957" s="509"/>
      <c r="G7957" s="284"/>
      <c r="H7957" s="509"/>
      <c r="I7957" s="509"/>
      <c r="J7957" s="290"/>
    </row>
    <row r="7958" spans="1:10" ht="30" customHeight="1" x14ac:dyDescent="0.3">
      <c r="A7958" s="509"/>
      <c r="B7958" s="509"/>
      <c r="C7958" s="285"/>
      <c r="D7958" s="285"/>
      <c r="E7958" s="509"/>
      <c r="F7958" s="509"/>
      <c r="G7958" s="284"/>
      <c r="H7958" s="509"/>
      <c r="I7958" s="509"/>
      <c r="J7958" s="290"/>
    </row>
    <row r="7959" spans="1:10" ht="30" customHeight="1" x14ac:dyDescent="0.3">
      <c r="A7959" s="509"/>
      <c r="B7959" s="509"/>
      <c r="C7959" s="285"/>
      <c r="D7959" s="285"/>
      <c r="E7959" s="509"/>
      <c r="F7959" s="509"/>
      <c r="G7959" s="284"/>
      <c r="H7959" s="509"/>
      <c r="I7959" s="509"/>
      <c r="J7959" s="290"/>
    </row>
    <row r="7960" spans="1:10" ht="30" customHeight="1" x14ac:dyDescent="0.3">
      <c r="A7960" s="509"/>
      <c r="B7960" s="509"/>
      <c r="C7960" s="285"/>
      <c r="D7960" s="285"/>
      <c r="E7960" s="509"/>
      <c r="F7960" s="509"/>
      <c r="G7960" s="284"/>
      <c r="H7960" s="509"/>
      <c r="I7960" s="509"/>
      <c r="J7960" s="290"/>
    </row>
    <row r="7961" spans="1:10" ht="30" customHeight="1" x14ac:dyDescent="0.3">
      <c r="A7961" s="509"/>
      <c r="B7961" s="509"/>
      <c r="C7961" s="285"/>
      <c r="D7961" s="285"/>
      <c r="E7961" s="509"/>
      <c r="F7961" s="509"/>
      <c r="G7961" s="284"/>
      <c r="H7961" s="509"/>
      <c r="I7961" s="509"/>
      <c r="J7961" s="290"/>
    </row>
    <row r="7962" spans="1:10" ht="30" customHeight="1" x14ac:dyDescent="0.3">
      <c r="A7962" s="509"/>
      <c r="B7962" s="509"/>
      <c r="C7962" s="285"/>
      <c r="D7962" s="285"/>
      <c r="E7962" s="509"/>
      <c r="F7962" s="509"/>
      <c r="G7962" s="284"/>
      <c r="H7962" s="509"/>
      <c r="I7962" s="509"/>
      <c r="J7962" s="290"/>
    </row>
    <row r="7963" spans="1:10" ht="30" customHeight="1" x14ac:dyDescent="0.3">
      <c r="A7963" s="509"/>
      <c r="B7963" s="509"/>
      <c r="C7963" s="285"/>
      <c r="D7963" s="285"/>
      <c r="E7963" s="509"/>
      <c r="F7963" s="509"/>
      <c r="G7963" s="284"/>
      <c r="H7963" s="509"/>
      <c r="I7963" s="509"/>
      <c r="J7963" s="290"/>
    </row>
    <row r="7964" spans="1:10" ht="30" customHeight="1" x14ac:dyDescent="0.3">
      <c r="A7964" s="509"/>
      <c r="B7964" s="509"/>
      <c r="C7964" s="285"/>
      <c r="D7964" s="285"/>
      <c r="E7964" s="509"/>
      <c r="F7964" s="509"/>
      <c r="G7964" s="284"/>
      <c r="H7964" s="509"/>
      <c r="I7964" s="509"/>
      <c r="J7964" s="290"/>
    </row>
    <row r="7965" spans="1:10" ht="30" customHeight="1" x14ac:dyDescent="0.3">
      <c r="A7965" s="509"/>
      <c r="B7965" s="509"/>
      <c r="C7965" s="285"/>
      <c r="D7965" s="285"/>
      <c r="E7965" s="509"/>
      <c r="F7965" s="509"/>
      <c r="G7965" s="284"/>
      <c r="H7965" s="509"/>
      <c r="I7965" s="509"/>
      <c r="J7965" s="290"/>
    </row>
    <row r="7966" spans="1:10" ht="30" customHeight="1" x14ac:dyDescent="0.3">
      <c r="A7966" s="509"/>
      <c r="B7966" s="509"/>
      <c r="C7966" s="285"/>
      <c r="D7966" s="285"/>
      <c r="E7966" s="509"/>
      <c r="F7966" s="509"/>
      <c r="G7966" s="284"/>
      <c r="H7966" s="509"/>
      <c r="I7966" s="509"/>
      <c r="J7966" s="290"/>
    </row>
    <row r="7967" spans="1:10" ht="30" customHeight="1" x14ac:dyDescent="0.3">
      <c r="A7967" s="509"/>
      <c r="B7967" s="509"/>
      <c r="C7967" s="285"/>
      <c r="D7967" s="285"/>
      <c r="E7967" s="509"/>
      <c r="F7967" s="509"/>
      <c r="G7967" s="284"/>
      <c r="H7967" s="509"/>
      <c r="I7967" s="509"/>
      <c r="J7967" s="290"/>
    </row>
    <row r="7968" spans="1:10" ht="30" customHeight="1" x14ac:dyDescent="0.3">
      <c r="A7968" s="509"/>
      <c r="B7968" s="509"/>
      <c r="C7968" s="285"/>
      <c r="D7968" s="285"/>
      <c r="E7968" s="509"/>
      <c r="F7968" s="509"/>
      <c r="G7968" s="284"/>
      <c r="H7968" s="509"/>
      <c r="I7968" s="509"/>
      <c r="J7968" s="290"/>
    </row>
    <row r="7969" spans="1:10" ht="30" customHeight="1" x14ac:dyDescent="0.3">
      <c r="A7969" s="509"/>
      <c r="B7969" s="509"/>
      <c r="C7969" s="285"/>
      <c r="D7969" s="285"/>
      <c r="E7969" s="509"/>
      <c r="F7969" s="509"/>
      <c r="G7969" s="284"/>
      <c r="H7969" s="509"/>
      <c r="I7969" s="509"/>
      <c r="J7969" s="290"/>
    </row>
    <row r="7970" spans="1:10" ht="30" customHeight="1" x14ac:dyDescent="0.3">
      <c r="A7970" s="509"/>
      <c r="B7970" s="509"/>
      <c r="C7970" s="285"/>
      <c r="D7970" s="285"/>
      <c r="E7970" s="509"/>
      <c r="F7970" s="509"/>
      <c r="G7970" s="284"/>
      <c r="H7970" s="509"/>
      <c r="I7970" s="509"/>
      <c r="J7970" s="290"/>
    </row>
    <row r="7971" spans="1:10" ht="30" customHeight="1" x14ac:dyDescent="0.3">
      <c r="A7971" s="509"/>
      <c r="B7971" s="509"/>
      <c r="C7971" s="285"/>
      <c r="D7971" s="285"/>
      <c r="E7971" s="509"/>
      <c r="F7971" s="509"/>
      <c r="G7971" s="284"/>
      <c r="H7971" s="509"/>
      <c r="I7971" s="509"/>
      <c r="J7971" s="290"/>
    </row>
    <row r="7972" spans="1:10" ht="30" customHeight="1" x14ac:dyDescent="0.3">
      <c r="A7972" s="509"/>
      <c r="B7972" s="509"/>
      <c r="C7972" s="285"/>
      <c r="D7972" s="285"/>
      <c r="E7972" s="509"/>
      <c r="F7972" s="509"/>
      <c r="G7972" s="284"/>
      <c r="H7972" s="509"/>
      <c r="I7972" s="509"/>
      <c r="J7972" s="290"/>
    </row>
    <row r="7973" spans="1:10" ht="30" customHeight="1" x14ac:dyDescent="0.3">
      <c r="A7973" s="509"/>
      <c r="B7973" s="509"/>
      <c r="C7973" s="285"/>
      <c r="D7973" s="285"/>
      <c r="E7973" s="509"/>
      <c r="F7973" s="509"/>
      <c r="G7973" s="284"/>
      <c r="H7973" s="509"/>
      <c r="I7973" s="509"/>
      <c r="J7973" s="290"/>
    </row>
    <row r="7974" spans="1:10" ht="30" customHeight="1" x14ac:dyDescent="0.3">
      <c r="A7974" s="509"/>
      <c r="B7974" s="509"/>
      <c r="C7974" s="285"/>
      <c r="D7974" s="285"/>
      <c r="E7974" s="509"/>
      <c r="F7974" s="509"/>
      <c r="G7974" s="284"/>
      <c r="H7974" s="509"/>
      <c r="I7974" s="509"/>
      <c r="J7974" s="290"/>
    </row>
    <row r="7975" spans="1:10" ht="30" customHeight="1" x14ac:dyDescent="0.3">
      <c r="A7975" s="509"/>
      <c r="B7975" s="509"/>
      <c r="C7975" s="285"/>
      <c r="D7975" s="285"/>
      <c r="E7975" s="509"/>
      <c r="F7975" s="509"/>
      <c r="G7975" s="284"/>
      <c r="H7975" s="509"/>
      <c r="I7975" s="509"/>
      <c r="J7975" s="290"/>
    </row>
    <row r="7976" spans="1:10" ht="30" customHeight="1" x14ac:dyDescent="0.3">
      <c r="A7976" s="509"/>
      <c r="B7976" s="509"/>
      <c r="C7976" s="285"/>
      <c r="D7976" s="285"/>
      <c r="E7976" s="509"/>
      <c r="F7976" s="509"/>
      <c r="G7976" s="284"/>
      <c r="H7976" s="509"/>
      <c r="I7976" s="509"/>
      <c r="J7976" s="290"/>
    </row>
    <row r="7977" spans="1:10" ht="30" customHeight="1" x14ac:dyDescent="0.3">
      <c r="A7977" s="509"/>
      <c r="B7977" s="509"/>
      <c r="C7977" s="285"/>
      <c r="D7977" s="285"/>
      <c r="E7977" s="509"/>
      <c r="F7977" s="509"/>
      <c r="G7977" s="284"/>
      <c r="H7977" s="509"/>
      <c r="I7977" s="509"/>
      <c r="J7977" s="290"/>
    </row>
    <row r="7978" spans="1:10" ht="30" customHeight="1" x14ac:dyDescent="0.3">
      <c r="A7978" s="509"/>
      <c r="B7978" s="509"/>
      <c r="C7978" s="285"/>
      <c r="D7978" s="285"/>
      <c r="E7978" s="509"/>
      <c r="F7978" s="509"/>
      <c r="G7978" s="284"/>
      <c r="H7978" s="509"/>
      <c r="I7978" s="509"/>
      <c r="J7978" s="290"/>
    </row>
    <row r="7979" spans="1:10" ht="30" customHeight="1" x14ac:dyDescent="0.3">
      <c r="A7979" s="509"/>
      <c r="B7979" s="509"/>
      <c r="C7979" s="285"/>
      <c r="D7979" s="285"/>
      <c r="E7979" s="509"/>
      <c r="F7979" s="509"/>
      <c r="G7979" s="284"/>
      <c r="H7979" s="509"/>
      <c r="I7979" s="509"/>
      <c r="J7979" s="290"/>
    </row>
    <row r="7980" spans="1:10" ht="30" customHeight="1" x14ac:dyDescent="0.3">
      <c r="A7980" s="509"/>
      <c r="B7980" s="509"/>
      <c r="C7980" s="285"/>
      <c r="D7980" s="285"/>
      <c r="E7980" s="509"/>
      <c r="F7980" s="509"/>
      <c r="G7980" s="284"/>
      <c r="H7980" s="509"/>
      <c r="I7980" s="509"/>
      <c r="J7980" s="290"/>
    </row>
    <row r="7981" spans="1:10" ht="30" customHeight="1" x14ac:dyDescent="0.3">
      <c r="A7981" s="509"/>
      <c r="B7981" s="509"/>
      <c r="C7981" s="285"/>
      <c r="D7981" s="285"/>
      <c r="E7981" s="509"/>
      <c r="F7981" s="509"/>
      <c r="G7981" s="284"/>
      <c r="H7981" s="509"/>
      <c r="I7981" s="509"/>
      <c r="J7981" s="290"/>
    </row>
    <row r="7982" spans="1:10" ht="30" customHeight="1" x14ac:dyDescent="0.3">
      <c r="A7982" s="509"/>
      <c r="B7982" s="509"/>
      <c r="C7982" s="285"/>
      <c r="D7982" s="285"/>
      <c r="E7982" s="509"/>
      <c r="F7982" s="509"/>
      <c r="G7982" s="284"/>
      <c r="H7982" s="509"/>
      <c r="I7982" s="509"/>
      <c r="J7982" s="290"/>
    </row>
    <row r="7983" spans="1:10" ht="30" customHeight="1" x14ac:dyDescent="0.3">
      <c r="A7983" s="509"/>
      <c r="B7983" s="509"/>
      <c r="C7983" s="285"/>
      <c r="D7983" s="285"/>
      <c r="E7983" s="509"/>
      <c r="F7983" s="509"/>
      <c r="G7983" s="284"/>
      <c r="H7983" s="509"/>
      <c r="I7983" s="509"/>
      <c r="J7983" s="290"/>
    </row>
    <row r="7984" spans="1:10" ht="30" customHeight="1" x14ac:dyDescent="0.3">
      <c r="A7984" s="509"/>
      <c r="B7984" s="509"/>
      <c r="C7984" s="285"/>
      <c r="D7984" s="285"/>
      <c r="E7984" s="509"/>
      <c r="F7984" s="509"/>
      <c r="G7984" s="284"/>
      <c r="H7984" s="509"/>
      <c r="I7984" s="509"/>
      <c r="J7984" s="290"/>
    </row>
    <row r="7985" spans="1:10" ht="30" customHeight="1" x14ac:dyDescent="0.3">
      <c r="A7985" s="509"/>
      <c r="B7985" s="509"/>
      <c r="C7985" s="285"/>
      <c r="D7985" s="285"/>
      <c r="E7985" s="509"/>
      <c r="F7985" s="509"/>
      <c r="G7985" s="284"/>
      <c r="H7985" s="509"/>
      <c r="I7985" s="509"/>
      <c r="J7985" s="290"/>
    </row>
    <row r="7986" spans="1:10" ht="30" customHeight="1" x14ac:dyDescent="0.3">
      <c r="A7986" s="509"/>
      <c r="B7986" s="509"/>
      <c r="C7986" s="285"/>
      <c r="D7986" s="285"/>
      <c r="E7986" s="509"/>
      <c r="F7986" s="509"/>
      <c r="G7986" s="284"/>
      <c r="H7986" s="509"/>
      <c r="I7986" s="509"/>
      <c r="J7986" s="290"/>
    </row>
    <row r="7987" spans="1:10" ht="30" customHeight="1" x14ac:dyDescent="0.3">
      <c r="A7987" s="509"/>
      <c r="B7987" s="509"/>
      <c r="C7987" s="285"/>
      <c r="D7987" s="285"/>
      <c r="E7987" s="509"/>
      <c r="F7987" s="509"/>
      <c r="G7987" s="284"/>
      <c r="H7987" s="509"/>
      <c r="I7987" s="509"/>
      <c r="J7987" s="290"/>
    </row>
    <row r="7988" spans="1:10" ht="30" customHeight="1" x14ac:dyDescent="0.3">
      <c r="A7988" s="509"/>
      <c r="B7988" s="509"/>
      <c r="C7988" s="285"/>
      <c r="D7988" s="285"/>
      <c r="E7988" s="509"/>
      <c r="F7988" s="509"/>
      <c r="G7988" s="284"/>
      <c r="H7988" s="509"/>
      <c r="I7988" s="509"/>
      <c r="J7988" s="290"/>
    </row>
    <row r="7989" spans="1:10" ht="30" customHeight="1" x14ac:dyDescent="0.3">
      <c r="A7989" s="509"/>
      <c r="B7989" s="509"/>
      <c r="C7989" s="285"/>
      <c r="D7989" s="285"/>
      <c r="E7989" s="509"/>
      <c r="F7989" s="509"/>
      <c r="G7989" s="284"/>
      <c r="H7989" s="509"/>
      <c r="I7989" s="509"/>
      <c r="J7989" s="290"/>
    </row>
    <row r="7990" spans="1:10" ht="30" customHeight="1" x14ac:dyDescent="0.3">
      <c r="A7990" s="509"/>
      <c r="B7990" s="509"/>
      <c r="C7990" s="285"/>
      <c r="D7990" s="285"/>
      <c r="E7990" s="509"/>
      <c r="F7990" s="509"/>
      <c r="G7990" s="284"/>
      <c r="H7990" s="509"/>
      <c r="I7990" s="509"/>
      <c r="J7990" s="290"/>
    </row>
    <row r="7991" spans="1:10" ht="30" customHeight="1" x14ac:dyDescent="0.3">
      <c r="A7991" s="509"/>
      <c r="B7991" s="509"/>
      <c r="C7991" s="285"/>
      <c r="D7991" s="285"/>
      <c r="E7991" s="509"/>
      <c r="F7991" s="509"/>
      <c r="G7991" s="284"/>
      <c r="H7991" s="509"/>
      <c r="I7991" s="509"/>
      <c r="J7991" s="290"/>
    </row>
    <row r="7992" spans="1:10" ht="30" customHeight="1" x14ac:dyDescent="0.3">
      <c r="A7992" s="509"/>
      <c r="B7992" s="509"/>
      <c r="C7992" s="285"/>
      <c r="D7992" s="285"/>
      <c r="E7992" s="509"/>
      <c r="F7992" s="509"/>
      <c r="G7992" s="284"/>
      <c r="H7992" s="509"/>
      <c r="I7992" s="509"/>
      <c r="J7992" s="290"/>
    </row>
    <row r="7993" spans="1:10" ht="30" customHeight="1" x14ac:dyDescent="0.3">
      <c r="A7993" s="509"/>
      <c r="B7993" s="509"/>
      <c r="C7993" s="285"/>
      <c r="D7993" s="285"/>
      <c r="E7993" s="509"/>
      <c r="F7993" s="509"/>
      <c r="G7993" s="284"/>
      <c r="H7993" s="509"/>
      <c r="I7993" s="509"/>
      <c r="J7993" s="290"/>
    </row>
    <row r="7994" spans="1:10" ht="30" customHeight="1" x14ac:dyDescent="0.3">
      <c r="A7994" s="509"/>
      <c r="B7994" s="509"/>
      <c r="C7994" s="285"/>
      <c r="D7994" s="285"/>
      <c r="E7994" s="509"/>
      <c r="F7994" s="509"/>
      <c r="G7994" s="284"/>
      <c r="H7994" s="509"/>
      <c r="I7994" s="509"/>
      <c r="J7994" s="290"/>
    </row>
    <row r="7995" spans="1:10" ht="30" customHeight="1" x14ac:dyDescent="0.3">
      <c r="A7995" s="509"/>
      <c r="B7995" s="509"/>
      <c r="C7995" s="285"/>
      <c r="D7995" s="285"/>
      <c r="E7995" s="509"/>
      <c r="F7995" s="509"/>
      <c r="G7995" s="284"/>
      <c r="H7995" s="509"/>
      <c r="I7995" s="509"/>
      <c r="J7995" s="290"/>
    </row>
    <row r="7996" spans="1:10" ht="30" customHeight="1" x14ac:dyDescent="0.3">
      <c r="A7996" s="509"/>
      <c r="B7996" s="509"/>
      <c r="C7996" s="285"/>
      <c r="D7996" s="285"/>
      <c r="E7996" s="509"/>
      <c r="F7996" s="509"/>
      <c r="G7996" s="284"/>
      <c r="H7996" s="509"/>
      <c r="I7996" s="509"/>
      <c r="J7996" s="290"/>
    </row>
    <row r="7997" spans="1:10" ht="30" customHeight="1" x14ac:dyDescent="0.3">
      <c r="A7997" s="509"/>
      <c r="B7997" s="509"/>
      <c r="C7997" s="285"/>
      <c r="D7997" s="285"/>
      <c r="E7997" s="509"/>
      <c r="F7997" s="509"/>
      <c r="G7997" s="284"/>
      <c r="H7997" s="509"/>
      <c r="I7997" s="509"/>
      <c r="J7997" s="290"/>
    </row>
    <row r="7998" spans="1:10" ht="30" customHeight="1" x14ac:dyDescent="0.3">
      <c r="A7998" s="509"/>
      <c r="B7998" s="509"/>
      <c r="C7998" s="285"/>
      <c r="D7998" s="285"/>
      <c r="E7998" s="509"/>
      <c r="F7998" s="509"/>
      <c r="G7998" s="284"/>
      <c r="H7998" s="509"/>
      <c r="I7998" s="509"/>
      <c r="J7998" s="290"/>
    </row>
    <row r="7999" spans="1:10" ht="30" customHeight="1" x14ac:dyDescent="0.3">
      <c r="A7999" s="509"/>
      <c r="B7999" s="509"/>
      <c r="C7999" s="285"/>
      <c r="D7999" s="285"/>
      <c r="E7999" s="509"/>
      <c r="F7999" s="509"/>
      <c r="G7999" s="284"/>
      <c r="H7999" s="509"/>
      <c r="I7999" s="509"/>
      <c r="J7999" s="290"/>
    </row>
    <row r="8000" spans="1:10" ht="30" customHeight="1" x14ac:dyDescent="0.3">
      <c r="A8000" s="509"/>
      <c r="B8000" s="509"/>
      <c r="C8000" s="285"/>
      <c r="D8000" s="285"/>
      <c r="E8000" s="509"/>
      <c r="F8000" s="509"/>
      <c r="G8000" s="284"/>
      <c r="H8000" s="509"/>
      <c r="I8000" s="509"/>
      <c r="J8000" s="290"/>
    </row>
    <row r="8001" spans="1:10" ht="30" customHeight="1" x14ac:dyDescent="0.3">
      <c r="A8001" s="509"/>
      <c r="B8001" s="509"/>
      <c r="C8001" s="285"/>
      <c r="D8001" s="285"/>
      <c r="E8001" s="509"/>
      <c r="F8001" s="509"/>
      <c r="G8001" s="284"/>
      <c r="H8001" s="509"/>
      <c r="I8001" s="509"/>
      <c r="J8001" s="290"/>
    </row>
    <row r="8002" spans="1:10" ht="30" customHeight="1" x14ac:dyDescent="0.3">
      <c r="A8002" s="509"/>
      <c r="B8002" s="509"/>
      <c r="C8002" s="285"/>
      <c r="D8002" s="285"/>
      <c r="E8002" s="509"/>
      <c r="F8002" s="509"/>
      <c r="G8002" s="284"/>
      <c r="H8002" s="509"/>
      <c r="I8002" s="509"/>
      <c r="J8002" s="290"/>
    </row>
    <row r="8003" spans="1:10" ht="30" customHeight="1" x14ac:dyDescent="0.3">
      <c r="A8003" s="509"/>
      <c r="B8003" s="509"/>
      <c r="C8003" s="285"/>
      <c r="D8003" s="285"/>
      <c r="E8003" s="509"/>
      <c r="F8003" s="509"/>
      <c r="G8003" s="284"/>
      <c r="H8003" s="509"/>
      <c r="I8003" s="509"/>
      <c r="J8003" s="290"/>
    </row>
    <row r="8004" spans="1:10" ht="30" customHeight="1" x14ac:dyDescent="0.3">
      <c r="A8004" s="509"/>
      <c r="B8004" s="509"/>
      <c r="C8004" s="285"/>
      <c r="D8004" s="285"/>
      <c r="E8004" s="509"/>
      <c r="F8004" s="509"/>
      <c r="G8004" s="284"/>
      <c r="H8004" s="509"/>
      <c r="I8004" s="509"/>
      <c r="J8004" s="290"/>
    </row>
    <row r="8005" spans="1:10" ht="30" customHeight="1" x14ac:dyDescent="0.3">
      <c r="A8005" s="509"/>
      <c r="B8005" s="509"/>
      <c r="C8005" s="285"/>
      <c r="D8005" s="285"/>
      <c r="E8005" s="509"/>
      <c r="F8005" s="509"/>
      <c r="G8005" s="284"/>
      <c r="H8005" s="509"/>
      <c r="I8005" s="509"/>
      <c r="J8005" s="290"/>
    </row>
    <row r="8006" spans="1:10" ht="30" customHeight="1" x14ac:dyDescent="0.3">
      <c r="A8006" s="509"/>
      <c r="B8006" s="509"/>
      <c r="C8006" s="285"/>
      <c r="D8006" s="285"/>
      <c r="E8006" s="509"/>
      <c r="F8006" s="509"/>
      <c r="G8006" s="284"/>
      <c r="H8006" s="509"/>
      <c r="I8006" s="509"/>
      <c r="J8006" s="290"/>
    </row>
    <row r="8007" spans="1:10" ht="30" customHeight="1" x14ac:dyDescent="0.3">
      <c r="A8007" s="509"/>
      <c r="B8007" s="509"/>
      <c r="C8007" s="285"/>
      <c r="D8007" s="285"/>
      <c r="E8007" s="509"/>
      <c r="F8007" s="509"/>
      <c r="G8007" s="284"/>
      <c r="H8007" s="509"/>
      <c r="I8007" s="509"/>
      <c r="J8007" s="290"/>
    </row>
    <row r="8008" spans="1:10" ht="30" customHeight="1" x14ac:dyDescent="0.3">
      <c r="A8008" s="509"/>
      <c r="B8008" s="509"/>
      <c r="C8008" s="285"/>
      <c r="D8008" s="285"/>
      <c r="E8008" s="509"/>
      <c r="F8008" s="509"/>
      <c r="G8008" s="284"/>
      <c r="H8008" s="509"/>
      <c r="I8008" s="509"/>
      <c r="J8008" s="290"/>
    </row>
    <row r="8009" spans="1:10" ht="30" customHeight="1" x14ac:dyDescent="0.3">
      <c r="A8009" s="509"/>
      <c r="B8009" s="509"/>
      <c r="C8009" s="285"/>
      <c r="D8009" s="285"/>
      <c r="E8009" s="509"/>
      <c r="F8009" s="509"/>
      <c r="G8009" s="284"/>
      <c r="H8009" s="509"/>
      <c r="I8009" s="509"/>
      <c r="J8009" s="290"/>
    </row>
    <row r="8010" spans="1:10" ht="30" customHeight="1" x14ac:dyDescent="0.3">
      <c r="A8010" s="509"/>
      <c r="B8010" s="509"/>
      <c r="C8010" s="285"/>
      <c r="D8010" s="285"/>
      <c r="E8010" s="509"/>
      <c r="F8010" s="509"/>
      <c r="G8010" s="284"/>
      <c r="H8010" s="509"/>
      <c r="I8010" s="509"/>
      <c r="J8010" s="290"/>
    </row>
    <row r="8011" spans="1:10" ht="30" customHeight="1" x14ac:dyDescent="0.3">
      <c r="A8011" s="509"/>
      <c r="B8011" s="509"/>
      <c r="C8011" s="285"/>
      <c r="D8011" s="285"/>
      <c r="E8011" s="509"/>
      <c r="F8011" s="509"/>
      <c r="G8011" s="284"/>
      <c r="H8011" s="509"/>
      <c r="I8011" s="509"/>
      <c r="J8011" s="290"/>
    </row>
    <row r="8012" spans="1:10" ht="30" customHeight="1" x14ac:dyDescent="0.3">
      <c r="A8012" s="509"/>
      <c r="B8012" s="509"/>
      <c r="C8012" s="285"/>
      <c r="D8012" s="285"/>
      <c r="E8012" s="509"/>
      <c r="F8012" s="509"/>
      <c r="G8012" s="284"/>
      <c r="H8012" s="509"/>
      <c r="I8012" s="509"/>
      <c r="J8012" s="290"/>
    </row>
    <row r="8013" spans="1:10" ht="30" customHeight="1" x14ac:dyDescent="0.3">
      <c r="A8013" s="509"/>
      <c r="B8013" s="509"/>
      <c r="C8013" s="285"/>
      <c r="D8013" s="285"/>
      <c r="E8013" s="509"/>
      <c r="F8013" s="509"/>
      <c r="G8013" s="284"/>
      <c r="H8013" s="509"/>
      <c r="I8013" s="509"/>
      <c r="J8013" s="290"/>
    </row>
    <row r="8014" spans="1:10" ht="30" customHeight="1" x14ac:dyDescent="0.3">
      <c r="A8014" s="509"/>
      <c r="B8014" s="509"/>
      <c r="C8014" s="285"/>
      <c r="D8014" s="285"/>
      <c r="E8014" s="509"/>
      <c r="F8014" s="509"/>
      <c r="G8014" s="284"/>
      <c r="H8014" s="509"/>
      <c r="I8014" s="509"/>
      <c r="J8014" s="290"/>
    </row>
    <row r="8015" spans="1:10" ht="30" customHeight="1" x14ac:dyDescent="0.3">
      <c r="A8015" s="509"/>
      <c r="B8015" s="509"/>
      <c r="C8015" s="285"/>
      <c r="D8015" s="285"/>
      <c r="E8015" s="509"/>
      <c r="F8015" s="509"/>
      <c r="G8015" s="284"/>
      <c r="H8015" s="509"/>
      <c r="I8015" s="509"/>
      <c r="J8015" s="290"/>
    </row>
    <row r="8016" spans="1:10" ht="30" customHeight="1" x14ac:dyDescent="0.3">
      <c r="A8016" s="509"/>
      <c r="B8016" s="509"/>
      <c r="C8016" s="285"/>
      <c r="D8016" s="285"/>
      <c r="E8016" s="509"/>
      <c r="F8016" s="509"/>
      <c r="G8016" s="284"/>
      <c r="H8016" s="509"/>
      <c r="I8016" s="509"/>
      <c r="J8016" s="290"/>
    </row>
    <row r="8017" spans="1:10" ht="30" customHeight="1" x14ac:dyDescent="0.3">
      <c r="A8017" s="509"/>
      <c r="B8017" s="509"/>
      <c r="C8017" s="285"/>
      <c r="D8017" s="285"/>
      <c r="E8017" s="509"/>
      <c r="F8017" s="509"/>
      <c r="G8017" s="284"/>
      <c r="H8017" s="509"/>
      <c r="I8017" s="509"/>
      <c r="J8017" s="290"/>
    </row>
    <row r="8018" spans="1:10" ht="30" customHeight="1" x14ac:dyDescent="0.3">
      <c r="A8018" s="509"/>
      <c r="B8018" s="509"/>
      <c r="C8018" s="285"/>
      <c r="D8018" s="285"/>
      <c r="E8018" s="509"/>
      <c r="F8018" s="509"/>
      <c r="G8018" s="284"/>
      <c r="H8018" s="509"/>
      <c r="I8018" s="509"/>
      <c r="J8018" s="290"/>
    </row>
    <row r="8019" spans="1:10" ht="30" customHeight="1" x14ac:dyDescent="0.3">
      <c r="A8019" s="509"/>
      <c r="B8019" s="509"/>
      <c r="C8019" s="285"/>
      <c r="D8019" s="285"/>
      <c r="E8019" s="509"/>
      <c r="F8019" s="509"/>
      <c r="G8019" s="284"/>
      <c r="H8019" s="509"/>
      <c r="I8019" s="509"/>
      <c r="J8019" s="290"/>
    </row>
    <row r="8020" spans="1:10" ht="30" customHeight="1" x14ac:dyDescent="0.3">
      <c r="A8020" s="509"/>
      <c r="B8020" s="509"/>
      <c r="C8020" s="285"/>
      <c r="D8020" s="285"/>
      <c r="E8020" s="509"/>
      <c r="F8020" s="509"/>
      <c r="G8020" s="284"/>
      <c r="H8020" s="509"/>
      <c r="I8020" s="509"/>
      <c r="J8020" s="290"/>
    </row>
    <row r="8021" spans="1:10" ht="30" customHeight="1" x14ac:dyDescent="0.3">
      <c r="A8021" s="509"/>
      <c r="B8021" s="509"/>
      <c r="C8021" s="285"/>
      <c r="D8021" s="285"/>
      <c r="E8021" s="509"/>
      <c r="F8021" s="509"/>
      <c r="G8021" s="284"/>
      <c r="H8021" s="509"/>
      <c r="I8021" s="509"/>
      <c r="J8021" s="290"/>
    </row>
    <row r="8022" spans="1:10" ht="30" customHeight="1" x14ac:dyDescent="0.3">
      <c r="A8022" s="509"/>
      <c r="B8022" s="509"/>
      <c r="C8022" s="285"/>
      <c r="D8022" s="285"/>
      <c r="E8022" s="509"/>
      <c r="F8022" s="509"/>
      <c r="G8022" s="284"/>
      <c r="H8022" s="509"/>
      <c r="I8022" s="509"/>
      <c r="J8022" s="290"/>
    </row>
    <row r="8023" spans="1:10" ht="30" customHeight="1" x14ac:dyDescent="0.3">
      <c r="A8023" s="509"/>
      <c r="B8023" s="509"/>
      <c r="C8023" s="285"/>
      <c r="D8023" s="285"/>
      <c r="E8023" s="509"/>
      <c r="F8023" s="509"/>
      <c r="G8023" s="284"/>
      <c r="H8023" s="509"/>
      <c r="I8023" s="509"/>
      <c r="J8023" s="290"/>
    </row>
    <row r="8024" spans="1:10" ht="30" customHeight="1" x14ac:dyDescent="0.3">
      <c r="A8024" s="509"/>
      <c r="B8024" s="509"/>
      <c r="C8024" s="285"/>
      <c r="D8024" s="285"/>
      <c r="E8024" s="509"/>
      <c r="F8024" s="509"/>
      <c r="G8024" s="284"/>
      <c r="H8024" s="509"/>
      <c r="I8024" s="509"/>
      <c r="J8024" s="290"/>
    </row>
    <row r="8025" spans="1:10" ht="30" customHeight="1" x14ac:dyDescent="0.3">
      <c r="A8025" s="509"/>
      <c r="B8025" s="509"/>
      <c r="C8025" s="285"/>
      <c r="D8025" s="285"/>
      <c r="E8025" s="509"/>
      <c r="F8025" s="509"/>
      <c r="G8025" s="284"/>
      <c r="H8025" s="509"/>
      <c r="I8025" s="509"/>
      <c r="J8025" s="290"/>
    </row>
    <row r="8026" spans="1:10" ht="30" customHeight="1" x14ac:dyDescent="0.3">
      <c r="A8026" s="509"/>
      <c r="B8026" s="509"/>
      <c r="C8026" s="285"/>
      <c r="D8026" s="285"/>
      <c r="E8026" s="509"/>
      <c r="F8026" s="509"/>
      <c r="G8026" s="284"/>
      <c r="H8026" s="509"/>
      <c r="I8026" s="509"/>
      <c r="J8026" s="290"/>
    </row>
    <row r="8027" spans="1:10" ht="30" customHeight="1" x14ac:dyDescent="0.3">
      <c r="A8027" s="509"/>
      <c r="B8027" s="509"/>
      <c r="C8027" s="285"/>
      <c r="D8027" s="285"/>
      <c r="E8027" s="509"/>
      <c r="F8027" s="509"/>
      <c r="G8027" s="284"/>
      <c r="H8027" s="509"/>
      <c r="I8027" s="509"/>
      <c r="J8027" s="290"/>
    </row>
    <row r="8028" spans="1:10" ht="30" customHeight="1" x14ac:dyDescent="0.3">
      <c r="A8028" s="509"/>
      <c r="B8028" s="509"/>
      <c r="C8028" s="285"/>
      <c r="D8028" s="285"/>
      <c r="E8028" s="509"/>
      <c r="F8028" s="509"/>
      <c r="G8028" s="284"/>
      <c r="H8028" s="509"/>
      <c r="I8028" s="509"/>
      <c r="J8028" s="290"/>
    </row>
    <row r="8029" spans="1:10" ht="30" customHeight="1" x14ac:dyDescent="0.3">
      <c r="A8029" s="509"/>
      <c r="B8029" s="509"/>
      <c r="C8029" s="285"/>
      <c r="D8029" s="285"/>
      <c r="E8029" s="509"/>
      <c r="F8029" s="509"/>
      <c r="G8029" s="284"/>
      <c r="H8029" s="509"/>
      <c r="I8029" s="509"/>
      <c r="J8029" s="290"/>
    </row>
    <row r="8030" spans="1:10" ht="30" customHeight="1" x14ac:dyDescent="0.3">
      <c r="A8030" s="509"/>
      <c r="B8030" s="509"/>
      <c r="C8030" s="285"/>
      <c r="D8030" s="285"/>
      <c r="E8030" s="509"/>
      <c r="F8030" s="509"/>
      <c r="G8030" s="284"/>
      <c r="H8030" s="509"/>
      <c r="I8030" s="509"/>
      <c r="J8030" s="290"/>
    </row>
    <row r="8031" spans="1:10" ht="30" customHeight="1" x14ac:dyDescent="0.3">
      <c r="A8031" s="509"/>
      <c r="B8031" s="509"/>
      <c r="C8031" s="285"/>
      <c r="D8031" s="285"/>
      <c r="E8031" s="509"/>
      <c r="F8031" s="509"/>
      <c r="G8031" s="284"/>
      <c r="H8031" s="509"/>
      <c r="I8031" s="509"/>
      <c r="J8031" s="290"/>
    </row>
    <row r="8032" spans="1:10" ht="30" customHeight="1" x14ac:dyDescent="0.3">
      <c r="A8032" s="509"/>
      <c r="B8032" s="509"/>
      <c r="C8032" s="285"/>
      <c r="D8032" s="285"/>
      <c r="E8032" s="509"/>
      <c r="F8032" s="509"/>
      <c r="G8032" s="284"/>
      <c r="H8032" s="509"/>
      <c r="I8032" s="509"/>
      <c r="J8032" s="290"/>
    </row>
    <row r="8033" spans="1:10" ht="30" customHeight="1" x14ac:dyDescent="0.3">
      <c r="A8033" s="509"/>
      <c r="B8033" s="509"/>
      <c r="C8033" s="285"/>
      <c r="D8033" s="285"/>
      <c r="E8033" s="509"/>
      <c r="F8033" s="509"/>
      <c r="G8033" s="284"/>
      <c r="H8033" s="509"/>
      <c r="I8033" s="509"/>
      <c r="J8033" s="290"/>
    </row>
    <row r="8034" spans="1:10" ht="30" customHeight="1" x14ac:dyDescent="0.3">
      <c r="A8034" s="509"/>
      <c r="B8034" s="509"/>
      <c r="C8034" s="285"/>
      <c r="D8034" s="285"/>
      <c r="E8034" s="509"/>
      <c r="F8034" s="509"/>
      <c r="G8034" s="284"/>
      <c r="H8034" s="509"/>
      <c r="I8034" s="509"/>
      <c r="J8034" s="290"/>
    </row>
    <row r="8035" spans="1:10" ht="30" customHeight="1" x14ac:dyDescent="0.3">
      <c r="A8035" s="509"/>
      <c r="B8035" s="509"/>
      <c r="C8035" s="285"/>
      <c r="D8035" s="285"/>
      <c r="E8035" s="509"/>
      <c r="F8035" s="509"/>
      <c r="G8035" s="284"/>
      <c r="H8035" s="509"/>
      <c r="I8035" s="509"/>
      <c r="J8035" s="290"/>
    </row>
    <row r="8036" spans="1:10" ht="30" customHeight="1" x14ac:dyDescent="0.3">
      <c r="A8036" s="509"/>
      <c r="B8036" s="509"/>
      <c r="C8036" s="285"/>
      <c r="D8036" s="285"/>
      <c r="E8036" s="509"/>
      <c r="F8036" s="509"/>
      <c r="G8036" s="284"/>
      <c r="H8036" s="509"/>
      <c r="I8036" s="509"/>
      <c r="J8036" s="290"/>
    </row>
    <row r="8037" spans="1:10" ht="30" customHeight="1" x14ac:dyDescent="0.3">
      <c r="A8037" s="509"/>
      <c r="B8037" s="509"/>
      <c r="C8037" s="285"/>
      <c r="D8037" s="285"/>
      <c r="E8037" s="509"/>
      <c r="F8037" s="509"/>
      <c r="G8037" s="284"/>
      <c r="H8037" s="509"/>
      <c r="I8037" s="509"/>
      <c r="J8037" s="290"/>
    </row>
    <row r="8038" spans="1:10" ht="30" customHeight="1" x14ac:dyDescent="0.3">
      <c r="A8038" s="509"/>
      <c r="B8038" s="509"/>
      <c r="C8038" s="285"/>
      <c r="D8038" s="285"/>
      <c r="E8038" s="509"/>
      <c r="F8038" s="509"/>
      <c r="G8038" s="284"/>
      <c r="H8038" s="509"/>
      <c r="I8038" s="509"/>
      <c r="J8038" s="290"/>
    </row>
    <row r="8039" spans="1:10" ht="30" customHeight="1" x14ac:dyDescent="0.3">
      <c r="A8039" s="509"/>
      <c r="B8039" s="509"/>
      <c r="C8039" s="285"/>
      <c r="D8039" s="285"/>
      <c r="E8039" s="509"/>
      <c r="F8039" s="509"/>
      <c r="G8039" s="284"/>
      <c r="H8039" s="509"/>
      <c r="I8039" s="509"/>
      <c r="J8039" s="290"/>
    </row>
    <row r="8040" spans="1:10" ht="30" customHeight="1" x14ac:dyDescent="0.3">
      <c r="A8040" s="509"/>
      <c r="B8040" s="509"/>
      <c r="C8040" s="285"/>
      <c r="D8040" s="285"/>
      <c r="E8040" s="509"/>
      <c r="F8040" s="509"/>
      <c r="G8040" s="284"/>
      <c r="H8040" s="509"/>
      <c r="I8040" s="509"/>
      <c r="J8040" s="290"/>
    </row>
    <row r="8041" spans="1:10" ht="30" customHeight="1" x14ac:dyDescent="0.3">
      <c r="A8041" s="509"/>
      <c r="B8041" s="509"/>
      <c r="C8041" s="285"/>
      <c r="D8041" s="285"/>
      <c r="E8041" s="509"/>
      <c r="F8041" s="509"/>
      <c r="G8041" s="284"/>
      <c r="H8041" s="509"/>
      <c r="I8041" s="509"/>
      <c r="J8041" s="290"/>
    </row>
    <row r="8042" spans="1:10" ht="30" customHeight="1" x14ac:dyDescent="0.3">
      <c r="A8042" s="509"/>
      <c r="B8042" s="509"/>
      <c r="C8042" s="285"/>
      <c r="D8042" s="285"/>
      <c r="E8042" s="509"/>
      <c r="F8042" s="509"/>
      <c r="G8042" s="284"/>
      <c r="H8042" s="509"/>
      <c r="I8042" s="509"/>
      <c r="J8042" s="290"/>
    </row>
    <row r="8043" spans="1:10" ht="30" customHeight="1" x14ac:dyDescent="0.3">
      <c r="A8043" s="509"/>
      <c r="B8043" s="509"/>
      <c r="C8043" s="285"/>
      <c r="D8043" s="285"/>
      <c r="E8043" s="509"/>
      <c r="F8043" s="509"/>
      <c r="G8043" s="284"/>
      <c r="H8043" s="509"/>
      <c r="I8043" s="509"/>
      <c r="J8043" s="290"/>
    </row>
    <row r="8044" spans="1:10" ht="30" customHeight="1" x14ac:dyDescent="0.3">
      <c r="A8044" s="509"/>
      <c r="B8044" s="509"/>
      <c r="C8044" s="285"/>
      <c r="D8044" s="285"/>
      <c r="E8044" s="509"/>
      <c r="F8044" s="509"/>
      <c r="G8044" s="284"/>
      <c r="H8044" s="509"/>
      <c r="I8044" s="509"/>
      <c r="J8044" s="290"/>
    </row>
    <row r="8045" spans="1:10" ht="30" customHeight="1" x14ac:dyDescent="0.3">
      <c r="A8045" s="509"/>
      <c r="B8045" s="509"/>
      <c r="C8045" s="285"/>
      <c r="D8045" s="285"/>
      <c r="E8045" s="509"/>
      <c r="F8045" s="509"/>
      <c r="G8045" s="284"/>
      <c r="H8045" s="509"/>
      <c r="I8045" s="509"/>
      <c r="J8045" s="290"/>
    </row>
    <row r="8046" spans="1:10" ht="30" customHeight="1" x14ac:dyDescent="0.3">
      <c r="A8046" s="509"/>
      <c r="B8046" s="509"/>
      <c r="C8046" s="285"/>
      <c r="D8046" s="285"/>
      <c r="E8046" s="509"/>
      <c r="F8046" s="509"/>
      <c r="G8046" s="284"/>
      <c r="H8046" s="509"/>
      <c r="I8046" s="509"/>
      <c r="J8046" s="290"/>
    </row>
    <row r="8047" spans="1:10" ht="30" customHeight="1" x14ac:dyDescent="0.3">
      <c r="A8047" s="509"/>
      <c r="B8047" s="509"/>
      <c r="C8047" s="285"/>
      <c r="D8047" s="285"/>
      <c r="E8047" s="509"/>
      <c r="F8047" s="509"/>
      <c r="G8047" s="284"/>
      <c r="H8047" s="509"/>
      <c r="I8047" s="509"/>
      <c r="J8047" s="290"/>
    </row>
    <row r="8048" spans="1:10" ht="30" customHeight="1" x14ac:dyDescent="0.3">
      <c r="A8048" s="509"/>
      <c r="B8048" s="509"/>
      <c r="C8048" s="285"/>
      <c r="D8048" s="285"/>
      <c r="E8048" s="509"/>
      <c r="F8048" s="509"/>
      <c r="G8048" s="284"/>
      <c r="H8048" s="509"/>
      <c r="I8048" s="509"/>
      <c r="J8048" s="290"/>
    </row>
    <row r="8049" spans="1:10" ht="30" customHeight="1" x14ac:dyDescent="0.3">
      <c r="A8049" s="509"/>
      <c r="B8049" s="509"/>
      <c r="C8049" s="285"/>
      <c r="D8049" s="285"/>
      <c r="E8049" s="509"/>
      <c r="F8049" s="509"/>
      <c r="G8049" s="284"/>
      <c r="H8049" s="509"/>
      <c r="I8049" s="509"/>
      <c r="J8049" s="290"/>
    </row>
    <row r="8050" spans="1:10" ht="30" customHeight="1" x14ac:dyDescent="0.3">
      <c r="A8050" s="509"/>
      <c r="B8050" s="509"/>
      <c r="C8050" s="285"/>
      <c r="D8050" s="285"/>
      <c r="E8050" s="509"/>
      <c r="F8050" s="509"/>
      <c r="G8050" s="284"/>
      <c r="H8050" s="509"/>
      <c r="I8050" s="509"/>
      <c r="J8050" s="290"/>
    </row>
    <row r="8051" spans="1:10" ht="30" customHeight="1" x14ac:dyDescent="0.3">
      <c r="A8051" s="509"/>
      <c r="B8051" s="509"/>
      <c r="C8051" s="285"/>
      <c r="D8051" s="285"/>
      <c r="E8051" s="509"/>
      <c r="F8051" s="509"/>
      <c r="G8051" s="284"/>
      <c r="H8051" s="509"/>
      <c r="I8051" s="509"/>
      <c r="J8051" s="290"/>
    </row>
    <row r="8052" spans="1:10" ht="30" customHeight="1" x14ac:dyDescent="0.3">
      <c r="A8052" s="509"/>
      <c r="B8052" s="509"/>
      <c r="C8052" s="285"/>
      <c r="D8052" s="285"/>
      <c r="E8052" s="509"/>
      <c r="F8052" s="509"/>
      <c r="G8052" s="284"/>
      <c r="H8052" s="509"/>
      <c r="I8052" s="509"/>
      <c r="J8052" s="290"/>
    </row>
    <row r="8053" spans="1:10" ht="30" customHeight="1" x14ac:dyDescent="0.3">
      <c r="A8053" s="509"/>
      <c r="B8053" s="509"/>
      <c r="C8053" s="285"/>
      <c r="D8053" s="285"/>
      <c r="E8053" s="509"/>
      <c r="F8053" s="509"/>
      <c r="G8053" s="284"/>
      <c r="H8053" s="509"/>
      <c r="I8053" s="509"/>
      <c r="J8053" s="290"/>
    </row>
    <row r="8054" spans="1:10" ht="30" customHeight="1" x14ac:dyDescent="0.3">
      <c r="A8054" s="509"/>
      <c r="B8054" s="509"/>
      <c r="C8054" s="285"/>
      <c r="D8054" s="285"/>
      <c r="E8054" s="509"/>
      <c r="F8054" s="509"/>
      <c r="G8054" s="284"/>
      <c r="H8054" s="509"/>
      <c r="I8054" s="509"/>
      <c r="J8054" s="290"/>
    </row>
    <row r="8055" spans="1:10" ht="30" customHeight="1" x14ac:dyDescent="0.3">
      <c r="A8055" s="509"/>
      <c r="B8055" s="509"/>
      <c r="C8055" s="285"/>
      <c r="D8055" s="285"/>
      <c r="E8055" s="509"/>
      <c r="F8055" s="509"/>
      <c r="G8055" s="284"/>
      <c r="H8055" s="509"/>
      <c r="I8055" s="509"/>
      <c r="J8055" s="290"/>
    </row>
    <row r="8056" spans="1:10" ht="30" customHeight="1" x14ac:dyDescent="0.3">
      <c r="A8056" s="509"/>
      <c r="B8056" s="509"/>
      <c r="C8056" s="285"/>
      <c r="D8056" s="285"/>
      <c r="E8056" s="509"/>
      <c r="F8056" s="509"/>
      <c r="G8056" s="284"/>
      <c r="H8056" s="509"/>
      <c r="I8056" s="509"/>
      <c r="J8056" s="290"/>
    </row>
    <row r="8057" spans="1:10" ht="30" customHeight="1" x14ac:dyDescent="0.3">
      <c r="A8057" s="509"/>
      <c r="B8057" s="509"/>
      <c r="C8057" s="285"/>
      <c r="D8057" s="285"/>
      <c r="E8057" s="509"/>
      <c r="F8057" s="509"/>
      <c r="G8057" s="284"/>
      <c r="H8057" s="509"/>
      <c r="I8057" s="509"/>
      <c r="J8057" s="290"/>
    </row>
    <row r="8058" spans="1:10" ht="30" customHeight="1" x14ac:dyDescent="0.3">
      <c r="A8058" s="509"/>
      <c r="B8058" s="509"/>
      <c r="C8058" s="285"/>
      <c r="D8058" s="285"/>
      <c r="E8058" s="509"/>
      <c r="F8058" s="509"/>
      <c r="G8058" s="284"/>
      <c r="H8058" s="509"/>
      <c r="I8058" s="509"/>
      <c r="J8058" s="290"/>
    </row>
    <row r="8059" spans="1:10" ht="30" customHeight="1" x14ac:dyDescent="0.3">
      <c r="A8059" s="509"/>
      <c r="B8059" s="509"/>
      <c r="C8059" s="285"/>
      <c r="D8059" s="285"/>
      <c r="E8059" s="509"/>
      <c r="F8059" s="509"/>
      <c r="G8059" s="284"/>
      <c r="H8059" s="509"/>
      <c r="I8059" s="509"/>
      <c r="J8059" s="290"/>
    </row>
    <row r="8060" spans="1:10" ht="30" customHeight="1" x14ac:dyDescent="0.3">
      <c r="A8060" s="509"/>
      <c r="B8060" s="509"/>
      <c r="C8060" s="285"/>
      <c r="D8060" s="285"/>
      <c r="E8060" s="509"/>
      <c r="F8060" s="509"/>
      <c r="G8060" s="284"/>
      <c r="H8060" s="509"/>
      <c r="I8060" s="509"/>
      <c r="J8060" s="290"/>
    </row>
    <row r="8061" spans="1:10" ht="30" customHeight="1" x14ac:dyDescent="0.3">
      <c r="A8061" s="509"/>
      <c r="B8061" s="509"/>
      <c r="C8061" s="285"/>
      <c r="D8061" s="285"/>
      <c r="E8061" s="509"/>
      <c r="F8061" s="509"/>
      <c r="G8061" s="284"/>
      <c r="H8061" s="509"/>
      <c r="I8061" s="509"/>
      <c r="J8061" s="290"/>
    </row>
    <row r="8062" spans="1:10" ht="30" customHeight="1" x14ac:dyDescent="0.3">
      <c r="A8062" s="509"/>
      <c r="B8062" s="509"/>
      <c r="C8062" s="285"/>
      <c r="D8062" s="285"/>
      <c r="E8062" s="509"/>
      <c r="F8062" s="509"/>
      <c r="G8062" s="284"/>
      <c r="H8062" s="509"/>
      <c r="I8062" s="509"/>
      <c r="J8062" s="290"/>
    </row>
    <row r="8063" spans="1:10" ht="30" customHeight="1" x14ac:dyDescent="0.3">
      <c r="A8063" s="509"/>
      <c r="B8063" s="509"/>
      <c r="C8063" s="285"/>
      <c r="D8063" s="285"/>
      <c r="E8063" s="509"/>
      <c r="F8063" s="509"/>
      <c r="G8063" s="284"/>
      <c r="H8063" s="509"/>
      <c r="I8063" s="509"/>
      <c r="J8063" s="290"/>
    </row>
    <row r="8064" spans="1:10" ht="30" customHeight="1" x14ac:dyDescent="0.3">
      <c r="A8064" s="509"/>
      <c r="B8064" s="509"/>
      <c r="C8064" s="285"/>
      <c r="D8064" s="285"/>
      <c r="E8064" s="509"/>
      <c r="F8064" s="509"/>
      <c r="G8064" s="284"/>
      <c r="H8064" s="509"/>
      <c r="I8064" s="509"/>
      <c r="J8064" s="290"/>
    </row>
    <row r="8065" spans="1:10" ht="30" customHeight="1" x14ac:dyDescent="0.3">
      <c r="A8065" s="509"/>
      <c r="B8065" s="509"/>
      <c r="C8065" s="285"/>
      <c r="D8065" s="285"/>
      <c r="E8065" s="509"/>
      <c r="F8065" s="509"/>
      <c r="G8065" s="284"/>
      <c r="H8065" s="509"/>
      <c r="I8065" s="509"/>
      <c r="J8065" s="290"/>
    </row>
    <row r="8066" spans="1:10" ht="30" customHeight="1" x14ac:dyDescent="0.3">
      <c r="A8066" s="509"/>
      <c r="B8066" s="509"/>
      <c r="C8066" s="285"/>
      <c r="D8066" s="285"/>
      <c r="E8066" s="509"/>
      <c r="F8066" s="509"/>
      <c r="G8066" s="284"/>
      <c r="H8066" s="509"/>
      <c r="I8066" s="509"/>
      <c r="J8066" s="290"/>
    </row>
    <row r="8067" spans="1:10" ht="30" customHeight="1" x14ac:dyDescent="0.3">
      <c r="A8067" s="509"/>
      <c r="B8067" s="509"/>
      <c r="C8067" s="285"/>
      <c r="D8067" s="285"/>
      <c r="E8067" s="509"/>
      <c r="F8067" s="509"/>
      <c r="G8067" s="284"/>
      <c r="H8067" s="509"/>
      <c r="I8067" s="509"/>
      <c r="J8067" s="290"/>
    </row>
    <row r="8068" spans="1:10" ht="30" customHeight="1" x14ac:dyDescent="0.3">
      <c r="A8068" s="509"/>
      <c r="B8068" s="509"/>
      <c r="C8068" s="285"/>
      <c r="D8068" s="285"/>
      <c r="E8068" s="509"/>
      <c r="F8068" s="509"/>
      <c r="G8068" s="284"/>
      <c r="H8068" s="509"/>
      <c r="I8068" s="509"/>
      <c r="J8068" s="290"/>
    </row>
    <row r="8069" spans="1:10" ht="30" customHeight="1" x14ac:dyDescent="0.3">
      <c r="A8069" s="509"/>
      <c r="B8069" s="509"/>
      <c r="C8069" s="285"/>
      <c r="D8069" s="285"/>
      <c r="E8069" s="509"/>
      <c r="F8069" s="509"/>
      <c r="G8069" s="284"/>
      <c r="H8069" s="509"/>
      <c r="I8069" s="509"/>
      <c r="J8069" s="290"/>
    </row>
    <row r="8070" spans="1:10" ht="30" customHeight="1" x14ac:dyDescent="0.3">
      <c r="A8070" s="509"/>
      <c r="B8070" s="509"/>
      <c r="C8070" s="285"/>
      <c r="D8070" s="285"/>
      <c r="E8070" s="509"/>
      <c r="F8070" s="509"/>
      <c r="G8070" s="284"/>
      <c r="H8070" s="509"/>
      <c r="I8070" s="509"/>
      <c r="J8070" s="290"/>
    </row>
    <row r="8071" spans="1:10" ht="30" customHeight="1" x14ac:dyDescent="0.3">
      <c r="A8071" s="509"/>
      <c r="B8071" s="509"/>
      <c r="C8071" s="285"/>
      <c r="D8071" s="285"/>
      <c r="E8071" s="509"/>
      <c r="F8071" s="509"/>
      <c r="G8071" s="284"/>
      <c r="H8071" s="509"/>
      <c r="I8071" s="509"/>
      <c r="J8071" s="290"/>
    </row>
    <row r="8072" spans="1:10" ht="30" customHeight="1" x14ac:dyDescent="0.3">
      <c r="A8072" s="509"/>
      <c r="B8072" s="509"/>
      <c r="C8072" s="285"/>
      <c r="D8072" s="285"/>
      <c r="E8072" s="509"/>
      <c r="F8072" s="509"/>
      <c r="G8072" s="284"/>
      <c r="H8072" s="509"/>
      <c r="I8072" s="509"/>
      <c r="J8072" s="290"/>
    </row>
    <row r="8073" spans="1:10" ht="30" customHeight="1" x14ac:dyDescent="0.3">
      <c r="A8073" s="509"/>
      <c r="B8073" s="509"/>
      <c r="C8073" s="285"/>
      <c r="D8073" s="285"/>
      <c r="E8073" s="509"/>
      <c r="F8073" s="509"/>
      <c r="G8073" s="284"/>
      <c r="H8073" s="509"/>
      <c r="I8073" s="509"/>
      <c r="J8073" s="290"/>
    </row>
    <row r="8074" spans="1:10" ht="30" customHeight="1" x14ac:dyDescent="0.3">
      <c r="A8074" s="509"/>
      <c r="B8074" s="509"/>
      <c r="C8074" s="285"/>
      <c r="D8074" s="285"/>
      <c r="E8074" s="509"/>
      <c r="F8074" s="509"/>
      <c r="G8074" s="284"/>
      <c r="H8074" s="509"/>
      <c r="I8074" s="509"/>
      <c r="J8074" s="290"/>
    </row>
    <row r="8075" spans="1:10" ht="30" customHeight="1" x14ac:dyDescent="0.3">
      <c r="A8075" s="509"/>
      <c r="B8075" s="509"/>
      <c r="C8075" s="285"/>
      <c r="D8075" s="285"/>
      <c r="E8075" s="509"/>
      <c r="F8075" s="509"/>
      <c r="G8075" s="284"/>
      <c r="H8075" s="509"/>
      <c r="I8075" s="509"/>
      <c r="J8075" s="290"/>
    </row>
    <row r="8076" spans="1:10" ht="30" customHeight="1" x14ac:dyDescent="0.3">
      <c r="A8076" s="509"/>
      <c r="B8076" s="509"/>
      <c r="C8076" s="285"/>
      <c r="D8076" s="285"/>
      <c r="E8076" s="509"/>
      <c r="F8076" s="509"/>
      <c r="G8076" s="284"/>
      <c r="H8076" s="509"/>
      <c r="I8076" s="509"/>
      <c r="J8076" s="290"/>
    </row>
    <row r="8077" spans="1:10" ht="30" customHeight="1" x14ac:dyDescent="0.3">
      <c r="A8077" s="509"/>
      <c r="B8077" s="509"/>
      <c r="C8077" s="285"/>
      <c r="D8077" s="285"/>
      <c r="E8077" s="509"/>
      <c r="F8077" s="509"/>
      <c r="G8077" s="284"/>
      <c r="H8077" s="509"/>
      <c r="I8077" s="509"/>
      <c r="J8077" s="290"/>
    </row>
    <row r="8078" spans="1:10" ht="30" customHeight="1" x14ac:dyDescent="0.3">
      <c r="A8078" s="509"/>
      <c r="B8078" s="509"/>
      <c r="C8078" s="285"/>
      <c r="D8078" s="285"/>
      <c r="E8078" s="509"/>
      <c r="F8078" s="509"/>
      <c r="G8078" s="284"/>
      <c r="H8078" s="509"/>
      <c r="I8078" s="509"/>
      <c r="J8078" s="290"/>
    </row>
    <row r="8079" spans="1:10" ht="30" customHeight="1" x14ac:dyDescent="0.3">
      <c r="A8079" s="509"/>
      <c r="B8079" s="509"/>
      <c r="C8079" s="285"/>
      <c r="D8079" s="285"/>
      <c r="E8079" s="509"/>
      <c r="F8079" s="509"/>
      <c r="G8079" s="284"/>
      <c r="H8079" s="509"/>
      <c r="I8079" s="509"/>
      <c r="J8079" s="290"/>
    </row>
    <row r="8080" spans="1:10" ht="30" customHeight="1" x14ac:dyDescent="0.3">
      <c r="A8080" s="509"/>
      <c r="B8080" s="509"/>
      <c r="C8080" s="285"/>
      <c r="D8080" s="285"/>
      <c r="E8080" s="509"/>
      <c r="F8080" s="509"/>
      <c r="G8080" s="284"/>
      <c r="H8080" s="509"/>
      <c r="I8080" s="509"/>
      <c r="J8080" s="290"/>
    </row>
    <row r="8081" spans="1:10" ht="30" customHeight="1" x14ac:dyDescent="0.3">
      <c r="A8081" s="509"/>
      <c r="B8081" s="509"/>
      <c r="C8081" s="285"/>
      <c r="D8081" s="285"/>
      <c r="E8081" s="509"/>
      <c r="F8081" s="509"/>
      <c r="G8081" s="284"/>
      <c r="H8081" s="509"/>
      <c r="I8081" s="509"/>
      <c r="J8081" s="290"/>
    </row>
    <row r="8082" spans="1:10" ht="30" customHeight="1" x14ac:dyDescent="0.3">
      <c r="A8082" s="509"/>
      <c r="B8082" s="509"/>
      <c r="C8082" s="285"/>
      <c r="D8082" s="285"/>
      <c r="E8082" s="509"/>
      <c r="F8082" s="509"/>
      <c r="G8082" s="284"/>
      <c r="H8082" s="509"/>
      <c r="I8082" s="509"/>
      <c r="J8082" s="290"/>
    </row>
    <row r="8083" spans="1:10" ht="30" customHeight="1" x14ac:dyDescent="0.3">
      <c r="A8083" s="509"/>
      <c r="B8083" s="509"/>
      <c r="C8083" s="285"/>
      <c r="D8083" s="285"/>
      <c r="E8083" s="509"/>
      <c r="F8083" s="509"/>
      <c r="G8083" s="284"/>
      <c r="H8083" s="509"/>
      <c r="I8083" s="509"/>
      <c r="J8083" s="290"/>
    </row>
    <row r="8084" spans="1:10" ht="30" customHeight="1" x14ac:dyDescent="0.3">
      <c r="A8084" s="509"/>
      <c r="B8084" s="509"/>
      <c r="C8084" s="285"/>
      <c r="D8084" s="285"/>
      <c r="E8084" s="509"/>
      <c r="F8084" s="509"/>
      <c r="G8084" s="284"/>
      <c r="H8084" s="509"/>
      <c r="I8084" s="509"/>
      <c r="J8084" s="290"/>
    </row>
    <row r="8085" spans="1:10" ht="30" customHeight="1" x14ac:dyDescent="0.3">
      <c r="A8085" s="509"/>
      <c r="B8085" s="509"/>
      <c r="C8085" s="285"/>
      <c r="D8085" s="285"/>
      <c r="E8085" s="509"/>
      <c r="F8085" s="509"/>
      <c r="G8085" s="284"/>
      <c r="H8085" s="509"/>
      <c r="I8085" s="509"/>
      <c r="J8085" s="290"/>
    </row>
    <row r="8086" spans="1:10" ht="30" customHeight="1" x14ac:dyDescent="0.3">
      <c r="A8086" s="509"/>
      <c r="B8086" s="509"/>
      <c r="C8086" s="285"/>
      <c r="D8086" s="285"/>
      <c r="E8086" s="509"/>
      <c r="F8086" s="509"/>
      <c r="G8086" s="284"/>
      <c r="H8086" s="509"/>
      <c r="I8086" s="509"/>
      <c r="J8086" s="290"/>
    </row>
    <row r="8087" spans="1:10" ht="30" customHeight="1" x14ac:dyDescent="0.3">
      <c r="A8087" s="509"/>
      <c r="B8087" s="509"/>
      <c r="C8087" s="285"/>
      <c r="D8087" s="285"/>
      <c r="E8087" s="509"/>
      <c r="F8087" s="509"/>
      <c r="G8087" s="284"/>
      <c r="H8087" s="509"/>
      <c r="I8087" s="509"/>
      <c r="J8087" s="290"/>
    </row>
    <row r="8088" spans="1:10" ht="30" customHeight="1" x14ac:dyDescent="0.3">
      <c r="A8088" s="509"/>
      <c r="B8088" s="509"/>
      <c r="C8088" s="285"/>
      <c r="D8088" s="285"/>
      <c r="E8088" s="509"/>
      <c r="F8088" s="509"/>
      <c r="G8088" s="284"/>
      <c r="H8088" s="509"/>
      <c r="I8088" s="509"/>
      <c r="J8088" s="290"/>
    </row>
    <row r="8089" spans="1:10" ht="30" customHeight="1" x14ac:dyDescent="0.3">
      <c r="A8089" s="509"/>
      <c r="B8089" s="509"/>
      <c r="C8089" s="285"/>
      <c r="D8089" s="285"/>
      <c r="E8089" s="509"/>
      <c r="F8089" s="509"/>
      <c r="G8089" s="284"/>
      <c r="H8089" s="509"/>
      <c r="I8089" s="509"/>
      <c r="J8089" s="290"/>
    </row>
    <row r="8090" spans="1:10" ht="30" customHeight="1" x14ac:dyDescent="0.3">
      <c r="A8090" s="509"/>
      <c r="B8090" s="509"/>
      <c r="C8090" s="285"/>
      <c r="D8090" s="285"/>
      <c r="E8090" s="509"/>
      <c r="F8090" s="509"/>
      <c r="G8090" s="284"/>
      <c r="H8090" s="509"/>
      <c r="I8090" s="509"/>
      <c r="J8090" s="290"/>
    </row>
    <row r="8091" spans="1:10" ht="30" customHeight="1" x14ac:dyDescent="0.3">
      <c r="A8091" s="509"/>
      <c r="B8091" s="509"/>
      <c r="C8091" s="285"/>
      <c r="D8091" s="285"/>
      <c r="E8091" s="509"/>
      <c r="F8091" s="509"/>
      <c r="G8091" s="284"/>
      <c r="H8091" s="509"/>
      <c r="I8091" s="509"/>
      <c r="J8091" s="290"/>
    </row>
    <row r="8092" spans="1:10" ht="30" customHeight="1" x14ac:dyDescent="0.3">
      <c r="A8092" s="509"/>
      <c r="B8092" s="509"/>
      <c r="C8092" s="285"/>
      <c r="D8092" s="285"/>
      <c r="E8092" s="509"/>
      <c r="F8092" s="509"/>
      <c r="G8092" s="284"/>
      <c r="H8092" s="509"/>
      <c r="I8092" s="509"/>
      <c r="J8092" s="290"/>
    </row>
    <row r="8093" spans="1:10" ht="30" customHeight="1" x14ac:dyDescent="0.3">
      <c r="A8093" s="509"/>
      <c r="B8093" s="509"/>
      <c r="C8093" s="285"/>
      <c r="D8093" s="285"/>
      <c r="E8093" s="509"/>
      <c r="F8093" s="509"/>
      <c r="G8093" s="284"/>
      <c r="H8093" s="509"/>
      <c r="I8093" s="509"/>
      <c r="J8093" s="290"/>
    </row>
    <row r="8094" spans="1:10" ht="30" customHeight="1" x14ac:dyDescent="0.3">
      <c r="A8094" s="509"/>
      <c r="B8094" s="509"/>
      <c r="C8094" s="285"/>
      <c r="D8094" s="285"/>
      <c r="E8094" s="509"/>
      <c r="F8094" s="509"/>
      <c r="G8094" s="284"/>
      <c r="H8094" s="509"/>
      <c r="I8094" s="509"/>
      <c r="J8094" s="290"/>
    </row>
    <row r="8095" spans="1:10" ht="30" customHeight="1" x14ac:dyDescent="0.3">
      <c r="A8095" s="509"/>
      <c r="B8095" s="509"/>
      <c r="C8095" s="285"/>
      <c r="D8095" s="285"/>
      <c r="E8095" s="509"/>
      <c r="F8095" s="509"/>
      <c r="G8095" s="284"/>
      <c r="H8095" s="509"/>
      <c r="I8095" s="509"/>
      <c r="J8095" s="290"/>
    </row>
    <row r="8096" spans="1:10" ht="30" customHeight="1" x14ac:dyDescent="0.3">
      <c r="A8096" s="509"/>
      <c r="B8096" s="509"/>
      <c r="C8096" s="285"/>
      <c r="D8096" s="285"/>
      <c r="E8096" s="509"/>
      <c r="F8096" s="509"/>
      <c r="G8096" s="284"/>
      <c r="H8096" s="509"/>
      <c r="I8096" s="509"/>
      <c r="J8096" s="290"/>
    </row>
    <row r="8097" spans="1:10" ht="30" customHeight="1" x14ac:dyDescent="0.3">
      <c r="A8097" s="509"/>
      <c r="B8097" s="509"/>
      <c r="C8097" s="285"/>
      <c r="D8097" s="285"/>
      <c r="E8097" s="509"/>
      <c r="F8097" s="509"/>
      <c r="G8097" s="284"/>
      <c r="H8097" s="509"/>
      <c r="I8097" s="509"/>
      <c r="J8097" s="290"/>
    </row>
    <row r="8098" spans="1:10" ht="30" customHeight="1" x14ac:dyDescent="0.3">
      <c r="A8098" s="509"/>
      <c r="B8098" s="509"/>
      <c r="C8098" s="285"/>
      <c r="D8098" s="285"/>
      <c r="E8098" s="509"/>
      <c r="F8098" s="509"/>
      <c r="G8098" s="284"/>
      <c r="H8098" s="509"/>
      <c r="I8098" s="509"/>
      <c r="J8098" s="290"/>
    </row>
    <row r="8099" spans="1:10" ht="30" customHeight="1" x14ac:dyDescent="0.3">
      <c r="A8099" s="509"/>
      <c r="B8099" s="509"/>
      <c r="C8099" s="285"/>
      <c r="D8099" s="285"/>
      <c r="E8099" s="509"/>
      <c r="F8099" s="509"/>
      <c r="G8099" s="284"/>
      <c r="H8099" s="509"/>
      <c r="I8099" s="509"/>
      <c r="J8099" s="290"/>
    </row>
    <row r="8100" spans="1:10" ht="30" customHeight="1" x14ac:dyDescent="0.3">
      <c r="A8100" s="509"/>
      <c r="B8100" s="509"/>
      <c r="C8100" s="285"/>
      <c r="D8100" s="285"/>
      <c r="E8100" s="509"/>
      <c r="F8100" s="509"/>
      <c r="G8100" s="284"/>
      <c r="H8100" s="509"/>
      <c r="I8100" s="509"/>
      <c r="J8100" s="290"/>
    </row>
    <row r="8101" spans="1:10" ht="30" customHeight="1" x14ac:dyDescent="0.3">
      <c r="A8101" s="509"/>
      <c r="B8101" s="509"/>
      <c r="C8101" s="285"/>
      <c r="D8101" s="285"/>
      <c r="E8101" s="509"/>
      <c r="F8101" s="509"/>
      <c r="G8101" s="284"/>
      <c r="H8101" s="509"/>
      <c r="I8101" s="509"/>
      <c r="J8101" s="290"/>
    </row>
    <row r="8102" spans="1:10" ht="30" customHeight="1" x14ac:dyDescent="0.3">
      <c r="A8102" s="509"/>
      <c r="B8102" s="509"/>
      <c r="C8102" s="285"/>
      <c r="D8102" s="285"/>
      <c r="E8102" s="509"/>
      <c r="F8102" s="509"/>
      <c r="G8102" s="284"/>
      <c r="H8102" s="509"/>
      <c r="I8102" s="509"/>
      <c r="J8102" s="290"/>
    </row>
    <row r="8103" spans="1:10" ht="30" customHeight="1" x14ac:dyDescent="0.3">
      <c r="A8103" s="509"/>
      <c r="B8103" s="509"/>
      <c r="C8103" s="285"/>
      <c r="D8103" s="285"/>
      <c r="E8103" s="509"/>
      <c r="F8103" s="509"/>
      <c r="G8103" s="284"/>
      <c r="H8103" s="509"/>
      <c r="I8103" s="509"/>
      <c r="J8103" s="290"/>
    </row>
    <row r="8104" spans="1:10" ht="30" customHeight="1" x14ac:dyDescent="0.3">
      <c r="A8104" s="509"/>
      <c r="B8104" s="509"/>
      <c r="C8104" s="285"/>
      <c r="D8104" s="285"/>
      <c r="E8104" s="509"/>
      <c r="F8104" s="509"/>
      <c r="G8104" s="284"/>
      <c r="H8104" s="509"/>
      <c r="I8104" s="509"/>
      <c r="J8104" s="290"/>
    </row>
    <row r="8105" spans="1:10" ht="30" customHeight="1" x14ac:dyDescent="0.3">
      <c r="A8105" s="509"/>
      <c r="B8105" s="509"/>
      <c r="C8105" s="285"/>
      <c r="D8105" s="285"/>
      <c r="E8105" s="509"/>
      <c r="F8105" s="509"/>
      <c r="G8105" s="284"/>
      <c r="H8105" s="509"/>
      <c r="I8105" s="509"/>
      <c r="J8105" s="290"/>
    </row>
    <row r="8106" spans="1:10" ht="30" customHeight="1" x14ac:dyDescent="0.3">
      <c r="A8106" s="509"/>
      <c r="B8106" s="509"/>
      <c r="C8106" s="285"/>
      <c r="D8106" s="285"/>
      <c r="E8106" s="509"/>
      <c r="F8106" s="509"/>
      <c r="G8106" s="284"/>
      <c r="H8106" s="509"/>
      <c r="I8106" s="509"/>
      <c r="J8106" s="290"/>
    </row>
    <row r="8107" spans="1:10" ht="30" customHeight="1" x14ac:dyDescent="0.3">
      <c r="A8107" s="509"/>
      <c r="B8107" s="509"/>
      <c r="C8107" s="285"/>
      <c r="D8107" s="285"/>
      <c r="E8107" s="509"/>
      <c r="F8107" s="509"/>
      <c r="G8107" s="284"/>
      <c r="H8107" s="509"/>
      <c r="I8107" s="509"/>
      <c r="J8107" s="290"/>
    </row>
    <row r="8108" spans="1:10" ht="30" customHeight="1" x14ac:dyDescent="0.3">
      <c r="A8108" s="509"/>
      <c r="B8108" s="509"/>
      <c r="C8108" s="285"/>
      <c r="D8108" s="285"/>
      <c r="E8108" s="509"/>
      <c r="F8108" s="509"/>
      <c r="G8108" s="284"/>
      <c r="H8108" s="509"/>
      <c r="I8108" s="509"/>
      <c r="J8108" s="290"/>
    </row>
    <row r="8109" spans="1:10" ht="30" customHeight="1" x14ac:dyDescent="0.3">
      <c r="A8109" s="509"/>
      <c r="B8109" s="509"/>
      <c r="C8109" s="285"/>
      <c r="D8109" s="285"/>
      <c r="E8109" s="509"/>
      <c r="F8109" s="509"/>
      <c r="G8109" s="284"/>
      <c r="H8109" s="509"/>
      <c r="I8109" s="509"/>
      <c r="J8109" s="290"/>
    </row>
    <row r="8110" spans="1:10" ht="30" customHeight="1" x14ac:dyDescent="0.3">
      <c r="A8110" s="509"/>
      <c r="B8110" s="509"/>
      <c r="C8110" s="285"/>
      <c r="D8110" s="285"/>
      <c r="E8110" s="509"/>
      <c r="F8110" s="509"/>
      <c r="G8110" s="284"/>
      <c r="H8110" s="509"/>
      <c r="I8110" s="509"/>
      <c r="J8110" s="290"/>
    </row>
    <row r="8111" spans="1:10" ht="30" customHeight="1" x14ac:dyDescent="0.3">
      <c r="A8111" s="509"/>
      <c r="B8111" s="509"/>
      <c r="C8111" s="285"/>
      <c r="D8111" s="285"/>
      <c r="E8111" s="509"/>
      <c r="F8111" s="509"/>
      <c r="G8111" s="284"/>
      <c r="H8111" s="509"/>
      <c r="I8111" s="509"/>
      <c r="J8111" s="290"/>
    </row>
    <row r="8112" spans="1:10" ht="30" customHeight="1" x14ac:dyDescent="0.3">
      <c r="A8112" s="509"/>
      <c r="B8112" s="509"/>
      <c r="C8112" s="285"/>
      <c r="D8112" s="285"/>
      <c r="E8112" s="509"/>
      <c r="F8112" s="509"/>
      <c r="G8112" s="284"/>
      <c r="H8112" s="509"/>
      <c r="I8112" s="509"/>
      <c r="J8112" s="290"/>
    </row>
    <row r="8113" spans="1:10" ht="30" customHeight="1" x14ac:dyDescent="0.3">
      <c r="A8113" s="509"/>
      <c r="B8113" s="509"/>
      <c r="C8113" s="285"/>
      <c r="D8113" s="285"/>
      <c r="E8113" s="509"/>
      <c r="F8113" s="509"/>
      <c r="G8113" s="284"/>
      <c r="H8113" s="509"/>
      <c r="I8113" s="509"/>
      <c r="J8113" s="290"/>
    </row>
    <row r="8114" spans="1:10" ht="30" customHeight="1" x14ac:dyDescent="0.3">
      <c r="A8114" s="509"/>
      <c r="B8114" s="509"/>
      <c r="C8114" s="285"/>
      <c r="D8114" s="285"/>
      <c r="E8114" s="509"/>
      <c r="F8114" s="509"/>
      <c r="G8114" s="284"/>
      <c r="H8114" s="509"/>
      <c r="I8114" s="509"/>
      <c r="J8114" s="290"/>
    </row>
    <row r="8115" spans="1:10" ht="30" customHeight="1" x14ac:dyDescent="0.3">
      <c r="A8115" s="509"/>
      <c r="B8115" s="509"/>
      <c r="C8115" s="285"/>
      <c r="D8115" s="285"/>
      <c r="E8115" s="509"/>
      <c r="F8115" s="509"/>
      <c r="G8115" s="284"/>
      <c r="H8115" s="509"/>
      <c r="I8115" s="509"/>
      <c r="J8115" s="290"/>
    </row>
    <row r="8116" spans="1:10" ht="30" customHeight="1" x14ac:dyDescent="0.3">
      <c r="A8116" s="509"/>
      <c r="B8116" s="509"/>
      <c r="C8116" s="285"/>
      <c r="D8116" s="285"/>
      <c r="E8116" s="509"/>
      <c r="F8116" s="509"/>
      <c r="G8116" s="284"/>
      <c r="H8116" s="509"/>
      <c r="I8116" s="509"/>
      <c r="J8116" s="290"/>
    </row>
    <row r="8117" spans="1:10" ht="30" customHeight="1" x14ac:dyDescent="0.3">
      <c r="A8117" s="509"/>
      <c r="B8117" s="509"/>
      <c r="C8117" s="285"/>
      <c r="D8117" s="285"/>
      <c r="E8117" s="509"/>
      <c r="F8117" s="509"/>
      <c r="G8117" s="284"/>
      <c r="H8117" s="509"/>
      <c r="I8117" s="509"/>
      <c r="J8117" s="290"/>
    </row>
    <row r="8118" spans="1:10" ht="30" customHeight="1" x14ac:dyDescent="0.3">
      <c r="A8118" s="509"/>
      <c r="B8118" s="509"/>
      <c r="C8118" s="285"/>
      <c r="D8118" s="285"/>
      <c r="E8118" s="509"/>
      <c r="F8118" s="509"/>
      <c r="G8118" s="284"/>
      <c r="H8118" s="509"/>
      <c r="I8118" s="509"/>
      <c r="J8118" s="290"/>
    </row>
    <row r="8119" spans="1:10" ht="30" customHeight="1" x14ac:dyDescent="0.3">
      <c r="A8119" s="509"/>
      <c r="B8119" s="509"/>
      <c r="C8119" s="285"/>
      <c r="D8119" s="285"/>
      <c r="E8119" s="509"/>
      <c r="F8119" s="509"/>
      <c r="G8119" s="284"/>
      <c r="H8119" s="509"/>
      <c r="I8119" s="509"/>
      <c r="J8119" s="290"/>
    </row>
    <row r="8120" spans="1:10" ht="30" customHeight="1" x14ac:dyDescent="0.3">
      <c r="A8120" s="509"/>
      <c r="B8120" s="509"/>
      <c r="C8120" s="285"/>
      <c r="D8120" s="285"/>
      <c r="E8120" s="509"/>
      <c r="F8120" s="509"/>
      <c r="G8120" s="284"/>
      <c r="H8120" s="509"/>
      <c r="I8120" s="509"/>
      <c r="J8120" s="290"/>
    </row>
    <row r="8121" spans="1:10" ht="30" customHeight="1" x14ac:dyDescent="0.3">
      <c r="A8121" s="509"/>
      <c r="B8121" s="509"/>
      <c r="C8121" s="285"/>
      <c r="D8121" s="285"/>
      <c r="E8121" s="509"/>
      <c r="F8121" s="509"/>
      <c r="G8121" s="284"/>
      <c r="H8121" s="509"/>
      <c r="I8121" s="509"/>
      <c r="J8121" s="290"/>
    </row>
    <row r="8122" spans="1:10" ht="30" customHeight="1" x14ac:dyDescent="0.3">
      <c r="A8122" s="509"/>
      <c r="B8122" s="509"/>
      <c r="C8122" s="285"/>
      <c r="D8122" s="285"/>
      <c r="E8122" s="509"/>
      <c r="F8122" s="509"/>
      <c r="G8122" s="284"/>
      <c r="H8122" s="509"/>
      <c r="I8122" s="509"/>
      <c r="J8122" s="290"/>
    </row>
    <row r="8123" spans="1:10" ht="30" customHeight="1" x14ac:dyDescent="0.3">
      <c r="A8123" s="509"/>
      <c r="B8123" s="509"/>
      <c r="C8123" s="285"/>
      <c r="D8123" s="285"/>
      <c r="E8123" s="509"/>
      <c r="F8123" s="509"/>
      <c r="G8123" s="284"/>
      <c r="H8123" s="509"/>
      <c r="I8123" s="509"/>
      <c r="J8123" s="290"/>
    </row>
    <row r="8124" spans="1:10" ht="30" customHeight="1" x14ac:dyDescent="0.3">
      <c r="A8124" s="509"/>
      <c r="B8124" s="509"/>
      <c r="C8124" s="285"/>
      <c r="D8124" s="285"/>
      <c r="E8124" s="509"/>
      <c r="F8124" s="509"/>
      <c r="G8124" s="284"/>
      <c r="H8124" s="509"/>
      <c r="I8124" s="509"/>
      <c r="J8124" s="290"/>
    </row>
    <row r="8125" spans="1:10" ht="30" customHeight="1" x14ac:dyDescent="0.3">
      <c r="A8125" s="509"/>
      <c r="B8125" s="509"/>
      <c r="C8125" s="285"/>
      <c r="D8125" s="285"/>
      <c r="E8125" s="509"/>
      <c r="F8125" s="509"/>
      <c r="G8125" s="284"/>
      <c r="H8125" s="509"/>
      <c r="I8125" s="509"/>
      <c r="J8125" s="290"/>
    </row>
    <row r="8126" spans="1:10" ht="30" customHeight="1" x14ac:dyDescent="0.3">
      <c r="A8126" s="509"/>
      <c r="B8126" s="509"/>
      <c r="C8126" s="285"/>
      <c r="D8126" s="285"/>
      <c r="E8126" s="509"/>
      <c r="F8126" s="509"/>
      <c r="G8126" s="284"/>
      <c r="H8126" s="509"/>
      <c r="I8126" s="509"/>
      <c r="J8126" s="290"/>
    </row>
    <row r="8127" spans="1:10" ht="30" customHeight="1" x14ac:dyDescent="0.3">
      <c r="A8127" s="509"/>
      <c r="B8127" s="509"/>
      <c r="C8127" s="285"/>
      <c r="D8127" s="285"/>
      <c r="E8127" s="509"/>
      <c r="F8127" s="509"/>
      <c r="G8127" s="284"/>
      <c r="H8127" s="509"/>
      <c r="I8127" s="509"/>
      <c r="J8127" s="290"/>
    </row>
    <row r="8128" spans="1:10" ht="30" customHeight="1" x14ac:dyDescent="0.3">
      <c r="A8128" s="509"/>
      <c r="B8128" s="509"/>
      <c r="C8128" s="285"/>
      <c r="D8128" s="285"/>
      <c r="E8128" s="509"/>
      <c r="F8128" s="509"/>
      <c r="G8128" s="284"/>
      <c r="H8128" s="509"/>
      <c r="I8128" s="509"/>
      <c r="J8128" s="290"/>
    </row>
    <row r="8129" spans="1:10" ht="30" customHeight="1" x14ac:dyDescent="0.3">
      <c r="A8129" s="509"/>
      <c r="B8129" s="509"/>
      <c r="C8129" s="285"/>
      <c r="D8129" s="285"/>
      <c r="E8129" s="509"/>
      <c r="F8129" s="509"/>
      <c r="G8129" s="284"/>
      <c r="H8129" s="509"/>
      <c r="I8129" s="509"/>
      <c r="J8129" s="290"/>
    </row>
    <row r="8130" spans="1:10" ht="30" customHeight="1" x14ac:dyDescent="0.3">
      <c r="A8130" s="509"/>
      <c r="B8130" s="509"/>
      <c r="C8130" s="285"/>
      <c r="D8130" s="285"/>
      <c r="E8130" s="509"/>
      <c r="F8130" s="509"/>
      <c r="G8130" s="284"/>
      <c r="H8130" s="509"/>
      <c r="I8130" s="509"/>
      <c r="J8130" s="290"/>
    </row>
    <row r="8131" spans="1:10" ht="30" customHeight="1" x14ac:dyDescent="0.3">
      <c r="A8131" s="509"/>
      <c r="B8131" s="509"/>
      <c r="C8131" s="285"/>
      <c r="D8131" s="285"/>
      <c r="E8131" s="509"/>
      <c r="F8131" s="509"/>
      <c r="G8131" s="284"/>
      <c r="H8131" s="509"/>
      <c r="I8131" s="509"/>
      <c r="J8131" s="290"/>
    </row>
    <row r="8132" spans="1:10" ht="30" customHeight="1" x14ac:dyDescent="0.3">
      <c r="A8132" s="509"/>
      <c r="B8132" s="509"/>
      <c r="C8132" s="285"/>
      <c r="D8132" s="285"/>
      <c r="E8132" s="509"/>
      <c r="F8132" s="509"/>
      <c r="G8132" s="284"/>
      <c r="H8132" s="509"/>
      <c r="I8132" s="509"/>
      <c r="J8132" s="290"/>
    </row>
    <row r="8133" spans="1:10" ht="30" customHeight="1" x14ac:dyDescent="0.3">
      <c r="A8133" s="509"/>
      <c r="B8133" s="509"/>
      <c r="C8133" s="285"/>
      <c r="D8133" s="285"/>
      <c r="E8133" s="509"/>
      <c r="F8133" s="509"/>
      <c r="G8133" s="284"/>
      <c r="H8133" s="509"/>
      <c r="I8133" s="509"/>
      <c r="J8133" s="290"/>
    </row>
    <row r="8134" spans="1:10" ht="30" customHeight="1" x14ac:dyDescent="0.3">
      <c r="A8134" s="509"/>
      <c r="B8134" s="509"/>
      <c r="C8134" s="285"/>
      <c r="D8134" s="285"/>
      <c r="E8134" s="509"/>
      <c r="F8134" s="509"/>
      <c r="G8134" s="284"/>
      <c r="H8134" s="509"/>
      <c r="I8134" s="509"/>
      <c r="J8134" s="290"/>
    </row>
    <row r="8135" spans="1:10" ht="30" customHeight="1" x14ac:dyDescent="0.3">
      <c r="A8135" s="509"/>
      <c r="B8135" s="509"/>
      <c r="C8135" s="285"/>
      <c r="D8135" s="285"/>
      <c r="E8135" s="509"/>
      <c r="F8135" s="509"/>
      <c r="G8135" s="284"/>
      <c r="H8135" s="509"/>
      <c r="I8135" s="509"/>
      <c r="J8135" s="290"/>
    </row>
    <row r="8136" spans="1:10" ht="30" customHeight="1" x14ac:dyDescent="0.3">
      <c r="A8136" s="509"/>
      <c r="B8136" s="509"/>
      <c r="C8136" s="285"/>
      <c r="D8136" s="285"/>
      <c r="E8136" s="509"/>
      <c r="F8136" s="509"/>
      <c r="G8136" s="284"/>
      <c r="H8136" s="509"/>
      <c r="I8136" s="509"/>
      <c r="J8136" s="290"/>
    </row>
    <row r="8137" spans="1:10" ht="30" customHeight="1" x14ac:dyDescent="0.3">
      <c r="A8137" s="509"/>
      <c r="B8137" s="509"/>
      <c r="C8137" s="285"/>
      <c r="D8137" s="285"/>
      <c r="E8137" s="509"/>
      <c r="F8137" s="509"/>
      <c r="G8137" s="284"/>
      <c r="H8137" s="509"/>
      <c r="I8137" s="509"/>
      <c r="J8137" s="290"/>
    </row>
    <row r="8138" spans="1:10" ht="30" customHeight="1" x14ac:dyDescent="0.3">
      <c r="A8138" s="509"/>
      <c r="B8138" s="509"/>
      <c r="C8138" s="285"/>
      <c r="D8138" s="285"/>
      <c r="E8138" s="509"/>
      <c r="F8138" s="509"/>
      <c r="G8138" s="284"/>
      <c r="H8138" s="509"/>
      <c r="I8138" s="509"/>
      <c r="J8138" s="290"/>
    </row>
    <row r="8139" spans="1:10" ht="30" customHeight="1" x14ac:dyDescent="0.3">
      <c r="A8139" s="509"/>
      <c r="B8139" s="509"/>
      <c r="C8139" s="285"/>
      <c r="D8139" s="285"/>
      <c r="E8139" s="509"/>
      <c r="F8139" s="509"/>
      <c r="G8139" s="284"/>
      <c r="H8139" s="509"/>
      <c r="I8139" s="509"/>
      <c r="J8139" s="290"/>
    </row>
    <row r="8140" spans="1:10" ht="30" customHeight="1" x14ac:dyDescent="0.3">
      <c r="A8140" s="509"/>
      <c r="B8140" s="509"/>
      <c r="C8140" s="285"/>
      <c r="D8140" s="285"/>
      <c r="E8140" s="509"/>
      <c r="F8140" s="509"/>
      <c r="G8140" s="284"/>
      <c r="H8140" s="509"/>
      <c r="I8140" s="509"/>
      <c r="J8140" s="290"/>
    </row>
    <row r="8141" spans="1:10" ht="30" customHeight="1" x14ac:dyDescent="0.3">
      <c r="A8141" s="509"/>
      <c r="B8141" s="509"/>
      <c r="C8141" s="285"/>
      <c r="D8141" s="285"/>
      <c r="E8141" s="509"/>
      <c r="F8141" s="509"/>
      <c r="G8141" s="284"/>
      <c r="H8141" s="509"/>
      <c r="I8141" s="509"/>
      <c r="J8141" s="290"/>
    </row>
    <row r="8142" spans="1:10" ht="30" customHeight="1" x14ac:dyDescent="0.3">
      <c r="A8142" s="509"/>
      <c r="B8142" s="509"/>
      <c r="C8142" s="285"/>
      <c r="D8142" s="285"/>
      <c r="E8142" s="509"/>
      <c r="F8142" s="509"/>
      <c r="G8142" s="284"/>
      <c r="H8142" s="509"/>
      <c r="I8142" s="509"/>
      <c r="J8142" s="290"/>
    </row>
    <row r="8143" spans="1:10" ht="30" customHeight="1" x14ac:dyDescent="0.3">
      <c r="A8143" s="509"/>
      <c r="B8143" s="509"/>
      <c r="C8143" s="285"/>
      <c r="D8143" s="285"/>
      <c r="E8143" s="509"/>
      <c r="F8143" s="509"/>
      <c r="G8143" s="284"/>
      <c r="H8143" s="509"/>
      <c r="I8143" s="509"/>
      <c r="J8143" s="290"/>
    </row>
    <row r="8144" spans="1:10" ht="30" customHeight="1" x14ac:dyDescent="0.3">
      <c r="A8144" s="509"/>
      <c r="B8144" s="509"/>
      <c r="C8144" s="285"/>
      <c r="D8144" s="285"/>
      <c r="E8144" s="509"/>
      <c r="F8144" s="509"/>
      <c r="G8144" s="284"/>
      <c r="H8144" s="509"/>
      <c r="I8144" s="509"/>
      <c r="J8144" s="290"/>
    </row>
    <row r="8145" spans="1:10" ht="30" customHeight="1" x14ac:dyDescent="0.3">
      <c r="A8145" s="509"/>
      <c r="B8145" s="509"/>
      <c r="C8145" s="285"/>
      <c r="D8145" s="285"/>
      <c r="E8145" s="509"/>
      <c r="F8145" s="509"/>
      <c r="G8145" s="284"/>
      <c r="H8145" s="509"/>
      <c r="I8145" s="509"/>
      <c r="J8145" s="290"/>
    </row>
    <row r="8146" spans="1:10" ht="30" customHeight="1" x14ac:dyDescent="0.3">
      <c r="A8146" s="509"/>
      <c r="B8146" s="509"/>
      <c r="C8146" s="285"/>
      <c r="D8146" s="285"/>
      <c r="E8146" s="509"/>
      <c r="F8146" s="509"/>
      <c r="G8146" s="284"/>
      <c r="H8146" s="509"/>
      <c r="I8146" s="509"/>
      <c r="J8146" s="290"/>
    </row>
    <row r="8147" spans="1:10" ht="30" customHeight="1" x14ac:dyDescent="0.3">
      <c r="A8147" s="509"/>
      <c r="B8147" s="509"/>
      <c r="C8147" s="285"/>
      <c r="D8147" s="285"/>
      <c r="E8147" s="509"/>
      <c r="F8147" s="509"/>
      <c r="G8147" s="284"/>
      <c r="H8147" s="509"/>
      <c r="I8147" s="509"/>
      <c r="J8147" s="290"/>
    </row>
    <row r="8148" spans="1:10" ht="30" customHeight="1" x14ac:dyDescent="0.3">
      <c r="A8148" s="509"/>
      <c r="B8148" s="509"/>
      <c r="C8148" s="285"/>
      <c r="D8148" s="285"/>
      <c r="E8148" s="509"/>
      <c r="F8148" s="509"/>
      <c r="G8148" s="284"/>
      <c r="H8148" s="509"/>
      <c r="I8148" s="509"/>
      <c r="J8148" s="290"/>
    </row>
    <row r="8149" spans="1:10" ht="30" customHeight="1" x14ac:dyDescent="0.3">
      <c r="A8149" s="509"/>
      <c r="B8149" s="509"/>
      <c r="C8149" s="285"/>
      <c r="D8149" s="285"/>
      <c r="E8149" s="509"/>
      <c r="F8149" s="509"/>
      <c r="G8149" s="284"/>
      <c r="H8149" s="509"/>
      <c r="I8149" s="509"/>
      <c r="J8149" s="290"/>
    </row>
    <row r="8150" spans="1:10" ht="30" customHeight="1" x14ac:dyDescent="0.3">
      <c r="A8150" s="509"/>
      <c r="B8150" s="509"/>
      <c r="C8150" s="285"/>
      <c r="D8150" s="285"/>
      <c r="E8150" s="509"/>
      <c r="F8150" s="509"/>
      <c r="G8150" s="284"/>
      <c r="H8150" s="509"/>
      <c r="I8150" s="509"/>
      <c r="J8150" s="290"/>
    </row>
    <row r="8151" spans="1:10" ht="30" customHeight="1" x14ac:dyDescent="0.3">
      <c r="A8151" s="509"/>
      <c r="B8151" s="509"/>
      <c r="C8151" s="285"/>
      <c r="D8151" s="285"/>
      <c r="E8151" s="509"/>
      <c r="F8151" s="509"/>
      <c r="G8151" s="284"/>
      <c r="H8151" s="509"/>
      <c r="I8151" s="509"/>
      <c r="J8151" s="290"/>
    </row>
    <row r="8152" spans="1:10" ht="30" customHeight="1" x14ac:dyDescent="0.3">
      <c r="A8152" s="509"/>
      <c r="B8152" s="509"/>
      <c r="C8152" s="285"/>
      <c r="D8152" s="285"/>
      <c r="E8152" s="509"/>
      <c r="F8152" s="509"/>
      <c r="G8152" s="284"/>
      <c r="H8152" s="509"/>
      <c r="I8152" s="509"/>
      <c r="J8152" s="290"/>
    </row>
    <row r="8153" spans="1:10" ht="30" customHeight="1" x14ac:dyDescent="0.3">
      <c r="A8153" s="509"/>
      <c r="B8153" s="509"/>
      <c r="C8153" s="285"/>
      <c r="D8153" s="285"/>
      <c r="E8153" s="509"/>
      <c r="F8153" s="509"/>
      <c r="G8153" s="284"/>
      <c r="H8153" s="509"/>
      <c r="I8153" s="509"/>
      <c r="J8153" s="290"/>
    </row>
    <row r="8154" spans="1:10" ht="30" customHeight="1" x14ac:dyDescent="0.3">
      <c r="A8154" s="509"/>
      <c r="B8154" s="509"/>
      <c r="C8154" s="285"/>
      <c r="D8154" s="285"/>
      <c r="E8154" s="509"/>
      <c r="F8154" s="509"/>
      <c r="G8154" s="284"/>
      <c r="H8154" s="509"/>
      <c r="I8154" s="509"/>
      <c r="J8154" s="290"/>
    </row>
    <row r="8155" spans="1:10" ht="30" customHeight="1" x14ac:dyDescent="0.3">
      <c r="A8155" s="509"/>
      <c r="B8155" s="509"/>
      <c r="C8155" s="285"/>
      <c r="D8155" s="285"/>
      <c r="E8155" s="509"/>
      <c r="F8155" s="509"/>
      <c r="G8155" s="284"/>
      <c r="H8155" s="509"/>
      <c r="I8155" s="509"/>
      <c r="J8155" s="290"/>
    </row>
    <row r="8156" spans="1:10" ht="30" customHeight="1" x14ac:dyDescent="0.3">
      <c r="A8156" s="509"/>
      <c r="B8156" s="509"/>
      <c r="C8156" s="285"/>
      <c r="D8156" s="285"/>
      <c r="E8156" s="509"/>
      <c r="F8156" s="509"/>
      <c r="G8156" s="284"/>
      <c r="H8156" s="509"/>
      <c r="I8156" s="509"/>
      <c r="J8156" s="290"/>
    </row>
    <row r="8157" spans="1:10" ht="30" customHeight="1" x14ac:dyDescent="0.3">
      <c r="A8157" s="509"/>
      <c r="B8157" s="509"/>
      <c r="C8157" s="285"/>
      <c r="D8157" s="285"/>
      <c r="E8157" s="509"/>
      <c r="F8157" s="509"/>
      <c r="G8157" s="284"/>
      <c r="H8157" s="509"/>
      <c r="I8157" s="509"/>
      <c r="J8157" s="290"/>
    </row>
    <row r="8158" spans="1:10" ht="30" customHeight="1" x14ac:dyDescent="0.3">
      <c r="A8158" s="509"/>
      <c r="B8158" s="509"/>
      <c r="C8158" s="285"/>
      <c r="D8158" s="285"/>
      <c r="E8158" s="509"/>
      <c r="F8158" s="509"/>
      <c r="G8158" s="284"/>
      <c r="H8158" s="509"/>
      <c r="I8158" s="509"/>
      <c r="J8158" s="290"/>
    </row>
    <row r="8159" spans="1:10" ht="30" customHeight="1" x14ac:dyDescent="0.3">
      <c r="A8159" s="509"/>
      <c r="B8159" s="509"/>
      <c r="C8159" s="285"/>
      <c r="D8159" s="285"/>
      <c r="E8159" s="509"/>
      <c r="F8159" s="509"/>
      <c r="G8159" s="284"/>
      <c r="H8159" s="509"/>
      <c r="I8159" s="509"/>
      <c r="J8159" s="290"/>
    </row>
    <row r="8160" spans="1:10" ht="30" customHeight="1" x14ac:dyDescent="0.3">
      <c r="A8160" s="509"/>
      <c r="B8160" s="509"/>
      <c r="C8160" s="285"/>
      <c r="D8160" s="285"/>
      <c r="E8160" s="509"/>
      <c r="F8160" s="509"/>
      <c r="G8160" s="284"/>
      <c r="H8160" s="509"/>
      <c r="I8160" s="509"/>
      <c r="J8160" s="290"/>
    </row>
    <row r="8161" spans="1:10" ht="30" customHeight="1" x14ac:dyDescent="0.3">
      <c r="A8161" s="509"/>
      <c r="B8161" s="509"/>
      <c r="C8161" s="285"/>
      <c r="D8161" s="285"/>
      <c r="E8161" s="509"/>
      <c r="F8161" s="509"/>
      <c r="G8161" s="284"/>
      <c r="H8161" s="509"/>
      <c r="I8161" s="509"/>
      <c r="J8161" s="290"/>
    </row>
    <row r="8162" spans="1:10" ht="30" customHeight="1" x14ac:dyDescent="0.3">
      <c r="A8162" s="509"/>
      <c r="B8162" s="509"/>
      <c r="C8162" s="285"/>
      <c r="D8162" s="285"/>
      <c r="E8162" s="509"/>
      <c r="F8162" s="509"/>
      <c r="G8162" s="284"/>
      <c r="H8162" s="509"/>
      <c r="I8162" s="509"/>
      <c r="J8162" s="290"/>
    </row>
    <row r="8163" spans="1:10" ht="30" customHeight="1" x14ac:dyDescent="0.3">
      <c r="A8163" s="509"/>
      <c r="B8163" s="509"/>
      <c r="C8163" s="285"/>
      <c r="D8163" s="285"/>
      <c r="E8163" s="509"/>
      <c r="F8163" s="509"/>
      <c r="G8163" s="284"/>
      <c r="H8163" s="509"/>
      <c r="I8163" s="509"/>
      <c r="J8163" s="290"/>
    </row>
    <row r="8164" spans="1:10" ht="30" customHeight="1" x14ac:dyDescent="0.3">
      <c r="A8164" s="509"/>
      <c r="B8164" s="509"/>
      <c r="C8164" s="285"/>
      <c r="D8164" s="285"/>
      <c r="E8164" s="509"/>
      <c r="F8164" s="509"/>
      <c r="G8164" s="284"/>
      <c r="H8164" s="509"/>
      <c r="I8164" s="509"/>
      <c r="J8164" s="290"/>
    </row>
    <row r="8165" spans="1:10" ht="30" customHeight="1" x14ac:dyDescent="0.3">
      <c r="A8165" s="509"/>
      <c r="B8165" s="509"/>
      <c r="C8165" s="285"/>
      <c r="D8165" s="285"/>
      <c r="E8165" s="509"/>
      <c r="F8165" s="509"/>
      <c r="G8165" s="284"/>
      <c r="H8165" s="509"/>
      <c r="I8165" s="509"/>
      <c r="J8165" s="290"/>
    </row>
    <row r="8166" spans="1:10" ht="30" customHeight="1" x14ac:dyDescent="0.3">
      <c r="A8166" s="509"/>
      <c r="B8166" s="509"/>
      <c r="C8166" s="285"/>
      <c r="D8166" s="285"/>
      <c r="E8166" s="509"/>
      <c r="F8166" s="509"/>
      <c r="G8166" s="284"/>
      <c r="H8166" s="509"/>
      <c r="I8166" s="509"/>
      <c r="J8166" s="290"/>
    </row>
    <row r="8167" spans="1:10" ht="30" customHeight="1" x14ac:dyDescent="0.3">
      <c r="A8167" s="509"/>
      <c r="B8167" s="509"/>
      <c r="C8167" s="285"/>
      <c r="D8167" s="285"/>
      <c r="E8167" s="509"/>
      <c r="F8167" s="509"/>
      <c r="G8167" s="284"/>
      <c r="H8167" s="509"/>
      <c r="I8167" s="509"/>
      <c r="J8167" s="290"/>
    </row>
    <row r="8168" spans="1:10" ht="30" customHeight="1" x14ac:dyDescent="0.3">
      <c r="A8168" s="509"/>
      <c r="B8168" s="509"/>
      <c r="C8168" s="285"/>
      <c r="D8168" s="285"/>
      <c r="E8168" s="509"/>
      <c r="F8168" s="509"/>
      <c r="G8168" s="284"/>
      <c r="H8168" s="509"/>
      <c r="I8168" s="509"/>
      <c r="J8168" s="290"/>
    </row>
    <row r="8169" spans="1:10" ht="30" customHeight="1" x14ac:dyDescent="0.3">
      <c r="A8169" s="509"/>
      <c r="B8169" s="509"/>
      <c r="C8169" s="285"/>
      <c r="D8169" s="285"/>
      <c r="E8169" s="509"/>
      <c r="F8169" s="509"/>
      <c r="G8169" s="284"/>
      <c r="H8169" s="509"/>
      <c r="I8169" s="509"/>
      <c r="J8169" s="290"/>
    </row>
    <row r="8170" spans="1:10" ht="30" customHeight="1" x14ac:dyDescent="0.3">
      <c r="A8170" s="509"/>
      <c r="B8170" s="509"/>
      <c r="C8170" s="285"/>
      <c r="D8170" s="285"/>
      <c r="E8170" s="509"/>
      <c r="F8170" s="509"/>
      <c r="G8170" s="284"/>
      <c r="H8170" s="509"/>
      <c r="I8170" s="509"/>
      <c r="J8170" s="290"/>
    </row>
    <row r="8171" spans="1:10" ht="30" customHeight="1" x14ac:dyDescent="0.3">
      <c r="A8171" s="509"/>
      <c r="B8171" s="509"/>
      <c r="C8171" s="285"/>
      <c r="D8171" s="285"/>
      <c r="E8171" s="509"/>
      <c r="F8171" s="509"/>
      <c r="G8171" s="284"/>
      <c r="H8171" s="509"/>
      <c r="I8171" s="509"/>
      <c r="J8171" s="290"/>
    </row>
    <row r="8172" spans="1:10" ht="30" customHeight="1" x14ac:dyDescent="0.3">
      <c r="A8172" s="509"/>
      <c r="B8172" s="509"/>
      <c r="C8172" s="285"/>
      <c r="D8172" s="285"/>
      <c r="E8172" s="509"/>
      <c r="F8172" s="509"/>
      <c r="G8172" s="284"/>
      <c r="H8172" s="509"/>
      <c r="I8172" s="509"/>
      <c r="J8172" s="290"/>
    </row>
    <row r="8173" spans="1:10" ht="30" customHeight="1" x14ac:dyDescent="0.3">
      <c r="A8173" s="509"/>
      <c r="B8173" s="509"/>
      <c r="C8173" s="285"/>
      <c r="D8173" s="285"/>
      <c r="E8173" s="509"/>
      <c r="F8173" s="509"/>
      <c r="G8173" s="284"/>
      <c r="H8173" s="509"/>
      <c r="I8173" s="509"/>
      <c r="J8173" s="290"/>
    </row>
    <row r="8174" spans="1:10" ht="30" customHeight="1" x14ac:dyDescent="0.3">
      <c r="A8174" s="509"/>
      <c r="B8174" s="509"/>
      <c r="C8174" s="285"/>
      <c r="D8174" s="285"/>
      <c r="E8174" s="509"/>
      <c r="F8174" s="509"/>
      <c r="G8174" s="284"/>
      <c r="H8174" s="509"/>
      <c r="I8174" s="509"/>
      <c r="J8174" s="290"/>
    </row>
    <row r="8175" spans="1:10" ht="30" customHeight="1" x14ac:dyDescent="0.3">
      <c r="A8175" s="509"/>
      <c r="B8175" s="509"/>
      <c r="C8175" s="285"/>
      <c r="D8175" s="285"/>
      <c r="E8175" s="509"/>
      <c r="F8175" s="509"/>
      <c r="G8175" s="284"/>
      <c r="H8175" s="509"/>
      <c r="I8175" s="509"/>
      <c r="J8175" s="290"/>
    </row>
    <row r="8176" spans="1:10" ht="30" customHeight="1" x14ac:dyDescent="0.3">
      <c r="A8176" s="509"/>
      <c r="B8176" s="509"/>
      <c r="C8176" s="285"/>
      <c r="D8176" s="285"/>
      <c r="E8176" s="509"/>
      <c r="F8176" s="509"/>
      <c r="G8176" s="284"/>
      <c r="H8176" s="509"/>
      <c r="I8176" s="509"/>
      <c r="J8176" s="290"/>
    </row>
    <row r="8177" spans="1:10" ht="30" customHeight="1" x14ac:dyDescent="0.3">
      <c r="A8177" s="509"/>
      <c r="B8177" s="509"/>
      <c r="C8177" s="285"/>
      <c r="D8177" s="285"/>
      <c r="E8177" s="509"/>
      <c r="F8177" s="509"/>
      <c r="G8177" s="284"/>
      <c r="H8177" s="509"/>
      <c r="I8177" s="509"/>
      <c r="J8177" s="290"/>
    </row>
    <row r="8178" spans="1:10" ht="30" customHeight="1" x14ac:dyDescent="0.3">
      <c r="A8178" s="509"/>
      <c r="B8178" s="509"/>
      <c r="C8178" s="285"/>
      <c r="D8178" s="285"/>
      <c r="E8178" s="509"/>
      <c r="F8178" s="509"/>
      <c r="G8178" s="284"/>
      <c r="H8178" s="509"/>
      <c r="I8178" s="509"/>
      <c r="J8178" s="290"/>
    </row>
    <row r="8179" spans="1:10" ht="30" customHeight="1" x14ac:dyDescent="0.3">
      <c r="A8179" s="509"/>
      <c r="B8179" s="509"/>
      <c r="C8179" s="285"/>
      <c r="D8179" s="285"/>
      <c r="E8179" s="509"/>
      <c r="F8179" s="509"/>
      <c r="G8179" s="284"/>
      <c r="H8179" s="509"/>
      <c r="I8179" s="509"/>
      <c r="J8179" s="290"/>
    </row>
    <row r="8180" spans="1:10" ht="30" customHeight="1" x14ac:dyDescent="0.3">
      <c r="A8180" s="509"/>
      <c r="B8180" s="509"/>
      <c r="C8180" s="285"/>
      <c r="D8180" s="285"/>
      <c r="E8180" s="509"/>
      <c r="F8180" s="509"/>
      <c r="G8180" s="284"/>
      <c r="H8180" s="509"/>
      <c r="I8180" s="509"/>
      <c r="J8180" s="290"/>
    </row>
    <row r="8181" spans="1:10" ht="30" customHeight="1" x14ac:dyDescent="0.3">
      <c r="A8181" s="509"/>
      <c r="B8181" s="509"/>
      <c r="C8181" s="285"/>
      <c r="D8181" s="285"/>
      <c r="E8181" s="509"/>
      <c r="F8181" s="509"/>
      <c r="G8181" s="284"/>
      <c r="H8181" s="509"/>
      <c r="I8181" s="509"/>
      <c r="J8181" s="290"/>
    </row>
    <row r="8182" spans="1:10" ht="30" customHeight="1" x14ac:dyDescent="0.3">
      <c r="A8182" s="509"/>
      <c r="B8182" s="509"/>
      <c r="C8182" s="285"/>
      <c r="D8182" s="285"/>
      <c r="E8182" s="509"/>
      <c r="F8182" s="509"/>
      <c r="G8182" s="284"/>
      <c r="H8182" s="509"/>
      <c r="I8182" s="509"/>
      <c r="J8182" s="290"/>
    </row>
    <row r="8183" spans="1:10" ht="30" customHeight="1" x14ac:dyDescent="0.3">
      <c r="A8183" s="509"/>
      <c r="B8183" s="509"/>
      <c r="C8183" s="285"/>
      <c r="D8183" s="285"/>
      <c r="E8183" s="509"/>
      <c r="F8183" s="509"/>
      <c r="G8183" s="284"/>
      <c r="H8183" s="509"/>
      <c r="I8183" s="509"/>
      <c r="J8183" s="290"/>
    </row>
    <row r="8184" spans="1:10" ht="30" customHeight="1" x14ac:dyDescent="0.3">
      <c r="A8184" s="509"/>
      <c r="B8184" s="509"/>
      <c r="C8184" s="285"/>
      <c r="D8184" s="285"/>
      <c r="E8184" s="509"/>
      <c r="F8184" s="509"/>
      <c r="G8184" s="284"/>
      <c r="H8184" s="509"/>
      <c r="I8184" s="509"/>
      <c r="J8184" s="290"/>
    </row>
    <row r="8185" spans="1:10" ht="30" customHeight="1" x14ac:dyDescent="0.3">
      <c r="A8185" s="509"/>
      <c r="B8185" s="509"/>
      <c r="C8185" s="285"/>
      <c r="D8185" s="285"/>
      <c r="E8185" s="509"/>
      <c r="F8185" s="509"/>
      <c r="G8185" s="284"/>
      <c r="H8185" s="509"/>
      <c r="I8185" s="509"/>
      <c r="J8185" s="290"/>
    </row>
    <row r="8186" spans="1:10" ht="30" customHeight="1" x14ac:dyDescent="0.3">
      <c r="A8186" s="509"/>
      <c r="B8186" s="509"/>
      <c r="C8186" s="285"/>
      <c r="D8186" s="285"/>
      <c r="E8186" s="509"/>
      <c r="F8186" s="509"/>
      <c r="G8186" s="284"/>
      <c r="H8186" s="509"/>
      <c r="I8186" s="509"/>
      <c r="J8186" s="290"/>
    </row>
    <row r="8187" spans="1:10" ht="30" customHeight="1" x14ac:dyDescent="0.3">
      <c r="A8187" s="509"/>
      <c r="B8187" s="509"/>
      <c r="C8187" s="285"/>
      <c r="D8187" s="285"/>
      <c r="E8187" s="509"/>
      <c r="F8187" s="509"/>
      <c r="G8187" s="284"/>
      <c r="H8187" s="509"/>
      <c r="I8187" s="509"/>
      <c r="J8187" s="290"/>
    </row>
    <row r="8188" spans="1:10" ht="30" customHeight="1" x14ac:dyDescent="0.3">
      <c r="A8188" s="509"/>
      <c r="B8188" s="509"/>
      <c r="C8188" s="285"/>
      <c r="D8188" s="285"/>
      <c r="E8188" s="509"/>
      <c r="F8188" s="509"/>
      <c r="G8188" s="284"/>
      <c r="H8188" s="509"/>
      <c r="I8188" s="509"/>
      <c r="J8188" s="290"/>
    </row>
    <row r="8189" spans="1:10" ht="30" customHeight="1" x14ac:dyDescent="0.3">
      <c r="A8189" s="509"/>
      <c r="B8189" s="509"/>
      <c r="C8189" s="285"/>
      <c r="D8189" s="285"/>
      <c r="E8189" s="509"/>
      <c r="F8189" s="509"/>
      <c r="G8189" s="284"/>
      <c r="H8189" s="509"/>
      <c r="I8189" s="509"/>
      <c r="J8189" s="290"/>
    </row>
    <row r="8190" spans="1:10" ht="30" customHeight="1" x14ac:dyDescent="0.3">
      <c r="A8190" s="509"/>
      <c r="B8190" s="509"/>
      <c r="C8190" s="285"/>
      <c r="D8190" s="285"/>
      <c r="E8190" s="509"/>
      <c r="F8190" s="509"/>
      <c r="G8190" s="284"/>
      <c r="H8190" s="509"/>
      <c r="I8190" s="509"/>
      <c r="J8190" s="290"/>
    </row>
    <row r="8191" spans="1:10" ht="30" customHeight="1" x14ac:dyDescent="0.3">
      <c r="A8191" s="509"/>
      <c r="B8191" s="509"/>
      <c r="C8191" s="285"/>
      <c r="D8191" s="285"/>
      <c r="E8191" s="509"/>
      <c r="F8191" s="509"/>
      <c r="G8191" s="284"/>
      <c r="H8191" s="509"/>
      <c r="I8191" s="509"/>
      <c r="J8191" s="290"/>
    </row>
    <row r="8192" spans="1:10" ht="30" customHeight="1" x14ac:dyDescent="0.3">
      <c r="A8192" s="509"/>
      <c r="B8192" s="509"/>
      <c r="C8192" s="285"/>
      <c r="D8192" s="285"/>
      <c r="E8192" s="509"/>
      <c r="F8192" s="509"/>
      <c r="G8192" s="284"/>
      <c r="H8192" s="509"/>
      <c r="I8192" s="509"/>
      <c r="J8192" s="290"/>
    </row>
    <row r="8193" spans="1:10" ht="30" customHeight="1" x14ac:dyDescent="0.3">
      <c r="A8193" s="509"/>
      <c r="B8193" s="509"/>
      <c r="C8193" s="285"/>
      <c r="D8193" s="285"/>
      <c r="E8193" s="509"/>
      <c r="F8193" s="509"/>
      <c r="G8193" s="284"/>
      <c r="H8193" s="509"/>
      <c r="I8193" s="509"/>
      <c r="J8193" s="290"/>
    </row>
    <row r="8194" spans="1:10" ht="30" customHeight="1" x14ac:dyDescent="0.3">
      <c r="A8194" s="509"/>
      <c r="B8194" s="509"/>
      <c r="C8194" s="285"/>
      <c r="D8194" s="285"/>
      <c r="E8194" s="509"/>
      <c r="F8194" s="509"/>
      <c r="G8194" s="284"/>
      <c r="H8194" s="509"/>
      <c r="I8194" s="509"/>
      <c r="J8194" s="290"/>
    </row>
    <row r="8195" spans="1:10" ht="30" customHeight="1" x14ac:dyDescent="0.3">
      <c r="A8195" s="509"/>
      <c r="B8195" s="509"/>
      <c r="C8195" s="285"/>
      <c r="D8195" s="285"/>
      <c r="E8195" s="509"/>
      <c r="F8195" s="509"/>
      <c r="G8195" s="284"/>
      <c r="H8195" s="509"/>
      <c r="I8195" s="509"/>
      <c r="J8195" s="290"/>
    </row>
    <row r="8196" spans="1:10" ht="30" customHeight="1" x14ac:dyDescent="0.3">
      <c r="A8196" s="509"/>
      <c r="B8196" s="509"/>
      <c r="C8196" s="285"/>
      <c r="D8196" s="285"/>
      <c r="E8196" s="509"/>
      <c r="F8196" s="509"/>
      <c r="G8196" s="284"/>
      <c r="H8196" s="509"/>
      <c r="I8196" s="509"/>
      <c r="J8196" s="290"/>
    </row>
    <row r="8197" spans="1:10" ht="30" customHeight="1" x14ac:dyDescent="0.3">
      <c r="A8197" s="509"/>
      <c r="B8197" s="509"/>
      <c r="C8197" s="285"/>
      <c r="D8197" s="285"/>
      <c r="E8197" s="509"/>
      <c r="F8197" s="509"/>
      <c r="G8197" s="284"/>
      <c r="H8197" s="509"/>
      <c r="I8197" s="509"/>
      <c r="J8197" s="290"/>
    </row>
    <row r="8198" spans="1:10" ht="30" customHeight="1" x14ac:dyDescent="0.3">
      <c r="A8198" s="509"/>
      <c r="B8198" s="509"/>
      <c r="C8198" s="285"/>
      <c r="D8198" s="285"/>
      <c r="E8198" s="509"/>
      <c r="F8198" s="509"/>
      <c r="G8198" s="284"/>
      <c r="H8198" s="509"/>
      <c r="I8198" s="509"/>
      <c r="J8198" s="290"/>
    </row>
    <row r="8199" spans="1:10" ht="30" customHeight="1" x14ac:dyDescent="0.3">
      <c r="A8199" s="509"/>
      <c r="B8199" s="509"/>
      <c r="C8199" s="285"/>
      <c r="D8199" s="285"/>
      <c r="E8199" s="509"/>
      <c r="F8199" s="509"/>
      <c r="G8199" s="284"/>
      <c r="H8199" s="509"/>
      <c r="I8199" s="509"/>
      <c r="J8199" s="290"/>
    </row>
    <row r="8200" spans="1:10" ht="30" customHeight="1" x14ac:dyDescent="0.3">
      <c r="A8200" s="509"/>
      <c r="B8200" s="509"/>
      <c r="C8200" s="285"/>
      <c r="D8200" s="285"/>
      <c r="E8200" s="509"/>
      <c r="F8200" s="509"/>
      <c r="G8200" s="284"/>
      <c r="H8200" s="509"/>
      <c r="I8200" s="509"/>
      <c r="J8200" s="290"/>
    </row>
    <row r="8201" spans="1:10" ht="30" customHeight="1" x14ac:dyDescent="0.3">
      <c r="A8201" s="509"/>
      <c r="B8201" s="509"/>
      <c r="C8201" s="285"/>
      <c r="D8201" s="285"/>
      <c r="E8201" s="509"/>
      <c r="F8201" s="509"/>
      <c r="G8201" s="284"/>
      <c r="H8201" s="509"/>
      <c r="I8201" s="509"/>
      <c r="J8201" s="290"/>
    </row>
    <row r="8202" spans="1:10" ht="30" customHeight="1" x14ac:dyDescent="0.3">
      <c r="A8202" s="509"/>
      <c r="B8202" s="509"/>
      <c r="C8202" s="285"/>
      <c r="D8202" s="285"/>
      <c r="E8202" s="509"/>
      <c r="F8202" s="509"/>
      <c r="G8202" s="284"/>
      <c r="H8202" s="509"/>
      <c r="I8202" s="509"/>
      <c r="J8202" s="290"/>
    </row>
    <row r="8203" spans="1:10" ht="30" customHeight="1" x14ac:dyDescent="0.3">
      <c r="A8203" s="509"/>
      <c r="B8203" s="509"/>
      <c r="C8203" s="285"/>
      <c r="D8203" s="285"/>
      <c r="E8203" s="509"/>
      <c r="F8203" s="509"/>
      <c r="G8203" s="284"/>
      <c r="H8203" s="509"/>
      <c r="I8203" s="509"/>
      <c r="J8203" s="290"/>
    </row>
    <row r="8204" spans="1:10" ht="30" customHeight="1" x14ac:dyDescent="0.3">
      <c r="A8204" s="509"/>
      <c r="B8204" s="509"/>
      <c r="C8204" s="285"/>
      <c r="D8204" s="285"/>
      <c r="E8204" s="509"/>
      <c r="F8204" s="509"/>
      <c r="G8204" s="284"/>
      <c r="H8204" s="509"/>
      <c r="I8204" s="509"/>
      <c r="J8204" s="290"/>
    </row>
    <row r="8205" spans="1:10" ht="30" customHeight="1" x14ac:dyDescent="0.3">
      <c r="A8205" s="509"/>
      <c r="B8205" s="509"/>
      <c r="C8205" s="285"/>
      <c r="D8205" s="285"/>
      <c r="E8205" s="509"/>
      <c r="F8205" s="509"/>
      <c r="G8205" s="284"/>
      <c r="H8205" s="509"/>
      <c r="I8205" s="509"/>
      <c r="J8205" s="290"/>
    </row>
    <row r="8206" spans="1:10" ht="30" customHeight="1" x14ac:dyDescent="0.3">
      <c r="A8206" s="509"/>
      <c r="B8206" s="509"/>
      <c r="C8206" s="285"/>
      <c r="D8206" s="285"/>
      <c r="E8206" s="509"/>
      <c r="F8206" s="509"/>
      <c r="G8206" s="284"/>
      <c r="H8206" s="509"/>
      <c r="I8206" s="509"/>
      <c r="J8206" s="290"/>
    </row>
    <row r="8207" spans="1:10" ht="30" customHeight="1" x14ac:dyDescent="0.3">
      <c r="A8207" s="509"/>
      <c r="B8207" s="509"/>
      <c r="C8207" s="285"/>
      <c r="D8207" s="285"/>
      <c r="E8207" s="509"/>
      <c r="F8207" s="509"/>
      <c r="G8207" s="284"/>
      <c r="H8207" s="509"/>
      <c r="I8207" s="509"/>
      <c r="J8207" s="290"/>
    </row>
    <row r="8208" spans="1:10" ht="30" customHeight="1" x14ac:dyDescent="0.3">
      <c r="A8208" s="509"/>
      <c r="B8208" s="509"/>
      <c r="C8208" s="285"/>
      <c r="D8208" s="285"/>
      <c r="E8208" s="509"/>
      <c r="F8208" s="509"/>
      <c r="G8208" s="284"/>
      <c r="H8208" s="509"/>
      <c r="I8208" s="509"/>
      <c r="J8208" s="290"/>
    </row>
    <row r="8209" spans="1:10" ht="30" customHeight="1" x14ac:dyDescent="0.3">
      <c r="A8209" s="509"/>
      <c r="B8209" s="509"/>
      <c r="C8209" s="285"/>
      <c r="D8209" s="285"/>
      <c r="E8209" s="509"/>
      <c r="F8209" s="509"/>
      <c r="G8209" s="284"/>
      <c r="H8209" s="509"/>
      <c r="I8209" s="509"/>
      <c r="J8209" s="290"/>
    </row>
    <row r="8210" spans="1:10" ht="30" customHeight="1" x14ac:dyDescent="0.3">
      <c r="A8210" s="509"/>
      <c r="B8210" s="509"/>
      <c r="C8210" s="285"/>
      <c r="D8210" s="285"/>
      <c r="E8210" s="509"/>
      <c r="F8210" s="509"/>
      <c r="G8210" s="284"/>
      <c r="H8210" s="509"/>
      <c r="I8210" s="509"/>
      <c r="J8210" s="290"/>
    </row>
    <row r="8211" spans="1:10" ht="30" customHeight="1" x14ac:dyDescent="0.3">
      <c r="A8211" s="509"/>
      <c r="B8211" s="509"/>
      <c r="C8211" s="285"/>
      <c r="D8211" s="285"/>
      <c r="E8211" s="509"/>
      <c r="F8211" s="509"/>
      <c r="G8211" s="284"/>
      <c r="H8211" s="509"/>
      <c r="I8211" s="509"/>
      <c r="J8211" s="290"/>
    </row>
    <row r="8212" spans="1:10" ht="30" customHeight="1" x14ac:dyDescent="0.3">
      <c r="A8212" s="509"/>
      <c r="B8212" s="509"/>
      <c r="C8212" s="285"/>
      <c r="D8212" s="285"/>
      <c r="E8212" s="509"/>
      <c r="F8212" s="509"/>
      <c r="G8212" s="284"/>
      <c r="H8212" s="509"/>
      <c r="I8212" s="509"/>
      <c r="J8212" s="290"/>
    </row>
    <row r="8213" spans="1:10" ht="30" customHeight="1" x14ac:dyDescent="0.3">
      <c r="A8213" s="509"/>
      <c r="B8213" s="509"/>
      <c r="C8213" s="285"/>
      <c r="D8213" s="285"/>
      <c r="E8213" s="509"/>
      <c r="F8213" s="509"/>
      <c r="G8213" s="284"/>
      <c r="H8213" s="509"/>
      <c r="I8213" s="509"/>
      <c r="J8213" s="290"/>
    </row>
    <row r="8214" spans="1:10" ht="30" customHeight="1" x14ac:dyDescent="0.3">
      <c r="A8214" s="509"/>
      <c r="B8214" s="509"/>
      <c r="C8214" s="285"/>
      <c r="D8214" s="285"/>
      <c r="E8214" s="509"/>
      <c r="F8214" s="509"/>
      <c r="G8214" s="284"/>
      <c r="H8214" s="509"/>
      <c r="I8214" s="509"/>
      <c r="J8214" s="290"/>
    </row>
    <row r="8215" spans="1:10" ht="30" customHeight="1" x14ac:dyDescent="0.3">
      <c r="A8215" s="509"/>
      <c r="B8215" s="509"/>
      <c r="C8215" s="285"/>
      <c r="D8215" s="285"/>
      <c r="E8215" s="509"/>
      <c r="F8215" s="509"/>
      <c r="G8215" s="284"/>
      <c r="H8215" s="509"/>
      <c r="I8215" s="509"/>
      <c r="J8215" s="290"/>
    </row>
    <row r="8216" spans="1:10" ht="30" customHeight="1" x14ac:dyDescent="0.3">
      <c r="A8216" s="509"/>
      <c r="B8216" s="509"/>
      <c r="C8216" s="285"/>
      <c r="D8216" s="285"/>
      <c r="E8216" s="509"/>
      <c r="F8216" s="509"/>
      <c r="G8216" s="284"/>
      <c r="H8216" s="509"/>
      <c r="I8216" s="509"/>
      <c r="J8216" s="290"/>
    </row>
    <row r="8217" spans="1:10" ht="30" customHeight="1" x14ac:dyDescent="0.3">
      <c r="A8217" s="509"/>
      <c r="B8217" s="509"/>
      <c r="C8217" s="285"/>
      <c r="D8217" s="285"/>
      <c r="E8217" s="509"/>
      <c r="F8217" s="509"/>
      <c r="G8217" s="284"/>
      <c r="H8217" s="509"/>
      <c r="I8217" s="509"/>
      <c r="J8217" s="290"/>
    </row>
    <row r="8218" spans="1:10" ht="30" customHeight="1" x14ac:dyDescent="0.3">
      <c r="A8218" s="509"/>
      <c r="B8218" s="509"/>
      <c r="C8218" s="285"/>
      <c r="D8218" s="285"/>
      <c r="E8218" s="509"/>
      <c r="F8218" s="509"/>
      <c r="G8218" s="284"/>
      <c r="H8218" s="509"/>
      <c r="I8218" s="509"/>
      <c r="J8218" s="290"/>
    </row>
    <row r="8219" spans="1:10" ht="30" customHeight="1" x14ac:dyDescent="0.3">
      <c r="A8219" s="509"/>
      <c r="B8219" s="509"/>
      <c r="C8219" s="285"/>
      <c r="D8219" s="285"/>
      <c r="E8219" s="509"/>
      <c r="F8219" s="509"/>
      <c r="G8219" s="284"/>
      <c r="H8219" s="509"/>
      <c r="I8219" s="509"/>
      <c r="J8219" s="290"/>
    </row>
    <row r="8220" spans="1:10" ht="30" customHeight="1" x14ac:dyDescent="0.3">
      <c r="A8220" s="509"/>
      <c r="B8220" s="509"/>
      <c r="C8220" s="285"/>
      <c r="D8220" s="285"/>
      <c r="E8220" s="509"/>
      <c r="F8220" s="509"/>
      <c r="G8220" s="284"/>
      <c r="H8220" s="509"/>
      <c r="I8220" s="509"/>
      <c r="J8220" s="290"/>
    </row>
    <row r="8221" spans="1:10" ht="30" customHeight="1" x14ac:dyDescent="0.3">
      <c r="A8221" s="509"/>
      <c r="B8221" s="509"/>
      <c r="C8221" s="285"/>
      <c r="D8221" s="285"/>
      <c r="E8221" s="509"/>
      <c r="F8221" s="509"/>
      <c r="G8221" s="284"/>
      <c r="H8221" s="509"/>
      <c r="I8221" s="509"/>
      <c r="J8221" s="290"/>
    </row>
    <row r="8222" spans="1:10" ht="30" customHeight="1" x14ac:dyDescent="0.3">
      <c r="A8222" s="509"/>
      <c r="B8222" s="509"/>
      <c r="C8222" s="285"/>
      <c r="D8222" s="285"/>
      <c r="E8222" s="509"/>
      <c r="F8222" s="509"/>
      <c r="G8222" s="284"/>
      <c r="H8222" s="509"/>
      <c r="I8222" s="509"/>
      <c r="J8222" s="290"/>
    </row>
    <row r="8223" spans="1:10" ht="30" customHeight="1" x14ac:dyDescent="0.3">
      <c r="A8223" s="509"/>
      <c r="B8223" s="509"/>
      <c r="C8223" s="285"/>
      <c r="D8223" s="285"/>
      <c r="E8223" s="509"/>
      <c r="F8223" s="509"/>
      <c r="G8223" s="284"/>
      <c r="H8223" s="509"/>
      <c r="I8223" s="509"/>
      <c r="J8223" s="290"/>
    </row>
    <row r="8224" spans="1:10" ht="30" customHeight="1" x14ac:dyDescent="0.3">
      <c r="A8224" s="509"/>
      <c r="B8224" s="509"/>
      <c r="C8224" s="285"/>
      <c r="D8224" s="285"/>
      <c r="E8224" s="509"/>
      <c r="F8224" s="509"/>
      <c r="G8224" s="284"/>
      <c r="H8224" s="509"/>
      <c r="I8224" s="509"/>
      <c r="J8224" s="290"/>
    </row>
    <row r="8225" spans="1:10" ht="30" customHeight="1" x14ac:dyDescent="0.3">
      <c r="A8225" s="509"/>
      <c r="B8225" s="509"/>
      <c r="C8225" s="285"/>
      <c r="D8225" s="285"/>
      <c r="E8225" s="509"/>
      <c r="F8225" s="509"/>
      <c r="G8225" s="284"/>
      <c r="H8225" s="509"/>
      <c r="I8225" s="509"/>
      <c r="J8225" s="290"/>
    </row>
    <row r="8226" spans="1:10" ht="30" customHeight="1" x14ac:dyDescent="0.3">
      <c r="A8226" s="509"/>
      <c r="B8226" s="509"/>
      <c r="C8226" s="285"/>
      <c r="D8226" s="285"/>
      <c r="E8226" s="509"/>
      <c r="F8226" s="509"/>
      <c r="G8226" s="284"/>
      <c r="H8226" s="509"/>
      <c r="I8226" s="509"/>
      <c r="J8226" s="290"/>
    </row>
    <row r="8227" spans="1:10" ht="30" customHeight="1" x14ac:dyDescent="0.3">
      <c r="A8227" s="509"/>
      <c r="B8227" s="509"/>
      <c r="C8227" s="285"/>
      <c r="D8227" s="285"/>
      <c r="E8227" s="509"/>
      <c r="F8227" s="509"/>
      <c r="G8227" s="284"/>
      <c r="H8227" s="509"/>
      <c r="I8227" s="509"/>
      <c r="J8227" s="290"/>
    </row>
    <row r="8228" spans="1:10" ht="30" customHeight="1" x14ac:dyDescent="0.3">
      <c r="A8228" s="509"/>
      <c r="B8228" s="509"/>
      <c r="C8228" s="285"/>
      <c r="D8228" s="285"/>
      <c r="E8228" s="509"/>
      <c r="F8228" s="509"/>
      <c r="G8228" s="284"/>
      <c r="H8228" s="509"/>
      <c r="I8228" s="509"/>
      <c r="J8228" s="290"/>
    </row>
    <row r="8229" spans="1:10" ht="30" customHeight="1" x14ac:dyDescent="0.3">
      <c r="A8229" s="509"/>
      <c r="B8229" s="509"/>
      <c r="C8229" s="285"/>
      <c r="D8229" s="285"/>
      <c r="E8229" s="509"/>
      <c r="F8229" s="509"/>
      <c r="G8229" s="284"/>
      <c r="H8229" s="509"/>
      <c r="I8229" s="509"/>
      <c r="J8229" s="290"/>
    </row>
    <row r="8230" spans="1:10" ht="30" customHeight="1" x14ac:dyDescent="0.3">
      <c r="A8230" s="509"/>
      <c r="B8230" s="509"/>
      <c r="C8230" s="285"/>
      <c r="D8230" s="285"/>
      <c r="E8230" s="509"/>
      <c r="F8230" s="509"/>
      <c r="G8230" s="284"/>
      <c r="H8230" s="509"/>
      <c r="I8230" s="509"/>
      <c r="J8230" s="290"/>
    </row>
    <row r="8231" spans="1:10" ht="30" customHeight="1" x14ac:dyDescent="0.3">
      <c r="A8231" s="509"/>
      <c r="B8231" s="509"/>
      <c r="C8231" s="285"/>
      <c r="D8231" s="285"/>
      <c r="E8231" s="509"/>
      <c r="F8231" s="509"/>
      <c r="G8231" s="284"/>
      <c r="H8231" s="509"/>
      <c r="I8231" s="509"/>
      <c r="J8231" s="290"/>
    </row>
    <row r="8232" spans="1:10" ht="30" customHeight="1" x14ac:dyDescent="0.3">
      <c r="A8232" s="509"/>
      <c r="B8232" s="509"/>
      <c r="C8232" s="285"/>
      <c r="D8232" s="285"/>
      <c r="E8232" s="509"/>
      <c r="F8232" s="509"/>
      <c r="G8232" s="284"/>
      <c r="H8232" s="509"/>
      <c r="I8232" s="509"/>
      <c r="J8232" s="290"/>
    </row>
    <row r="8233" spans="1:10" ht="30" customHeight="1" x14ac:dyDescent="0.3">
      <c r="A8233" s="509"/>
      <c r="B8233" s="509"/>
      <c r="C8233" s="285"/>
      <c r="D8233" s="285"/>
      <c r="E8233" s="509"/>
      <c r="F8233" s="509"/>
      <c r="G8233" s="284"/>
      <c r="H8233" s="509"/>
      <c r="I8233" s="509"/>
      <c r="J8233" s="290"/>
    </row>
    <row r="8234" spans="1:10" ht="30" customHeight="1" x14ac:dyDescent="0.3">
      <c r="A8234" s="509"/>
      <c r="B8234" s="509"/>
      <c r="C8234" s="285"/>
      <c r="D8234" s="285"/>
      <c r="E8234" s="509"/>
      <c r="F8234" s="509"/>
      <c r="G8234" s="284"/>
      <c r="H8234" s="509"/>
      <c r="I8234" s="509"/>
      <c r="J8234" s="290"/>
    </row>
    <row r="8235" spans="1:10" ht="30" customHeight="1" x14ac:dyDescent="0.3">
      <c r="A8235" s="509"/>
      <c r="B8235" s="509"/>
      <c r="C8235" s="285"/>
      <c r="D8235" s="285"/>
      <c r="E8235" s="509"/>
      <c r="F8235" s="509"/>
      <c r="G8235" s="284"/>
      <c r="H8235" s="509"/>
      <c r="I8235" s="509"/>
      <c r="J8235" s="290"/>
    </row>
    <row r="8236" spans="1:10" ht="30" customHeight="1" x14ac:dyDescent="0.3">
      <c r="A8236" s="509"/>
      <c r="B8236" s="509"/>
      <c r="C8236" s="285"/>
      <c r="D8236" s="285"/>
      <c r="E8236" s="509"/>
      <c r="F8236" s="509"/>
      <c r="G8236" s="284"/>
      <c r="H8236" s="509"/>
      <c r="I8236" s="509"/>
      <c r="J8236" s="290"/>
    </row>
    <row r="8237" spans="1:10" ht="30" customHeight="1" x14ac:dyDescent="0.3">
      <c r="A8237" s="509"/>
      <c r="B8237" s="509"/>
      <c r="C8237" s="285"/>
      <c r="D8237" s="285"/>
      <c r="E8237" s="509"/>
      <c r="F8237" s="509"/>
      <c r="G8237" s="284"/>
      <c r="H8237" s="509"/>
      <c r="I8237" s="509"/>
      <c r="J8237" s="290"/>
    </row>
    <row r="8238" spans="1:10" ht="30" customHeight="1" x14ac:dyDescent="0.3">
      <c r="A8238" s="509"/>
      <c r="B8238" s="509"/>
      <c r="C8238" s="285"/>
      <c r="D8238" s="285"/>
      <c r="E8238" s="509"/>
      <c r="F8238" s="509"/>
      <c r="G8238" s="284"/>
      <c r="H8238" s="509"/>
      <c r="I8238" s="509"/>
      <c r="J8238" s="290"/>
    </row>
    <row r="8239" spans="1:10" ht="30" customHeight="1" x14ac:dyDescent="0.3">
      <c r="A8239" s="509"/>
      <c r="B8239" s="509"/>
      <c r="C8239" s="285"/>
      <c r="D8239" s="285"/>
      <c r="E8239" s="509"/>
      <c r="F8239" s="509"/>
      <c r="G8239" s="284"/>
      <c r="H8239" s="509"/>
      <c r="I8239" s="509"/>
      <c r="J8239" s="290"/>
    </row>
    <row r="8240" spans="1:10" ht="30" customHeight="1" x14ac:dyDescent="0.3">
      <c r="A8240" s="509"/>
      <c r="B8240" s="509"/>
      <c r="C8240" s="285"/>
      <c r="D8240" s="285"/>
      <c r="E8240" s="509"/>
      <c r="F8240" s="509"/>
      <c r="G8240" s="284"/>
      <c r="H8240" s="509"/>
      <c r="I8240" s="509"/>
      <c r="J8240" s="290"/>
    </row>
    <row r="8241" spans="1:10" ht="30" customHeight="1" x14ac:dyDescent="0.3">
      <c r="A8241" s="509"/>
      <c r="B8241" s="509"/>
      <c r="C8241" s="285"/>
      <c r="D8241" s="285"/>
      <c r="E8241" s="509"/>
      <c r="F8241" s="509"/>
      <c r="G8241" s="284"/>
      <c r="H8241" s="509"/>
      <c r="I8241" s="509"/>
      <c r="J8241" s="290"/>
    </row>
    <row r="8242" spans="1:10" ht="30" customHeight="1" x14ac:dyDescent="0.3">
      <c r="A8242" s="509"/>
      <c r="B8242" s="509"/>
      <c r="C8242" s="285"/>
      <c r="D8242" s="285"/>
      <c r="E8242" s="509"/>
      <c r="F8242" s="509"/>
      <c r="G8242" s="284"/>
      <c r="H8242" s="509"/>
      <c r="I8242" s="509"/>
      <c r="J8242" s="290"/>
    </row>
    <row r="8243" spans="1:10" ht="30" customHeight="1" x14ac:dyDescent="0.3">
      <c r="A8243" s="509"/>
      <c r="B8243" s="509"/>
      <c r="C8243" s="285"/>
      <c r="D8243" s="285"/>
      <c r="E8243" s="509"/>
      <c r="F8243" s="509"/>
      <c r="G8243" s="284"/>
      <c r="H8243" s="509"/>
      <c r="I8243" s="509"/>
      <c r="J8243" s="290"/>
    </row>
    <row r="8244" spans="1:10" ht="30" customHeight="1" x14ac:dyDescent="0.3">
      <c r="A8244" s="509"/>
      <c r="B8244" s="509"/>
      <c r="C8244" s="285"/>
      <c r="D8244" s="285"/>
      <c r="E8244" s="509"/>
      <c r="F8244" s="509"/>
      <c r="G8244" s="284"/>
      <c r="H8244" s="509"/>
      <c r="I8244" s="509"/>
      <c r="J8244" s="290"/>
    </row>
    <row r="8245" spans="1:10" ht="30" customHeight="1" x14ac:dyDescent="0.3">
      <c r="A8245" s="509"/>
      <c r="B8245" s="509"/>
      <c r="C8245" s="285"/>
      <c r="D8245" s="285"/>
      <c r="E8245" s="509"/>
      <c r="F8245" s="509"/>
      <c r="G8245" s="284"/>
      <c r="H8245" s="509"/>
      <c r="I8245" s="509"/>
      <c r="J8245" s="290"/>
    </row>
    <row r="8246" spans="1:10" ht="30" customHeight="1" x14ac:dyDescent="0.3">
      <c r="A8246" s="509"/>
      <c r="B8246" s="509"/>
      <c r="C8246" s="285"/>
      <c r="D8246" s="285"/>
      <c r="E8246" s="509"/>
      <c r="F8246" s="509"/>
      <c r="G8246" s="284"/>
      <c r="H8246" s="509"/>
      <c r="I8246" s="509"/>
      <c r="J8246" s="290"/>
    </row>
    <row r="8247" spans="1:10" ht="30" customHeight="1" x14ac:dyDescent="0.3">
      <c r="A8247" s="509"/>
      <c r="B8247" s="509"/>
      <c r="C8247" s="285"/>
      <c r="D8247" s="285"/>
      <c r="E8247" s="509"/>
      <c r="F8247" s="509"/>
      <c r="G8247" s="284"/>
      <c r="H8247" s="509"/>
      <c r="I8247" s="509"/>
      <c r="J8247" s="290"/>
    </row>
    <row r="8248" spans="1:10" ht="30" customHeight="1" x14ac:dyDescent="0.3">
      <c r="A8248" s="509"/>
      <c r="B8248" s="509"/>
      <c r="C8248" s="285"/>
      <c r="D8248" s="285"/>
      <c r="E8248" s="509"/>
      <c r="F8248" s="509"/>
      <c r="G8248" s="284"/>
      <c r="H8248" s="509"/>
      <c r="I8248" s="509"/>
      <c r="J8248" s="290"/>
    </row>
    <row r="8249" spans="1:10" ht="30" customHeight="1" x14ac:dyDescent="0.3">
      <c r="A8249" s="509"/>
      <c r="B8249" s="509"/>
      <c r="C8249" s="285"/>
      <c r="D8249" s="285"/>
      <c r="E8249" s="509"/>
      <c r="F8249" s="509"/>
      <c r="G8249" s="284"/>
      <c r="H8249" s="509"/>
      <c r="I8249" s="509"/>
      <c r="J8249" s="290"/>
    </row>
    <row r="8250" spans="1:10" ht="30" customHeight="1" x14ac:dyDescent="0.3">
      <c r="A8250" s="509"/>
      <c r="B8250" s="509"/>
      <c r="C8250" s="285"/>
      <c r="D8250" s="285"/>
      <c r="E8250" s="509"/>
      <c r="F8250" s="509"/>
      <c r="G8250" s="284"/>
      <c r="H8250" s="509"/>
      <c r="I8250" s="509"/>
      <c r="J8250" s="290"/>
    </row>
    <row r="8251" spans="1:10" ht="30" customHeight="1" x14ac:dyDescent="0.3">
      <c r="A8251" s="509"/>
      <c r="B8251" s="509"/>
      <c r="C8251" s="285"/>
      <c r="D8251" s="285"/>
      <c r="E8251" s="509"/>
      <c r="F8251" s="509"/>
      <c r="G8251" s="284"/>
      <c r="H8251" s="509"/>
      <c r="I8251" s="509"/>
      <c r="J8251" s="290"/>
    </row>
    <row r="8252" spans="1:10" ht="30" customHeight="1" x14ac:dyDescent="0.3">
      <c r="A8252" s="509"/>
      <c r="B8252" s="509"/>
      <c r="C8252" s="285"/>
      <c r="D8252" s="285"/>
      <c r="E8252" s="509"/>
      <c r="F8252" s="509"/>
      <c r="G8252" s="284"/>
      <c r="H8252" s="509"/>
      <c r="I8252" s="509"/>
      <c r="J8252" s="290"/>
    </row>
    <row r="8253" spans="1:10" ht="30" customHeight="1" x14ac:dyDescent="0.3">
      <c r="A8253" s="509"/>
      <c r="B8253" s="509"/>
      <c r="C8253" s="285"/>
      <c r="D8253" s="285"/>
      <c r="E8253" s="509"/>
      <c r="F8253" s="509"/>
      <c r="G8253" s="284"/>
      <c r="H8253" s="509"/>
      <c r="I8253" s="509"/>
      <c r="J8253" s="290"/>
    </row>
    <row r="8254" spans="1:10" ht="30" customHeight="1" x14ac:dyDescent="0.3">
      <c r="A8254" s="509"/>
      <c r="B8254" s="509"/>
      <c r="C8254" s="285"/>
      <c r="D8254" s="285"/>
      <c r="E8254" s="509"/>
      <c r="F8254" s="509"/>
      <c r="G8254" s="284"/>
      <c r="H8254" s="509"/>
      <c r="I8254" s="509"/>
      <c r="J8254" s="290"/>
    </row>
    <row r="8255" spans="1:10" ht="30" customHeight="1" x14ac:dyDescent="0.3">
      <c r="A8255" s="509"/>
      <c r="B8255" s="509"/>
      <c r="C8255" s="285"/>
      <c r="D8255" s="285"/>
      <c r="E8255" s="509"/>
      <c r="F8255" s="509"/>
      <c r="G8255" s="284"/>
      <c r="H8255" s="509"/>
      <c r="I8255" s="509"/>
      <c r="J8255" s="290"/>
    </row>
    <row r="8256" spans="1:10" ht="30" customHeight="1" x14ac:dyDescent="0.3">
      <c r="A8256" s="509"/>
      <c r="B8256" s="509"/>
      <c r="C8256" s="285"/>
      <c r="D8256" s="285"/>
      <c r="E8256" s="509"/>
      <c r="F8256" s="509"/>
      <c r="G8256" s="284"/>
      <c r="H8256" s="509"/>
      <c r="I8256" s="509"/>
      <c r="J8256" s="290"/>
    </row>
    <row r="8257" spans="1:10" ht="30" customHeight="1" x14ac:dyDescent="0.3">
      <c r="A8257" s="509"/>
      <c r="B8257" s="509"/>
      <c r="C8257" s="285"/>
      <c r="D8257" s="285"/>
      <c r="E8257" s="509"/>
      <c r="F8257" s="509"/>
      <c r="G8257" s="284"/>
      <c r="H8257" s="509"/>
      <c r="I8257" s="509"/>
      <c r="J8257" s="290"/>
    </row>
    <row r="8258" spans="1:10" ht="30" customHeight="1" x14ac:dyDescent="0.3">
      <c r="A8258" s="509"/>
      <c r="B8258" s="509"/>
      <c r="C8258" s="285"/>
      <c r="D8258" s="285"/>
      <c r="E8258" s="509"/>
      <c r="F8258" s="509"/>
      <c r="G8258" s="284"/>
      <c r="H8258" s="509"/>
      <c r="I8258" s="509"/>
      <c r="J8258" s="290"/>
    </row>
    <row r="8259" spans="1:10" ht="30" customHeight="1" x14ac:dyDescent="0.3">
      <c r="A8259" s="509"/>
      <c r="B8259" s="509"/>
      <c r="C8259" s="285"/>
      <c r="D8259" s="285"/>
      <c r="E8259" s="509"/>
      <c r="F8259" s="509"/>
      <c r="G8259" s="284"/>
      <c r="H8259" s="509"/>
      <c r="I8259" s="509"/>
      <c r="J8259" s="290"/>
    </row>
    <row r="8260" spans="1:10" ht="30" customHeight="1" x14ac:dyDescent="0.3">
      <c r="A8260" s="509"/>
      <c r="B8260" s="509"/>
      <c r="C8260" s="285"/>
      <c r="D8260" s="285"/>
      <c r="E8260" s="509"/>
      <c r="F8260" s="509"/>
      <c r="G8260" s="284"/>
      <c r="H8260" s="509"/>
      <c r="I8260" s="509"/>
      <c r="J8260" s="290"/>
    </row>
    <row r="8261" spans="1:10" ht="30" customHeight="1" x14ac:dyDescent="0.3">
      <c r="A8261" s="509"/>
      <c r="B8261" s="509"/>
      <c r="C8261" s="285"/>
      <c r="D8261" s="285"/>
      <c r="E8261" s="509"/>
      <c r="F8261" s="509"/>
      <c r="G8261" s="284"/>
      <c r="H8261" s="509"/>
      <c r="I8261" s="509"/>
      <c r="J8261" s="290"/>
    </row>
    <row r="8262" spans="1:10" ht="30" customHeight="1" x14ac:dyDescent="0.3">
      <c r="A8262" s="509"/>
      <c r="B8262" s="509"/>
      <c r="C8262" s="285"/>
      <c r="D8262" s="285"/>
      <c r="E8262" s="509"/>
      <c r="F8262" s="509"/>
      <c r="G8262" s="284"/>
      <c r="H8262" s="509"/>
      <c r="I8262" s="509"/>
      <c r="J8262" s="290"/>
    </row>
    <row r="8263" spans="1:10" ht="30" customHeight="1" x14ac:dyDescent="0.3">
      <c r="A8263" s="509"/>
      <c r="B8263" s="509"/>
      <c r="C8263" s="285"/>
      <c r="D8263" s="285"/>
      <c r="E8263" s="509"/>
      <c r="F8263" s="509"/>
      <c r="G8263" s="284"/>
      <c r="H8263" s="509"/>
      <c r="I8263" s="509"/>
      <c r="J8263" s="290"/>
    </row>
    <row r="8264" spans="1:10" ht="30" customHeight="1" x14ac:dyDescent="0.3">
      <c r="A8264" s="509"/>
      <c r="B8264" s="509"/>
      <c r="C8264" s="285"/>
      <c r="D8264" s="285"/>
      <c r="E8264" s="509"/>
      <c r="F8264" s="509"/>
      <c r="G8264" s="284"/>
      <c r="H8264" s="509"/>
      <c r="I8264" s="509"/>
      <c r="J8264" s="290"/>
    </row>
    <row r="8265" spans="1:10" ht="30" customHeight="1" x14ac:dyDescent="0.3">
      <c r="A8265" s="509"/>
      <c r="B8265" s="509"/>
      <c r="C8265" s="285"/>
      <c r="D8265" s="285"/>
      <c r="E8265" s="509"/>
      <c r="F8265" s="509"/>
      <c r="G8265" s="284"/>
      <c r="H8265" s="509"/>
      <c r="I8265" s="509"/>
      <c r="J8265" s="290"/>
    </row>
    <row r="8266" spans="1:10" ht="30" customHeight="1" x14ac:dyDescent="0.3">
      <c r="A8266" s="509"/>
      <c r="B8266" s="509"/>
      <c r="C8266" s="285"/>
      <c r="D8266" s="285"/>
      <c r="E8266" s="509"/>
      <c r="F8266" s="509"/>
      <c r="G8266" s="284"/>
      <c r="H8266" s="509"/>
      <c r="I8266" s="509"/>
      <c r="J8266" s="290"/>
    </row>
    <row r="8267" spans="1:10" ht="30" customHeight="1" x14ac:dyDescent="0.3">
      <c r="A8267" s="509"/>
      <c r="B8267" s="509"/>
      <c r="C8267" s="285"/>
      <c r="D8267" s="285"/>
      <c r="E8267" s="509"/>
      <c r="F8267" s="509"/>
      <c r="G8267" s="284"/>
      <c r="H8267" s="509"/>
      <c r="I8267" s="509"/>
      <c r="J8267" s="290"/>
    </row>
    <row r="8268" spans="1:10" ht="30" customHeight="1" x14ac:dyDescent="0.3">
      <c r="A8268" s="509"/>
      <c r="B8268" s="509"/>
      <c r="C8268" s="285"/>
      <c r="D8268" s="285"/>
      <c r="E8268" s="509"/>
      <c r="F8268" s="509"/>
      <c r="G8268" s="284"/>
      <c r="H8268" s="509"/>
      <c r="I8268" s="509"/>
      <c r="J8268" s="290"/>
    </row>
    <row r="8269" spans="1:10" ht="30" customHeight="1" x14ac:dyDescent="0.3">
      <c r="A8269" s="509"/>
      <c r="B8269" s="509"/>
      <c r="C8269" s="285"/>
      <c r="D8269" s="285"/>
      <c r="E8269" s="509"/>
      <c r="F8269" s="509"/>
      <c r="G8269" s="284"/>
      <c r="H8269" s="509"/>
      <c r="I8269" s="509"/>
      <c r="J8269" s="290"/>
    </row>
    <row r="8270" spans="1:10" ht="30" customHeight="1" x14ac:dyDescent="0.3">
      <c r="A8270" s="509"/>
      <c r="B8270" s="509"/>
      <c r="C8270" s="285"/>
      <c r="D8270" s="285"/>
      <c r="E8270" s="509"/>
      <c r="F8270" s="509"/>
      <c r="G8270" s="284"/>
      <c r="H8270" s="509"/>
      <c r="I8270" s="509"/>
      <c r="J8270" s="290"/>
    </row>
    <row r="8271" spans="1:10" ht="30" customHeight="1" x14ac:dyDescent="0.3">
      <c r="A8271" s="509"/>
      <c r="B8271" s="509"/>
      <c r="C8271" s="285"/>
      <c r="D8271" s="285"/>
      <c r="E8271" s="509"/>
      <c r="F8271" s="509"/>
      <c r="G8271" s="284"/>
      <c r="H8271" s="509"/>
      <c r="I8271" s="509"/>
      <c r="J8271" s="290"/>
    </row>
    <row r="8272" spans="1:10" ht="30" customHeight="1" x14ac:dyDescent="0.3">
      <c r="A8272" s="509"/>
      <c r="B8272" s="509"/>
      <c r="C8272" s="285"/>
      <c r="D8272" s="285"/>
      <c r="E8272" s="509"/>
      <c r="F8272" s="509"/>
      <c r="G8272" s="284"/>
      <c r="H8272" s="509"/>
      <c r="I8272" s="509"/>
      <c r="J8272" s="290"/>
    </row>
    <row r="8273" spans="1:10" ht="30" customHeight="1" x14ac:dyDescent="0.3">
      <c r="A8273" s="509"/>
      <c r="B8273" s="509"/>
      <c r="C8273" s="285"/>
      <c r="D8273" s="285"/>
      <c r="E8273" s="509"/>
      <c r="F8273" s="509"/>
      <c r="G8273" s="284"/>
      <c r="H8273" s="509"/>
      <c r="I8273" s="509"/>
      <c r="J8273" s="290"/>
    </row>
    <row r="8274" spans="1:10" ht="30" customHeight="1" x14ac:dyDescent="0.3">
      <c r="A8274" s="509"/>
      <c r="B8274" s="509"/>
      <c r="C8274" s="285"/>
      <c r="D8274" s="285"/>
      <c r="E8274" s="509"/>
      <c r="F8274" s="509"/>
      <c r="G8274" s="284"/>
      <c r="H8274" s="509"/>
      <c r="I8274" s="509"/>
      <c r="J8274" s="290"/>
    </row>
    <row r="8275" spans="1:10" ht="30" customHeight="1" x14ac:dyDescent="0.3">
      <c r="A8275" s="509"/>
      <c r="B8275" s="509"/>
      <c r="C8275" s="285"/>
      <c r="D8275" s="285"/>
      <c r="E8275" s="509"/>
      <c r="F8275" s="509"/>
      <c r="G8275" s="284"/>
      <c r="H8275" s="509"/>
      <c r="I8275" s="509"/>
      <c r="J8275" s="290"/>
    </row>
    <row r="8276" spans="1:10" ht="30" customHeight="1" x14ac:dyDescent="0.3">
      <c r="A8276" s="509"/>
      <c r="B8276" s="509"/>
      <c r="C8276" s="285"/>
      <c r="D8276" s="285"/>
      <c r="E8276" s="509"/>
      <c r="F8276" s="509"/>
      <c r="G8276" s="284"/>
      <c r="H8276" s="509"/>
      <c r="I8276" s="509"/>
      <c r="J8276" s="290"/>
    </row>
    <row r="8277" spans="1:10" ht="30" customHeight="1" x14ac:dyDescent="0.3">
      <c r="A8277" s="509"/>
      <c r="B8277" s="509"/>
      <c r="C8277" s="285"/>
      <c r="D8277" s="285"/>
      <c r="E8277" s="509"/>
      <c r="F8277" s="509"/>
      <c r="G8277" s="284"/>
      <c r="H8277" s="509"/>
      <c r="I8277" s="509"/>
      <c r="J8277" s="290"/>
    </row>
    <row r="8278" spans="1:10" ht="30" customHeight="1" x14ac:dyDescent="0.3">
      <c r="A8278" s="509"/>
      <c r="B8278" s="509"/>
      <c r="C8278" s="285"/>
      <c r="D8278" s="285"/>
      <c r="E8278" s="509"/>
      <c r="F8278" s="509"/>
      <c r="G8278" s="284"/>
      <c r="H8278" s="509"/>
      <c r="I8278" s="509"/>
      <c r="J8278" s="290"/>
    </row>
    <row r="8279" spans="1:10" ht="30" customHeight="1" x14ac:dyDescent="0.3">
      <c r="A8279" s="509"/>
      <c r="B8279" s="509"/>
      <c r="C8279" s="285"/>
      <c r="D8279" s="285"/>
      <c r="E8279" s="509"/>
      <c r="F8279" s="509"/>
      <c r="G8279" s="284"/>
      <c r="H8279" s="509"/>
      <c r="I8279" s="509"/>
      <c r="J8279" s="290"/>
    </row>
    <row r="8280" spans="1:10" ht="30" customHeight="1" x14ac:dyDescent="0.3">
      <c r="A8280" s="509"/>
      <c r="B8280" s="509"/>
      <c r="C8280" s="285"/>
      <c r="D8280" s="285"/>
      <c r="E8280" s="509"/>
      <c r="F8280" s="509"/>
      <c r="G8280" s="284"/>
      <c r="H8280" s="509"/>
      <c r="I8280" s="509"/>
      <c r="J8280" s="290"/>
    </row>
    <row r="8281" spans="1:10" ht="30" customHeight="1" x14ac:dyDescent="0.3">
      <c r="A8281" s="509"/>
      <c r="B8281" s="509"/>
      <c r="C8281" s="285"/>
      <c r="D8281" s="285"/>
      <c r="E8281" s="509"/>
      <c r="F8281" s="509"/>
      <c r="G8281" s="284"/>
      <c r="H8281" s="509"/>
      <c r="I8281" s="509"/>
      <c r="J8281" s="290"/>
    </row>
    <row r="8282" spans="1:10" ht="30" customHeight="1" x14ac:dyDescent="0.3">
      <c r="A8282" s="509"/>
      <c r="B8282" s="509"/>
      <c r="C8282" s="285"/>
      <c r="D8282" s="285"/>
      <c r="E8282" s="509"/>
      <c r="F8282" s="509"/>
      <c r="G8282" s="284"/>
      <c r="H8282" s="509"/>
      <c r="I8282" s="509"/>
      <c r="J8282" s="290"/>
    </row>
    <row r="8283" spans="1:10" ht="30" customHeight="1" x14ac:dyDescent="0.3">
      <c r="A8283" s="509"/>
      <c r="B8283" s="509"/>
      <c r="C8283" s="285"/>
      <c r="D8283" s="285"/>
      <c r="E8283" s="509"/>
      <c r="F8283" s="509"/>
      <c r="G8283" s="284"/>
      <c r="H8283" s="509"/>
      <c r="I8283" s="509"/>
      <c r="J8283" s="290"/>
    </row>
    <row r="8284" spans="1:10" ht="30" customHeight="1" x14ac:dyDescent="0.3">
      <c r="A8284" s="509"/>
      <c r="B8284" s="509"/>
      <c r="C8284" s="285"/>
      <c r="D8284" s="285"/>
      <c r="E8284" s="509"/>
      <c r="F8284" s="509"/>
      <c r="G8284" s="284"/>
      <c r="H8284" s="509"/>
      <c r="I8284" s="509"/>
      <c r="J8284" s="290"/>
    </row>
    <row r="8285" spans="1:10" ht="30" customHeight="1" x14ac:dyDescent="0.3">
      <c r="A8285" s="509"/>
      <c r="B8285" s="509"/>
      <c r="C8285" s="285"/>
      <c r="D8285" s="285"/>
      <c r="E8285" s="509"/>
      <c r="F8285" s="509"/>
      <c r="G8285" s="284"/>
      <c r="H8285" s="509"/>
      <c r="I8285" s="509"/>
      <c r="J8285" s="290"/>
    </row>
    <row r="8286" spans="1:10" ht="30" customHeight="1" x14ac:dyDescent="0.3">
      <c r="A8286" s="509"/>
      <c r="B8286" s="509"/>
      <c r="C8286" s="285"/>
      <c r="D8286" s="285"/>
      <c r="E8286" s="509"/>
      <c r="F8286" s="509"/>
      <c r="G8286" s="284"/>
      <c r="H8286" s="509"/>
      <c r="I8286" s="509"/>
      <c r="J8286" s="290"/>
    </row>
    <row r="8287" spans="1:10" ht="30" customHeight="1" x14ac:dyDescent="0.3">
      <c r="A8287" s="509"/>
      <c r="B8287" s="509"/>
      <c r="C8287" s="285"/>
      <c r="D8287" s="285"/>
      <c r="E8287" s="509"/>
      <c r="F8287" s="509"/>
      <c r="G8287" s="284"/>
      <c r="H8287" s="509"/>
      <c r="I8287" s="509"/>
      <c r="J8287" s="290"/>
    </row>
    <row r="8288" spans="1:10" ht="30" customHeight="1" x14ac:dyDescent="0.3">
      <c r="A8288" s="509"/>
      <c r="B8288" s="509"/>
      <c r="C8288" s="285"/>
      <c r="D8288" s="285"/>
      <c r="E8288" s="509"/>
      <c r="F8288" s="509"/>
      <c r="G8288" s="284"/>
      <c r="H8288" s="509"/>
      <c r="I8288" s="509"/>
      <c r="J8288" s="290"/>
    </row>
    <row r="8289" spans="1:10" ht="30" customHeight="1" x14ac:dyDescent="0.3">
      <c r="A8289" s="509"/>
      <c r="B8289" s="509"/>
      <c r="C8289" s="285"/>
      <c r="D8289" s="285"/>
      <c r="E8289" s="509"/>
      <c r="F8289" s="509"/>
      <c r="G8289" s="284"/>
      <c r="H8289" s="509"/>
      <c r="I8289" s="509"/>
      <c r="J8289" s="290"/>
    </row>
    <row r="8290" spans="1:10" ht="30" customHeight="1" x14ac:dyDescent="0.3">
      <c r="A8290" s="509"/>
      <c r="B8290" s="509"/>
      <c r="C8290" s="285"/>
      <c r="D8290" s="285"/>
      <c r="E8290" s="509"/>
      <c r="F8290" s="509"/>
      <c r="G8290" s="284"/>
      <c r="H8290" s="509"/>
      <c r="I8290" s="509"/>
      <c r="J8290" s="290"/>
    </row>
    <row r="8291" spans="1:10" ht="30" customHeight="1" x14ac:dyDescent="0.3">
      <c r="A8291" s="509"/>
      <c r="B8291" s="509"/>
      <c r="C8291" s="285"/>
      <c r="D8291" s="285"/>
      <c r="E8291" s="509"/>
      <c r="F8291" s="509"/>
      <c r="G8291" s="284"/>
      <c r="H8291" s="509"/>
      <c r="I8291" s="509"/>
      <c r="J8291" s="290"/>
    </row>
    <row r="8292" spans="1:10" ht="30" customHeight="1" x14ac:dyDescent="0.3">
      <c r="A8292" s="509"/>
      <c r="B8292" s="509"/>
      <c r="C8292" s="285"/>
      <c r="D8292" s="285"/>
      <c r="E8292" s="509"/>
      <c r="F8292" s="509"/>
      <c r="G8292" s="284"/>
      <c r="H8292" s="509"/>
      <c r="I8292" s="509"/>
      <c r="J8292" s="290"/>
    </row>
    <row r="8293" spans="1:10" ht="30" customHeight="1" x14ac:dyDescent="0.3">
      <c r="A8293" s="509"/>
      <c r="B8293" s="509"/>
      <c r="C8293" s="285"/>
      <c r="D8293" s="285"/>
      <c r="E8293" s="509"/>
      <c r="F8293" s="509"/>
      <c r="G8293" s="284"/>
      <c r="H8293" s="509"/>
      <c r="I8293" s="509"/>
      <c r="J8293" s="290"/>
    </row>
    <row r="8294" spans="1:10" ht="30" customHeight="1" x14ac:dyDescent="0.3">
      <c r="A8294" s="509"/>
      <c r="B8294" s="509"/>
      <c r="C8294" s="285"/>
      <c r="D8294" s="285"/>
      <c r="E8294" s="509"/>
      <c r="F8294" s="509"/>
      <c r="G8294" s="284"/>
      <c r="H8294" s="509"/>
      <c r="I8294" s="509"/>
      <c r="J8294" s="290"/>
    </row>
    <row r="8295" spans="1:10" ht="30" customHeight="1" x14ac:dyDescent="0.3">
      <c r="A8295" s="509"/>
      <c r="B8295" s="509"/>
      <c r="C8295" s="285"/>
      <c r="D8295" s="285"/>
      <c r="E8295" s="509"/>
      <c r="F8295" s="509"/>
      <c r="G8295" s="284"/>
      <c r="H8295" s="509"/>
      <c r="I8295" s="509"/>
      <c r="J8295" s="290"/>
    </row>
    <row r="8296" spans="1:10" ht="30" customHeight="1" x14ac:dyDescent="0.3">
      <c r="A8296" s="509"/>
      <c r="B8296" s="509"/>
      <c r="C8296" s="285"/>
      <c r="D8296" s="285"/>
      <c r="E8296" s="509"/>
      <c r="F8296" s="509"/>
      <c r="G8296" s="284"/>
      <c r="H8296" s="509"/>
      <c r="I8296" s="509"/>
      <c r="J8296" s="290"/>
    </row>
    <row r="8297" spans="1:10" ht="30" customHeight="1" x14ac:dyDescent="0.3">
      <c r="A8297" s="509"/>
      <c r="B8297" s="509"/>
      <c r="C8297" s="285"/>
      <c r="D8297" s="285"/>
      <c r="E8297" s="509"/>
      <c r="F8297" s="509"/>
      <c r="G8297" s="284"/>
      <c r="H8297" s="509"/>
      <c r="I8297" s="509"/>
      <c r="J8297" s="290"/>
    </row>
    <row r="8298" spans="1:10" ht="30" customHeight="1" x14ac:dyDescent="0.3">
      <c r="A8298" s="509"/>
      <c r="B8298" s="509"/>
      <c r="C8298" s="285"/>
      <c r="D8298" s="285"/>
      <c r="E8298" s="509"/>
      <c r="F8298" s="509"/>
      <c r="G8298" s="284"/>
      <c r="H8298" s="509"/>
      <c r="I8298" s="509"/>
      <c r="J8298" s="290"/>
    </row>
    <row r="8299" spans="1:10" ht="30" customHeight="1" x14ac:dyDescent="0.3">
      <c r="A8299" s="509"/>
      <c r="B8299" s="509"/>
      <c r="C8299" s="285"/>
      <c r="D8299" s="285"/>
      <c r="E8299" s="509"/>
      <c r="F8299" s="509"/>
      <c r="G8299" s="284"/>
      <c r="H8299" s="509"/>
      <c r="I8299" s="509"/>
      <c r="J8299" s="290"/>
    </row>
    <row r="8300" spans="1:10" ht="30" customHeight="1" x14ac:dyDescent="0.3">
      <c r="A8300" s="509"/>
      <c r="B8300" s="509"/>
      <c r="C8300" s="285"/>
      <c r="D8300" s="285"/>
      <c r="E8300" s="509"/>
      <c r="F8300" s="509"/>
      <c r="G8300" s="284"/>
      <c r="H8300" s="509"/>
      <c r="I8300" s="509"/>
      <c r="J8300" s="290"/>
    </row>
    <row r="8301" spans="1:10" ht="30" customHeight="1" x14ac:dyDescent="0.3">
      <c r="A8301" s="509"/>
      <c r="B8301" s="509"/>
      <c r="C8301" s="285"/>
      <c r="D8301" s="285"/>
      <c r="E8301" s="509"/>
      <c r="F8301" s="509"/>
      <c r="G8301" s="284"/>
      <c r="H8301" s="509"/>
      <c r="I8301" s="509"/>
      <c r="J8301" s="290"/>
    </row>
    <row r="8302" spans="1:10" ht="30" customHeight="1" x14ac:dyDescent="0.3">
      <c r="A8302" s="509"/>
      <c r="B8302" s="509"/>
      <c r="C8302" s="285"/>
      <c r="D8302" s="285"/>
      <c r="E8302" s="509"/>
      <c r="F8302" s="509"/>
      <c r="G8302" s="284"/>
      <c r="H8302" s="509"/>
      <c r="I8302" s="509"/>
      <c r="J8302" s="290"/>
    </row>
    <row r="8303" spans="1:10" ht="30" customHeight="1" x14ac:dyDescent="0.3">
      <c r="A8303" s="509"/>
      <c r="B8303" s="509"/>
      <c r="C8303" s="285"/>
      <c r="D8303" s="285"/>
      <c r="E8303" s="509"/>
      <c r="F8303" s="509"/>
      <c r="G8303" s="284"/>
      <c r="H8303" s="509"/>
      <c r="I8303" s="509"/>
      <c r="J8303" s="290"/>
    </row>
    <row r="8304" spans="1:10" ht="30" customHeight="1" x14ac:dyDescent="0.3">
      <c r="A8304" s="509"/>
      <c r="B8304" s="509"/>
      <c r="C8304" s="285"/>
      <c r="D8304" s="285"/>
      <c r="E8304" s="509"/>
      <c r="F8304" s="509"/>
      <c r="G8304" s="284"/>
      <c r="H8304" s="509"/>
      <c r="I8304" s="509"/>
      <c r="J8304" s="290"/>
    </row>
    <row r="8305" spans="1:10" ht="30" customHeight="1" x14ac:dyDescent="0.3">
      <c r="A8305" s="509"/>
      <c r="B8305" s="509"/>
      <c r="C8305" s="285"/>
      <c r="D8305" s="285"/>
      <c r="E8305" s="509"/>
      <c r="F8305" s="509"/>
      <c r="G8305" s="284"/>
      <c r="H8305" s="509"/>
      <c r="I8305" s="509"/>
      <c r="J8305" s="290"/>
    </row>
    <row r="8306" spans="1:10" ht="30" customHeight="1" x14ac:dyDescent="0.3">
      <c r="A8306" s="509"/>
      <c r="B8306" s="509"/>
      <c r="C8306" s="285"/>
      <c r="D8306" s="285"/>
      <c r="E8306" s="509"/>
      <c r="F8306" s="509"/>
      <c r="G8306" s="284"/>
      <c r="H8306" s="509"/>
      <c r="I8306" s="509"/>
      <c r="J8306" s="290"/>
    </row>
    <row r="8307" spans="1:10" ht="30" customHeight="1" x14ac:dyDescent="0.3">
      <c r="A8307" s="509"/>
      <c r="B8307" s="509"/>
      <c r="C8307" s="285"/>
      <c r="D8307" s="285"/>
      <c r="E8307" s="509"/>
      <c r="F8307" s="509"/>
      <c r="G8307" s="284"/>
      <c r="H8307" s="509"/>
      <c r="I8307" s="509"/>
      <c r="J8307" s="290"/>
    </row>
    <row r="8308" spans="1:10" ht="30" customHeight="1" x14ac:dyDescent="0.3">
      <c r="A8308" s="509"/>
      <c r="B8308" s="509"/>
      <c r="C8308" s="285"/>
      <c r="D8308" s="285"/>
      <c r="E8308" s="509"/>
      <c r="F8308" s="509"/>
      <c r="G8308" s="284"/>
      <c r="H8308" s="509"/>
      <c r="I8308" s="509"/>
      <c r="J8308" s="290"/>
    </row>
    <row r="8309" spans="1:10" ht="30" customHeight="1" x14ac:dyDescent="0.3">
      <c r="A8309" s="509"/>
      <c r="B8309" s="509"/>
      <c r="C8309" s="285"/>
      <c r="D8309" s="285"/>
      <c r="E8309" s="509"/>
      <c r="F8309" s="509"/>
      <c r="G8309" s="284"/>
      <c r="H8309" s="509"/>
      <c r="I8309" s="509"/>
      <c r="J8309" s="290"/>
    </row>
    <row r="8310" spans="1:10" ht="30" customHeight="1" x14ac:dyDescent="0.3">
      <c r="A8310" s="509"/>
      <c r="B8310" s="509"/>
      <c r="C8310" s="285"/>
      <c r="D8310" s="285"/>
      <c r="E8310" s="509"/>
      <c r="F8310" s="509"/>
      <c r="G8310" s="284"/>
      <c r="H8310" s="509"/>
      <c r="I8310" s="509"/>
      <c r="J8310" s="290"/>
    </row>
    <row r="8311" spans="1:10" ht="30" customHeight="1" x14ac:dyDescent="0.3">
      <c r="A8311" s="509"/>
      <c r="B8311" s="509"/>
      <c r="C8311" s="285"/>
      <c r="D8311" s="285"/>
      <c r="E8311" s="509"/>
      <c r="F8311" s="509"/>
      <c r="G8311" s="284"/>
      <c r="H8311" s="509"/>
      <c r="I8311" s="509"/>
      <c r="J8311" s="290"/>
    </row>
    <row r="8312" spans="1:10" ht="30" customHeight="1" x14ac:dyDescent="0.3">
      <c r="A8312" s="509"/>
      <c r="B8312" s="509"/>
      <c r="C8312" s="285"/>
      <c r="D8312" s="285"/>
      <c r="E8312" s="509"/>
      <c r="F8312" s="509"/>
      <c r="G8312" s="284"/>
      <c r="H8312" s="509"/>
      <c r="I8312" s="509"/>
      <c r="J8312" s="290"/>
    </row>
    <row r="8313" spans="1:10" ht="30" customHeight="1" x14ac:dyDescent="0.3">
      <c r="A8313" s="509"/>
      <c r="B8313" s="509"/>
      <c r="C8313" s="285"/>
      <c r="D8313" s="285"/>
      <c r="E8313" s="509"/>
      <c r="F8313" s="509"/>
      <c r="G8313" s="284"/>
      <c r="H8313" s="509"/>
      <c r="I8313" s="509"/>
      <c r="J8313" s="290"/>
    </row>
    <row r="8314" spans="1:10" ht="30" customHeight="1" x14ac:dyDescent="0.3">
      <c r="A8314" s="509"/>
      <c r="B8314" s="509"/>
      <c r="C8314" s="285"/>
      <c r="D8314" s="285"/>
      <c r="E8314" s="509"/>
      <c r="F8314" s="509"/>
      <c r="G8314" s="284"/>
      <c r="H8314" s="509"/>
      <c r="I8314" s="509"/>
      <c r="J8314" s="290"/>
    </row>
    <row r="8315" spans="1:10" ht="30" customHeight="1" x14ac:dyDescent="0.3">
      <c r="A8315" s="509"/>
      <c r="B8315" s="509"/>
      <c r="C8315" s="285"/>
      <c r="D8315" s="285"/>
      <c r="E8315" s="509"/>
      <c r="F8315" s="509"/>
      <c r="G8315" s="284"/>
      <c r="H8315" s="509"/>
      <c r="I8315" s="509"/>
      <c r="J8315" s="290"/>
    </row>
    <row r="8316" spans="1:10" ht="30" customHeight="1" x14ac:dyDescent="0.3">
      <c r="A8316" s="509"/>
      <c r="B8316" s="509"/>
      <c r="C8316" s="285"/>
      <c r="D8316" s="285"/>
      <c r="E8316" s="509"/>
      <c r="F8316" s="509"/>
      <c r="G8316" s="284"/>
      <c r="H8316" s="509"/>
      <c r="I8316" s="509"/>
      <c r="J8316" s="290"/>
    </row>
    <row r="8317" spans="1:10" ht="30" customHeight="1" x14ac:dyDescent="0.3">
      <c r="A8317" s="509"/>
      <c r="B8317" s="509"/>
      <c r="C8317" s="285"/>
      <c r="D8317" s="285"/>
      <c r="E8317" s="509"/>
      <c r="F8317" s="509"/>
      <c r="G8317" s="284"/>
      <c r="H8317" s="509"/>
      <c r="I8317" s="509"/>
      <c r="J8317" s="290"/>
    </row>
    <row r="8318" spans="1:10" ht="30" customHeight="1" x14ac:dyDescent="0.3">
      <c r="A8318" s="509"/>
      <c r="B8318" s="509"/>
      <c r="C8318" s="285"/>
      <c r="D8318" s="285"/>
      <c r="E8318" s="509"/>
      <c r="F8318" s="509"/>
      <c r="G8318" s="284"/>
      <c r="H8318" s="509"/>
      <c r="I8318" s="509"/>
      <c r="J8318" s="290"/>
    </row>
    <row r="8319" spans="1:10" ht="30" customHeight="1" x14ac:dyDescent="0.3">
      <c r="A8319" s="509"/>
      <c r="B8319" s="509"/>
      <c r="C8319" s="285"/>
      <c r="D8319" s="285"/>
      <c r="E8319" s="509"/>
      <c r="F8319" s="509"/>
      <c r="G8319" s="284"/>
      <c r="H8319" s="509"/>
      <c r="I8319" s="509"/>
      <c r="J8319" s="290"/>
    </row>
    <row r="8320" spans="1:10" ht="30" customHeight="1" x14ac:dyDescent="0.3">
      <c r="A8320" s="509"/>
      <c r="B8320" s="509"/>
      <c r="C8320" s="285"/>
      <c r="D8320" s="285"/>
      <c r="E8320" s="509"/>
      <c r="F8320" s="509"/>
      <c r="G8320" s="284"/>
      <c r="H8320" s="509"/>
      <c r="I8320" s="509"/>
      <c r="J8320" s="290"/>
    </row>
    <row r="8321" spans="1:10" ht="30" customHeight="1" x14ac:dyDescent="0.3">
      <c r="A8321" s="509"/>
      <c r="B8321" s="509"/>
      <c r="C8321" s="285"/>
      <c r="D8321" s="285"/>
      <c r="E8321" s="509"/>
      <c r="F8321" s="509"/>
      <c r="G8321" s="284"/>
      <c r="H8321" s="509"/>
      <c r="I8321" s="509"/>
      <c r="J8321" s="290"/>
    </row>
    <row r="8322" spans="1:10" ht="30" customHeight="1" x14ac:dyDescent="0.3">
      <c r="A8322" s="509"/>
      <c r="B8322" s="509"/>
      <c r="C8322" s="285"/>
      <c r="D8322" s="285"/>
      <c r="E8322" s="509"/>
      <c r="F8322" s="509"/>
      <c r="G8322" s="284"/>
      <c r="H8322" s="509"/>
      <c r="I8322" s="509"/>
      <c r="J8322" s="290"/>
    </row>
    <row r="8323" spans="1:10" ht="30" customHeight="1" x14ac:dyDescent="0.3">
      <c r="A8323" s="509"/>
      <c r="B8323" s="509"/>
      <c r="C8323" s="285"/>
      <c r="D8323" s="285"/>
      <c r="E8323" s="509"/>
      <c r="F8323" s="509"/>
      <c r="G8323" s="284"/>
      <c r="H8323" s="509"/>
      <c r="I8323" s="509"/>
      <c r="J8323" s="290"/>
    </row>
    <row r="8324" spans="1:10" ht="30" customHeight="1" x14ac:dyDescent="0.3">
      <c r="A8324" s="509"/>
      <c r="B8324" s="509"/>
      <c r="C8324" s="285"/>
      <c r="D8324" s="285"/>
      <c r="E8324" s="509"/>
      <c r="F8324" s="509"/>
      <c r="G8324" s="284"/>
      <c r="H8324" s="509"/>
      <c r="I8324" s="509"/>
      <c r="J8324" s="290"/>
    </row>
    <row r="8325" spans="1:10" ht="30" customHeight="1" x14ac:dyDescent="0.3">
      <c r="A8325" s="509"/>
      <c r="B8325" s="509"/>
      <c r="C8325" s="285"/>
      <c r="D8325" s="285"/>
      <c r="E8325" s="509"/>
      <c r="F8325" s="509"/>
      <c r="G8325" s="284"/>
      <c r="H8325" s="509"/>
      <c r="I8325" s="509"/>
      <c r="J8325" s="290"/>
    </row>
    <row r="8326" spans="1:10" ht="30" customHeight="1" x14ac:dyDescent="0.3">
      <c r="A8326" s="509"/>
      <c r="B8326" s="509"/>
      <c r="C8326" s="285"/>
      <c r="D8326" s="285"/>
      <c r="E8326" s="509"/>
      <c r="F8326" s="509"/>
      <c r="G8326" s="284"/>
      <c r="H8326" s="509"/>
      <c r="I8326" s="509"/>
      <c r="J8326" s="290"/>
    </row>
    <row r="8327" spans="1:10" ht="30" customHeight="1" x14ac:dyDescent="0.3">
      <c r="A8327" s="509"/>
      <c r="B8327" s="509"/>
      <c r="C8327" s="285"/>
      <c r="D8327" s="285"/>
      <c r="E8327" s="509"/>
      <c r="F8327" s="509"/>
      <c r="G8327" s="284"/>
      <c r="H8327" s="509"/>
      <c r="I8327" s="509"/>
      <c r="J8327" s="290"/>
    </row>
    <row r="8328" spans="1:10" ht="30" customHeight="1" x14ac:dyDescent="0.3">
      <c r="A8328" s="509"/>
      <c r="B8328" s="509"/>
      <c r="C8328" s="285"/>
      <c r="D8328" s="285"/>
      <c r="E8328" s="509"/>
      <c r="F8328" s="509"/>
      <c r="G8328" s="284"/>
      <c r="H8328" s="509"/>
      <c r="I8328" s="509"/>
      <c r="J8328" s="290"/>
    </row>
    <row r="8329" spans="1:10" ht="30" customHeight="1" x14ac:dyDescent="0.3">
      <c r="A8329" s="509"/>
      <c r="B8329" s="509"/>
      <c r="C8329" s="285"/>
      <c r="D8329" s="285"/>
      <c r="E8329" s="509"/>
      <c r="F8329" s="509"/>
      <c r="G8329" s="284"/>
      <c r="H8329" s="509"/>
      <c r="I8329" s="509"/>
      <c r="J8329" s="290"/>
    </row>
    <row r="8330" spans="1:10" ht="30" customHeight="1" x14ac:dyDescent="0.3">
      <c r="A8330" s="509"/>
      <c r="B8330" s="509"/>
      <c r="C8330" s="285"/>
      <c r="D8330" s="285"/>
      <c r="E8330" s="509"/>
      <c r="F8330" s="509"/>
      <c r="G8330" s="284"/>
      <c r="H8330" s="509"/>
      <c r="I8330" s="509"/>
      <c r="J8330" s="290"/>
    </row>
    <row r="8331" spans="1:10" ht="30" customHeight="1" x14ac:dyDescent="0.3">
      <c r="A8331" s="509"/>
      <c r="B8331" s="509"/>
      <c r="C8331" s="285"/>
      <c r="D8331" s="285"/>
      <c r="E8331" s="509"/>
      <c r="F8331" s="509"/>
      <c r="G8331" s="284"/>
      <c r="H8331" s="509"/>
      <c r="I8331" s="509"/>
      <c r="J8331" s="290"/>
    </row>
    <row r="8332" spans="1:10" ht="30" customHeight="1" x14ac:dyDescent="0.3">
      <c r="A8332" s="509"/>
      <c r="B8332" s="509"/>
      <c r="C8332" s="285"/>
      <c r="D8332" s="285"/>
      <c r="E8332" s="509"/>
      <c r="F8332" s="509"/>
      <c r="G8332" s="284"/>
      <c r="H8332" s="509"/>
      <c r="I8332" s="509"/>
      <c r="J8332" s="290"/>
    </row>
    <row r="8333" spans="1:10" ht="30" customHeight="1" x14ac:dyDescent="0.3">
      <c r="A8333" s="509"/>
      <c r="B8333" s="509"/>
      <c r="C8333" s="285"/>
      <c r="D8333" s="285"/>
      <c r="E8333" s="509"/>
      <c r="F8333" s="509"/>
      <c r="G8333" s="284"/>
      <c r="H8333" s="509"/>
      <c r="I8333" s="509"/>
      <c r="J8333" s="290"/>
    </row>
    <row r="8334" spans="1:10" ht="30" customHeight="1" x14ac:dyDescent="0.3">
      <c r="A8334" s="509"/>
      <c r="B8334" s="509"/>
      <c r="C8334" s="285"/>
      <c r="D8334" s="285"/>
      <c r="E8334" s="509"/>
      <c r="F8334" s="509"/>
      <c r="G8334" s="284"/>
      <c r="H8334" s="509"/>
      <c r="I8334" s="509"/>
      <c r="J8334" s="290"/>
    </row>
    <row r="8335" spans="1:10" ht="30" customHeight="1" x14ac:dyDescent="0.3">
      <c r="A8335" s="509"/>
      <c r="B8335" s="509"/>
      <c r="C8335" s="285"/>
      <c r="D8335" s="285"/>
      <c r="E8335" s="509"/>
      <c r="F8335" s="509"/>
      <c r="G8335" s="284"/>
      <c r="H8335" s="509"/>
      <c r="I8335" s="509"/>
      <c r="J8335" s="290"/>
    </row>
    <row r="8336" spans="1:10" ht="30" customHeight="1" x14ac:dyDescent="0.3">
      <c r="A8336" s="509"/>
      <c r="B8336" s="509"/>
      <c r="C8336" s="285"/>
      <c r="D8336" s="285"/>
      <c r="E8336" s="509"/>
      <c r="F8336" s="509"/>
      <c r="G8336" s="284"/>
      <c r="H8336" s="509"/>
      <c r="I8336" s="509"/>
      <c r="J8336" s="290"/>
    </row>
    <row r="8337" spans="1:10" ht="30" customHeight="1" x14ac:dyDescent="0.3">
      <c r="A8337" s="509"/>
      <c r="B8337" s="509"/>
      <c r="C8337" s="285"/>
      <c r="D8337" s="285"/>
      <c r="E8337" s="509"/>
      <c r="F8337" s="509"/>
      <c r="G8337" s="284"/>
      <c r="H8337" s="509"/>
      <c r="I8337" s="509"/>
      <c r="J8337" s="290"/>
    </row>
    <row r="8338" spans="1:10" ht="30" customHeight="1" x14ac:dyDescent="0.3">
      <c r="A8338" s="509"/>
      <c r="B8338" s="509"/>
      <c r="C8338" s="285"/>
      <c r="D8338" s="285"/>
      <c r="E8338" s="509"/>
      <c r="F8338" s="509"/>
      <c r="G8338" s="284"/>
      <c r="H8338" s="509"/>
      <c r="I8338" s="509"/>
      <c r="J8338" s="290"/>
    </row>
    <row r="8339" spans="1:10" ht="30" customHeight="1" x14ac:dyDescent="0.3">
      <c r="A8339" s="509"/>
      <c r="B8339" s="509"/>
      <c r="C8339" s="285"/>
      <c r="D8339" s="285"/>
      <c r="E8339" s="509"/>
      <c r="F8339" s="509"/>
      <c r="G8339" s="284"/>
      <c r="H8339" s="509"/>
      <c r="I8339" s="509"/>
      <c r="J8339" s="290"/>
    </row>
    <row r="8340" spans="1:10" ht="30" customHeight="1" x14ac:dyDescent="0.3">
      <c r="A8340" s="509"/>
      <c r="B8340" s="509"/>
      <c r="C8340" s="285"/>
      <c r="D8340" s="285"/>
      <c r="E8340" s="509"/>
      <c r="F8340" s="509"/>
      <c r="G8340" s="284"/>
      <c r="H8340" s="509"/>
      <c r="I8340" s="509"/>
      <c r="J8340" s="290"/>
    </row>
    <row r="8341" spans="1:10" ht="30" customHeight="1" x14ac:dyDescent="0.3">
      <c r="A8341" s="509"/>
      <c r="B8341" s="509"/>
      <c r="C8341" s="285"/>
      <c r="D8341" s="285"/>
      <c r="E8341" s="509"/>
      <c r="F8341" s="509"/>
      <c r="G8341" s="284"/>
      <c r="H8341" s="509"/>
      <c r="I8341" s="509"/>
      <c r="J8341" s="290"/>
    </row>
    <row r="8342" spans="1:10" ht="30" customHeight="1" x14ac:dyDescent="0.3">
      <c r="A8342" s="509"/>
      <c r="B8342" s="509"/>
      <c r="C8342" s="285"/>
      <c r="D8342" s="285"/>
      <c r="E8342" s="509"/>
      <c r="F8342" s="509"/>
      <c r="G8342" s="284"/>
      <c r="H8342" s="509"/>
      <c r="I8342" s="509"/>
      <c r="J8342" s="290"/>
    </row>
    <row r="8343" spans="1:10" ht="30" customHeight="1" x14ac:dyDescent="0.3">
      <c r="A8343" s="509"/>
      <c r="B8343" s="509"/>
      <c r="C8343" s="285"/>
      <c r="D8343" s="285"/>
      <c r="E8343" s="509"/>
      <c r="F8343" s="509"/>
      <c r="G8343" s="284"/>
      <c r="H8343" s="509"/>
      <c r="I8343" s="509"/>
      <c r="J8343" s="290"/>
    </row>
    <row r="8344" spans="1:10" ht="30" customHeight="1" x14ac:dyDescent="0.3">
      <c r="A8344" s="509"/>
      <c r="B8344" s="509"/>
      <c r="C8344" s="285"/>
      <c r="D8344" s="285"/>
      <c r="E8344" s="509"/>
      <c r="F8344" s="509"/>
      <c r="G8344" s="284"/>
      <c r="H8344" s="509"/>
      <c r="I8344" s="509"/>
      <c r="J8344" s="290"/>
    </row>
    <row r="8345" spans="1:10" ht="30" customHeight="1" x14ac:dyDescent="0.3">
      <c r="A8345" s="509"/>
      <c r="B8345" s="509"/>
      <c r="C8345" s="285"/>
      <c r="D8345" s="285"/>
      <c r="E8345" s="509"/>
      <c r="F8345" s="509"/>
      <c r="G8345" s="284"/>
      <c r="H8345" s="509"/>
      <c r="I8345" s="509"/>
      <c r="J8345" s="290"/>
    </row>
    <row r="8346" spans="1:10" ht="30" customHeight="1" x14ac:dyDescent="0.3">
      <c r="A8346" s="509"/>
      <c r="B8346" s="509"/>
      <c r="C8346" s="285"/>
      <c r="D8346" s="285"/>
      <c r="E8346" s="509"/>
      <c r="F8346" s="509"/>
      <c r="G8346" s="284"/>
      <c r="H8346" s="509"/>
      <c r="I8346" s="509"/>
      <c r="J8346" s="290"/>
    </row>
    <row r="8347" spans="1:10" ht="30" customHeight="1" x14ac:dyDescent="0.3">
      <c r="A8347" s="509"/>
      <c r="B8347" s="509"/>
      <c r="C8347" s="285"/>
      <c r="D8347" s="285"/>
      <c r="E8347" s="509"/>
      <c r="F8347" s="509"/>
      <c r="G8347" s="284"/>
      <c r="H8347" s="509"/>
      <c r="I8347" s="509"/>
      <c r="J8347" s="290"/>
    </row>
    <row r="8348" spans="1:10" ht="30" customHeight="1" x14ac:dyDescent="0.3">
      <c r="A8348" s="509"/>
      <c r="B8348" s="509"/>
      <c r="C8348" s="285"/>
      <c r="D8348" s="285"/>
      <c r="E8348" s="509"/>
      <c r="F8348" s="509"/>
      <c r="G8348" s="284"/>
      <c r="H8348" s="509"/>
      <c r="I8348" s="509"/>
      <c r="J8348" s="290"/>
    </row>
    <row r="8349" spans="1:10" ht="30" customHeight="1" x14ac:dyDescent="0.3">
      <c r="A8349" s="509"/>
      <c r="B8349" s="509"/>
      <c r="C8349" s="285"/>
      <c r="D8349" s="285"/>
      <c r="E8349" s="509"/>
      <c r="F8349" s="509"/>
      <c r="G8349" s="284"/>
      <c r="H8349" s="509"/>
      <c r="I8349" s="509"/>
      <c r="J8349" s="290"/>
    </row>
    <row r="8350" spans="1:10" ht="30" customHeight="1" x14ac:dyDescent="0.3">
      <c r="A8350" s="509"/>
      <c r="B8350" s="509"/>
      <c r="C8350" s="285"/>
      <c r="D8350" s="285"/>
      <c r="E8350" s="509"/>
      <c r="F8350" s="509"/>
      <c r="G8350" s="284"/>
      <c r="H8350" s="509"/>
      <c r="I8350" s="509"/>
      <c r="J8350" s="290"/>
    </row>
    <row r="8351" spans="1:10" ht="30" customHeight="1" x14ac:dyDescent="0.3">
      <c r="A8351" s="509"/>
      <c r="B8351" s="509"/>
      <c r="C8351" s="285"/>
      <c r="D8351" s="285"/>
      <c r="E8351" s="509"/>
      <c r="F8351" s="509"/>
      <c r="G8351" s="284"/>
      <c r="H8351" s="509"/>
      <c r="I8351" s="509"/>
      <c r="J8351" s="290"/>
    </row>
    <row r="8352" spans="1:10" ht="30" customHeight="1" x14ac:dyDescent="0.3">
      <c r="A8352" s="509"/>
      <c r="B8352" s="509"/>
      <c r="C8352" s="285"/>
      <c r="D8352" s="285"/>
      <c r="E8352" s="509"/>
      <c r="F8352" s="509"/>
      <c r="G8352" s="284"/>
      <c r="H8352" s="509"/>
      <c r="I8352" s="509"/>
      <c r="J8352" s="290"/>
    </row>
    <row r="8353" spans="1:10" ht="30" customHeight="1" x14ac:dyDescent="0.3">
      <c r="A8353" s="509"/>
      <c r="B8353" s="509"/>
      <c r="C8353" s="285"/>
      <c r="D8353" s="285"/>
      <c r="E8353" s="509"/>
      <c r="F8353" s="509"/>
      <c r="G8353" s="284"/>
      <c r="H8353" s="509"/>
      <c r="I8353" s="509"/>
      <c r="J8353" s="290"/>
    </row>
    <row r="8354" spans="1:10" ht="30" customHeight="1" x14ac:dyDescent="0.3">
      <c r="A8354" s="509"/>
      <c r="B8354" s="509"/>
      <c r="C8354" s="285"/>
      <c r="D8354" s="285"/>
      <c r="E8354" s="509"/>
      <c r="F8354" s="509"/>
      <c r="G8354" s="284"/>
      <c r="H8354" s="509"/>
      <c r="I8354" s="509"/>
      <c r="J8354" s="290"/>
    </row>
    <row r="8355" spans="1:10" ht="30" customHeight="1" x14ac:dyDescent="0.3">
      <c r="A8355" s="509"/>
      <c r="B8355" s="509"/>
      <c r="C8355" s="285"/>
      <c r="D8355" s="285"/>
      <c r="E8355" s="509"/>
      <c r="F8355" s="509"/>
      <c r="G8355" s="284"/>
      <c r="H8355" s="509"/>
      <c r="I8355" s="509"/>
      <c r="J8355" s="290"/>
    </row>
    <row r="8356" spans="1:10" ht="30" customHeight="1" x14ac:dyDescent="0.3">
      <c r="A8356" s="509"/>
      <c r="B8356" s="509"/>
      <c r="C8356" s="285"/>
      <c r="D8356" s="285"/>
      <c r="E8356" s="509"/>
      <c r="F8356" s="509"/>
      <c r="G8356" s="284"/>
      <c r="H8356" s="509"/>
      <c r="I8356" s="509"/>
      <c r="J8356" s="290"/>
    </row>
    <row r="8357" spans="1:10" ht="30" customHeight="1" x14ac:dyDescent="0.3">
      <c r="A8357" s="509"/>
      <c r="B8357" s="509"/>
      <c r="C8357" s="285"/>
      <c r="D8357" s="285"/>
      <c r="E8357" s="509"/>
      <c r="F8357" s="509"/>
      <c r="G8357" s="284"/>
      <c r="H8357" s="509"/>
      <c r="I8357" s="509"/>
      <c r="J8357" s="290"/>
    </row>
    <row r="8358" spans="1:10" ht="30" customHeight="1" x14ac:dyDescent="0.3">
      <c r="A8358" s="509"/>
      <c r="B8358" s="509"/>
      <c r="C8358" s="285"/>
      <c r="D8358" s="285"/>
      <c r="E8358" s="509"/>
      <c r="F8358" s="509"/>
      <c r="G8358" s="284"/>
      <c r="H8358" s="509"/>
      <c r="I8358" s="509"/>
      <c r="J8358" s="290"/>
    </row>
    <row r="8359" spans="1:10" ht="30" customHeight="1" x14ac:dyDescent="0.3">
      <c r="A8359" s="509"/>
      <c r="B8359" s="509"/>
      <c r="C8359" s="285"/>
      <c r="D8359" s="285"/>
      <c r="E8359" s="509"/>
      <c r="F8359" s="509"/>
      <c r="G8359" s="284"/>
      <c r="H8359" s="509"/>
      <c r="I8359" s="509"/>
      <c r="J8359" s="290"/>
    </row>
    <row r="8360" spans="1:10" ht="30" customHeight="1" x14ac:dyDescent="0.3">
      <c r="A8360" s="509"/>
      <c r="B8360" s="509"/>
      <c r="C8360" s="285"/>
      <c r="D8360" s="285"/>
      <c r="E8360" s="509"/>
      <c r="F8360" s="509"/>
      <c r="G8360" s="284"/>
      <c r="H8360" s="509"/>
      <c r="I8360" s="509"/>
      <c r="J8360" s="290"/>
    </row>
    <row r="8361" spans="1:10" ht="30" customHeight="1" x14ac:dyDescent="0.3">
      <c r="A8361" s="509"/>
      <c r="B8361" s="509"/>
      <c r="C8361" s="285"/>
      <c r="D8361" s="285"/>
      <c r="E8361" s="509"/>
      <c r="F8361" s="509"/>
      <c r="G8361" s="284"/>
      <c r="H8361" s="509"/>
      <c r="I8361" s="509"/>
      <c r="J8361" s="290"/>
    </row>
    <row r="8362" spans="1:10" ht="30" customHeight="1" x14ac:dyDescent="0.3">
      <c r="A8362" s="509"/>
      <c r="B8362" s="509"/>
      <c r="C8362" s="285"/>
      <c r="D8362" s="285"/>
      <c r="E8362" s="509"/>
      <c r="F8362" s="509"/>
      <c r="G8362" s="284"/>
      <c r="H8362" s="509"/>
      <c r="I8362" s="509"/>
      <c r="J8362" s="290"/>
    </row>
    <row r="8363" spans="1:10" ht="30" customHeight="1" x14ac:dyDescent="0.3">
      <c r="A8363" s="509"/>
      <c r="B8363" s="509"/>
      <c r="C8363" s="285"/>
      <c r="D8363" s="285"/>
      <c r="E8363" s="509"/>
      <c r="F8363" s="509"/>
      <c r="G8363" s="284"/>
      <c r="H8363" s="509"/>
      <c r="I8363" s="509"/>
      <c r="J8363" s="290"/>
    </row>
    <row r="8364" spans="1:10" ht="30" customHeight="1" x14ac:dyDescent="0.3">
      <c r="A8364" s="509"/>
      <c r="B8364" s="509"/>
      <c r="C8364" s="285"/>
      <c r="D8364" s="285"/>
      <c r="E8364" s="509"/>
      <c r="F8364" s="509"/>
      <c r="G8364" s="284"/>
      <c r="H8364" s="509"/>
      <c r="I8364" s="509"/>
      <c r="J8364" s="290"/>
    </row>
    <row r="8365" spans="1:10" ht="30" customHeight="1" x14ac:dyDescent="0.3">
      <c r="A8365" s="509"/>
      <c r="B8365" s="509"/>
      <c r="C8365" s="285"/>
      <c r="D8365" s="285"/>
      <c r="E8365" s="509"/>
      <c r="F8365" s="509"/>
      <c r="G8365" s="284"/>
      <c r="H8365" s="509"/>
      <c r="I8365" s="509"/>
      <c r="J8365" s="290"/>
    </row>
    <row r="8366" spans="1:10" ht="30" customHeight="1" x14ac:dyDescent="0.3">
      <c r="A8366" s="509"/>
      <c r="B8366" s="509"/>
      <c r="C8366" s="285"/>
      <c r="D8366" s="285"/>
      <c r="E8366" s="509"/>
      <c r="F8366" s="509"/>
      <c r="G8366" s="284"/>
      <c r="H8366" s="509"/>
      <c r="I8366" s="509"/>
      <c r="J8366" s="290"/>
    </row>
    <row r="8367" spans="1:10" ht="30" customHeight="1" x14ac:dyDescent="0.3">
      <c r="A8367" s="509"/>
      <c r="B8367" s="509"/>
      <c r="C8367" s="285"/>
      <c r="D8367" s="285"/>
      <c r="E8367" s="509"/>
      <c r="F8367" s="509"/>
      <c r="G8367" s="284"/>
      <c r="H8367" s="509"/>
      <c r="I8367" s="509"/>
      <c r="J8367" s="290"/>
    </row>
    <row r="8368" spans="1:10" ht="30" customHeight="1" x14ac:dyDescent="0.3">
      <c r="A8368" s="509"/>
      <c r="B8368" s="509"/>
      <c r="C8368" s="285"/>
      <c r="D8368" s="285"/>
      <c r="E8368" s="509"/>
      <c r="F8368" s="509"/>
      <c r="G8368" s="284"/>
      <c r="H8368" s="509"/>
      <c r="I8368" s="509"/>
      <c r="J8368" s="290"/>
    </row>
    <row r="8369" spans="1:10" ht="30" customHeight="1" x14ac:dyDescent="0.3">
      <c r="A8369" s="509"/>
      <c r="B8369" s="509"/>
      <c r="C8369" s="285"/>
      <c r="D8369" s="285"/>
      <c r="E8369" s="509"/>
      <c r="F8369" s="509"/>
      <c r="G8369" s="284"/>
      <c r="H8369" s="509"/>
      <c r="I8369" s="509"/>
      <c r="J8369" s="290"/>
    </row>
    <row r="8370" spans="1:10" ht="30" customHeight="1" x14ac:dyDescent="0.3">
      <c r="A8370" s="509"/>
      <c r="B8370" s="509"/>
      <c r="C8370" s="285"/>
      <c r="D8370" s="285"/>
      <c r="E8370" s="509"/>
      <c r="F8370" s="509"/>
      <c r="G8370" s="284"/>
      <c r="H8370" s="509"/>
      <c r="I8370" s="509"/>
      <c r="J8370" s="290"/>
    </row>
    <row r="8371" spans="1:10" ht="30" customHeight="1" x14ac:dyDescent="0.3">
      <c r="A8371" s="509"/>
      <c r="B8371" s="509"/>
      <c r="C8371" s="285"/>
      <c r="D8371" s="285"/>
      <c r="E8371" s="509"/>
      <c r="F8371" s="509"/>
      <c r="G8371" s="284"/>
      <c r="H8371" s="509"/>
      <c r="I8371" s="509"/>
      <c r="J8371" s="290"/>
    </row>
    <row r="8372" spans="1:10" ht="30" customHeight="1" x14ac:dyDescent="0.3">
      <c r="A8372" s="509"/>
      <c r="B8372" s="509"/>
      <c r="C8372" s="285"/>
      <c r="D8372" s="285"/>
      <c r="E8372" s="509"/>
      <c r="F8372" s="509"/>
      <c r="G8372" s="284"/>
      <c r="H8372" s="509"/>
      <c r="I8372" s="509"/>
      <c r="J8372" s="290"/>
    </row>
    <row r="8373" spans="1:10" ht="30" customHeight="1" x14ac:dyDescent="0.3">
      <c r="A8373" s="509"/>
      <c r="B8373" s="509"/>
      <c r="C8373" s="285"/>
      <c r="D8373" s="285"/>
      <c r="E8373" s="509"/>
      <c r="F8373" s="509"/>
      <c r="G8373" s="284"/>
      <c r="H8373" s="509"/>
      <c r="I8373" s="509"/>
      <c r="J8373" s="290"/>
    </row>
    <row r="8374" spans="1:10" ht="30" customHeight="1" x14ac:dyDescent="0.3">
      <c r="A8374" s="509"/>
      <c r="B8374" s="509"/>
      <c r="C8374" s="285"/>
      <c r="D8374" s="285"/>
      <c r="E8374" s="509"/>
      <c r="F8374" s="509"/>
      <c r="G8374" s="284"/>
      <c r="H8374" s="509"/>
      <c r="I8374" s="509"/>
      <c r="J8374" s="290"/>
    </row>
    <row r="8375" spans="1:10" ht="30" customHeight="1" x14ac:dyDescent="0.3">
      <c r="A8375" s="509"/>
      <c r="B8375" s="509"/>
      <c r="C8375" s="285"/>
      <c r="D8375" s="285"/>
      <c r="E8375" s="509"/>
      <c r="F8375" s="509"/>
      <c r="G8375" s="284"/>
      <c r="H8375" s="509"/>
      <c r="I8375" s="509"/>
      <c r="J8375" s="290"/>
    </row>
    <row r="8376" spans="1:10" ht="30" customHeight="1" x14ac:dyDescent="0.3">
      <c r="A8376" s="509"/>
      <c r="B8376" s="509"/>
      <c r="C8376" s="285"/>
      <c r="D8376" s="285"/>
      <c r="E8376" s="509"/>
      <c r="F8376" s="509"/>
      <c r="G8376" s="284"/>
      <c r="H8376" s="509"/>
      <c r="I8376" s="509"/>
      <c r="J8376" s="290"/>
    </row>
    <row r="8377" spans="1:10" ht="30" customHeight="1" x14ac:dyDescent="0.3">
      <c r="A8377" s="509"/>
      <c r="B8377" s="509"/>
      <c r="C8377" s="285"/>
      <c r="D8377" s="285"/>
      <c r="E8377" s="509"/>
      <c r="F8377" s="509"/>
      <c r="G8377" s="284"/>
      <c r="H8377" s="509"/>
      <c r="I8377" s="509"/>
      <c r="J8377" s="290"/>
    </row>
    <row r="8378" spans="1:10" ht="30" customHeight="1" x14ac:dyDescent="0.3">
      <c r="A8378" s="509"/>
      <c r="B8378" s="509"/>
      <c r="C8378" s="285"/>
      <c r="D8378" s="285"/>
      <c r="E8378" s="509"/>
      <c r="F8378" s="509"/>
      <c r="G8378" s="284"/>
      <c r="H8378" s="509"/>
      <c r="I8378" s="509"/>
      <c r="J8378" s="290"/>
    </row>
    <row r="8379" spans="1:10" ht="30" customHeight="1" x14ac:dyDescent="0.3">
      <c r="A8379" s="509"/>
      <c r="B8379" s="509"/>
      <c r="C8379" s="285"/>
      <c r="D8379" s="285"/>
      <c r="E8379" s="509"/>
      <c r="F8379" s="509"/>
      <c r="G8379" s="284"/>
      <c r="H8379" s="509"/>
      <c r="I8379" s="509"/>
      <c r="J8379" s="290"/>
    </row>
    <row r="8380" spans="1:10" ht="30" customHeight="1" x14ac:dyDescent="0.3">
      <c r="A8380" s="509"/>
      <c r="B8380" s="509"/>
      <c r="C8380" s="285"/>
      <c r="D8380" s="285"/>
      <c r="E8380" s="509"/>
      <c r="F8380" s="509"/>
      <c r="G8380" s="284"/>
      <c r="H8380" s="509"/>
      <c r="I8380" s="509"/>
      <c r="J8380" s="290"/>
    </row>
    <row r="8381" spans="1:10" ht="30" customHeight="1" x14ac:dyDescent="0.3">
      <c r="A8381" s="509"/>
      <c r="B8381" s="509"/>
      <c r="C8381" s="285"/>
      <c r="D8381" s="285"/>
      <c r="E8381" s="509"/>
      <c r="F8381" s="509"/>
      <c r="G8381" s="284"/>
      <c r="H8381" s="509"/>
      <c r="I8381" s="509"/>
      <c r="J8381" s="290"/>
    </row>
    <row r="8382" spans="1:10" ht="30" customHeight="1" x14ac:dyDescent="0.3">
      <c r="A8382" s="509"/>
      <c r="B8382" s="509"/>
      <c r="C8382" s="285"/>
      <c r="D8382" s="285"/>
      <c r="E8382" s="509"/>
      <c r="F8382" s="509"/>
      <c r="G8382" s="284"/>
      <c r="H8382" s="509"/>
      <c r="I8382" s="509"/>
      <c r="J8382" s="290"/>
    </row>
    <row r="8383" spans="1:10" ht="30" customHeight="1" x14ac:dyDescent="0.3">
      <c r="A8383" s="509"/>
      <c r="B8383" s="509"/>
      <c r="C8383" s="285"/>
      <c r="D8383" s="285"/>
      <c r="E8383" s="509"/>
      <c r="F8383" s="509"/>
      <c r="G8383" s="284"/>
      <c r="H8383" s="509"/>
      <c r="I8383" s="509"/>
      <c r="J8383" s="290"/>
    </row>
    <row r="8384" spans="1:10" ht="30" customHeight="1" x14ac:dyDescent="0.3">
      <c r="A8384" s="509"/>
      <c r="B8384" s="509"/>
      <c r="C8384" s="285"/>
      <c r="D8384" s="285"/>
      <c r="E8384" s="509"/>
      <c r="F8384" s="509"/>
      <c r="G8384" s="284"/>
      <c r="H8384" s="509"/>
      <c r="I8384" s="509"/>
      <c r="J8384" s="290"/>
    </row>
    <row r="8385" spans="1:10" ht="30" customHeight="1" x14ac:dyDescent="0.3">
      <c r="A8385" s="509"/>
      <c r="B8385" s="509"/>
      <c r="C8385" s="285"/>
      <c r="D8385" s="285"/>
      <c r="E8385" s="509"/>
      <c r="F8385" s="509"/>
      <c r="G8385" s="284"/>
      <c r="H8385" s="509"/>
      <c r="I8385" s="509"/>
      <c r="J8385" s="290"/>
    </row>
    <row r="8386" spans="1:10" ht="30" customHeight="1" x14ac:dyDescent="0.3">
      <c r="A8386" s="509"/>
      <c r="B8386" s="509"/>
      <c r="C8386" s="285"/>
      <c r="D8386" s="285"/>
      <c r="E8386" s="509"/>
      <c r="F8386" s="509"/>
      <c r="G8386" s="284"/>
      <c r="H8386" s="509"/>
      <c r="I8386" s="509"/>
      <c r="J8386" s="290"/>
    </row>
    <row r="8387" spans="1:10" ht="30" customHeight="1" x14ac:dyDescent="0.3">
      <c r="A8387" s="509"/>
      <c r="B8387" s="509"/>
      <c r="C8387" s="285"/>
      <c r="D8387" s="285"/>
      <c r="E8387" s="509"/>
      <c r="F8387" s="509"/>
      <c r="G8387" s="284"/>
      <c r="H8387" s="509"/>
      <c r="I8387" s="509"/>
      <c r="J8387" s="290"/>
    </row>
    <row r="8388" spans="1:10" ht="30" customHeight="1" x14ac:dyDescent="0.3">
      <c r="A8388" s="509"/>
      <c r="B8388" s="509"/>
      <c r="C8388" s="285"/>
      <c r="D8388" s="285"/>
      <c r="E8388" s="509"/>
      <c r="F8388" s="509"/>
      <c r="G8388" s="284"/>
      <c r="H8388" s="509"/>
      <c r="I8388" s="509"/>
      <c r="J8388" s="290"/>
    </row>
    <row r="8389" spans="1:10" ht="30" customHeight="1" x14ac:dyDescent="0.3">
      <c r="A8389" s="509"/>
      <c r="B8389" s="509"/>
      <c r="C8389" s="285"/>
      <c r="D8389" s="285"/>
      <c r="E8389" s="509"/>
      <c r="F8389" s="509"/>
      <c r="G8389" s="284"/>
      <c r="H8389" s="509"/>
      <c r="I8389" s="509"/>
      <c r="J8389" s="290"/>
    </row>
    <row r="8390" spans="1:10" ht="30" customHeight="1" x14ac:dyDescent="0.3">
      <c r="A8390" s="509"/>
      <c r="B8390" s="509"/>
      <c r="C8390" s="285"/>
      <c r="D8390" s="285"/>
      <c r="E8390" s="509"/>
      <c r="F8390" s="509"/>
      <c r="G8390" s="284"/>
      <c r="H8390" s="509"/>
      <c r="I8390" s="509"/>
      <c r="J8390" s="290"/>
    </row>
    <row r="8391" spans="1:10" ht="30" customHeight="1" x14ac:dyDescent="0.3">
      <c r="A8391" s="509"/>
      <c r="B8391" s="509"/>
      <c r="C8391" s="285"/>
      <c r="D8391" s="285"/>
      <c r="E8391" s="509"/>
      <c r="F8391" s="509"/>
      <c r="G8391" s="284"/>
      <c r="H8391" s="509"/>
      <c r="I8391" s="509"/>
      <c r="J8391" s="290"/>
    </row>
    <row r="8392" spans="1:10" ht="30" customHeight="1" x14ac:dyDescent="0.3">
      <c r="A8392" s="509"/>
      <c r="B8392" s="509"/>
      <c r="C8392" s="285"/>
      <c r="D8392" s="285"/>
      <c r="E8392" s="509"/>
      <c r="F8392" s="509"/>
      <c r="G8392" s="284"/>
      <c r="H8392" s="509"/>
      <c r="I8392" s="509"/>
      <c r="J8392" s="290"/>
    </row>
    <row r="8393" spans="1:10" ht="30" customHeight="1" x14ac:dyDescent="0.3">
      <c r="A8393" s="509"/>
      <c r="B8393" s="509"/>
      <c r="C8393" s="285"/>
      <c r="D8393" s="285"/>
      <c r="E8393" s="509"/>
      <c r="F8393" s="509"/>
      <c r="G8393" s="284"/>
      <c r="H8393" s="509"/>
      <c r="I8393" s="509"/>
      <c r="J8393" s="290"/>
    </row>
    <row r="8394" spans="1:10" ht="30" customHeight="1" x14ac:dyDescent="0.3">
      <c r="A8394" s="509"/>
      <c r="B8394" s="509"/>
      <c r="C8394" s="285"/>
      <c r="D8394" s="285"/>
      <c r="E8394" s="509"/>
      <c r="F8394" s="509"/>
      <c r="G8394" s="284"/>
      <c r="H8394" s="509"/>
      <c r="I8394" s="509"/>
      <c r="J8394" s="290"/>
    </row>
    <row r="8395" spans="1:10" ht="30" customHeight="1" x14ac:dyDescent="0.3">
      <c r="A8395" s="509"/>
      <c r="B8395" s="509"/>
      <c r="C8395" s="285"/>
      <c r="D8395" s="285"/>
      <c r="E8395" s="509"/>
      <c r="F8395" s="509"/>
      <c r="G8395" s="284"/>
      <c r="H8395" s="509"/>
      <c r="I8395" s="509"/>
      <c r="J8395" s="290"/>
    </row>
    <row r="8396" spans="1:10" ht="30" customHeight="1" x14ac:dyDescent="0.3">
      <c r="A8396" s="509"/>
      <c r="B8396" s="509"/>
      <c r="C8396" s="285"/>
      <c r="D8396" s="285"/>
      <c r="E8396" s="509"/>
      <c r="F8396" s="509"/>
      <c r="G8396" s="284"/>
      <c r="H8396" s="509"/>
      <c r="I8396" s="509"/>
      <c r="J8396" s="290"/>
    </row>
    <row r="8397" spans="1:10" ht="30" customHeight="1" x14ac:dyDescent="0.3">
      <c r="A8397" s="509"/>
      <c r="B8397" s="509"/>
      <c r="C8397" s="285"/>
      <c r="D8397" s="285"/>
      <c r="E8397" s="509"/>
      <c r="F8397" s="509"/>
      <c r="G8397" s="284"/>
      <c r="H8397" s="509"/>
      <c r="I8397" s="509"/>
      <c r="J8397" s="290"/>
    </row>
    <row r="8398" spans="1:10" ht="30" customHeight="1" x14ac:dyDescent="0.3">
      <c r="A8398" s="509"/>
      <c r="B8398" s="509"/>
      <c r="C8398" s="285"/>
      <c r="D8398" s="285"/>
      <c r="E8398" s="509"/>
      <c r="F8398" s="509"/>
      <c r="G8398" s="284"/>
      <c r="H8398" s="509"/>
      <c r="I8398" s="509"/>
      <c r="J8398" s="290"/>
    </row>
    <row r="8399" spans="1:10" ht="30" customHeight="1" x14ac:dyDescent="0.3">
      <c r="A8399" s="509"/>
      <c r="B8399" s="509"/>
      <c r="C8399" s="285"/>
      <c r="D8399" s="285"/>
      <c r="E8399" s="509"/>
      <c r="F8399" s="509"/>
      <c r="G8399" s="284"/>
      <c r="H8399" s="509"/>
      <c r="I8399" s="509"/>
      <c r="J8399" s="290"/>
    </row>
    <row r="8400" spans="1:10" ht="30" customHeight="1" x14ac:dyDescent="0.3">
      <c r="A8400" s="509"/>
      <c r="B8400" s="509"/>
      <c r="C8400" s="285"/>
      <c r="D8400" s="285"/>
      <c r="E8400" s="509"/>
      <c r="F8400" s="509"/>
      <c r="G8400" s="284"/>
      <c r="H8400" s="509"/>
      <c r="I8400" s="509"/>
      <c r="J8400" s="290"/>
    </row>
    <row r="8401" spans="1:10" ht="30" customHeight="1" x14ac:dyDescent="0.3">
      <c r="A8401" s="509"/>
      <c r="B8401" s="509"/>
      <c r="C8401" s="285"/>
      <c r="D8401" s="285"/>
      <c r="E8401" s="509"/>
      <c r="F8401" s="509"/>
      <c r="G8401" s="284"/>
      <c r="H8401" s="509"/>
      <c r="I8401" s="509"/>
      <c r="J8401" s="290"/>
    </row>
    <row r="8402" spans="1:10" ht="30" customHeight="1" x14ac:dyDescent="0.3">
      <c r="A8402" s="509"/>
      <c r="B8402" s="509"/>
      <c r="C8402" s="285"/>
      <c r="D8402" s="285"/>
      <c r="E8402" s="509"/>
      <c r="F8402" s="509"/>
      <c r="G8402" s="284"/>
      <c r="H8402" s="509"/>
      <c r="I8402" s="509"/>
      <c r="J8402" s="290"/>
    </row>
    <row r="8403" spans="1:10" ht="30" customHeight="1" x14ac:dyDescent="0.3">
      <c r="A8403" s="509"/>
      <c r="B8403" s="509"/>
      <c r="C8403" s="285"/>
      <c r="D8403" s="285"/>
      <c r="E8403" s="509"/>
      <c r="F8403" s="509"/>
      <c r="G8403" s="284"/>
      <c r="H8403" s="509"/>
      <c r="I8403" s="509"/>
      <c r="J8403" s="290"/>
    </row>
    <row r="8404" spans="1:10" ht="30" customHeight="1" x14ac:dyDescent="0.3">
      <c r="A8404" s="509"/>
      <c r="B8404" s="509"/>
      <c r="C8404" s="285"/>
      <c r="D8404" s="285"/>
      <c r="E8404" s="509"/>
      <c r="F8404" s="509"/>
      <c r="G8404" s="284"/>
      <c r="H8404" s="509"/>
      <c r="I8404" s="509"/>
      <c r="J8404" s="290"/>
    </row>
    <row r="8405" spans="1:10" ht="30" customHeight="1" x14ac:dyDescent="0.3">
      <c r="A8405" s="509"/>
      <c r="B8405" s="509"/>
      <c r="C8405" s="285"/>
      <c r="D8405" s="285"/>
      <c r="E8405" s="509"/>
      <c r="F8405" s="509"/>
      <c r="G8405" s="284"/>
      <c r="H8405" s="509"/>
      <c r="I8405" s="509"/>
      <c r="J8405" s="290"/>
    </row>
    <row r="8406" spans="1:10" ht="30" customHeight="1" x14ac:dyDescent="0.3">
      <c r="A8406" s="509"/>
      <c r="B8406" s="509"/>
      <c r="C8406" s="285"/>
      <c r="D8406" s="285"/>
      <c r="E8406" s="509"/>
      <c r="F8406" s="509"/>
      <c r="G8406" s="284"/>
      <c r="H8406" s="509"/>
      <c r="I8406" s="509"/>
      <c r="J8406" s="290"/>
    </row>
    <row r="8407" spans="1:10" ht="30" customHeight="1" x14ac:dyDescent="0.3">
      <c r="A8407" s="509"/>
      <c r="B8407" s="509"/>
      <c r="C8407" s="285"/>
      <c r="D8407" s="285"/>
      <c r="E8407" s="509"/>
      <c r="F8407" s="509"/>
      <c r="G8407" s="284"/>
      <c r="H8407" s="509"/>
      <c r="I8407" s="509"/>
      <c r="J8407" s="290"/>
    </row>
    <row r="8408" spans="1:10" ht="30" customHeight="1" x14ac:dyDescent="0.3">
      <c r="A8408" s="509"/>
      <c r="B8408" s="509"/>
      <c r="C8408" s="285"/>
      <c r="D8408" s="285"/>
      <c r="E8408" s="509"/>
      <c r="F8408" s="509"/>
      <c r="G8408" s="284"/>
      <c r="H8408" s="509"/>
      <c r="I8408" s="509"/>
      <c r="J8408" s="290"/>
    </row>
    <row r="8409" spans="1:10" ht="30" customHeight="1" x14ac:dyDescent="0.3">
      <c r="A8409" s="509"/>
      <c r="B8409" s="509"/>
      <c r="C8409" s="285"/>
      <c r="D8409" s="285"/>
      <c r="E8409" s="509"/>
      <c r="F8409" s="509"/>
      <c r="G8409" s="284"/>
      <c r="H8409" s="509"/>
      <c r="I8409" s="509"/>
      <c r="J8409" s="290"/>
    </row>
    <row r="8410" spans="1:10" ht="30" customHeight="1" x14ac:dyDescent="0.3">
      <c r="A8410" s="509"/>
      <c r="B8410" s="509"/>
      <c r="C8410" s="285"/>
      <c r="D8410" s="285"/>
      <c r="E8410" s="509"/>
      <c r="F8410" s="509"/>
      <c r="G8410" s="284"/>
      <c r="H8410" s="509"/>
      <c r="I8410" s="509"/>
      <c r="J8410" s="290"/>
    </row>
    <row r="8411" spans="1:10" ht="30" customHeight="1" x14ac:dyDescent="0.3">
      <c r="A8411" s="509"/>
      <c r="B8411" s="509"/>
      <c r="C8411" s="285"/>
      <c r="D8411" s="285"/>
      <c r="E8411" s="509"/>
      <c r="F8411" s="509"/>
      <c r="G8411" s="284"/>
      <c r="H8411" s="509"/>
      <c r="I8411" s="509"/>
      <c r="J8411" s="290"/>
    </row>
    <row r="8412" spans="1:10" ht="30" customHeight="1" x14ac:dyDescent="0.3">
      <c r="A8412" s="509"/>
      <c r="B8412" s="509"/>
      <c r="C8412" s="285"/>
      <c r="D8412" s="285"/>
      <c r="E8412" s="509"/>
      <c r="F8412" s="509"/>
      <c r="G8412" s="284"/>
      <c r="H8412" s="509"/>
      <c r="I8412" s="509"/>
      <c r="J8412" s="290"/>
    </row>
    <row r="8413" spans="1:10" ht="30" customHeight="1" x14ac:dyDescent="0.3">
      <c r="A8413" s="509"/>
      <c r="B8413" s="509"/>
      <c r="C8413" s="285"/>
      <c r="D8413" s="285"/>
      <c r="E8413" s="509"/>
      <c r="F8413" s="509"/>
      <c r="G8413" s="284"/>
      <c r="H8413" s="509"/>
      <c r="I8413" s="509"/>
      <c r="J8413" s="290"/>
    </row>
    <row r="8414" spans="1:10" ht="30" customHeight="1" x14ac:dyDescent="0.3">
      <c r="A8414" s="509"/>
      <c r="B8414" s="509"/>
      <c r="C8414" s="285"/>
      <c r="D8414" s="285"/>
      <c r="E8414" s="509"/>
      <c r="F8414" s="509"/>
      <c r="G8414" s="284"/>
      <c r="H8414" s="509"/>
      <c r="I8414" s="509"/>
      <c r="J8414" s="290"/>
    </row>
    <row r="8415" spans="1:10" ht="30" customHeight="1" x14ac:dyDescent="0.3">
      <c r="A8415" s="509"/>
      <c r="B8415" s="509"/>
      <c r="C8415" s="285"/>
      <c r="D8415" s="285"/>
      <c r="E8415" s="509"/>
      <c r="F8415" s="509"/>
      <c r="G8415" s="284"/>
      <c r="H8415" s="509"/>
      <c r="I8415" s="509"/>
      <c r="J8415" s="290"/>
    </row>
    <row r="8416" spans="1:10" ht="30" customHeight="1" x14ac:dyDescent="0.3">
      <c r="A8416" s="509"/>
      <c r="B8416" s="509"/>
      <c r="C8416" s="285"/>
      <c r="D8416" s="285"/>
      <c r="E8416" s="509"/>
      <c r="F8416" s="509"/>
      <c r="G8416" s="284"/>
      <c r="H8416" s="509"/>
      <c r="I8416" s="509"/>
      <c r="J8416" s="290"/>
    </row>
    <row r="8417" spans="1:10" ht="30" customHeight="1" x14ac:dyDescent="0.3">
      <c r="A8417" s="509"/>
      <c r="B8417" s="509"/>
      <c r="C8417" s="285"/>
      <c r="D8417" s="285"/>
      <c r="E8417" s="509"/>
      <c r="F8417" s="509"/>
      <c r="G8417" s="284"/>
      <c r="H8417" s="509"/>
      <c r="I8417" s="509"/>
      <c r="J8417" s="290"/>
    </row>
    <row r="8418" spans="1:10" ht="30" customHeight="1" x14ac:dyDescent="0.3">
      <c r="A8418" s="509"/>
      <c r="B8418" s="509"/>
      <c r="C8418" s="285"/>
      <c r="D8418" s="285"/>
      <c r="E8418" s="509"/>
      <c r="F8418" s="509"/>
      <c r="G8418" s="284"/>
      <c r="H8418" s="509"/>
      <c r="I8418" s="509"/>
      <c r="J8418" s="290"/>
    </row>
    <row r="8419" spans="1:10" ht="30" customHeight="1" x14ac:dyDescent="0.3">
      <c r="A8419" s="509"/>
      <c r="B8419" s="509"/>
      <c r="C8419" s="285"/>
      <c r="D8419" s="285"/>
      <c r="E8419" s="509"/>
      <c r="F8419" s="509"/>
      <c r="G8419" s="284"/>
      <c r="H8419" s="509"/>
      <c r="I8419" s="509"/>
      <c r="J8419" s="290"/>
    </row>
    <row r="8420" spans="1:10" ht="30" customHeight="1" x14ac:dyDescent="0.3">
      <c r="A8420" s="509"/>
      <c r="B8420" s="509"/>
      <c r="C8420" s="285"/>
      <c r="D8420" s="285"/>
      <c r="E8420" s="509"/>
      <c r="F8420" s="509"/>
      <c r="G8420" s="284"/>
      <c r="H8420" s="509"/>
      <c r="I8420" s="509"/>
      <c r="J8420" s="290"/>
    </row>
    <row r="8421" spans="1:10" ht="30" customHeight="1" x14ac:dyDescent="0.3">
      <c r="A8421" s="509"/>
      <c r="B8421" s="509"/>
      <c r="C8421" s="285"/>
      <c r="D8421" s="285"/>
      <c r="E8421" s="509"/>
      <c r="F8421" s="509"/>
      <c r="G8421" s="284"/>
      <c r="H8421" s="509"/>
      <c r="I8421" s="509"/>
      <c r="J8421" s="290"/>
    </row>
    <row r="8422" spans="1:10" ht="30" customHeight="1" x14ac:dyDescent="0.3">
      <c r="A8422" s="509"/>
      <c r="B8422" s="509"/>
      <c r="C8422" s="285"/>
      <c r="D8422" s="285"/>
      <c r="E8422" s="509"/>
      <c r="F8422" s="509"/>
      <c r="G8422" s="284"/>
      <c r="H8422" s="509"/>
      <c r="I8422" s="509"/>
      <c r="J8422" s="290"/>
    </row>
    <row r="8423" spans="1:10" ht="30" customHeight="1" x14ac:dyDescent="0.3">
      <c r="A8423" s="509"/>
      <c r="B8423" s="509"/>
      <c r="C8423" s="285"/>
      <c r="D8423" s="285"/>
      <c r="E8423" s="509"/>
      <c r="F8423" s="509"/>
      <c r="G8423" s="284"/>
      <c r="H8423" s="509"/>
      <c r="I8423" s="509"/>
      <c r="J8423" s="290"/>
    </row>
    <row r="8424" spans="1:10" ht="30" customHeight="1" x14ac:dyDescent="0.3">
      <c r="A8424" s="509"/>
      <c r="B8424" s="509"/>
      <c r="C8424" s="285"/>
      <c r="D8424" s="285"/>
      <c r="E8424" s="509"/>
      <c r="F8424" s="509"/>
      <c r="G8424" s="284"/>
      <c r="H8424" s="509"/>
      <c r="I8424" s="509"/>
      <c r="J8424" s="290"/>
    </row>
    <row r="8425" spans="1:10" ht="30" customHeight="1" x14ac:dyDescent="0.3">
      <c r="A8425" s="509"/>
      <c r="B8425" s="509"/>
      <c r="C8425" s="285"/>
      <c r="D8425" s="285"/>
      <c r="E8425" s="509"/>
      <c r="F8425" s="509"/>
      <c r="G8425" s="284"/>
      <c r="H8425" s="509"/>
      <c r="I8425" s="509"/>
      <c r="J8425" s="290"/>
    </row>
    <row r="8426" spans="1:10" ht="30" customHeight="1" x14ac:dyDescent="0.3">
      <c r="A8426" s="509"/>
      <c r="B8426" s="509"/>
      <c r="C8426" s="285"/>
      <c r="D8426" s="285"/>
      <c r="E8426" s="509"/>
      <c r="F8426" s="509"/>
      <c r="G8426" s="284"/>
      <c r="H8426" s="509"/>
      <c r="I8426" s="509"/>
      <c r="J8426" s="290"/>
    </row>
    <row r="8427" spans="1:10" ht="30" customHeight="1" x14ac:dyDescent="0.3">
      <c r="A8427" s="509"/>
      <c r="B8427" s="509"/>
      <c r="C8427" s="285"/>
      <c r="D8427" s="285"/>
      <c r="E8427" s="509"/>
      <c r="F8427" s="509"/>
      <c r="G8427" s="284"/>
      <c r="H8427" s="509"/>
      <c r="I8427" s="509"/>
      <c r="J8427" s="290"/>
    </row>
    <row r="8428" spans="1:10" ht="30" customHeight="1" x14ac:dyDescent="0.3">
      <c r="A8428" s="509"/>
      <c r="B8428" s="509"/>
      <c r="C8428" s="285"/>
      <c r="D8428" s="285"/>
      <c r="E8428" s="509"/>
      <c r="F8428" s="509"/>
      <c r="G8428" s="284"/>
      <c r="H8428" s="509"/>
      <c r="I8428" s="509"/>
      <c r="J8428" s="290"/>
    </row>
    <row r="8429" spans="1:10" ht="30" customHeight="1" x14ac:dyDescent="0.3">
      <c r="A8429" s="509"/>
      <c r="B8429" s="509"/>
      <c r="C8429" s="285"/>
      <c r="D8429" s="285"/>
      <c r="E8429" s="509"/>
      <c r="F8429" s="509"/>
      <c r="G8429" s="284"/>
      <c r="H8429" s="509"/>
      <c r="I8429" s="509"/>
      <c r="J8429" s="290"/>
    </row>
    <row r="8430" spans="1:10" ht="30" customHeight="1" x14ac:dyDescent="0.3">
      <c r="A8430" s="509"/>
      <c r="B8430" s="509"/>
      <c r="C8430" s="285"/>
      <c r="D8430" s="285"/>
      <c r="E8430" s="509"/>
      <c r="F8430" s="509"/>
      <c r="G8430" s="284"/>
      <c r="H8430" s="509"/>
      <c r="I8430" s="509"/>
      <c r="J8430" s="290"/>
    </row>
    <row r="8431" spans="1:10" ht="30" customHeight="1" x14ac:dyDescent="0.3">
      <c r="A8431" s="509"/>
      <c r="B8431" s="509"/>
      <c r="C8431" s="285"/>
      <c r="D8431" s="285"/>
      <c r="E8431" s="509"/>
      <c r="F8431" s="509"/>
      <c r="G8431" s="284"/>
      <c r="H8431" s="509"/>
      <c r="I8431" s="509"/>
      <c r="J8431" s="290"/>
    </row>
    <row r="8432" spans="1:10" ht="30" customHeight="1" x14ac:dyDescent="0.3">
      <c r="A8432" s="509"/>
      <c r="B8432" s="509"/>
      <c r="C8432" s="285"/>
      <c r="D8432" s="285"/>
      <c r="E8432" s="509"/>
      <c r="F8432" s="509"/>
      <c r="G8432" s="284"/>
      <c r="H8432" s="509"/>
      <c r="I8432" s="509"/>
      <c r="J8432" s="290"/>
    </row>
    <row r="8433" spans="1:10" ht="30" customHeight="1" x14ac:dyDescent="0.3">
      <c r="A8433" s="509"/>
      <c r="B8433" s="509"/>
      <c r="C8433" s="285"/>
      <c r="D8433" s="285"/>
      <c r="E8433" s="509"/>
      <c r="F8433" s="509"/>
      <c r="G8433" s="284"/>
      <c r="H8433" s="509"/>
      <c r="I8433" s="509"/>
      <c r="J8433" s="290"/>
    </row>
    <row r="8434" spans="1:10" ht="30" customHeight="1" x14ac:dyDescent="0.3">
      <c r="A8434" s="509"/>
      <c r="B8434" s="509"/>
      <c r="C8434" s="285"/>
      <c r="D8434" s="285"/>
      <c r="E8434" s="509"/>
      <c r="F8434" s="509"/>
      <c r="G8434" s="284"/>
      <c r="H8434" s="509"/>
      <c r="I8434" s="509"/>
      <c r="J8434" s="290"/>
    </row>
    <row r="8435" spans="1:10" ht="30" customHeight="1" x14ac:dyDescent="0.3">
      <c r="A8435" s="509"/>
      <c r="B8435" s="509"/>
      <c r="C8435" s="285"/>
      <c r="D8435" s="285"/>
      <c r="E8435" s="509"/>
      <c r="F8435" s="509"/>
      <c r="G8435" s="284"/>
      <c r="H8435" s="509"/>
      <c r="I8435" s="509"/>
      <c r="J8435" s="290"/>
    </row>
    <row r="8436" spans="1:10" ht="30" customHeight="1" x14ac:dyDescent="0.3">
      <c r="A8436" s="509"/>
      <c r="B8436" s="509"/>
      <c r="C8436" s="285"/>
      <c r="D8436" s="285"/>
      <c r="E8436" s="509"/>
      <c r="F8436" s="509"/>
      <c r="G8436" s="284"/>
      <c r="H8436" s="509"/>
      <c r="I8436" s="509"/>
      <c r="J8436" s="290"/>
    </row>
    <row r="8437" spans="1:10" ht="30" customHeight="1" x14ac:dyDescent="0.3">
      <c r="A8437" s="509"/>
      <c r="B8437" s="509"/>
      <c r="C8437" s="285"/>
      <c r="D8437" s="285"/>
      <c r="E8437" s="509"/>
      <c r="F8437" s="509"/>
      <c r="G8437" s="284"/>
      <c r="H8437" s="509"/>
      <c r="I8437" s="509"/>
      <c r="J8437" s="290"/>
    </row>
    <row r="8438" spans="1:10" ht="30" customHeight="1" x14ac:dyDescent="0.3">
      <c r="A8438" s="509"/>
      <c r="B8438" s="509"/>
      <c r="C8438" s="285"/>
      <c r="D8438" s="285"/>
      <c r="E8438" s="509"/>
      <c r="F8438" s="509"/>
      <c r="G8438" s="284"/>
      <c r="H8438" s="509"/>
      <c r="I8438" s="509"/>
      <c r="J8438" s="290"/>
    </row>
    <row r="8439" spans="1:10" ht="30" customHeight="1" x14ac:dyDescent="0.3">
      <c r="A8439" s="509"/>
      <c r="B8439" s="509"/>
      <c r="C8439" s="285"/>
      <c r="D8439" s="285"/>
      <c r="E8439" s="509"/>
      <c r="F8439" s="509"/>
      <c r="G8439" s="284"/>
      <c r="H8439" s="509"/>
      <c r="I8439" s="509"/>
      <c r="J8439" s="290"/>
    </row>
    <row r="8440" spans="1:10" ht="30" customHeight="1" x14ac:dyDescent="0.3">
      <c r="A8440" s="509"/>
      <c r="B8440" s="509"/>
      <c r="C8440" s="285"/>
      <c r="D8440" s="285"/>
      <c r="E8440" s="509"/>
      <c r="F8440" s="509"/>
      <c r="G8440" s="284"/>
      <c r="H8440" s="509"/>
      <c r="I8440" s="509"/>
      <c r="J8440" s="290"/>
    </row>
    <row r="8441" spans="1:10" ht="30" customHeight="1" x14ac:dyDescent="0.3">
      <c r="A8441" s="509"/>
      <c r="B8441" s="509"/>
      <c r="C8441" s="285"/>
      <c r="D8441" s="285"/>
      <c r="E8441" s="509"/>
      <c r="F8441" s="509"/>
      <c r="G8441" s="284"/>
      <c r="H8441" s="509"/>
      <c r="I8441" s="509"/>
      <c r="J8441" s="290"/>
    </row>
    <row r="8442" spans="1:10" ht="30" customHeight="1" x14ac:dyDescent="0.3">
      <c r="A8442" s="509"/>
      <c r="B8442" s="509"/>
      <c r="C8442" s="285"/>
      <c r="D8442" s="285"/>
      <c r="E8442" s="509"/>
      <c r="F8442" s="509"/>
      <c r="G8442" s="284"/>
      <c r="H8442" s="509"/>
      <c r="I8442" s="509"/>
      <c r="J8442" s="290"/>
    </row>
    <row r="8443" spans="1:10" ht="30" customHeight="1" x14ac:dyDescent="0.3">
      <c r="A8443" s="509"/>
      <c r="B8443" s="509"/>
      <c r="C8443" s="285"/>
      <c r="D8443" s="285"/>
      <c r="E8443" s="509"/>
      <c r="F8443" s="509"/>
      <c r="G8443" s="284"/>
      <c r="H8443" s="509"/>
      <c r="I8443" s="509"/>
      <c r="J8443" s="290"/>
    </row>
    <row r="8444" spans="1:10" ht="30" customHeight="1" x14ac:dyDescent="0.3">
      <c r="A8444" s="509"/>
      <c r="B8444" s="509"/>
      <c r="C8444" s="285"/>
      <c r="D8444" s="285"/>
      <c r="E8444" s="509"/>
      <c r="F8444" s="509"/>
      <c r="G8444" s="284"/>
      <c r="H8444" s="509"/>
      <c r="I8444" s="509"/>
      <c r="J8444" s="290"/>
    </row>
    <row r="8445" spans="1:10" ht="30" customHeight="1" x14ac:dyDescent="0.3">
      <c r="A8445" s="509"/>
      <c r="B8445" s="509"/>
      <c r="C8445" s="285"/>
      <c r="D8445" s="285"/>
      <c r="E8445" s="509"/>
      <c r="F8445" s="509"/>
      <c r="G8445" s="284"/>
      <c r="H8445" s="509"/>
      <c r="I8445" s="509"/>
      <c r="J8445" s="290"/>
    </row>
    <row r="8446" spans="1:10" ht="30" customHeight="1" x14ac:dyDescent="0.3">
      <c r="A8446" s="509"/>
      <c r="B8446" s="509"/>
      <c r="C8446" s="285"/>
      <c r="D8446" s="285"/>
      <c r="E8446" s="509"/>
      <c r="F8446" s="509"/>
      <c r="G8446" s="284"/>
      <c r="H8446" s="509"/>
      <c r="I8446" s="509"/>
      <c r="J8446" s="290"/>
    </row>
    <row r="8447" spans="1:10" ht="30" customHeight="1" x14ac:dyDescent="0.3">
      <c r="A8447" s="509"/>
      <c r="B8447" s="509"/>
      <c r="C8447" s="285"/>
      <c r="D8447" s="285"/>
      <c r="E8447" s="509"/>
      <c r="F8447" s="509"/>
      <c r="G8447" s="284"/>
      <c r="H8447" s="509"/>
      <c r="I8447" s="509"/>
      <c r="J8447" s="290"/>
    </row>
    <row r="8448" spans="1:10" ht="30" customHeight="1" x14ac:dyDescent="0.3">
      <c r="A8448" s="509"/>
      <c r="B8448" s="509"/>
      <c r="C8448" s="285"/>
      <c r="D8448" s="285"/>
      <c r="E8448" s="509"/>
      <c r="F8448" s="509"/>
      <c r="G8448" s="284"/>
      <c r="H8448" s="509"/>
      <c r="I8448" s="509"/>
      <c r="J8448" s="290"/>
    </row>
    <row r="8449" spans="1:10" ht="30" customHeight="1" x14ac:dyDescent="0.3">
      <c r="A8449" s="509"/>
      <c r="B8449" s="509"/>
      <c r="C8449" s="285"/>
      <c r="D8449" s="285"/>
      <c r="E8449" s="509"/>
      <c r="F8449" s="509"/>
      <c r="G8449" s="284"/>
      <c r="H8449" s="509"/>
      <c r="I8449" s="509"/>
      <c r="J8449" s="290"/>
    </row>
    <row r="8450" spans="1:10" ht="30" customHeight="1" x14ac:dyDescent="0.3">
      <c r="A8450" s="509"/>
      <c r="B8450" s="509"/>
      <c r="C8450" s="285"/>
      <c r="D8450" s="285"/>
      <c r="E8450" s="509"/>
      <c r="F8450" s="509"/>
      <c r="G8450" s="284"/>
      <c r="H8450" s="509"/>
      <c r="I8450" s="509"/>
      <c r="J8450" s="290"/>
    </row>
    <row r="8451" spans="1:10" ht="30" customHeight="1" x14ac:dyDescent="0.3">
      <c r="A8451" s="509"/>
      <c r="B8451" s="509"/>
      <c r="C8451" s="285"/>
      <c r="D8451" s="285"/>
      <c r="E8451" s="509"/>
      <c r="F8451" s="509"/>
      <c r="G8451" s="284"/>
      <c r="H8451" s="509"/>
      <c r="I8451" s="509"/>
      <c r="J8451" s="290"/>
    </row>
    <row r="8452" spans="1:10" ht="30" customHeight="1" x14ac:dyDescent="0.3">
      <c r="A8452" s="509"/>
      <c r="B8452" s="509"/>
      <c r="C8452" s="285"/>
      <c r="D8452" s="285"/>
      <c r="E8452" s="509"/>
      <c r="F8452" s="509"/>
      <c r="G8452" s="284"/>
      <c r="H8452" s="509"/>
      <c r="I8452" s="509"/>
      <c r="J8452" s="290"/>
    </row>
    <row r="8453" spans="1:10" ht="30" customHeight="1" x14ac:dyDescent="0.3">
      <c r="A8453" s="509"/>
      <c r="B8453" s="509"/>
      <c r="C8453" s="285"/>
      <c r="D8453" s="285"/>
      <c r="E8453" s="509"/>
      <c r="F8453" s="509"/>
      <c r="G8453" s="284"/>
      <c r="H8453" s="509"/>
      <c r="I8453" s="509"/>
      <c r="J8453" s="290"/>
    </row>
    <row r="8454" spans="1:10" ht="30" customHeight="1" x14ac:dyDescent="0.3">
      <c r="A8454" s="509"/>
      <c r="B8454" s="509"/>
      <c r="C8454" s="285"/>
      <c r="D8454" s="285"/>
      <c r="E8454" s="509"/>
      <c r="F8454" s="509"/>
      <c r="G8454" s="284"/>
      <c r="H8454" s="509"/>
      <c r="I8454" s="509"/>
      <c r="J8454" s="290"/>
    </row>
    <row r="8455" spans="1:10" ht="30" customHeight="1" x14ac:dyDescent="0.3">
      <c r="A8455" s="509"/>
      <c r="B8455" s="509"/>
      <c r="C8455" s="285"/>
      <c r="D8455" s="285"/>
      <c r="E8455" s="509"/>
      <c r="F8455" s="509"/>
      <c r="G8455" s="284"/>
      <c r="H8455" s="509"/>
      <c r="I8455" s="509"/>
      <c r="J8455" s="290"/>
    </row>
    <row r="8456" spans="1:10" ht="30" customHeight="1" x14ac:dyDescent="0.3">
      <c r="A8456" s="509"/>
      <c r="B8456" s="509"/>
      <c r="C8456" s="285"/>
      <c r="D8456" s="285"/>
      <c r="E8456" s="509"/>
      <c r="F8456" s="509"/>
      <c r="G8456" s="284"/>
      <c r="H8456" s="509"/>
      <c r="I8456" s="509"/>
      <c r="J8456" s="290"/>
    </row>
    <row r="8457" spans="1:10" ht="30" customHeight="1" x14ac:dyDescent="0.3">
      <c r="A8457" s="509"/>
      <c r="B8457" s="509"/>
      <c r="C8457" s="285"/>
      <c r="D8457" s="285"/>
      <c r="E8457" s="509"/>
      <c r="F8457" s="509"/>
      <c r="G8457" s="284"/>
      <c r="H8457" s="509"/>
      <c r="I8457" s="509"/>
      <c r="J8457" s="290"/>
    </row>
    <row r="8458" spans="1:10" ht="30" customHeight="1" x14ac:dyDescent="0.3">
      <c r="A8458" s="509"/>
      <c r="B8458" s="509"/>
      <c r="C8458" s="285"/>
      <c r="D8458" s="285"/>
      <c r="E8458" s="509"/>
      <c r="F8458" s="509"/>
      <c r="G8458" s="284"/>
      <c r="H8458" s="509"/>
      <c r="I8458" s="509"/>
      <c r="J8458" s="290"/>
    </row>
    <row r="8459" spans="1:10" ht="30" customHeight="1" x14ac:dyDescent="0.3">
      <c r="A8459" s="509"/>
      <c r="B8459" s="509"/>
      <c r="C8459" s="285"/>
      <c r="D8459" s="285"/>
      <c r="E8459" s="509"/>
      <c r="F8459" s="509"/>
      <c r="G8459" s="284"/>
      <c r="H8459" s="509"/>
      <c r="I8459" s="509"/>
      <c r="J8459" s="290"/>
    </row>
    <row r="8460" spans="1:10" ht="30" customHeight="1" x14ac:dyDescent="0.3">
      <c r="A8460" s="509"/>
      <c r="B8460" s="509"/>
      <c r="C8460" s="285"/>
      <c r="D8460" s="285"/>
      <c r="E8460" s="509"/>
      <c r="F8460" s="509"/>
      <c r="G8460" s="284"/>
      <c r="H8460" s="509"/>
      <c r="I8460" s="509"/>
      <c r="J8460" s="290"/>
    </row>
    <row r="8461" spans="1:10" ht="30" customHeight="1" x14ac:dyDescent="0.3">
      <c r="A8461" s="509"/>
      <c r="B8461" s="509"/>
      <c r="C8461" s="285"/>
      <c r="D8461" s="285"/>
      <c r="E8461" s="509"/>
      <c r="F8461" s="509"/>
      <c r="G8461" s="284"/>
      <c r="H8461" s="509"/>
      <c r="I8461" s="509"/>
      <c r="J8461" s="290"/>
    </row>
    <row r="8462" spans="1:10" ht="30" customHeight="1" x14ac:dyDescent="0.3">
      <c r="A8462" s="509"/>
      <c r="B8462" s="509"/>
      <c r="C8462" s="285"/>
      <c r="D8462" s="285"/>
      <c r="E8462" s="509"/>
      <c r="F8462" s="509"/>
      <c r="G8462" s="284"/>
      <c r="H8462" s="509"/>
      <c r="I8462" s="509"/>
      <c r="J8462" s="290"/>
    </row>
    <row r="8463" spans="1:10" ht="30" customHeight="1" x14ac:dyDescent="0.3">
      <c r="A8463" s="509"/>
      <c r="B8463" s="509"/>
      <c r="C8463" s="285"/>
      <c r="D8463" s="285"/>
      <c r="E8463" s="509"/>
      <c r="F8463" s="509"/>
      <c r="G8463" s="284"/>
      <c r="H8463" s="509"/>
      <c r="I8463" s="509"/>
      <c r="J8463" s="290"/>
    </row>
    <row r="8464" spans="1:10" ht="30" customHeight="1" x14ac:dyDescent="0.3">
      <c r="A8464" s="509"/>
      <c r="B8464" s="509"/>
      <c r="C8464" s="285"/>
      <c r="D8464" s="285"/>
      <c r="E8464" s="509"/>
      <c r="F8464" s="509"/>
      <c r="G8464" s="284"/>
      <c r="H8464" s="509"/>
      <c r="I8464" s="509"/>
      <c r="J8464" s="290"/>
    </row>
    <row r="8465" spans="1:10" ht="30" customHeight="1" x14ac:dyDescent="0.3">
      <c r="A8465" s="509"/>
      <c r="B8465" s="509"/>
      <c r="C8465" s="285"/>
      <c r="D8465" s="285"/>
      <c r="E8465" s="509"/>
      <c r="F8465" s="509"/>
      <c r="G8465" s="284"/>
      <c r="H8465" s="509"/>
      <c r="I8465" s="509"/>
      <c r="J8465" s="290"/>
    </row>
    <row r="8466" spans="1:10" ht="30" customHeight="1" x14ac:dyDescent="0.3">
      <c r="A8466" s="509"/>
      <c r="B8466" s="509"/>
      <c r="C8466" s="285"/>
      <c r="D8466" s="285"/>
      <c r="E8466" s="509"/>
      <c r="F8466" s="509"/>
      <c r="G8466" s="284"/>
      <c r="H8466" s="509"/>
      <c r="I8466" s="509"/>
      <c r="J8466" s="290"/>
    </row>
    <row r="8467" spans="1:10" ht="30" customHeight="1" x14ac:dyDescent="0.3">
      <c r="A8467" s="509"/>
      <c r="B8467" s="509"/>
      <c r="C8467" s="285"/>
      <c r="D8467" s="285"/>
      <c r="E8467" s="509"/>
      <c r="F8467" s="509"/>
      <c r="G8467" s="284"/>
      <c r="H8467" s="509"/>
      <c r="I8467" s="509"/>
      <c r="J8467" s="290"/>
    </row>
    <row r="8468" spans="1:10" ht="30" customHeight="1" x14ac:dyDescent="0.3">
      <c r="A8468" s="509"/>
      <c r="B8468" s="509"/>
      <c r="C8468" s="285"/>
      <c r="D8468" s="285"/>
      <c r="E8468" s="509"/>
      <c r="F8468" s="509"/>
      <c r="G8468" s="284"/>
      <c r="H8468" s="509"/>
      <c r="I8468" s="509"/>
      <c r="J8468" s="290"/>
    </row>
    <row r="8469" spans="1:10" ht="30" customHeight="1" x14ac:dyDescent="0.3">
      <c r="A8469" s="509"/>
      <c r="B8469" s="509"/>
      <c r="C8469" s="285"/>
      <c r="D8469" s="285"/>
      <c r="E8469" s="509"/>
      <c r="F8469" s="509"/>
      <c r="G8469" s="284"/>
      <c r="H8469" s="509"/>
      <c r="I8469" s="509"/>
      <c r="J8469" s="290"/>
    </row>
    <row r="8470" spans="1:10" ht="30" customHeight="1" x14ac:dyDescent="0.3">
      <c r="A8470" s="509"/>
      <c r="B8470" s="509"/>
      <c r="C8470" s="285"/>
      <c r="D8470" s="285"/>
      <c r="E8470" s="509"/>
      <c r="F8470" s="509"/>
      <c r="G8470" s="284"/>
      <c r="H8470" s="509"/>
      <c r="I8470" s="509"/>
      <c r="J8470" s="290"/>
    </row>
    <row r="8471" spans="1:10" ht="30" customHeight="1" x14ac:dyDescent="0.3">
      <c r="A8471" s="509"/>
      <c r="B8471" s="509"/>
      <c r="C8471" s="285"/>
      <c r="D8471" s="285"/>
      <c r="E8471" s="509"/>
      <c r="F8471" s="509"/>
      <c r="G8471" s="284"/>
      <c r="H8471" s="509"/>
      <c r="I8471" s="509"/>
      <c r="J8471" s="290"/>
    </row>
    <row r="8472" spans="1:10" ht="30" customHeight="1" x14ac:dyDescent="0.3">
      <c r="A8472" s="509"/>
      <c r="B8472" s="509"/>
      <c r="C8472" s="285"/>
      <c r="D8472" s="285"/>
      <c r="E8472" s="509"/>
      <c r="F8472" s="509"/>
      <c r="G8472" s="284"/>
      <c r="H8472" s="509"/>
      <c r="I8472" s="509"/>
      <c r="J8472" s="290"/>
    </row>
    <row r="8473" spans="1:10" ht="30" customHeight="1" x14ac:dyDescent="0.3">
      <c r="A8473" s="509"/>
      <c r="B8473" s="509"/>
      <c r="C8473" s="285"/>
      <c r="D8473" s="285"/>
      <c r="E8473" s="509"/>
      <c r="F8473" s="509"/>
      <c r="G8473" s="284"/>
      <c r="H8473" s="509"/>
      <c r="I8473" s="509"/>
      <c r="J8473" s="290"/>
    </row>
    <row r="8474" spans="1:10" ht="30" customHeight="1" x14ac:dyDescent="0.3">
      <c r="A8474" s="509"/>
      <c r="B8474" s="509"/>
      <c r="C8474" s="285"/>
      <c r="D8474" s="285"/>
      <c r="E8474" s="509"/>
      <c r="F8474" s="509"/>
      <c r="G8474" s="284"/>
      <c r="H8474" s="509"/>
      <c r="I8474" s="509"/>
      <c r="J8474" s="290"/>
    </row>
    <row r="8475" spans="1:10" ht="30" customHeight="1" x14ac:dyDescent="0.3">
      <c r="A8475" s="509"/>
      <c r="B8475" s="509"/>
      <c r="C8475" s="285"/>
      <c r="D8475" s="285"/>
      <c r="E8475" s="509"/>
      <c r="F8475" s="509"/>
      <c r="G8475" s="284"/>
      <c r="H8475" s="509"/>
      <c r="I8475" s="509"/>
      <c r="J8475" s="290"/>
    </row>
    <row r="8476" spans="1:10" ht="30" customHeight="1" x14ac:dyDescent="0.3">
      <c r="A8476" s="509"/>
      <c r="B8476" s="509"/>
      <c r="C8476" s="285"/>
      <c r="D8476" s="285"/>
      <c r="E8476" s="509"/>
      <c r="F8476" s="509"/>
      <c r="G8476" s="284"/>
      <c r="H8476" s="509"/>
      <c r="I8476" s="509"/>
      <c r="J8476" s="290"/>
    </row>
    <row r="8477" spans="1:10" ht="30" customHeight="1" x14ac:dyDescent="0.3">
      <c r="A8477" s="509"/>
      <c r="B8477" s="509"/>
      <c r="C8477" s="285"/>
      <c r="D8477" s="285"/>
      <c r="E8477" s="509"/>
      <c r="F8477" s="509"/>
      <c r="G8477" s="284"/>
      <c r="H8477" s="509"/>
      <c r="I8477" s="509"/>
      <c r="J8477" s="290"/>
    </row>
    <row r="8478" spans="1:10" ht="30" customHeight="1" x14ac:dyDescent="0.3">
      <c r="A8478" s="509"/>
      <c r="B8478" s="509"/>
      <c r="C8478" s="285"/>
      <c r="D8478" s="285"/>
      <c r="E8478" s="509"/>
      <c r="F8478" s="509"/>
      <c r="G8478" s="284"/>
      <c r="H8478" s="509"/>
      <c r="I8478" s="509"/>
      <c r="J8478" s="290"/>
    </row>
    <row r="8479" spans="1:10" ht="30" customHeight="1" x14ac:dyDescent="0.3">
      <c r="A8479" s="509"/>
      <c r="B8479" s="509"/>
      <c r="C8479" s="285"/>
      <c r="D8479" s="285"/>
      <c r="E8479" s="509"/>
      <c r="F8479" s="509"/>
      <c r="G8479" s="284"/>
      <c r="H8479" s="509"/>
      <c r="I8479" s="509"/>
      <c r="J8479" s="290"/>
    </row>
    <row r="8480" spans="1:10" ht="30" customHeight="1" x14ac:dyDescent="0.3">
      <c r="A8480" s="509"/>
      <c r="B8480" s="509"/>
      <c r="C8480" s="285"/>
      <c r="D8480" s="285"/>
      <c r="E8480" s="509"/>
      <c r="F8480" s="509"/>
      <c r="G8480" s="284"/>
      <c r="H8480" s="509"/>
      <c r="I8480" s="509"/>
      <c r="J8480" s="290"/>
    </row>
    <row r="8481" spans="1:10" ht="30" customHeight="1" x14ac:dyDescent="0.3">
      <c r="A8481" s="509"/>
      <c r="B8481" s="509"/>
      <c r="C8481" s="285"/>
      <c r="D8481" s="285"/>
      <c r="E8481" s="509"/>
      <c r="F8481" s="509"/>
      <c r="G8481" s="284"/>
      <c r="H8481" s="509"/>
      <c r="I8481" s="509"/>
      <c r="J8481" s="290"/>
    </row>
    <row r="8482" spans="1:10" ht="30" customHeight="1" x14ac:dyDescent="0.3">
      <c r="A8482" s="509"/>
      <c r="B8482" s="509"/>
      <c r="C8482" s="285"/>
      <c r="D8482" s="285"/>
      <c r="E8482" s="509"/>
      <c r="F8482" s="509"/>
      <c r="G8482" s="284"/>
      <c r="H8482" s="509"/>
      <c r="I8482" s="509"/>
      <c r="J8482" s="290"/>
    </row>
    <row r="8483" spans="1:10" ht="30" customHeight="1" x14ac:dyDescent="0.3">
      <c r="A8483" s="509"/>
      <c r="B8483" s="509"/>
      <c r="C8483" s="285"/>
      <c r="D8483" s="285"/>
      <c r="E8483" s="509"/>
      <c r="F8483" s="509"/>
      <c r="G8483" s="284"/>
      <c r="H8483" s="509"/>
      <c r="I8483" s="509"/>
      <c r="J8483" s="290"/>
    </row>
    <row r="8484" spans="1:10" ht="30" customHeight="1" x14ac:dyDescent="0.3">
      <c r="A8484" s="509"/>
      <c r="B8484" s="509"/>
      <c r="C8484" s="285"/>
      <c r="D8484" s="285"/>
      <c r="E8484" s="509"/>
      <c r="F8484" s="509"/>
      <c r="G8484" s="284"/>
      <c r="H8484" s="509"/>
      <c r="I8484" s="509"/>
      <c r="J8484" s="290"/>
    </row>
    <row r="8485" spans="1:10" ht="30" customHeight="1" x14ac:dyDescent="0.3">
      <c r="A8485" s="509"/>
      <c r="B8485" s="509"/>
      <c r="C8485" s="285"/>
      <c r="D8485" s="285"/>
      <c r="E8485" s="509"/>
      <c r="F8485" s="509"/>
      <c r="G8485" s="284"/>
      <c r="H8485" s="509"/>
      <c r="I8485" s="509"/>
      <c r="J8485" s="290"/>
    </row>
    <row r="8486" spans="1:10" ht="30" customHeight="1" x14ac:dyDescent="0.3">
      <c r="A8486" s="509"/>
      <c r="B8486" s="509"/>
      <c r="C8486" s="285"/>
      <c r="D8486" s="285"/>
      <c r="E8486" s="509"/>
      <c r="F8486" s="509"/>
      <c r="G8486" s="284"/>
      <c r="H8486" s="509"/>
      <c r="I8486" s="509"/>
      <c r="J8486" s="290"/>
    </row>
    <row r="8487" spans="1:10" ht="30" customHeight="1" x14ac:dyDescent="0.3">
      <c r="A8487" s="509"/>
      <c r="B8487" s="509"/>
      <c r="C8487" s="285"/>
      <c r="D8487" s="285"/>
      <c r="E8487" s="509"/>
      <c r="F8487" s="509"/>
      <c r="G8487" s="284"/>
      <c r="H8487" s="509"/>
      <c r="I8487" s="509"/>
      <c r="J8487" s="290"/>
    </row>
    <row r="8488" spans="1:10" ht="30" customHeight="1" x14ac:dyDescent="0.3">
      <c r="A8488" s="509"/>
      <c r="B8488" s="509"/>
      <c r="C8488" s="285"/>
      <c r="D8488" s="285"/>
      <c r="E8488" s="509"/>
      <c r="F8488" s="509"/>
      <c r="G8488" s="284"/>
      <c r="H8488" s="509"/>
      <c r="I8488" s="509"/>
      <c r="J8488" s="290"/>
    </row>
    <row r="8489" spans="1:10" ht="30" customHeight="1" x14ac:dyDescent="0.3">
      <c r="A8489" s="509"/>
      <c r="B8489" s="509"/>
      <c r="C8489" s="285"/>
      <c r="D8489" s="285"/>
      <c r="E8489" s="509"/>
      <c r="F8489" s="509"/>
      <c r="G8489" s="284"/>
      <c r="H8489" s="509"/>
      <c r="I8489" s="509"/>
      <c r="J8489" s="290"/>
    </row>
    <row r="8490" spans="1:10" ht="30" customHeight="1" x14ac:dyDescent="0.3">
      <c r="A8490" s="509"/>
      <c r="B8490" s="509"/>
      <c r="C8490" s="285"/>
      <c r="D8490" s="285"/>
      <c r="E8490" s="509"/>
      <c r="F8490" s="509"/>
      <c r="G8490" s="284"/>
      <c r="H8490" s="509"/>
      <c r="I8490" s="509"/>
      <c r="J8490" s="290"/>
    </row>
    <row r="8491" spans="1:10" ht="30" customHeight="1" x14ac:dyDescent="0.3">
      <c r="A8491" s="509"/>
      <c r="B8491" s="509"/>
      <c r="C8491" s="285"/>
      <c r="D8491" s="285"/>
      <c r="E8491" s="509"/>
      <c r="F8491" s="509"/>
      <c r="G8491" s="284"/>
      <c r="H8491" s="509"/>
      <c r="I8491" s="509"/>
      <c r="J8491" s="290"/>
    </row>
    <row r="8492" spans="1:10" ht="30" customHeight="1" x14ac:dyDescent="0.3">
      <c r="A8492" s="509"/>
      <c r="B8492" s="509"/>
      <c r="C8492" s="285"/>
      <c r="D8492" s="285"/>
      <c r="E8492" s="509"/>
      <c r="F8492" s="509"/>
      <c r="G8492" s="284"/>
      <c r="H8492" s="509"/>
      <c r="I8492" s="509"/>
      <c r="J8492" s="290"/>
    </row>
    <row r="8493" spans="1:10" ht="30" customHeight="1" x14ac:dyDescent="0.3">
      <c r="A8493" s="509"/>
      <c r="B8493" s="509"/>
      <c r="C8493" s="285"/>
      <c r="D8493" s="285"/>
      <c r="E8493" s="509"/>
      <c r="F8493" s="509"/>
      <c r="G8493" s="284"/>
      <c r="H8493" s="509"/>
      <c r="I8493" s="509"/>
      <c r="J8493" s="290"/>
    </row>
    <row r="8494" spans="1:10" ht="30" customHeight="1" x14ac:dyDescent="0.3">
      <c r="A8494" s="509"/>
      <c r="B8494" s="509"/>
      <c r="C8494" s="285"/>
      <c r="D8494" s="285"/>
      <c r="E8494" s="509"/>
      <c r="F8494" s="509"/>
      <c r="G8494" s="284"/>
      <c r="H8494" s="509"/>
      <c r="I8494" s="509"/>
      <c r="J8494" s="290"/>
    </row>
    <row r="8495" spans="1:10" ht="30" customHeight="1" x14ac:dyDescent="0.3">
      <c r="A8495" s="509"/>
      <c r="B8495" s="509"/>
      <c r="C8495" s="285"/>
      <c r="D8495" s="285"/>
      <c r="E8495" s="509"/>
      <c r="F8495" s="509"/>
      <c r="G8495" s="284"/>
      <c r="H8495" s="509"/>
      <c r="I8495" s="509"/>
      <c r="J8495" s="290"/>
    </row>
    <row r="8496" spans="1:10" ht="30" customHeight="1" x14ac:dyDescent="0.3">
      <c r="A8496" s="509"/>
      <c r="B8496" s="509"/>
      <c r="C8496" s="285"/>
      <c r="D8496" s="285"/>
      <c r="E8496" s="509"/>
      <c r="F8496" s="509"/>
      <c r="G8496" s="284"/>
      <c r="H8496" s="509"/>
      <c r="I8496" s="509"/>
      <c r="J8496" s="290"/>
    </row>
    <row r="8497" spans="1:10" ht="30" customHeight="1" x14ac:dyDescent="0.3">
      <c r="A8497" s="509"/>
      <c r="B8497" s="509"/>
      <c r="C8497" s="285"/>
      <c r="D8497" s="285"/>
      <c r="E8497" s="509"/>
      <c r="F8497" s="509"/>
      <c r="G8497" s="284"/>
      <c r="H8497" s="509"/>
      <c r="I8497" s="509"/>
      <c r="J8497" s="290"/>
    </row>
    <row r="8498" spans="1:10" ht="30" customHeight="1" x14ac:dyDescent="0.3">
      <c r="A8498" s="509"/>
      <c r="B8498" s="509"/>
      <c r="C8498" s="285"/>
      <c r="D8498" s="285"/>
      <c r="E8498" s="509"/>
      <c r="F8498" s="509"/>
      <c r="G8498" s="284"/>
      <c r="H8498" s="509"/>
      <c r="I8498" s="509"/>
      <c r="J8498" s="290"/>
    </row>
    <row r="8499" spans="1:10" ht="30" customHeight="1" x14ac:dyDescent="0.3">
      <c r="A8499" s="509"/>
      <c r="B8499" s="509"/>
      <c r="C8499" s="285"/>
      <c r="D8499" s="285"/>
      <c r="E8499" s="509"/>
      <c r="F8499" s="509"/>
      <c r="G8499" s="284"/>
      <c r="H8499" s="509"/>
      <c r="I8499" s="509"/>
      <c r="J8499" s="290"/>
    </row>
    <row r="8500" spans="1:10" ht="30" customHeight="1" x14ac:dyDescent="0.3">
      <c r="A8500" s="509"/>
      <c r="B8500" s="509"/>
      <c r="C8500" s="285"/>
      <c r="D8500" s="285"/>
      <c r="E8500" s="509"/>
      <c r="F8500" s="509"/>
      <c r="G8500" s="284"/>
      <c r="H8500" s="509"/>
      <c r="I8500" s="509"/>
      <c r="J8500" s="290"/>
    </row>
    <row r="8501" spans="1:10" ht="30" customHeight="1" x14ac:dyDescent="0.3">
      <c r="A8501" s="509"/>
      <c r="B8501" s="509"/>
      <c r="C8501" s="285"/>
      <c r="D8501" s="285"/>
      <c r="E8501" s="509"/>
      <c r="F8501" s="509"/>
      <c r="G8501" s="284"/>
      <c r="H8501" s="509"/>
      <c r="I8501" s="509"/>
      <c r="J8501" s="290"/>
    </row>
    <row r="8502" spans="1:10" ht="30" customHeight="1" x14ac:dyDescent="0.3">
      <c r="A8502" s="509"/>
      <c r="B8502" s="509"/>
      <c r="C8502" s="285"/>
      <c r="D8502" s="285"/>
      <c r="E8502" s="509"/>
      <c r="F8502" s="509"/>
      <c r="G8502" s="284"/>
      <c r="H8502" s="509"/>
      <c r="I8502" s="509"/>
      <c r="J8502" s="290"/>
    </row>
    <row r="8503" spans="1:10" ht="30" customHeight="1" x14ac:dyDescent="0.3">
      <c r="A8503" s="509"/>
      <c r="B8503" s="509"/>
      <c r="C8503" s="285"/>
      <c r="D8503" s="285"/>
      <c r="E8503" s="509"/>
      <c r="F8503" s="509"/>
      <c r="G8503" s="284"/>
      <c r="H8503" s="509"/>
      <c r="I8503" s="509"/>
      <c r="J8503" s="290"/>
    </row>
    <row r="8504" spans="1:10" ht="30" customHeight="1" x14ac:dyDescent="0.3">
      <c r="A8504" s="509"/>
      <c r="B8504" s="509"/>
      <c r="C8504" s="285"/>
      <c r="D8504" s="285"/>
      <c r="E8504" s="509"/>
      <c r="F8504" s="509"/>
      <c r="G8504" s="284"/>
      <c r="H8504" s="509"/>
      <c r="I8504" s="509"/>
      <c r="J8504" s="290"/>
    </row>
    <row r="8505" spans="1:10" ht="30" customHeight="1" x14ac:dyDescent="0.3">
      <c r="A8505" s="509"/>
      <c r="B8505" s="509"/>
      <c r="C8505" s="285"/>
      <c r="D8505" s="285"/>
      <c r="E8505" s="509"/>
      <c r="F8505" s="509"/>
      <c r="G8505" s="284"/>
      <c r="H8505" s="509"/>
      <c r="I8505" s="509"/>
      <c r="J8505" s="290"/>
    </row>
    <row r="8506" spans="1:10" ht="30" customHeight="1" x14ac:dyDescent="0.3">
      <c r="A8506" s="509"/>
      <c r="B8506" s="509"/>
      <c r="C8506" s="285"/>
      <c r="D8506" s="285"/>
      <c r="E8506" s="509"/>
      <c r="F8506" s="509"/>
      <c r="G8506" s="284"/>
      <c r="H8506" s="509"/>
      <c r="I8506" s="509"/>
      <c r="J8506" s="290"/>
    </row>
    <row r="8507" spans="1:10" ht="30" customHeight="1" x14ac:dyDescent="0.3">
      <c r="A8507" s="509"/>
      <c r="B8507" s="509"/>
      <c r="C8507" s="285"/>
      <c r="D8507" s="285"/>
      <c r="E8507" s="509"/>
      <c r="F8507" s="509"/>
      <c r="G8507" s="284"/>
      <c r="H8507" s="509"/>
      <c r="I8507" s="509"/>
      <c r="J8507" s="290"/>
    </row>
    <row r="8508" spans="1:10" ht="30" customHeight="1" x14ac:dyDescent="0.3">
      <c r="A8508" s="509"/>
      <c r="B8508" s="509"/>
      <c r="C8508" s="285"/>
      <c r="D8508" s="285"/>
      <c r="E8508" s="509"/>
      <c r="F8508" s="509"/>
      <c r="G8508" s="284"/>
      <c r="H8508" s="509"/>
      <c r="I8508" s="509"/>
      <c r="J8508" s="290"/>
    </row>
    <row r="8509" spans="1:10" ht="30" customHeight="1" x14ac:dyDescent="0.3">
      <c r="A8509" s="509"/>
      <c r="B8509" s="509"/>
      <c r="C8509" s="285"/>
      <c r="D8509" s="285"/>
      <c r="E8509" s="509"/>
      <c r="F8509" s="509"/>
      <c r="G8509" s="284"/>
      <c r="H8509" s="509"/>
      <c r="I8509" s="509"/>
      <c r="J8509" s="290"/>
    </row>
    <row r="8510" spans="1:10" ht="30" customHeight="1" x14ac:dyDescent="0.3">
      <c r="A8510" s="509"/>
      <c r="B8510" s="509"/>
      <c r="C8510" s="285"/>
      <c r="D8510" s="285"/>
      <c r="E8510" s="509"/>
      <c r="F8510" s="509"/>
      <c r="G8510" s="284"/>
      <c r="H8510" s="509"/>
      <c r="I8510" s="509"/>
      <c r="J8510" s="290"/>
    </row>
    <row r="8511" spans="1:10" ht="30" customHeight="1" x14ac:dyDescent="0.3">
      <c r="A8511" s="509"/>
      <c r="B8511" s="509"/>
      <c r="C8511" s="285"/>
      <c r="D8511" s="285"/>
      <c r="E8511" s="509"/>
      <c r="F8511" s="509"/>
      <c r="G8511" s="284"/>
      <c r="H8511" s="509"/>
      <c r="I8511" s="509"/>
      <c r="J8511" s="290"/>
    </row>
    <row r="8512" spans="1:10" ht="30" customHeight="1" x14ac:dyDescent="0.3">
      <c r="A8512" s="509"/>
      <c r="B8512" s="509"/>
      <c r="C8512" s="285"/>
      <c r="D8512" s="285"/>
      <c r="E8512" s="509"/>
      <c r="F8512" s="509"/>
      <c r="G8512" s="284"/>
      <c r="H8512" s="509"/>
      <c r="I8512" s="509"/>
      <c r="J8512" s="290"/>
    </row>
    <row r="8513" spans="1:10" ht="30" customHeight="1" x14ac:dyDescent="0.3">
      <c r="A8513" s="509"/>
      <c r="B8513" s="509"/>
      <c r="C8513" s="285"/>
      <c r="D8513" s="285"/>
      <c r="E8513" s="509"/>
      <c r="F8513" s="509"/>
      <c r="G8513" s="284"/>
      <c r="H8513" s="509"/>
      <c r="I8513" s="509"/>
      <c r="J8513" s="290"/>
    </row>
    <row r="8514" spans="1:10" ht="30" customHeight="1" x14ac:dyDescent="0.3">
      <c r="A8514" s="509"/>
      <c r="B8514" s="509"/>
      <c r="C8514" s="285"/>
      <c r="D8514" s="285"/>
      <c r="E8514" s="509"/>
      <c r="F8514" s="509"/>
      <c r="G8514" s="284"/>
      <c r="H8514" s="509"/>
      <c r="I8514" s="509"/>
      <c r="J8514" s="290"/>
    </row>
    <row r="8515" spans="1:10" ht="30" customHeight="1" x14ac:dyDescent="0.3">
      <c r="A8515" s="509"/>
      <c r="B8515" s="509"/>
      <c r="C8515" s="285"/>
      <c r="D8515" s="285"/>
      <c r="E8515" s="509"/>
      <c r="F8515" s="509"/>
      <c r="G8515" s="284"/>
      <c r="H8515" s="509"/>
      <c r="I8515" s="509"/>
      <c r="J8515" s="290"/>
    </row>
    <row r="8516" spans="1:10" ht="30" customHeight="1" x14ac:dyDescent="0.3">
      <c r="A8516" s="509"/>
      <c r="B8516" s="509"/>
      <c r="C8516" s="285"/>
      <c r="D8516" s="285"/>
      <c r="E8516" s="509"/>
      <c r="F8516" s="509"/>
      <c r="G8516" s="284"/>
      <c r="H8516" s="509"/>
      <c r="I8516" s="509"/>
      <c r="J8516" s="290"/>
    </row>
    <row r="8517" spans="1:10" ht="30" customHeight="1" x14ac:dyDescent="0.3">
      <c r="A8517" s="509"/>
      <c r="B8517" s="509"/>
      <c r="C8517" s="285"/>
      <c r="D8517" s="285"/>
      <c r="E8517" s="509"/>
      <c r="F8517" s="509"/>
      <c r="G8517" s="284"/>
      <c r="H8517" s="509"/>
      <c r="I8517" s="509"/>
      <c r="J8517" s="290"/>
    </row>
    <row r="8518" spans="1:10" ht="30" customHeight="1" x14ac:dyDescent="0.3">
      <c r="A8518" s="509"/>
      <c r="B8518" s="509"/>
      <c r="C8518" s="285"/>
      <c r="D8518" s="285"/>
      <c r="E8518" s="509"/>
      <c r="F8518" s="509"/>
      <c r="G8518" s="284"/>
      <c r="H8518" s="509"/>
      <c r="I8518" s="509"/>
      <c r="J8518" s="290"/>
    </row>
    <row r="8519" spans="1:10" ht="30" customHeight="1" x14ac:dyDescent="0.3">
      <c r="A8519" s="509"/>
      <c r="B8519" s="509"/>
      <c r="C8519" s="285"/>
      <c r="D8519" s="285"/>
      <c r="E8519" s="509"/>
      <c r="F8519" s="509"/>
      <c r="G8519" s="284"/>
      <c r="H8519" s="509"/>
      <c r="I8519" s="509"/>
      <c r="J8519" s="290"/>
    </row>
    <row r="8520" spans="1:10" ht="30" customHeight="1" x14ac:dyDescent="0.3">
      <c r="A8520" s="509"/>
      <c r="B8520" s="509"/>
      <c r="C8520" s="285"/>
      <c r="D8520" s="285"/>
      <c r="E8520" s="509"/>
      <c r="F8520" s="509"/>
      <c r="G8520" s="284"/>
      <c r="H8520" s="509"/>
      <c r="I8520" s="509"/>
      <c r="J8520" s="290"/>
    </row>
    <row r="8521" spans="1:10" ht="30" customHeight="1" x14ac:dyDescent="0.3">
      <c r="A8521" s="509"/>
      <c r="B8521" s="509"/>
      <c r="C8521" s="285"/>
      <c r="D8521" s="285"/>
      <c r="E8521" s="509"/>
      <c r="F8521" s="509"/>
      <c r="G8521" s="284"/>
      <c r="H8521" s="509"/>
      <c r="I8521" s="509"/>
      <c r="J8521" s="290"/>
    </row>
    <row r="8522" spans="1:10" ht="30" customHeight="1" x14ac:dyDescent="0.3">
      <c r="A8522" s="509"/>
      <c r="B8522" s="509"/>
      <c r="C8522" s="285"/>
      <c r="D8522" s="285"/>
      <c r="E8522" s="509"/>
      <c r="F8522" s="509"/>
      <c r="G8522" s="284"/>
      <c r="H8522" s="509"/>
      <c r="I8522" s="509"/>
      <c r="J8522" s="290"/>
    </row>
    <row r="8523" spans="1:10" ht="30" customHeight="1" x14ac:dyDescent="0.3">
      <c r="A8523" s="509"/>
      <c r="B8523" s="509"/>
      <c r="C8523" s="285"/>
      <c r="D8523" s="285"/>
      <c r="E8523" s="509"/>
      <c r="F8523" s="509"/>
      <c r="G8523" s="284"/>
      <c r="H8523" s="509"/>
      <c r="I8523" s="509"/>
      <c r="J8523" s="290"/>
    </row>
    <row r="8524" spans="1:10" ht="30" customHeight="1" x14ac:dyDescent="0.3">
      <c r="A8524" s="509"/>
      <c r="B8524" s="509"/>
      <c r="C8524" s="285"/>
      <c r="D8524" s="285"/>
      <c r="E8524" s="509"/>
      <c r="F8524" s="509"/>
      <c r="G8524" s="284"/>
      <c r="H8524" s="509"/>
      <c r="I8524" s="509"/>
      <c r="J8524" s="290"/>
    </row>
    <row r="8525" spans="1:10" ht="30" customHeight="1" x14ac:dyDescent="0.3">
      <c r="A8525" s="509"/>
      <c r="B8525" s="509"/>
      <c r="C8525" s="285"/>
      <c r="D8525" s="285"/>
      <c r="E8525" s="509"/>
      <c r="F8525" s="509"/>
      <c r="G8525" s="284"/>
      <c r="H8525" s="509"/>
      <c r="I8525" s="509"/>
      <c r="J8525" s="290"/>
    </row>
    <row r="8526" spans="1:10" ht="30" customHeight="1" x14ac:dyDescent="0.3">
      <c r="A8526" s="509"/>
      <c r="B8526" s="509"/>
      <c r="C8526" s="285"/>
      <c r="D8526" s="285"/>
      <c r="E8526" s="509"/>
      <c r="F8526" s="509"/>
      <c r="G8526" s="284"/>
      <c r="H8526" s="509"/>
      <c r="I8526" s="509"/>
      <c r="J8526" s="290"/>
    </row>
    <row r="8527" spans="1:10" ht="30" customHeight="1" x14ac:dyDescent="0.3">
      <c r="A8527" s="509"/>
      <c r="B8527" s="509"/>
      <c r="C8527" s="285"/>
      <c r="D8527" s="285"/>
      <c r="E8527" s="509"/>
      <c r="F8527" s="509"/>
      <c r="G8527" s="284"/>
      <c r="H8527" s="509"/>
      <c r="I8527" s="509"/>
      <c r="J8527" s="290"/>
    </row>
    <row r="8528" spans="1:10" ht="30" customHeight="1" x14ac:dyDescent="0.3">
      <c r="A8528" s="509"/>
      <c r="B8528" s="509"/>
      <c r="C8528" s="285"/>
      <c r="D8528" s="285"/>
      <c r="E8528" s="509"/>
      <c r="F8528" s="509"/>
      <c r="G8528" s="284"/>
      <c r="H8528" s="509"/>
      <c r="I8528" s="509"/>
      <c r="J8528" s="290"/>
    </row>
    <row r="8529" spans="1:10" ht="30" customHeight="1" x14ac:dyDescent="0.3">
      <c r="A8529" s="509"/>
      <c r="B8529" s="509"/>
      <c r="C8529" s="285"/>
      <c r="D8529" s="285"/>
      <c r="E8529" s="509"/>
      <c r="F8529" s="509"/>
      <c r="G8529" s="284"/>
      <c r="H8529" s="509"/>
      <c r="I8529" s="509"/>
      <c r="J8529" s="290"/>
    </row>
    <row r="8530" spans="1:10" ht="30" customHeight="1" x14ac:dyDescent="0.3">
      <c r="A8530" s="509"/>
      <c r="B8530" s="509"/>
      <c r="C8530" s="285"/>
      <c r="D8530" s="285"/>
      <c r="E8530" s="509"/>
      <c r="F8530" s="509"/>
      <c r="G8530" s="284"/>
      <c r="H8530" s="509"/>
      <c r="I8530" s="509"/>
      <c r="J8530" s="290"/>
    </row>
    <row r="8531" spans="1:10" ht="30" customHeight="1" x14ac:dyDescent="0.3">
      <c r="A8531" s="509"/>
      <c r="B8531" s="509"/>
      <c r="C8531" s="285"/>
      <c r="D8531" s="285"/>
      <c r="E8531" s="509"/>
      <c r="F8531" s="509"/>
      <c r="G8531" s="284"/>
      <c r="H8531" s="509"/>
      <c r="I8531" s="509"/>
      <c r="J8531" s="290"/>
    </row>
    <row r="8532" spans="1:10" ht="30" customHeight="1" x14ac:dyDescent="0.3">
      <c r="A8532" s="509"/>
      <c r="B8532" s="509"/>
      <c r="C8532" s="285"/>
      <c r="D8532" s="285"/>
      <c r="E8532" s="509"/>
      <c r="F8532" s="509"/>
      <c r="G8532" s="284"/>
      <c r="H8532" s="509"/>
      <c r="I8532" s="509"/>
      <c r="J8532" s="290"/>
    </row>
    <row r="8533" spans="1:10" ht="30" customHeight="1" x14ac:dyDescent="0.3">
      <c r="A8533" s="509"/>
      <c r="B8533" s="509"/>
      <c r="C8533" s="285"/>
      <c r="D8533" s="285"/>
      <c r="E8533" s="509"/>
      <c r="F8533" s="509"/>
      <c r="G8533" s="284"/>
      <c r="H8533" s="509"/>
      <c r="I8533" s="509"/>
      <c r="J8533" s="290"/>
    </row>
    <row r="8534" spans="1:10" ht="30" customHeight="1" x14ac:dyDescent="0.3">
      <c r="A8534" s="509"/>
      <c r="B8534" s="509"/>
      <c r="C8534" s="285"/>
      <c r="D8534" s="285"/>
      <c r="E8534" s="509"/>
      <c r="F8534" s="509"/>
      <c r="G8534" s="284"/>
      <c r="H8534" s="509"/>
      <c r="I8534" s="509"/>
      <c r="J8534" s="290"/>
    </row>
    <row r="8535" spans="1:10" ht="30" customHeight="1" x14ac:dyDescent="0.3">
      <c r="A8535" s="509"/>
      <c r="B8535" s="509"/>
      <c r="C8535" s="285"/>
      <c r="D8535" s="285"/>
      <c r="E8535" s="509"/>
      <c r="F8535" s="509"/>
      <c r="G8535" s="284"/>
      <c r="H8535" s="509"/>
      <c r="I8535" s="509"/>
      <c r="J8535" s="290"/>
    </row>
    <row r="8536" spans="1:10" ht="30" customHeight="1" x14ac:dyDescent="0.3">
      <c r="A8536" s="509"/>
      <c r="B8536" s="509"/>
      <c r="C8536" s="285"/>
      <c r="D8536" s="285"/>
      <c r="E8536" s="509"/>
      <c r="F8536" s="509"/>
      <c r="G8536" s="284"/>
      <c r="H8536" s="509"/>
      <c r="I8536" s="509"/>
      <c r="J8536" s="290"/>
    </row>
    <row r="8537" spans="1:10" ht="30" customHeight="1" x14ac:dyDescent="0.3">
      <c r="A8537" s="509"/>
      <c r="B8537" s="509"/>
      <c r="C8537" s="285"/>
      <c r="D8537" s="285"/>
      <c r="E8537" s="509"/>
      <c r="F8537" s="509"/>
      <c r="G8537" s="284"/>
      <c r="H8537" s="509"/>
      <c r="I8537" s="509"/>
      <c r="J8537" s="290"/>
    </row>
    <row r="8538" spans="1:10" ht="30" customHeight="1" x14ac:dyDescent="0.3">
      <c r="A8538" s="509"/>
      <c r="B8538" s="509"/>
      <c r="C8538" s="285"/>
      <c r="D8538" s="285"/>
      <c r="E8538" s="509"/>
      <c r="F8538" s="509"/>
      <c r="G8538" s="284"/>
      <c r="H8538" s="509"/>
      <c r="I8538" s="509"/>
      <c r="J8538" s="290"/>
    </row>
    <row r="8539" spans="1:10" ht="30" customHeight="1" x14ac:dyDescent="0.3">
      <c r="A8539" s="509"/>
      <c r="B8539" s="509"/>
      <c r="C8539" s="285"/>
      <c r="D8539" s="285"/>
      <c r="E8539" s="509"/>
      <c r="F8539" s="509"/>
      <c r="G8539" s="284"/>
      <c r="H8539" s="509"/>
      <c r="I8539" s="509"/>
      <c r="J8539" s="290"/>
    </row>
    <row r="8540" spans="1:10" ht="30" customHeight="1" x14ac:dyDescent="0.3">
      <c r="A8540" s="509"/>
      <c r="B8540" s="509"/>
      <c r="C8540" s="285"/>
      <c r="D8540" s="285"/>
      <c r="E8540" s="509"/>
      <c r="F8540" s="509"/>
      <c r="G8540" s="284"/>
      <c r="H8540" s="509"/>
      <c r="I8540" s="509"/>
      <c r="J8540" s="290"/>
    </row>
    <row r="8541" spans="1:10" ht="30" customHeight="1" x14ac:dyDescent="0.3">
      <c r="A8541" s="509"/>
      <c r="B8541" s="509"/>
      <c r="C8541" s="285"/>
      <c r="D8541" s="285"/>
      <c r="E8541" s="509"/>
      <c r="F8541" s="509"/>
      <c r="G8541" s="284"/>
      <c r="H8541" s="509"/>
      <c r="I8541" s="509"/>
      <c r="J8541" s="290"/>
    </row>
    <row r="8542" spans="1:10" ht="30" customHeight="1" x14ac:dyDescent="0.3">
      <c r="A8542" s="509"/>
      <c r="B8542" s="509"/>
      <c r="C8542" s="285"/>
      <c r="D8542" s="285"/>
      <c r="E8542" s="509"/>
      <c r="F8542" s="509"/>
      <c r="G8542" s="284"/>
      <c r="H8542" s="509"/>
      <c r="I8542" s="509"/>
      <c r="J8542" s="290"/>
    </row>
    <row r="8543" spans="1:10" ht="30" customHeight="1" x14ac:dyDescent="0.3">
      <c r="A8543" s="509"/>
      <c r="B8543" s="509"/>
      <c r="C8543" s="285"/>
      <c r="D8543" s="285"/>
      <c r="E8543" s="509"/>
      <c r="F8543" s="509"/>
      <c r="G8543" s="284"/>
      <c r="H8543" s="509"/>
      <c r="I8543" s="509"/>
      <c r="J8543" s="290"/>
    </row>
    <row r="8544" spans="1:10" ht="30" customHeight="1" x14ac:dyDescent="0.3">
      <c r="A8544" s="509"/>
      <c r="B8544" s="509"/>
      <c r="C8544" s="285"/>
      <c r="D8544" s="285"/>
      <c r="E8544" s="509"/>
      <c r="F8544" s="509"/>
      <c r="G8544" s="284"/>
      <c r="H8544" s="509"/>
      <c r="I8544" s="509"/>
      <c r="J8544" s="290"/>
    </row>
    <row r="8545" spans="1:10" ht="30" customHeight="1" x14ac:dyDescent="0.3">
      <c r="A8545" s="509"/>
      <c r="B8545" s="509"/>
      <c r="C8545" s="285"/>
      <c r="D8545" s="285"/>
      <c r="E8545" s="509"/>
      <c r="F8545" s="509"/>
      <c r="G8545" s="284"/>
      <c r="H8545" s="509"/>
      <c r="I8545" s="509"/>
      <c r="J8545" s="290"/>
    </row>
    <row r="8546" spans="1:10" ht="30" customHeight="1" x14ac:dyDescent="0.3">
      <c r="A8546" s="509"/>
      <c r="B8546" s="509"/>
      <c r="C8546" s="285"/>
      <c r="D8546" s="285"/>
      <c r="E8546" s="509"/>
      <c r="F8546" s="509"/>
      <c r="G8546" s="284"/>
      <c r="H8546" s="509"/>
      <c r="I8546" s="509"/>
      <c r="J8546" s="290"/>
    </row>
    <row r="8547" spans="1:10" ht="30" customHeight="1" x14ac:dyDescent="0.3">
      <c r="A8547" s="509"/>
      <c r="B8547" s="509"/>
      <c r="C8547" s="285"/>
      <c r="D8547" s="285"/>
      <c r="E8547" s="509"/>
      <c r="F8547" s="509"/>
      <c r="G8547" s="284"/>
      <c r="H8547" s="509"/>
      <c r="I8547" s="509"/>
      <c r="J8547" s="290"/>
    </row>
    <row r="8548" spans="1:10" ht="30" customHeight="1" x14ac:dyDescent="0.3">
      <c r="A8548" s="509"/>
      <c r="B8548" s="509"/>
      <c r="C8548" s="285"/>
      <c r="D8548" s="285"/>
      <c r="E8548" s="509"/>
      <c r="F8548" s="509"/>
      <c r="G8548" s="284"/>
      <c r="H8548" s="509"/>
      <c r="I8548" s="509"/>
      <c r="J8548" s="290"/>
    </row>
    <row r="8549" spans="1:10" ht="30" customHeight="1" x14ac:dyDescent="0.3">
      <c r="A8549" s="509"/>
      <c r="B8549" s="509"/>
      <c r="C8549" s="285"/>
      <c r="D8549" s="285"/>
      <c r="E8549" s="509"/>
      <c r="F8549" s="509"/>
      <c r="G8549" s="284"/>
      <c r="H8549" s="509"/>
      <c r="I8549" s="509"/>
      <c r="J8549" s="290"/>
    </row>
    <row r="8550" spans="1:10" ht="30" customHeight="1" x14ac:dyDescent="0.3">
      <c r="A8550" s="509"/>
      <c r="B8550" s="509"/>
      <c r="C8550" s="285"/>
      <c r="D8550" s="285"/>
      <c r="E8550" s="509"/>
      <c r="F8550" s="509"/>
      <c r="G8550" s="284"/>
      <c r="H8550" s="509"/>
      <c r="I8550" s="509"/>
      <c r="J8550" s="290"/>
    </row>
    <row r="8551" spans="1:10" ht="30" customHeight="1" x14ac:dyDescent="0.3">
      <c r="A8551" s="509"/>
      <c r="B8551" s="509"/>
      <c r="C8551" s="285"/>
      <c r="D8551" s="285"/>
      <c r="E8551" s="509"/>
      <c r="F8551" s="509"/>
      <c r="G8551" s="284"/>
      <c r="H8551" s="509"/>
      <c r="I8551" s="509"/>
      <c r="J8551" s="290"/>
    </row>
    <row r="8552" spans="1:10" ht="30" customHeight="1" x14ac:dyDescent="0.3">
      <c r="A8552" s="509"/>
      <c r="B8552" s="509"/>
      <c r="C8552" s="285"/>
      <c r="D8552" s="285"/>
      <c r="E8552" s="509"/>
      <c r="F8552" s="509"/>
      <c r="G8552" s="284"/>
      <c r="H8552" s="509"/>
      <c r="I8552" s="509"/>
      <c r="J8552" s="290"/>
    </row>
    <row r="8553" spans="1:10" ht="30" customHeight="1" x14ac:dyDescent="0.3">
      <c r="A8553" s="509"/>
      <c r="B8553" s="509"/>
      <c r="C8553" s="285"/>
      <c r="D8553" s="285"/>
      <c r="E8553" s="509"/>
      <c r="F8553" s="509"/>
      <c r="G8553" s="284"/>
      <c r="H8553" s="509"/>
      <c r="I8553" s="509"/>
      <c r="J8553" s="290"/>
    </row>
    <row r="8554" spans="1:10" ht="30" customHeight="1" x14ac:dyDescent="0.3">
      <c r="A8554" s="509"/>
      <c r="B8554" s="509"/>
      <c r="C8554" s="285"/>
      <c r="D8554" s="285"/>
      <c r="E8554" s="509"/>
      <c r="F8554" s="509"/>
      <c r="G8554" s="284"/>
      <c r="H8554" s="509"/>
      <c r="I8554" s="509"/>
      <c r="J8554" s="290"/>
    </row>
    <row r="8555" spans="1:10" ht="30" customHeight="1" x14ac:dyDescent="0.3">
      <c r="A8555" s="509"/>
      <c r="B8555" s="509"/>
      <c r="C8555" s="285"/>
      <c r="D8555" s="285"/>
      <c r="E8555" s="509"/>
      <c r="F8555" s="509"/>
      <c r="G8555" s="284"/>
      <c r="H8555" s="509"/>
      <c r="I8555" s="509"/>
      <c r="J8555" s="290"/>
    </row>
    <row r="8556" spans="1:10" ht="30" customHeight="1" x14ac:dyDescent="0.3">
      <c r="A8556" s="509"/>
      <c r="B8556" s="509"/>
      <c r="C8556" s="285"/>
      <c r="D8556" s="285"/>
      <c r="E8556" s="509"/>
      <c r="F8556" s="509"/>
      <c r="G8556" s="284"/>
      <c r="H8556" s="509"/>
      <c r="I8556" s="509"/>
      <c r="J8556" s="290"/>
    </row>
    <row r="8557" spans="1:10" ht="30" customHeight="1" x14ac:dyDescent="0.3">
      <c r="A8557" s="509"/>
      <c r="B8557" s="509"/>
      <c r="C8557" s="285"/>
      <c r="D8557" s="285"/>
      <c r="E8557" s="509"/>
      <c r="F8557" s="509"/>
      <c r="G8557" s="284"/>
      <c r="H8557" s="509"/>
      <c r="I8557" s="509"/>
      <c r="J8557" s="290"/>
    </row>
    <row r="8558" spans="1:10" ht="30" customHeight="1" x14ac:dyDescent="0.3">
      <c r="A8558" s="509"/>
      <c r="B8558" s="509"/>
      <c r="C8558" s="285"/>
      <c r="D8558" s="285"/>
      <c r="E8558" s="509"/>
      <c r="F8558" s="509"/>
      <c r="G8558" s="284"/>
      <c r="H8558" s="509"/>
      <c r="I8558" s="509"/>
      <c r="J8558" s="290"/>
    </row>
    <row r="8559" spans="1:10" ht="30" customHeight="1" x14ac:dyDescent="0.3">
      <c r="A8559" s="509"/>
      <c r="B8559" s="509"/>
      <c r="C8559" s="285"/>
      <c r="D8559" s="285"/>
      <c r="E8559" s="509"/>
      <c r="F8559" s="509"/>
      <c r="G8559" s="284"/>
      <c r="H8559" s="509"/>
      <c r="I8559" s="509"/>
      <c r="J8559" s="290"/>
    </row>
    <row r="8560" spans="1:10" ht="30" customHeight="1" x14ac:dyDescent="0.3">
      <c r="A8560" s="509"/>
      <c r="B8560" s="509"/>
      <c r="C8560" s="285"/>
      <c r="D8560" s="285"/>
      <c r="E8560" s="509"/>
      <c r="F8560" s="509"/>
      <c r="G8560" s="284"/>
      <c r="H8560" s="509"/>
      <c r="I8560" s="509"/>
      <c r="J8560" s="290"/>
    </row>
    <row r="8561" spans="1:10" ht="30" customHeight="1" x14ac:dyDescent="0.3">
      <c r="A8561" s="509"/>
      <c r="B8561" s="509"/>
      <c r="C8561" s="285"/>
      <c r="D8561" s="285"/>
      <c r="E8561" s="509"/>
      <c r="F8561" s="509"/>
      <c r="G8561" s="284"/>
      <c r="H8561" s="509"/>
      <c r="I8561" s="509"/>
      <c r="J8561" s="290"/>
    </row>
    <row r="8562" spans="1:10" ht="30" customHeight="1" x14ac:dyDescent="0.3">
      <c r="A8562" s="509"/>
      <c r="B8562" s="509"/>
      <c r="C8562" s="285"/>
      <c r="D8562" s="285"/>
      <c r="E8562" s="509"/>
      <c r="F8562" s="509"/>
      <c r="G8562" s="284"/>
      <c r="H8562" s="509"/>
      <c r="I8562" s="509"/>
      <c r="J8562" s="290"/>
    </row>
    <row r="8563" spans="1:10" ht="30" customHeight="1" x14ac:dyDescent="0.3">
      <c r="A8563" s="509"/>
      <c r="B8563" s="509"/>
      <c r="C8563" s="285"/>
      <c r="D8563" s="285"/>
      <c r="E8563" s="509"/>
      <c r="F8563" s="509"/>
      <c r="G8563" s="284"/>
      <c r="H8563" s="509"/>
      <c r="I8563" s="509"/>
      <c r="J8563" s="290"/>
    </row>
    <row r="8564" spans="1:10" ht="30" customHeight="1" x14ac:dyDescent="0.3">
      <c r="A8564" s="509"/>
      <c r="B8564" s="509"/>
      <c r="C8564" s="285"/>
      <c r="D8564" s="285"/>
      <c r="E8564" s="509"/>
      <c r="F8564" s="509"/>
      <c r="G8564" s="284"/>
      <c r="H8564" s="509"/>
      <c r="I8564" s="509"/>
      <c r="J8564" s="290"/>
    </row>
    <row r="8565" spans="1:10" ht="30" customHeight="1" x14ac:dyDescent="0.3">
      <c r="A8565" s="509"/>
      <c r="B8565" s="509"/>
      <c r="C8565" s="285"/>
      <c r="D8565" s="285"/>
      <c r="E8565" s="509"/>
      <c r="F8565" s="509"/>
      <c r="G8565" s="284"/>
      <c r="H8565" s="509"/>
      <c r="I8565" s="509"/>
      <c r="J8565" s="290"/>
    </row>
    <row r="8566" spans="1:10" ht="30" customHeight="1" x14ac:dyDescent="0.3">
      <c r="A8566" s="509"/>
      <c r="B8566" s="509"/>
      <c r="C8566" s="285"/>
      <c r="D8566" s="285"/>
      <c r="E8566" s="509"/>
      <c r="F8566" s="509"/>
      <c r="G8566" s="284"/>
      <c r="H8566" s="509"/>
      <c r="I8566" s="509"/>
      <c r="J8566" s="290"/>
    </row>
    <row r="8567" spans="1:10" ht="30" customHeight="1" x14ac:dyDescent="0.3">
      <c r="A8567" s="509"/>
      <c r="B8567" s="509"/>
      <c r="C8567" s="285"/>
      <c r="D8567" s="285"/>
      <c r="E8567" s="509"/>
      <c r="F8567" s="509"/>
      <c r="G8567" s="284"/>
      <c r="H8567" s="509"/>
      <c r="I8567" s="509"/>
      <c r="J8567" s="290"/>
    </row>
    <row r="8568" spans="1:10" ht="30" customHeight="1" x14ac:dyDescent="0.3">
      <c r="A8568" s="509"/>
      <c r="B8568" s="509"/>
      <c r="C8568" s="285"/>
      <c r="D8568" s="285"/>
      <c r="E8568" s="509"/>
      <c r="F8568" s="509"/>
      <c r="G8568" s="284"/>
      <c r="H8568" s="509"/>
      <c r="I8568" s="509"/>
      <c r="J8568" s="290"/>
    </row>
    <row r="8569" spans="1:10" ht="30" customHeight="1" x14ac:dyDescent="0.3">
      <c r="A8569" s="509"/>
      <c r="B8569" s="509"/>
      <c r="C8569" s="285"/>
      <c r="D8569" s="285"/>
      <c r="E8569" s="509"/>
      <c r="F8569" s="509"/>
      <c r="G8569" s="284"/>
      <c r="H8569" s="509"/>
      <c r="I8569" s="509"/>
      <c r="J8569" s="290"/>
    </row>
    <row r="8570" spans="1:10" ht="30" customHeight="1" x14ac:dyDescent="0.3">
      <c r="A8570" s="509"/>
      <c r="B8570" s="509"/>
      <c r="C8570" s="285"/>
      <c r="D8570" s="285"/>
      <c r="E8570" s="509"/>
      <c r="F8570" s="509"/>
      <c r="G8570" s="284"/>
      <c r="H8570" s="509"/>
      <c r="I8570" s="509"/>
      <c r="J8570" s="290"/>
    </row>
    <row r="8571" spans="1:10" ht="30" customHeight="1" x14ac:dyDescent="0.3">
      <c r="A8571" s="509"/>
      <c r="B8571" s="509"/>
      <c r="C8571" s="285"/>
      <c r="D8571" s="285"/>
      <c r="E8571" s="509"/>
      <c r="F8571" s="509"/>
      <c r="G8571" s="284"/>
      <c r="H8571" s="509"/>
      <c r="I8571" s="509"/>
      <c r="J8571" s="290"/>
    </row>
    <row r="8572" spans="1:10" ht="30" customHeight="1" x14ac:dyDescent="0.3">
      <c r="A8572" s="509"/>
      <c r="B8572" s="509"/>
      <c r="C8572" s="285"/>
      <c r="D8572" s="285"/>
      <c r="E8572" s="509"/>
      <c r="F8572" s="509"/>
      <c r="G8572" s="284"/>
      <c r="H8572" s="509"/>
      <c r="I8572" s="509"/>
      <c r="J8572" s="290"/>
    </row>
    <row r="8573" spans="1:10" ht="30" customHeight="1" x14ac:dyDescent="0.3">
      <c r="A8573" s="509"/>
      <c r="B8573" s="509"/>
      <c r="C8573" s="285"/>
      <c r="D8573" s="285"/>
      <c r="E8573" s="509"/>
      <c r="F8573" s="509"/>
      <c r="G8573" s="284"/>
      <c r="H8573" s="509"/>
      <c r="I8573" s="509"/>
      <c r="J8573" s="290"/>
    </row>
    <row r="8574" spans="1:10" ht="30" customHeight="1" x14ac:dyDescent="0.3">
      <c r="A8574" s="509"/>
      <c r="B8574" s="509"/>
      <c r="C8574" s="285"/>
      <c r="D8574" s="285"/>
      <c r="E8574" s="509"/>
      <c r="F8574" s="509"/>
      <c r="G8574" s="284"/>
      <c r="H8574" s="509"/>
      <c r="I8574" s="509"/>
      <c r="J8574" s="290"/>
    </row>
    <row r="8575" spans="1:10" ht="30" customHeight="1" x14ac:dyDescent="0.3">
      <c r="A8575" s="509"/>
      <c r="B8575" s="509"/>
      <c r="C8575" s="285"/>
      <c r="D8575" s="285"/>
      <c r="E8575" s="509"/>
      <c r="F8575" s="509"/>
      <c r="G8575" s="284"/>
      <c r="H8575" s="509"/>
      <c r="I8575" s="509"/>
      <c r="J8575" s="290"/>
    </row>
    <row r="8576" spans="1:10" ht="30" customHeight="1" x14ac:dyDescent="0.3">
      <c r="A8576" s="509"/>
      <c r="B8576" s="509"/>
      <c r="C8576" s="285"/>
      <c r="D8576" s="285"/>
      <c r="E8576" s="509"/>
      <c r="F8576" s="509"/>
      <c r="G8576" s="284"/>
      <c r="H8576" s="509"/>
      <c r="I8576" s="509"/>
      <c r="J8576" s="290"/>
    </row>
    <row r="8577" spans="1:10" ht="30" customHeight="1" x14ac:dyDescent="0.3">
      <c r="A8577" s="509"/>
      <c r="B8577" s="509"/>
      <c r="C8577" s="285"/>
      <c r="D8577" s="285"/>
      <c r="E8577" s="509"/>
      <c r="F8577" s="509"/>
      <c r="G8577" s="284"/>
      <c r="H8577" s="509"/>
      <c r="I8577" s="509"/>
      <c r="J8577" s="290"/>
    </row>
    <row r="8578" spans="1:10" ht="30" customHeight="1" x14ac:dyDescent="0.3">
      <c r="A8578" s="509"/>
      <c r="B8578" s="509"/>
      <c r="C8578" s="285"/>
      <c r="D8578" s="285"/>
      <c r="E8578" s="509"/>
      <c r="F8578" s="509"/>
      <c r="G8578" s="284"/>
      <c r="H8578" s="509"/>
      <c r="I8578" s="509"/>
      <c r="J8578" s="290"/>
    </row>
    <row r="8579" spans="1:10" ht="30" customHeight="1" x14ac:dyDescent="0.3">
      <c r="A8579" s="509"/>
      <c r="B8579" s="509"/>
      <c r="C8579" s="285"/>
      <c r="D8579" s="285"/>
      <c r="E8579" s="509"/>
      <c r="F8579" s="509"/>
      <c r="G8579" s="284"/>
      <c r="H8579" s="509"/>
      <c r="I8579" s="509"/>
      <c r="J8579" s="290"/>
    </row>
    <row r="8580" spans="1:10" ht="30" customHeight="1" x14ac:dyDescent="0.3">
      <c r="A8580" s="509"/>
      <c r="B8580" s="509"/>
      <c r="C8580" s="285"/>
      <c r="D8580" s="285"/>
      <c r="E8580" s="509"/>
      <c r="F8580" s="509"/>
      <c r="G8580" s="284"/>
      <c r="H8580" s="509"/>
      <c r="I8580" s="509"/>
      <c r="J8580" s="290"/>
    </row>
    <row r="8581" spans="1:10" ht="30" customHeight="1" x14ac:dyDescent="0.3">
      <c r="A8581" s="509"/>
      <c r="B8581" s="509"/>
      <c r="C8581" s="285"/>
      <c r="D8581" s="285"/>
      <c r="E8581" s="509"/>
      <c r="F8581" s="509"/>
      <c r="G8581" s="284"/>
      <c r="H8581" s="509"/>
      <c r="I8581" s="509"/>
      <c r="J8581" s="290"/>
    </row>
    <row r="8582" spans="1:10" ht="30" customHeight="1" x14ac:dyDescent="0.3">
      <c r="A8582" s="509"/>
      <c r="B8582" s="509"/>
      <c r="C8582" s="285"/>
      <c r="D8582" s="285"/>
      <c r="E8582" s="509"/>
      <c r="F8582" s="509"/>
      <c r="G8582" s="284"/>
      <c r="H8582" s="509"/>
      <c r="I8582" s="509"/>
      <c r="J8582" s="290"/>
    </row>
    <row r="8583" spans="1:10" ht="30" customHeight="1" x14ac:dyDescent="0.3">
      <c r="A8583" s="509"/>
      <c r="B8583" s="509"/>
      <c r="C8583" s="285"/>
      <c r="D8583" s="285"/>
      <c r="E8583" s="509"/>
      <c r="F8583" s="509"/>
      <c r="G8583" s="284"/>
      <c r="H8583" s="509"/>
      <c r="I8583" s="509"/>
      <c r="J8583" s="290"/>
    </row>
    <row r="8584" spans="1:10" ht="30" customHeight="1" x14ac:dyDescent="0.3">
      <c r="A8584" s="509"/>
      <c r="B8584" s="509"/>
      <c r="C8584" s="285"/>
      <c r="D8584" s="285"/>
      <c r="E8584" s="509"/>
      <c r="F8584" s="509"/>
      <c r="G8584" s="284"/>
      <c r="H8584" s="509"/>
      <c r="I8584" s="509"/>
      <c r="J8584" s="290"/>
    </row>
    <row r="8585" spans="1:10" ht="30" customHeight="1" x14ac:dyDescent="0.3">
      <c r="A8585" s="509"/>
      <c r="B8585" s="509"/>
      <c r="C8585" s="285"/>
      <c r="D8585" s="285"/>
      <c r="E8585" s="509"/>
      <c r="F8585" s="509"/>
      <c r="G8585" s="284"/>
      <c r="H8585" s="509"/>
      <c r="I8585" s="509"/>
      <c r="J8585" s="290"/>
    </row>
    <row r="8586" spans="1:10" ht="30" customHeight="1" x14ac:dyDescent="0.3">
      <c r="A8586" s="509"/>
      <c r="B8586" s="509"/>
      <c r="C8586" s="285"/>
      <c r="D8586" s="285"/>
      <c r="E8586" s="509"/>
      <c r="F8586" s="509"/>
      <c r="G8586" s="284"/>
      <c r="H8586" s="509"/>
      <c r="I8586" s="509"/>
      <c r="J8586" s="290"/>
    </row>
    <row r="8587" spans="1:10" ht="30" customHeight="1" x14ac:dyDescent="0.3">
      <c r="A8587" s="509"/>
      <c r="B8587" s="509"/>
      <c r="C8587" s="285"/>
      <c r="D8587" s="285"/>
      <c r="E8587" s="509"/>
      <c r="F8587" s="509"/>
      <c r="G8587" s="284"/>
      <c r="H8587" s="509"/>
      <c r="I8587" s="509"/>
      <c r="J8587" s="290"/>
    </row>
    <row r="8588" spans="1:10" ht="30" customHeight="1" x14ac:dyDescent="0.3">
      <c r="A8588" s="509"/>
      <c r="B8588" s="509"/>
      <c r="C8588" s="285"/>
      <c r="D8588" s="285"/>
      <c r="E8588" s="509"/>
      <c r="F8588" s="509"/>
      <c r="G8588" s="284"/>
      <c r="H8588" s="509"/>
      <c r="I8588" s="509"/>
      <c r="J8588" s="290"/>
    </row>
    <row r="8589" spans="1:10" ht="30" customHeight="1" x14ac:dyDescent="0.3">
      <c r="A8589" s="509"/>
      <c r="B8589" s="509"/>
      <c r="C8589" s="285"/>
      <c r="D8589" s="285"/>
      <c r="E8589" s="509"/>
      <c r="F8589" s="509"/>
      <c r="G8589" s="284"/>
      <c r="H8589" s="509"/>
      <c r="I8589" s="509"/>
      <c r="J8589" s="290"/>
    </row>
    <row r="8590" spans="1:10" ht="30" customHeight="1" x14ac:dyDescent="0.3">
      <c r="A8590" s="509"/>
      <c r="B8590" s="509"/>
      <c r="C8590" s="285"/>
      <c r="D8590" s="285"/>
      <c r="E8590" s="509"/>
      <c r="F8590" s="509"/>
      <c r="G8590" s="284"/>
      <c r="H8590" s="509"/>
      <c r="I8590" s="509"/>
      <c r="J8590" s="290"/>
    </row>
    <row r="8591" spans="1:10" ht="30" customHeight="1" x14ac:dyDescent="0.3">
      <c r="A8591" s="509"/>
      <c r="B8591" s="509"/>
      <c r="C8591" s="285"/>
      <c r="D8591" s="285"/>
      <c r="E8591" s="509"/>
      <c r="F8591" s="509"/>
      <c r="G8591" s="284"/>
      <c r="H8591" s="509"/>
      <c r="I8591" s="509"/>
      <c r="J8591" s="290"/>
    </row>
    <row r="8592" spans="1:10" ht="30" customHeight="1" x14ac:dyDescent="0.3">
      <c r="A8592" s="509"/>
      <c r="B8592" s="509"/>
      <c r="C8592" s="285"/>
      <c r="D8592" s="285"/>
      <c r="E8592" s="509"/>
      <c r="F8592" s="509"/>
      <c r="G8592" s="284"/>
      <c r="H8592" s="509"/>
      <c r="I8592" s="509"/>
      <c r="J8592" s="290"/>
    </row>
    <row r="8593" spans="1:10" ht="30" customHeight="1" x14ac:dyDescent="0.3">
      <c r="A8593" s="509"/>
      <c r="B8593" s="509"/>
      <c r="C8593" s="285"/>
      <c r="D8593" s="285"/>
      <c r="E8593" s="509"/>
      <c r="F8593" s="509"/>
      <c r="G8593" s="284"/>
      <c r="H8593" s="509"/>
      <c r="I8593" s="509"/>
      <c r="J8593" s="290"/>
    </row>
    <row r="8594" spans="1:10" ht="30" customHeight="1" x14ac:dyDescent="0.3">
      <c r="A8594" s="509"/>
      <c r="B8594" s="509"/>
      <c r="C8594" s="285"/>
      <c r="D8594" s="285"/>
      <c r="E8594" s="509"/>
      <c r="F8594" s="509"/>
      <c r="G8594" s="284"/>
      <c r="H8594" s="509"/>
      <c r="I8594" s="509"/>
      <c r="J8594" s="290"/>
    </row>
    <row r="8595" spans="1:10" ht="30" customHeight="1" x14ac:dyDescent="0.3">
      <c r="A8595" s="509"/>
      <c r="B8595" s="509"/>
      <c r="C8595" s="285"/>
      <c r="D8595" s="285"/>
      <c r="E8595" s="509"/>
      <c r="F8595" s="509"/>
      <c r="G8595" s="284"/>
      <c r="H8595" s="509"/>
      <c r="I8595" s="509"/>
      <c r="J8595" s="290"/>
    </row>
    <row r="8596" spans="1:10" ht="30" customHeight="1" x14ac:dyDescent="0.3">
      <c r="A8596" s="509"/>
      <c r="B8596" s="509"/>
      <c r="C8596" s="285"/>
      <c r="D8596" s="285"/>
      <c r="E8596" s="509"/>
      <c r="F8596" s="509"/>
      <c r="G8596" s="284"/>
      <c r="H8596" s="509"/>
      <c r="I8596" s="509"/>
      <c r="J8596" s="290"/>
    </row>
    <row r="8597" spans="1:10" ht="30" customHeight="1" x14ac:dyDescent="0.3">
      <c r="A8597" s="509"/>
      <c r="B8597" s="509"/>
      <c r="C8597" s="285"/>
      <c r="D8597" s="285"/>
      <c r="E8597" s="509"/>
      <c r="F8597" s="509"/>
      <c r="G8597" s="284"/>
      <c r="H8597" s="509"/>
      <c r="I8597" s="509"/>
      <c r="J8597" s="290"/>
    </row>
    <row r="8598" spans="1:10" ht="30" customHeight="1" x14ac:dyDescent="0.3">
      <c r="A8598" s="509"/>
      <c r="B8598" s="509"/>
      <c r="C8598" s="285"/>
      <c r="D8598" s="285"/>
      <c r="E8598" s="509"/>
      <c r="F8598" s="509"/>
      <c r="G8598" s="284"/>
      <c r="H8598" s="509"/>
      <c r="I8598" s="509"/>
      <c r="J8598" s="290"/>
    </row>
    <row r="8599" spans="1:10" ht="30" customHeight="1" x14ac:dyDescent="0.3">
      <c r="A8599" s="509"/>
      <c r="B8599" s="509"/>
      <c r="C8599" s="285"/>
      <c r="D8599" s="285"/>
      <c r="E8599" s="509"/>
      <c r="F8599" s="509"/>
      <c r="G8599" s="284"/>
      <c r="H8599" s="509"/>
      <c r="I8599" s="509"/>
      <c r="J8599" s="290"/>
    </row>
    <row r="8600" spans="1:10" ht="30" customHeight="1" x14ac:dyDescent="0.3">
      <c r="A8600" s="509"/>
      <c r="B8600" s="509"/>
      <c r="C8600" s="285"/>
      <c r="D8600" s="285"/>
      <c r="E8600" s="509"/>
      <c r="F8600" s="509"/>
      <c r="G8600" s="284"/>
      <c r="H8600" s="509"/>
      <c r="I8600" s="509"/>
      <c r="J8600" s="290"/>
    </row>
    <row r="8601" spans="1:10" ht="30" customHeight="1" x14ac:dyDescent="0.3">
      <c r="A8601" s="509"/>
      <c r="B8601" s="509"/>
      <c r="C8601" s="285"/>
      <c r="D8601" s="285"/>
      <c r="E8601" s="509"/>
      <c r="F8601" s="509"/>
      <c r="G8601" s="284"/>
      <c r="H8601" s="509"/>
      <c r="I8601" s="509"/>
      <c r="J8601" s="290"/>
    </row>
    <row r="8602" spans="1:10" ht="30" customHeight="1" x14ac:dyDescent="0.3">
      <c r="A8602" s="509"/>
      <c r="B8602" s="509"/>
      <c r="C8602" s="285"/>
      <c r="D8602" s="285"/>
      <c r="E8602" s="509"/>
      <c r="F8602" s="509"/>
      <c r="G8602" s="284"/>
      <c r="H8602" s="509"/>
      <c r="I8602" s="509"/>
      <c r="J8602" s="290"/>
    </row>
    <row r="8603" spans="1:10" ht="30" customHeight="1" x14ac:dyDescent="0.3">
      <c r="A8603" s="509"/>
      <c r="B8603" s="509"/>
      <c r="C8603" s="285"/>
      <c r="D8603" s="285"/>
      <c r="E8603" s="509"/>
      <c r="F8603" s="509"/>
      <c r="G8603" s="284"/>
      <c r="H8603" s="509"/>
      <c r="I8603" s="509"/>
      <c r="J8603" s="290"/>
    </row>
    <row r="8604" spans="1:10" ht="30" customHeight="1" x14ac:dyDescent="0.3">
      <c r="A8604" s="509"/>
      <c r="B8604" s="509"/>
      <c r="C8604" s="285"/>
      <c r="D8604" s="285"/>
      <c r="E8604" s="509"/>
      <c r="F8604" s="509"/>
      <c r="G8604" s="284"/>
      <c r="H8604" s="509"/>
      <c r="I8604" s="509"/>
      <c r="J8604" s="290"/>
    </row>
    <row r="8605" spans="1:10" ht="30" customHeight="1" x14ac:dyDescent="0.3">
      <c r="A8605" s="509"/>
      <c r="B8605" s="509"/>
      <c r="C8605" s="285"/>
      <c r="D8605" s="285"/>
      <c r="E8605" s="509"/>
      <c r="F8605" s="509"/>
      <c r="G8605" s="284"/>
      <c r="H8605" s="509"/>
      <c r="I8605" s="509"/>
      <c r="J8605" s="290"/>
    </row>
    <row r="8606" spans="1:10" ht="30" customHeight="1" x14ac:dyDescent="0.3">
      <c r="A8606" s="509"/>
      <c r="B8606" s="509"/>
      <c r="C8606" s="285"/>
      <c r="D8606" s="285"/>
      <c r="E8606" s="509"/>
      <c r="F8606" s="509"/>
      <c r="G8606" s="284"/>
      <c r="H8606" s="509"/>
      <c r="I8606" s="509"/>
      <c r="J8606" s="290"/>
    </row>
    <row r="8607" spans="1:10" ht="30" customHeight="1" x14ac:dyDescent="0.3">
      <c r="A8607" s="509"/>
      <c r="B8607" s="509"/>
      <c r="C8607" s="285"/>
      <c r="D8607" s="285"/>
      <c r="E8607" s="509"/>
      <c r="F8607" s="509"/>
      <c r="G8607" s="284"/>
      <c r="H8607" s="509"/>
      <c r="I8607" s="509"/>
      <c r="J8607" s="290"/>
    </row>
    <row r="8608" spans="1:10" ht="30" customHeight="1" x14ac:dyDescent="0.3">
      <c r="A8608" s="509"/>
      <c r="B8608" s="509"/>
      <c r="C8608" s="285"/>
      <c r="D8608" s="285"/>
      <c r="E8608" s="509"/>
      <c r="F8608" s="509"/>
      <c r="G8608" s="284"/>
      <c r="H8608" s="509"/>
      <c r="I8608" s="509"/>
      <c r="J8608" s="290"/>
    </row>
    <row r="8609" spans="1:10" ht="30" customHeight="1" x14ac:dyDescent="0.3">
      <c r="A8609" s="509"/>
      <c r="B8609" s="509"/>
      <c r="C8609" s="285"/>
      <c r="D8609" s="285"/>
      <c r="E8609" s="509"/>
      <c r="F8609" s="509"/>
      <c r="G8609" s="284"/>
      <c r="H8609" s="509"/>
      <c r="I8609" s="509"/>
      <c r="J8609" s="290"/>
    </row>
    <row r="8610" spans="1:10" ht="30" customHeight="1" x14ac:dyDescent="0.3">
      <c r="A8610" s="509"/>
      <c r="B8610" s="509"/>
      <c r="C8610" s="285"/>
      <c r="D8610" s="285"/>
      <c r="E8610" s="509"/>
      <c r="F8610" s="509"/>
      <c r="G8610" s="284"/>
      <c r="H8610" s="509"/>
      <c r="I8610" s="509"/>
      <c r="J8610" s="290"/>
    </row>
    <row r="8611" spans="1:10" ht="30" customHeight="1" x14ac:dyDescent="0.3">
      <c r="A8611" s="509"/>
      <c r="B8611" s="509"/>
      <c r="C8611" s="285"/>
      <c r="D8611" s="285"/>
      <c r="E8611" s="509"/>
      <c r="F8611" s="509"/>
      <c r="G8611" s="284"/>
      <c r="H8611" s="509"/>
      <c r="I8611" s="509"/>
      <c r="J8611" s="290"/>
    </row>
    <row r="8612" spans="1:10" ht="30" customHeight="1" x14ac:dyDescent="0.3">
      <c r="A8612" s="509"/>
      <c r="B8612" s="509"/>
      <c r="C8612" s="285"/>
      <c r="D8612" s="285"/>
      <c r="E8612" s="509"/>
      <c r="F8612" s="509"/>
      <c r="G8612" s="284"/>
      <c r="H8612" s="509"/>
      <c r="I8612" s="509"/>
      <c r="J8612" s="290"/>
    </row>
    <row r="8613" spans="1:10" ht="30" customHeight="1" x14ac:dyDescent="0.3">
      <c r="A8613" s="509"/>
      <c r="B8613" s="509"/>
      <c r="C8613" s="285"/>
      <c r="D8613" s="285"/>
      <c r="E8613" s="509"/>
      <c r="F8613" s="509"/>
      <c r="G8613" s="284"/>
      <c r="H8613" s="509"/>
      <c r="I8613" s="509"/>
      <c r="J8613" s="290"/>
    </row>
    <row r="8614" spans="1:10" ht="30" customHeight="1" x14ac:dyDescent="0.3">
      <c r="A8614" s="509"/>
      <c r="B8614" s="509"/>
      <c r="C8614" s="285"/>
      <c r="D8614" s="285"/>
      <c r="E8614" s="509"/>
      <c r="F8614" s="509"/>
      <c r="G8614" s="284"/>
      <c r="H8614" s="509"/>
      <c r="I8614" s="509"/>
      <c r="J8614" s="290"/>
    </row>
    <row r="8615" spans="1:10" ht="30" customHeight="1" x14ac:dyDescent="0.3">
      <c r="A8615" s="509"/>
      <c r="B8615" s="509"/>
      <c r="C8615" s="285"/>
      <c r="D8615" s="285"/>
      <c r="E8615" s="509"/>
      <c r="F8615" s="509"/>
      <c r="G8615" s="284"/>
      <c r="H8615" s="509"/>
      <c r="I8615" s="509"/>
      <c r="J8615" s="290"/>
    </row>
    <row r="8616" spans="1:10" ht="30" customHeight="1" x14ac:dyDescent="0.3">
      <c r="A8616" s="509"/>
      <c r="B8616" s="509"/>
      <c r="C8616" s="285"/>
      <c r="D8616" s="285"/>
      <c r="E8616" s="509"/>
      <c r="F8616" s="509"/>
      <c r="G8616" s="284"/>
      <c r="H8616" s="509"/>
      <c r="I8616" s="509"/>
      <c r="J8616" s="290"/>
    </row>
    <row r="8617" spans="1:10" ht="30" customHeight="1" x14ac:dyDescent="0.3">
      <c r="A8617" s="509"/>
      <c r="B8617" s="509"/>
      <c r="C8617" s="285"/>
      <c r="D8617" s="285"/>
      <c r="E8617" s="509"/>
      <c r="F8617" s="509"/>
      <c r="G8617" s="284"/>
      <c r="H8617" s="509"/>
      <c r="I8617" s="509"/>
      <c r="J8617" s="290"/>
    </row>
    <row r="8618" spans="1:10" ht="30" customHeight="1" x14ac:dyDescent="0.3">
      <c r="A8618" s="509"/>
      <c r="B8618" s="509"/>
      <c r="C8618" s="285"/>
      <c r="D8618" s="285"/>
      <c r="E8618" s="509"/>
      <c r="F8618" s="509"/>
      <c r="G8618" s="284"/>
      <c r="H8618" s="509"/>
      <c r="I8618" s="509"/>
      <c r="J8618" s="290"/>
    </row>
    <row r="8619" spans="1:10" ht="30" customHeight="1" x14ac:dyDescent="0.3">
      <c r="A8619" s="509"/>
      <c r="B8619" s="509"/>
      <c r="C8619" s="285"/>
      <c r="D8619" s="285"/>
      <c r="E8619" s="509"/>
      <c r="F8619" s="509"/>
      <c r="G8619" s="284"/>
      <c r="H8619" s="509"/>
      <c r="I8619" s="509"/>
      <c r="J8619" s="290"/>
    </row>
    <row r="8620" spans="1:10" ht="30" customHeight="1" x14ac:dyDescent="0.3">
      <c r="A8620" s="509"/>
      <c r="B8620" s="509"/>
      <c r="C8620" s="285"/>
      <c r="D8620" s="285"/>
      <c r="E8620" s="509"/>
      <c r="F8620" s="509"/>
      <c r="G8620" s="284"/>
      <c r="H8620" s="509"/>
      <c r="I8620" s="509"/>
      <c r="J8620" s="290"/>
    </row>
    <row r="8621" spans="1:10" ht="30" customHeight="1" x14ac:dyDescent="0.3">
      <c r="A8621" s="509"/>
      <c r="B8621" s="509"/>
      <c r="C8621" s="285"/>
      <c r="D8621" s="285"/>
      <c r="E8621" s="509"/>
      <c r="F8621" s="509"/>
      <c r="G8621" s="284"/>
      <c r="H8621" s="509"/>
      <c r="I8621" s="509"/>
      <c r="J8621" s="290"/>
    </row>
    <row r="8622" spans="1:10" ht="30" customHeight="1" x14ac:dyDescent="0.3">
      <c r="A8622" s="509"/>
      <c r="B8622" s="509"/>
      <c r="C8622" s="285"/>
      <c r="D8622" s="285"/>
      <c r="E8622" s="509"/>
      <c r="F8622" s="509"/>
      <c r="G8622" s="284"/>
      <c r="H8622" s="509"/>
      <c r="I8622" s="509"/>
      <c r="J8622" s="290"/>
    </row>
    <row r="8623" spans="1:10" ht="30" customHeight="1" x14ac:dyDescent="0.3">
      <c r="A8623" s="509"/>
      <c r="B8623" s="509"/>
      <c r="C8623" s="285"/>
      <c r="D8623" s="285"/>
      <c r="E8623" s="509"/>
      <c r="F8623" s="509"/>
      <c r="G8623" s="284"/>
      <c r="H8623" s="509"/>
      <c r="I8623" s="509"/>
      <c r="J8623" s="290"/>
    </row>
    <row r="8624" spans="1:10" ht="30" customHeight="1" x14ac:dyDescent="0.3">
      <c r="A8624" s="509"/>
      <c r="B8624" s="509"/>
      <c r="C8624" s="285"/>
      <c r="D8624" s="285"/>
      <c r="E8624" s="509"/>
      <c r="F8624" s="509"/>
      <c r="G8624" s="284"/>
      <c r="H8624" s="509"/>
      <c r="I8624" s="509"/>
      <c r="J8624" s="290"/>
    </row>
    <row r="8625" spans="1:10" ht="30" customHeight="1" x14ac:dyDescent="0.3">
      <c r="A8625" s="509"/>
      <c r="B8625" s="509"/>
      <c r="C8625" s="285"/>
      <c r="D8625" s="285"/>
      <c r="E8625" s="509"/>
      <c r="F8625" s="509"/>
      <c r="G8625" s="284"/>
      <c r="H8625" s="509"/>
      <c r="I8625" s="509"/>
      <c r="J8625" s="290"/>
    </row>
    <row r="8626" spans="1:10" ht="30" customHeight="1" x14ac:dyDescent="0.3">
      <c r="A8626" s="509"/>
      <c r="B8626" s="509"/>
      <c r="C8626" s="285"/>
      <c r="D8626" s="285"/>
      <c r="E8626" s="509"/>
      <c r="F8626" s="509"/>
      <c r="G8626" s="284"/>
      <c r="H8626" s="509"/>
      <c r="I8626" s="509"/>
      <c r="J8626" s="290"/>
    </row>
    <row r="8627" spans="1:10" ht="30" customHeight="1" x14ac:dyDescent="0.3">
      <c r="A8627" s="509"/>
      <c r="B8627" s="509"/>
      <c r="C8627" s="285"/>
      <c r="D8627" s="285"/>
      <c r="E8627" s="509"/>
      <c r="F8627" s="509"/>
      <c r="G8627" s="284"/>
      <c r="H8627" s="509"/>
      <c r="I8627" s="509"/>
      <c r="J8627" s="290"/>
    </row>
    <row r="8628" spans="1:10" ht="30" customHeight="1" x14ac:dyDescent="0.3">
      <c r="A8628" s="509"/>
      <c r="B8628" s="509"/>
      <c r="C8628" s="285"/>
      <c r="D8628" s="285"/>
      <c r="E8628" s="509"/>
      <c r="F8628" s="509"/>
      <c r="G8628" s="284"/>
      <c r="H8628" s="509"/>
      <c r="I8628" s="509"/>
      <c r="J8628" s="290"/>
    </row>
    <row r="8629" spans="1:10" ht="30" customHeight="1" x14ac:dyDescent="0.3">
      <c r="A8629" s="509"/>
      <c r="B8629" s="509"/>
      <c r="C8629" s="285"/>
      <c r="D8629" s="285"/>
      <c r="E8629" s="509"/>
      <c r="F8629" s="509"/>
      <c r="G8629" s="284"/>
      <c r="H8629" s="509"/>
      <c r="I8629" s="509"/>
      <c r="J8629" s="290"/>
    </row>
    <row r="8630" spans="1:10" ht="30" customHeight="1" x14ac:dyDescent="0.3">
      <c r="A8630" s="509"/>
      <c r="B8630" s="509"/>
      <c r="C8630" s="285"/>
      <c r="D8630" s="285"/>
      <c r="E8630" s="509"/>
      <c r="F8630" s="509"/>
      <c r="G8630" s="284"/>
      <c r="H8630" s="509"/>
      <c r="I8630" s="509"/>
      <c r="J8630" s="290"/>
    </row>
    <row r="8631" spans="1:10" ht="30" customHeight="1" x14ac:dyDescent="0.3">
      <c r="A8631" s="509"/>
      <c r="B8631" s="509"/>
      <c r="C8631" s="285"/>
      <c r="D8631" s="285"/>
      <c r="E8631" s="509"/>
      <c r="F8631" s="509"/>
      <c r="G8631" s="284"/>
      <c r="H8631" s="509"/>
      <c r="I8631" s="509"/>
      <c r="J8631" s="290"/>
    </row>
    <row r="8632" spans="1:10" ht="30" customHeight="1" x14ac:dyDescent="0.3">
      <c r="A8632" s="509"/>
      <c r="B8632" s="509"/>
      <c r="C8632" s="285"/>
      <c r="D8632" s="285"/>
      <c r="E8632" s="509"/>
      <c r="F8632" s="509"/>
      <c r="G8632" s="284"/>
      <c r="H8632" s="509"/>
      <c r="I8632" s="509"/>
      <c r="J8632" s="290"/>
    </row>
    <row r="8633" spans="1:10" ht="30" customHeight="1" x14ac:dyDescent="0.3">
      <c r="A8633" s="509"/>
      <c r="B8633" s="509"/>
      <c r="C8633" s="285"/>
      <c r="D8633" s="285"/>
      <c r="E8633" s="509"/>
      <c r="F8633" s="509"/>
      <c r="G8633" s="284"/>
      <c r="H8633" s="509"/>
      <c r="I8633" s="509"/>
      <c r="J8633" s="290"/>
    </row>
    <row r="8634" spans="1:10" ht="30" customHeight="1" x14ac:dyDescent="0.3">
      <c r="A8634" s="509"/>
      <c r="B8634" s="509"/>
      <c r="C8634" s="285"/>
      <c r="D8634" s="285"/>
      <c r="E8634" s="509"/>
      <c r="F8634" s="509"/>
      <c r="G8634" s="284"/>
      <c r="H8634" s="509"/>
      <c r="I8634" s="509"/>
      <c r="J8634" s="290"/>
    </row>
    <row r="8635" spans="1:10" ht="30" customHeight="1" x14ac:dyDescent="0.3">
      <c r="A8635" s="509"/>
      <c r="B8635" s="509"/>
      <c r="C8635" s="285"/>
      <c r="D8635" s="285"/>
      <c r="E8635" s="509"/>
      <c r="F8635" s="509"/>
      <c r="G8635" s="284"/>
      <c r="H8635" s="509"/>
      <c r="I8635" s="509"/>
      <c r="J8635" s="290"/>
    </row>
    <row r="8636" spans="1:10" ht="30" customHeight="1" x14ac:dyDescent="0.3">
      <c r="A8636" s="509"/>
      <c r="B8636" s="509"/>
      <c r="C8636" s="285"/>
      <c r="D8636" s="285"/>
      <c r="E8636" s="509"/>
      <c r="F8636" s="509"/>
      <c r="G8636" s="284"/>
      <c r="H8636" s="509"/>
      <c r="I8636" s="509"/>
      <c r="J8636" s="290"/>
    </row>
    <row r="8637" spans="1:10" ht="30" customHeight="1" x14ac:dyDescent="0.3">
      <c r="A8637" s="509"/>
      <c r="B8637" s="509"/>
      <c r="C8637" s="285"/>
      <c r="D8637" s="285"/>
      <c r="E8637" s="509"/>
      <c r="F8637" s="509"/>
      <c r="G8637" s="284"/>
      <c r="H8637" s="509"/>
      <c r="I8637" s="509"/>
      <c r="J8637" s="290"/>
    </row>
    <row r="8638" spans="1:10" ht="30" customHeight="1" x14ac:dyDescent="0.3">
      <c r="A8638" s="509"/>
      <c r="B8638" s="509"/>
      <c r="C8638" s="285"/>
      <c r="D8638" s="285"/>
      <c r="E8638" s="509"/>
      <c r="F8638" s="509"/>
      <c r="G8638" s="284"/>
      <c r="H8638" s="509"/>
      <c r="I8638" s="509"/>
      <c r="J8638" s="290"/>
    </row>
    <row r="8639" spans="1:10" ht="30" customHeight="1" x14ac:dyDescent="0.3">
      <c r="A8639" s="509"/>
      <c r="B8639" s="509"/>
      <c r="C8639" s="285"/>
      <c r="D8639" s="285"/>
      <c r="E8639" s="509"/>
      <c r="F8639" s="509"/>
      <c r="G8639" s="284"/>
      <c r="H8639" s="509"/>
      <c r="I8639" s="509"/>
      <c r="J8639" s="290"/>
    </row>
    <row r="8640" spans="1:10" ht="30" customHeight="1" x14ac:dyDescent="0.3">
      <c r="A8640" s="509"/>
      <c r="B8640" s="509"/>
      <c r="C8640" s="285"/>
      <c r="D8640" s="285"/>
      <c r="E8640" s="509"/>
      <c r="F8640" s="509"/>
      <c r="G8640" s="284"/>
      <c r="H8640" s="509"/>
      <c r="I8640" s="509"/>
      <c r="J8640" s="290"/>
    </row>
    <row r="8641" spans="1:10" ht="30" customHeight="1" x14ac:dyDescent="0.3">
      <c r="A8641" s="509"/>
      <c r="B8641" s="509"/>
      <c r="C8641" s="285"/>
      <c r="D8641" s="285"/>
      <c r="E8641" s="509"/>
      <c r="F8641" s="509"/>
      <c r="G8641" s="284"/>
      <c r="H8641" s="509"/>
      <c r="I8641" s="509"/>
      <c r="J8641" s="290"/>
    </row>
    <row r="8642" spans="1:10" ht="30" customHeight="1" x14ac:dyDescent="0.3">
      <c r="A8642" s="509"/>
      <c r="B8642" s="509"/>
      <c r="C8642" s="285"/>
      <c r="D8642" s="285"/>
      <c r="E8642" s="509"/>
      <c r="F8642" s="509"/>
      <c r="G8642" s="284"/>
      <c r="H8642" s="509"/>
      <c r="I8642" s="509"/>
      <c r="J8642" s="290"/>
    </row>
    <row r="8643" spans="1:10" ht="30" customHeight="1" x14ac:dyDescent="0.3">
      <c r="A8643" s="509"/>
      <c r="B8643" s="509"/>
      <c r="C8643" s="285"/>
      <c r="D8643" s="285"/>
      <c r="E8643" s="509"/>
      <c r="F8643" s="509"/>
      <c r="G8643" s="284"/>
      <c r="H8643" s="509"/>
      <c r="I8643" s="509"/>
      <c r="J8643" s="290"/>
    </row>
    <row r="8644" spans="1:10" ht="30" customHeight="1" x14ac:dyDescent="0.3">
      <c r="A8644" s="509"/>
      <c r="B8644" s="509"/>
      <c r="C8644" s="285"/>
      <c r="D8644" s="285"/>
      <c r="E8644" s="509"/>
      <c r="F8644" s="509"/>
      <c r="G8644" s="284"/>
      <c r="H8644" s="509"/>
      <c r="I8644" s="509"/>
      <c r="J8644" s="290"/>
    </row>
    <row r="8645" spans="1:10" ht="30" customHeight="1" x14ac:dyDescent="0.3">
      <c r="A8645" s="509"/>
      <c r="B8645" s="509"/>
      <c r="C8645" s="285"/>
      <c r="D8645" s="285"/>
      <c r="E8645" s="509"/>
      <c r="F8645" s="509"/>
      <c r="G8645" s="284"/>
      <c r="H8645" s="509"/>
      <c r="I8645" s="509"/>
      <c r="J8645" s="290"/>
    </row>
    <row r="8646" spans="1:10" ht="30" customHeight="1" x14ac:dyDescent="0.3">
      <c r="A8646" s="509"/>
      <c r="B8646" s="509"/>
      <c r="C8646" s="285"/>
      <c r="D8646" s="285"/>
      <c r="E8646" s="509"/>
      <c r="F8646" s="509"/>
      <c r="G8646" s="284"/>
      <c r="H8646" s="509"/>
      <c r="I8646" s="509"/>
      <c r="J8646" s="290"/>
    </row>
    <row r="8647" spans="1:10" ht="30" customHeight="1" x14ac:dyDescent="0.3">
      <c r="A8647" s="509"/>
      <c r="B8647" s="509"/>
      <c r="C8647" s="285"/>
      <c r="D8647" s="285"/>
      <c r="E8647" s="509"/>
      <c r="F8647" s="509"/>
      <c r="G8647" s="284"/>
      <c r="H8647" s="509"/>
      <c r="I8647" s="509"/>
      <c r="J8647" s="290"/>
    </row>
    <row r="8648" spans="1:10" ht="30" customHeight="1" x14ac:dyDescent="0.3">
      <c r="A8648" s="509"/>
      <c r="B8648" s="509"/>
      <c r="C8648" s="285"/>
      <c r="D8648" s="285"/>
      <c r="E8648" s="509"/>
      <c r="F8648" s="509"/>
      <c r="G8648" s="284"/>
      <c r="H8648" s="509"/>
      <c r="I8648" s="509"/>
      <c r="J8648" s="290"/>
    </row>
    <row r="8649" spans="1:10" ht="30" customHeight="1" x14ac:dyDescent="0.3">
      <c r="A8649" s="509"/>
      <c r="B8649" s="509"/>
      <c r="C8649" s="285"/>
      <c r="D8649" s="285"/>
      <c r="E8649" s="509"/>
      <c r="F8649" s="509"/>
      <c r="G8649" s="284"/>
      <c r="H8649" s="509"/>
      <c r="I8649" s="509"/>
      <c r="J8649" s="290"/>
    </row>
    <row r="8650" spans="1:10" ht="30" customHeight="1" x14ac:dyDescent="0.3">
      <c r="A8650" s="509"/>
      <c r="B8650" s="509"/>
      <c r="C8650" s="285"/>
      <c r="D8650" s="285"/>
      <c r="E8650" s="509"/>
      <c r="F8650" s="509"/>
      <c r="G8650" s="284"/>
      <c r="H8650" s="509"/>
      <c r="I8650" s="509"/>
      <c r="J8650" s="290"/>
    </row>
    <row r="8651" spans="1:10" ht="30" customHeight="1" x14ac:dyDescent="0.3">
      <c r="A8651" s="509"/>
      <c r="B8651" s="509"/>
      <c r="C8651" s="285"/>
      <c r="D8651" s="285"/>
      <c r="E8651" s="509"/>
      <c r="F8651" s="509"/>
      <c r="G8651" s="284"/>
      <c r="H8651" s="509"/>
      <c r="I8651" s="509"/>
      <c r="J8651" s="290"/>
    </row>
    <row r="8652" spans="1:10" ht="30" customHeight="1" x14ac:dyDescent="0.3">
      <c r="A8652" s="509"/>
      <c r="B8652" s="509"/>
      <c r="C8652" s="285"/>
      <c r="D8652" s="285"/>
      <c r="E8652" s="509"/>
      <c r="F8652" s="509"/>
      <c r="G8652" s="284"/>
      <c r="H8652" s="509"/>
      <c r="I8652" s="509"/>
      <c r="J8652" s="290"/>
    </row>
    <row r="8653" spans="1:10" ht="30" customHeight="1" x14ac:dyDescent="0.3">
      <c r="A8653" s="509"/>
      <c r="B8653" s="509"/>
      <c r="C8653" s="285"/>
      <c r="D8653" s="285"/>
      <c r="E8653" s="509"/>
      <c r="F8653" s="509"/>
      <c r="G8653" s="284"/>
      <c r="H8653" s="509"/>
      <c r="I8653" s="509"/>
      <c r="J8653" s="290"/>
    </row>
    <row r="8654" spans="1:10" ht="30" customHeight="1" x14ac:dyDescent="0.3">
      <c r="A8654" s="509"/>
      <c r="B8654" s="509"/>
      <c r="C8654" s="285"/>
      <c r="D8654" s="285"/>
      <c r="E8654" s="509"/>
      <c r="F8654" s="509"/>
      <c r="G8654" s="284"/>
      <c r="H8654" s="509"/>
      <c r="I8654" s="509"/>
      <c r="J8654" s="290"/>
    </row>
    <row r="8655" spans="1:10" ht="30" customHeight="1" x14ac:dyDescent="0.3">
      <c r="A8655" s="509"/>
      <c r="B8655" s="509"/>
      <c r="C8655" s="285"/>
      <c r="D8655" s="285"/>
      <c r="E8655" s="509"/>
      <c r="F8655" s="509"/>
      <c r="G8655" s="284"/>
      <c r="H8655" s="509"/>
      <c r="I8655" s="509"/>
      <c r="J8655" s="290"/>
    </row>
    <row r="8656" spans="1:10" ht="30" customHeight="1" x14ac:dyDescent="0.3">
      <c r="A8656" s="509"/>
      <c r="B8656" s="509"/>
      <c r="C8656" s="285"/>
      <c r="D8656" s="285"/>
      <c r="E8656" s="509"/>
      <c r="F8656" s="509"/>
      <c r="G8656" s="284"/>
      <c r="H8656" s="509"/>
      <c r="I8656" s="509"/>
      <c r="J8656" s="290"/>
    </row>
    <row r="8657" spans="1:10" ht="30" customHeight="1" x14ac:dyDescent="0.3">
      <c r="A8657" s="509"/>
      <c r="B8657" s="509"/>
      <c r="C8657" s="285"/>
      <c r="D8657" s="285"/>
      <c r="E8657" s="509"/>
      <c r="F8657" s="509"/>
      <c r="G8657" s="284"/>
      <c r="H8657" s="509"/>
      <c r="I8657" s="509"/>
      <c r="J8657" s="290"/>
    </row>
    <row r="8658" spans="1:10" ht="30" customHeight="1" x14ac:dyDescent="0.3">
      <c r="A8658" s="509"/>
      <c r="B8658" s="509"/>
      <c r="C8658" s="285"/>
      <c r="D8658" s="285"/>
      <c r="E8658" s="509"/>
      <c r="F8658" s="509"/>
      <c r="G8658" s="284"/>
      <c r="H8658" s="509"/>
      <c r="I8658" s="509"/>
      <c r="J8658" s="290"/>
    </row>
    <row r="8659" spans="1:10" ht="30" customHeight="1" x14ac:dyDescent="0.3">
      <c r="A8659" s="509"/>
      <c r="B8659" s="509"/>
      <c r="C8659" s="285"/>
      <c r="D8659" s="285"/>
      <c r="E8659" s="509"/>
      <c r="F8659" s="509"/>
      <c r="G8659" s="284"/>
      <c r="H8659" s="509"/>
      <c r="I8659" s="509"/>
      <c r="J8659" s="290"/>
    </row>
    <row r="8660" spans="1:10" ht="30" customHeight="1" x14ac:dyDescent="0.3">
      <c r="A8660" s="509"/>
      <c r="B8660" s="509"/>
      <c r="C8660" s="285"/>
      <c r="D8660" s="285"/>
      <c r="E8660" s="509"/>
      <c r="F8660" s="509"/>
      <c r="G8660" s="284"/>
      <c r="H8660" s="509"/>
      <c r="I8660" s="509"/>
      <c r="J8660" s="290"/>
    </row>
    <row r="8661" spans="1:10" ht="30" customHeight="1" x14ac:dyDescent="0.3">
      <c r="A8661" s="509"/>
      <c r="B8661" s="509"/>
      <c r="C8661" s="285"/>
      <c r="D8661" s="285"/>
      <c r="E8661" s="509"/>
      <c r="F8661" s="509"/>
      <c r="G8661" s="284"/>
      <c r="H8661" s="509"/>
      <c r="I8661" s="509"/>
      <c r="J8661" s="290"/>
    </row>
    <row r="8662" spans="1:10" ht="30" customHeight="1" x14ac:dyDescent="0.3">
      <c r="A8662" s="509"/>
      <c r="B8662" s="509"/>
      <c r="C8662" s="285"/>
      <c r="D8662" s="285"/>
      <c r="E8662" s="509"/>
      <c r="F8662" s="509"/>
      <c r="G8662" s="284"/>
      <c r="H8662" s="509"/>
      <c r="I8662" s="509"/>
      <c r="J8662" s="290"/>
    </row>
    <row r="8663" spans="1:10" ht="30" customHeight="1" x14ac:dyDescent="0.3">
      <c r="A8663" s="509"/>
      <c r="B8663" s="509"/>
      <c r="C8663" s="285"/>
      <c r="D8663" s="285"/>
      <c r="E8663" s="509"/>
      <c r="F8663" s="509"/>
      <c r="G8663" s="284"/>
      <c r="H8663" s="509"/>
      <c r="I8663" s="509"/>
      <c r="J8663" s="290"/>
    </row>
    <row r="8664" spans="1:10" ht="30" customHeight="1" x14ac:dyDescent="0.3">
      <c r="A8664" s="509"/>
      <c r="B8664" s="509"/>
      <c r="C8664" s="285"/>
      <c r="D8664" s="285"/>
      <c r="E8664" s="509"/>
      <c r="F8664" s="509"/>
      <c r="G8664" s="284"/>
      <c r="H8664" s="509"/>
      <c r="I8664" s="509"/>
      <c r="J8664" s="290"/>
    </row>
    <row r="8665" spans="1:10" ht="30" customHeight="1" x14ac:dyDescent="0.3">
      <c r="A8665" s="509"/>
      <c r="B8665" s="509"/>
      <c r="C8665" s="285"/>
      <c r="D8665" s="285"/>
      <c r="E8665" s="509"/>
      <c r="F8665" s="509"/>
      <c r="G8665" s="284"/>
      <c r="H8665" s="509"/>
      <c r="I8665" s="509"/>
      <c r="J8665" s="290"/>
    </row>
    <row r="8666" spans="1:10" ht="30" customHeight="1" x14ac:dyDescent="0.3">
      <c r="A8666" s="509"/>
      <c r="B8666" s="509"/>
      <c r="C8666" s="285"/>
      <c r="D8666" s="285"/>
      <c r="E8666" s="509"/>
      <c r="F8666" s="509"/>
      <c r="G8666" s="284"/>
      <c r="H8666" s="509"/>
      <c r="I8666" s="509"/>
      <c r="J8666" s="290"/>
    </row>
    <row r="8667" spans="1:10" ht="30" customHeight="1" x14ac:dyDescent="0.3">
      <c r="A8667" s="509"/>
      <c r="B8667" s="509"/>
      <c r="C8667" s="285"/>
      <c r="D8667" s="285"/>
      <c r="E8667" s="509"/>
      <c r="F8667" s="509"/>
      <c r="G8667" s="284"/>
      <c r="H8667" s="509"/>
      <c r="I8667" s="509"/>
      <c r="J8667" s="290"/>
    </row>
    <row r="8668" spans="1:10" ht="30" customHeight="1" x14ac:dyDescent="0.3">
      <c r="A8668" s="509"/>
      <c r="B8668" s="509"/>
      <c r="C8668" s="285"/>
      <c r="D8668" s="285"/>
      <c r="E8668" s="509"/>
      <c r="F8668" s="509"/>
      <c r="G8668" s="284"/>
      <c r="H8668" s="509"/>
      <c r="I8668" s="509"/>
      <c r="J8668" s="290"/>
    </row>
    <row r="8669" spans="1:10" ht="30" customHeight="1" x14ac:dyDescent="0.3">
      <c r="A8669" s="509"/>
      <c r="B8669" s="509"/>
      <c r="C8669" s="285"/>
      <c r="D8669" s="285"/>
      <c r="E8669" s="509"/>
      <c r="F8669" s="509"/>
      <c r="G8669" s="284"/>
      <c r="H8669" s="509"/>
      <c r="I8669" s="509"/>
      <c r="J8669" s="290"/>
    </row>
    <row r="8670" spans="1:10" ht="30" customHeight="1" x14ac:dyDescent="0.3">
      <c r="A8670" s="509"/>
      <c r="B8670" s="509"/>
      <c r="C8670" s="285"/>
      <c r="D8670" s="285"/>
      <c r="E8670" s="509"/>
      <c r="F8670" s="509"/>
      <c r="G8670" s="284"/>
      <c r="H8670" s="509"/>
      <c r="I8670" s="509"/>
      <c r="J8670" s="290"/>
    </row>
    <row r="8671" spans="1:10" ht="30" customHeight="1" x14ac:dyDescent="0.3">
      <c r="A8671" s="509"/>
      <c r="B8671" s="509"/>
      <c r="C8671" s="285"/>
      <c r="D8671" s="285"/>
      <c r="E8671" s="509"/>
      <c r="F8671" s="509"/>
      <c r="G8671" s="284"/>
      <c r="H8671" s="509"/>
      <c r="I8671" s="509"/>
      <c r="J8671" s="290"/>
    </row>
    <row r="8672" spans="1:10" ht="30" customHeight="1" x14ac:dyDescent="0.3">
      <c r="A8672" s="509"/>
      <c r="B8672" s="509"/>
      <c r="C8672" s="285"/>
      <c r="D8672" s="285"/>
      <c r="E8672" s="509"/>
      <c r="F8672" s="509"/>
      <c r="G8672" s="284"/>
      <c r="H8672" s="509"/>
      <c r="I8672" s="509"/>
      <c r="J8672" s="290"/>
    </row>
    <row r="8673" spans="1:10" ht="30" customHeight="1" x14ac:dyDescent="0.3">
      <c r="A8673" s="509"/>
      <c r="B8673" s="509"/>
      <c r="C8673" s="285"/>
      <c r="D8673" s="285"/>
      <c r="E8673" s="509"/>
      <c r="F8673" s="509"/>
      <c r="G8673" s="284"/>
      <c r="H8673" s="509"/>
      <c r="I8673" s="509"/>
      <c r="J8673" s="290"/>
    </row>
    <row r="8674" spans="1:10" ht="30" customHeight="1" x14ac:dyDescent="0.3">
      <c r="A8674" s="509"/>
      <c r="B8674" s="509"/>
      <c r="C8674" s="285"/>
      <c r="D8674" s="285"/>
      <c r="E8674" s="509"/>
      <c r="F8674" s="509"/>
      <c r="G8674" s="284"/>
      <c r="H8674" s="509"/>
      <c r="I8674" s="509"/>
      <c r="J8674" s="290"/>
    </row>
    <row r="8675" spans="1:10" ht="30" customHeight="1" x14ac:dyDescent="0.3">
      <c r="A8675" s="509"/>
      <c r="B8675" s="509"/>
      <c r="C8675" s="285"/>
      <c r="D8675" s="285"/>
      <c r="E8675" s="509"/>
      <c r="F8675" s="509"/>
      <c r="G8675" s="284"/>
      <c r="H8675" s="509"/>
      <c r="I8675" s="509"/>
      <c r="J8675" s="290"/>
    </row>
    <row r="8676" spans="1:10" ht="30" customHeight="1" x14ac:dyDescent="0.3">
      <c r="A8676" s="509"/>
      <c r="B8676" s="509"/>
      <c r="C8676" s="285"/>
      <c r="D8676" s="285"/>
      <c r="E8676" s="509"/>
      <c r="F8676" s="509"/>
      <c r="G8676" s="284"/>
      <c r="H8676" s="509"/>
      <c r="I8676" s="509"/>
      <c r="J8676" s="290"/>
    </row>
    <row r="8677" spans="1:10" ht="30" customHeight="1" x14ac:dyDescent="0.3">
      <c r="A8677" s="509"/>
      <c r="B8677" s="509"/>
      <c r="C8677" s="285"/>
      <c r="D8677" s="285"/>
      <c r="E8677" s="509"/>
      <c r="F8677" s="509"/>
      <c r="G8677" s="284"/>
      <c r="H8677" s="509"/>
      <c r="I8677" s="509"/>
      <c r="J8677" s="290"/>
    </row>
    <row r="8678" spans="1:10" ht="30" customHeight="1" x14ac:dyDescent="0.3">
      <c r="A8678" s="509"/>
      <c r="B8678" s="509"/>
      <c r="C8678" s="285"/>
      <c r="D8678" s="285"/>
      <c r="E8678" s="509"/>
      <c r="F8678" s="509"/>
      <c r="G8678" s="284"/>
      <c r="H8678" s="509"/>
      <c r="I8678" s="509"/>
      <c r="J8678" s="290"/>
    </row>
    <row r="8679" spans="1:10" ht="30" customHeight="1" x14ac:dyDescent="0.3">
      <c r="A8679" s="509"/>
      <c r="B8679" s="509"/>
      <c r="C8679" s="285"/>
      <c r="D8679" s="285"/>
      <c r="E8679" s="509"/>
      <c r="F8679" s="509"/>
      <c r="G8679" s="284"/>
      <c r="H8679" s="509"/>
      <c r="I8679" s="509"/>
      <c r="J8679" s="290"/>
    </row>
    <row r="8680" spans="1:10" ht="30" customHeight="1" x14ac:dyDescent="0.3">
      <c r="A8680" s="509"/>
      <c r="B8680" s="509"/>
      <c r="C8680" s="285"/>
      <c r="D8680" s="285"/>
      <c r="E8680" s="509"/>
      <c r="F8680" s="509"/>
      <c r="G8680" s="284"/>
      <c r="H8680" s="509"/>
      <c r="I8680" s="509"/>
      <c r="J8680" s="290"/>
    </row>
    <row r="8681" spans="1:10" ht="30" customHeight="1" x14ac:dyDescent="0.3">
      <c r="A8681" s="509"/>
      <c r="B8681" s="509"/>
      <c r="C8681" s="285"/>
      <c r="D8681" s="285"/>
      <c r="E8681" s="509"/>
      <c r="F8681" s="509"/>
      <c r="G8681" s="284"/>
      <c r="H8681" s="509"/>
      <c r="I8681" s="509"/>
      <c r="J8681" s="290"/>
    </row>
    <row r="8682" spans="1:10" ht="30" customHeight="1" x14ac:dyDescent="0.3">
      <c r="A8682" s="509"/>
      <c r="B8682" s="509"/>
      <c r="C8682" s="285"/>
      <c r="D8682" s="285"/>
      <c r="E8682" s="509"/>
      <c r="F8682" s="509"/>
      <c r="G8682" s="284"/>
      <c r="H8682" s="509"/>
      <c r="I8682" s="509"/>
      <c r="J8682" s="290"/>
    </row>
    <row r="8683" spans="1:10" ht="30" customHeight="1" x14ac:dyDescent="0.3">
      <c r="A8683" s="509"/>
      <c r="B8683" s="509"/>
      <c r="C8683" s="285"/>
      <c r="D8683" s="285"/>
      <c r="E8683" s="509"/>
      <c r="F8683" s="509"/>
      <c r="G8683" s="284"/>
      <c r="H8683" s="509"/>
      <c r="I8683" s="509"/>
      <c r="J8683" s="290"/>
    </row>
    <row r="8684" spans="1:10" ht="30" customHeight="1" x14ac:dyDescent="0.3">
      <c r="A8684" s="509"/>
      <c r="B8684" s="509"/>
      <c r="C8684" s="285"/>
      <c r="D8684" s="285"/>
      <c r="E8684" s="509"/>
      <c r="F8684" s="509"/>
      <c r="G8684" s="284"/>
      <c r="H8684" s="509"/>
      <c r="I8684" s="509"/>
      <c r="J8684" s="290"/>
    </row>
    <row r="8685" spans="1:10" ht="30" customHeight="1" x14ac:dyDescent="0.3">
      <c r="A8685" s="509"/>
      <c r="B8685" s="509"/>
      <c r="C8685" s="285"/>
      <c r="D8685" s="285"/>
      <c r="E8685" s="509"/>
      <c r="F8685" s="509"/>
      <c r="G8685" s="284"/>
      <c r="H8685" s="509"/>
      <c r="I8685" s="509"/>
      <c r="J8685" s="290"/>
    </row>
    <row r="8686" spans="1:10" ht="30" customHeight="1" x14ac:dyDescent="0.3">
      <c r="A8686" s="509"/>
      <c r="B8686" s="509"/>
      <c r="C8686" s="285"/>
      <c r="D8686" s="285"/>
      <c r="E8686" s="509"/>
      <c r="F8686" s="509"/>
      <c r="G8686" s="284"/>
      <c r="H8686" s="509"/>
      <c r="I8686" s="509"/>
      <c r="J8686" s="290"/>
    </row>
    <row r="8687" spans="1:10" ht="30" customHeight="1" x14ac:dyDescent="0.3">
      <c r="A8687" s="509"/>
      <c r="B8687" s="509"/>
      <c r="C8687" s="285"/>
      <c r="D8687" s="285"/>
      <c r="E8687" s="509"/>
      <c r="F8687" s="509"/>
      <c r="G8687" s="284"/>
      <c r="H8687" s="509"/>
      <c r="I8687" s="509"/>
      <c r="J8687" s="290"/>
    </row>
    <row r="8688" spans="1:10" ht="30" customHeight="1" x14ac:dyDescent="0.3">
      <c r="A8688" s="509"/>
      <c r="B8688" s="509"/>
      <c r="C8688" s="285"/>
      <c r="D8688" s="285"/>
      <c r="E8688" s="509"/>
      <c r="F8688" s="509"/>
      <c r="G8688" s="284"/>
      <c r="H8688" s="509"/>
      <c r="I8688" s="509"/>
      <c r="J8688" s="290"/>
    </row>
    <row r="8689" spans="1:10" ht="30" customHeight="1" x14ac:dyDescent="0.3">
      <c r="A8689" s="509"/>
      <c r="B8689" s="509"/>
      <c r="C8689" s="285"/>
      <c r="D8689" s="285"/>
      <c r="E8689" s="509"/>
      <c r="F8689" s="509"/>
      <c r="G8689" s="284"/>
      <c r="H8689" s="509"/>
      <c r="I8689" s="509"/>
      <c r="J8689" s="290"/>
    </row>
    <row r="8690" spans="1:10" ht="30" customHeight="1" x14ac:dyDescent="0.3">
      <c r="A8690" s="509"/>
      <c r="B8690" s="509"/>
      <c r="C8690" s="285"/>
      <c r="D8690" s="285"/>
      <c r="E8690" s="509"/>
      <c r="F8690" s="509"/>
      <c r="G8690" s="284"/>
      <c r="H8690" s="509"/>
      <c r="I8690" s="509"/>
      <c r="J8690" s="290"/>
    </row>
    <row r="8691" spans="1:10" ht="30" customHeight="1" x14ac:dyDescent="0.3">
      <c r="A8691" s="509"/>
      <c r="B8691" s="509"/>
      <c r="C8691" s="285"/>
      <c r="D8691" s="285"/>
      <c r="E8691" s="509"/>
      <c r="F8691" s="509"/>
      <c r="G8691" s="284"/>
      <c r="H8691" s="509"/>
      <c r="I8691" s="509"/>
      <c r="J8691" s="290"/>
    </row>
    <row r="8692" spans="1:10" ht="30" customHeight="1" x14ac:dyDescent="0.3">
      <c r="A8692" s="509"/>
      <c r="B8692" s="509"/>
      <c r="C8692" s="285"/>
      <c r="D8692" s="285"/>
      <c r="E8692" s="509"/>
      <c r="F8692" s="509"/>
      <c r="G8692" s="284"/>
      <c r="H8692" s="509"/>
      <c r="I8692" s="509"/>
      <c r="J8692" s="290"/>
    </row>
    <row r="8693" spans="1:10" ht="30" customHeight="1" x14ac:dyDescent="0.3">
      <c r="A8693" s="509"/>
      <c r="B8693" s="509"/>
      <c r="C8693" s="285"/>
      <c r="D8693" s="285"/>
      <c r="E8693" s="509"/>
      <c r="F8693" s="509"/>
      <c r="G8693" s="284"/>
      <c r="H8693" s="509"/>
      <c r="I8693" s="509"/>
      <c r="J8693" s="290"/>
    </row>
    <row r="8694" spans="1:10" ht="30" customHeight="1" x14ac:dyDescent="0.3">
      <c r="A8694" s="509"/>
      <c r="B8694" s="509"/>
      <c r="C8694" s="285"/>
      <c r="D8694" s="285"/>
      <c r="E8694" s="509"/>
      <c r="F8694" s="509"/>
      <c r="G8694" s="284"/>
      <c r="H8694" s="509"/>
      <c r="I8694" s="509"/>
      <c r="J8694" s="290"/>
    </row>
    <row r="8695" spans="1:10" ht="30" customHeight="1" x14ac:dyDescent="0.3">
      <c r="A8695" s="509"/>
      <c r="B8695" s="509"/>
      <c r="C8695" s="285"/>
      <c r="D8695" s="285"/>
      <c r="E8695" s="509"/>
      <c r="F8695" s="509"/>
      <c r="G8695" s="284"/>
      <c r="H8695" s="509"/>
      <c r="I8695" s="509"/>
      <c r="J8695" s="290"/>
    </row>
    <row r="8696" spans="1:10" ht="30" customHeight="1" x14ac:dyDescent="0.3">
      <c r="A8696" s="509"/>
      <c r="B8696" s="509"/>
      <c r="C8696" s="285"/>
      <c r="D8696" s="285"/>
      <c r="E8696" s="509"/>
      <c r="F8696" s="509"/>
      <c r="G8696" s="284"/>
      <c r="H8696" s="509"/>
      <c r="I8696" s="509"/>
      <c r="J8696" s="290"/>
    </row>
    <row r="8697" spans="1:10" ht="30" customHeight="1" x14ac:dyDescent="0.3">
      <c r="A8697" s="509"/>
      <c r="B8697" s="509"/>
      <c r="C8697" s="285"/>
      <c r="D8697" s="285"/>
      <c r="E8697" s="509"/>
      <c r="F8697" s="509"/>
      <c r="G8697" s="284"/>
      <c r="H8697" s="509"/>
      <c r="I8697" s="509"/>
      <c r="J8697" s="290"/>
    </row>
    <row r="8698" spans="1:10" ht="30" customHeight="1" x14ac:dyDescent="0.3">
      <c r="A8698" s="509"/>
      <c r="B8698" s="509"/>
      <c r="C8698" s="285"/>
      <c r="D8698" s="285"/>
      <c r="E8698" s="509"/>
      <c r="F8698" s="509"/>
      <c r="G8698" s="284"/>
      <c r="H8698" s="509"/>
      <c r="I8698" s="509"/>
      <c r="J8698" s="290"/>
    </row>
    <row r="8699" spans="1:10" ht="30" customHeight="1" x14ac:dyDescent="0.3">
      <c r="A8699" s="509"/>
      <c r="B8699" s="509"/>
      <c r="C8699" s="285"/>
      <c r="D8699" s="285"/>
      <c r="E8699" s="509"/>
      <c r="F8699" s="509"/>
      <c r="G8699" s="284"/>
      <c r="H8699" s="509"/>
      <c r="I8699" s="509"/>
      <c r="J8699" s="290"/>
    </row>
    <row r="8700" spans="1:10" ht="30" customHeight="1" x14ac:dyDescent="0.3">
      <c r="A8700" s="509"/>
      <c r="B8700" s="509"/>
      <c r="C8700" s="285"/>
      <c r="D8700" s="285"/>
      <c r="E8700" s="509"/>
      <c r="F8700" s="509"/>
      <c r="G8700" s="284"/>
      <c r="H8700" s="509"/>
      <c r="I8700" s="509"/>
      <c r="J8700" s="290"/>
    </row>
    <row r="8701" spans="1:10" ht="30" customHeight="1" x14ac:dyDescent="0.3">
      <c r="A8701" s="509"/>
      <c r="B8701" s="509"/>
      <c r="C8701" s="285"/>
      <c r="D8701" s="285"/>
      <c r="E8701" s="509"/>
      <c r="F8701" s="509"/>
      <c r="G8701" s="284"/>
      <c r="H8701" s="509"/>
      <c r="I8701" s="509"/>
      <c r="J8701" s="290"/>
    </row>
    <row r="8702" spans="1:10" ht="30" customHeight="1" x14ac:dyDescent="0.3">
      <c r="A8702" s="509"/>
      <c r="B8702" s="509"/>
      <c r="C8702" s="285"/>
      <c r="D8702" s="285"/>
      <c r="E8702" s="509"/>
      <c r="F8702" s="509"/>
      <c r="G8702" s="284"/>
      <c r="H8702" s="509"/>
      <c r="I8702" s="509"/>
      <c r="J8702" s="290"/>
    </row>
    <row r="8703" spans="1:10" ht="30" customHeight="1" x14ac:dyDescent="0.3">
      <c r="A8703" s="509"/>
      <c r="B8703" s="509"/>
      <c r="C8703" s="285"/>
      <c r="D8703" s="285"/>
      <c r="E8703" s="509"/>
      <c r="F8703" s="509"/>
      <c r="G8703" s="284"/>
      <c r="H8703" s="509"/>
      <c r="I8703" s="509"/>
      <c r="J8703" s="290"/>
    </row>
    <row r="8704" spans="1:10" ht="30" customHeight="1" x14ac:dyDescent="0.3">
      <c r="A8704" s="509"/>
      <c r="B8704" s="509"/>
      <c r="C8704" s="285"/>
      <c r="D8704" s="285"/>
      <c r="E8704" s="509"/>
      <c r="F8704" s="509"/>
      <c r="G8704" s="284"/>
      <c r="H8704" s="509"/>
      <c r="I8704" s="509"/>
      <c r="J8704" s="290"/>
    </row>
    <row r="8705" spans="1:10" ht="30" customHeight="1" x14ac:dyDescent="0.3">
      <c r="A8705" s="509"/>
      <c r="B8705" s="509"/>
      <c r="C8705" s="285"/>
      <c r="D8705" s="285"/>
      <c r="E8705" s="509"/>
      <c r="F8705" s="509"/>
      <c r="G8705" s="284"/>
      <c r="H8705" s="509"/>
      <c r="I8705" s="509"/>
      <c r="J8705" s="290"/>
    </row>
    <row r="8706" spans="1:10" ht="30" customHeight="1" x14ac:dyDescent="0.3">
      <c r="A8706" s="509"/>
      <c r="B8706" s="509"/>
      <c r="C8706" s="285"/>
      <c r="D8706" s="285"/>
      <c r="E8706" s="509"/>
      <c r="F8706" s="509"/>
      <c r="G8706" s="284"/>
      <c r="H8706" s="509"/>
      <c r="I8706" s="509"/>
      <c r="J8706" s="290"/>
    </row>
    <row r="8707" spans="1:10" ht="30" customHeight="1" x14ac:dyDescent="0.3">
      <c r="A8707" s="509"/>
      <c r="B8707" s="509"/>
      <c r="C8707" s="285"/>
      <c r="D8707" s="285"/>
      <c r="E8707" s="509"/>
      <c r="F8707" s="509"/>
      <c r="G8707" s="284"/>
      <c r="H8707" s="509"/>
      <c r="I8707" s="509"/>
      <c r="J8707" s="290"/>
    </row>
    <row r="8708" spans="1:10" ht="30" customHeight="1" x14ac:dyDescent="0.3">
      <c r="A8708" s="509"/>
      <c r="B8708" s="509"/>
      <c r="C8708" s="285"/>
      <c r="D8708" s="285"/>
      <c r="E8708" s="509"/>
      <c r="F8708" s="509"/>
      <c r="G8708" s="284"/>
      <c r="H8708" s="509"/>
      <c r="I8708" s="509"/>
      <c r="J8708" s="290"/>
    </row>
    <row r="8709" spans="1:10" ht="30" customHeight="1" x14ac:dyDescent="0.3">
      <c r="A8709" s="509"/>
      <c r="B8709" s="509"/>
      <c r="C8709" s="285"/>
      <c r="D8709" s="285"/>
      <c r="E8709" s="509"/>
      <c r="F8709" s="509"/>
      <c r="G8709" s="284"/>
      <c r="H8709" s="509"/>
      <c r="I8709" s="509"/>
      <c r="J8709" s="290"/>
    </row>
    <row r="8710" spans="1:10" ht="30" customHeight="1" x14ac:dyDescent="0.3">
      <c r="A8710" s="509"/>
      <c r="B8710" s="509"/>
      <c r="C8710" s="285"/>
      <c r="D8710" s="285"/>
      <c r="E8710" s="509"/>
      <c r="F8710" s="509"/>
      <c r="G8710" s="284"/>
      <c r="H8710" s="509"/>
      <c r="I8710" s="509"/>
      <c r="J8710" s="290"/>
    </row>
    <row r="8711" spans="1:10" ht="30" customHeight="1" x14ac:dyDescent="0.3">
      <c r="A8711" s="509"/>
      <c r="B8711" s="509"/>
      <c r="C8711" s="285"/>
      <c r="D8711" s="285"/>
      <c r="E8711" s="509"/>
      <c r="F8711" s="509"/>
      <c r="G8711" s="284"/>
      <c r="H8711" s="509"/>
      <c r="I8711" s="509"/>
      <c r="J8711" s="290"/>
    </row>
    <row r="8712" spans="1:10" ht="30" customHeight="1" x14ac:dyDescent="0.3">
      <c r="A8712" s="509"/>
      <c r="B8712" s="509"/>
      <c r="C8712" s="285"/>
      <c r="D8712" s="285"/>
      <c r="E8712" s="509"/>
      <c r="F8712" s="509"/>
      <c r="G8712" s="284"/>
      <c r="H8712" s="509"/>
      <c r="I8712" s="509"/>
      <c r="J8712" s="290"/>
    </row>
    <row r="8713" spans="1:10" ht="30" customHeight="1" x14ac:dyDescent="0.3">
      <c r="A8713" s="509"/>
      <c r="B8713" s="509"/>
      <c r="C8713" s="285"/>
      <c r="D8713" s="285"/>
      <c r="E8713" s="509"/>
      <c r="F8713" s="509"/>
      <c r="G8713" s="284"/>
      <c r="H8713" s="509"/>
      <c r="I8713" s="509"/>
      <c r="J8713" s="290"/>
    </row>
    <row r="8714" spans="1:10" ht="30" customHeight="1" x14ac:dyDescent="0.3">
      <c r="A8714" s="509"/>
      <c r="B8714" s="509"/>
      <c r="C8714" s="285"/>
      <c r="D8714" s="285"/>
      <c r="E8714" s="509"/>
      <c r="F8714" s="509"/>
      <c r="G8714" s="284"/>
      <c r="H8714" s="509"/>
      <c r="I8714" s="509"/>
      <c r="J8714" s="290"/>
    </row>
    <row r="8715" spans="1:10" ht="30" customHeight="1" x14ac:dyDescent="0.3">
      <c r="A8715" s="509"/>
      <c r="B8715" s="509"/>
      <c r="C8715" s="285"/>
      <c r="D8715" s="285"/>
      <c r="E8715" s="509"/>
      <c r="F8715" s="509"/>
      <c r="G8715" s="284"/>
      <c r="H8715" s="509"/>
      <c r="I8715" s="509"/>
      <c r="J8715" s="290"/>
    </row>
    <row r="8716" spans="1:10" ht="30" customHeight="1" x14ac:dyDescent="0.3">
      <c r="A8716" s="509"/>
      <c r="B8716" s="509"/>
      <c r="C8716" s="285"/>
      <c r="D8716" s="285"/>
      <c r="E8716" s="509"/>
      <c r="F8716" s="509"/>
      <c r="G8716" s="284"/>
      <c r="H8716" s="509"/>
      <c r="I8716" s="509"/>
      <c r="J8716" s="290"/>
    </row>
    <row r="8717" spans="1:10" ht="30" customHeight="1" x14ac:dyDescent="0.3">
      <c r="A8717" s="509"/>
      <c r="B8717" s="509"/>
      <c r="C8717" s="285"/>
      <c r="D8717" s="285"/>
      <c r="E8717" s="509"/>
      <c r="F8717" s="509"/>
      <c r="G8717" s="284"/>
      <c r="H8717" s="509"/>
      <c r="I8717" s="509"/>
      <c r="J8717" s="290"/>
    </row>
    <row r="8718" spans="1:10" ht="30" customHeight="1" x14ac:dyDescent="0.3">
      <c r="A8718" s="509"/>
      <c r="B8718" s="509"/>
      <c r="C8718" s="285"/>
      <c r="D8718" s="285"/>
      <c r="E8718" s="509"/>
      <c r="F8718" s="509"/>
      <c r="G8718" s="284"/>
      <c r="H8718" s="509"/>
      <c r="I8718" s="509"/>
      <c r="J8718" s="290"/>
    </row>
    <row r="8719" spans="1:10" ht="30" customHeight="1" x14ac:dyDescent="0.3">
      <c r="A8719" s="509"/>
      <c r="B8719" s="509"/>
      <c r="C8719" s="285"/>
      <c r="D8719" s="285"/>
      <c r="E8719" s="509"/>
      <c r="F8719" s="509"/>
      <c r="G8719" s="284"/>
      <c r="H8719" s="509"/>
      <c r="I8719" s="509"/>
      <c r="J8719" s="290"/>
    </row>
    <row r="8720" spans="1:10" ht="30" customHeight="1" x14ac:dyDescent="0.3">
      <c r="A8720" s="509"/>
      <c r="B8720" s="509"/>
      <c r="C8720" s="285"/>
      <c r="D8720" s="285"/>
      <c r="E8720" s="509"/>
      <c r="F8720" s="509"/>
      <c r="G8720" s="284"/>
      <c r="H8720" s="509"/>
      <c r="I8720" s="509"/>
      <c r="J8720" s="290"/>
    </row>
    <row r="8721" spans="1:10" ht="30" customHeight="1" x14ac:dyDescent="0.3">
      <c r="A8721" s="509"/>
      <c r="B8721" s="509"/>
      <c r="C8721" s="285"/>
      <c r="D8721" s="285"/>
      <c r="E8721" s="509"/>
      <c r="F8721" s="509"/>
      <c r="G8721" s="284"/>
      <c r="H8721" s="509"/>
      <c r="I8721" s="509"/>
      <c r="J8721" s="290"/>
    </row>
    <row r="8722" spans="1:10" ht="30" customHeight="1" x14ac:dyDescent="0.3">
      <c r="A8722" s="509"/>
      <c r="B8722" s="509"/>
      <c r="C8722" s="285"/>
      <c r="D8722" s="285"/>
      <c r="E8722" s="509"/>
      <c r="F8722" s="509"/>
      <c r="G8722" s="284"/>
      <c r="H8722" s="509"/>
      <c r="I8722" s="509"/>
      <c r="J8722" s="290"/>
    </row>
    <row r="8723" spans="1:10" ht="30" customHeight="1" x14ac:dyDescent="0.3">
      <c r="A8723" s="509"/>
      <c r="B8723" s="509"/>
      <c r="C8723" s="285"/>
      <c r="D8723" s="285"/>
      <c r="E8723" s="509"/>
      <c r="F8723" s="509"/>
      <c r="G8723" s="284"/>
      <c r="H8723" s="509"/>
      <c r="I8723" s="509"/>
      <c r="J8723" s="290"/>
    </row>
    <row r="8724" spans="1:10" ht="30" customHeight="1" x14ac:dyDescent="0.3">
      <c r="A8724" s="509"/>
      <c r="B8724" s="509"/>
      <c r="C8724" s="285"/>
      <c r="D8724" s="285"/>
      <c r="E8724" s="509"/>
      <c r="F8724" s="509"/>
      <c r="G8724" s="284"/>
      <c r="H8724" s="509"/>
      <c r="I8724" s="509"/>
      <c r="J8724" s="290"/>
    </row>
    <row r="8725" spans="1:10" ht="30" customHeight="1" x14ac:dyDescent="0.3">
      <c r="A8725" s="509"/>
      <c r="B8725" s="509"/>
      <c r="C8725" s="285"/>
      <c r="D8725" s="285"/>
      <c r="E8725" s="509"/>
      <c r="F8725" s="509"/>
      <c r="G8725" s="284"/>
      <c r="H8725" s="509"/>
      <c r="I8725" s="509"/>
      <c r="J8725" s="290"/>
    </row>
    <row r="8726" spans="1:10" ht="30" customHeight="1" x14ac:dyDescent="0.3">
      <c r="A8726" s="509"/>
      <c r="B8726" s="509"/>
      <c r="C8726" s="285"/>
      <c r="D8726" s="285"/>
      <c r="E8726" s="509"/>
      <c r="F8726" s="509"/>
      <c r="G8726" s="284"/>
      <c r="H8726" s="509"/>
      <c r="I8726" s="509"/>
      <c r="J8726" s="290"/>
    </row>
    <row r="8727" spans="1:10" ht="30" customHeight="1" x14ac:dyDescent="0.3">
      <c r="A8727" s="509"/>
      <c r="B8727" s="509"/>
      <c r="C8727" s="285"/>
      <c r="D8727" s="285"/>
      <c r="E8727" s="509"/>
      <c r="F8727" s="509"/>
      <c r="G8727" s="284"/>
      <c r="H8727" s="509"/>
      <c r="I8727" s="509"/>
      <c r="J8727" s="290"/>
    </row>
    <row r="8728" spans="1:10" ht="30" customHeight="1" x14ac:dyDescent="0.3">
      <c r="A8728" s="509"/>
      <c r="B8728" s="509"/>
      <c r="C8728" s="285"/>
      <c r="D8728" s="285"/>
      <c r="E8728" s="509"/>
      <c r="F8728" s="509"/>
      <c r="G8728" s="284"/>
      <c r="H8728" s="509"/>
      <c r="I8728" s="509"/>
      <c r="J8728" s="290"/>
    </row>
    <row r="8729" spans="1:10" ht="30" customHeight="1" x14ac:dyDescent="0.3">
      <c r="A8729" s="509"/>
      <c r="B8729" s="509"/>
      <c r="C8729" s="285"/>
      <c r="D8729" s="285"/>
      <c r="E8729" s="509"/>
      <c r="F8729" s="509"/>
      <c r="G8729" s="284"/>
      <c r="H8729" s="509"/>
      <c r="I8729" s="509"/>
      <c r="J8729" s="290"/>
    </row>
    <row r="8730" spans="1:10" ht="30" customHeight="1" x14ac:dyDescent="0.3">
      <c r="A8730" s="509"/>
      <c r="B8730" s="509"/>
      <c r="C8730" s="285"/>
      <c r="D8730" s="285"/>
      <c r="E8730" s="509"/>
      <c r="F8730" s="509"/>
      <c r="G8730" s="284"/>
      <c r="H8730" s="509"/>
      <c r="I8730" s="509"/>
      <c r="J8730" s="290"/>
    </row>
    <row r="8731" spans="1:10" ht="30" customHeight="1" x14ac:dyDescent="0.3">
      <c r="A8731" s="509"/>
      <c r="B8731" s="509"/>
      <c r="C8731" s="285"/>
      <c r="D8731" s="285"/>
      <c r="E8731" s="509"/>
      <c r="F8731" s="509"/>
      <c r="G8731" s="284"/>
      <c r="H8731" s="509"/>
      <c r="I8731" s="509"/>
      <c r="J8731" s="290"/>
    </row>
    <row r="8732" spans="1:10" ht="30" customHeight="1" x14ac:dyDescent="0.3">
      <c r="A8732" s="509"/>
      <c r="B8732" s="509"/>
      <c r="C8732" s="285"/>
      <c r="D8732" s="285"/>
      <c r="E8732" s="509"/>
      <c r="F8732" s="509"/>
      <c r="G8732" s="284"/>
      <c r="H8732" s="509"/>
      <c r="I8732" s="509"/>
      <c r="J8732" s="290"/>
    </row>
    <row r="8733" spans="1:10" ht="30" customHeight="1" x14ac:dyDescent="0.3">
      <c r="A8733" s="509"/>
      <c r="B8733" s="509"/>
      <c r="C8733" s="285"/>
      <c r="D8733" s="285"/>
      <c r="E8733" s="509"/>
      <c r="F8733" s="509"/>
      <c r="G8733" s="284"/>
      <c r="H8733" s="509"/>
      <c r="I8733" s="509"/>
      <c r="J8733" s="290"/>
    </row>
    <row r="8734" spans="1:10" ht="30" customHeight="1" x14ac:dyDescent="0.3">
      <c r="A8734" s="509"/>
      <c r="B8734" s="509"/>
      <c r="C8734" s="285"/>
      <c r="D8734" s="285"/>
      <c r="E8734" s="509"/>
      <c r="F8734" s="509"/>
      <c r="G8734" s="284"/>
      <c r="H8734" s="509"/>
      <c r="I8734" s="509"/>
      <c r="J8734" s="290"/>
    </row>
    <row r="8735" spans="1:10" ht="30" customHeight="1" x14ac:dyDescent="0.3">
      <c r="A8735" s="509"/>
      <c r="B8735" s="509"/>
      <c r="C8735" s="285"/>
      <c r="D8735" s="285"/>
      <c r="E8735" s="509"/>
      <c r="F8735" s="509"/>
      <c r="G8735" s="284"/>
      <c r="H8735" s="509"/>
      <c r="I8735" s="509"/>
      <c r="J8735" s="290"/>
    </row>
    <row r="8736" spans="1:10" ht="30" customHeight="1" x14ac:dyDescent="0.3">
      <c r="A8736" s="509"/>
      <c r="B8736" s="509"/>
      <c r="C8736" s="285"/>
      <c r="D8736" s="285"/>
      <c r="E8736" s="509"/>
      <c r="F8736" s="509"/>
      <c r="G8736" s="284"/>
      <c r="H8736" s="509"/>
      <c r="I8736" s="509"/>
      <c r="J8736" s="290"/>
    </row>
    <row r="8737" spans="1:10" ht="30" customHeight="1" x14ac:dyDescent="0.3">
      <c r="A8737" s="509"/>
      <c r="B8737" s="509"/>
      <c r="C8737" s="285"/>
      <c r="D8737" s="285"/>
      <c r="E8737" s="509"/>
      <c r="F8737" s="509"/>
      <c r="G8737" s="284"/>
      <c r="H8737" s="509"/>
      <c r="I8737" s="509"/>
      <c r="J8737" s="290"/>
    </row>
    <row r="8738" spans="1:10" ht="30" customHeight="1" x14ac:dyDescent="0.3">
      <c r="A8738" s="509"/>
      <c r="B8738" s="509"/>
      <c r="C8738" s="285"/>
      <c r="D8738" s="285"/>
      <c r="E8738" s="509"/>
      <c r="F8738" s="509"/>
      <c r="G8738" s="284"/>
      <c r="H8738" s="509"/>
      <c r="I8738" s="509"/>
      <c r="J8738" s="290"/>
    </row>
    <row r="8739" spans="1:10" ht="30" customHeight="1" x14ac:dyDescent="0.3">
      <c r="A8739" s="509"/>
      <c r="B8739" s="509"/>
      <c r="C8739" s="285"/>
      <c r="D8739" s="285"/>
      <c r="E8739" s="509"/>
      <c r="F8739" s="509"/>
      <c r="G8739" s="284"/>
      <c r="H8739" s="509"/>
      <c r="I8739" s="509"/>
      <c r="J8739" s="290"/>
    </row>
    <row r="8740" spans="1:10" ht="30" customHeight="1" x14ac:dyDescent="0.3">
      <c r="A8740" s="509"/>
      <c r="B8740" s="509"/>
      <c r="C8740" s="285"/>
      <c r="D8740" s="285"/>
      <c r="E8740" s="509"/>
      <c r="F8740" s="509"/>
      <c r="G8740" s="284"/>
      <c r="H8740" s="509"/>
      <c r="I8740" s="509"/>
      <c r="J8740" s="290"/>
    </row>
    <row r="8741" spans="1:10" ht="30" customHeight="1" x14ac:dyDescent="0.3">
      <c r="A8741" s="509"/>
      <c r="B8741" s="509"/>
      <c r="C8741" s="285"/>
      <c r="D8741" s="285"/>
      <c r="E8741" s="509"/>
      <c r="F8741" s="509"/>
      <c r="G8741" s="284"/>
      <c r="H8741" s="509"/>
      <c r="I8741" s="509"/>
      <c r="J8741" s="290"/>
    </row>
    <row r="8742" spans="1:10" ht="30" customHeight="1" x14ac:dyDescent="0.3">
      <c r="A8742" s="509"/>
      <c r="B8742" s="509"/>
      <c r="C8742" s="285"/>
      <c r="D8742" s="285"/>
      <c r="E8742" s="509"/>
      <c r="F8742" s="509"/>
      <c r="G8742" s="284"/>
      <c r="H8742" s="509"/>
      <c r="I8742" s="509"/>
      <c r="J8742" s="290"/>
    </row>
    <row r="8743" spans="1:10" ht="30" customHeight="1" x14ac:dyDescent="0.3">
      <c r="A8743" s="509"/>
      <c r="B8743" s="509"/>
      <c r="C8743" s="285"/>
      <c r="D8743" s="285"/>
      <c r="E8743" s="509"/>
      <c r="F8743" s="509"/>
      <c r="G8743" s="284"/>
      <c r="H8743" s="509"/>
      <c r="I8743" s="509"/>
      <c r="J8743" s="290"/>
    </row>
    <row r="8744" spans="1:10" ht="30" customHeight="1" x14ac:dyDescent="0.3">
      <c r="A8744" s="509"/>
      <c r="B8744" s="509"/>
      <c r="C8744" s="285"/>
      <c r="D8744" s="285"/>
      <c r="E8744" s="509"/>
      <c r="F8744" s="509"/>
      <c r="G8744" s="284"/>
      <c r="H8744" s="509"/>
      <c r="I8744" s="509"/>
      <c r="J8744" s="290"/>
    </row>
    <row r="8745" spans="1:10" ht="30" customHeight="1" x14ac:dyDescent="0.3">
      <c r="A8745" s="509"/>
      <c r="B8745" s="509"/>
      <c r="C8745" s="285"/>
      <c r="D8745" s="285"/>
      <c r="E8745" s="509"/>
      <c r="F8745" s="509"/>
      <c r="G8745" s="284"/>
      <c r="H8745" s="509"/>
      <c r="I8745" s="509"/>
      <c r="J8745" s="290"/>
    </row>
    <row r="8746" spans="1:10" ht="30" customHeight="1" x14ac:dyDescent="0.3">
      <c r="A8746" s="509"/>
      <c r="B8746" s="509"/>
      <c r="C8746" s="285"/>
      <c r="D8746" s="285"/>
      <c r="E8746" s="509"/>
      <c r="F8746" s="509"/>
      <c r="G8746" s="284"/>
      <c r="H8746" s="509"/>
      <c r="I8746" s="509"/>
      <c r="J8746" s="290"/>
    </row>
    <row r="8747" spans="1:10" ht="30" customHeight="1" x14ac:dyDescent="0.3">
      <c r="A8747" s="509"/>
      <c r="B8747" s="509"/>
      <c r="C8747" s="285"/>
      <c r="D8747" s="285"/>
      <c r="E8747" s="509"/>
      <c r="F8747" s="509"/>
      <c r="G8747" s="284"/>
      <c r="H8747" s="509"/>
      <c r="I8747" s="509"/>
      <c r="J8747" s="290"/>
    </row>
    <row r="8748" spans="1:10" ht="30" customHeight="1" x14ac:dyDescent="0.3">
      <c r="A8748" s="509"/>
      <c r="B8748" s="509"/>
      <c r="C8748" s="285"/>
      <c r="D8748" s="285"/>
      <c r="E8748" s="509"/>
      <c r="F8748" s="509"/>
      <c r="G8748" s="284"/>
      <c r="H8748" s="509"/>
      <c r="I8748" s="509"/>
      <c r="J8748" s="290"/>
    </row>
    <row r="8749" spans="1:10" ht="30" customHeight="1" x14ac:dyDescent="0.3">
      <c r="A8749" s="509"/>
      <c r="B8749" s="509"/>
      <c r="C8749" s="285"/>
      <c r="D8749" s="285"/>
      <c r="E8749" s="509"/>
      <c r="F8749" s="509"/>
      <c r="G8749" s="284"/>
      <c r="H8749" s="509"/>
      <c r="I8749" s="509"/>
      <c r="J8749" s="290"/>
    </row>
    <row r="8750" spans="1:10" ht="30" customHeight="1" x14ac:dyDescent="0.3">
      <c r="A8750" s="509"/>
      <c r="B8750" s="509"/>
      <c r="C8750" s="285"/>
      <c r="D8750" s="285"/>
      <c r="E8750" s="509"/>
      <c r="F8750" s="509"/>
      <c r="G8750" s="284"/>
      <c r="H8750" s="509"/>
      <c r="I8750" s="509"/>
      <c r="J8750" s="290"/>
    </row>
    <row r="8751" spans="1:10" ht="30" customHeight="1" x14ac:dyDescent="0.3">
      <c r="A8751" s="509"/>
      <c r="B8751" s="509"/>
      <c r="C8751" s="285"/>
      <c r="D8751" s="285"/>
      <c r="E8751" s="509"/>
      <c r="F8751" s="509"/>
      <c r="G8751" s="284"/>
      <c r="H8751" s="509"/>
      <c r="I8751" s="509"/>
      <c r="J8751" s="290"/>
    </row>
    <row r="8752" spans="1:10" ht="30" customHeight="1" x14ac:dyDescent="0.3">
      <c r="A8752" s="509"/>
      <c r="B8752" s="509"/>
      <c r="C8752" s="285"/>
      <c r="D8752" s="285"/>
      <c r="E8752" s="509"/>
      <c r="F8752" s="509"/>
      <c r="G8752" s="284"/>
      <c r="H8752" s="509"/>
      <c r="I8752" s="509"/>
      <c r="J8752" s="290"/>
    </row>
    <row r="8753" spans="1:10" ht="30" customHeight="1" x14ac:dyDescent="0.3">
      <c r="A8753" s="509"/>
      <c r="B8753" s="509"/>
      <c r="C8753" s="285"/>
      <c r="D8753" s="285"/>
      <c r="E8753" s="509"/>
      <c r="F8753" s="509"/>
      <c r="G8753" s="284"/>
      <c r="H8753" s="509"/>
      <c r="I8753" s="509"/>
      <c r="J8753" s="290"/>
    </row>
    <row r="8754" spans="1:10" ht="30" customHeight="1" x14ac:dyDescent="0.3">
      <c r="A8754" s="509"/>
      <c r="B8754" s="509"/>
      <c r="C8754" s="285"/>
      <c r="D8754" s="285"/>
      <c r="E8754" s="509"/>
      <c r="F8754" s="509"/>
      <c r="G8754" s="284"/>
      <c r="H8754" s="509"/>
      <c r="I8754" s="509"/>
      <c r="J8754" s="290"/>
    </row>
    <row r="8755" spans="1:10" ht="30" customHeight="1" x14ac:dyDescent="0.3">
      <c r="A8755" s="509"/>
      <c r="B8755" s="509"/>
      <c r="C8755" s="285"/>
      <c r="D8755" s="285"/>
      <c r="E8755" s="509"/>
      <c r="F8755" s="509"/>
      <c r="G8755" s="284"/>
      <c r="H8755" s="509"/>
      <c r="I8755" s="509"/>
      <c r="J8755" s="290"/>
    </row>
    <row r="8756" spans="1:10" ht="30" customHeight="1" x14ac:dyDescent="0.3">
      <c r="A8756" s="509"/>
      <c r="B8756" s="509"/>
      <c r="C8756" s="285"/>
      <c r="D8756" s="285"/>
      <c r="E8756" s="509"/>
      <c r="F8756" s="509"/>
      <c r="G8756" s="284"/>
      <c r="H8756" s="509"/>
      <c r="I8756" s="509"/>
      <c r="J8756" s="290"/>
    </row>
    <row r="8757" spans="1:10" ht="30" customHeight="1" x14ac:dyDescent="0.3">
      <c r="A8757" s="509"/>
      <c r="B8757" s="509"/>
      <c r="C8757" s="285"/>
      <c r="D8757" s="285"/>
      <c r="E8757" s="509"/>
      <c r="F8757" s="509"/>
      <c r="G8757" s="284"/>
      <c r="H8757" s="509"/>
      <c r="I8757" s="509"/>
      <c r="J8757" s="290"/>
    </row>
    <row r="8758" spans="1:10" ht="30" customHeight="1" x14ac:dyDescent="0.3">
      <c r="A8758" s="509"/>
      <c r="B8758" s="509"/>
      <c r="C8758" s="285"/>
      <c r="D8758" s="285"/>
      <c r="E8758" s="509"/>
      <c r="F8758" s="509"/>
      <c r="G8758" s="284"/>
      <c r="H8758" s="509"/>
      <c r="I8758" s="509"/>
      <c r="J8758" s="290"/>
    </row>
    <row r="8759" spans="1:10" ht="30" customHeight="1" x14ac:dyDescent="0.3">
      <c r="A8759" s="509"/>
      <c r="B8759" s="509"/>
      <c r="C8759" s="285"/>
      <c r="D8759" s="285"/>
      <c r="E8759" s="509"/>
      <c r="F8759" s="509"/>
      <c r="G8759" s="284"/>
      <c r="H8759" s="509"/>
      <c r="I8759" s="509"/>
      <c r="J8759" s="290"/>
    </row>
    <row r="8760" spans="1:10" ht="30" customHeight="1" x14ac:dyDescent="0.3">
      <c r="A8760" s="509"/>
      <c r="B8760" s="509"/>
      <c r="C8760" s="285"/>
      <c r="D8760" s="285"/>
      <c r="E8760" s="509"/>
      <c r="F8760" s="509"/>
      <c r="G8760" s="284"/>
      <c r="H8760" s="509"/>
      <c r="I8760" s="509"/>
      <c r="J8760" s="290"/>
    </row>
    <row r="8761" spans="1:10" ht="30" customHeight="1" x14ac:dyDescent="0.3">
      <c r="A8761" s="509"/>
      <c r="B8761" s="509"/>
      <c r="C8761" s="285"/>
      <c r="D8761" s="285"/>
      <c r="E8761" s="509"/>
      <c r="F8761" s="509"/>
      <c r="G8761" s="284"/>
      <c r="H8761" s="509"/>
      <c r="I8761" s="509"/>
      <c r="J8761" s="290"/>
    </row>
    <row r="8762" spans="1:10" ht="30" customHeight="1" x14ac:dyDescent="0.3">
      <c r="A8762" s="509"/>
      <c r="B8762" s="509"/>
      <c r="C8762" s="285"/>
      <c r="D8762" s="285"/>
      <c r="E8762" s="509"/>
      <c r="F8762" s="509"/>
      <c r="G8762" s="284"/>
      <c r="H8762" s="509"/>
      <c r="I8762" s="509"/>
      <c r="J8762" s="290"/>
    </row>
    <row r="8763" spans="1:10" ht="30" customHeight="1" x14ac:dyDescent="0.3">
      <c r="A8763" s="509"/>
      <c r="B8763" s="509"/>
      <c r="C8763" s="285"/>
      <c r="D8763" s="285"/>
      <c r="E8763" s="509"/>
      <c r="F8763" s="509"/>
      <c r="G8763" s="284"/>
      <c r="H8763" s="509"/>
      <c r="I8763" s="509"/>
      <c r="J8763" s="290"/>
    </row>
    <row r="8764" spans="1:10" ht="30" customHeight="1" x14ac:dyDescent="0.3">
      <c r="A8764" s="509"/>
      <c r="B8764" s="509"/>
      <c r="C8764" s="285"/>
      <c r="D8764" s="285"/>
      <c r="E8764" s="509"/>
      <c r="F8764" s="509"/>
      <c r="G8764" s="284"/>
      <c r="H8764" s="509"/>
      <c r="I8764" s="509"/>
      <c r="J8764" s="290"/>
    </row>
    <row r="8765" spans="1:10" ht="30" customHeight="1" x14ac:dyDescent="0.3">
      <c r="A8765" s="509"/>
      <c r="B8765" s="509"/>
      <c r="C8765" s="285"/>
      <c r="D8765" s="285"/>
      <c r="E8765" s="509"/>
      <c r="F8765" s="509"/>
      <c r="G8765" s="284"/>
      <c r="H8765" s="509"/>
      <c r="I8765" s="509"/>
      <c r="J8765" s="290"/>
    </row>
    <row r="8766" spans="1:10" ht="30" customHeight="1" x14ac:dyDescent="0.3">
      <c r="A8766" s="509"/>
      <c r="B8766" s="509"/>
      <c r="C8766" s="285"/>
      <c r="D8766" s="285"/>
      <c r="E8766" s="509"/>
      <c r="F8766" s="509"/>
      <c r="G8766" s="284"/>
      <c r="H8766" s="509"/>
      <c r="I8766" s="509"/>
      <c r="J8766" s="290"/>
    </row>
    <row r="8767" spans="1:10" ht="30" customHeight="1" x14ac:dyDescent="0.3">
      <c r="A8767" s="509"/>
      <c r="B8767" s="509"/>
      <c r="C8767" s="285"/>
      <c r="D8767" s="285"/>
      <c r="E8767" s="509"/>
      <c r="F8767" s="509"/>
      <c r="G8767" s="284"/>
      <c r="H8767" s="509"/>
      <c r="I8767" s="509"/>
      <c r="J8767" s="290"/>
    </row>
    <row r="8768" spans="1:10" ht="30" customHeight="1" x14ac:dyDescent="0.3">
      <c r="A8768" s="509"/>
      <c r="B8768" s="509"/>
      <c r="C8768" s="285"/>
      <c r="D8768" s="285"/>
      <c r="E8768" s="509"/>
      <c r="F8768" s="509"/>
      <c r="G8768" s="284"/>
      <c r="H8768" s="509"/>
      <c r="I8768" s="509"/>
      <c r="J8768" s="290"/>
    </row>
    <row r="8769" spans="1:10" ht="30" customHeight="1" x14ac:dyDescent="0.3">
      <c r="A8769" s="509"/>
      <c r="B8769" s="509"/>
      <c r="C8769" s="285"/>
      <c r="D8769" s="285"/>
      <c r="E8769" s="509"/>
      <c r="F8769" s="509"/>
      <c r="G8769" s="284"/>
      <c r="H8769" s="509"/>
      <c r="I8769" s="509"/>
      <c r="J8769" s="290"/>
    </row>
    <row r="8770" spans="1:10" ht="30" customHeight="1" x14ac:dyDescent="0.3">
      <c r="A8770" s="509"/>
      <c r="B8770" s="509"/>
      <c r="C8770" s="285"/>
      <c r="D8770" s="285"/>
      <c r="E8770" s="509"/>
      <c r="F8770" s="509"/>
      <c r="G8770" s="284"/>
      <c r="H8770" s="509"/>
      <c r="I8770" s="509"/>
      <c r="J8770" s="290"/>
    </row>
    <row r="8771" spans="1:10" ht="30" customHeight="1" x14ac:dyDescent="0.3">
      <c r="A8771" s="509"/>
      <c r="B8771" s="509"/>
      <c r="C8771" s="285"/>
      <c r="D8771" s="285"/>
      <c r="E8771" s="509"/>
      <c r="F8771" s="509"/>
      <c r="G8771" s="284"/>
      <c r="H8771" s="509"/>
      <c r="I8771" s="509"/>
      <c r="J8771" s="290"/>
    </row>
    <row r="8772" spans="1:10" ht="30" customHeight="1" x14ac:dyDescent="0.3">
      <c r="A8772" s="509"/>
      <c r="B8772" s="509"/>
      <c r="C8772" s="285"/>
      <c r="D8772" s="285"/>
      <c r="E8772" s="509"/>
      <c r="F8772" s="509"/>
      <c r="G8772" s="284"/>
      <c r="H8772" s="509"/>
      <c r="I8772" s="509"/>
      <c r="J8772" s="290"/>
    </row>
    <row r="8773" spans="1:10" ht="30" customHeight="1" x14ac:dyDescent="0.3">
      <c r="A8773" s="509"/>
      <c r="B8773" s="509"/>
      <c r="C8773" s="285"/>
      <c r="D8773" s="285"/>
      <c r="E8773" s="509"/>
      <c r="F8773" s="509"/>
      <c r="G8773" s="284"/>
      <c r="H8773" s="509"/>
      <c r="I8773" s="509"/>
      <c r="J8773" s="290"/>
    </row>
    <row r="8774" spans="1:10" ht="30" customHeight="1" x14ac:dyDescent="0.3">
      <c r="A8774" s="509"/>
      <c r="B8774" s="509"/>
      <c r="C8774" s="285"/>
      <c r="D8774" s="285"/>
      <c r="E8774" s="509"/>
      <c r="F8774" s="509"/>
      <c r="G8774" s="284"/>
      <c r="H8774" s="509"/>
      <c r="I8774" s="509"/>
      <c r="J8774" s="290"/>
    </row>
    <row r="8775" spans="1:10" ht="30" customHeight="1" x14ac:dyDescent="0.3">
      <c r="A8775" s="509"/>
      <c r="B8775" s="509"/>
      <c r="C8775" s="285"/>
      <c r="D8775" s="285"/>
      <c r="E8775" s="509"/>
      <c r="F8775" s="509"/>
      <c r="G8775" s="284"/>
      <c r="H8775" s="509"/>
      <c r="I8775" s="509"/>
      <c r="J8775" s="290"/>
    </row>
    <row r="8776" spans="1:10" ht="30" customHeight="1" x14ac:dyDescent="0.3">
      <c r="A8776" s="509"/>
      <c r="B8776" s="509"/>
      <c r="C8776" s="285"/>
      <c r="D8776" s="285"/>
      <c r="E8776" s="509"/>
      <c r="F8776" s="509"/>
      <c r="G8776" s="284"/>
      <c r="H8776" s="509"/>
      <c r="I8776" s="509"/>
      <c r="J8776" s="290"/>
    </row>
    <row r="8777" spans="1:10" ht="30" customHeight="1" x14ac:dyDescent="0.3">
      <c r="A8777" s="509"/>
      <c r="B8777" s="509"/>
      <c r="C8777" s="285"/>
      <c r="D8777" s="285"/>
      <c r="E8777" s="509"/>
      <c r="F8777" s="509"/>
      <c r="G8777" s="284"/>
      <c r="H8777" s="509"/>
      <c r="I8777" s="509"/>
      <c r="J8777" s="290"/>
    </row>
    <row r="8778" spans="1:10" ht="30" customHeight="1" x14ac:dyDescent="0.3">
      <c r="A8778" s="509"/>
      <c r="B8778" s="509"/>
      <c r="C8778" s="285"/>
      <c r="D8778" s="285"/>
      <c r="E8778" s="509"/>
      <c r="F8778" s="509"/>
      <c r="G8778" s="284"/>
      <c r="H8778" s="509"/>
      <c r="I8778" s="509"/>
      <c r="J8778" s="290"/>
    </row>
    <row r="8779" spans="1:10" ht="30" customHeight="1" x14ac:dyDescent="0.3">
      <c r="A8779" s="509"/>
      <c r="B8779" s="509"/>
      <c r="C8779" s="285"/>
      <c r="D8779" s="285"/>
      <c r="E8779" s="509"/>
      <c r="F8779" s="509"/>
      <c r="G8779" s="284"/>
      <c r="H8779" s="509"/>
      <c r="I8779" s="509"/>
      <c r="J8779" s="290"/>
    </row>
    <row r="8780" spans="1:10" ht="30" customHeight="1" x14ac:dyDescent="0.3">
      <c r="A8780" s="509"/>
      <c r="B8780" s="509"/>
      <c r="C8780" s="285"/>
      <c r="D8780" s="285"/>
      <c r="E8780" s="509"/>
      <c r="F8780" s="509"/>
      <c r="G8780" s="284"/>
      <c r="H8780" s="509"/>
      <c r="I8780" s="509"/>
      <c r="J8780" s="290"/>
    </row>
    <row r="8781" spans="1:10" ht="30" customHeight="1" x14ac:dyDescent="0.3">
      <c r="A8781" s="509"/>
      <c r="B8781" s="509"/>
      <c r="C8781" s="285"/>
      <c r="D8781" s="285"/>
      <c r="E8781" s="509"/>
      <c r="F8781" s="509"/>
      <c r="G8781" s="284"/>
      <c r="H8781" s="509"/>
      <c r="I8781" s="509"/>
      <c r="J8781" s="290"/>
    </row>
    <row r="8782" spans="1:10" ht="30" customHeight="1" x14ac:dyDescent="0.3">
      <c r="A8782" s="509"/>
      <c r="B8782" s="509"/>
      <c r="C8782" s="285"/>
      <c r="D8782" s="285"/>
      <c r="E8782" s="509"/>
      <c r="F8782" s="509"/>
      <c r="G8782" s="284"/>
      <c r="H8782" s="509"/>
      <c r="I8782" s="509"/>
      <c r="J8782" s="290"/>
    </row>
    <row r="8783" spans="1:10" ht="30" customHeight="1" x14ac:dyDescent="0.3">
      <c r="A8783" s="509"/>
      <c r="B8783" s="509"/>
      <c r="C8783" s="285"/>
      <c r="D8783" s="285"/>
      <c r="E8783" s="509"/>
      <c r="F8783" s="509"/>
      <c r="G8783" s="284"/>
      <c r="H8783" s="509"/>
      <c r="I8783" s="509"/>
      <c r="J8783" s="290"/>
    </row>
    <row r="8784" spans="1:10" ht="30" customHeight="1" x14ac:dyDescent="0.3">
      <c r="A8784" s="509"/>
      <c r="B8784" s="509"/>
      <c r="C8784" s="285"/>
      <c r="D8784" s="285"/>
      <c r="E8784" s="509"/>
      <c r="F8784" s="509"/>
      <c r="G8784" s="284"/>
      <c r="H8784" s="509"/>
      <c r="I8784" s="509"/>
      <c r="J8784" s="290"/>
    </row>
    <row r="8785" spans="1:10" ht="30" customHeight="1" x14ac:dyDescent="0.3">
      <c r="A8785" s="509"/>
      <c r="B8785" s="509"/>
      <c r="C8785" s="285"/>
      <c r="D8785" s="285"/>
      <c r="E8785" s="509"/>
      <c r="F8785" s="509"/>
      <c r="G8785" s="284"/>
      <c r="H8785" s="509"/>
      <c r="I8785" s="509"/>
      <c r="J8785" s="290"/>
    </row>
    <row r="8786" spans="1:10" ht="30" customHeight="1" x14ac:dyDescent="0.3">
      <c r="A8786" s="509"/>
      <c r="B8786" s="509"/>
      <c r="C8786" s="285"/>
      <c r="D8786" s="285"/>
      <c r="E8786" s="509"/>
      <c r="F8786" s="509"/>
      <c r="G8786" s="284"/>
      <c r="H8786" s="509"/>
      <c r="I8786" s="509"/>
      <c r="J8786" s="290"/>
    </row>
    <row r="8787" spans="1:10" ht="30" customHeight="1" x14ac:dyDescent="0.3">
      <c r="A8787" s="509"/>
      <c r="B8787" s="509"/>
      <c r="C8787" s="285"/>
      <c r="D8787" s="285"/>
      <c r="E8787" s="509"/>
      <c r="F8787" s="509"/>
      <c r="G8787" s="284"/>
      <c r="H8787" s="509"/>
      <c r="I8787" s="509"/>
      <c r="J8787" s="290"/>
    </row>
    <row r="8788" spans="1:10" ht="30" customHeight="1" x14ac:dyDescent="0.3">
      <c r="A8788" s="509"/>
      <c r="B8788" s="509"/>
      <c r="C8788" s="285"/>
      <c r="D8788" s="285"/>
      <c r="E8788" s="509"/>
      <c r="F8788" s="509"/>
      <c r="G8788" s="284"/>
      <c r="H8788" s="509"/>
      <c r="I8788" s="509"/>
      <c r="J8788" s="290"/>
    </row>
    <row r="8789" spans="1:10" ht="30" customHeight="1" x14ac:dyDescent="0.3">
      <c r="A8789" s="509"/>
      <c r="B8789" s="509"/>
      <c r="C8789" s="285"/>
      <c r="D8789" s="285"/>
      <c r="E8789" s="509"/>
      <c r="F8789" s="509"/>
      <c r="G8789" s="284"/>
      <c r="H8789" s="509"/>
      <c r="I8789" s="509"/>
      <c r="J8789" s="290"/>
    </row>
    <row r="8790" spans="1:10" ht="30" customHeight="1" x14ac:dyDescent="0.3">
      <c r="A8790" s="509"/>
      <c r="B8790" s="509"/>
      <c r="C8790" s="285"/>
      <c r="D8790" s="285"/>
      <c r="E8790" s="509"/>
      <c r="F8790" s="509"/>
      <c r="G8790" s="284"/>
      <c r="H8790" s="509"/>
      <c r="I8790" s="509"/>
      <c r="J8790" s="290"/>
    </row>
    <row r="8791" spans="1:10" ht="30" customHeight="1" x14ac:dyDescent="0.3">
      <c r="A8791" s="509"/>
      <c r="B8791" s="509"/>
      <c r="C8791" s="285"/>
      <c r="D8791" s="285"/>
      <c r="E8791" s="509"/>
      <c r="F8791" s="509"/>
      <c r="G8791" s="284"/>
      <c r="H8791" s="509"/>
      <c r="I8791" s="509"/>
      <c r="J8791" s="290"/>
    </row>
    <row r="8792" spans="1:10" ht="30" customHeight="1" x14ac:dyDescent="0.3">
      <c r="A8792" s="509"/>
      <c r="B8792" s="509"/>
      <c r="C8792" s="285"/>
      <c r="D8792" s="285"/>
      <c r="E8792" s="509"/>
      <c r="F8792" s="509"/>
      <c r="G8792" s="284"/>
      <c r="H8792" s="509"/>
      <c r="I8792" s="509"/>
      <c r="J8792" s="290"/>
    </row>
    <row r="8793" spans="1:10" ht="30" customHeight="1" x14ac:dyDescent="0.3">
      <c r="A8793" s="509"/>
      <c r="B8793" s="509"/>
      <c r="C8793" s="285"/>
      <c r="D8793" s="285"/>
      <c r="E8793" s="509"/>
      <c r="F8793" s="509"/>
      <c r="G8793" s="284"/>
      <c r="H8793" s="509"/>
      <c r="I8793" s="509"/>
      <c r="J8793" s="290"/>
    </row>
    <row r="8794" spans="1:10" ht="30" customHeight="1" x14ac:dyDescent="0.3">
      <c r="A8794" s="509"/>
      <c r="B8794" s="509"/>
      <c r="C8794" s="285"/>
      <c r="D8794" s="285"/>
      <c r="E8794" s="509"/>
      <c r="F8794" s="509"/>
      <c r="G8794" s="284"/>
      <c r="H8794" s="509"/>
      <c r="I8794" s="509"/>
      <c r="J8794" s="290"/>
    </row>
    <row r="8795" spans="1:10" ht="30" customHeight="1" x14ac:dyDescent="0.3">
      <c r="A8795" s="509"/>
      <c r="B8795" s="509"/>
      <c r="C8795" s="285"/>
      <c r="D8795" s="285"/>
      <c r="E8795" s="509"/>
      <c r="F8795" s="509"/>
      <c r="G8795" s="284"/>
      <c r="H8795" s="509"/>
      <c r="I8795" s="509"/>
      <c r="J8795" s="290"/>
    </row>
    <row r="8796" spans="1:10" ht="30" customHeight="1" x14ac:dyDescent="0.3">
      <c r="A8796" s="509"/>
      <c r="B8796" s="509"/>
      <c r="C8796" s="285"/>
      <c r="D8796" s="285"/>
      <c r="E8796" s="509"/>
      <c r="F8796" s="509"/>
      <c r="G8796" s="284"/>
      <c r="H8796" s="509"/>
      <c r="I8796" s="509"/>
      <c r="J8796" s="290"/>
    </row>
    <row r="8797" spans="1:10" ht="30" customHeight="1" x14ac:dyDescent="0.3">
      <c r="A8797" s="509"/>
      <c r="B8797" s="509"/>
      <c r="C8797" s="285"/>
      <c r="D8797" s="285"/>
      <c r="E8797" s="509"/>
      <c r="F8797" s="509"/>
      <c r="G8797" s="284"/>
      <c r="H8797" s="509"/>
      <c r="I8797" s="509"/>
      <c r="J8797" s="290"/>
    </row>
    <row r="8798" spans="1:10" ht="30" customHeight="1" x14ac:dyDescent="0.3">
      <c r="A8798" s="509"/>
      <c r="B8798" s="509"/>
      <c r="C8798" s="285"/>
      <c r="D8798" s="285"/>
      <c r="E8798" s="509"/>
      <c r="F8798" s="509"/>
      <c r="G8798" s="284"/>
      <c r="H8798" s="509"/>
      <c r="I8798" s="509"/>
      <c r="J8798" s="290"/>
    </row>
    <row r="8799" spans="1:10" ht="30" customHeight="1" x14ac:dyDescent="0.3">
      <c r="A8799" s="509"/>
      <c r="B8799" s="509"/>
      <c r="C8799" s="285"/>
      <c r="D8799" s="285"/>
      <c r="E8799" s="509"/>
      <c r="F8799" s="509"/>
      <c r="G8799" s="284"/>
      <c r="H8799" s="509"/>
      <c r="I8799" s="509"/>
      <c r="J8799" s="290"/>
    </row>
    <row r="8800" spans="1:10" ht="30" customHeight="1" x14ac:dyDescent="0.3">
      <c r="A8800" s="509"/>
      <c r="B8800" s="509"/>
      <c r="C8800" s="285"/>
      <c r="D8800" s="285"/>
      <c r="E8800" s="509"/>
      <c r="F8800" s="509"/>
      <c r="G8800" s="284"/>
      <c r="H8800" s="509"/>
      <c r="I8800" s="509"/>
      <c r="J8800" s="290"/>
    </row>
    <row r="8801" spans="1:10" ht="30" customHeight="1" x14ac:dyDescent="0.3">
      <c r="A8801" s="509"/>
      <c r="B8801" s="509"/>
      <c r="C8801" s="285"/>
      <c r="D8801" s="285"/>
      <c r="E8801" s="509"/>
      <c r="F8801" s="509"/>
      <c r="G8801" s="284"/>
      <c r="H8801" s="509"/>
      <c r="I8801" s="509"/>
      <c r="J8801" s="290"/>
    </row>
    <row r="8802" spans="1:10" ht="30" customHeight="1" x14ac:dyDescent="0.3">
      <c r="A8802" s="509"/>
      <c r="B8802" s="509"/>
      <c r="C8802" s="285"/>
      <c r="D8802" s="285"/>
      <c r="E8802" s="509"/>
      <c r="F8802" s="509"/>
      <c r="G8802" s="284"/>
      <c r="H8802" s="509"/>
      <c r="I8802" s="509"/>
      <c r="J8802" s="290"/>
    </row>
    <row r="8803" spans="1:10" ht="30" customHeight="1" x14ac:dyDescent="0.3">
      <c r="A8803" s="509"/>
      <c r="B8803" s="509"/>
      <c r="C8803" s="285"/>
      <c r="D8803" s="285"/>
      <c r="E8803" s="509"/>
      <c r="F8803" s="509"/>
      <c r="G8803" s="284"/>
      <c r="H8803" s="509"/>
      <c r="I8803" s="509"/>
      <c r="J8803" s="290"/>
    </row>
    <row r="8804" spans="1:10" ht="30" customHeight="1" x14ac:dyDescent="0.3">
      <c r="A8804" s="509"/>
      <c r="B8804" s="509"/>
      <c r="C8804" s="285"/>
      <c r="D8804" s="285"/>
      <c r="E8804" s="509"/>
      <c r="F8804" s="509"/>
      <c r="G8804" s="284"/>
      <c r="H8804" s="509"/>
      <c r="I8804" s="509"/>
      <c r="J8804" s="290"/>
    </row>
    <row r="8805" spans="1:10" ht="30" customHeight="1" x14ac:dyDescent="0.3">
      <c r="A8805" s="509"/>
      <c r="B8805" s="509"/>
      <c r="C8805" s="285"/>
      <c r="D8805" s="285"/>
      <c r="E8805" s="509"/>
      <c r="F8805" s="509"/>
      <c r="G8805" s="284"/>
      <c r="H8805" s="509"/>
      <c r="I8805" s="509"/>
      <c r="J8805" s="290"/>
    </row>
    <row r="8806" spans="1:10" ht="30" customHeight="1" x14ac:dyDescent="0.3">
      <c r="A8806" s="509"/>
      <c r="B8806" s="509"/>
      <c r="C8806" s="285"/>
      <c r="D8806" s="285"/>
      <c r="E8806" s="509"/>
      <c r="F8806" s="509"/>
      <c r="G8806" s="284"/>
      <c r="H8806" s="509"/>
      <c r="I8806" s="509"/>
      <c r="J8806" s="290"/>
    </row>
    <row r="8807" spans="1:10" ht="30" customHeight="1" x14ac:dyDescent="0.3">
      <c r="A8807" s="509"/>
      <c r="B8807" s="509"/>
      <c r="C8807" s="285"/>
      <c r="D8807" s="285"/>
      <c r="E8807" s="509"/>
      <c r="F8807" s="509"/>
      <c r="G8807" s="284"/>
      <c r="H8807" s="509"/>
      <c r="I8807" s="509"/>
      <c r="J8807" s="290"/>
    </row>
    <row r="8808" spans="1:10" ht="30" customHeight="1" x14ac:dyDescent="0.3">
      <c r="A8808" s="509"/>
      <c r="B8808" s="509"/>
      <c r="C8808" s="285"/>
      <c r="D8808" s="285"/>
      <c r="E8808" s="509"/>
      <c r="F8808" s="509"/>
      <c r="G8808" s="284"/>
      <c r="H8808" s="509"/>
      <c r="I8808" s="509"/>
      <c r="J8808" s="290"/>
    </row>
    <row r="8809" spans="1:10" ht="30" customHeight="1" x14ac:dyDescent="0.3">
      <c r="A8809" s="509"/>
      <c r="B8809" s="509"/>
      <c r="C8809" s="285"/>
      <c r="D8809" s="285"/>
      <c r="E8809" s="509"/>
      <c r="F8809" s="509"/>
      <c r="G8809" s="284"/>
      <c r="H8809" s="509"/>
      <c r="I8809" s="509"/>
      <c r="J8809" s="290"/>
    </row>
    <row r="8810" spans="1:10" ht="30" customHeight="1" x14ac:dyDescent="0.3">
      <c r="A8810" s="509"/>
      <c r="B8810" s="509"/>
      <c r="C8810" s="285"/>
      <c r="D8810" s="285"/>
      <c r="E8810" s="509"/>
      <c r="F8810" s="509"/>
      <c r="G8810" s="284"/>
      <c r="H8810" s="509"/>
      <c r="I8810" s="509"/>
      <c r="J8810" s="290"/>
    </row>
    <row r="8811" spans="1:10" ht="30" customHeight="1" x14ac:dyDescent="0.3">
      <c r="A8811" s="509"/>
      <c r="B8811" s="509"/>
      <c r="C8811" s="285"/>
      <c r="D8811" s="285"/>
      <c r="E8811" s="509"/>
      <c r="F8811" s="509"/>
      <c r="G8811" s="284"/>
      <c r="H8811" s="509"/>
      <c r="I8811" s="509"/>
      <c r="J8811" s="290"/>
    </row>
    <row r="8812" spans="1:10" ht="30" customHeight="1" x14ac:dyDescent="0.3">
      <c r="A8812" s="509"/>
      <c r="B8812" s="509"/>
      <c r="C8812" s="285"/>
      <c r="D8812" s="285"/>
      <c r="E8812" s="509"/>
      <c r="F8812" s="509"/>
      <c r="G8812" s="284"/>
      <c r="H8812" s="509"/>
      <c r="I8812" s="509"/>
      <c r="J8812" s="290"/>
    </row>
    <row r="8813" spans="1:10" ht="30" customHeight="1" x14ac:dyDescent="0.3">
      <c r="A8813" s="509"/>
      <c r="B8813" s="509"/>
      <c r="C8813" s="285"/>
      <c r="D8813" s="285"/>
      <c r="E8813" s="509"/>
      <c r="F8813" s="509"/>
      <c r="G8813" s="284"/>
      <c r="H8813" s="509"/>
      <c r="I8813" s="509"/>
      <c r="J8813" s="290"/>
    </row>
    <row r="8814" spans="1:10" ht="30" customHeight="1" x14ac:dyDescent="0.3">
      <c r="A8814" s="509"/>
      <c r="B8814" s="509"/>
      <c r="C8814" s="285"/>
      <c r="D8814" s="285"/>
      <c r="E8814" s="509"/>
      <c r="F8814" s="509"/>
      <c r="G8814" s="284"/>
      <c r="H8814" s="509"/>
      <c r="I8814" s="509"/>
      <c r="J8814" s="290"/>
    </row>
    <row r="8815" spans="1:10" ht="30" customHeight="1" x14ac:dyDescent="0.3">
      <c r="A8815" s="509"/>
      <c r="B8815" s="509"/>
      <c r="C8815" s="285"/>
      <c r="D8815" s="285"/>
      <c r="E8815" s="509"/>
      <c r="F8815" s="509"/>
      <c r="G8815" s="284"/>
      <c r="H8815" s="509"/>
      <c r="I8815" s="509"/>
      <c r="J8815" s="290"/>
    </row>
    <row r="8816" spans="1:10" ht="30" customHeight="1" x14ac:dyDescent="0.3">
      <c r="A8816" s="509"/>
      <c r="B8816" s="509"/>
      <c r="C8816" s="285"/>
      <c r="D8816" s="285"/>
      <c r="E8816" s="509"/>
      <c r="F8816" s="509"/>
      <c r="G8816" s="284"/>
      <c r="H8816" s="509"/>
      <c r="I8816" s="509"/>
      <c r="J8816" s="290"/>
    </row>
    <row r="8817" spans="1:10" ht="30" customHeight="1" x14ac:dyDescent="0.3">
      <c r="A8817" s="509"/>
      <c r="B8817" s="509"/>
      <c r="C8817" s="285"/>
      <c r="D8817" s="285"/>
      <c r="E8817" s="509"/>
      <c r="F8817" s="509"/>
      <c r="G8817" s="284"/>
      <c r="H8817" s="509"/>
      <c r="I8817" s="509"/>
      <c r="J8817" s="290"/>
    </row>
    <row r="8818" spans="1:10" ht="30" customHeight="1" x14ac:dyDescent="0.3">
      <c r="A8818" s="509"/>
      <c r="B8818" s="509"/>
      <c r="C8818" s="285"/>
      <c r="D8818" s="285"/>
      <c r="E8818" s="509"/>
      <c r="F8818" s="509"/>
      <c r="G8818" s="284"/>
      <c r="H8818" s="509"/>
      <c r="I8818" s="509"/>
      <c r="J8818" s="290"/>
    </row>
    <row r="8819" spans="1:10" ht="30" customHeight="1" x14ac:dyDescent="0.3">
      <c r="A8819" s="509"/>
      <c r="B8819" s="509"/>
      <c r="C8819" s="285"/>
      <c r="D8819" s="285"/>
      <c r="E8819" s="509"/>
      <c r="F8819" s="509"/>
      <c r="G8819" s="284"/>
      <c r="H8819" s="509"/>
      <c r="I8819" s="509"/>
      <c r="J8819" s="290"/>
    </row>
    <row r="8820" spans="1:10" ht="30" customHeight="1" x14ac:dyDescent="0.3">
      <c r="A8820" s="509"/>
      <c r="B8820" s="509"/>
      <c r="C8820" s="285"/>
      <c r="D8820" s="285"/>
      <c r="E8820" s="509"/>
      <c r="F8820" s="509"/>
      <c r="G8820" s="284"/>
      <c r="H8820" s="509"/>
      <c r="I8820" s="509"/>
      <c r="J8820" s="290"/>
    </row>
    <row r="8821" spans="1:10" ht="30" customHeight="1" x14ac:dyDescent="0.3">
      <c r="A8821" s="509"/>
      <c r="B8821" s="509"/>
      <c r="C8821" s="285"/>
      <c r="D8821" s="285"/>
      <c r="E8821" s="509"/>
      <c r="F8821" s="509"/>
      <c r="G8821" s="284"/>
      <c r="H8821" s="509"/>
      <c r="I8821" s="509"/>
      <c r="J8821" s="290"/>
    </row>
    <row r="8822" spans="1:10" ht="30" customHeight="1" x14ac:dyDescent="0.3">
      <c r="A8822" s="509"/>
      <c r="B8822" s="509"/>
      <c r="C8822" s="285"/>
      <c r="D8822" s="285"/>
      <c r="E8822" s="509"/>
      <c r="F8822" s="509"/>
      <c r="G8822" s="284"/>
      <c r="H8822" s="509"/>
      <c r="I8822" s="509"/>
      <c r="J8822" s="290"/>
    </row>
    <row r="8823" spans="1:10" ht="30" customHeight="1" x14ac:dyDescent="0.3">
      <c r="A8823" s="509"/>
      <c r="B8823" s="509"/>
      <c r="C8823" s="285"/>
      <c r="D8823" s="285"/>
      <c r="E8823" s="509"/>
      <c r="F8823" s="509"/>
      <c r="G8823" s="284"/>
      <c r="H8823" s="509"/>
      <c r="I8823" s="509"/>
      <c r="J8823" s="290"/>
    </row>
    <row r="8824" spans="1:10" ht="30" customHeight="1" x14ac:dyDescent="0.3">
      <c r="A8824" s="509"/>
      <c r="B8824" s="509"/>
      <c r="C8824" s="285"/>
      <c r="D8824" s="285"/>
      <c r="E8824" s="509"/>
      <c r="F8824" s="509"/>
      <c r="G8824" s="284"/>
      <c r="H8824" s="509"/>
      <c r="I8824" s="509"/>
      <c r="J8824" s="290"/>
    </row>
    <row r="8825" spans="1:10" ht="30" customHeight="1" x14ac:dyDescent="0.3">
      <c r="A8825" s="509"/>
      <c r="B8825" s="509"/>
      <c r="C8825" s="285"/>
      <c r="D8825" s="285"/>
      <c r="E8825" s="509"/>
      <c r="F8825" s="509"/>
      <c r="G8825" s="284"/>
      <c r="H8825" s="509"/>
      <c r="I8825" s="509"/>
      <c r="J8825" s="290"/>
    </row>
    <row r="8826" spans="1:10" ht="30" customHeight="1" x14ac:dyDescent="0.3">
      <c r="A8826" s="509"/>
      <c r="B8826" s="509"/>
      <c r="C8826" s="285"/>
      <c r="D8826" s="285"/>
      <c r="E8826" s="509"/>
      <c r="F8826" s="509"/>
      <c r="G8826" s="284"/>
      <c r="H8826" s="509"/>
      <c r="I8826" s="509"/>
      <c r="J8826" s="290"/>
    </row>
    <row r="8827" spans="1:10" ht="30" customHeight="1" x14ac:dyDescent="0.3">
      <c r="A8827" s="509"/>
      <c r="B8827" s="509"/>
      <c r="C8827" s="285"/>
      <c r="D8827" s="285"/>
      <c r="E8827" s="509"/>
      <c r="F8827" s="509"/>
      <c r="G8827" s="284"/>
      <c r="H8827" s="509"/>
      <c r="I8827" s="509"/>
      <c r="J8827" s="290"/>
    </row>
    <row r="8828" spans="1:10" ht="30" customHeight="1" x14ac:dyDescent="0.3">
      <c r="A8828" s="509"/>
      <c r="B8828" s="509"/>
      <c r="C8828" s="285"/>
      <c r="D8828" s="285"/>
      <c r="E8828" s="509"/>
      <c r="F8828" s="509"/>
      <c r="G8828" s="284"/>
      <c r="H8828" s="509"/>
      <c r="I8828" s="509"/>
      <c r="J8828" s="290"/>
    </row>
    <row r="8829" spans="1:10" ht="30" customHeight="1" x14ac:dyDescent="0.3">
      <c r="A8829" s="509"/>
      <c r="B8829" s="509"/>
      <c r="C8829" s="285"/>
      <c r="D8829" s="285"/>
      <c r="E8829" s="509"/>
      <c r="F8829" s="509"/>
      <c r="G8829" s="284"/>
      <c r="H8829" s="509"/>
      <c r="I8829" s="509"/>
      <c r="J8829" s="290"/>
    </row>
    <row r="8830" spans="1:10" ht="30" customHeight="1" x14ac:dyDescent="0.3">
      <c r="A8830" s="509"/>
      <c r="B8830" s="509"/>
      <c r="C8830" s="285"/>
      <c r="D8830" s="285"/>
      <c r="E8830" s="509"/>
      <c r="F8830" s="509"/>
      <c r="G8830" s="284"/>
      <c r="H8830" s="509"/>
      <c r="I8830" s="509"/>
      <c r="J8830" s="290"/>
    </row>
    <row r="8831" spans="1:10" ht="30" customHeight="1" x14ac:dyDescent="0.3">
      <c r="A8831" s="509"/>
      <c r="B8831" s="509"/>
      <c r="C8831" s="285"/>
      <c r="D8831" s="285"/>
      <c r="E8831" s="509"/>
      <c r="F8831" s="509"/>
      <c r="G8831" s="284"/>
      <c r="H8831" s="509"/>
      <c r="I8831" s="509"/>
      <c r="J8831" s="290"/>
    </row>
    <row r="8832" spans="1:10" ht="30" customHeight="1" x14ac:dyDescent="0.3">
      <c r="A8832" s="509"/>
      <c r="B8832" s="509"/>
      <c r="C8832" s="285"/>
      <c r="D8832" s="285"/>
      <c r="E8832" s="509"/>
      <c r="F8832" s="509"/>
      <c r="G8832" s="284"/>
      <c r="H8832" s="509"/>
      <c r="I8832" s="509"/>
      <c r="J8832" s="290"/>
    </row>
    <row r="8833" spans="1:10" ht="30" customHeight="1" x14ac:dyDescent="0.3">
      <c r="A8833" s="509"/>
      <c r="B8833" s="509"/>
      <c r="C8833" s="285"/>
      <c r="D8833" s="285"/>
      <c r="E8833" s="509"/>
      <c r="F8833" s="509"/>
      <c r="G8833" s="284"/>
      <c r="H8833" s="509"/>
      <c r="I8833" s="509"/>
      <c r="J8833" s="290"/>
    </row>
    <row r="8834" spans="1:10" ht="30" customHeight="1" x14ac:dyDescent="0.3">
      <c r="A8834" s="509"/>
      <c r="B8834" s="509"/>
      <c r="C8834" s="285"/>
      <c r="D8834" s="285"/>
      <c r="E8834" s="509"/>
      <c r="F8834" s="509"/>
      <c r="G8834" s="284"/>
      <c r="H8834" s="509"/>
      <c r="I8834" s="509"/>
      <c r="J8834" s="290"/>
    </row>
    <row r="8835" spans="1:10" ht="30" customHeight="1" x14ac:dyDescent="0.3">
      <c r="A8835" s="509"/>
      <c r="B8835" s="509"/>
      <c r="C8835" s="285"/>
      <c r="D8835" s="285"/>
      <c r="E8835" s="509"/>
      <c r="F8835" s="509"/>
      <c r="G8835" s="284"/>
      <c r="H8835" s="509"/>
      <c r="I8835" s="509"/>
      <c r="J8835" s="290"/>
    </row>
    <row r="8836" spans="1:10" ht="30" customHeight="1" x14ac:dyDescent="0.3">
      <c r="A8836" s="509"/>
      <c r="B8836" s="509"/>
      <c r="C8836" s="285"/>
      <c r="D8836" s="285"/>
      <c r="E8836" s="509"/>
      <c r="F8836" s="509"/>
      <c r="G8836" s="284"/>
      <c r="H8836" s="509"/>
      <c r="I8836" s="509"/>
      <c r="J8836" s="290"/>
    </row>
    <row r="8837" spans="1:10" ht="30" customHeight="1" x14ac:dyDescent="0.3">
      <c r="A8837" s="509"/>
      <c r="B8837" s="509"/>
      <c r="C8837" s="285"/>
      <c r="D8837" s="285"/>
      <c r="E8837" s="509"/>
      <c r="F8837" s="509"/>
      <c r="G8837" s="284"/>
      <c r="H8837" s="509"/>
      <c r="I8837" s="509"/>
      <c r="J8837" s="290"/>
    </row>
    <row r="8838" spans="1:10" ht="30" customHeight="1" x14ac:dyDescent="0.3">
      <c r="A8838" s="509"/>
      <c r="B8838" s="509"/>
      <c r="C8838" s="285"/>
      <c r="D8838" s="285"/>
      <c r="E8838" s="509"/>
      <c r="F8838" s="509"/>
      <c r="G8838" s="284"/>
      <c r="H8838" s="509"/>
      <c r="I8838" s="509"/>
      <c r="J8838" s="290"/>
    </row>
    <row r="8839" spans="1:10" ht="30" customHeight="1" x14ac:dyDescent="0.3">
      <c r="A8839" s="509"/>
      <c r="B8839" s="509"/>
      <c r="C8839" s="285"/>
      <c r="D8839" s="285"/>
      <c r="E8839" s="509"/>
      <c r="F8839" s="509"/>
      <c r="G8839" s="284"/>
      <c r="H8839" s="509"/>
      <c r="I8839" s="509"/>
      <c r="J8839" s="290"/>
    </row>
    <row r="8840" spans="1:10" ht="30" customHeight="1" x14ac:dyDescent="0.3">
      <c r="A8840" s="509"/>
      <c r="B8840" s="509"/>
      <c r="C8840" s="285"/>
      <c r="D8840" s="285"/>
      <c r="E8840" s="509"/>
      <c r="F8840" s="509"/>
      <c r="G8840" s="284"/>
      <c r="H8840" s="509"/>
      <c r="I8840" s="509"/>
      <c r="J8840" s="290"/>
    </row>
    <row r="8841" spans="1:10" ht="30" customHeight="1" x14ac:dyDescent="0.3">
      <c r="A8841" s="509"/>
      <c r="B8841" s="509"/>
      <c r="C8841" s="285"/>
      <c r="D8841" s="285"/>
      <c r="E8841" s="509"/>
      <c r="F8841" s="509"/>
      <c r="G8841" s="284"/>
      <c r="H8841" s="509"/>
      <c r="I8841" s="509"/>
      <c r="J8841" s="290"/>
    </row>
    <row r="8842" spans="1:10" ht="30" customHeight="1" x14ac:dyDescent="0.3">
      <c r="A8842" s="509"/>
      <c r="B8842" s="509"/>
      <c r="C8842" s="285"/>
      <c r="D8842" s="285"/>
      <c r="E8842" s="509"/>
      <c r="F8842" s="509"/>
      <c r="G8842" s="284"/>
      <c r="H8842" s="509"/>
      <c r="I8842" s="509"/>
      <c r="J8842" s="290"/>
    </row>
    <row r="8843" spans="1:10" ht="30" customHeight="1" x14ac:dyDescent="0.3">
      <c r="A8843" s="509"/>
      <c r="B8843" s="509"/>
      <c r="C8843" s="285"/>
      <c r="D8843" s="285"/>
      <c r="E8843" s="509"/>
      <c r="F8843" s="509"/>
      <c r="G8843" s="284"/>
      <c r="H8843" s="509"/>
      <c r="I8843" s="509"/>
      <c r="J8843" s="290"/>
    </row>
    <row r="8844" spans="1:10" ht="30" customHeight="1" x14ac:dyDescent="0.3">
      <c r="A8844" s="509"/>
      <c r="B8844" s="509"/>
      <c r="C8844" s="285"/>
      <c r="D8844" s="285"/>
      <c r="E8844" s="509"/>
      <c r="F8844" s="509"/>
      <c r="G8844" s="284"/>
      <c r="H8844" s="509"/>
      <c r="I8844" s="509"/>
      <c r="J8844" s="290"/>
    </row>
    <row r="8845" spans="1:10" ht="30" customHeight="1" x14ac:dyDescent="0.3">
      <c r="A8845" s="509"/>
      <c r="B8845" s="509"/>
      <c r="C8845" s="285"/>
      <c r="D8845" s="285"/>
      <c r="E8845" s="509"/>
      <c r="F8845" s="509"/>
      <c r="G8845" s="284"/>
      <c r="H8845" s="509"/>
      <c r="I8845" s="509"/>
      <c r="J8845" s="290"/>
    </row>
    <row r="8846" spans="1:10" ht="30" customHeight="1" x14ac:dyDescent="0.3">
      <c r="A8846" s="509"/>
      <c r="B8846" s="509"/>
      <c r="C8846" s="285"/>
      <c r="D8846" s="285"/>
      <c r="E8846" s="509"/>
      <c r="F8846" s="509"/>
      <c r="G8846" s="284"/>
      <c r="H8846" s="509"/>
      <c r="I8846" s="509"/>
      <c r="J8846" s="290"/>
    </row>
    <row r="8847" spans="1:10" ht="30" customHeight="1" x14ac:dyDescent="0.3">
      <c r="A8847" s="509"/>
      <c r="B8847" s="509"/>
      <c r="C8847" s="285"/>
      <c r="D8847" s="285"/>
      <c r="E8847" s="509"/>
      <c r="F8847" s="509"/>
      <c r="G8847" s="284"/>
      <c r="H8847" s="509"/>
      <c r="I8847" s="509"/>
      <c r="J8847" s="290"/>
    </row>
    <row r="8848" spans="1:10" ht="30" customHeight="1" x14ac:dyDescent="0.3">
      <c r="A8848" s="509"/>
      <c r="B8848" s="509"/>
      <c r="C8848" s="285"/>
      <c r="D8848" s="285"/>
      <c r="E8848" s="509"/>
      <c r="F8848" s="509"/>
      <c r="G8848" s="284"/>
      <c r="H8848" s="509"/>
      <c r="I8848" s="509"/>
      <c r="J8848" s="290"/>
    </row>
    <row r="8849" spans="1:10" ht="30" customHeight="1" x14ac:dyDescent="0.3">
      <c r="A8849" s="509"/>
      <c r="B8849" s="509"/>
      <c r="C8849" s="285"/>
      <c r="D8849" s="285"/>
      <c r="E8849" s="509"/>
      <c r="F8849" s="509"/>
      <c r="G8849" s="284"/>
      <c r="H8849" s="509"/>
      <c r="I8849" s="509"/>
      <c r="J8849" s="290"/>
    </row>
    <row r="8850" spans="1:10" ht="30" customHeight="1" x14ac:dyDescent="0.3">
      <c r="A8850" s="509"/>
      <c r="B8850" s="509"/>
      <c r="C8850" s="285"/>
      <c r="D8850" s="285"/>
      <c r="E8850" s="509"/>
      <c r="F8850" s="509"/>
      <c r="G8850" s="284"/>
      <c r="H8850" s="509"/>
      <c r="I8850" s="509"/>
      <c r="J8850" s="290"/>
    </row>
    <row r="8851" spans="1:10" ht="30" customHeight="1" x14ac:dyDescent="0.3">
      <c r="A8851" s="509"/>
      <c r="B8851" s="509"/>
      <c r="C8851" s="285"/>
      <c r="D8851" s="285"/>
      <c r="E8851" s="509"/>
      <c r="F8851" s="509"/>
      <c r="G8851" s="284"/>
      <c r="H8851" s="509"/>
      <c r="I8851" s="509"/>
      <c r="J8851" s="290"/>
    </row>
    <row r="8852" spans="1:10" ht="30" customHeight="1" x14ac:dyDescent="0.3">
      <c r="A8852" s="509"/>
      <c r="B8852" s="509"/>
      <c r="C8852" s="285"/>
      <c r="D8852" s="285"/>
      <c r="E8852" s="509"/>
      <c r="F8852" s="509"/>
      <c r="G8852" s="284"/>
      <c r="H8852" s="509"/>
      <c r="I8852" s="509"/>
      <c r="J8852" s="290"/>
    </row>
    <row r="8853" spans="1:10" ht="30" customHeight="1" x14ac:dyDescent="0.3">
      <c r="A8853" s="509"/>
      <c r="B8853" s="509"/>
      <c r="C8853" s="285"/>
      <c r="D8853" s="285"/>
      <c r="E8853" s="509"/>
      <c r="F8853" s="509"/>
      <c r="G8853" s="284"/>
      <c r="H8853" s="509"/>
      <c r="I8853" s="509"/>
      <c r="J8853" s="290"/>
    </row>
    <row r="8854" spans="1:10" ht="30" customHeight="1" x14ac:dyDescent="0.3">
      <c r="A8854" s="509"/>
      <c r="B8854" s="509"/>
      <c r="C8854" s="285"/>
      <c r="D8854" s="285"/>
      <c r="E8854" s="509"/>
      <c r="F8854" s="509"/>
      <c r="G8854" s="284"/>
      <c r="H8854" s="509"/>
      <c r="I8854" s="509"/>
      <c r="J8854" s="290"/>
    </row>
    <row r="8855" spans="1:10" ht="30" customHeight="1" x14ac:dyDescent="0.3">
      <c r="A8855" s="509"/>
      <c r="B8855" s="509"/>
      <c r="C8855" s="285"/>
      <c r="D8855" s="285"/>
      <c r="E8855" s="509"/>
      <c r="F8855" s="509"/>
      <c r="G8855" s="284"/>
      <c r="H8855" s="509"/>
      <c r="I8855" s="509"/>
      <c r="J8855" s="290"/>
    </row>
    <row r="8856" spans="1:10" ht="30" customHeight="1" x14ac:dyDescent="0.3">
      <c r="A8856" s="509"/>
      <c r="B8856" s="509"/>
      <c r="C8856" s="285"/>
      <c r="D8856" s="285"/>
      <c r="E8856" s="509"/>
      <c r="F8856" s="509"/>
      <c r="G8856" s="284"/>
      <c r="H8856" s="509"/>
      <c r="I8856" s="509"/>
      <c r="J8856" s="290"/>
    </row>
    <row r="8857" spans="1:10" ht="30" customHeight="1" x14ac:dyDescent="0.3">
      <c r="A8857" s="509"/>
      <c r="B8857" s="509"/>
      <c r="C8857" s="285"/>
      <c r="D8857" s="285"/>
      <c r="E8857" s="509"/>
      <c r="F8857" s="509"/>
      <c r="G8857" s="284"/>
      <c r="H8857" s="509"/>
      <c r="I8857" s="509"/>
      <c r="J8857" s="290"/>
    </row>
    <row r="8858" spans="1:10" ht="30" customHeight="1" x14ac:dyDescent="0.3">
      <c r="A8858" s="509"/>
      <c r="B8858" s="509"/>
      <c r="C8858" s="285"/>
      <c r="D8858" s="285"/>
      <c r="E8858" s="509"/>
      <c r="F8858" s="509"/>
      <c r="G8858" s="284"/>
      <c r="H8858" s="509"/>
      <c r="I8858" s="509"/>
      <c r="J8858" s="290"/>
    </row>
    <row r="8859" spans="1:10" ht="30" customHeight="1" x14ac:dyDescent="0.3">
      <c r="A8859" s="509"/>
      <c r="B8859" s="509"/>
      <c r="C8859" s="285"/>
      <c r="D8859" s="285"/>
      <c r="E8859" s="509"/>
      <c r="F8859" s="509"/>
      <c r="G8859" s="284"/>
      <c r="H8859" s="509"/>
      <c r="I8859" s="509"/>
      <c r="J8859" s="290"/>
    </row>
    <row r="8860" spans="1:10" ht="30" customHeight="1" x14ac:dyDescent="0.3">
      <c r="A8860" s="509"/>
      <c r="B8860" s="509"/>
      <c r="C8860" s="285"/>
      <c r="D8860" s="285"/>
      <c r="E8860" s="509"/>
      <c r="F8860" s="509"/>
      <c r="G8860" s="284"/>
      <c r="H8860" s="509"/>
      <c r="I8860" s="509"/>
      <c r="J8860" s="290"/>
    </row>
    <row r="8861" spans="1:10" ht="30" customHeight="1" x14ac:dyDescent="0.3">
      <c r="A8861" s="509"/>
      <c r="B8861" s="509"/>
      <c r="C8861" s="285"/>
      <c r="D8861" s="285"/>
      <c r="E8861" s="509"/>
      <c r="F8861" s="509"/>
      <c r="G8861" s="284"/>
      <c r="H8861" s="509"/>
      <c r="I8861" s="509"/>
      <c r="J8861" s="290"/>
    </row>
    <row r="8862" spans="1:10" ht="30" customHeight="1" x14ac:dyDescent="0.3">
      <c r="A8862" s="509"/>
      <c r="B8862" s="509"/>
      <c r="C8862" s="285"/>
      <c r="D8862" s="285"/>
      <c r="E8862" s="509"/>
      <c r="F8862" s="509"/>
      <c r="G8862" s="284"/>
      <c r="H8862" s="509"/>
      <c r="I8862" s="509"/>
      <c r="J8862" s="290"/>
    </row>
    <row r="8863" spans="1:10" ht="30" customHeight="1" x14ac:dyDescent="0.3">
      <c r="A8863" s="509"/>
      <c r="B8863" s="509"/>
      <c r="C8863" s="285"/>
      <c r="D8863" s="285"/>
      <c r="E8863" s="509"/>
      <c r="F8863" s="509"/>
      <c r="G8863" s="284"/>
      <c r="H8863" s="509"/>
      <c r="I8863" s="509"/>
      <c r="J8863" s="290"/>
    </row>
    <row r="8864" spans="1:10" ht="30" customHeight="1" x14ac:dyDescent="0.3">
      <c r="A8864" s="509"/>
      <c r="B8864" s="509"/>
      <c r="C8864" s="285"/>
      <c r="D8864" s="285"/>
      <c r="E8864" s="509"/>
      <c r="F8864" s="509"/>
      <c r="G8864" s="284"/>
      <c r="H8864" s="509"/>
      <c r="I8864" s="509"/>
      <c r="J8864" s="290"/>
    </row>
    <row r="8865" spans="1:10" ht="30" customHeight="1" x14ac:dyDescent="0.3">
      <c r="A8865" s="509"/>
      <c r="B8865" s="509"/>
      <c r="C8865" s="285"/>
      <c r="D8865" s="285"/>
      <c r="E8865" s="509"/>
      <c r="F8865" s="509"/>
      <c r="G8865" s="284"/>
      <c r="H8865" s="509"/>
      <c r="I8865" s="509"/>
      <c r="J8865" s="290"/>
    </row>
    <row r="8866" spans="1:10" ht="30" customHeight="1" x14ac:dyDescent="0.3">
      <c r="A8866" s="509"/>
      <c r="B8866" s="509"/>
      <c r="C8866" s="285"/>
      <c r="D8866" s="285"/>
      <c r="E8866" s="509"/>
      <c r="F8866" s="509"/>
      <c r="G8866" s="284"/>
      <c r="H8866" s="509"/>
      <c r="I8866" s="509"/>
      <c r="J8866" s="290"/>
    </row>
    <row r="8867" spans="1:10" ht="30" customHeight="1" x14ac:dyDescent="0.3">
      <c r="A8867" s="509"/>
      <c r="B8867" s="509"/>
      <c r="C8867" s="285"/>
      <c r="D8867" s="285"/>
      <c r="E8867" s="509"/>
      <c r="F8867" s="509"/>
      <c r="G8867" s="284"/>
      <c r="H8867" s="509"/>
      <c r="I8867" s="509"/>
      <c r="J8867" s="290"/>
    </row>
    <row r="8868" spans="1:10" ht="30" customHeight="1" x14ac:dyDescent="0.3">
      <c r="A8868" s="509"/>
      <c r="B8868" s="509"/>
      <c r="C8868" s="285"/>
      <c r="D8868" s="285"/>
      <c r="E8868" s="509"/>
      <c r="F8868" s="509"/>
      <c r="G8868" s="284"/>
      <c r="H8868" s="509"/>
      <c r="I8868" s="509"/>
      <c r="J8868" s="290"/>
    </row>
    <row r="8869" spans="1:10" ht="30" customHeight="1" x14ac:dyDescent="0.3">
      <c r="A8869" s="509"/>
      <c r="B8869" s="509"/>
      <c r="C8869" s="285"/>
      <c r="D8869" s="285"/>
      <c r="E8869" s="509"/>
      <c r="F8869" s="509"/>
      <c r="G8869" s="284"/>
      <c r="H8869" s="509"/>
      <c r="I8869" s="509"/>
      <c r="J8869" s="290"/>
    </row>
    <row r="8870" spans="1:10" ht="30" customHeight="1" x14ac:dyDescent="0.3">
      <c r="A8870" s="509"/>
      <c r="B8870" s="509"/>
      <c r="C8870" s="285"/>
      <c r="D8870" s="285"/>
      <c r="E8870" s="509"/>
      <c r="F8870" s="509"/>
      <c r="G8870" s="284"/>
      <c r="H8870" s="509"/>
      <c r="I8870" s="509"/>
      <c r="J8870" s="290"/>
    </row>
    <row r="8871" spans="1:10" ht="30" customHeight="1" x14ac:dyDescent="0.3">
      <c r="A8871" s="509"/>
      <c r="B8871" s="509"/>
      <c r="C8871" s="285"/>
      <c r="D8871" s="285"/>
      <c r="E8871" s="509"/>
      <c r="F8871" s="509"/>
      <c r="G8871" s="284"/>
      <c r="H8871" s="509"/>
      <c r="I8871" s="509"/>
      <c r="J8871" s="290"/>
    </row>
    <row r="8872" spans="1:10" ht="30" customHeight="1" x14ac:dyDescent="0.3">
      <c r="A8872" s="509"/>
      <c r="B8872" s="509"/>
      <c r="C8872" s="285"/>
      <c r="D8872" s="285"/>
      <c r="E8872" s="509"/>
      <c r="F8872" s="509"/>
      <c r="G8872" s="284"/>
      <c r="H8872" s="509"/>
      <c r="I8872" s="509"/>
      <c r="J8872" s="290"/>
    </row>
    <row r="8873" spans="1:10" ht="30" customHeight="1" x14ac:dyDescent="0.3">
      <c r="A8873" s="509"/>
      <c r="B8873" s="509"/>
      <c r="C8873" s="285"/>
      <c r="D8873" s="285"/>
      <c r="E8873" s="509"/>
      <c r="F8873" s="509"/>
      <c r="G8873" s="284"/>
      <c r="H8873" s="509"/>
      <c r="I8873" s="509"/>
      <c r="J8873" s="290"/>
    </row>
    <row r="8874" spans="1:10" ht="30" customHeight="1" x14ac:dyDescent="0.3">
      <c r="A8874" s="509"/>
      <c r="B8874" s="509"/>
      <c r="C8874" s="285"/>
      <c r="D8874" s="285"/>
      <c r="E8874" s="509"/>
      <c r="F8874" s="509"/>
      <c r="G8874" s="284"/>
      <c r="H8874" s="509"/>
      <c r="I8874" s="509"/>
      <c r="J8874" s="290"/>
    </row>
    <row r="8875" spans="1:10" ht="30" customHeight="1" x14ac:dyDescent="0.3">
      <c r="A8875" s="509"/>
      <c r="B8875" s="509"/>
      <c r="C8875" s="285"/>
      <c r="D8875" s="285"/>
      <c r="E8875" s="509"/>
      <c r="F8875" s="509"/>
      <c r="G8875" s="284"/>
      <c r="H8875" s="509"/>
      <c r="I8875" s="509"/>
      <c r="J8875" s="290"/>
    </row>
    <row r="8876" spans="1:10" ht="30" customHeight="1" x14ac:dyDescent="0.3">
      <c r="A8876" s="509"/>
      <c r="B8876" s="509"/>
      <c r="C8876" s="285"/>
      <c r="D8876" s="285"/>
      <c r="E8876" s="509"/>
      <c r="F8876" s="509"/>
      <c r="G8876" s="284"/>
      <c r="H8876" s="509"/>
      <c r="I8876" s="509"/>
      <c r="J8876" s="290"/>
    </row>
    <row r="8877" spans="1:10" ht="30" customHeight="1" x14ac:dyDescent="0.3">
      <c r="A8877" s="509"/>
      <c r="B8877" s="509"/>
      <c r="C8877" s="285"/>
      <c r="D8877" s="285"/>
      <c r="E8877" s="509"/>
      <c r="F8877" s="509"/>
      <c r="G8877" s="284"/>
      <c r="H8877" s="509"/>
      <c r="I8877" s="509"/>
      <c r="J8877" s="290"/>
    </row>
    <row r="8878" spans="1:10" ht="30" customHeight="1" x14ac:dyDescent="0.3">
      <c r="A8878" s="509"/>
      <c r="B8878" s="509"/>
      <c r="C8878" s="285"/>
      <c r="D8878" s="285"/>
      <c r="E8878" s="509"/>
      <c r="F8878" s="509"/>
      <c r="G8878" s="284"/>
      <c r="H8878" s="509"/>
      <c r="I8878" s="509"/>
      <c r="J8878" s="290"/>
    </row>
    <row r="8879" spans="1:10" ht="30" customHeight="1" x14ac:dyDescent="0.3">
      <c r="A8879" s="509"/>
      <c r="B8879" s="509"/>
      <c r="C8879" s="285"/>
      <c r="D8879" s="285"/>
      <c r="E8879" s="509"/>
      <c r="F8879" s="509"/>
      <c r="G8879" s="284"/>
      <c r="H8879" s="509"/>
      <c r="I8879" s="509"/>
      <c r="J8879" s="290"/>
    </row>
    <row r="8880" spans="1:10" ht="30" customHeight="1" x14ac:dyDescent="0.3">
      <c r="A8880" s="509"/>
      <c r="B8880" s="509"/>
      <c r="C8880" s="285"/>
      <c r="D8880" s="285"/>
      <c r="E8880" s="509"/>
      <c r="F8880" s="509"/>
      <c r="G8880" s="284"/>
      <c r="H8880" s="509"/>
      <c r="I8880" s="509"/>
      <c r="J8880" s="290"/>
    </row>
    <row r="8881" spans="1:10" ht="30" customHeight="1" x14ac:dyDescent="0.3">
      <c r="A8881" s="509"/>
      <c r="B8881" s="509"/>
      <c r="C8881" s="285"/>
      <c r="D8881" s="285"/>
      <c r="E8881" s="509"/>
      <c r="F8881" s="509"/>
      <c r="G8881" s="284"/>
      <c r="H8881" s="509"/>
      <c r="I8881" s="509"/>
      <c r="J8881" s="290"/>
    </row>
    <row r="8882" spans="1:10" ht="30" customHeight="1" x14ac:dyDescent="0.3">
      <c r="A8882" s="509"/>
      <c r="B8882" s="509"/>
      <c r="C8882" s="285"/>
      <c r="D8882" s="285"/>
      <c r="E8882" s="509"/>
      <c r="F8882" s="509"/>
      <c r="G8882" s="284"/>
      <c r="H8882" s="509"/>
      <c r="I8882" s="509"/>
      <c r="J8882" s="290"/>
    </row>
    <row r="8883" spans="1:10" ht="30" customHeight="1" x14ac:dyDescent="0.3">
      <c r="A8883" s="509"/>
      <c r="B8883" s="509"/>
      <c r="C8883" s="285"/>
      <c r="D8883" s="285"/>
      <c r="E8883" s="509"/>
      <c r="F8883" s="509"/>
      <c r="G8883" s="284"/>
      <c r="H8883" s="509"/>
      <c r="I8883" s="509"/>
      <c r="J8883" s="290"/>
    </row>
    <row r="8884" spans="1:10" ht="30" customHeight="1" x14ac:dyDescent="0.3">
      <c r="A8884" s="509"/>
      <c r="B8884" s="509"/>
      <c r="C8884" s="285"/>
      <c r="D8884" s="285"/>
      <c r="E8884" s="509"/>
      <c r="F8884" s="509"/>
      <c r="G8884" s="284"/>
      <c r="H8884" s="509"/>
      <c r="I8884" s="509"/>
      <c r="J8884" s="290"/>
    </row>
    <row r="8885" spans="1:10" ht="30" customHeight="1" x14ac:dyDescent="0.3">
      <c r="A8885" s="509"/>
      <c r="B8885" s="509"/>
      <c r="C8885" s="285"/>
      <c r="D8885" s="285"/>
      <c r="E8885" s="509"/>
      <c r="F8885" s="509"/>
      <c r="G8885" s="284"/>
      <c r="H8885" s="509"/>
      <c r="I8885" s="509"/>
      <c r="J8885" s="290"/>
    </row>
    <row r="8886" spans="1:10" ht="30" customHeight="1" x14ac:dyDescent="0.3">
      <c r="A8886" s="509"/>
      <c r="B8886" s="509"/>
      <c r="C8886" s="285"/>
      <c r="D8886" s="285"/>
      <c r="E8886" s="509"/>
      <c r="F8886" s="509"/>
      <c r="G8886" s="284"/>
      <c r="H8886" s="509"/>
      <c r="I8886" s="509"/>
      <c r="J8886" s="290"/>
    </row>
    <row r="8887" spans="1:10" ht="30" customHeight="1" x14ac:dyDescent="0.3">
      <c r="A8887" s="509"/>
      <c r="B8887" s="509"/>
      <c r="C8887" s="285"/>
      <c r="D8887" s="285"/>
      <c r="E8887" s="509"/>
      <c r="F8887" s="509"/>
      <c r="G8887" s="284"/>
      <c r="H8887" s="509"/>
      <c r="I8887" s="509"/>
      <c r="J8887" s="290"/>
    </row>
    <row r="8888" spans="1:10" ht="30" customHeight="1" x14ac:dyDescent="0.3">
      <c r="A8888" s="509"/>
      <c r="B8888" s="509"/>
      <c r="C8888" s="285"/>
      <c r="D8888" s="285"/>
      <c r="E8888" s="509"/>
      <c r="F8888" s="509"/>
      <c r="G8888" s="284"/>
      <c r="H8888" s="509"/>
      <c r="I8888" s="509"/>
      <c r="J8888" s="290"/>
    </row>
    <row r="8889" spans="1:10" ht="30" customHeight="1" x14ac:dyDescent="0.3">
      <c r="A8889" s="509"/>
      <c r="B8889" s="509"/>
      <c r="C8889" s="285"/>
      <c r="D8889" s="285"/>
      <c r="E8889" s="509"/>
      <c r="F8889" s="509"/>
      <c r="G8889" s="284"/>
      <c r="H8889" s="509"/>
      <c r="I8889" s="509"/>
      <c r="J8889" s="290"/>
    </row>
    <row r="8890" spans="1:10" ht="30" customHeight="1" x14ac:dyDescent="0.3">
      <c r="A8890" s="509"/>
      <c r="B8890" s="509"/>
      <c r="C8890" s="285"/>
      <c r="D8890" s="285"/>
      <c r="E8890" s="509"/>
      <c r="F8890" s="509"/>
      <c r="G8890" s="284"/>
      <c r="H8890" s="509"/>
      <c r="I8890" s="509"/>
      <c r="J8890" s="290"/>
    </row>
    <row r="8891" spans="1:10" ht="30" customHeight="1" x14ac:dyDescent="0.3">
      <c r="A8891" s="509"/>
      <c r="B8891" s="509"/>
      <c r="C8891" s="285"/>
      <c r="D8891" s="285"/>
      <c r="E8891" s="509"/>
      <c r="F8891" s="509"/>
      <c r="G8891" s="284"/>
      <c r="H8891" s="509"/>
      <c r="I8891" s="509"/>
      <c r="J8891" s="290"/>
    </row>
    <row r="8892" spans="1:10" ht="30" customHeight="1" x14ac:dyDescent="0.3">
      <c r="A8892" s="509"/>
      <c r="B8892" s="509"/>
      <c r="C8892" s="285"/>
      <c r="D8892" s="285"/>
      <c r="E8892" s="509"/>
      <c r="F8892" s="509"/>
      <c r="G8892" s="284"/>
      <c r="H8892" s="509"/>
      <c r="I8892" s="509"/>
      <c r="J8892" s="290"/>
    </row>
    <row r="8893" spans="1:10" ht="30" customHeight="1" x14ac:dyDescent="0.3">
      <c r="A8893" s="509"/>
      <c r="B8893" s="509"/>
      <c r="C8893" s="285"/>
      <c r="D8893" s="285"/>
      <c r="E8893" s="509"/>
      <c r="F8893" s="509"/>
      <c r="G8893" s="284"/>
      <c r="H8893" s="509"/>
      <c r="I8893" s="509"/>
      <c r="J8893" s="290"/>
    </row>
    <row r="8894" spans="1:10" ht="30" customHeight="1" x14ac:dyDescent="0.3">
      <c r="A8894" s="509"/>
      <c r="B8894" s="509"/>
      <c r="C8894" s="285"/>
      <c r="D8894" s="285"/>
      <c r="E8894" s="509"/>
      <c r="F8894" s="509"/>
      <c r="G8894" s="284"/>
      <c r="H8894" s="509"/>
      <c r="I8894" s="509"/>
      <c r="J8894" s="290"/>
    </row>
    <row r="8895" spans="1:10" ht="30" customHeight="1" x14ac:dyDescent="0.3">
      <c r="A8895" s="509"/>
      <c r="B8895" s="509"/>
      <c r="C8895" s="285"/>
      <c r="D8895" s="285"/>
      <c r="E8895" s="509"/>
      <c r="F8895" s="509"/>
      <c r="G8895" s="284"/>
      <c r="H8895" s="509"/>
      <c r="I8895" s="509"/>
      <c r="J8895" s="290"/>
    </row>
    <row r="8896" spans="1:10" ht="30" customHeight="1" x14ac:dyDescent="0.3">
      <c r="A8896" s="509"/>
      <c r="B8896" s="509"/>
      <c r="C8896" s="285"/>
      <c r="D8896" s="285"/>
      <c r="E8896" s="509"/>
      <c r="F8896" s="509"/>
      <c r="G8896" s="284"/>
      <c r="H8896" s="509"/>
      <c r="I8896" s="509"/>
      <c r="J8896" s="290"/>
    </row>
    <row r="8897" spans="1:10" ht="30" customHeight="1" x14ac:dyDescent="0.3">
      <c r="A8897" s="509"/>
      <c r="B8897" s="509"/>
      <c r="C8897" s="285"/>
      <c r="D8897" s="285"/>
      <c r="E8897" s="509"/>
      <c r="F8897" s="509"/>
      <c r="G8897" s="284"/>
      <c r="H8897" s="509"/>
      <c r="I8897" s="509"/>
      <c r="J8897" s="290"/>
    </row>
    <row r="8898" spans="1:10" ht="30" customHeight="1" x14ac:dyDescent="0.3">
      <c r="A8898" s="509"/>
      <c r="B8898" s="509"/>
      <c r="C8898" s="285"/>
      <c r="D8898" s="285"/>
      <c r="E8898" s="509"/>
      <c r="F8898" s="509"/>
      <c r="G8898" s="284"/>
      <c r="H8898" s="509"/>
      <c r="I8898" s="509"/>
      <c r="J8898" s="290"/>
    </row>
    <row r="8899" spans="1:10" ht="30" customHeight="1" x14ac:dyDescent="0.3">
      <c r="A8899" s="509"/>
      <c r="B8899" s="509"/>
      <c r="C8899" s="285"/>
      <c r="D8899" s="285"/>
      <c r="E8899" s="509"/>
      <c r="F8899" s="509"/>
      <c r="G8899" s="284"/>
      <c r="H8899" s="509"/>
      <c r="I8899" s="509"/>
      <c r="J8899" s="290"/>
    </row>
    <row r="8900" spans="1:10" ht="30" customHeight="1" x14ac:dyDescent="0.3">
      <c r="A8900" s="509"/>
      <c r="B8900" s="509"/>
      <c r="C8900" s="285"/>
      <c r="D8900" s="285"/>
      <c r="E8900" s="509"/>
      <c r="F8900" s="509"/>
      <c r="G8900" s="284"/>
      <c r="H8900" s="509"/>
      <c r="I8900" s="509"/>
      <c r="J8900" s="290"/>
    </row>
    <row r="8901" spans="1:10" ht="30" customHeight="1" x14ac:dyDescent="0.3">
      <c r="A8901" s="509"/>
      <c r="B8901" s="509"/>
      <c r="C8901" s="285"/>
      <c r="D8901" s="285"/>
      <c r="E8901" s="509"/>
      <c r="F8901" s="509"/>
      <c r="G8901" s="284"/>
      <c r="H8901" s="509"/>
      <c r="I8901" s="509"/>
      <c r="J8901" s="290"/>
    </row>
    <row r="8902" spans="1:10" ht="30" customHeight="1" x14ac:dyDescent="0.3">
      <c r="A8902" s="509"/>
      <c r="B8902" s="509"/>
      <c r="C8902" s="285"/>
      <c r="D8902" s="285"/>
      <c r="E8902" s="509"/>
      <c r="F8902" s="509"/>
      <c r="G8902" s="284"/>
      <c r="H8902" s="509"/>
      <c r="I8902" s="509"/>
      <c r="J8902" s="290"/>
    </row>
    <row r="8903" spans="1:10" ht="30" customHeight="1" x14ac:dyDescent="0.3">
      <c r="A8903" s="509"/>
      <c r="B8903" s="509"/>
      <c r="C8903" s="285"/>
      <c r="D8903" s="285"/>
      <c r="E8903" s="509"/>
      <c r="F8903" s="509"/>
      <c r="G8903" s="284"/>
      <c r="H8903" s="509"/>
      <c r="I8903" s="509"/>
      <c r="J8903" s="290"/>
    </row>
    <row r="8904" spans="1:10" ht="30" customHeight="1" x14ac:dyDescent="0.3">
      <c r="A8904" s="509"/>
      <c r="B8904" s="509"/>
      <c r="C8904" s="285"/>
      <c r="D8904" s="285"/>
      <c r="E8904" s="509"/>
      <c r="F8904" s="509"/>
      <c r="G8904" s="284"/>
      <c r="H8904" s="509"/>
      <c r="I8904" s="509"/>
      <c r="J8904" s="290"/>
    </row>
    <row r="8905" spans="1:10" ht="30" customHeight="1" x14ac:dyDescent="0.3">
      <c r="A8905" s="509"/>
      <c r="B8905" s="509"/>
      <c r="C8905" s="285"/>
      <c r="D8905" s="285"/>
      <c r="E8905" s="509"/>
      <c r="F8905" s="509"/>
      <c r="G8905" s="284"/>
      <c r="H8905" s="509"/>
      <c r="I8905" s="509"/>
      <c r="J8905" s="290"/>
    </row>
    <row r="8906" spans="1:10" ht="30" customHeight="1" x14ac:dyDescent="0.3">
      <c r="A8906" s="509"/>
      <c r="B8906" s="509"/>
      <c r="C8906" s="285"/>
      <c r="D8906" s="285"/>
      <c r="E8906" s="509"/>
      <c r="F8906" s="509"/>
      <c r="G8906" s="284"/>
      <c r="H8906" s="509"/>
      <c r="I8906" s="509"/>
      <c r="J8906" s="290"/>
    </row>
    <row r="8907" spans="1:10" ht="30" customHeight="1" x14ac:dyDescent="0.3">
      <c r="A8907" s="509"/>
      <c r="B8907" s="509"/>
      <c r="C8907" s="285"/>
      <c r="D8907" s="285"/>
      <c r="E8907" s="509"/>
      <c r="F8907" s="509"/>
      <c r="G8907" s="284"/>
      <c r="H8907" s="509"/>
      <c r="I8907" s="509"/>
      <c r="J8907" s="290"/>
    </row>
    <row r="8908" spans="1:10" ht="30" customHeight="1" x14ac:dyDescent="0.3">
      <c r="A8908" s="509"/>
      <c r="B8908" s="509"/>
      <c r="C8908" s="285"/>
      <c r="D8908" s="285"/>
      <c r="E8908" s="509"/>
      <c r="F8908" s="509"/>
      <c r="G8908" s="284"/>
      <c r="H8908" s="509"/>
      <c r="I8908" s="509"/>
      <c r="J8908" s="290"/>
    </row>
    <row r="8909" spans="1:10" ht="30" customHeight="1" x14ac:dyDescent="0.3">
      <c r="A8909" s="509"/>
      <c r="B8909" s="509"/>
      <c r="C8909" s="285"/>
      <c r="D8909" s="285"/>
      <c r="E8909" s="509"/>
      <c r="F8909" s="509"/>
      <c r="G8909" s="284"/>
      <c r="H8909" s="509"/>
      <c r="I8909" s="509"/>
      <c r="J8909" s="290"/>
    </row>
    <row r="8910" spans="1:10" ht="30" customHeight="1" x14ac:dyDescent="0.3">
      <c r="A8910" s="509"/>
      <c r="B8910" s="509"/>
      <c r="C8910" s="285"/>
      <c r="D8910" s="285"/>
      <c r="E8910" s="509"/>
      <c r="F8910" s="509"/>
      <c r="G8910" s="284"/>
      <c r="H8910" s="509"/>
      <c r="I8910" s="509"/>
      <c r="J8910" s="290"/>
    </row>
    <row r="8911" spans="1:10" ht="30" customHeight="1" x14ac:dyDescent="0.3">
      <c r="A8911" s="509"/>
      <c r="B8911" s="509"/>
      <c r="C8911" s="285"/>
      <c r="D8911" s="285"/>
      <c r="E8911" s="509"/>
      <c r="F8911" s="509"/>
      <c r="G8911" s="284"/>
      <c r="H8911" s="509"/>
      <c r="I8911" s="509"/>
      <c r="J8911" s="290"/>
    </row>
    <row r="8912" spans="1:10" ht="30" customHeight="1" x14ac:dyDescent="0.3">
      <c r="A8912" s="509"/>
      <c r="B8912" s="509"/>
      <c r="C8912" s="285"/>
      <c r="D8912" s="285"/>
      <c r="E8912" s="509"/>
      <c r="F8912" s="509"/>
      <c r="G8912" s="284"/>
      <c r="H8912" s="509"/>
      <c r="I8912" s="509"/>
      <c r="J8912" s="290"/>
    </row>
    <row r="8913" spans="1:10" ht="30" customHeight="1" x14ac:dyDescent="0.3">
      <c r="A8913" s="509"/>
      <c r="B8913" s="509"/>
      <c r="C8913" s="285"/>
      <c r="D8913" s="285"/>
      <c r="E8913" s="509"/>
      <c r="F8913" s="509"/>
      <c r="G8913" s="284"/>
      <c r="H8913" s="509"/>
      <c r="I8913" s="509"/>
      <c r="J8913" s="290"/>
    </row>
    <row r="8914" spans="1:10" ht="30" customHeight="1" x14ac:dyDescent="0.3">
      <c r="A8914" s="509"/>
      <c r="B8914" s="509"/>
      <c r="C8914" s="285"/>
      <c r="D8914" s="285"/>
      <c r="E8914" s="509"/>
      <c r="F8914" s="509"/>
      <c r="G8914" s="284"/>
      <c r="H8914" s="509"/>
      <c r="I8914" s="509"/>
      <c r="J8914" s="290"/>
    </row>
    <row r="8915" spans="1:10" ht="30" customHeight="1" x14ac:dyDescent="0.3">
      <c r="A8915" s="509"/>
      <c r="B8915" s="509"/>
      <c r="C8915" s="285"/>
      <c r="D8915" s="285"/>
      <c r="E8915" s="509"/>
      <c r="F8915" s="509"/>
      <c r="G8915" s="284"/>
      <c r="H8915" s="509"/>
      <c r="I8915" s="509"/>
      <c r="J8915" s="290"/>
    </row>
    <row r="8916" spans="1:10" ht="30" customHeight="1" x14ac:dyDescent="0.3">
      <c r="A8916" s="509"/>
      <c r="B8916" s="509"/>
      <c r="C8916" s="285"/>
      <c r="D8916" s="285"/>
      <c r="E8916" s="509"/>
      <c r="F8916" s="509"/>
      <c r="G8916" s="284"/>
      <c r="H8916" s="509"/>
      <c r="I8916" s="509"/>
      <c r="J8916" s="290"/>
    </row>
    <row r="8917" spans="1:10" ht="30" customHeight="1" x14ac:dyDescent="0.3">
      <c r="A8917" s="509"/>
      <c r="B8917" s="509"/>
      <c r="C8917" s="285"/>
      <c r="D8917" s="285"/>
      <c r="E8917" s="509"/>
      <c r="F8917" s="509"/>
      <c r="G8917" s="284"/>
      <c r="H8917" s="509"/>
      <c r="I8917" s="509"/>
      <c r="J8917" s="290"/>
    </row>
    <row r="8918" spans="1:10" ht="30" customHeight="1" x14ac:dyDescent="0.3">
      <c r="A8918" s="509"/>
      <c r="B8918" s="509"/>
      <c r="C8918" s="285"/>
      <c r="D8918" s="285"/>
      <c r="E8918" s="509"/>
      <c r="F8918" s="509"/>
      <c r="G8918" s="284"/>
      <c r="H8918" s="509"/>
      <c r="I8918" s="509"/>
      <c r="J8918" s="290"/>
    </row>
    <row r="8919" spans="1:10" ht="30" customHeight="1" x14ac:dyDescent="0.3">
      <c r="A8919" s="509"/>
      <c r="B8919" s="509"/>
      <c r="C8919" s="285"/>
      <c r="D8919" s="285"/>
      <c r="E8919" s="509"/>
      <c r="F8919" s="509"/>
      <c r="G8919" s="284"/>
      <c r="H8919" s="509"/>
      <c r="I8919" s="509"/>
      <c r="J8919" s="290"/>
    </row>
    <row r="8920" spans="1:10" ht="30" customHeight="1" x14ac:dyDescent="0.3">
      <c r="A8920" s="509"/>
      <c r="B8920" s="509"/>
      <c r="C8920" s="285"/>
      <c r="D8920" s="285"/>
      <c r="E8920" s="509"/>
      <c r="F8920" s="509"/>
      <c r="G8920" s="284"/>
      <c r="H8920" s="509"/>
      <c r="I8920" s="509"/>
      <c r="J8920" s="290"/>
    </row>
    <row r="8921" spans="1:10" ht="30" customHeight="1" x14ac:dyDescent="0.3">
      <c r="A8921" s="509"/>
      <c r="B8921" s="509"/>
      <c r="C8921" s="285"/>
      <c r="D8921" s="285"/>
      <c r="E8921" s="509"/>
      <c r="F8921" s="509"/>
      <c r="G8921" s="284"/>
      <c r="H8921" s="509"/>
      <c r="I8921" s="509"/>
      <c r="J8921" s="290"/>
    </row>
    <row r="8922" spans="1:10" ht="30" customHeight="1" x14ac:dyDescent="0.3">
      <c r="A8922" s="509"/>
      <c r="B8922" s="509"/>
      <c r="C8922" s="285"/>
      <c r="D8922" s="285"/>
      <c r="E8922" s="509"/>
      <c r="F8922" s="509"/>
      <c r="G8922" s="284"/>
      <c r="H8922" s="509"/>
      <c r="I8922" s="509"/>
      <c r="J8922" s="290"/>
    </row>
    <row r="8923" spans="1:10" ht="30" customHeight="1" x14ac:dyDescent="0.3">
      <c r="A8923" s="509"/>
      <c r="B8923" s="509"/>
      <c r="C8923" s="285"/>
      <c r="D8923" s="285"/>
      <c r="E8923" s="509"/>
      <c r="F8923" s="509"/>
      <c r="G8923" s="284"/>
      <c r="H8923" s="509"/>
      <c r="I8923" s="509"/>
      <c r="J8923" s="290"/>
    </row>
    <row r="8924" spans="1:10" ht="30" customHeight="1" x14ac:dyDescent="0.3">
      <c r="A8924" s="509"/>
      <c r="B8924" s="509"/>
      <c r="C8924" s="285"/>
      <c r="D8924" s="285"/>
      <c r="E8924" s="509"/>
      <c r="F8924" s="509"/>
      <c r="G8924" s="284"/>
      <c r="H8924" s="509"/>
      <c r="I8924" s="509"/>
      <c r="J8924" s="290"/>
    </row>
    <row r="8925" spans="1:10" ht="30" customHeight="1" x14ac:dyDescent="0.3">
      <c r="A8925" s="509"/>
      <c r="B8925" s="509"/>
      <c r="C8925" s="285"/>
      <c r="D8925" s="285"/>
      <c r="E8925" s="509"/>
      <c r="F8925" s="509"/>
      <c r="G8925" s="284"/>
      <c r="H8925" s="509"/>
      <c r="I8925" s="509"/>
      <c r="J8925" s="290"/>
    </row>
    <row r="8926" spans="1:10" ht="30" customHeight="1" x14ac:dyDescent="0.3">
      <c r="A8926" s="509"/>
      <c r="B8926" s="509"/>
      <c r="C8926" s="285"/>
      <c r="D8926" s="285"/>
      <c r="E8926" s="509"/>
      <c r="F8926" s="509"/>
      <c r="G8926" s="284"/>
      <c r="H8926" s="509"/>
      <c r="I8926" s="509"/>
      <c r="J8926" s="290"/>
    </row>
    <row r="8927" spans="1:10" ht="30" customHeight="1" x14ac:dyDescent="0.3">
      <c r="A8927" s="509"/>
      <c r="B8927" s="509"/>
      <c r="C8927" s="285"/>
      <c r="D8927" s="285"/>
      <c r="E8927" s="509"/>
      <c r="F8927" s="509"/>
      <c r="G8927" s="284"/>
      <c r="H8927" s="509"/>
      <c r="I8927" s="509"/>
      <c r="J8927" s="290"/>
    </row>
    <row r="8928" spans="1:10" ht="30" customHeight="1" x14ac:dyDescent="0.3">
      <c r="A8928" s="509"/>
      <c r="B8928" s="509"/>
      <c r="C8928" s="285"/>
      <c r="D8928" s="285"/>
      <c r="E8928" s="509"/>
      <c r="F8928" s="509"/>
      <c r="G8928" s="284"/>
      <c r="H8928" s="509"/>
      <c r="I8928" s="509"/>
      <c r="J8928" s="290"/>
    </row>
    <row r="8929" spans="1:10" ht="30" customHeight="1" x14ac:dyDescent="0.3">
      <c r="A8929" s="509"/>
      <c r="B8929" s="509"/>
      <c r="C8929" s="285"/>
      <c r="D8929" s="285"/>
      <c r="E8929" s="509"/>
      <c r="F8929" s="509"/>
      <c r="G8929" s="284"/>
      <c r="H8929" s="509"/>
      <c r="I8929" s="509"/>
      <c r="J8929" s="290"/>
    </row>
    <row r="8930" spans="1:10" ht="30" customHeight="1" x14ac:dyDescent="0.3">
      <c r="A8930" s="509"/>
      <c r="B8930" s="509"/>
      <c r="C8930" s="285"/>
      <c r="D8930" s="285"/>
      <c r="E8930" s="509"/>
      <c r="F8930" s="509"/>
      <c r="G8930" s="284"/>
      <c r="H8930" s="509"/>
      <c r="I8930" s="509"/>
      <c r="J8930" s="290"/>
    </row>
    <row r="8931" spans="1:10" ht="30" customHeight="1" x14ac:dyDescent="0.3">
      <c r="A8931" s="509"/>
      <c r="B8931" s="509"/>
      <c r="C8931" s="285"/>
      <c r="D8931" s="285"/>
      <c r="E8931" s="509"/>
      <c r="F8931" s="509"/>
      <c r="G8931" s="284"/>
      <c r="H8931" s="509"/>
      <c r="I8931" s="509"/>
      <c r="J8931" s="290"/>
    </row>
    <row r="8932" spans="1:10" ht="30" customHeight="1" x14ac:dyDescent="0.3">
      <c r="A8932" s="509"/>
      <c r="B8932" s="509"/>
      <c r="C8932" s="285"/>
      <c r="D8932" s="285"/>
      <c r="E8932" s="509"/>
      <c r="F8932" s="509"/>
      <c r="G8932" s="284"/>
      <c r="H8932" s="509"/>
      <c r="I8932" s="509"/>
      <c r="J8932" s="290"/>
    </row>
    <row r="8933" spans="1:10" ht="30" customHeight="1" x14ac:dyDescent="0.3">
      <c r="A8933" s="509"/>
      <c r="B8933" s="509"/>
      <c r="C8933" s="285"/>
      <c r="D8933" s="285"/>
      <c r="E8933" s="509"/>
      <c r="F8933" s="509"/>
      <c r="G8933" s="284"/>
      <c r="H8933" s="509"/>
      <c r="I8933" s="509"/>
      <c r="J8933" s="290"/>
    </row>
    <row r="8934" spans="1:10" ht="30" customHeight="1" x14ac:dyDescent="0.3">
      <c r="A8934" s="509"/>
      <c r="B8934" s="509"/>
      <c r="C8934" s="285"/>
      <c r="D8934" s="285"/>
      <c r="E8934" s="509"/>
      <c r="F8934" s="509"/>
      <c r="G8934" s="284"/>
      <c r="H8934" s="509"/>
      <c r="I8934" s="509"/>
      <c r="J8934" s="290"/>
    </row>
    <row r="8935" spans="1:10" ht="30" customHeight="1" x14ac:dyDescent="0.3">
      <c r="A8935" s="509"/>
      <c r="B8935" s="509"/>
      <c r="C8935" s="285"/>
      <c r="D8935" s="285"/>
      <c r="E8935" s="509"/>
      <c r="F8935" s="509"/>
      <c r="G8935" s="284"/>
      <c r="H8935" s="509"/>
      <c r="I8935" s="509"/>
      <c r="J8935" s="290"/>
    </row>
    <row r="8936" spans="1:10" ht="30" customHeight="1" x14ac:dyDescent="0.3">
      <c r="A8936" s="509"/>
      <c r="B8936" s="509"/>
      <c r="C8936" s="285"/>
      <c r="D8936" s="285"/>
      <c r="E8936" s="509"/>
      <c r="F8936" s="509"/>
      <c r="G8936" s="284"/>
      <c r="H8936" s="509"/>
      <c r="I8936" s="509"/>
      <c r="J8936" s="290"/>
    </row>
    <row r="8937" spans="1:10" ht="30" customHeight="1" x14ac:dyDescent="0.3">
      <c r="A8937" s="509"/>
      <c r="B8937" s="509"/>
      <c r="C8937" s="285"/>
      <c r="D8937" s="285"/>
      <c r="E8937" s="509"/>
      <c r="F8937" s="509"/>
      <c r="G8937" s="284"/>
      <c r="H8937" s="509"/>
      <c r="I8937" s="509"/>
      <c r="J8937" s="290"/>
    </row>
    <row r="8938" spans="1:10" ht="30" customHeight="1" x14ac:dyDescent="0.3">
      <c r="A8938" s="509"/>
      <c r="B8938" s="509"/>
      <c r="C8938" s="285"/>
      <c r="D8938" s="285"/>
      <c r="E8938" s="509"/>
      <c r="F8938" s="509"/>
      <c r="G8938" s="284"/>
      <c r="H8938" s="509"/>
      <c r="I8938" s="509"/>
      <c r="J8938" s="290"/>
    </row>
    <row r="8939" spans="1:10" ht="30" customHeight="1" x14ac:dyDescent="0.3">
      <c r="A8939" s="509"/>
      <c r="B8939" s="509"/>
      <c r="C8939" s="285"/>
      <c r="D8939" s="285"/>
      <c r="E8939" s="509"/>
      <c r="F8939" s="509"/>
      <c r="G8939" s="284"/>
      <c r="H8939" s="509"/>
      <c r="I8939" s="509"/>
      <c r="J8939" s="290"/>
    </row>
    <row r="8940" spans="1:10" ht="30" customHeight="1" x14ac:dyDescent="0.3">
      <c r="A8940" s="509"/>
      <c r="B8940" s="509"/>
      <c r="C8940" s="285"/>
      <c r="D8940" s="285"/>
      <c r="E8940" s="509"/>
      <c r="F8940" s="509"/>
      <c r="G8940" s="284"/>
      <c r="H8940" s="509"/>
      <c r="I8940" s="509"/>
      <c r="J8940" s="290"/>
    </row>
    <row r="8941" spans="1:10" ht="30" customHeight="1" x14ac:dyDescent="0.3">
      <c r="A8941" s="509"/>
      <c r="B8941" s="509"/>
      <c r="C8941" s="285"/>
      <c r="D8941" s="285"/>
      <c r="E8941" s="509"/>
      <c r="F8941" s="509"/>
      <c r="G8941" s="284"/>
      <c r="H8941" s="509"/>
      <c r="I8941" s="509"/>
      <c r="J8941" s="290"/>
    </row>
    <row r="8942" spans="1:10" ht="30" customHeight="1" x14ac:dyDescent="0.3">
      <c r="A8942" s="509"/>
      <c r="B8942" s="509"/>
      <c r="C8942" s="285"/>
      <c r="D8942" s="285"/>
      <c r="E8942" s="509"/>
      <c r="F8942" s="509"/>
      <c r="G8942" s="284"/>
      <c r="H8942" s="509"/>
      <c r="I8942" s="509"/>
      <c r="J8942" s="290"/>
    </row>
    <row r="8943" spans="1:10" ht="30" customHeight="1" x14ac:dyDescent="0.3">
      <c r="A8943" s="509"/>
      <c r="B8943" s="509"/>
      <c r="C8943" s="285"/>
      <c r="D8943" s="285"/>
      <c r="E8943" s="509"/>
      <c r="F8943" s="509"/>
      <c r="G8943" s="284"/>
      <c r="H8943" s="509"/>
      <c r="I8943" s="509"/>
      <c r="J8943" s="290"/>
    </row>
    <row r="8944" spans="1:10" ht="30" customHeight="1" x14ac:dyDescent="0.3">
      <c r="A8944" s="509"/>
      <c r="B8944" s="509"/>
      <c r="C8944" s="285"/>
      <c r="D8944" s="285"/>
      <c r="E8944" s="509"/>
      <c r="F8944" s="509"/>
      <c r="G8944" s="284"/>
      <c r="H8944" s="509"/>
      <c r="I8944" s="509"/>
      <c r="J8944" s="290"/>
    </row>
    <row r="8945" spans="1:10" ht="30" customHeight="1" x14ac:dyDescent="0.3">
      <c r="A8945" s="509"/>
      <c r="B8945" s="509"/>
      <c r="C8945" s="285"/>
      <c r="D8945" s="285"/>
      <c r="E8945" s="509"/>
      <c r="F8945" s="509"/>
      <c r="G8945" s="284"/>
      <c r="H8945" s="509"/>
      <c r="I8945" s="509"/>
      <c r="J8945" s="290"/>
    </row>
    <row r="8946" spans="1:10" ht="30" customHeight="1" x14ac:dyDescent="0.3">
      <c r="A8946" s="509"/>
      <c r="B8946" s="509"/>
      <c r="C8946" s="285"/>
      <c r="D8946" s="285"/>
      <c r="E8946" s="509"/>
      <c r="F8946" s="509"/>
      <c r="G8946" s="284"/>
      <c r="H8946" s="509"/>
      <c r="I8946" s="509"/>
      <c r="J8946" s="290"/>
    </row>
    <row r="8947" spans="1:10" ht="30" customHeight="1" x14ac:dyDescent="0.3">
      <c r="A8947" s="509"/>
      <c r="B8947" s="509"/>
      <c r="C8947" s="285"/>
      <c r="D8947" s="285"/>
      <c r="E8947" s="509"/>
      <c r="F8947" s="509"/>
      <c r="G8947" s="284"/>
      <c r="H8947" s="509"/>
      <c r="I8947" s="509"/>
      <c r="J8947" s="290"/>
    </row>
    <row r="8948" spans="1:10" ht="30" customHeight="1" x14ac:dyDescent="0.3">
      <c r="A8948" s="509"/>
      <c r="B8948" s="509"/>
      <c r="C8948" s="285"/>
      <c r="D8948" s="285"/>
      <c r="E8948" s="509"/>
      <c r="F8948" s="509"/>
      <c r="G8948" s="284"/>
      <c r="H8948" s="509"/>
      <c r="I8948" s="509"/>
      <c r="J8948" s="290"/>
    </row>
    <row r="8949" spans="1:10" ht="30" customHeight="1" x14ac:dyDescent="0.3">
      <c r="A8949" s="509"/>
      <c r="B8949" s="509"/>
      <c r="C8949" s="285"/>
      <c r="D8949" s="285"/>
      <c r="E8949" s="509"/>
      <c r="F8949" s="509"/>
      <c r="G8949" s="284"/>
      <c r="H8949" s="509"/>
      <c r="I8949" s="509"/>
      <c r="J8949" s="290"/>
    </row>
    <row r="8950" spans="1:10" ht="30" customHeight="1" x14ac:dyDescent="0.3">
      <c r="A8950" s="509"/>
      <c r="B8950" s="509"/>
      <c r="C8950" s="285"/>
      <c r="D8950" s="285"/>
      <c r="E8950" s="509"/>
      <c r="F8950" s="509"/>
      <c r="G8950" s="284"/>
      <c r="H8950" s="509"/>
      <c r="I8950" s="509"/>
      <c r="J8950" s="290"/>
    </row>
    <row r="8951" spans="1:10" ht="30" customHeight="1" x14ac:dyDescent="0.3">
      <c r="A8951" s="509"/>
      <c r="B8951" s="509"/>
      <c r="C8951" s="285"/>
      <c r="D8951" s="285"/>
      <c r="E8951" s="509"/>
      <c r="F8951" s="509"/>
      <c r="G8951" s="284"/>
      <c r="H8951" s="509"/>
      <c r="I8951" s="509"/>
      <c r="J8951" s="290"/>
    </row>
    <row r="8952" spans="1:10" ht="30" customHeight="1" x14ac:dyDescent="0.3">
      <c r="A8952" s="509"/>
      <c r="B8952" s="509"/>
      <c r="C8952" s="285"/>
      <c r="D8952" s="285"/>
      <c r="E8952" s="509"/>
      <c r="F8952" s="509"/>
      <c r="G8952" s="284"/>
      <c r="H8952" s="509"/>
      <c r="I8952" s="509"/>
      <c r="J8952" s="290"/>
    </row>
    <row r="8953" spans="1:10" ht="30" customHeight="1" x14ac:dyDescent="0.3">
      <c r="A8953" s="509"/>
      <c r="B8953" s="509"/>
      <c r="C8953" s="285"/>
      <c r="D8953" s="285"/>
      <c r="E8953" s="509"/>
      <c r="F8953" s="509"/>
      <c r="G8953" s="284"/>
      <c r="H8953" s="509"/>
      <c r="I8953" s="509"/>
      <c r="J8953" s="290"/>
    </row>
    <row r="8954" spans="1:10" ht="30" customHeight="1" x14ac:dyDescent="0.3">
      <c r="A8954" s="509"/>
      <c r="B8954" s="509"/>
      <c r="C8954" s="285"/>
      <c r="D8954" s="285"/>
      <c r="E8954" s="509"/>
      <c r="F8954" s="509"/>
      <c r="G8954" s="284"/>
      <c r="H8954" s="509"/>
      <c r="I8954" s="509"/>
      <c r="J8954" s="290"/>
    </row>
    <row r="8955" spans="1:10" ht="30" customHeight="1" x14ac:dyDescent="0.3">
      <c r="A8955" s="509"/>
      <c r="B8955" s="509"/>
      <c r="C8955" s="285"/>
      <c r="D8955" s="285"/>
      <c r="E8955" s="509"/>
      <c r="F8955" s="509"/>
      <c r="G8955" s="284"/>
      <c r="H8955" s="509"/>
      <c r="I8955" s="509"/>
      <c r="J8955" s="290"/>
    </row>
    <row r="8956" spans="1:10" ht="30" customHeight="1" x14ac:dyDescent="0.3">
      <c r="A8956" s="509"/>
      <c r="B8956" s="509"/>
      <c r="C8956" s="285"/>
      <c r="D8956" s="285"/>
      <c r="E8956" s="509"/>
      <c r="F8956" s="509"/>
      <c r="G8956" s="284"/>
      <c r="H8956" s="509"/>
      <c r="I8956" s="509"/>
      <c r="J8956" s="290"/>
    </row>
    <row r="8957" spans="1:10" ht="30" customHeight="1" x14ac:dyDescent="0.3">
      <c r="A8957" s="509"/>
      <c r="B8957" s="509"/>
      <c r="C8957" s="285"/>
      <c r="D8957" s="285"/>
      <c r="E8957" s="509"/>
      <c r="F8957" s="509"/>
      <c r="G8957" s="284"/>
      <c r="H8957" s="509"/>
      <c r="I8957" s="509"/>
      <c r="J8957" s="290"/>
    </row>
    <row r="8958" spans="1:10" ht="30" customHeight="1" x14ac:dyDescent="0.3">
      <c r="A8958" s="509"/>
      <c r="B8958" s="509"/>
      <c r="C8958" s="285"/>
      <c r="D8958" s="285"/>
      <c r="E8958" s="509"/>
      <c r="F8958" s="509"/>
      <c r="G8958" s="284"/>
      <c r="H8958" s="509"/>
      <c r="I8958" s="509"/>
      <c r="J8958" s="290"/>
    </row>
    <row r="8959" spans="1:10" ht="30" customHeight="1" x14ac:dyDescent="0.3">
      <c r="A8959" s="509"/>
      <c r="B8959" s="509"/>
      <c r="C8959" s="285"/>
      <c r="D8959" s="285"/>
      <c r="E8959" s="509"/>
      <c r="F8959" s="509"/>
      <c r="G8959" s="284"/>
      <c r="H8959" s="509"/>
      <c r="I8959" s="509"/>
      <c r="J8959" s="290"/>
    </row>
    <row r="8960" spans="1:10" ht="30" customHeight="1" x14ac:dyDescent="0.3">
      <c r="A8960" s="509"/>
      <c r="B8960" s="509"/>
      <c r="C8960" s="285"/>
      <c r="D8960" s="285"/>
      <c r="E8960" s="509"/>
      <c r="F8960" s="509"/>
      <c r="G8960" s="284"/>
      <c r="H8960" s="509"/>
      <c r="I8960" s="509"/>
      <c r="J8960" s="290"/>
    </row>
    <row r="8961" spans="1:10" ht="30" customHeight="1" x14ac:dyDescent="0.3">
      <c r="A8961" s="509"/>
      <c r="B8961" s="509"/>
      <c r="C8961" s="285"/>
      <c r="D8961" s="285"/>
      <c r="E8961" s="509"/>
      <c r="F8961" s="509"/>
      <c r="G8961" s="284"/>
      <c r="H8961" s="509"/>
      <c r="I8961" s="509"/>
      <c r="J8961" s="290"/>
    </row>
    <row r="8962" spans="1:10" ht="30" customHeight="1" x14ac:dyDescent="0.3">
      <c r="A8962" s="509"/>
      <c r="B8962" s="509"/>
      <c r="C8962" s="285"/>
      <c r="D8962" s="285"/>
      <c r="E8962" s="509"/>
      <c r="F8962" s="509"/>
      <c r="G8962" s="284"/>
      <c r="H8962" s="509"/>
      <c r="I8962" s="509"/>
      <c r="J8962" s="290"/>
    </row>
    <row r="8963" spans="1:10" ht="30" customHeight="1" x14ac:dyDescent="0.3">
      <c r="A8963" s="509"/>
      <c r="B8963" s="509"/>
      <c r="C8963" s="285"/>
      <c r="D8963" s="285"/>
      <c r="E8963" s="509"/>
      <c r="F8963" s="509"/>
      <c r="G8963" s="284"/>
      <c r="H8963" s="509"/>
      <c r="I8963" s="509"/>
      <c r="J8963" s="290"/>
    </row>
    <row r="8964" spans="1:10" ht="30" customHeight="1" x14ac:dyDescent="0.3">
      <c r="A8964" s="509"/>
      <c r="B8964" s="509"/>
      <c r="C8964" s="285"/>
      <c r="D8964" s="285"/>
      <c r="E8964" s="509"/>
      <c r="F8964" s="509"/>
      <c r="G8964" s="284"/>
      <c r="H8964" s="509"/>
      <c r="I8964" s="509"/>
      <c r="J8964" s="290"/>
    </row>
    <row r="8965" spans="1:10" ht="30" customHeight="1" x14ac:dyDescent="0.3">
      <c r="A8965" s="509"/>
      <c r="B8965" s="509"/>
      <c r="C8965" s="285"/>
      <c r="D8965" s="285"/>
      <c r="E8965" s="509"/>
      <c r="F8965" s="509"/>
      <c r="G8965" s="284"/>
      <c r="H8965" s="509"/>
      <c r="I8965" s="509"/>
      <c r="J8965" s="290"/>
    </row>
    <row r="8966" spans="1:10" ht="30" customHeight="1" x14ac:dyDescent="0.3">
      <c r="A8966" s="509"/>
      <c r="B8966" s="509"/>
      <c r="C8966" s="285"/>
      <c r="D8966" s="285"/>
      <c r="E8966" s="509"/>
      <c r="F8966" s="509"/>
      <c r="G8966" s="284"/>
      <c r="H8966" s="509"/>
      <c r="I8966" s="509"/>
      <c r="J8966" s="290"/>
    </row>
    <row r="8967" spans="1:10" ht="30" customHeight="1" x14ac:dyDescent="0.3">
      <c r="A8967" s="509"/>
      <c r="B8967" s="509"/>
      <c r="C8967" s="285"/>
      <c r="D8967" s="285"/>
      <c r="E8967" s="509"/>
      <c r="F8967" s="509"/>
      <c r="G8967" s="284"/>
      <c r="H8967" s="509"/>
      <c r="I8967" s="509"/>
      <c r="J8967" s="290"/>
    </row>
    <row r="8968" spans="1:10" ht="30" customHeight="1" x14ac:dyDescent="0.3">
      <c r="A8968" s="509"/>
      <c r="B8968" s="509"/>
      <c r="C8968" s="285"/>
      <c r="D8968" s="285"/>
      <c r="E8968" s="509"/>
      <c r="F8968" s="509"/>
      <c r="G8968" s="284"/>
      <c r="H8968" s="509"/>
      <c r="I8968" s="509"/>
      <c r="J8968" s="290"/>
    </row>
    <row r="8969" spans="1:10" ht="30" customHeight="1" x14ac:dyDescent="0.3">
      <c r="A8969" s="509"/>
      <c r="B8969" s="509"/>
      <c r="C8969" s="285"/>
      <c r="D8969" s="285"/>
      <c r="E8969" s="509"/>
      <c r="F8969" s="509"/>
      <c r="G8969" s="284"/>
      <c r="H8969" s="509"/>
      <c r="I8969" s="509"/>
      <c r="J8969" s="290"/>
    </row>
    <row r="8970" spans="1:10" ht="30" customHeight="1" x14ac:dyDescent="0.3">
      <c r="A8970" s="509"/>
      <c r="B8970" s="509"/>
      <c r="C8970" s="285"/>
      <c r="D8970" s="285"/>
      <c r="E8970" s="509"/>
      <c r="F8970" s="509"/>
      <c r="G8970" s="284"/>
      <c r="H8970" s="509"/>
      <c r="I8970" s="509"/>
      <c r="J8970" s="290"/>
    </row>
    <row r="8971" spans="1:10" ht="30" customHeight="1" x14ac:dyDescent="0.3">
      <c r="A8971" s="509"/>
      <c r="B8971" s="509"/>
      <c r="C8971" s="285"/>
      <c r="D8971" s="285"/>
      <c r="E8971" s="509"/>
      <c r="F8971" s="509"/>
      <c r="G8971" s="284"/>
      <c r="H8971" s="509"/>
      <c r="I8971" s="509"/>
      <c r="J8971" s="290"/>
    </row>
    <row r="8972" spans="1:10" ht="30" customHeight="1" x14ac:dyDescent="0.3">
      <c r="A8972" s="509"/>
      <c r="B8972" s="509"/>
      <c r="C8972" s="285"/>
      <c r="D8972" s="285"/>
      <c r="E8972" s="509"/>
      <c r="F8972" s="509"/>
      <c r="G8972" s="284"/>
      <c r="H8972" s="509"/>
      <c r="I8972" s="509"/>
      <c r="J8972" s="290"/>
    </row>
    <row r="8973" spans="1:10" ht="30" customHeight="1" x14ac:dyDescent="0.3">
      <c r="A8973" s="509"/>
      <c r="B8973" s="509"/>
      <c r="C8973" s="285"/>
      <c r="D8973" s="285"/>
      <c r="E8973" s="509"/>
      <c r="F8973" s="509"/>
      <c r="G8973" s="284"/>
      <c r="H8973" s="509"/>
      <c r="I8973" s="509"/>
      <c r="J8973" s="290"/>
    </row>
    <row r="8974" spans="1:10" ht="30" customHeight="1" x14ac:dyDescent="0.3">
      <c r="A8974" s="509"/>
      <c r="B8974" s="509"/>
      <c r="C8974" s="285"/>
      <c r="D8974" s="285"/>
      <c r="E8974" s="509"/>
      <c r="F8974" s="509"/>
      <c r="G8974" s="284"/>
      <c r="H8974" s="509"/>
      <c r="I8974" s="509"/>
      <c r="J8974" s="290"/>
    </row>
    <row r="8975" spans="1:10" ht="30" customHeight="1" x14ac:dyDescent="0.3">
      <c r="A8975" s="509"/>
      <c r="B8975" s="509"/>
      <c r="C8975" s="285"/>
      <c r="D8975" s="285"/>
      <c r="E8975" s="509"/>
      <c r="F8975" s="509"/>
      <c r="G8975" s="284"/>
      <c r="H8975" s="509"/>
      <c r="I8975" s="509"/>
      <c r="J8975" s="290"/>
    </row>
    <row r="8976" spans="1:10" ht="30" customHeight="1" x14ac:dyDescent="0.3">
      <c r="A8976" s="509"/>
      <c r="B8976" s="509"/>
      <c r="C8976" s="285"/>
      <c r="D8976" s="285"/>
      <c r="E8976" s="509"/>
      <c r="F8976" s="509"/>
      <c r="G8976" s="284"/>
      <c r="H8976" s="509"/>
      <c r="I8976" s="509"/>
      <c r="J8976" s="290"/>
    </row>
    <row r="8977" spans="1:10" ht="30" customHeight="1" x14ac:dyDescent="0.3">
      <c r="A8977" s="509"/>
      <c r="B8977" s="509"/>
      <c r="C8977" s="285"/>
      <c r="D8977" s="285"/>
      <c r="E8977" s="509"/>
      <c r="F8977" s="509"/>
      <c r="G8977" s="284"/>
      <c r="H8977" s="509"/>
      <c r="I8977" s="509"/>
      <c r="J8977" s="290"/>
    </row>
    <row r="8978" spans="1:10" ht="30" customHeight="1" x14ac:dyDescent="0.3">
      <c r="A8978" s="509"/>
      <c r="B8978" s="509"/>
      <c r="C8978" s="285"/>
      <c r="D8978" s="285"/>
      <c r="E8978" s="509"/>
      <c r="F8978" s="509"/>
      <c r="G8978" s="284"/>
      <c r="H8978" s="509"/>
      <c r="I8978" s="509"/>
      <c r="J8978" s="290"/>
    </row>
    <row r="8979" spans="1:10" ht="30" customHeight="1" x14ac:dyDescent="0.3">
      <c r="A8979" s="509"/>
      <c r="B8979" s="509"/>
      <c r="C8979" s="285"/>
      <c r="D8979" s="285"/>
      <c r="E8979" s="509"/>
      <c r="F8979" s="509"/>
      <c r="G8979" s="284"/>
      <c r="H8979" s="509"/>
      <c r="I8979" s="509"/>
      <c r="J8979" s="290"/>
    </row>
    <row r="8980" spans="1:10" ht="30" customHeight="1" x14ac:dyDescent="0.3">
      <c r="A8980" s="509"/>
      <c r="B8980" s="509"/>
      <c r="C8980" s="285"/>
      <c r="D8980" s="285"/>
      <c r="E8980" s="509"/>
      <c r="F8980" s="509"/>
      <c r="G8980" s="284"/>
      <c r="H8980" s="509"/>
      <c r="I8980" s="509"/>
      <c r="J8980" s="290"/>
    </row>
    <row r="8981" spans="1:10" ht="30" customHeight="1" x14ac:dyDescent="0.3">
      <c r="A8981" s="509"/>
      <c r="B8981" s="509"/>
      <c r="C8981" s="285"/>
      <c r="D8981" s="285"/>
      <c r="E8981" s="509"/>
      <c r="F8981" s="509"/>
      <c r="G8981" s="284"/>
      <c r="H8981" s="509"/>
      <c r="I8981" s="509"/>
      <c r="J8981" s="290"/>
    </row>
    <row r="8982" spans="1:10" ht="30" customHeight="1" x14ac:dyDescent="0.3">
      <c r="A8982" s="509"/>
      <c r="B8982" s="509"/>
      <c r="C8982" s="285"/>
      <c r="D8982" s="285"/>
      <c r="E8982" s="509"/>
      <c r="F8982" s="509"/>
      <c r="G8982" s="284"/>
      <c r="H8982" s="509"/>
      <c r="I8982" s="509"/>
      <c r="J8982" s="290"/>
    </row>
    <row r="8983" spans="1:10" ht="30" customHeight="1" x14ac:dyDescent="0.3">
      <c r="A8983" s="509"/>
      <c r="B8983" s="509"/>
      <c r="C8983" s="285"/>
      <c r="D8983" s="285"/>
      <c r="E8983" s="509"/>
      <c r="F8983" s="509"/>
      <c r="G8983" s="284"/>
      <c r="H8983" s="509"/>
      <c r="I8983" s="509"/>
      <c r="J8983" s="290"/>
    </row>
    <row r="8984" spans="1:10" ht="30" customHeight="1" x14ac:dyDescent="0.3">
      <c r="A8984" s="509"/>
      <c r="B8984" s="509"/>
      <c r="C8984" s="285"/>
      <c r="D8984" s="285"/>
      <c r="E8984" s="509"/>
      <c r="F8984" s="509"/>
      <c r="G8984" s="284"/>
      <c r="H8984" s="509"/>
      <c r="I8984" s="509"/>
      <c r="J8984" s="290"/>
    </row>
    <row r="8985" spans="1:10" ht="30" customHeight="1" x14ac:dyDescent="0.3">
      <c r="A8985" s="509"/>
      <c r="B8985" s="509"/>
      <c r="C8985" s="285"/>
      <c r="D8985" s="285"/>
      <c r="E8985" s="509"/>
      <c r="F8985" s="509"/>
      <c r="G8985" s="284"/>
      <c r="H8985" s="509"/>
      <c r="I8985" s="509"/>
      <c r="J8985" s="290"/>
    </row>
    <row r="8986" spans="1:10" ht="30" customHeight="1" x14ac:dyDescent="0.3">
      <c r="A8986" s="509"/>
      <c r="B8986" s="509"/>
      <c r="C8986" s="285"/>
      <c r="D8986" s="285"/>
      <c r="E8986" s="509"/>
      <c r="F8986" s="509"/>
      <c r="G8986" s="284"/>
      <c r="H8986" s="509"/>
      <c r="I8986" s="509"/>
      <c r="J8986" s="290"/>
    </row>
    <row r="8987" spans="1:10" ht="30" customHeight="1" x14ac:dyDescent="0.3">
      <c r="A8987" s="509"/>
      <c r="B8987" s="509"/>
      <c r="C8987" s="285"/>
      <c r="D8987" s="285"/>
      <c r="E8987" s="509"/>
      <c r="F8987" s="509"/>
      <c r="G8987" s="284"/>
      <c r="H8987" s="509"/>
      <c r="I8987" s="509"/>
      <c r="J8987" s="290"/>
    </row>
    <row r="8988" spans="1:10" ht="30" customHeight="1" x14ac:dyDescent="0.3">
      <c r="A8988" s="509"/>
      <c r="B8988" s="509"/>
      <c r="C8988" s="285"/>
      <c r="D8988" s="285"/>
      <c r="E8988" s="509"/>
      <c r="F8988" s="509"/>
      <c r="G8988" s="284"/>
      <c r="H8988" s="509"/>
      <c r="I8988" s="509"/>
      <c r="J8988" s="290"/>
    </row>
    <row r="8989" spans="1:10" ht="30" customHeight="1" x14ac:dyDescent="0.3">
      <c r="A8989" s="509"/>
      <c r="B8989" s="509"/>
      <c r="C8989" s="285"/>
      <c r="D8989" s="285"/>
      <c r="E8989" s="509"/>
      <c r="F8989" s="509"/>
      <c r="G8989" s="284"/>
      <c r="H8989" s="509"/>
      <c r="I8989" s="509"/>
      <c r="J8989" s="290"/>
    </row>
    <row r="8990" spans="1:10" ht="30" customHeight="1" x14ac:dyDescent="0.3">
      <c r="A8990" s="509"/>
      <c r="B8990" s="509"/>
      <c r="C8990" s="285"/>
      <c r="D8990" s="285"/>
      <c r="E8990" s="509"/>
      <c r="F8990" s="509"/>
      <c r="G8990" s="284"/>
      <c r="H8990" s="509"/>
      <c r="I8990" s="509"/>
      <c r="J8990" s="290"/>
    </row>
    <row r="8991" spans="1:10" ht="30" customHeight="1" x14ac:dyDescent="0.3">
      <c r="A8991" s="509"/>
      <c r="B8991" s="509"/>
      <c r="C8991" s="285"/>
      <c r="D8991" s="285"/>
      <c r="E8991" s="509"/>
      <c r="F8991" s="509"/>
      <c r="G8991" s="284"/>
      <c r="H8991" s="509"/>
      <c r="I8991" s="509"/>
      <c r="J8991" s="290"/>
    </row>
    <row r="8992" spans="1:10" ht="30" customHeight="1" x14ac:dyDescent="0.3">
      <c r="A8992" s="509"/>
      <c r="B8992" s="509"/>
      <c r="C8992" s="285"/>
      <c r="D8992" s="285"/>
      <c r="E8992" s="509"/>
      <c r="F8992" s="509"/>
      <c r="G8992" s="284"/>
      <c r="H8992" s="509"/>
      <c r="I8992" s="509"/>
      <c r="J8992" s="290"/>
    </row>
    <row r="8993" spans="1:10" ht="30" customHeight="1" x14ac:dyDescent="0.3">
      <c r="A8993" s="509"/>
      <c r="B8993" s="509"/>
      <c r="C8993" s="285"/>
      <c r="D8993" s="285"/>
      <c r="E8993" s="509"/>
      <c r="F8993" s="509"/>
      <c r="G8993" s="284"/>
      <c r="H8993" s="509"/>
      <c r="I8993" s="509"/>
      <c r="J8993" s="290"/>
    </row>
    <row r="8994" spans="1:10" ht="30" customHeight="1" x14ac:dyDescent="0.3">
      <c r="A8994" s="509"/>
      <c r="B8994" s="509"/>
      <c r="C8994" s="285"/>
      <c r="D8994" s="285"/>
      <c r="E8994" s="509"/>
      <c r="F8994" s="509"/>
      <c r="G8994" s="284"/>
      <c r="H8994" s="509"/>
      <c r="I8994" s="509"/>
      <c r="J8994" s="290"/>
    </row>
    <row r="8995" spans="1:10" ht="30" customHeight="1" x14ac:dyDescent="0.3">
      <c r="A8995" s="509"/>
      <c r="B8995" s="509"/>
      <c r="C8995" s="285"/>
      <c r="D8995" s="285"/>
      <c r="E8995" s="509"/>
      <c r="F8995" s="509"/>
      <c r="G8995" s="284"/>
      <c r="H8995" s="509"/>
      <c r="I8995" s="509"/>
      <c r="J8995" s="290"/>
    </row>
    <row r="8996" spans="1:10" ht="30" customHeight="1" x14ac:dyDescent="0.3">
      <c r="A8996" s="509"/>
      <c r="B8996" s="509"/>
      <c r="C8996" s="285"/>
      <c r="D8996" s="285"/>
      <c r="E8996" s="509"/>
      <c r="F8996" s="509"/>
      <c r="G8996" s="284"/>
      <c r="H8996" s="509"/>
      <c r="I8996" s="509"/>
      <c r="J8996" s="290"/>
    </row>
    <row r="8997" spans="1:10" ht="30" customHeight="1" x14ac:dyDescent="0.3">
      <c r="A8997" s="509"/>
      <c r="B8997" s="509"/>
      <c r="C8997" s="285"/>
      <c r="D8997" s="285"/>
      <c r="E8997" s="509"/>
      <c r="F8997" s="509"/>
      <c r="G8997" s="284"/>
      <c r="H8997" s="509"/>
      <c r="I8997" s="509"/>
      <c r="J8997" s="290"/>
    </row>
    <row r="8998" spans="1:10" ht="30" customHeight="1" x14ac:dyDescent="0.3">
      <c r="A8998" s="509"/>
      <c r="B8998" s="509"/>
      <c r="C8998" s="285"/>
      <c r="D8998" s="285"/>
      <c r="E8998" s="509"/>
      <c r="F8998" s="509"/>
      <c r="G8998" s="284"/>
      <c r="H8998" s="509"/>
      <c r="I8998" s="509"/>
      <c r="J8998" s="290"/>
    </row>
    <row r="8999" spans="1:10" ht="30" customHeight="1" x14ac:dyDescent="0.3">
      <c r="A8999" s="509"/>
      <c r="B8999" s="509"/>
      <c r="C8999" s="285"/>
      <c r="D8999" s="285"/>
      <c r="E8999" s="509"/>
      <c r="F8999" s="509"/>
      <c r="G8999" s="284"/>
      <c r="H8999" s="509"/>
      <c r="I8999" s="509"/>
      <c r="J8999" s="290"/>
    </row>
    <row r="9000" spans="1:10" ht="30" customHeight="1" x14ac:dyDescent="0.3">
      <c r="A9000" s="509"/>
      <c r="B9000" s="509"/>
      <c r="C9000" s="285"/>
      <c r="D9000" s="285"/>
      <c r="E9000" s="509"/>
      <c r="F9000" s="509"/>
      <c r="G9000" s="284"/>
      <c r="H9000" s="509"/>
      <c r="I9000" s="509"/>
      <c r="J9000" s="290"/>
    </row>
    <row r="9001" spans="1:10" ht="30" customHeight="1" x14ac:dyDescent="0.3">
      <c r="A9001" s="509"/>
      <c r="B9001" s="509"/>
      <c r="C9001" s="285"/>
      <c r="D9001" s="285"/>
      <c r="E9001" s="509"/>
      <c r="F9001" s="509"/>
      <c r="G9001" s="284"/>
      <c r="H9001" s="509"/>
      <c r="I9001" s="509"/>
      <c r="J9001" s="290"/>
    </row>
    <row r="9002" spans="1:10" ht="30" customHeight="1" x14ac:dyDescent="0.3">
      <c r="A9002" s="509"/>
      <c r="B9002" s="509"/>
      <c r="C9002" s="285"/>
      <c r="D9002" s="285"/>
      <c r="E9002" s="509"/>
      <c r="F9002" s="509"/>
      <c r="G9002" s="284"/>
      <c r="H9002" s="509"/>
      <c r="I9002" s="509"/>
      <c r="J9002" s="290"/>
    </row>
    <row r="9003" spans="1:10" ht="30" customHeight="1" x14ac:dyDescent="0.3">
      <c r="A9003" s="509"/>
      <c r="B9003" s="509"/>
      <c r="C9003" s="285"/>
      <c r="D9003" s="285"/>
      <c r="E9003" s="509"/>
      <c r="F9003" s="509"/>
      <c r="G9003" s="284"/>
      <c r="H9003" s="509"/>
      <c r="I9003" s="509"/>
      <c r="J9003" s="290"/>
    </row>
    <row r="9004" spans="1:10" ht="30" customHeight="1" x14ac:dyDescent="0.3">
      <c r="A9004" s="509"/>
      <c r="B9004" s="509"/>
      <c r="C9004" s="285"/>
      <c r="D9004" s="285"/>
      <c r="E9004" s="509"/>
      <c r="F9004" s="509"/>
      <c r="G9004" s="284"/>
      <c r="H9004" s="509"/>
      <c r="I9004" s="509"/>
      <c r="J9004" s="290"/>
    </row>
    <row r="9005" spans="1:10" ht="30" customHeight="1" x14ac:dyDescent="0.3">
      <c r="A9005" s="509"/>
      <c r="B9005" s="509"/>
      <c r="C9005" s="285"/>
      <c r="D9005" s="285"/>
      <c r="E9005" s="509"/>
      <c r="F9005" s="509"/>
      <c r="G9005" s="284"/>
      <c r="H9005" s="509"/>
      <c r="I9005" s="509"/>
      <c r="J9005" s="290"/>
    </row>
    <row r="9006" spans="1:10" ht="30" customHeight="1" x14ac:dyDescent="0.3">
      <c r="A9006" s="509"/>
      <c r="B9006" s="509"/>
      <c r="C9006" s="285"/>
      <c r="D9006" s="285"/>
      <c r="E9006" s="509"/>
      <c r="F9006" s="509"/>
      <c r="G9006" s="284"/>
      <c r="H9006" s="509"/>
      <c r="I9006" s="509"/>
      <c r="J9006" s="290"/>
    </row>
    <row r="9007" spans="1:10" ht="30" customHeight="1" x14ac:dyDescent="0.3">
      <c r="A9007" s="509"/>
      <c r="B9007" s="509"/>
      <c r="C9007" s="285"/>
      <c r="D9007" s="285"/>
      <c r="E9007" s="509"/>
      <c r="F9007" s="509"/>
      <c r="G9007" s="284"/>
      <c r="H9007" s="509"/>
      <c r="I9007" s="509"/>
      <c r="J9007" s="290"/>
    </row>
    <row r="9008" spans="1:10" ht="30" customHeight="1" x14ac:dyDescent="0.3">
      <c r="A9008" s="509"/>
      <c r="B9008" s="509"/>
      <c r="C9008" s="285"/>
      <c r="D9008" s="285"/>
      <c r="E9008" s="509"/>
      <c r="F9008" s="509"/>
      <c r="G9008" s="284"/>
      <c r="H9008" s="509"/>
      <c r="I9008" s="509"/>
      <c r="J9008" s="290"/>
    </row>
    <row r="9009" spans="1:10" ht="30" customHeight="1" x14ac:dyDescent="0.3">
      <c r="A9009" s="509"/>
      <c r="B9009" s="509"/>
      <c r="C9009" s="285"/>
      <c r="D9009" s="285"/>
      <c r="E9009" s="509"/>
      <c r="F9009" s="509"/>
      <c r="G9009" s="284"/>
      <c r="H9009" s="509"/>
      <c r="I9009" s="509"/>
      <c r="J9009" s="290"/>
    </row>
    <row r="9010" spans="1:10" ht="30" customHeight="1" x14ac:dyDescent="0.3">
      <c r="A9010" s="509"/>
      <c r="B9010" s="509"/>
      <c r="C9010" s="285"/>
      <c r="D9010" s="285"/>
      <c r="E9010" s="509"/>
      <c r="F9010" s="509"/>
      <c r="G9010" s="284"/>
      <c r="H9010" s="509"/>
      <c r="I9010" s="509"/>
      <c r="J9010" s="290"/>
    </row>
    <row r="9011" spans="1:10" ht="30" customHeight="1" x14ac:dyDescent="0.3">
      <c r="A9011" s="509"/>
      <c r="B9011" s="509"/>
      <c r="C9011" s="285"/>
      <c r="D9011" s="285"/>
      <c r="E9011" s="509"/>
      <c r="F9011" s="509"/>
      <c r="G9011" s="284"/>
      <c r="H9011" s="509"/>
      <c r="I9011" s="509"/>
      <c r="J9011" s="290"/>
    </row>
    <row r="9012" spans="1:10" ht="30" customHeight="1" x14ac:dyDescent="0.3">
      <c r="A9012" s="509"/>
      <c r="B9012" s="509"/>
      <c r="C9012" s="285"/>
      <c r="D9012" s="285"/>
      <c r="E9012" s="509"/>
      <c r="F9012" s="509"/>
      <c r="G9012" s="284"/>
      <c r="H9012" s="509"/>
      <c r="I9012" s="509"/>
      <c r="J9012" s="290"/>
    </row>
    <row r="9013" spans="1:10" ht="30" customHeight="1" x14ac:dyDescent="0.3">
      <c r="A9013" s="509"/>
      <c r="B9013" s="509"/>
      <c r="C9013" s="285"/>
      <c r="D9013" s="285"/>
      <c r="E9013" s="509"/>
      <c r="F9013" s="509"/>
      <c r="G9013" s="284"/>
      <c r="H9013" s="509"/>
      <c r="I9013" s="509"/>
      <c r="J9013" s="290"/>
    </row>
    <row r="9014" spans="1:10" ht="30" customHeight="1" x14ac:dyDescent="0.3">
      <c r="A9014" s="509"/>
      <c r="B9014" s="509"/>
      <c r="C9014" s="285"/>
      <c r="D9014" s="285"/>
      <c r="E9014" s="509"/>
      <c r="F9014" s="509"/>
      <c r="G9014" s="284"/>
      <c r="H9014" s="509"/>
      <c r="I9014" s="509"/>
      <c r="J9014" s="290"/>
    </row>
    <row r="9015" spans="1:10" ht="30" customHeight="1" x14ac:dyDescent="0.3">
      <c r="A9015" s="509"/>
      <c r="B9015" s="509"/>
      <c r="C9015" s="285"/>
      <c r="D9015" s="285"/>
      <c r="E9015" s="509"/>
      <c r="F9015" s="509"/>
      <c r="G9015" s="284"/>
      <c r="H9015" s="509"/>
      <c r="I9015" s="509"/>
      <c r="J9015" s="290"/>
    </row>
    <row r="9016" spans="1:10" ht="30" customHeight="1" x14ac:dyDescent="0.3">
      <c r="A9016" s="509"/>
      <c r="B9016" s="509"/>
      <c r="C9016" s="285"/>
      <c r="D9016" s="285"/>
      <c r="E9016" s="509"/>
      <c r="F9016" s="509"/>
      <c r="G9016" s="284"/>
      <c r="H9016" s="509"/>
      <c r="I9016" s="509"/>
      <c r="J9016" s="290"/>
    </row>
    <row r="9017" spans="1:10" ht="30" customHeight="1" x14ac:dyDescent="0.3">
      <c r="A9017" s="509"/>
      <c r="B9017" s="509"/>
      <c r="C9017" s="285"/>
      <c r="D9017" s="285"/>
      <c r="E9017" s="509"/>
      <c r="F9017" s="509"/>
      <c r="G9017" s="284"/>
      <c r="H9017" s="509"/>
      <c r="I9017" s="509"/>
      <c r="J9017" s="290"/>
    </row>
    <row r="9018" spans="1:10" ht="30" customHeight="1" x14ac:dyDescent="0.3">
      <c r="A9018" s="509"/>
      <c r="B9018" s="509"/>
      <c r="C9018" s="285"/>
      <c r="D9018" s="285"/>
      <c r="E9018" s="509"/>
      <c r="F9018" s="509"/>
      <c r="G9018" s="284"/>
      <c r="H9018" s="509"/>
      <c r="I9018" s="509"/>
      <c r="J9018" s="290"/>
    </row>
    <row r="9019" spans="1:10" ht="30" customHeight="1" x14ac:dyDescent="0.3">
      <c r="A9019" s="509"/>
      <c r="B9019" s="509"/>
      <c r="C9019" s="285"/>
      <c r="D9019" s="285"/>
      <c r="E9019" s="509"/>
      <c r="F9019" s="509"/>
      <c r="G9019" s="284"/>
      <c r="H9019" s="509"/>
      <c r="I9019" s="509"/>
      <c r="J9019" s="290"/>
    </row>
    <row r="9020" spans="1:10" ht="30" customHeight="1" x14ac:dyDescent="0.3">
      <c r="A9020" s="509"/>
      <c r="B9020" s="509"/>
      <c r="C9020" s="285"/>
      <c r="D9020" s="285"/>
      <c r="E9020" s="509"/>
      <c r="F9020" s="509"/>
      <c r="G9020" s="284"/>
      <c r="H9020" s="509"/>
      <c r="I9020" s="509"/>
      <c r="J9020" s="290"/>
    </row>
    <row r="9021" spans="1:10" ht="30" customHeight="1" x14ac:dyDescent="0.3">
      <c r="A9021" s="509"/>
      <c r="B9021" s="509"/>
      <c r="C9021" s="285"/>
      <c r="D9021" s="285"/>
      <c r="E9021" s="509"/>
      <c r="F9021" s="509"/>
      <c r="G9021" s="284"/>
      <c r="H9021" s="509"/>
      <c r="I9021" s="509"/>
      <c r="J9021" s="290"/>
    </row>
    <row r="9022" spans="1:10" ht="30" customHeight="1" x14ac:dyDescent="0.3">
      <c r="A9022" s="509"/>
      <c r="B9022" s="509"/>
      <c r="C9022" s="285"/>
      <c r="D9022" s="285"/>
      <c r="E9022" s="509"/>
      <c r="F9022" s="509"/>
      <c r="G9022" s="284"/>
      <c r="H9022" s="509"/>
      <c r="I9022" s="509"/>
      <c r="J9022" s="290"/>
    </row>
    <row r="9023" spans="1:10" ht="30" customHeight="1" x14ac:dyDescent="0.3">
      <c r="A9023" s="509"/>
      <c r="B9023" s="509"/>
      <c r="C9023" s="285"/>
      <c r="D9023" s="285"/>
      <c r="E9023" s="509"/>
      <c r="F9023" s="509"/>
      <c r="G9023" s="284"/>
      <c r="H9023" s="509"/>
      <c r="I9023" s="509"/>
      <c r="J9023" s="290"/>
    </row>
    <row r="9024" spans="1:10" ht="30" customHeight="1" x14ac:dyDescent="0.3">
      <c r="A9024" s="509"/>
      <c r="B9024" s="509"/>
      <c r="C9024" s="285"/>
      <c r="D9024" s="285"/>
      <c r="E9024" s="509"/>
      <c r="F9024" s="509"/>
      <c r="G9024" s="284"/>
      <c r="H9024" s="509"/>
      <c r="I9024" s="509"/>
      <c r="J9024" s="290"/>
    </row>
    <row r="9025" spans="1:10" ht="30" customHeight="1" x14ac:dyDescent="0.3">
      <c r="A9025" s="509"/>
      <c r="B9025" s="509"/>
      <c r="C9025" s="285"/>
      <c r="D9025" s="285"/>
      <c r="E9025" s="509"/>
      <c r="F9025" s="509"/>
      <c r="G9025" s="284"/>
      <c r="H9025" s="509"/>
      <c r="I9025" s="509"/>
      <c r="J9025" s="290"/>
    </row>
    <row r="9026" spans="1:10" ht="30" customHeight="1" x14ac:dyDescent="0.3">
      <c r="A9026" s="509"/>
      <c r="B9026" s="509"/>
      <c r="C9026" s="285"/>
      <c r="D9026" s="285"/>
      <c r="E9026" s="509"/>
      <c r="F9026" s="509"/>
      <c r="G9026" s="284"/>
      <c r="H9026" s="509"/>
      <c r="I9026" s="509"/>
      <c r="J9026" s="290"/>
    </row>
    <row r="9027" spans="1:10" ht="30" customHeight="1" x14ac:dyDescent="0.3">
      <c r="A9027" s="509"/>
      <c r="B9027" s="509"/>
      <c r="C9027" s="285"/>
      <c r="D9027" s="285"/>
      <c r="E9027" s="509"/>
      <c r="F9027" s="509"/>
      <c r="G9027" s="284"/>
      <c r="H9027" s="509"/>
      <c r="I9027" s="509"/>
      <c r="J9027" s="290"/>
    </row>
    <row r="9028" spans="1:10" ht="30" customHeight="1" x14ac:dyDescent="0.3">
      <c r="A9028" s="509"/>
      <c r="B9028" s="509"/>
      <c r="C9028" s="285"/>
      <c r="D9028" s="285"/>
      <c r="E9028" s="509"/>
      <c r="F9028" s="509"/>
      <c r="G9028" s="284"/>
      <c r="H9028" s="509"/>
      <c r="I9028" s="509"/>
      <c r="J9028" s="290"/>
    </row>
    <row r="9029" spans="1:10" ht="30" customHeight="1" x14ac:dyDescent="0.3">
      <c r="A9029" s="509"/>
      <c r="B9029" s="509"/>
      <c r="C9029" s="285"/>
      <c r="D9029" s="285"/>
      <c r="E9029" s="509"/>
      <c r="F9029" s="509"/>
      <c r="G9029" s="284"/>
      <c r="H9029" s="509"/>
      <c r="I9029" s="509"/>
      <c r="J9029" s="290"/>
    </row>
    <row r="9030" spans="1:10" ht="30" customHeight="1" x14ac:dyDescent="0.3">
      <c r="A9030" s="509"/>
      <c r="B9030" s="509"/>
      <c r="C9030" s="285"/>
      <c r="D9030" s="285"/>
      <c r="E9030" s="509"/>
      <c r="F9030" s="509"/>
      <c r="G9030" s="284"/>
      <c r="H9030" s="509"/>
      <c r="I9030" s="509"/>
      <c r="J9030" s="290"/>
    </row>
    <row r="9031" spans="1:10" ht="30" customHeight="1" x14ac:dyDescent="0.3">
      <c r="A9031" s="509"/>
      <c r="B9031" s="509"/>
      <c r="C9031" s="285"/>
      <c r="D9031" s="285"/>
      <c r="E9031" s="509"/>
      <c r="F9031" s="509"/>
      <c r="G9031" s="284"/>
      <c r="H9031" s="509"/>
      <c r="I9031" s="509"/>
      <c r="J9031" s="290"/>
    </row>
    <row r="9032" spans="1:10" ht="30" customHeight="1" x14ac:dyDescent="0.3">
      <c r="A9032" s="509"/>
      <c r="B9032" s="509"/>
      <c r="C9032" s="285"/>
      <c r="D9032" s="285"/>
      <c r="E9032" s="509"/>
      <c r="F9032" s="509"/>
      <c r="G9032" s="284"/>
      <c r="H9032" s="509"/>
      <c r="I9032" s="509"/>
      <c r="J9032" s="290"/>
    </row>
    <row r="9033" spans="1:10" ht="30" customHeight="1" x14ac:dyDescent="0.3">
      <c r="A9033" s="509"/>
      <c r="B9033" s="509"/>
      <c r="C9033" s="285"/>
      <c r="D9033" s="285"/>
      <c r="E9033" s="509"/>
      <c r="F9033" s="509"/>
      <c r="G9033" s="284"/>
      <c r="H9033" s="509"/>
      <c r="I9033" s="509"/>
      <c r="J9033" s="290"/>
    </row>
    <row r="9034" spans="1:10" ht="30" customHeight="1" x14ac:dyDescent="0.3">
      <c r="A9034" s="509"/>
      <c r="B9034" s="509"/>
      <c r="C9034" s="285"/>
      <c r="D9034" s="285"/>
      <c r="E9034" s="509"/>
      <c r="F9034" s="509"/>
      <c r="G9034" s="284"/>
      <c r="H9034" s="509"/>
      <c r="I9034" s="509"/>
      <c r="J9034" s="290"/>
    </row>
    <row r="9035" spans="1:10" ht="30" customHeight="1" x14ac:dyDescent="0.3">
      <c r="A9035" s="509"/>
      <c r="B9035" s="509"/>
      <c r="C9035" s="285"/>
      <c r="D9035" s="285"/>
      <c r="E9035" s="509"/>
      <c r="F9035" s="509"/>
      <c r="G9035" s="284"/>
      <c r="H9035" s="509"/>
      <c r="I9035" s="509"/>
      <c r="J9035" s="290"/>
    </row>
    <row r="9036" spans="1:10" ht="30" customHeight="1" x14ac:dyDescent="0.3">
      <c r="A9036" s="509"/>
      <c r="B9036" s="509"/>
      <c r="C9036" s="285"/>
      <c r="D9036" s="285"/>
      <c r="E9036" s="509"/>
      <c r="F9036" s="509"/>
      <c r="G9036" s="284"/>
      <c r="H9036" s="509"/>
      <c r="I9036" s="509"/>
      <c r="J9036" s="290"/>
    </row>
    <row r="9037" spans="1:10" ht="30" customHeight="1" x14ac:dyDescent="0.3">
      <c r="A9037" s="509"/>
      <c r="B9037" s="509"/>
      <c r="C9037" s="285"/>
      <c r="D9037" s="285"/>
      <c r="E9037" s="509"/>
      <c r="F9037" s="509"/>
      <c r="G9037" s="284"/>
      <c r="H9037" s="509"/>
      <c r="I9037" s="509"/>
      <c r="J9037" s="290"/>
    </row>
    <row r="9038" spans="1:10" ht="30" customHeight="1" x14ac:dyDescent="0.3">
      <c r="A9038" s="509"/>
      <c r="B9038" s="509"/>
      <c r="C9038" s="285"/>
      <c r="D9038" s="285"/>
      <c r="E9038" s="509"/>
      <c r="F9038" s="509"/>
      <c r="G9038" s="284"/>
      <c r="H9038" s="509"/>
      <c r="I9038" s="509"/>
      <c r="J9038" s="290"/>
    </row>
    <row r="9039" spans="1:10" ht="30" customHeight="1" x14ac:dyDescent="0.3">
      <c r="A9039" s="509"/>
      <c r="B9039" s="509"/>
      <c r="C9039" s="285"/>
      <c r="D9039" s="285"/>
      <c r="E9039" s="509"/>
      <c r="F9039" s="509"/>
      <c r="G9039" s="284"/>
      <c r="H9039" s="509"/>
      <c r="I9039" s="509"/>
      <c r="J9039" s="290"/>
    </row>
    <row r="9040" spans="1:10" ht="30" customHeight="1" x14ac:dyDescent="0.3">
      <c r="A9040" s="509"/>
      <c r="B9040" s="509"/>
      <c r="C9040" s="285"/>
      <c r="D9040" s="285"/>
      <c r="E9040" s="509"/>
      <c r="F9040" s="509"/>
      <c r="G9040" s="284"/>
      <c r="H9040" s="509"/>
      <c r="I9040" s="509"/>
      <c r="J9040" s="290"/>
    </row>
    <row r="9041" spans="1:10" ht="30" customHeight="1" x14ac:dyDescent="0.3">
      <c r="A9041" s="509"/>
      <c r="B9041" s="509"/>
      <c r="C9041" s="285"/>
      <c r="D9041" s="285"/>
      <c r="E9041" s="509"/>
      <c r="F9041" s="509"/>
      <c r="G9041" s="284"/>
      <c r="H9041" s="509"/>
      <c r="I9041" s="509"/>
      <c r="J9041" s="290"/>
    </row>
    <row r="9042" spans="1:10" ht="30" customHeight="1" x14ac:dyDescent="0.3">
      <c r="A9042" s="509"/>
      <c r="B9042" s="509"/>
      <c r="C9042" s="285"/>
      <c r="D9042" s="285"/>
      <c r="E9042" s="509"/>
      <c r="F9042" s="509"/>
      <c r="G9042" s="284"/>
      <c r="H9042" s="509"/>
      <c r="I9042" s="509"/>
      <c r="J9042" s="290"/>
    </row>
    <row r="9043" spans="1:10" ht="30" customHeight="1" x14ac:dyDescent="0.3">
      <c r="A9043" s="509"/>
      <c r="B9043" s="509"/>
      <c r="C9043" s="285"/>
      <c r="D9043" s="285"/>
      <c r="E9043" s="509"/>
      <c r="F9043" s="509"/>
      <c r="G9043" s="284"/>
      <c r="H9043" s="509"/>
      <c r="I9043" s="509"/>
      <c r="J9043" s="290"/>
    </row>
    <row r="9044" spans="1:10" ht="30" customHeight="1" x14ac:dyDescent="0.3">
      <c r="A9044" s="509"/>
      <c r="B9044" s="509"/>
      <c r="C9044" s="285"/>
      <c r="D9044" s="285"/>
      <c r="E9044" s="509"/>
      <c r="F9044" s="509"/>
      <c r="G9044" s="284"/>
      <c r="H9044" s="509"/>
      <c r="I9044" s="509"/>
      <c r="J9044" s="290"/>
    </row>
    <row r="9045" spans="1:10" ht="30" customHeight="1" x14ac:dyDescent="0.3">
      <c r="A9045" s="509"/>
      <c r="B9045" s="509"/>
      <c r="C9045" s="285"/>
      <c r="D9045" s="285"/>
      <c r="E9045" s="509"/>
      <c r="F9045" s="509"/>
      <c r="G9045" s="284"/>
      <c r="H9045" s="509"/>
      <c r="I9045" s="509"/>
      <c r="J9045" s="290"/>
    </row>
    <row r="9046" spans="1:10" ht="30" customHeight="1" x14ac:dyDescent="0.3">
      <c r="A9046" s="509"/>
      <c r="B9046" s="509"/>
      <c r="C9046" s="285"/>
      <c r="D9046" s="285"/>
      <c r="E9046" s="509"/>
      <c r="F9046" s="509"/>
      <c r="G9046" s="284"/>
      <c r="H9046" s="509"/>
      <c r="I9046" s="509"/>
      <c r="J9046" s="290"/>
    </row>
    <row r="9047" spans="1:10" ht="30" customHeight="1" x14ac:dyDescent="0.3">
      <c r="A9047" s="509"/>
      <c r="B9047" s="509"/>
      <c r="C9047" s="285"/>
      <c r="D9047" s="285"/>
      <c r="E9047" s="509"/>
      <c r="F9047" s="509"/>
      <c r="G9047" s="284"/>
      <c r="H9047" s="509"/>
      <c r="I9047" s="509"/>
      <c r="J9047" s="290"/>
    </row>
    <row r="9048" spans="1:10" ht="30" customHeight="1" x14ac:dyDescent="0.3">
      <c r="A9048" s="509"/>
      <c r="B9048" s="509"/>
      <c r="C9048" s="285"/>
      <c r="D9048" s="285"/>
      <c r="E9048" s="509"/>
      <c r="F9048" s="509"/>
      <c r="G9048" s="284"/>
      <c r="H9048" s="509"/>
      <c r="I9048" s="509"/>
      <c r="J9048" s="290"/>
    </row>
    <row r="9049" spans="1:10" ht="30" customHeight="1" x14ac:dyDescent="0.3">
      <c r="A9049" s="509"/>
      <c r="B9049" s="509"/>
      <c r="C9049" s="285"/>
      <c r="D9049" s="285"/>
      <c r="E9049" s="509"/>
      <c r="F9049" s="509"/>
      <c r="G9049" s="284"/>
      <c r="H9049" s="509"/>
      <c r="I9049" s="509"/>
      <c r="J9049" s="290"/>
    </row>
    <row r="9050" spans="1:10" ht="30" customHeight="1" x14ac:dyDescent="0.3">
      <c r="A9050" s="509"/>
      <c r="B9050" s="509"/>
      <c r="C9050" s="285"/>
      <c r="D9050" s="285"/>
      <c r="E9050" s="509"/>
      <c r="F9050" s="509"/>
      <c r="G9050" s="284"/>
      <c r="H9050" s="509"/>
      <c r="I9050" s="509"/>
      <c r="J9050" s="290"/>
    </row>
    <row r="9051" spans="1:10" ht="30" customHeight="1" x14ac:dyDescent="0.3">
      <c r="A9051" s="509"/>
      <c r="B9051" s="509"/>
      <c r="C9051" s="285"/>
      <c r="D9051" s="285"/>
      <c r="E9051" s="509"/>
      <c r="F9051" s="509"/>
      <c r="G9051" s="284"/>
      <c r="H9051" s="509"/>
      <c r="I9051" s="509"/>
      <c r="J9051" s="290"/>
    </row>
    <row r="9052" spans="1:10" ht="30" customHeight="1" x14ac:dyDescent="0.3">
      <c r="A9052" s="509"/>
      <c r="B9052" s="509"/>
      <c r="C9052" s="285"/>
      <c r="D9052" s="285"/>
      <c r="E9052" s="509"/>
      <c r="F9052" s="509"/>
      <c r="G9052" s="284"/>
      <c r="H9052" s="509"/>
      <c r="I9052" s="509"/>
      <c r="J9052" s="290"/>
    </row>
    <row r="9053" spans="1:10" ht="30" customHeight="1" x14ac:dyDescent="0.3">
      <c r="A9053" s="509"/>
      <c r="B9053" s="509"/>
      <c r="C9053" s="285"/>
      <c r="D9053" s="285"/>
      <c r="E9053" s="509"/>
      <c r="F9053" s="509"/>
      <c r="G9053" s="284"/>
      <c r="H9053" s="509"/>
      <c r="I9053" s="509"/>
      <c r="J9053" s="290"/>
    </row>
    <row r="9054" spans="1:10" ht="30" customHeight="1" x14ac:dyDescent="0.3">
      <c r="A9054" s="509"/>
      <c r="B9054" s="509"/>
      <c r="C9054" s="285"/>
      <c r="D9054" s="285"/>
      <c r="E9054" s="509"/>
      <c r="F9054" s="509"/>
      <c r="G9054" s="284"/>
      <c r="H9054" s="509"/>
      <c r="I9054" s="509"/>
      <c r="J9054" s="290"/>
    </row>
    <row r="9055" spans="1:10" ht="30" customHeight="1" x14ac:dyDescent="0.3">
      <c r="A9055" s="509"/>
      <c r="B9055" s="509"/>
      <c r="C9055" s="285"/>
      <c r="D9055" s="285"/>
      <c r="E9055" s="509"/>
      <c r="F9055" s="509"/>
      <c r="G9055" s="284"/>
      <c r="H9055" s="509"/>
      <c r="I9055" s="509"/>
      <c r="J9055" s="290"/>
    </row>
    <row r="9056" spans="1:10" ht="30" customHeight="1" x14ac:dyDescent="0.3">
      <c r="A9056" s="509"/>
      <c r="B9056" s="509"/>
      <c r="C9056" s="285"/>
      <c r="D9056" s="285"/>
      <c r="E9056" s="509"/>
      <c r="F9056" s="509"/>
      <c r="G9056" s="284"/>
      <c r="H9056" s="509"/>
      <c r="I9056" s="509"/>
      <c r="J9056" s="290"/>
    </row>
    <row r="9057" spans="1:10" ht="30" customHeight="1" x14ac:dyDescent="0.3">
      <c r="A9057" s="509"/>
      <c r="B9057" s="509"/>
      <c r="C9057" s="285"/>
      <c r="D9057" s="285"/>
      <c r="E9057" s="509"/>
      <c r="F9057" s="509"/>
      <c r="G9057" s="284"/>
      <c r="H9057" s="509"/>
      <c r="I9057" s="509"/>
      <c r="J9057" s="290"/>
    </row>
    <row r="9058" spans="1:10" ht="30" customHeight="1" x14ac:dyDescent="0.3">
      <c r="A9058" s="509"/>
      <c r="B9058" s="509"/>
      <c r="C9058" s="285"/>
      <c r="D9058" s="285"/>
      <c r="E9058" s="509"/>
      <c r="F9058" s="509"/>
      <c r="G9058" s="284"/>
      <c r="H9058" s="509"/>
      <c r="I9058" s="509"/>
      <c r="J9058" s="290"/>
    </row>
    <row r="9059" spans="1:10" ht="30" customHeight="1" x14ac:dyDescent="0.3">
      <c r="A9059" s="509"/>
      <c r="B9059" s="509"/>
      <c r="C9059" s="285"/>
      <c r="D9059" s="285"/>
      <c r="E9059" s="509"/>
      <c r="F9059" s="509"/>
      <c r="G9059" s="284"/>
      <c r="H9059" s="509"/>
      <c r="I9059" s="509"/>
      <c r="J9059" s="290"/>
    </row>
    <row r="9060" spans="1:10" ht="30" customHeight="1" x14ac:dyDescent="0.3">
      <c r="A9060" s="509"/>
      <c r="B9060" s="509"/>
      <c r="C9060" s="285"/>
      <c r="D9060" s="285"/>
      <c r="E9060" s="509"/>
      <c r="F9060" s="509"/>
      <c r="G9060" s="284"/>
      <c r="H9060" s="509"/>
      <c r="I9060" s="509"/>
      <c r="J9060" s="290"/>
    </row>
    <row r="9061" spans="1:10" ht="30" customHeight="1" x14ac:dyDescent="0.3">
      <c r="A9061" s="509"/>
      <c r="B9061" s="509"/>
      <c r="C9061" s="285"/>
      <c r="D9061" s="285"/>
      <c r="E9061" s="509"/>
      <c r="F9061" s="509"/>
      <c r="G9061" s="284"/>
      <c r="H9061" s="509"/>
      <c r="I9061" s="509"/>
      <c r="J9061" s="290"/>
    </row>
    <row r="9062" spans="1:10" ht="30" customHeight="1" x14ac:dyDescent="0.3">
      <c r="A9062" s="509"/>
      <c r="B9062" s="509"/>
      <c r="C9062" s="285"/>
      <c r="D9062" s="285"/>
      <c r="E9062" s="509"/>
      <c r="F9062" s="509"/>
      <c r="G9062" s="284"/>
      <c r="H9062" s="509"/>
      <c r="I9062" s="509"/>
      <c r="J9062" s="290"/>
    </row>
    <row r="9063" spans="1:10" ht="30" customHeight="1" x14ac:dyDescent="0.3">
      <c r="A9063" s="509"/>
      <c r="B9063" s="509"/>
      <c r="C9063" s="285"/>
      <c r="D9063" s="285"/>
      <c r="E9063" s="509"/>
      <c r="F9063" s="509"/>
      <c r="G9063" s="284"/>
      <c r="H9063" s="509"/>
      <c r="I9063" s="509"/>
      <c r="J9063" s="290"/>
    </row>
    <row r="9064" spans="1:10" ht="30" customHeight="1" x14ac:dyDescent="0.3">
      <c r="A9064" s="509"/>
      <c r="B9064" s="509"/>
      <c r="C9064" s="285"/>
      <c r="D9064" s="285"/>
      <c r="E9064" s="509"/>
      <c r="F9064" s="509"/>
      <c r="G9064" s="284"/>
      <c r="H9064" s="509"/>
      <c r="I9064" s="509"/>
      <c r="J9064" s="290"/>
    </row>
    <row r="9065" spans="1:10" ht="30" customHeight="1" x14ac:dyDescent="0.3">
      <c r="A9065" s="509"/>
      <c r="B9065" s="509"/>
      <c r="C9065" s="285"/>
      <c r="D9065" s="285"/>
      <c r="E9065" s="509"/>
      <c r="F9065" s="509"/>
      <c r="G9065" s="284"/>
      <c r="H9065" s="509"/>
      <c r="I9065" s="509"/>
      <c r="J9065" s="290"/>
    </row>
    <row r="9066" spans="1:10" ht="30" customHeight="1" x14ac:dyDescent="0.3">
      <c r="A9066" s="509"/>
      <c r="B9066" s="509"/>
      <c r="C9066" s="285"/>
      <c r="D9066" s="285"/>
      <c r="E9066" s="509"/>
      <c r="F9066" s="509"/>
      <c r="G9066" s="284"/>
      <c r="H9066" s="509"/>
      <c r="I9066" s="509"/>
      <c r="J9066" s="290"/>
    </row>
    <row r="9067" spans="1:10" ht="30" customHeight="1" x14ac:dyDescent="0.3">
      <c r="A9067" s="509"/>
      <c r="B9067" s="509"/>
      <c r="C9067" s="285"/>
      <c r="D9067" s="285"/>
      <c r="E9067" s="509"/>
      <c r="F9067" s="509"/>
      <c r="G9067" s="284"/>
      <c r="H9067" s="509"/>
      <c r="I9067" s="509"/>
      <c r="J9067" s="290"/>
    </row>
    <row r="9068" spans="1:10" ht="30" customHeight="1" x14ac:dyDescent="0.3">
      <c r="A9068" s="509"/>
      <c r="B9068" s="509"/>
      <c r="C9068" s="285"/>
      <c r="D9068" s="285"/>
      <c r="E9068" s="509"/>
      <c r="F9068" s="509"/>
      <c r="G9068" s="284"/>
      <c r="H9068" s="509"/>
      <c r="I9068" s="509"/>
      <c r="J9068" s="290"/>
    </row>
    <row r="9069" spans="1:10" ht="30" customHeight="1" x14ac:dyDescent="0.3">
      <c r="A9069" s="509"/>
      <c r="B9069" s="509"/>
      <c r="C9069" s="285"/>
      <c r="D9069" s="285"/>
      <c r="E9069" s="509"/>
      <c r="F9069" s="509"/>
      <c r="G9069" s="284"/>
      <c r="H9069" s="509"/>
      <c r="I9069" s="509"/>
      <c r="J9069" s="290"/>
    </row>
    <row r="9070" spans="1:10" ht="30" customHeight="1" x14ac:dyDescent="0.3">
      <c r="A9070" s="509"/>
      <c r="B9070" s="509"/>
      <c r="C9070" s="285"/>
      <c r="D9070" s="285"/>
      <c r="E9070" s="509"/>
      <c r="F9070" s="509"/>
      <c r="G9070" s="284"/>
      <c r="H9070" s="509"/>
      <c r="I9070" s="509"/>
      <c r="J9070" s="290"/>
    </row>
    <row r="9071" spans="1:10" ht="30" customHeight="1" x14ac:dyDescent="0.3">
      <c r="A9071" s="509"/>
      <c r="B9071" s="509"/>
      <c r="C9071" s="285"/>
      <c r="D9071" s="285"/>
      <c r="E9071" s="509"/>
      <c r="F9071" s="509"/>
      <c r="G9071" s="284"/>
      <c r="H9071" s="509"/>
      <c r="I9071" s="509"/>
      <c r="J9071" s="290"/>
    </row>
    <row r="9072" spans="1:10" ht="30" customHeight="1" x14ac:dyDescent="0.3">
      <c r="A9072" s="509"/>
      <c r="B9072" s="509"/>
      <c r="C9072" s="285"/>
      <c r="D9072" s="285"/>
      <c r="E9072" s="509"/>
      <c r="F9072" s="509"/>
      <c r="G9072" s="284"/>
      <c r="H9072" s="509"/>
      <c r="I9072" s="509"/>
      <c r="J9072" s="290"/>
    </row>
    <row r="9073" spans="1:10" ht="30" customHeight="1" x14ac:dyDescent="0.3">
      <c r="A9073" s="509"/>
      <c r="B9073" s="509"/>
      <c r="C9073" s="285"/>
      <c r="D9073" s="285"/>
      <c r="E9073" s="509"/>
      <c r="F9073" s="509"/>
      <c r="G9073" s="284"/>
      <c r="H9073" s="509"/>
      <c r="I9073" s="509"/>
      <c r="J9073" s="290"/>
    </row>
    <row r="9074" spans="1:10" ht="30" customHeight="1" x14ac:dyDescent="0.3">
      <c r="A9074" s="509"/>
      <c r="B9074" s="509"/>
      <c r="C9074" s="285"/>
      <c r="D9074" s="285"/>
      <c r="E9074" s="509"/>
      <c r="F9074" s="509"/>
      <c r="G9074" s="284"/>
      <c r="H9074" s="509"/>
      <c r="I9074" s="509"/>
      <c r="J9074" s="290"/>
    </row>
    <row r="9075" spans="1:10" ht="30" customHeight="1" x14ac:dyDescent="0.3">
      <c r="A9075" s="509"/>
      <c r="B9075" s="509"/>
      <c r="C9075" s="285"/>
      <c r="D9075" s="285"/>
      <c r="E9075" s="509"/>
      <c r="F9075" s="509"/>
      <c r="G9075" s="284"/>
      <c r="H9075" s="509"/>
      <c r="I9075" s="509"/>
      <c r="J9075" s="290"/>
    </row>
    <row r="9076" spans="1:10" ht="30" customHeight="1" x14ac:dyDescent="0.3">
      <c r="A9076" s="509"/>
      <c r="B9076" s="509"/>
      <c r="C9076" s="285"/>
      <c r="D9076" s="285"/>
      <c r="E9076" s="509"/>
      <c r="F9076" s="509"/>
      <c r="G9076" s="284"/>
      <c r="H9076" s="509"/>
      <c r="I9076" s="509"/>
      <c r="J9076" s="290"/>
    </row>
    <row r="9077" spans="1:10" ht="30" customHeight="1" x14ac:dyDescent="0.3">
      <c r="A9077" s="509"/>
      <c r="B9077" s="509"/>
      <c r="C9077" s="285"/>
      <c r="D9077" s="285"/>
      <c r="E9077" s="509"/>
      <c r="F9077" s="509"/>
      <c r="G9077" s="284"/>
      <c r="H9077" s="509"/>
      <c r="I9077" s="509"/>
      <c r="J9077" s="290"/>
    </row>
    <row r="9078" spans="1:10" ht="30" customHeight="1" x14ac:dyDescent="0.3">
      <c r="A9078" s="509"/>
      <c r="B9078" s="509"/>
      <c r="C9078" s="285"/>
      <c r="D9078" s="285"/>
      <c r="E9078" s="509"/>
      <c r="F9078" s="509"/>
      <c r="G9078" s="284"/>
      <c r="H9078" s="509"/>
      <c r="I9078" s="509"/>
      <c r="J9078" s="290"/>
    </row>
    <row r="9079" spans="1:10" ht="30" customHeight="1" x14ac:dyDescent="0.3">
      <c r="A9079" s="509"/>
      <c r="B9079" s="509"/>
      <c r="C9079" s="285"/>
      <c r="D9079" s="285"/>
      <c r="E9079" s="509"/>
      <c r="F9079" s="509"/>
      <c r="G9079" s="284"/>
      <c r="H9079" s="509"/>
      <c r="I9079" s="509"/>
      <c r="J9079" s="290"/>
    </row>
    <row r="9080" spans="1:10" ht="30" customHeight="1" x14ac:dyDescent="0.3">
      <c r="A9080" s="509"/>
      <c r="B9080" s="509"/>
      <c r="C9080" s="285"/>
      <c r="D9080" s="285"/>
      <c r="E9080" s="509"/>
      <c r="F9080" s="509"/>
      <c r="G9080" s="284"/>
      <c r="H9080" s="509"/>
      <c r="I9080" s="509"/>
      <c r="J9080" s="290"/>
    </row>
    <row r="9081" spans="1:10" ht="30" customHeight="1" x14ac:dyDescent="0.3">
      <c r="A9081" s="509"/>
      <c r="B9081" s="509"/>
      <c r="C9081" s="285"/>
      <c r="D9081" s="285"/>
      <c r="E9081" s="509"/>
      <c r="F9081" s="509"/>
      <c r="G9081" s="284"/>
      <c r="H9081" s="509"/>
      <c r="I9081" s="509"/>
      <c r="J9081" s="290"/>
    </row>
    <row r="9082" spans="1:10" ht="30" customHeight="1" x14ac:dyDescent="0.3">
      <c r="A9082" s="509"/>
      <c r="B9082" s="509"/>
      <c r="C9082" s="285"/>
      <c r="D9082" s="285"/>
      <c r="E9082" s="509"/>
      <c r="F9082" s="509"/>
      <c r="G9082" s="284"/>
      <c r="H9082" s="509"/>
      <c r="I9082" s="509"/>
      <c r="J9082" s="290"/>
    </row>
    <row r="9083" spans="1:10" ht="30" customHeight="1" x14ac:dyDescent="0.3">
      <c r="A9083" s="509"/>
      <c r="B9083" s="509"/>
      <c r="C9083" s="285"/>
      <c r="D9083" s="285"/>
      <c r="E9083" s="509"/>
      <c r="F9083" s="509"/>
      <c r="G9083" s="284"/>
      <c r="H9083" s="509"/>
      <c r="I9083" s="509"/>
      <c r="J9083" s="290"/>
    </row>
    <row r="9084" spans="1:10" ht="30" customHeight="1" x14ac:dyDescent="0.3">
      <c r="A9084" s="509"/>
      <c r="B9084" s="509"/>
      <c r="C9084" s="285"/>
      <c r="D9084" s="285"/>
      <c r="E9084" s="509"/>
      <c r="F9084" s="509"/>
      <c r="G9084" s="284"/>
      <c r="H9084" s="509"/>
      <c r="I9084" s="509"/>
      <c r="J9084" s="290"/>
    </row>
    <row r="9085" spans="1:10" ht="30" customHeight="1" x14ac:dyDescent="0.3">
      <c r="A9085" s="509"/>
      <c r="B9085" s="509"/>
      <c r="C9085" s="285"/>
      <c r="D9085" s="285"/>
      <c r="E9085" s="509"/>
      <c r="F9085" s="509"/>
      <c r="G9085" s="284"/>
      <c r="H9085" s="509"/>
      <c r="I9085" s="509"/>
      <c r="J9085" s="290"/>
    </row>
    <row r="9086" spans="1:10" ht="30" customHeight="1" x14ac:dyDescent="0.3">
      <c r="A9086" s="509"/>
      <c r="B9086" s="509"/>
      <c r="C9086" s="285"/>
      <c r="D9086" s="285"/>
      <c r="E9086" s="509"/>
      <c r="F9086" s="509"/>
      <c r="G9086" s="284"/>
      <c r="H9086" s="509"/>
      <c r="I9086" s="509"/>
      <c r="J9086" s="290"/>
    </row>
    <row r="9087" spans="1:10" ht="30" customHeight="1" x14ac:dyDescent="0.3">
      <c r="A9087" s="509"/>
      <c r="B9087" s="509"/>
      <c r="C9087" s="285"/>
      <c r="D9087" s="285"/>
      <c r="E9087" s="509"/>
      <c r="F9087" s="509"/>
      <c r="G9087" s="284"/>
      <c r="H9087" s="509"/>
      <c r="I9087" s="509"/>
      <c r="J9087" s="290"/>
    </row>
    <row r="9088" spans="1:10" ht="30" customHeight="1" x14ac:dyDescent="0.3">
      <c r="A9088" s="509"/>
      <c r="B9088" s="509"/>
      <c r="C9088" s="285"/>
      <c r="D9088" s="285"/>
      <c r="E9088" s="509"/>
      <c r="F9088" s="509"/>
      <c r="G9088" s="284"/>
      <c r="H9088" s="509"/>
      <c r="I9088" s="509"/>
      <c r="J9088" s="290"/>
    </row>
    <row r="9089" spans="1:10" ht="30" customHeight="1" x14ac:dyDescent="0.3">
      <c r="A9089" s="509"/>
      <c r="B9089" s="509"/>
      <c r="C9089" s="285"/>
      <c r="D9089" s="285"/>
      <c r="E9089" s="509"/>
      <c r="F9089" s="509"/>
      <c r="G9089" s="284"/>
      <c r="H9089" s="509"/>
      <c r="I9089" s="509"/>
      <c r="J9089" s="290"/>
    </row>
    <row r="9090" spans="1:10" ht="30" customHeight="1" x14ac:dyDescent="0.3">
      <c r="A9090" s="509"/>
      <c r="B9090" s="509"/>
      <c r="C9090" s="285"/>
      <c r="D9090" s="285"/>
      <c r="E9090" s="509"/>
      <c r="F9090" s="509"/>
      <c r="G9090" s="284"/>
      <c r="H9090" s="509"/>
      <c r="I9090" s="509"/>
      <c r="J9090" s="290"/>
    </row>
    <row r="9091" spans="1:10" ht="30" customHeight="1" x14ac:dyDescent="0.3">
      <c r="A9091" s="509"/>
      <c r="B9091" s="509"/>
      <c r="C9091" s="285"/>
      <c r="D9091" s="285"/>
      <c r="E9091" s="509"/>
      <c r="F9091" s="509"/>
      <c r="G9091" s="284"/>
      <c r="H9091" s="509"/>
      <c r="I9091" s="509"/>
      <c r="J9091" s="290"/>
    </row>
    <row r="9092" spans="1:10" ht="30" customHeight="1" x14ac:dyDescent="0.3">
      <c r="A9092" s="509"/>
      <c r="B9092" s="509"/>
      <c r="C9092" s="285"/>
      <c r="D9092" s="285"/>
      <c r="E9092" s="509"/>
      <c r="F9092" s="509"/>
      <c r="G9092" s="284"/>
      <c r="H9092" s="509"/>
      <c r="I9092" s="509"/>
      <c r="J9092" s="290"/>
    </row>
    <row r="9093" spans="1:10" ht="30" customHeight="1" x14ac:dyDescent="0.3">
      <c r="A9093" s="509"/>
      <c r="B9093" s="509"/>
      <c r="C9093" s="285"/>
      <c r="D9093" s="285"/>
      <c r="E9093" s="509"/>
      <c r="F9093" s="509"/>
      <c r="G9093" s="284"/>
      <c r="H9093" s="509"/>
      <c r="I9093" s="509"/>
      <c r="J9093" s="290"/>
    </row>
    <row r="9094" spans="1:10" ht="30" customHeight="1" x14ac:dyDescent="0.3">
      <c r="A9094" s="509"/>
      <c r="B9094" s="509"/>
      <c r="C9094" s="285"/>
      <c r="D9094" s="285"/>
      <c r="E9094" s="509"/>
      <c r="F9094" s="509"/>
      <c r="G9094" s="284"/>
      <c r="H9094" s="509"/>
      <c r="I9094" s="509"/>
      <c r="J9094" s="290"/>
    </row>
    <row r="9095" spans="1:10" ht="30" customHeight="1" x14ac:dyDescent="0.3">
      <c r="A9095" s="509"/>
      <c r="B9095" s="509"/>
      <c r="C9095" s="285"/>
      <c r="D9095" s="285"/>
      <c r="E9095" s="509"/>
      <c r="F9095" s="509"/>
      <c r="G9095" s="284"/>
      <c r="H9095" s="509"/>
      <c r="I9095" s="509"/>
      <c r="J9095" s="290"/>
    </row>
    <row r="9096" spans="1:10" ht="30" customHeight="1" x14ac:dyDescent="0.3">
      <c r="A9096" s="509"/>
      <c r="B9096" s="509"/>
      <c r="C9096" s="285"/>
      <c r="D9096" s="285"/>
      <c r="E9096" s="509"/>
      <c r="F9096" s="509"/>
      <c r="G9096" s="284"/>
      <c r="H9096" s="509"/>
      <c r="I9096" s="509"/>
      <c r="J9096" s="290"/>
    </row>
    <row r="9097" spans="1:10" ht="30" customHeight="1" x14ac:dyDescent="0.3">
      <c r="A9097" s="509"/>
      <c r="B9097" s="509"/>
      <c r="C9097" s="285"/>
      <c r="D9097" s="285"/>
      <c r="E9097" s="509"/>
      <c r="F9097" s="509"/>
      <c r="G9097" s="284"/>
      <c r="H9097" s="509"/>
      <c r="I9097" s="509"/>
      <c r="J9097" s="290"/>
    </row>
    <row r="9098" spans="1:10" ht="30" customHeight="1" x14ac:dyDescent="0.3">
      <c r="A9098" s="509"/>
      <c r="B9098" s="509"/>
      <c r="C9098" s="285"/>
      <c r="D9098" s="285"/>
      <c r="E9098" s="509"/>
      <c r="F9098" s="509"/>
      <c r="G9098" s="284"/>
      <c r="H9098" s="509"/>
      <c r="I9098" s="509"/>
      <c r="J9098" s="290"/>
    </row>
    <row r="9099" spans="1:10" ht="30" customHeight="1" x14ac:dyDescent="0.3">
      <c r="A9099" s="509"/>
      <c r="B9099" s="509"/>
      <c r="C9099" s="285"/>
      <c r="D9099" s="285"/>
      <c r="E9099" s="509"/>
      <c r="F9099" s="509"/>
      <c r="G9099" s="284"/>
      <c r="H9099" s="509"/>
      <c r="I9099" s="509"/>
      <c r="J9099" s="290"/>
    </row>
    <row r="9100" spans="1:10" ht="30" customHeight="1" x14ac:dyDescent="0.3">
      <c r="A9100" s="509"/>
      <c r="B9100" s="509"/>
      <c r="C9100" s="285"/>
      <c r="D9100" s="285"/>
      <c r="E9100" s="509"/>
      <c r="F9100" s="509"/>
      <c r="G9100" s="284"/>
      <c r="H9100" s="509"/>
      <c r="I9100" s="509"/>
      <c r="J9100" s="290"/>
    </row>
    <row r="9101" spans="1:10" ht="30" customHeight="1" x14ac:dyDescent="0.3">
      <c r="A9101" s="509"/>
      <c r="B9101" s="509"/>
      <c r="C9101" s="285"/>
      <c r="D9101" s="285"/>
      <c r="E9101" s="509"/>
      <c r="F9101" s="509"/>
      <c r="G9101" s="284"/>
      <c r="H9101" s="509"/>
      <c r="I9101" s="509"/>
      <c r="J9101" s="290"/>
    </row>
    <row r="9102" spans="1:10" ht="30" customHeight="1" x14ac:dyDescent="0.3">
      <c r="A9102" s="509"/>
      <c r="B9102" s="509"/>
      <c r="C9102" s="285"/>
      <c r="D9102" s="285"/>
      <c r="E9102" s="509"/>
      <c r="F9102" s="509"/>
      <c r="G9102" s="284"/>
      <c r="H9102" s="509"/>
      <c r="I9102" s="509"/>
      <c r="J9102" s="290"/>
    </row>
    <row r="9103" spans="1:10" ht="30" customHeight="1" x14ac:dyDescent="0.3">
      <c r="A9103" s="509"/>
      <c r="B9103" s="509"/>
      <c r="C9103" s="285"/>
      <c r="D9103" s="285"/>
      <c r="E9103" s="509"/>
      <c r="F9103" s="509"/>
      <c r="G9103" s="284"/>
      <c r="H9103" s="509"/>
      <c r="I9103" s="509"/>
      <c r="J9103" s="290"/>
    </row>
    <row r="9104" spans="1:10" ht="30" customHeight="1" x14ac:dyDescent="0.3">
      <c r="A9104" s="509"/>
      <c r="B9104" s="509"/>
      <c r="C9104" s="285"/>
      <c r="D9104" s="285"/>
      <c r="E9104" s="509"/>
      <c r="F9104" s="509"/>
      <c r="G9104" s="284"/>
      <c r="H9104" s="509"/>
      <c r="I9104" s="509"/>
      <c r="J9104" s="290"/>
    </row>
    <row r="9105" spans="1:10" ht="30" customHeight="1" x14ac:dyDescent="0.3">
      <c r="A9105" s="509"/>
      <c r="B9105" s="509"/>
      <c r="C9105" s="285"/>
      <c r="D9105" s="285"/>
      <c r="E9105" s="509"/>
      <c r="F9105" s="509"/>
      <c r="G9105" s="284"/>
      <c r="H9105" s="509"/>
      <c r="I9105" s="509"/>
      <c r="J9105" s="290"/>
    </row>
    <row r="9106" spans="1:10" ht="30" customHeight="1" x14ac:dyDescent="0.3">
      <c r="A9106" s="509"/>
      <c r="B9106" s="509"/>
      <c r="C9106" s="285"/>
      <c r="D9106" s="285"/>
      <c r="E9106" s="509"/>
      <c r="F9106" s="509"/>
      <c r="G9106" s="284"/>
      <c r="H9106" s="509"/>
      <c r="I9106" s="509"/>
      <c r="J9106" s="290"/>
    </row>
    <row r="9107" spans="1:10" ht="30" customHeight="1" x14ac:dyDescent="0.3">
      <c r="A9107" s="509"/>
      <c r="B9107" s="509"/>
      <c r="C9107" s="285"/>
      <c r="D9107" s="285"/>
      <c r="E9107" s="509"/>
      <c r="F9107" s="509"/>
      <c r="G9107" s="284"/>
      <c r="H9107" s="509"/>
      <c r="I9107" s="509"/>
      <c r="J9107" s="290"/>
    </row>
    <row r="9108" spans="1:10" ht="30" customHeight="1" x14ac:dyDescent="0.3">
      <c r="A9108" s="509"/>
      <c r="B9108" s="509"/>
      <c r="C9108" s="285"/>
      <c r="D9108" s="285"/>
      <c r="E9108" s="509"/>
      <c r="F9108" s="509"/>
      <c r="G9108" s="284"/>
      <c r="H9108" s="509"/>
      <c r="I9108" s="509"/>
      <c r="J9108" s="290"/>
    </row>
    <row r="9109" spans="1:10" ht="30" customHeight="1" x14ac:dyDescent="0.3">
      <c r="A9109" s="509"/>
      <c r="B9109" s="509"/>
      <c r="C9109" s="285"/>
      <c r="D9109" s="285"/>
      <c r="E9109" s="509"/>
      <c r="F9109" s="509"/>
      <c r="G9109" s="284"/>
      <c r="H9109" s="509"/>
      <c r="I9109" s="509"/>
      <c r="J9109" s="290"/>
    </row>
    <row r="9110" spans="1:10" ht="30" customHeight="1" x14ac:dyDescent="0.3">
      <c r="A9110" s="509"/>
      <c r="B9110" s="509"/>
      <c r="C9110" s="285"/>
      <c r="D9110" s="285"/>
      <c r="E9110" s="509"/>
      <c r="F9110" s="509"/>
      <c r="G9110" s="284"/>
      <c r="H9110" s="509"/>
      <c r="I9110" s="509"/>
      <c r="J9110" s="290"/>
    </row>
    <row r="9111" spans="1:10" ht="30" customHeight="1" x14ac:dyDescent="0.3">
      <c r="A9111" s="509"/>
      <c r="B9111" s="509"/>
      <c r="C9111" s="285"/>
      <c r="D9111" s="285"/>
      <c r="E9111" s="509"/>
      <c r="F9111" s="509"/>
      <c r="G9111" s="284"/>
      <c r="H9111" s="509"/>
      <c r="I9111" s="509"/>
      <c r="J9111" s="290"/>
    </row>
    <row r="9112" spans="1:10" ht="30" customHeight="1" x14ac:dyDescent="0.3">
      <c r="A9112" s="509"/>
      <c r="B9112" s="509"/>
      <c r="C9112" s="285"/>
      <c r="D9112" s="285"/>
      <c r="E9112" s="509"/>
      <c r="F9112" s="509"/>
      <c r="G9112" s="284"/>
      <c r="H9112" s="509"/>
      <c r="I9112" s="509"/>
      <c r="J9112" s="290"/>
    </row>
    <row r="9113" spans="1:10" ht="30" customHeight="1" x14ac:dyDescent="0.3">
      <c r="A9113" s="509"/>
      <c r="B9113" s="509"/>
      <c r="C9113" s="285"/>
      <c r="D9113" s="285"/>
      <c r="E9113" s="509"/>
      <c r="F9113" s="509"/>
      <c r="G9113" s="284"/>
      <c r="H9113" s="509"/>
      <c r="I9113" s="509"/>
      <c r="J9113" s="290"/>
    </row>
    <row r="9114" spans="1:10" ht="30" customHeight="1" x14ac:dyDescent="0.3">
      <c r="A9114" s="509"/>
      <c r="B9114" s="509"/>
      <c r="C9114" s="285"/>
      <c r="D9114" s="285"/>
      <c r="E9114" s="509"/>
      <c r="F9114" s="509"/>
      <c r="G9114" s="284"/>
      <c r="H9114" s="509"/>
      <c r="I9114" s="509"/>
      <c r="J9114" s="290"/>
    </row>
    <row r="9115" spans="1:10" ht="30" customHeight="1" x14ac:dyDescent="0.3">
      <c r="A9115" s="509"/>
      <c r="B9115" s="509"/>
      <c r="C9115" s="285"/>
      <c r="D9115" s="285"/>
      <c r="E9115" s="509"/>
      <c r="F9115" s="509"/>
      <c r="G9115" s="284"/>
      <c r="H9115" s="509"/>
      <c r="I9115" s="509"/>
      <c r="J9115" s="290"/>
    </row>
    <row r="9116" spans="1:10" ht="30" customHeight="1" x14ac:dyDescent="0.3">
      <c r="A9116" s="509"/>
      <c r="B9116" s="509"/>
      <c r="C9116" s="285"/>
      <c r="D9116" s="285"/>
      <c r="E9116" s="509"/>
      <c r="F9116" s="509"/>
      <c r="G9116" s="284"/>
      <c r="H9116" s="509"/>
      <c r="I9116" s="509"/>
      <c r="J9116" s="290"/>
    </row>
    <row r="9117" spans="1:10" ht="30" customHeight="1" x14ac:dyDescent="0.3">
      <c r="A9117" s="509"/>
      <c r="B9117" s="509"/>
      <c r="C9117" s="285"/>
      <c r="D9117" s="285"/>
      <c r="E9117" s="509"/>
      <c r="F9117" s="509"/>
      <c r="G9117" s="284"/>
      <c r="H9117" s="509"/>
      <c r="I9117" s="509"/>
      <c r="J9117" s="290"/>
    </row>
    <row r="9118" spans="1:10" ht="30" customHeight="1" x14ac:dyDescent="0.3">
      <c r="A9118" s="509"/>
      <c r="B9118" s="509"/>
      <c r="C9118" s="285"/>
      <c r="D9118" s="285"/>
      <c r="E9118" s="509"/>
      <c r="F9118" s="509"/>
      <c r="G9118" s="284"/>
      <c r="H9118" s="509"/>
      <c r="I9118" s="509"/>
      <c r="J9118" s="290"/>
    </row>
    <row r="9119" spans="1:10" ht="30" customHeight="1" x14ac:dyDescent="0.3">
      <c r="A9119" s="509"/>
      <c r="B9119" s="509"/>
      <c r="C9119" s="285"/>
      <c r="D9119" s="285"/>
      <c r="E9119" s="509"/>
      <c r="F9119" s="509"/>
      <c r="G9119" s="284"/>
      <c r="H9119" s="509"/>
      <c r="I9119" s="509"/>
      <c r="J9119" s="290"/>
    </row>
    <row r="9120" spans="1:10" ht="30" customHeight="1" x14ac:dyDescent="0.3">
      <c r="A9120" s="509"/>
      <c r="B9120" s="509"/>
      <c r="C9120" s="285"/>
      <c r="D9120" s="285"/>
      <c r="E9120" s="509"/>
      <c r="F9120" s="509"/>
      <c r="G9120" s="284"/>
      <c r="H9120" s="509"/>
      <c r="I9120" s="509"/>
      <c r="J9120" s="290"/>
    </row>
    <row r="9121" spans="1:10" ht="30" customHeight="1" x14ac:dyDescent="0.3">
      <c r="A9121" s="509"/>
      <c r="B9121" s="509"/>
      <c r="C9121" s="285"/>
      <c r="D9121" s="285"/>
      <c r="E9121" s="509"/>
      <c r="F9121" s="509"/>
      <c r="G9121" s="284"/>
      <c r="H9121" s="509"/>
      <c r="I9121" s="509"/>
      <c r="J9121" s="290"/>
    </row>
    <row r="9122" spans="1:10" ht="30" customHeight="1" x14ac:dyDescent="0.3">
      <c r="A9122" s="509"/>
      <c r="B9122" s="509"/>
      <c r="C9122" s="285"/>
      <c r="D9122" s="285"/>
      <c r="E9122" s="509"/>
      <c r="F9122" s="509"/>
      <c r="G9122" s="284"/>
      <c r="H9122" s="509"/>
      <c r="I9122" s="509"/>
      <c r="J9122" s="290"/>
    </row>
    <row r="9123" spans="1:10" ht="30" customHeight="1" x14ac:dyDescent="0.3">
      <c r="A9123" s="509"/>
      <c r="B9123" s="509"/>
      <c r="C9123" s="285"/>
      <c r="D9123" s="285"/>
      <c r="E9123" s="509"/>
      <c r="F9123" s="509"/>
      <c r="G9123" s="284"/>
      <c r="H9123" s="509"/>
      <c r="I9123" s="509"/>
      <c r="J9123" s="290"/>
    </row>
    <row r="9124" spans="1:10" ht="30" customHeight="1" x14ac:dyDescent="0.3">
      <c r="A9124" s="509"/>
      <c r="B9124" s="509"/>
      <c r="C9124" s="285"/>
      <c r="D9124" s="285"/>
      <c r="E9124" s="509"/>
      <c r="F9124" s="509"/>
      <c r="G9124" s="284"/>
      <c r="H9124" s="509"/>
      <c r="I9124" s="509"/>
      <c r="J9124" s="290"/>
    </row>
    <row r="9125" spans="1:10" ht="30" customHeight="1" x14ac:dyDescent="0.3">
      <c r="A9125" s="509"/>
      <c r="B9125" s="509"/>
      <c r="C9125" s="285"/>
      <c r="D9125" s="285"/>
      <c r="E9125" s="509"/>
      <c r="F9125" s="509"/>
      <c r="G9125" s="284"/>
      <c r="H9125" s="509"/>
      <c r="I9125" s="509"/>
      <c r="J9125" s="290"/>
    </row>
    <row r="9126" spans="1:10" ht="30" customHeight="1" x14ac:dyDescent="0.3">
      <c r="A9126" s="509"/>
      <c r="B9126" s="509"/>
      <c r="C9126" s="285"/>
      <c r="D9126" s="285"/>
      <c r="E9126" s="509"/>
      <c r="F9126" s="509"/>
      <c r="G9126" s="284"/>
      <c r="H9126" s="509"/>
      <c r="I9126" s="509"/>
      <c r="J9126" s="290"/>
    </row>
    <row r="9127" spans="1:10" ht="30" customHeight="1" x14ac:dyDescent="0.3">
      <c r="A9127" s="509"/>
      <c r="B9127" s="509"/>
      <c r="C9127" s="285"/>
      <c r="D9127" s="285"/>
      <c r="E9127" s="509"/>
      <c r="F9127" s="509"/>
      <c r="G9127" s="284"/>
      <c r="H9127" s="509"/>
      <c r="I9127" s="509"/>
      <c r="J9127" s="290"/>
    </row>
    <row r="9128" spans="1:10" ht="30" customHeight="1" x14ac:dyDescent="0.3">
      <c r="A9128" s="509"/>
      <c r="B9128" s="509"/>
      <c r="C9128" s="285"/>
      <c r="D9128" s="285"/>
      <c r="E9128" s="509"/>
      <c r="F9128" s="509"/>
      <c r="G9128" s="284"/>
      <c r="H9128" s="509"/>
      <c r="I9128" s="509"/>
      <c r="J9128" s="290"/>
    </row>
    <row r="9129" spans="1:10" ht="30" customHeight="1" x14ac:dyDescent="0.3">
      <c r="A9129" s="509"/>
      <c r="B9129" s="509"/>
      <c r="C9129" s="285"/>
      <c r="D9129" s="285"/>
      <c r="E9129" s="509"/>
      <c r="F9129" s="509"/>
      <c r="G9129" s="284"/>
      <c r="H9129" s="509"/>
      <c r="I9129" s="509"/>
      <c r="J9129" s="290"/>
    </row>
    <row r="9130" spans="1:10" ht="30" customHeight="1" x14ac:dyDescent="0.3">
      <c r="A9130" s="509"/>
      <c r="B9130" s="509"/>
      <c r="C9130" s="285"/>
      <c r="D9130" s="285"/>
      <c r="E9130" s="509"/>
      <c r="F9130" s="509"/>
      <c r="G9130" s="284"/>
      <c r="H9130" s="509"/>
      <c r="I9130" s="509"/>
      <c r="J9130" s="290"/>
    </row>
    <row r="9131" spans="1:10" ht="30" customHeight="1" x14ac:dyDescent="0.3">
      <c r="A9131" s="509"/>
      <c r="B9131" s="509"/>
      <c r="C9131" s="285"/>
      <c r="D9131" s="285"/>
      <c r="E9131" s="509"/>
      <c r="F9131" s="509"/>
      <c r="G9131" s="284"/>
      <c r="H9131" s="509"/>
      <c r="I9131" s="509"/>
      <c r="J9131" s="290"/>
    </row>
    <row r="9132" spans="1:10" ht="30" customHeight="1" x14ac:dyDescent="0.3">
      <c r="A9132" s="509"/>
      <c r="B9132" s="509"/>
      <c r="C9132" s="285"/>
      <c r="D9132" s="285"/>
      <c r="E9132" s="509"/>
      <c r="F9132" s="509"/>
      <c r="G9132" s="284"/>
      <c r="H9132" s="509"/>
      <c r="I9132" s="509"/>
      <c r="J9132" s="290"/>
    </row>
    <row r="9133" spans="1:10" ht="30" customHeight="1" x14ac:dyDescent="0.3">
      <c r="A9133" s="509"/>
      <c r="B9133" s="509"/>
      <c r="C9133" s="285"/>
      <c r="D9133" s="285"/>
      <c r="E9133" s="509"/>
      <c r="F9133" s="509"/>
      <c r="G9133" s="284"/>
      <c r="H9133" s="509"/>
      <c r="I9133" s="509"/>
      <c r="J9133" s="290"/>
    </row>
    <row r="9134" spans="1:10" ht="30" customHeight="1" x14ac:dyDescent="0.3">
      <c r="A9134" s="509"/>
      <c r="B9134" s="509"/>
      <c r="C9134" s="285"/>
      <c r="D9134" s="285"/>
      <c r="E9134" s="509"/>
      <c r="F9134" s="509"/>
      <c r="G9134" s="284"/>
      <c r="H9134" s="509"/>
      <c r="I9134" s="509"/>
      <c r="J9134" s="290"/>
    </row>
    <row r="9135" spans="1:10" ht="30" customHeight="1" x14ac:dyDescent="0.3">
      <c r="A9135" s="509"/>
      <c r="B9135" s="509"/>
      <c r="C9135" s="285"/>
      <c r="D9135" s="285"/>
      <c r="E9135" s="509"/>
      <c r="F9135" s="509"/>
      <c r="G9135" s="284"/>
      <c r="H9135" s="509"/>
      <c r="I9135" s="509"/>
      <c r="J9135" s="290"/>
    </row>
    <row r="9136" spans="1:10" ht="30" customHeight="1" x14ac:dyDescent="0.3">
      <c r="A9136" s="509"/>
      <c r="B9136" s="509"/>
      <c r="C9136" s="285"/>
      <c r="D9136" s="285"/>
      <c r="E9136" s="509"/>
      <c r="F9136" s="509"/>
      <c r="G9136" s="284"/>
      <c r="H9136" s="509"/>
      <c r="I9136" s="509"/>
      <c r="J9136" s="290"/>
    </row>
    <row r="9137" spans="1:10" ht="30" customHeight="1" x14ac:dyDescent="0.3">
      <c r="A9137" s="509"/>
      <c r="B9137" s="509"/>
      <c r="C9137" s="285"/>
      <c r="D9137" s="285"/>
      <c r="E9137" s="509"/>
      <c r="F9137" s="509"/>
      <c r="G9137" s="284"/>
      <c r="H9137" s="509"/>
      <c r="I9137" s="509"/>
      <c r="J9137" s="290"/>
    </row>
    <row r="9138" spans="1:10" ht="30" customHeight="1" x14ac:dyDescent="0.3">
      <c r="A9138" s="509"/>
      <c r="B9138" s="509"/>
      <c r="C9138" s="285"/>
      <c r="D9138" s="285"/>
      <c r="E9138" s="509"/>
      <c r="F9138" s="509"/>
      <c r="G9138" s="284"/>
      <c r="H9138" s="509"/>
      <c r="I9138" s="509"/>
      <c r="J9138" s="290"/>
    </row>
    <row r="9139" spans="1:10" ht="30" customHeight="1" x14ac:dyDescent="0.3">
      <c r="A9139" s="509"/>
      <c r="B9139" s="509"/>
      <c r="C9139" s="285"/>
      <c r="D9139" s="285"/>
      <c r="E9139" s="509"/>
      <c r="F9139" s="509"/>
      <c r="G9139" s="284"/>
      <c r="H9139" s="509"/>
      <c r="I9139" s="509"/>
      <c r="J9139" s="290"/>
    </row>
    <row r="9140" spans="1:10" ht="30" customHeight="1" x14ac:dyDescent="0.3">
      <c r="A9140" s="509"/>
      <c r="B9140" s="509"/>
      <c r="C9140" s="285"/>
      <c r="D9140" s="285"/>
      <c r="E9140" s="509"/>
      <c r="F9140" s="509"/>
      <c r="G9140" s="284"/>
      <c r="H9140" s="509"/>
      <c r="I9140" s="509"/>
      <c r="J9140" s="290"/>
    </row>
    <row r="9141" spans="1:10" ht="30" customHeight="1" x14ac:dyDescent="0.3">
      <c r="A9141" s="509"/>
      <c r="B9141" s="509"/>
      <c r="C9141" s="285"/>
      <c r="D9141" s="285"/>
      <c r="E9141" s="509"/>
      <c r="F9141" s="509"/>
      <c r="G9141" s="284"/>
      <c r="H9141" s="509"/>
      <c r="I9141" s="509"/>
      <c r="J9141" s="290"/>
    </row>
    <row r="9142" spans="1:10" ht="30" customHeight="1" x14ac:dyDescent="0.3">
      <c r="A9142" s="509"/>
      <c r="B9142" s="509"/>
      <c r="C9142" s="285"/>
      <c r="D9142" s="285"/>
      <c r="E9142" s="509"/>
      <c r="F9142" s="509"/>
      <c r="G9142" s="284"/>
      <c r="H9142" s="509"/>
      <c r="I9142" s="509"/>
      <c r="J9142" s="290"/>
    </row>
    <row r="9143" spans="1:10" ht="30" customHeight="1" x14ac:dyDescent="0.3">
      <c r="A9143" s="509"/>
      <c r="B9143" s="509"/>
      <c r="C9143" s="285"/>
      <c r="D9143" s="285"/>
      <c r="E9143" s="509"/>
      <c r="F9143" s="509"/>
      <c r="G9143" s="284"/>
      <c r="H9143" s="509"/>
      <c r="I9143" s="509"/>
      <c r="J9143" s="290"/>
    </row>
    <row r="9144" spans="1:10" ht="30" customHeight="1" x14ac:dyDescent="0.3">
      <c r="A9144" s="509"/>
      <c r="B9144" s="509"/>
      <c r="C9144" s="285"/>
      <c r="D9144" s="285"/>
      <c r="E9144" s="509"/>
      <c r="F9144" s="509"/>
      <c r="G9144" s="284"/>
      <c r="H9144" s="509"/>
      <c r="I9144" s="509"/>
      <c r="J9144" s="290"/>
    </row>
    <row r="9145" spans="1:10" ht="30" customHeight="1" x14ac:dyDescent="0.3">
      <c r="A9145" s="509"/>
      <c r="B9145" s="509"/>
      <c r="C9145" s="285"/>
      <c r="D9145" s="285"/>
      <c r="E9145" s="509"/>
      <c r="F9145" s="509"/>
      <c r="G9145" s="284"/>
      <c r="H9145" s="509"/>
      <c r="I9145" s="509"/>
      <c r="J9145" s="290"/>
    </row>
    <row r="9146" spans="1:10" ht="30" customHeight="1" x14ac:dyDescent="0.3">
      <c r="A9146" s="509"/>
      <c r="B9146" s="509"/>
      <c r="C9146" s="285"/>
      <c r="D9146" s="285"/>
      <c r="E9146" s="509"/>
      <c r="F9146" s="509"/>
      <c r="G9146" s="284"/>
      <c r="H9146" s="509"/>
      <c r="I9146" s="509"/>
      <c r="J9146" s="290"/>
    </row>
    <row r="9147" spans="1:10" ht="30" customHeight="1" x14ac:dyDescent="0.3">
      <c r="A9147" s="509"/>
      <c r="B9147" s="509"/>
      <c r="C9147" s="285"/>
      <c r="D9147" s="285"/>
      <c r="E9147" s="509"/>
      <c r="F9147" s="509"/>
      <c r="G9147" s="284"/>
      <c r="H9147" s="509"/>
      <c r="I9147" s="509"/>
      <c r="J9147" s="290"/>
    </row>
    <row r="9148" spans="1:10" ht="30" customHeight="1" x14ac:dyDescent="0.3">
      <c r="A9148" s="509"/>
      <c r="B9148" s="509"/>
      <c r="C9148" s="285"/>
      <c r="D9148" s="285"/>
      <c r="E9148" s="509"/>
      <c r="F9148" s="509"/>
      <c r="G9148" s="284"/>
      <c r="H9148" s="509"/>
      <c r="I9148" s="509"/>
      <c r="J9148" s="290"/>
    </row>
    <row r="9149" spans="1:10" ht="30" customHeight="1" x14ac:dyDescent="0.3">
      <c r="A9149" s="509"/>
      <c r="B9149" s="509"/>
      <c r="C9149" s="285"/>
      <c r="D9149" s="285"/>
      <c r="E9149" s="509"/>
      <c r="F9149" s="509"/>
      <c r="G9149" s="284"/>
      <c r="H9149" s="509"/>
      <c r="I9149" s="509"/>
      <c r="J9149" s="290"/>
    </row>
    <row r="9150" spans="1:10" ht="30" customHeight="1" x14ac:dyDescent="0.3">
      <c r="A9150" s="509"/>
      <c r="B9150" s="509"/>
      <c r="C9150" s="285"/>
      <c r="D9150" s="285"/>
      <c r="E9150" s="509"/>
      <c r="F9150" s="509"/>
      <c r="G9150" s="284"/>
      <c r="H9150" s="509"/>
      <c r="I9150" s="509"/>
      <c r="J9150" s="290"/>
    </row>
    <row r="9151" spans="1:10" ht="30" customHeight="1" x14ac:dyDescent="0.3">
      <c r="A9151" s="509"/>
      <c r="B9151" s="509"/>
      <c r="C9151" s="285"/>
      <c r="D9151" s="285"/>
      <c r="E9151" s="509"/>
      <c r="F9151" s="509"/>
      <c r="G9151" s="284"/>
      <c r="H9151" s="509"/>
      <c r="I9151" s="509"/>
      <c r="J9151" s="290"/>
    </row>
    <row r="9152" spans="1:10" ht="30" customHeight="1" x14ac:dyDescent="0.3">
      <c r="A9152" s="509"/>
      <c r="B9152" s="509"/>
      <c r="C9152" s="285"/>
      <c r="D9152" s="285"/>
      <c r="E9152" s="509"/>
      <c r="F9152" s="509"/>
      <c r="G9152" s="284"/>
      <c r="H9152" s="509"/>
      <c r="I9152" s="509"/>
      <c r="J9152" s="290"/>
    </row>
    <row r="9153" spans="1:10" ht="30" customHeight="1" x14ac:dyDescent="0.3">
      <c r="A9153" s="509"/>
      <c r="B9153" s="509"/>
      <c r="C9153" s="285"/>
      <c r="D9153" s="285"/>
      <c r="E9153" s="509"/>
      <c r="F9153" s="509"/>
      <c r="G9153" s="284"/>
      <c r="H9153" s="509"/>
      <c r="I9153" s="509"/>
      <c r="J9153" s="290"/>
    </row>
    <row r="9154" spans="1:10" ht="30" customHeight="1" x14ac:dyDescent="0.3">
      <c r="A9154" s="509"/>
      <c r="B9154" s="509"/>
      <c r="C9154" s="285"/>
      <c r="D9154" s="285"/>
      <c r="E9154" s="509"/>
      <c r="F9154" s="509"/>
      <c r="G9154" s="284"/>
      <c r="H9154" s="509"/>
      <c r="I9154" s="509"/>
      <c r="J9154" s="290"/>
    </row>
    <row r="9155" spans="1:10" ht="30" customHeight="1" x14ac:dyDescent="0.3">
      <c r="A9155" s="509"/>
      <c r="B9155" s="509"/>
      <c r="C9155" s="285"/>
      <c r="D9155" s="285"/>
      <c r="E9155" s="509"/>
      <c r="F9155" s="509"/>
      <c r="G9155" s="284"/>
      <c r="H9155" s="509"/>
      <c r="I9155" s="509"/>
      <c r="J9155" s="290"/>
    </row>
    <row r="9156" spans="1:10" ht="30" customHeight="1" x14ac:dyDescent="0.3">
      <c r="A9156" s="509"/>
      <c r="B9156" s="509"/>
      <c r="C9156" s="285"/>
      <c r="D9156" s="285"/>
      <c r="E9156" s="509"/>
      <c r="F9156" s="509"/>
      <c r="G9156" s="284"/>
      <c r="H9156" s="509"/>
      <c r="I9156" s="509"/>
      <c r="J9156" s="290"/>
    </row>
    <row r="9157" spans="1:10" ht="30" customHeight="1" x14ac:dyDescent="0.3">
      <c r="A9157" s="509"/>
      <c r="B9157" s="509"/>
      <c r="C9157" s="285"/>
      <c r="D9157" s="285"/>
      <c r="E9157" s="509"/>
      <c r="F9157" s="509"/>
      <c r="G9157" s="284"/>
      <c r="H9157" s="509"/>
      <c r="I9157" s="509"/>
      <c r="J9157" s="290"/>
    </row>
    <row r="9158" spans="1:10" ht="30" customHeight="1" x14ac:dyDescent="0.3">
      <c r="A9158" s="509"/>
      <c r="B9158" s="509"/>
      <c r="C9158" s="285"/>
      <c r="D9158" s="285"/>
      <c r="E9158" s="509"/>
      <c r="F9158" s="509"/>
      <c r="G9158" s="284"/>
      <c r="H9158" s="509"/>
      <c r="I9158" s="509"/>
      <c r="J9158" s="290"/>
    </row>
    <row r="9159" spans="1:10" ht="30" customHeight="1" x14ac:dyDescent="0.3">
      <c r="A9159" s="509"/>
      <c r="B9159" s="509"/>
      <c r="C9159" s="285"/>
      <c r="D9159" s="285"/>
      <c r="E9159" s="509"/>
      <c r="F9159" s="509"/>
      <c r="G9159" s="284"/>
      <c r="H9159" s="509"/>
      <c r="I9159" s="509"/>
      <c r="J9159" s="290"/>
    </row>
    <row r="9160" spans="1:10" ht="30" customHeight="1" x14ac:dyDescent="0.3">
      <c r="A9160" s="509"/>
      <c r="B9160" s="509"/>
      <c r="C9160" s="285"/>
      <c r="D9160" s="285"/>
      <c r="E9160" s="509"/>
      <c r="F9160" s="509"/>
      <c r="G9160" s="284"/>
      <c r="H9160" s="509"/>
      <c r="I9160" s="509"/>
      <c r="J9160" s="290"/>
    </row>
    <row r="9161" spans="1:10" ht="30" customHeight="1" x14ac:dyDescent="0.3">
      <c r="A9161" s="509"/>
      <c r="B9161" s="509"/>
      <c r="C9161" s="285"/>
      <c r="D9161" s="285"/>
      <c r="E9161" s="509"/>
      <c r="F9161" s="509"/>
      <c r="G9161" s="284"/>
      <c r="H9161" s="509"/>
      <c r="I9161" s="509"/>
      <c r="J9161" s="290"/>
    </row>
    <row r="9162" spans="1:10" ht="30" customHeight="1" x14ac:dyDescent="0.3">
      <c r="A9162" s="509"/>
      <c r="B9162" s="509"/>
      <c r="C9162" s="285"/>
      <c r="D9162" s="285"/>
      <c r="E9162" s="509"/>
      <c r="F9162" s="509"/>
      <c r="G9162" s="284"/>
      <c r="H9162" s="509"/>
      <c r="I9162" s="509"/>
      <c r="J9162" s="290"/>
    </row>
    <row r="9163" spans="1:10" ht="30" customHeight="1" x14ac:dyDescent="0.3">
      <c r="A9163" s="509"/>
      <c r="B9163" s="509"/>
      <c r="C9163" s="285"/>
      <c r="D9163" s="285"/>
      <c r="E9163" s="509"/>
      <c r="F9163" s="509"/>
      <c r="G9163" s="284"/>
      <c r="H9163" s="509"/>
      <c r="I9163" s="509"/>
      <c r="J9163" s="290"/>
    </row>
    <row r="9164" spans="1:10" ht="30" customHeight="1" x14ac:dyDescent="0.3">
      <c r="A9164" s="509"/>
      <c r="B9164" s="509"/>
      <c r="C9164" s="285"/>
      <c r="D9164" s="285"/>
      <c r="E9164" s="509"/>
      <c r="F9164" s="509"/>
      <c r="G9164" s="284"/>
      <c r="H9164" s="509"/>
      <c r="I9164" s="509"/>
      <c r="J9164" s="290"/>
    </row>
    <row r="9165" spans="1:10" ht="30" customHeight="1" x14ac:dyDescent="0.3">
      <c r="A9165" s="509"/>
      <c r="B9165" s="509"/>
      <c r="C9165" s="285"/>
      <c r="D9165" s="285"/>
      <c r="E9165" s="509"/>
      <c r="F9165" s="509"/>
      <c r="G9165" s="284"/>
      <c r="H9165" s="509"/>
      <c r="I9165" s="509"/>
      <c r="J9165" s="290"/>
    </row>
    <row r="9166" spans="1:10" ht="30" customHeight="1" x14ac:dyDescent="0.3">
      <c r="A9166" s="509"/>
      <c r="B9166" s="509"/>
      <c r="C9166" s="285"/>
      <c r="D9166" s="285"/>
      <c r="E9166" s="509"/>
      <c r="F9166" s="509"/>
      <c r="G9166" s="284"/>
      <c r="H9166" s="509"/>
      <c r="I9166" s="509"/>
      <c r="J9166" s="290"/>
    </row>
    <row r="9167" spans="1:10" ht="30" customHeight="1" x14ac:dyDescent="0.3">
      <c r="A9167" s="509"/>
      <c r="B9167" s="509"/>
      <c r="C9167" s="285"/>
      <c r="D9167" s="285"/>
      <c r="E9167" s="509"/>
      <c r="F9167" s="509"/>
      <c r="G9167" s="284"/>
      <c r="H9167" s="509"/>
      <c r="I9167" s="509"/>
      <c r="J9167" s="290"/>
    </row>
    <row r="9168" spans="1:10" ht="30" customHeight="1" x14ac:dyDescent="0.3">
      <c r="A9168" s="509"/>
      <c r="B9168" s="509"/>
      <c r="C9168" s="285"/>
      <c r="D9168" s="285"/>
      <c r="E9168" s="509"/>
      <c r="F9168" s="509"/>
      <c r="G9168" s="284"/>
      <c r="H9168" s="509"/>
      <c r="I9168" s="509"/>
      <c r="J9168" s="290"/>
    </row>
    <row r="9169" spans="1:10" ht="30" customHeight="1" x14ac:dyDescent="0.3">
      <c r="A9169" s="509"/>
      <c r="B9169" s="509"/>
      <c r="C9169" s="285"/>
      <c r="D9169" s="285"/>
      <c r="E9169" s="509"/>
      <c r="F9169" s="509"/>
      <c r="G9169" s="284"/>
      <c r="H9169" s="509"/>
      <c r="I9169" s="509"/>
      <c r="J9169" s="290"/>
    </row>
    <row r="9170" spans="1:10" ht="30" customHeight="1" x14ac:dyDescent="0.3">
      <c r="A9170" s="509"/>
      <c r="B9170" s="509"/>
      <c r="C9170" s="285"/>
      <c r="D9170" s="285"/>
      <c r="E9170" s="509"/>
      <c r="F9170" s="509"/>
      <c r="G9170" s="284"/>
      <c r="H9170" s="509"/>
      <c r="I9170" s="509"/>
      <c r="J9170" s="290"/>
    </row>
    <row r="9171" spans="1:10" ht="30" customHeight="1" x14ac:dyDescent="0.3">
      <c r="A9171" s="509"/>
      <c r="B9171" s="509"/>
      <c r="C9171" s="285"/>
      <c r="D9171" s="285"/>
      <c r="E9171" s="509"/>
      <c r="F9171" s="509"/>
      <c r="G9171" s="284"/>
      <c r="H9171" s="509"/>
      <c r="I9171" s="509"/>
      <c r="J9171" s="290"/>
    </row>
    <row r="9172" spans="1:10" ht="30" customHeight="1" x14ac:dyDescent="0.3">
      <c r="A9172" s="509"/>
      <c r="B9172" s="509"/>
      <c r="C9172" s="285"/>
      <c r="D9172" s="285"/>
      <c r="E9172" s="509"/>
      <c r="F9172" s="509"/>
      <c r="G9172" s="284"/>
      <c r="H9172" s="509"/>
      <c r="I9172" s="509"/>
      <c r="J9172" s="290"/>
    </row>
    <row r="9173" spans="1:10" ht="30" customHeight="1" x14ac:dyDescent="0.3">
      <c r="A9173" s="509"/>
      <c r="B9173" s="509"/>
      <c r="C9173" s="285"/>
      <c r="D9173" s="285"/>
      <c r="E9173" s="509"/>
      <c r="F9173" s="509"/>
      <c r="G9173" s="284"/>
      <c r="H9173" s="509"/>
      <c r="I9173" s="509"/>
      <c r="J9173" s="290"/>
    </row>
    <row r="9174" spans="1:10" ht="30" customHeight="1" x14ac:dyDescent="0.3">
      <c r="A9174" s="509"/>
      <c r="B9174" s="509"/>
      <c r="C9174" s="285"/>
      <c r="D9174" s="285"/>
      <c r="E9174" s="509"/>
      <c r="F9174" s="509"/>
      <c r="G9174" s="284"/>
      <c r="H9174" s="509"/>
      <c r="I9174" s="509"/>
      <c r="J9174" s="290"/>
    </row>
    <row r="9175" spans="1:10" ht="30" customHeight="1" x14ac:dyDescent="0.3">
      <c r="A9175" s="509"/>
      <c r="B9175" s="509"/>
      <c r="C9175" s="285"/>
      <c r="D9175" s="285"/>
      <c r="E9175" s="509"/>
      <c r="F9175" s="509"/>
      <c r="G9175" s="284"/>
      <c r="H9175" s="509"/>
      <c r="I9175" s="509"/>
      <c r="J9175" s="290"/>
    </row>
    <row r="9176" spans="1:10" ht="30" customHeight="1" x14ac:dyDescent="0.3">
      <c r="A9176" s="509"/>
      <c r="B9176" s="509"/>
      <c r="C9176" s="285"/>
      <c r="D9176" s="285"/>
      <c r="E9176" s="509"/>
      <c r="F9176" s="509"/>
      <c r="G9176" s="284"/>
      <c r="H9176" s="509"/>
      <c r="I9176" s="509"/>
      <c r="J9176" s="290"/>
    </row>
    <row r="9177" spans="1:10" ht="30" customHeight="1" x14ac:dyDescent="0.3">
      <c r="A9177" s="509"/>
      <c r="B9177" s="509"/>
      <c r="C9177" s="285"/>
      <c r="D9177" s="285"/>
      <c r="E9177" s="509"/>
      <c r="F9177" s="509"/>
      <c r="G9177" s="284"/>
      <c r="H9177" s="509"/>
      <c r="I9177" s="509"/>
      <c r="J9177" s="290"/>
    </row>
    <row r="9178" spans="1:10" ht="30" customHeight="1" x14ac:dyDescent="0.3">
      <c r="A9178" s="509"/>
      <c r="B9178" s="509"/>
      <c r="C9178" s="285"/>
      <c r="D9178" s="285"/>
      <c r="E9178" s="509"/>
      <c r="F9178" s="509"/>
      <c r="G9178" s="284"/>
      <c r="H9178" s="509"/>
      <c r="I9178" s="509"/>
      <c r="J9178" s="290"/>
    </row>
    <row r="9179" spans="1:10" ht="30" customHeight="1" x14ac:dyDescent="0.3">
      <c r="A9179" s="509"/>
      <c r="B9179" s="509"/>
      <c r="C9179" s="285"/>
      <c r="D9179" s="285"/>
      <c r="E9179" s="509"/>
      <c r="F9179" s="509"/>
      <c r="G9179" s="284"/>
      <c r="H9179" s="509"/>
      <c r="I9179" s="509"/>
      <c r="J9179" s="290"/>
    </row>
    <row r="9180" spans="1:10" ht="30" customHeight="1" x14ac:dyDescent="0.3">
      <c r="A9180" s="509"/>
      <c r="B9180" s="509"/>
      <c r="C9180" s="285"/>
      <c r="D9180" s="285"/>
      <c r="E9180" s="509"/>
      <c r="F9180" s="509"/>
      <c r="G9180" s="284"/>
      <c r="H9180" s="509"/>
      <c r="I9180" s="509"/>
      <c r="J9180" s="290"/>
    </row>
    <row r="9181" spans="1:10" ht="30" customHeight="1" x14ac:dyDescent="0.3">
      <c r="A9181" s="509"/>
      <c r="B9181" s="509"/>
      <c r="C9181" s="285"/>
      <c r="D9181" s="285"/>
      <c r="E9181" s="509"/>
      <c r="F9181" s="509"/>
      <c r="G9181" s="284"/>
      <c r="H9181" s="509"/>
      <c r="I9181" s="509"/>
      <c r="J9181" s="290"/>
    </row>
    <row r="9182" spans="1:10" ht="30" customHeight="1" x14ac:dyDescent="0.3">
      <c r="A9182" s="509"/>
      <c r="B9182" s="509"/>
      <c r="C9182" s="285"/>
      <c r="D9182" s="285"/>
      <c r="E9182" s="509"/>
      <c r="F9182" s="509"/>
      <c r="G9182" s="284"/>
      <c r="H9182" s="509"/>
      <c r="I9182" s="509"/>
      <c r="J9182" s="290"/>
    </row>
    <row r="9183" spans="1:10" ht="30" customHeight="1" x14ac:dyDescent="0.3">
      <c r="A9183" s="509"/>
      <c r="B9183" s="509"/>
      <c r="C9183" s="285"/>
      <c r="D9183" s="285"/>
      <c r="E9183" s="509"/>
      <c r="F9183" s="509"/>
      <c r="G9183" s="284"/>
      <c r="H9183" s="509"/>
      <c r="I9183" s="509"/>
      <c r="J9183" s="290"/>
    </row>
    <row r="9184" spans="1:10" ht="30" customHeight="1" x14ac:dyDescent="0.3">
      <c r="A9184" s="509"/>
      <c r="B9184" s="509"/>
      <c r="C9184" s="285"/>
      <c r="D9184" s="285"/>
      <c r="E9184" s="509"/>
      <c r="F9184" s="509"/>
      <c r="G9184" s="284"/>
      <c r="H9184" s="509"/>
      <c r="I9184" s="509"/>
      <c r="J9184" s="290"/>
    </row>
    <row r="9185" spans="1:10" ht="30" customHeight="1" x14ac:dyDescent="0.3">
      <c r="A9185" s="509"/>
      <c r="B9185" s="509"/>
      <c r="C9185" s="285"/>
      <c r="D9185" s="285"/>
      <c r="E9185" s="509"/>
      <c r="F9185" s="509"/>
      <c r="G9185" s="284"/>
      <c r="H9185" s="509"/>
      <c r="I9185" s="509"/>
      <c r="J9185" s="290"/>
    </row>
    <row r="9186" spans="1:10" ht="30" customHeight="1" x14ac:dyDescent="0.3">
      <c r="A9186" s="509"/>
      <c r="B9186" s="509"/>
      <c r="C9186" s="285"/>
      <c r="D9186" s="285"/>
      <c r="E9186" s="509"/>
      <c r="F9186" s="509"/>
      <c r="G9186" s="284"/>
      <c r="H9186" s="509"/>
      <c r="I9186" s="509"/>
      <c r="J9186" s="290"/>
    </row>
    <row r="9187" spans="1:10" ht="30" customHeight="1" x14ac:dyDescent="0.3">
      <c r="A9187" s="509"/>
      <c r="B9187" s="509"/>
      <c r="C9187" s="285"/>
      <c r="D9187" s="285"/>
      <c r="E9187" s="509"/>
      <c r="F9187" s="509"/>
      <c r="G9187" s="284"/>
      <c r="H9187" s="509"/>
      <c r="I9187" s="509"/>
      <c r="J9187" s="290"/>
    </row>
    <row r="9188" spans="1:10" ht="30" customHeight="1" x14ac:dyDescent="0.3">
      <c r="A9188" s="509"/>
      <c r="B9188" s="509"/>
      <c r="C9188" s="285"/>
      <c r="D9188" s="285"/>
      <c r="E9188" s="509"/>
      <c r="F9188" s="509"/>
      <c r="G9188" s="284"/>
      <c r="H9188" s="509"/>
      <c r="I9188" s="509"/>
      <c r="J9188" s="290"/>
    </row>
    <row r="9189" spans="1:10" ht="30" customHeight="1" x14ac:dyDescent="0.3">
      <c r="A9189" s="509"/>
      <c r="B9189" s="509"/>
      <c r="C9189" s="285"/>
      <c r="D9189" s="285"/>
      <c r="E9189" s="509"/>
      <c r="F9189" s="509"/>
      <c r="G9189" s="284"/>
      <c r="H9189" s="509"/>
      <c r="I9189" s="509"/>
      <c r="J9189" s="290"/>
    </row>
    <row r="9190" spans="1:10" ht="30" customHeight="1" x14ac:dyDescent="0.3">
      <c r="A9190" s="509"/>
      <c r="B9190" s="509"/>
      <c r="C9190" s="285"/>
      <c r="D9190" s="285"/>
      <c r="E9190" s="509"/>
      <c r="F9190" s="509"/>
      <c r="G9190" s="284"/>
      <c r="H9190" s="509"/>
      <c r="I9190" s="509"/>
      <c r="J9190" s="290"/>
    </row>
    <row r="9191" spans="1:10" ht="30" customHeight="1" x14ac:dyDescent="0.3">
      <c r="A9191" s="509"/>
      <c r="B9191" s="509"/>
      <c r="C9191" s="285"/>
      <c r="D9191" s="285"/>
      <c r="E9191" s="509"/>
      <c r="F9191" s="509"/>
      <c r="G9191" s="284"/>
      <c r="H9191" s="509"/>
      <c r="I9191" s="509"/>
      <c r="J9191" s="290"/>
    </row>
    <row r="9192" spans="1:10" ht="30" customHeight="1" x14ac:dyDescent="0.3">
      <c r="A9192" s="509"/>
      <c r="B9192" s="509"/>
      <c r="C9192" s="285"/>
      <c r="D9192" s="285"/>
      <c r="E9192" s="509"/>
      <c r="F9192" s="509"/>
      <c r="G9192" s="284"/>
      <c r="H9192" s="509"/>
      <c r="I9192" s="509"/>
      <c r="J9192" s="290"/>
    </row>
    <row r="9193" spans="1:10" ht="30" customHeight="1" x14ac:dyDescent="0.3">
      <c r="A9193" s="509"/>
      <c r="B9193" s="509"/>
      <c r="C9193" s="285"/>
      <c r="D9193" s="285"/>
      <c r="E9193" s="509"/>
      <c r="F9193" s="509"/>
      <c r="G9193" s="284"/>
      <c r="H9193" s="509"/>
      <c r="I9193" s="509"/>
      <c r="J9193" s="290"/>
    </row>
    <row r="9194" spans="1:10" ht="30" customHeight="1" x14ac:dyDescent="0.3">
      <c r="A9194" s="509"/>
      <c r="B9194" s="509"/>
      <c r="C9194" s="285"/>
      <c r="D9194" s="285"/>
      <c r="E9194" s="509"/>
      <c r="F9194" s="509"/>
      <c r="G9194" s="284"/>
      <c r="H9194" s="509"/>
      <c r="I9194" s="509"/>
      <c r="J9194" s="290"/>
    </row>
    <row r="9195" spans="1:10" ht="30" customHeight="1" x14ac:dyDescent="0.3">
      <c r="A9195" s="509"/>
      <c r="B9195" s="509"/>
      <c r="C9195" s="285"/>
      <c r="D9195" s="285"/>
      <c r="E9195" s="509"/>
      <c r="F9195" s="509"/>
      <c r="G9195" s="284"/>
      <c r="H9195" s="509"/>
      <c r="I9195" s="509"/>
      <c r="J9195" s="290"/>
    </row>
    <row r="9196" spans="1:10" ht="30" customHeight="1" x14ac:dyDescent="0.3">
      <c r="A9196" s="509"/>
      <c r="B9196" s="509"/>
      <c r="C9196" s="285"/>
      <c r="D9196" s="285"/>
      <c r="E9196" s="509"/>
      <c r="F9196" s="509"/>
      <c r="G9196" s="284"/>
      <c r="H9196" s="509"/>
      <c r="I9196" s="509"/>
      <c r="J9196" s="290"/>
    </row>
    <row r="9197" spans="1:10" ht="30" customHeight="1" x14ac:dyDescent="0.3">
      <c r="A9197" s="509"/>
      <c r="B9197" s="509"/>
      <c r="C9197" s="285"/>
      <c r="D9197" s="285"/>
      <c r="E9197" s="509"/>
      <c r="F9197" s="509"/>
      <c r="G9197" s="284"/>
      <c r="H9197" s="509"/>
      <c r="I9197" s="509"/>
      <c r="J9197" s="290"/>
    </row>
    <row r="9198" spans="1:10" ht="30" customHeight="1" x14ac:dyDescent="0.3">
      <c r="A9198" s="509"/>
      <c r="B9198" s="509"/>
      <c r="C9198" s="285"/>
      <c r="D9198" s="285"/>
      <c r="E9198" s="509"/>
      <c r="F9198" s="509"/>
      <c r="G9198" s="284"/>
      <c r="H9198" s="509"/>
      <c r="I9198" s="509"/>
      <c r="J9198" s="290"/>
    </row>
    <row r="9199" spans="1:10" ht="30" customHeight="1" x14ac:dyDescent="0.3">
      <c r="A9199" s="509"/>
      <c r="B9199" s="509"/>
      <c r="C9199" s="285"/>
      <c r="D9199" s="285"/>
      <c r="E9199" s="509"/>
      <c r="F9199" s="509"/>
      <c r="G9199" s="284"/>
      <c r="H9199" s="509"/>
      <c r="I9199" s="509"/>
      <c r="J9199" s="290"/>
    </row>
    <row r="9200" spans="1:10" ht="30" customHeight="1" x14ac:dyDescent="0.3">
      <c r="A9200" s="509"/>
      <c r="B9200" s="509"/>
      <c r="C9200" s="285"/>
      <c r="D9200" s="285"/>
      <c r="E9200" s="509"/>
      <c r="F9200" s="509"/>
      <c r="G9200" s="284"/>
      <c r="H9200" s="509"/>
      <c r="I9200" s="509"/>
      <c r="J9200" s="290"/>
    </row>
    <row r="9201" spans="1:10" ht="30" customHeight="1" x14ac:dyDescent="0.3">
      <c r="A9201" s="509"/>
      <c r="B9201" s="509"/>
      <c r="C9201" s="285"/>
      <c r="D9201" s="285"/>
      <c r="E9201" s="509"/>
      <c r="F9201" s="509"/>
      <c r="G9201" s="284"/>
      <c r="H9201" s="509"/>
      <c r="I9201" s="509"/>
      <c r="J9201" s="290"/>
    </row>
    <row r="9202" spans="1:10" ht="30" customHeight="1" x14ac:dyDescent="0.3">
      <c r="A9202" s="509"/>
      <c r="B9202" s="509"/>
      <c r="C9202" s="285"/>
      <c r="D9202" s="285"/>
      <c r="E9202" s="509"/>
      <c r="F9202" s="509"/>
      <c r="G9202" s="284"/>
      <c r="H9202" s="509"/>
      <c r="I9202" s="509"/>
      <c r="J9202" s="290"/>
    </row>
    <row r="9203" spans="1:10" ht="30" customHeight="1" x14ac:dyDescent="0.3">
      <c r="A9203" s="509"/>
      <c r="B9203" s="509"/>
      <c r="C9203" s="285"/>
      <c r="D9203" s="285"/>
      <c r="E9203" s="509"/>
      <c r="F9203" s="509"/>
      <c r="G9203" s="284"/>
      <c r="H9203" s="509"/>
      <c r="I9203" s="509"/>
      <c r="J9203" s="290"/>
    </row>
    <row r="9204" spans="1:10" ht="30" customHeight="1" x14ac:dyDescent="0.3">
      <c r="A9204" s="509"/>
      <c r="B9204" s="509"/>
      <c r="C9204" s="285"/>
      <c r="D9204" s="285"/>
      <c r="E9204" s="509"/>
      <c r="F9204" s="509"/>
      <c r="G9204" s="284"/>
      <c r="H9204" s="509"/>
      <c r="I9204" s="509"/>
      <c r="J9204" s="290"/>
    </row>
    <row r="9205" spans="1:10" ht="30" customHeight="1" x14ac:dyDescent="0.3">
      <c r="A9205" s="509"/>
      <c r="B9205" s="509"/>
      <c r="C9205" s="285"/>
      <c r="D9205" s="285"/>
      <c r="E9205" s="509"/>
      <c r="F9205" s="509"/>
      <c r="G9205" s="284"/>
      <c r="H9205" s="509"/>
      <c r="I9205" s="509"/>
      <c r="J9205" s="290"/>
    </row>
    <row r="9206" spans="1:10" ht="30" customHeight="1" x14ac:dyDescent="0.3">
      <c r="A9206" s="509"/>
      <c r="B9206" s="509"/>
      <c r="C9206" s="285"/>
      <c r="D9206" s="285"/>
      <c r="E9206" s="509"/>
      <c r="F9206" s="509"/>
      <c r="G9206" s="284"/>
      <c r="H9206" s="509"/>
      <c r="I9206" s="509"/>
      <c r="J9206" s="290"/>
    </row>
    <row r="9207" spans="1:10" ht="30" customHeight="1" x14ac:dyDescent="0.3">
      <c r="A9207" s="509"/>
      <c r="B9207" s="509"/>
      <c r="C9207" s="285"/>
      <c r="D9207" s="285"/>
      <c r="E9207" s="509"/>
      <c r="F9207" s="509"/>
      <c r="G9207" s="284"/>
      <c r="H9207" s="509"/>
      <c r="I9207" s="509"/>
      <c r="J9207" s="290"/>
    </row>
    <row r="9208" spans="1:10" ht="30" customHeight="1" x14ac:dyDescent="0.3">
      <c r="A9208" s="509"/>
      <c r="B9208" s="509"/>
      <c r="C9208" s="285"/>
      <c r="D9208" s="285"/>
      <c r="E9208" s="509"/>
      <c r="F9208" s="509"/>
      <c r="G9208" s="284"/>
      <c r="H9208" s="509"/>
      <c r="I9208" s="509"/>
      <c r="J9208" s="290"/>
    </row>
    <row r="9209" spans="1:10" ht="30" customHeight="1" x14ac:dyDescent="0.3">
      <c r="A9209" s="509"/>
      <c r="B9209" s="509"/>
      <c r="C9209" s="285"/>
      <c r="D9209" s="285"/>
      <c r="E9209" s="509"/>
      <c r="F9209" s="509"/>
      <c r="G9209" s="284"/>
      <c r="H9209" s="509"/>
      <c r="I9209" s="509"/>
      <c r="J9209" s="290"/>
    </row>
    <row r="9210" spans="1:10" ht="30" customHeight="1" x14ac:dyDescent="0.3">
      <c r="A9210" s="509"/>
      <c r="B9210" s="509"/>
      <c r="C9210" s="285"/>
      <c r="D9210" s="285"/>
      <c r="E9210" s="509"/>
      <c r="F9210" s="509"/>
      <c r="G9210" s="284"/>
      <c r="H9210" s="509"/>
      <c r="I9210" s="509"/>
      <c r="J9210" s="290"/>
    </row>
    <row r="9211" spans="1:10" ht="30" customHeight="1" x14ac:dyDescent="0.3">
      <c r="A9211" s="509"/>
      <c r="B9211" s="509"/>
      <c r="C9211" s="285"/>
      <c r="D9211" s="285"/>
      <c r="E9211" s="509"/>
      <c r="F9211" s="509"/>
      <c r="G9211" s="284"/>
      <c r="H9211" s="509"/>
      <c r="I9211" s="509"/>
      <c r="J9211" s="290"/>
    </row>
    <row r="9212" spans="1:10" ht="30" customHeight="1" x14ac:dyDescent="0.3">
      <c r="A9212" s="509"/>
      <c r="B9212" s="509"/>
      <c r="C9212" s="285"/>
      <c r="D9212" s="285"/>
      <c r="E9212" s="509"/>
      <c r="F9212" s="509"/>
      <c r="G9212" s="284"/>
      <c r="H9212" s="509"/>
      <c r="I9212" s="509"/>
      <c r="J9212" s="290"/>
    </row>
    <row r="9213" spans="1:10" ht="30" customHeight="1" x14ac:dyDescent="0.3">
      <c r="A9213" s="509"/>
      <c r="B9213" s="509"/>
      <c r="C9213" s="285"/>
      <c r="D9213" s="285"/>
      <c r="E9213" s="509"/>
      <c r="F9213" s="509"/>
      <c r="G9213" s="284"/>
      <c r="H9213" s="509"/>
      <c r="I9213" s="509"/>
      <c r="J9213" s="290"/>
    </row>
    <row r="9214" spans="1:10" ht="30" customHeight="1" x14ac:dyDescent="0.3">
      <c r="A9214" s="509"/>
      <c r="B9214" s="509"/>
      <c r="C9214" s="285"/>
      <c r="D9214" s="285"/>
      <c r="E9214" s="509"/>
      <c r="F9214" s="509"/>
      <c r="G9214" s="284"/>
      <c r="H9214" s="509"/>
      <c r="I9214" s="509"/>
      <c r="J9214" s="290"/>
    </row>
    <row r="9215" spans="1:10" ht="30" customHeight="1" x14ac:dyDescent="0.3">
      <c r="A9215" s="509"/>
      <c r="B9215" s="509"/>
      <c r="C9215" s="285"/>
      <c r="D9215" s="285"/>
      <c r="E9215" s="509"/>
      <c r="F9215" s="509"/>
      <c r="G9215" s="284"/>
      <c r="H9215" s="509"/>
      <c r="I9215" s="509"/>
      <c r="J9215" s="290"/>
    </row>
    <row r="9216" spans="1:10" ht="30" customHeight="1" x14ac:dyDescent="0.3">
      <c r="A9216" s="509"/>
      <c r="B9216" s="509"/>
      <c r="C9216" s="285"/>
      <c r="D9216" s="285"/>
      <c r="E9216" s="509"/>
      <c r="F9216" s="509"/>
      <c r="G9216" s="284"/>
      <c r="H9216" s="509"/>
      <c r="I9216" s="509"/>
      <c r="J9216" s="290"/>
    </row>
    <row r="9217" spans="1:10" ht="30" customHeight="1" x14ac:dyDescent="0.3">
      <c r="A9217" s="509"/>
      <c r="B9217" s="509"/>
      <c r="C9217" s="285"/>
      <c r="D9217" s="285"/>
      <c r="E9217" s="509"/>
      <c r="F9217" s="509"/>
      <c r="G9217" s="284"/>
      <c r="H9217" s="509"/>
      <c r="I9217" s="509"/>
      <c r="J9217" s="290"/>
    </row>
    <row r="9218" spans="1:10" ht="30" customHeight="1" x14ac:dyDescent="0.3">
      <c r="A9218" s="509"/>
      <c r="B9218" s="509"/>
      <c r="C9218" s="285"/>
      <c r="D9218" s="285"/>
      <c r="E9218" s="509"/>
      <c r="F9218" s="509"/>
      <c r="G9218" s="284"/>
      <c r="H9218" s="509"/>
      <c r="I9218" s="509"/>
      <c r="J9218" s="290"/>
    </row>
    <row r="9219" spans="1:10" ht="30" customHeight="1" x14ac:dyDescent="0.3">
      <c r="A9219" s="509"/>
      <c r="B9219" s="509"/>
      <c r="C9219" s="285"/>
      <c r="D9219" s="285"/>
      <c r="E9219" s="509"/>
      <c r="F9219" s="509"/>
      <c r="G9219" s="284"/>
      <c r="H9219" s="509"/>
      <c r="I9219" s="509"/>
      <c r="J9219" s="290"/>
    </row>
    <row r="9220" spans="1:10" ht="30" customHeight="1" x14ac:dyDescent="0.3">
      <c r="A9220" s="509"/>
      <c r="B9220" s="509"/>
      <c r="C9220" s="285"/>
      <c r="D9220" s="285"/>
      <c r="E9220" s="509"/>
      <c r="F9220" s="509"/>
      <c r="G9220" s="284"/>
      <c r="H9220" s="509"/>
      <c r="I9220" s="509"/>
      <c r="J9220" s="290"/>
    </row>
    <row r="9221" spans="1:10" ht="30" customHeight="1" x14ac:dyDescent="0.3">
      <c r="A9221" s="509"/>
      <c r="B9221" s="509"/>
      <c r="C9221" s="285"/>
      <c r="D9221" s="285"/>
      <c r="E9221" s="509"/>
      <c r="F9221" s="509"/>
      <c r="G9221" s="284"/>
      <c r="H9221" s="509"/>
      <c r="I9221" s="509"/>
      <c r="J9221" s="290"/>
    </row>
    <row r="9222" spans="1:10" ht="30" customHeight="1" x14ac:dyDescent="0.3">
      <c r="A9222" s="509"/>
      <c r="B9222" s="509"/>
      <c r="C9222" s="285"/>
      <c r="D9222" s="285"/>
      <c r="E9222" s="509"/>
      <c r="F9222" s="509"/>
      <c r="G9222" s="284"/>
      <c r="H9222" s="509"/>
      <c r="I9222" s="509"/>
      <c r="J9222" s="290"/>
    </row>
    <row r="9223" spans="1:10" ht="30" customHeight="1" x14ac:dyDescent="0.3">
      <c r="A9223" s="509"/>
      <c r="B9223" s="509"/>
      <c r="C9223" s="285"/>
      <c r="D9223" s="285"/>
      <c r="E9223" s="509"/>
      <c r="F9223" s="509"/>
      <c r="G9223" s="284"/>
      <c r="H9223" s="509"/>
      <c r="I9223" s="509"/>
      <c r="J9223" s="290"/>
    </row>
    <row r="9224" spans="1:10" ht="30" customHeight="1" x14ac:dyDescent="0.3">
      <c r="A9224" s="509"/>
      <c r="B9224" s="509"/>
      <c r="C9224" s="285"/>
      <c r="D9224" s="285"/>
      <c r="E9224" s="509"/>
      <c r="F9224" s="509"/>
      <c r="G9224" s="284"/>
      <c r="H9224" s="509"/>
      <c r="I9224" s="509"/>
      <c r="J9224" s="290"/>
    </row>
    <row r="9225" spans="1:10" ht="30" customHeight="1" x14ac:dyDescent="0.3">
      <c r="A9225" s="509"/>
      <c r="B9225" s="509"/>
      <c r="C9225" s="285"/>
      <c r="D9225" s="285"/>
      <c r="E9225" s="509"/>
      <c r="F9225" s="509"/>
      <c r="G9225" s="284"/>
      <c r="H9225" s="509"/>
      <c r="I9225" s="509"/>
      <c r="J9225" s="290"/>
    </row>
    <row r="9226" spans="1:10" ht="30" customHeight="1" x14ac:dyDescent="0.3">
      <c r="A9226" s="509"/>
      <c r="B9226" s="509"/>
      <c r="C9226" s="285"/>
      <c r="D9226" s="285"/>
      <c r="E9226" s="509"/>
      <c r="F9226" s="509"/>
      <c r="G9226" s="284"/>
      <c r="H9226" s="509"/>
      <c r="I9226" s="509"/>
      <c r="J9226" s="290"/>
    </row>
    <row r="9227" spans="1:10" ht="30" customHeight="1" x14ac:dyDescent="0.3">
      <c r="A9227" s="509"/>
      <c r="B9227" s="509"/>
      <c r="C9227" s="285"/>
      <c r="D9227" s="285"/>
      <c r="E9227" s="509"/>
      <c r="F9227" s="509"/>
      <c r="G9227" s="284"/>
      <c r="H9227" s="509"/>
      <c r="I9227" s="509"/>
      <c r="J9227" s="290"/>
    </row>
    <row r="9228" spans="1:10" ht="30" customHeight="1" x14ac:dyDescent="0.3">
      <c r="A9228" s="509"/>
      <c r="B9228" s="509"/>
      <c r="C9228" s="285"/>
      <c r="D9228" s="285"/>
      <c r="E9228" s="509"/>
      <c r="F9228" s="509"/>
      <c r="G9228" s="284"/>
      <c r="H9228" s="509"/>
      <c r="I9228" s="509"/>
      <c r="J9228" s="290"/>
    </row>
    <row r="9229" spans="1:10" ht="30" customHeight="1" x14ac:dyDescent="0.3">
      <c r="A9229" s="509"/>
      <c r="B9229" s="509"/>
      <c r="C9229" s="285"/>
      <c r="D9229" s="285"/>
      <c r="E9229" s="509"/>
      <c r="F9229" s="509"/>
      <c r="G9229" s="284"/>
      <c r="H9229" s="509"/>
      <c r="I9229" s="509"/>
      <c r="J9229" s="290"/>
    </row>
    <row r="9230" spans="1:10" ht="30" customHeight="1" x14ac:dyDescent="0.3">
      <c r="A9230" s="509"/>
      <c r="B9230" s="509"/>
      <c r="C9230" s="285"/>
      <c r="D9230" s="285"/>
      <c r="E9230" s="509"/>
      <c r="F9230" s="509"/>
      <c r="G9230" s="284"/>
      <c r="H9230" s="509"/>
      <c r="I9230" s="509"/>
      <c r="J9230" s="290"/>
    </row>
    <row r="9231" spans="1:10" ht="30" customHeight="1" x14ac:dyDescent="0.3">
      <c r="A9231" s="509"/>
      <c r="B9231" s="509"/>
      <c r="C9231" s="285"/>
      <c r="D9231" s="285"/>
      <c r="E9231" s="509"/>
      <c r="F9231" s="509"/>
      <c r="G9231" s="284"/>
      <c r="H9231" s="509"/>
      <c r="I9231" s="509"/>
      <c r="J9231" s="290"/>
    </row>
    <row r="9232" spans="1:10" ht="30" customHeight="1" x14ac:dyDescent="0.3">
      <c r="A9232" s="509"/>
      <c r="B9232" s="509"/>
      <c r="C9232" s="285"/>
      <c r="D9232" s="285"/>
      <c r="E9232" s="509"/>
      <c r="F9232" s="509"/>
      <c r="G9232" s="284"/>
      <c r="H9232" s="509"/>
      <c r="I9232" s="509"/>
      <c r="J9232" s="290"/>
    </row>
    <row r="9233" spans="1:10" ht="30" customHeight="1" x14ac:dyDescent="0.3">
      <c r="A9233" s="509"/>
      <c r="B9233" s="509"/>
      <c r="C9233" s="285"/>
      <c r="D9233" s="285"/>
      <c r="E9233" s="509"/>
      <c r="F9233" s="509"/>
      <c r="G9233" s="284"/>
      <c r="H9233" s="509"/>
      <c r="I9233" s="509"/>
      <c r="J9233" s="290"/>
    </row>
    <row r="9234" spans="1:10" ht="30" customHeight="1" x14ac:dyDescent="0.3">
      <c r="A9234" s="509"/>
      <c r="B9234" s="509"/>
      <c r="C9234" s="285"/>
      <c r="D9234" s="285"/>
      <c r="E9234" s="509"/>
      <c r="F9234" s="509"/>
      <c r="G9234" s="284"/>
      <c r="H9234" s="509"/>
      <c r="I9234" s="509"/>
      <c r="J9234" s="290"/>
    </row>
    <row r="9235" spans="1:10" ht="30" customHeight="1" x14ac:dyDescent="0.3">
      <c r="A9235" s="509"/>
      <c r="B9235" s="509"/>
      <c r="C9235" s="285"/>
      <c r="D9235" s="285"/>
      <c r="E9235" s="509"/>
      <c r="F9235" s="509"/>
      <c r="G9235" s="284"/>
      <c r="H9235" s="509"/>
      <c r="I9235" s="509"/>
      <c r="J9235" s="290"/>
    </row>
    <row r="9236" spans="1:10" ht="30" customHeight="1" x14ac:dyDescent="0.3">
      <c r="A9236" s="509"/>
      <c r="B9236" s="509"/>
      <c r="C9236" s="285"/>
      <c r="D9236" s="285"/>
      <c r="E9236" s="509"/>
      <c r="F9236" s="509"/>
      <c r="G9236" s="284"/>
      <c r="H9236" s="509"/>
      <c r="I9236" s="509"/>
      <c r="J9236" s="290"/>
    </row>
    <row r="9237" spans="1:10" ht="30" customHeight="1" x14ac:dyDescent="0.3">
      <c r="A9237" s="509"/>
      <c r="B9237" s="509"/>
      <c r="C9237" s="285"/>
      <c r="D9237" s="285"/>
      <c r="E9237" s="509"/>
      <c r="F9237" s="509"/>
      <c r="G9237" s="284"/>
      <c r="H9237" s="509"/>
      <c r="I9237" s="509"/>
      <c r="J9237" s="290"/>
    </row>
    <row r="9238" spans="1:10" ht="30" customHeight="1" x14ac:dyDescent="0.3">
      <c r="A9238" s="509"/>
      <c r="B9238" s="509"/>
      <c r="C9238" s="285"/>
      <c r="D9238" s="285"/>
      <c r="E9238" s="509"/>
      <c r="F9238" s="509"/>
      <c r="G9238" s="284"/>
      <c r="H9238" s="509"/>
      <c r="I9238" s="509"/>
      <c r="J9238" s="290"/>
    </row>
    <row r="9239" spans="1:10" ht="30" customHeight="1" x14ac:dyDescent="0.3">
      <c r="A9239" s="509"/>
      <c r="B9239" s="509"/>
      <c r="C9239" s="285"/>
      <c r="D9239" s="285"/>
      <c r="E9239" s="509"/>
      <c r="F9239" s="509"/>
      <c r="G9239" s="284"/>
      <c r="H9239" s="509"/>
      <c r="I9239" s="509"/>
      <c r="J9239" s="290"/>
    </row>
    <row r="9240" spans="1:10" ht="30" customHeight="1" x14ac:dyDescent="0.3">
      <c r="A9240" s="509"/>
      <c r="B9240" s="509"/>
      <c r="C9240" s="285"/>
      <c r="D9240" s="285"/>
      <c r="E9240" s="509"/>
      <c r="F9240" s="509"/>
      <c r="G9240" s="284"/>
      <c r="H9240" s="509"/>
      <c r="I9240" s="509"/>
      <c r="J9240" s="290"/>
    </row>
    <row r="9241" spans="1:10" ht="30" customHeight="1" x14ac:dyDescent="0.3">
      <c r="A9241" s="509"/>
      <c r="B9241" s="509"/>
      <c r="C9241" s="285"/>
      <c r="D9241" s="285"/>
      <c r="E9241" s="509"/>
      <c r="F9241" s="509"/>
      <c r="G9241" s="284"/>
      <c r="H9241" s="509"/>
      <c r="I9241" s="509"/>
      <c r="J9241" s="290"/>
    </row>
    <row r="9242" spans="1:10" ht="30" customHeight="1" x14ac:dyDescent="0.3">
      <c r="A9242" s="509"/>
      <c r="B9242" s="509"/>
      <c r="C9242" s="285"/>
      <c r="D9242" s="285"/>
      <c r="E9242" s="509"/>
      <c r="F9242" s="509"/>
      <c r="G9242" s="284"/>
      <c r="H9242" s="509"/>
      <c r="I9242" s="509"/>
      <c r="J9242" s="290"/>
    </row>
    <row r="9243" spans="1:10" ht="30" customHeight="1" x14ac:dyDescent="0.3">
      <c r="A9243" s="509"/>
      <c r="B9243" s="509"/>
      <c r="C9243" s="285"/>
      <c r="D9243" s="285"/>
      <c r="E9243" s="509"/>
      <c r="F9243" s="509"/>
      <c r="G9243" s="284"/>
      <c r="H9243" s="509"/>
      <c r="I9243" s="509"/>
      <c r="J9243" s="290"/>
    </row>
    <row r="9244" spans="1:10" ht="30" customHeight="1" x14ac:dyDescent="0.3">
      <c r="A9244" s="509"/>
      <c r="B9244" s="509"/>
      <c r="C9244" s="285"/>
      <c r="D9244" s="285"/>
      <c r="E9244" s="509"/>
      <c r="F9244" s="509"/>
      <c r="G9244" s="284"/>
      <c r="H9244" s="509"/>
      <c r="I9244" s="509"/>
      <c r="J9244" s="290"/>
    </row>
    <row r="9245" spans="1:10" ht="30" customHeight="1" x14ac:dyDescent="0.3">
      <c r="A9245" s="509"/>
      <c r="B9245" s="509"/>
      <c r="C9245" s="285"/>
      <c r="D9245" s="285"/>
      <c r="E9245" s="509"/>
      <c r="F9245" s="509"/>
      <c r="G9245" s="284"/>
      <c r="H9245" s="509"/>
      <c r="I9245" s="509"/>
      <c r="J9245" s="290"/>
    </row>
    <row r="9246" spans="1:10" ht="30" customHeight="1" x14ac:dyDescent="0.3">
      <c r="A9246" s="509"/>
      <c r="B9246" s="509"/>
      <c r="C9246" s="285"/>
      <c r="D9246" s="285"/>
      <c r="E9246" s="509"/>
      <c r="F9246" s="509"/>
      <c r="G9246" s="284"/>
      <c r="H9246" s="509"/>
      <c r="I9246" s="509"/>
      <c r="J9246" s="290"/>
    </row>
    <row r="9247" spans="1:10" ht="30" customHeight="1" x14ac:dyDescent="0.3">
      <c r="A9247" s="509"/>
      <c r="B9247" s="509"/>
      <c r="C9247" s="285"/>
      <c r="D9247" s="285"/>
      <c r="E9247" s="509"/>
      <c r="F9247" s="509"/>
      <c r="G9247" s="284"/>
      <c r="H9247" s="509"/>
      <c r="I9247" s="509"/>
      <c r="J9247" s="290"/>
    </row>
    <row r="9248" spans="1:10" ht="30" customHeight="1" x14ac:dyDescent="0.3">
      <c r="A9248" s="509"/>
      <c r="B9248" s="509"/>
      <c r="C9248" s="285"/>
      <c r="D9248" s="285"/>
      <c r="E9248" s="509"/>
      <c r="F9248" s="509"/>
      <c r="G9248" s="284"/>
      <c r="H9248" s="509"/>
      <c r="I9248" s="509"/>
      <c r="J9248" s="290"/>
    </row>
    <row r="9249" spans="1:10" ht="30" customHeight="1" x14ac:dyDescent="0.3">
      <c r="A9249" s="509"/>
      <c r="B9249" s="509"/>
      <c r="C9249" s="285"/>
      <c r="D9249" s="285"/>
      <c r="E9249" s="509"/>
      <c r="F9249" s="509"/>
      <c r="G9249" s="284"/>
      <c r="H9249" s="509"/>
      <c r="I9249" s="509"/>
      <c r="J9249" s="290"/>
    </row>
    <row r="9250" spans="1:10" ht="30" customHeight="1" x14ac:dyDescent="0.3">
      <c r="A9250" s="509"/>
      <c r="B9250" s="509"/>
      <c r="C9250" s="285"/>
      <c r="D9250" s="285"/>
      <c r="E9250" s="509"/>
      <c r="F9250" s="509"/>
      <c r="G9250" s="284"/>
      <c r="H9250" s="509"/>
      <c r="I9250" s="509"/>
      <c r="J9250" s="290"/>
    </row>
    <row r="9251" spans="1:10" ht="30" customHeight="1" x14ac:dyDescent="0.3">
      <c r="A9251" s="509"/>
      <c r="B9251" s="509"/>
      <c r="C9251" s="285"/>
      <c r="D9251" s="285"/>
      <c r="E9251" s="509"/>
      <c r="F9251" s="509"/>
      <c r="G9251" s="284"/>
      <c r="H9251" s="509"/>
      <c r="I9251" s="509"/>
      <c r="J9251" s="290"/>
    </row>
    <row r="9252" spans="1:10" ht="30" customHeight="1" x14ac:dyDescent="0.3">
      <c r="A9252" s="509"/>
      <c r="B9252" s="509"/>
      <c r="C9252" s="285"/>
      <c r="D9252" s="285"/>
      <c r="E9252" s="509"/>
      <c r="F9252" s="509"/>
      <c r="G9252" s="284"/>
      <c r="H9252" s="509"/>
      <c r="I9252" s="509"/>
      <c r="J9252" s="290"/>
    </row>
    <row r="9253" spans="1:10" ht="30" customHeight="1" x14ac:dyDescent="0.3">
      <c r="A9253" s="509"/>
      <c r="B9253" s="509"/>
      <c r="C9253" s="285"/>
      <c r="D9253" s="285"/>
      <c r="E9253" s="509"/>
      <c r="F9253" s="509"/>
      <c r="G9253" s="284"/>
      <c r="H9253" s="509"/>
      <c r="I9253" s="509"/>
      <c r="J9253" s="290"/>
    </row>
    <row r="9254" spans="1:10" ht="30" customHeight="1" x14ac:dyDescent="0.3">
      <c r="A9254" s="509"/>
      <c r="B9254" s="509"/>
      <c r="C9254" s="285"/>
      <c r="D9254" s="285"/>
      <c r="E9254" s="509"/>
      <c r="F9254" s="509"/>
      <c r="G9254" s="284"/>
      <c r="H9254" s="509"/>
      <c r="I9254" s="509"/>
      <c r="J9254" s="290"/>
    </row>
    <row r="9255" spans="1:10" ht="30" customHeight="1" x14ac:dyDescent="0.3">
      <c r="A9255" s="509"/>
      <c r="B9255" s="509"/>
      <c r="C9255" s="285"/>
      <c r="D9255" s="285"/>
      <c r="E9255" s="509"/>
      <c r="F9255" s="509"/>
      <c r="G9255" s="284"/>
      <c r="H9255" s="509"/>
      <c r="I9255" s="509"/>
      <c r="J9255" s="290"/>
    </row>
    <row r="9256" spans="1:10" ht="30" customHeight="1" x14ac:dyDescent="0.3">
      <c r="A9256" s="509"/>
      <c r="B9256" s="509"/>
      <c r="C9256" s="285"/>
      <c r="D9256" s="285"/>
      <c r="E9256" s="509"/>
      <c r="F9256" s="509"/>
      <c r="G9256" s="284"/>
      <c r="H9256" s="509"/>
      <c r="I9256" s="509"/>
      <c r="J9256" s="290"/>
    </row>
    <row r="9257" spans="1:10" ht="30" customHeight="1" x14ac:dyDescent="0.3">
      <c r="A9257" s="509"/>
      <c r="B9257" s="509"/>
      <c r="C9257" s="285"/>
      <c r="D9257" s="285"/>
      <c r="E9257" s="509"/>
      <c r="F9257" s="509"/>
      <c r="G9257" s="284"/>
      <c r="H9257" s="509"/>
      <c r="I9257" s="509"/>
      <c r="J9257" s="290"/>
    </row>
    <row r="9258" spans="1:10" ht="30" customHeight="1" x14ac:dyDescent="0.3">
      <c r="A9258" s="509"/>
      <c r="B9258" s="509"/>
      <c r="C9258" s="285"/>
      <c r="D9258" s="285"/>
      <c r="E9258" s="509"/>
      <c r="F9258" s="509"/>
      <c r="G9258" s="284"/>
      <c r="H9258" s="509"/>
      <c r="I9258" s="509"/>
      <c r="J9258" s="290"/>
    </row>
    <row r="9259" spans="1:10" ht="30" customHeight="1" x14ac:dyDescent="0.3">
      <c r="A9259" s="509"/>
      <c r="B9259" s="509"/>
      <c r="C9259" s="285"/>
      <c r="D9259" s="285"/>
      <c r="E9259" s="509"/>
      <c r="F9259" s="509"/>
      <c r="G9259" s="284"/>
      <c r="H9259" s="509"/>
      <c r="I9259" s="509"/>
      <c r="J9259" s="290"/>
    </row>
    <row r="9260" spans="1:10" ht="30" customHeight="1" x14ac:dyDescent="0.3">
      <c r="A9260" s="509"/>
      <c r="B9260" s="509"/>
      <c r="C9260" s="285"/>
      <c r="D9260" s="285"/>
      <c r="E9260" s="509"/>
      <c r="F9260" s="509"/>
      <c r="G9260" s="284"/>
      <c r="H9260" s="509"/>
      <c r="I9260" s="509"/>
      <c r="J9260" s="290"/>
    </row>
    <row r="9261" spans="1:10" ht="30" customHeight="1" x14ac:dyDescent="0.3">
      <c r="A9261" s="509"/>
      <c r="B9261" s="509"/>
      <c r="C9261" s="285"/>
      <c r="D9261" s="285"/>
      <c r="E9261" s="509"/>
      <c r="F9261" s="509"/>
      <c r="G9261" s="284"/>
      <c r="H9261" s="509"/>
      <c r="I9261" s="509"/>
      <c r="J9261" s="290"/>
    </row>
    <row r="9262" spans="1:10" ht="30" customHeight="1" x14ac:dyDescent="0.3">
      <c r="A9262" s="509"/>
      <c r="B9262" s="509"/>
      <c r="C9262" s="285"/>
      <c r="D9262" s="285"/>
      <c r="E9262" s="509"/>
      <c r="F9262" s="509"/>
      <c r="G9262" s="284"/>
      <c r="H9262" s="509"/>
      <c r="I9262" s="509"/>
      <c r="J9262" s="290"/>
    </row>
    <row r="9263" spans="1:10" ht="30" customHeight="1" x14ac:dyDescent="0.3">
      <c r="A9263" s="509"/>
      <c r="B9263" s="509"/>
      <c r="C9263" s="285"/>
      <c r="D9263" s="285"/>
      <c r="E9263" s="509"/>
      <c r="F9263" s="509"/>
      <c r="G9263" s="284"/>
      <c r="H9263" s="509"/>
      <c r="I9263" s="509"/>
      <c r="J9263" s="290"/>
    </row>
    <row r="9264" spans="1:10" ht="30" customHeight="1" x14ac:dyDescent="0.3">
      <c r="A9264" s="509"/>
      <c r="B9264" s="509"/>
      <c r="C9264" s="285"/>
      <c r="D9264" s="285"/>
      <c r="E9264" s="509"/>
      <c r="F9264" s="509"/>
      <c r="G9264" s="284"/>
      <c r="H9264" s="509"/>
      <c r="I9264" s="509"/>
      <c r="J9264" s="290"/>
    </row>
    <row r="9265" spans="1:10" ht="30" customHeight="1" x14ac:dyDescent="0.3">
      <c r="A9265" s="509"/>
      <c r="B9265" s="509"/>
      <c r="C9265" s="285"/>
      <c r="D9265" s="285"/>
      <c r="E9265" s="509"/>
      <c r="F9265" s="509"/>
      <c r="G9265" s="284"/>
      <c r="H9265" s="509"/>
      <c r="I9265" s="509"/>
      <c r="J9265" s="290"/>
    </row>
    <row r="9266" spans="1:10" ht="30" customHeight="1" x14ac:dyDescent="0.3">
      <c r="A9266" s="509"/>
      <c r="B9266" s="509"/>
      <c r="C9266" s="285"/>
      <c r="D9266" s="285"/>
      <c r="E9266" s="509"/>
      <c r="F9266" s="509"/>
      <c r="G9266" s="284"/>
      <c r="H9266" s="509"/>
      <c r="I9266" s="509"/>
      <c r="J9266" s="290"/>
    </row>
    <row r="9267" spans="1:10" ht="30" customHeight="1" x14ac:dyDescent="0.3">
      <c r="A9267" s="509"/>
      <c r="B9267" s="509"/>
      <c r="C9267" s="285"/>
      <c r="D9267" s="285"/>
      <c r="E9267" s="509"/>
      <c r="F9267" s="509"/>
      <c r="G9267" s="284"/>
      <c r="H9267" s="509"/>
      <c r="I9267" s="509"/>
      <c r="J9267" s="290"/>
    </row>
    <row r="9268" spans="1:10" ht="30" customHeight="1" x14ac:dyDescent="0.3">
      <c r="A9268" s="509"/>
      <c r="B9268" s="509"/>
      <c r="C9268" s="285"/>
      <c r="D9268" s="285"/>
      <c r="E9268" s="509"/>
      <c r="F9268" s="509"/>
      <c r="G9268" s="284"/>
      <c r="H9268" s="509"/>
      <c r="I9268" s="509"/>
      <c r="J9268" s="290"/>
    </row>
    <row r="9269" spans="1:10" ht="30" customHeight="1" x14ac:dyDescent="0.3">
      <c r="A9269" s="509"/>
      <c r="B9269" s="509"/>
      <c r="C9269" s="285"/>
      <c r="D9269" s="285"/>
      <c r="E9269" s="509"/>
      <c r="F9269" s="509"/>
      <c r="G9269" s="284"/>
      <c r="H9269" s="509"/>
      <c r="I9269" s="509"/>
      <c r="J9269" s="290"/>
    </row>
    <row r="9270" spans="1:10" ht="30" customHeight="1" x14ac:dyDescent="0.3">
      <c r="A9270" s="509"/>
      <c r="B9270" s="509"/>
      <c r="C9270" s="285"/>
      <c r="D9270" s="285"/>
      <c r="E9270" s="509"/>
      <c r="F9270" s="509"/>
      <c r="G9270" s="284"/>
      <c r="H9270" s="509"/>
      <c r="I9270" s="509"/>
      <c r="J9270" s="290"/>
    </row>
    <row r="9271" spans="1:10" ht="30" customHeight="1" x14ac:dyDescent="0.3">
      <c r="A9271" s="509"/>
      <c r="B9271" s="509"/>
      <c r="C9271" s="285"/>
      <c r="D9271" s="285"/>
      <c r="E9271" s="509"/>
      <c r="F9271" s="509"/>
      <c r="G9271" s="284"/>
      <c r="H9271" s="509"/>
      <c r="I9271" s="509"/>
      <c r="J9271" s="290"/>
    </row>
    <row r="9272" spans="1:10" ht="30" customHeight="1" x14ac:dyDescent="0.3">
      <c r="A9272" s="509"/>
      <c r="B9272" s="509"/>
      <c r="C9272" s="285"/>
      <c r="D9272" s="285"/>
      <c r="E9272" s="509"/>
      <c r="F9272" s="509"/>
      <c r="G9272" s="284"/>
      <c r="H9272" s="509"/>
      <c r="I9272" s="509"/>
      <c r="J9272" s="290"/>
    </row>
    <row r="9273" spans="1:10" ht="30" customHeight="1" x14ac:dyDescent="0.3">
      <c r="A9273" s="509"/>
      <c r="B9273" s="509"/>
      <c r="C9273" s="285"/>
      <c r="D9273" s="285"/>
      <c r="E9273" s="509"/>
      <c r="F9273" s="509"/>
      <c r="G9273" s="284"/>
      <c r="H9273" s="509"/>
      <c r="I9273" s="509"/>
      <c r="J9273" s="290"/>
    </row>
    <row r="9274" spans="1:10" ht="30" customHeight="1" x14ac:dyDescent="0.3">
      <c r="A9274" s="509"/>
      <c r="B9274" s="509"/>
      <c r="C9274" s="285"/>
      <c r="D9274" s="285"/>
      <c r="E9274" s="509"/>
      <c r="F9274" s="509"/>
      <c r="G9274" s="284"/>
      <c r="H9274" s="509"/>
      <c r="I9274" s="509"/>
      <c r="J9274" s="290"/>
    </row>
    <row r="9275" spans="1:10" ht="30" customHeight="1" x14ac:dyDescent="0.3">
      <c r="A9275" s="509"/>
      <c r="B9275" s="509"/>
      <c r="C9275" s="285"/>
      <c r="D9275" s="285"/>
      <c r="E9275" s="509"/>
      <c r="F9275" s="509"/>
      <c r="G9275" s="284"/>
      <c r="H9275" s="509"/>
      <c r="I9275" s="509"/>
      <c r="J9275" s="290"/>
    </row>
    <row r="9276" spans="1:10" ht="30" customHeight="1" x14ac:dyDescent="0.3">
      <c r="A9276" s="509"/>
      <c r="B9276" s="509"/>
      <c r="C9276" s="285"/>
      <c r="D9276" s="285"/>
      <c r="E9276" s="509"/>
      <c r="F9276" s="509"/>
      <c r="G9276" s="284"/>
      <c r="H9276" s="509"/>
      <c r="I9276" s="509"/>
      <c r="J9276" s="290"/>
    </row>
    <row r="9277" spans="1:10" ht="30" customHeight="1" x14ac:dyDescent="0.3">
      <c r="A9277" s="509"/>
      <c r="B9277" s="509"/>
      <c r="C9277" s="285"/>
      <c r="D9277" s="285"/>
      <c r="E9277" s="509"/>
      <c r="F9277" s="509"/>
      <c r="G9277" s="284"/>
      <c r="H9277" s="509"/>
      <c r="I9277" s="509"/>
      <c r="J9277" s="290"/>
    </row>
    <row r="9278" spans="1:10" ht="30" customHeight="1" x14ac:dyDescent="0.3">
      <c r="A9278" s="509"/>
      <c r="B9278" s="509"/>
      <c r="C9278" s="285"/>
      <c r="D9278" s="285"/>
      <c r="E9278" s="509"/>
      <c r="F9278" s="509"/>
      <c r="G9278" s="284"/>
      <c r="H9278" s="509"/>
      <c r="I9278" s="509"/>
      <c r="J9278" s="290"/>
    </row>
    <row r="9279" spans="1:10" ht="30" customHeight="1" x14ac:dyDescent="0.3">
      <c r="A9279" s="509"/>
      <c r="B9279" s="509"/>
      <c r="C9279" s="285"/>
      <c r="D9279" s="285"/>
      <c r="E9279" s="509"/>
      <c r="F9279" s="509"/>
      <c r="G9279" s="284"/>
      <c r="H9279" s="509"/>
      <c r="I9279" s="509"/>
      <c r="J9279" s="290"/>
    </row>
    <row r="9280" spans="1:10" ht="30" customHeight="1" x14ac:dyDescent="0.3">
      <c r="A9280" s="509"/>
      <c r="B9280" s="509"/>
      <c r="C9280" s="285"/>
      <c r="D9280" s="285"/>
      <c r="E9280" s="509"/>
      <c r="F9280" s="509"/>
      <c r="G9280" s="284"/>
      <c r="H9280" s="509"/>
      <c r="I9280" s="509"/>
      <c r="J9280" s="290"/>
    </row>
    <row r="9281" spans="1:10" ht="30" customHeight="1" x14ac:dyDescent="0.3">
      <c r="A9281" s="509"/>
      <c r="B9281" s="509"/>
      <c r="C9281" s="285"/>
      <c r="D9281" s="285"/>
      <c r="E9281" s="509"/>
      <c r="F9281" s="509"/>
      <c r="G9281" s="284"/>
      <c r="H9281" s="509"/>
      <c r="I9281" s="509"/>
      <c r="J9281" s="290"/>
    </row>
    <row r="9282" spans="1:10" ht="30" customHeight="1" x14ac:dyDescent="0.3">
      <c r="A9282" s="509"/>
      <c r="B9282" s="509"/>
      <c r="C9282" s="285"/>
      <c r="D9282" s="285"/>
      <c r="E9282" s="509"/>
      <c r="F9282" s="509"/>
      <c r="G9282" s="284"/>
      <c r="H9282" s="509"/>
      <c r="I9282" s="509"/>
      <c r="J9282" s="290"/>
    </row>
    <row r="9283" spans="1:10" ht="30" customHeight="1" x14ac:dyDescent="0.3">
      <c r="A9283" s="509"/>
      <c r="B9283" s="509"/>
      <c r="C9283" s="285"/>
      <c r="D9283" s="285"/>
      <c r="E9283" s="509"/>
      <c r="F9283" s="509"/>
      <c r="G9283" s="284"/>
      <c r="H9283" s="509"/>
      <c r="I9283" s="509"/>
      <c r="J9283" s="290"/>
    </row>
    <row r="9284" spans="1:10" ht="30" customHeight="1" x14ac:dyDescent="0.3">
      <c r="A9284" s="509"/>
      <c r="B9284" s="509"/>
      <c r="C9284" s="285"/>
      <c r="D9284" s="285"/>
      <c r="E9284" s="509"/>
      <c r="F9284" s="509"/>
      <c r="G9284" s="284"/>
      <c r="H9284" s="509"/>
      <c r="I9284" s="509"/>
      <c r="J9284" s="290"/>
    </row>
    <row r="9285" spans="1:10" ht="30" customHeight="1" x14ac:dyDescent="0.3">
      <c r="A9285" s="509"/>
      <c r="B9285" s="509"/>
      <c r="C9285" s="285"/>
      <c r="D9285" s="285"/>
      <c r="E9285" s="509"/>
      <c r="F9285" s="509"/>
      <c r="G9285" s="284"/>
      <c r="H9285" s="509"/>
      <c r="I9285" s="509"/>
      <c r="J9285" s="290"/>
    </row>
    <row r="9286" spans="1:10" ht="30" customHeight="1" x14ac:dyDescent="0.3">
      <c r="A9286" s="509"/>
      <c r="B9286" s="509"/>
      <c r="C9286" s="285"/>
      <c r="D9286" s="285"/>
      <c r="E9286" s="509"/>
      <c r="F9286" s="509"/>
      <c r="G9286" s="284"/>
      <c r="H9286" s="509"/>
      <c r="I9286" s="509"/>
      <c r="J9286" s="290"/>
    </row>
    <row r="9287" spans="1:10" ht="30" customHeight="1" x14ac:dyDescent="0.3">
      <c r="A9287" s="509"/>
      <c r="B9287" s="509"/>
      <c r="C9287" s="285"/>
      <c r="D9287" s="285"/>
      <c r="E9287" s="509"/>
      <c r="F9287" s="509"/>
      <c r="G9287" s="284"/>
      <c r="H9287" s="509"/>
      <c r="I9287" s="509"/>
      <c r="J9287" s="290"/>
    </row>
    <row r="9288" spans="1:10" ht="30" customHeight="1" x14ac:dyDescent="0.3">
      <c r="A9288" s="509"/>
      <c r="B9288" s="509"/>
      <c r="C9288" s="285"/>
      <c r="D9288" s="285"/>
      <c r="E9288" s="509"/>
      <c r="F9288" s="509"/>
      <c r="G9288" s="284"/>
      <c r="H9288" s="509"/>
      <c r="I9288" s="509"/>
      <c r="J9288" s="290"/>
    </row>
    <row r="9289" spans="1:10" ht="30" customHeight="1" x14ac:dyDescent="0.3">
      <c r="A9289" s="509"/>
      <c r="B9289" s="509"/>
      <c r="C9289" s="285"/>
      <c r="D9289" s="285"/>
      <c r="E9289" s="509"/>
      <c r="F9289" s="509"/>
      <c r="G9289" s="284"/>
      <c r="H9289" s="509"/>
      <c r="I9289" s="509"/>
      <c r="J9289" s="290"/>
    </row>
    <row r="9290" spans="1:10" ht="30" customHeight="1" x14ac:dyDescent="0.3">
      <c r="A9290" s="509"/>
      <c r="B9290" s="509"/>
      <c r="C9290" s="285"/>
      <c r="D9290" s="285"/>
      <c r="E9290" s="509"/>
      <c r="F9290" s="509"/>
      <c r="G9290" s="284"/>
      <c r="H9290" s="509"/>
      <c r="I9290" s="509"/>
      <c r="J9290" s="290"/>
    </row>
    <row r="9291" spans="1:10" ht="30" customHeight="1" x14ac:dyDescent="0.3">
      <c r="A9291" s="509"/>
      <c r="B9291" s="509"/>
      <c r="C9291" s="285"/>
      <c r="D9291" s="285"/>
      <c r="E9291" s="509"/>
      <c r="F9291" s="509"/>
      <c r="G9291" s="284"/>
      <c r="H9291" s="509"/>
      <c r="I9291" s="509"/>
      <c r="J9291" s="290"/>
    </row>
    <row r="9292" spans="1:10" ht="30" customHeight="1" x14ac:dyDescent="0.3">
      <c r="A9292" s="509"/>
      <c r="B9292" s="509"/>
      <c r="C9292" s="285"/>
      <c r="D9292" s="285"/>
      <c r="E9292" s="509"/>
      <c r="F9292" s="509"/>
      <c r="G9292" s="284"/>
      <c r="H9292" s="509"/>
      <c r="I9292" s="509"/>
      <c r="J9292" s="290"/>
    </row>
    <row r="9293" spans="1:10" ht="30" customHeight="1" x14ac:dyDescent="0.3">
      <c r="A9293" s="509"/>
      <c r="B9293" s="509"/>
      <c r="C9293" s="285"/>
      <c r="D9293" s="285"/>
      <c r="E9293" s="509"/>
      <c r="F9293" s="509"/>
      <c r="G9293" s="284"/>
      <c r="H9293" s="509"/>
      <c r="I9293" s="509"/>
      <c r="J9293" s="290"/>
    </row>
    <row r="9294" spans="1:10" ht="30" customHeight="1" x14ac:dyDescent="0.3">
      <c r="A9294" s="509"/>
      <c r="B9294" s="509"/>
      <c r="C9294" s="285"/>
      <c r="D9294" s="285"/>
      <c r="E9294" s="509"/>
      <c r="F9294" s="509"/>
      <c r="G9294" s="284"/>
      <c r="H9294" s="509"/>
      <c r="I9294" s="509"/>
      <c r="J9294" s="290"/>
    </row>
    <row r="9295" spans="1:10" ht="30" customHeight="1" x14ac:dyDescent="0.3">
      <c r="A9295" s="509"/>
      <c r="B9295" s="509"/>
      <c r="C9295" s="285"/>
      <c r="D9295" s="285"/>
      <c r="E9295" s="509"/>
      <c r="F9295" s="509"/>
      <c r="G9295" s="284"/>
      <c r="H9295" s="509"/>
      <c r="I9295" s="509"/>
      <c r="J9295" s="290"/>
    </row>
    <row r="9296" spans="1:10" ht="30" customHeight="1" x14ac:dyDescent="0.3">
      <c r="A9296" s="509"/>
      <c r="B9296" s="509"/>
      <c r="C9296" s="285"/>
      <c r="D9296" s="285"/>
      <c r="E9296" s="509"/>
      <c r="F9296" s="509"/>
      <c r="G9296" s="284"/>
      <c r="H9296" s="509"/>
      <c r="I9296" s="509"/>
      <c r="J9296" s="290"/>
    </row>
    <row r="9297" spans="1:10" ht="30" customHeight="1" x14ac:dyDescent="0.3">
      <c r="A9297" s="509"/>
      <c r="B9297" s="509"/>
      <c r="C9297" s="285"/>
      <c r="D9297" s="285"/>
      <c r="E9297" s="509"/>
      <c r="F9297" s="509"/>
      <c r="G9297" s="284"/>
      <c r="H9297" s="509"/>
      <c r="I9297" s="509"/>
      <c r="J9297" s="290"/>
    </row>
    <row r="9298" spans="1:10" ht="30" customHeight="1" x14ac:dyDescent="0.3">
      <c r="A9298" s="509"/>
      <c r="B9298" s="509"/>
      <c r="C9298" s="285"/>
      <c r="D9298" s="285"/>
      <c r="E9298" s="509"/>
      <c r="F9298" s="509"/>
      <c r="G9298" s="284"/>
      <c r="H9298" s="509"/>
      <c r="I9298" s="509"/>
      <c r="J9298" s="290"/>
    </row>
    <row r="9299" spans="1:10" ht="30" customHeight="1" x14ac:dyDescent="0.3">
      <c r="A9299" s="509"/>
      <c r="B9299" s="509"/>
      <c r="C9299" s="285"/>
      <c r="D9299" s="285"/>
      <c r="E9299" s="509"/>
      <c r="F9299" s="509"/>
      <c r="G9299" s="284"/>
      <c r="H9299" s="509"/>
      <c r="I9299" s="509"/>
      <c r="J9299" s="290"/>
    </row>
    <row r="9300" spans="1:10" ht="30" customHeight="1" x14ac:dyDescent="0.3">
      <c r="A9300" s="509"/>
      <c r="B9300" s="509"/>
      <c r="C9300" s="285"/>
      <c r="D9300" s="285"/>
      <c r="E9300" s="509"/>
      <c r="F9300" s="509"/>
      <c r="G9300" s="284"/>
      <c r="H9300" s="509"/>
      <c r="I9300" s="509"/>
      <c r="J9300" s="290"/>
    </row>
    <row r="9301" spans="1:10" ht="30" customHeight="1" x14ac:dyDescent="0.3">
      <c r="A9301" s="509"/>
      <c r="B9301" s="509"/>
      <c r="C9301" s="285"/>
      <c r="D9301" s="285"/>
      <c r="E9301" s="509"/>
      <c r="F9301" s="509"/>
      <c r="G9301" s="284"/>
      <c r="H9301" s="509"/>
      <c r="I9301" s="509"/>
      <c r="J9301" s="290"/>
    </row>
    <row r="9302" spans="1:10" ht="30" customHeight="1" x14ac:dyDescent="0.3">
      <c r="A9302" s="509"/>
      <c r="B9302" s="509"/>
      <c r="C9302" s="285"/>
      <c r="D9302" s="285"/>
      <c r="E9302" s="509"/>
      <c r="F9302" s="509"/>
      <c r="G9302" s="284"/>
      <c r="H9302" s="509"/>
      <c r="I9302" s="509"/>
      <c r="J9302" s="290"/>
    </row>
    <row r="9303" spans="1:10" ht="30" customHeight="1" x14ac:dyDescent="0.3">
      <c r="A9303" s="509"/>
      <c r="B9303" s="509"/>
      <c r="C9303" s="285"/>
      <c r="D9303" s="285"/>
      <c r="E9303" s="509"/>
      <c r="F9303" s="509"/>
      <c r="G9303" s="284"/>
      <c r="H9303" s="509"/>
      <c r="I9303" s="509"/>
      <c r="J9303" s="290"/>
    </row>
    <row r="9304" spans="1:10" ht="30" customHeight="1" x14ac:dyDescent="0.3">
      <c r="A9304" s="509"/>
      <c r="B9304" s="509"/>
      <c r="C9304" s="285"/>
      <c r="D9304" s="285"/>
      <c r="E9304" s="509"/>
      <c r="F9304" s="509"/>
      <c r="G9304" s="284"/>
      <c r="H9304" s="509"/>
      <c r="I9304" s="509"/>
      <c r="J9304" s="290"/>
    </row>
    <row r="9305" spans="1:10" ht="30" customHeight="1" x14ac:dyDescent="0.3">
      <c r="A9305" s="509"/>
      <c r="B9305" s="509"/>
      <c r="C9305" s="285"/>
      <c r="D9305" s="285"/>
      <c r="E9305" s="509"/>
      <c r="F9305" s="509"/>
      <c r="G9305" s="284"/>
      <c r="H9305" s="509"/>
      <c r="I9305" s="509"/>
      <c r="J9305" s="290"/>
    </row>
    <row r="9306" spans="1:10" ht="30" customHeight="1" x14ac:dyDescent="0.3">
      <c r="A9306" s="509"/>
      <c r="B9306" s="509"/>
      <c r="C9306" s="285"/>
      <c r="D9306" s="285"/>
      <c r="E9306" s="509"/>
      <c r="F9306" s="509"/>
      <c r="G9306" s="284"/>
      <c r="H9306" s="509"/>
      <c r="I9306" s="509"/>
      <c r="J9306" s="290"/>
    </row>
    <row r="9307" spans="1:10" ht="30" customHeight="1" x14ac:dyDescent="0.3">
      <c r="A9307" s="509"/>
      <c r="B9307" s="509"/>
      <c r="C9307" s="285"/>
      <c r="D9307" s="285"/>
      <c r="E9307" s="509"/>
      <c r="F9307" s="509"/>
      <c r="G9307" s="284"/>
      <c r="H9307" s="509"/>
      <c r="I9307" s="509"/>
      <c r="J9307" s="290"/>
    </row>
    <row r="9308" spans="1:10" ht="30" customHeight="1" x14ac:dyDescent="0.3">
      <c r="A9308" s="509"/>
      <c r="B9308" s="509"/>
      <c r="C9308" s="285"/>
      <c r="D9308" s="285"/>
      <c r="E9308" s="509"/>
      <c r="F9308" s="509"/>
      <c r="G9308" s="284"/>
      <c r="H9308" s="509"/>
      <c r="I9308" s="509"/>
      <c r="J9308" s="290"/>
    </row>
    <row r="9309" spans="1:10" ht="30" customHeight="1" x14ac:dyDescent="0.3">
      <c r="A9309" s="509"/>
      <c r="B9309" s="509"/>
      <c r="C9309" s="285"/>
      <c r="D9309" s="285"/>
      <c r="E9309" s="509"/>
      <c r="F9309" s="509"/>
      <c r="G9309" s="284"/>
      <c r="H9309" s="509"/>
      <c r="I9309" s="509"/>
      <c r="J9309" s="290"/>
    </row>
    <row r="9310" spans="1:10" ht="30" customHeight="1" x14ac:dyDescent="0.3">
      <c r="A9310" s="509"/>
      <c r="B9310" s="509"/>
      <c r="C9310" s="285"/>
      <c r="D9310" s="285"/>
      <c r="E9310" s="509"/>
      <c r="F9310" s="509"/>
      <c r="G9310" s="284"/>
      <c r="H9310" s="509"/>
      <c r="I9310" s="509"/>
      <c r="J9310" s="290"/>
    </row>
    <row r="9311" spans="1:10" ht="30" customHeight="1" x14ac:dyDescent="0.3">
      <c r="A9311" s="509"/>
      <c r="B9311" s="509"/>
      <c r="C9311" s="285"/>
      <c r="D9311" s="285"/>
      <c r="E9311" s="509"/>
      <c r="F9311" s="509"/>
      <c r="G9311" s="284"/>
      <c r="H9311" s="509"/>
      <c r="I9311" s="509"/>
      <c r="J9311" s="290"/>
    </row>
    <row r="9312" spans="1:10" ht="30" customHeight="1" x14ac:dyDescent="0.3">
      <c r="A9312" s="509"/>
      <c r="B9312" s="509"/>
      <c r="C9312" s="285"/>
      <c r="D9312" s="285"/>
      <c r="E9312" s="509"/>
      <c r="F9312" s="509"/>
      <c r="G9312" s="284"/>
      <c r="H9312" s="509"/>
      <c r="I9312" s="509"/>
      <c r="J9312" s="290"/>
    </row>
    <row r="9313" spans="1:10" ht="30" customHeight="1" x14ac:dyDescent="0.3">
      <c r="A9313" s="509"/>
      <c r="B9313" s="509"/>
      <c r="C9313" s="285"/>
      <c r="D9313" s="285"/>
      <c r="E9313" s="509"/>
      <c r="F9313" s="509"/>
      <c r="G9313" s="284"/>
      <c r="H9313" s="509"/>
      <c r="I9313" s="509"/>
      <c r="J9313" s="290"/>
    </row>
    <row r="9314" spans="1:10" ht="30" customHeight="1" x14ac:dyDescent="0.3">
      <c r="A9314" s="509"/>
      <c r="B9314" s="509"/>
      <c r="C9314" s="285"/>
      <c r="D9314" s="285"/>
      <c r="E9314" s="509"/>
      <c r="F9314" s="509"/>
      <c r="G9314" s="284"/>
      <c r="H9314" s="509"/>
      <c r="I9314" s="509"/>
      <c r="J9314" s="290"/>
    </row>
    <row r="9315" spans="1:10" ht="30" customHeight="1" x14ac:dyDescent="0.3">
      <c r="A9315" s="509"/>
      <c r="B9315" s="509"/>
      <c r="C9315" s="285"/>
      <c r="D9315" s="285"/>
      <c r="E9315" s="509"/>
      <c r="F9315" s="509"/>
      <c r="G9315" s="284"/>
      <c r="H9315" s="509"/>
      <c r="I9315" s="509"/>
      <c r="J9315" s="290"/>
    </row>
    <row r="9316" spans="1:10" ht="30" customHeight="1" x14ac:dyDescent="0.3">
      <c r="A9316" s="509"/>
      <c r="B9316" s="509"/>
      <c r="C9316" s="285"/>
      <c r="D9316" s="285"/>
      <c r="E9316" s="509"/>
      <c r="F9316" s="509"/>
      <c r="G9316" s="284"/>
      <c r="H9316" s="509"/>
      <c r="I9316" s="509"/>
      <c r="J9316" s="290"/>
    </row>
    <row r="9317" spans="1:10" ht="30" customHeight="1" x14ac:dyDescent="0.3">
      <c r="A9317" s="509"/>
      <c r="B9317" s="509"/>
      <c r="C9317" s="285"/>
      <c r="D9317" s="285"/>
      <c r="E9317" s="509"/>
      <c r="F9317" s="509"/>
      <c r="G9317" s="284"/>
      <c r="H9317" s="509"/>
      <c r="I9317" s="509"/>
      <c r="J9317" s="290"/>
    </row>
    <row r="9318" spans="1:10" ht="30" customHeight="1" x14ac:dyDescent="0.3">
      <c r="A9318" s="509"/>
      <c r="B9318" s="509"/>
      <c r="C9318" s="285"/>
      <c r="D9318" s="285"/>
      <c r="E9318" s="509"/>
      <c r="F9318" s="509"/>
      <c r="G9318" s="284"/>
      <c r="H9318" s="509"/>
      <c r="I9318" s="509"/>
      <c r="J9318" s="290"/>
    </row>
    <row r="9319" spans="1:10" ht="30" customHeight="1" x14ac:dyDescent="0.3">
      <c r="A9319" s="509"/>
      <c r="B9319" s="509"/>
      <c r="C9319" s="285"/>
      <c r="D9319" s="285"/>
      <c r="E9319" s="509"/>
      <c r="F9319" s="509"/>
      <c r="G9319" s="284"/>
      <c r="H9319" s="509"/>
      <c r="I9319" s="509"/>
      <c r="J9319" s="290"/>
    </row>
    <row r="9320" spans="1:10" ht="30" customHeight="1" x14ac:dyDescent="0.3">
      <c r="A9320" s="509"/>
      <c r="B9320" s="509"/>
      <c r="C9320" s="285"/>
      <c r="D9320" s="285"/>
      <c r="E9320" s="509"/>
      <c r="F9320" s="509"/>
      <c r="G9320" s="284"/>
      <c r="H9320" s="509"/>
      <c r="I9320" s="509"/>
      <c r="J9320" s="290"/>
    </row>
    <row r="9321" spans="1:10" ht="30" customHeight="1" x14ac:dyDescent="0.3">
      <c r="A9321" s="509"/>
      <c r="B9321" s="509"/>
      <c r="C9321" s="285"/>
      <c r="D9321" s="285"/>
      <c r="E9321" s="509"/>
      <c r="F9321" s="509"/>
      <c r="G9321" s="284"/>
      <c r="H9321" s="509"/>
      <c r="I9321" s="509"/>
      <c r="J9321" s="290"/>
    </row>
    <row r="9322" spans="1:10" ht="30" customHeight="1" x14ac:dyDescent="0.3">
      <c r="A9322" s="509"/>
      <c r="B9322" s="509"/>
      <c r="C9322" s="285"/>
      <c r="D9322" s="285"/>
      <c r="E9322" s="509"/>
      <c r="F9322" s="509"/>
      <c r="G9322" s="284"/>
      <c r="H9322" s="509"/>
      <c r="I9322" s="509"/>
      <c r="J9322" s="290"/>
    </row>
    <row r="9323" spans="1:10" ht="30" customHeight="1" x14ac:dyDescent="0.3">
      <c r="A9323" s="509"/>
      <c r="B9323" s="509"/>
      <c r="C9323" s="285"/>
      <c r="D9323" s="285"/>
      <c r="E9323" s="509"/>
      <c r="F9323" s="509"/>
      <c r="G9323" s="284"/>
      <c r="H9323" s="509"/>
      <c r="I9323" s="509"/>
      <c r="J9323" s="290"/>
    </row>
    <row r="9324" spans="1:10" ht="30" customHeight="1" x14ac:dyDescent="0.3">
      <c r="A9324" s="509"/>
      <c r="B9324" s="509"/>
      <c r="C9324" s="285"/>
      <c r="D9324" s="285"/>
      <c r="E9324" s="509"/>
      <c r="F9324" s="509"/>
      <c r="G9324" s="284"/>
      <c r="H9324" s="509"/>
      <c r="I9324" s="509"/>
      <c r="J9324" s="290"/>
    </row>
    <row r="9325" spans="1:10" ht="30" customHeight="1" x14ac:dyDescent="0.3">
      <c r="A9325" s="509"/>
      <c r="B9325" s="509"/>
      <c r="C9325" s="285"/>
      <c r="D9325" s="285"/>
      <c r="E9325" s="509"/>
      <c r="F9325" s="509"/>
      <c r="G9325" s="284"/>
      <c r="H9325" s="509"/>
      <c r="I9325" s="509"/>
      <c r="J9325" s="290"/>
    </row>
    <row r="9326" spans="1:10" ht="30" customHeight="1" x14ac:dyDescent="0.3">
      <c r="A9326" s="509"/>
      <c r="B9326" s="509"/>
      <c r="C9326" s="285"/>
      <c r="D9326" s="285"/>
      <c r="E9326" s="509"/>
      <c r="F9326" s="509"/>
      <c r="G9326" s="284"/>
      <c r="H9326" s="509"/>
      <c r="I9326" s="509"/>
      <c r="J9326" s="290"/>
    </row>
    <row r="9327" spans="1:10" ht="30" customHeight="1" x14ac:dyDescent="0.3">
      <c r="A9327" s="509"/>
      <c r="B9327" s="509"/>
      <c r="C9327" s="285"/>
      <c r="D9327" s="285"/>
      <c r="E9327" s="509"/>
      <c r="F9327" s="509"/>
      <c r="G9327" s="284"/>
      <c r="H9327" s="509"/>
      <c r="I9327" s="509"/>
      <c r="J9327" s="290"/>
    </row>
    <row r="9328" spans="1:10" ht="30" customHeight="1" x14ac:dyDescent="0.3">
      <c r="A9328" s="509"/>
      <c r="B9328" s="509"/>
      <c r="C9328" s="285"/>
      <c r="D9328" s="285"/>
      <c r="E9328" s="509"/>
      <c r="F9328" s="509"/>
      <c r="G9328" s="284"/>
      <c r="H9328" s="509"/>
      <c r="I9328" s="509"/>
      <c r="J9328" s="290"/>
    </row>
    <row r="9329" spans="1:10" ht="30" customHeight="1" x14ac:dyDescent="0.3">
      <c r="A9329" s="509"/>
      <c r="B9329" s="509"/>
      <c r="C9329" s="285"/>
      <c r="D9329" s="285"/>
      <c r="E9329" s="509"/>
      <c r="F9329" s="509"/>
      <c r="G9329" s="284"/>
      <c r="H9329" s="509"/>
      <c r="I9329" s="509"/>
      <c r="J9329" s="290"/>
    </row>
    <row r="9330" spans="1:10" ht="30" customHeight="1" x14ac:dyDescent="0.3">
      <c r="A9330" s="509"/>
      <c r="B9330" s="509"/>
      <c r="C9330" s="285"/>
      <c r="D9330" s="285"/>
      <c r="E9330" s="509"/>
      <c r="F9330" s="509"/>
      <c r="G9330" s="284"/>
      <c r="H9330" s="509"/>
      <c r="I9330" s="509"/>
      <c r="J9330" s="290"/>
    </row>
    <row r="9331" spans="1:10" ht="30" customHeight="1" x14ac:dyDescent="0.3">
      <c r="A9331" s="509"/>
      <c r="B9331" s="509"/>
      <c r="C9331" s="285"/>
      <c r="D9331" s="285"/>
      <c r="E9331" s="509"/>
      <c r="F9331" s="509"/>
      <c r="G9331" s="284"/>
      <c r="H9331" s="509"/>
      <c r="I9331" s="509"/>
      <c r="J9331" s="290"/>
    </row>
    <row r="9332" spans="1:10" ht="30" customHeight="1" x14ac:dyDescent="0.3">
      <c r="A9332" s="509"/>
      <c r="B9332" s="509"/>
      <c r="C9332" s="285"/>
      <c r="D9332" s="285"/>
      <c r="E9332" s="509"/>
      <c r="F9332" s="509"/>
      <c r="G9332" s="284"/>
      <c r="H9332" s="509"/>
      <c r="I9332" s="509"/>
      <c r="J9332" s="290"/>
    </row>
    <row r="9333" spans="1:10" ht="30" customHeight="1" x14ac:dyDescent="0.3">
      <c r="A9333" s="509"/>
      <c r="B9333" s="509"/>
      <c r="C9333" s="285"/>
      <c r="D9333" s="285"/>
      <c r="E9333" s="509"/>
      <c r="F9333" s="509"/>
      <c r="G9333" s="284"/>
      <c r="H9333" s="509"/>
      <c r="I9333" s="509"/>
      <c r="J9333" s="290"/>
    </row>
    <row r="9334" spans="1:10" ht="30" customHeight="1" x14ac:dyDescent="0.3">
      <c r="A9334" s="509"/>
      <c r="B9334" s="509"/>
      <c r="C9334" s="285"/>
      <c r="D9334" s="285"/>
      <c r="E9334" s="509"/>
      <c r="F9334" s="509"/>
      <c r="G9334" s="284"/>
      <c r="H9334" s="509"/>
      <c r="I9334" s="509"/>
      <c r="J9334" s="290"/>
    </row>
    <row r="9335" spans="1:10" ht="30" customHeight="1" x14ac:dyDescent="0.3">
      <c r="A9335" s="509"/>
      <c r="B9335" s="509"/>
      <c r="C9335" s="285"/>
      <c r="D9335" s="285"/>
      <c r="E9335" s="509"/>
      <c r="F9335" s="509"/>
      <c r="G9335" s="284"/>
      <c r="H9335" s="509"/>
      <c r="I9335" s="509"/>
      <c r="J9335" s="290"/>
    </row>
    <row r="9336" spans="1:10" ht="30" customHeight="1" x14ac:dyDescent="0.3">
      <c r="A9336" s="509"/>
      <c r="B9336" s="509"/>
      <c r="C9336" s="285"/>
      <c r="D9336" s="285"/>
      <c r="E9336" s="509"/>
      <c r="F9336" s="509"/>
      <c r="G9336" s="284"/>
      <c r="H9336" s="509"/>
      <c r="I9336" s="509"/>
      <c r="J9336" s="290"/>
    </row>
    <row r="9337" spans="1:10" ht="30" customHeight="1" x14ac:dyDescent="0.3">
      <c r="A9337" s="509"/>
      <c r="B9337" s="509"/>
      <c r="C9337" s="285"/>
      <c r="D9337" s="285"/>
      <c r="E9337" s="509"/>
      <c r="F9337" s="509"/>
      <c r="G9337" s="284"/>
      <c r="H9337" s="509"/>
      <c r="I9337" s="509"/>
      <c r="J9337" s="290"/>
    </row>
    <row r="9338" spans="1:10" ht="30" customHeight="1" x14ac:dyDescent="0.3">
      <c r="A9338" s="509"/>
      <c r="B9338" s="509"/>
      <c r="C9338" s="285"/>
      <c r="D9338" s="285"/>
      <c r="E9338" s="509"/>
      <c r="F9338" s="509"/>
      <c r="G9338" s="284"/>
      <c r="H9338" s="509"/>
      <c r="I9338" s="509"/>
      <c r="J9338" s="290"/>
    </row>
    <row r="9339" spans="1:10" ht="30" customHeight="1" x14ac:dyDescent="0.3">
      <c r="A9339" s="509"/>
      <c r="B9339" s="509"/>
      <c r="C9339" s="285"/>
      <c r="D9339" s="285"/>
      <c r="E9339" s="509"/>
      <c r="F9339" s="509"/>
      <c r="G9339" s="284"/>
      <c r="H9339" s="509"/>
      <c r="I9339" s="509"/>
      <c r="J9339" s="290"/>
    </row>
    <row r="9340" spans="1:10" ht="30" customHeight="1" x14ac:dyDescent="0.3">
      <c r="A9340" s="509"/>
      <c r="B9340" s="509"/>
      <c r="C9340" s="285"/>
      <c r="D9340" s="285"/>
      <c r="E9340" s="509"/>
      <c r="F9340" s="509"/>
      <c r="G9340" s="284"/>
      <c r="H9340" s="509"/>
      <c r="I9340" s="509"/>
      <c r="J9340" s="290"/>
    </row>
    <row r="9341" spans="1:10" ht="30" customHeight="1" x14ac:dyDescent="0.3">
      <c r="A9341" s="509"/>
      <c r="B9341" s="509"/>
      <c r="C9341" s="285"/>
      <c r="D9341" s="285"/>
      <c r="E9341" s="509"/>
      <c r="F9341" s="509"/>
      <c r="G9341" s="284"/>
      <c r="H9341" s="509"/>
      <c r="I9341" s="509"/>
      <c r="J9341" s="290"/>
    </row>
    <row r="9342" spans="1:10" ht="30" customHeight="1" x14ac:dyDescent="0.3">
      <c r="A9342" s="509"/>
      <c r="B9342" s="509"/>
      <c r="C9342" s="285"/>
      <c r="D9342" s="285"/>
      <c r="E9342" s="509"/>
      <c r="F9342" s="509"/>
      <c r="G9342" s="284"/>
      <c r="H9342" s="509"/>
      <c r="I9342" s="509"/>
      <c r="J9342" s="290"/>
    </row>
    <row r="9343" spans="1:10" ht="30" customHeight="1" x14ac:dyDescent="0.3">
      <c r="A9343" s="509"/>
      <c r="B9343" s="509"/>
      <c r="C9343" s="285"/>
      <c r="D9343" s="285"/>
      <c r="E9343" s="509"/>
      <c r="F9343" s="509"/>
      <c r="G9343" s="284"/>
      <c r="H9343" s="509"/>
      <c r="I9343" s="509"/>
      <c r="J9343" s="290"/>
    </row>
    <row r="9344" spans="1:10" ht="30" customHeight="1" x14ac:dyDescent="0.3">
      <c r="A9344" s="509"/>
      <c r="B9344" s="509"/>
      <c r="C9344" s="285"/>
      <c r="D9344" s="285"/>
      <c r="E9344" s="509"/>
      <c r="F9344" s="509"/>
      <c r="G9344" s="284"/>
      <c r="H9344" s="509"/>
      <c r="I9344" s="509"/>
      <c r="J9344" s="290"/>
    </row>
    <row r="9345" spans="1:10" ht="30" customHeight="1" x14ac:dyDescent="0.3">
      <c r="A9345" s="509"/>
      <c r="B9345" s="509"/>
      <c r="C9345" s="285"/>
      <c r="D9345" s="285"/>
      <c r="E9345" s="509"/>
      <c r="F9345" s="509"/>
      <c r="G9345" s="284"/>
      <c r="H9345" s="509"/>
      <c r="I9345" s="509"/>
      <c r="J9345" s="290"/>
    </row>
    <row r="9346" spans="1:10" ht="30" customHeight="1" x14ac:dyDescent="0.3">
      <c r="A9346" s="509"/>
      <c r="B9346" s="509"/>
      <c r="C9346" s="285"/>
      <c r="D9346" s="285"/>
      <c r="E9346" s="509"/>
      <c r="F9346" s="509"/>
      <c r="G9346" s="284"/>
      <c r="H9346" s="509"/>
      <c r="I9346" s="509"/>
      <c r="J9346" s="290"/>
    </row>
    <row r="9347" spans="1:10" ht="30" customHeight="1" x14ac:dyDescent="0.3">
      <c r="A9347" s="509"/>
      <c r="B9347" s="509"/>
      <c r="C9347" s="285"/>
      <c r="D9347" s="285"/>
      <c r="E9347" s="509"/>
      <c r="F9347" s="509"/>
      <c r="G9347" s="284"/>
      <c r="H9347" s="509"/>
      <c r="I9347" s="509"/>
      <c r="J9347" s="290"/>
    </row>
    <row r="9348" spans="1:10" ht="30" customHeight="1" x14ac:dyDescent="0.3">
      <c r="A9348" s="509"/>
      <c r="B9348" s="509"/>
      <c r="C9348" s="285"/>
      <c r="D9348" s="285"/>
      <c r="E9348" s="509"/>
      <c r="F9348" s="509"/>
      <c r="G9348" s="284"/>
      <c r="H9348" s="509"/>
      <c r="I9348" s="509"/>
      <c r="J9348" s="290"/>
    </row>
    <row r="9349" spans="1:10" ht="30" customHeight="1" x14ac:dyDescent="0.3">
      <c r="A9349" s="509"/>
      <c r="B9349" s="509"/>
      <c r="C9349" s="285"/>
      <c r="D9349" s="285"/>
      <c r="E9349" s="509"/>
      <c r="F9349" s="509"/>
      <c r="G9349" s="284"/>
      <c r="H9349" s="509"/>
      <c r="I9349" s="509"/>
      <c r="J9349" s="290"/>
    </row>
    <row r="9350" spans="1:10" ht="30" customHeight="1" x14ac:dyDescent="0.3">
      <c r="A9350" s="509"/>
      <c r="B9350" s="509"/>
      <c r="C9350" s="285"/>
      <c r="D9350" s="285"/>
      <c r="E9350" s="509"/>
      <c r="F9350" s="509"/>
      <c r="G9350" s="284"/>
      <c r="H9350" s="509"/>
      <c r="I9350" s="509"/>
      <c r="J9350" s="290"/>
    </row>
    <row r="9351" spans="1:10" ht="30" customHeight="1" x14ac:dyDescent="0.3">
      <c r="A9351" s="509"/>
      <c r="B9351" s="509"/>
      <c r="C9351" s="285"/>
      <c r="D9351" s="285"/>
      <c r="E9351" s="509"/>
      <c r="F9351" s="509"/>
      <c r="G9351" s="284"/>
      <c r="H9351" s="509"/>
      <c r="I9351" s="509"/>
      <c r="J9351" s="290"/>
    </row>
    <row r="9352" spans="1:10" ht="30" customHeight="1" x14ac:dyDescent="0.3">
      <c r="A9352" s="509"/>
      <c r="B9352" s="509"/>
      <c r="C9352" s="285"/>
      <c r="D9352" s="285"/>
      <c r="E9352" s="509"/>
      <c r="F9352" s="509"/>
      <c r="G9352" s="284"/>
      <c r="H9352" s="509"/>
      <c r="I9352" s="509"/>
      <c r="J9352" s="290"/>
    </row>
    <row r="9353" spans="1:10" ht="30" customHeight="1" x14ac:dyDescent="0.3">
      <c r="A9353" s="509"/>
      <c r="B9353" s="509"/>
      <c r="C9353" s="285"/>
      <c r="D9353" s="285"/>
      <c r="E9353" s="509"/>
      <c r="F9353" s="509"/>
      <c r="G9353" s="284"/>
      <c r="H9353" s="509"/>
      <c r="I9353" s="509"/>
      <c r="J9353" s="290"/>
    </row>
    <row r="9354" spans="1:10" ht="30" customHeight="1" x14ac:dyDescent="0.3">
      <c r="A9354" s="509"/>
      <c r="B9354" s="509"/>
      <c r="C9354" s="285"/>
      <c r="D9354" s="285"/>
      <c r="E9354" s="509"/>
      <c r="F9354" s="509"/>
      <c r="G9354" s="284"/>
      <c r="H9354" s="509"/>
      <c r="I9354" s="509"/>
      <c r="J9354" s="290"/>
    </row>
    <row r="9355" spans="1:10" ht="30" customHeight="1" x14ac:dyDescent="0.3">
      <c r="A9355" s="509"/>
      <c r="B9355" s="509"/>
      <c r="C9355" s="285"/>
      <c r="D9355" s="285"/>
      <c r="E9355" s="509"/>
      <c r="F9355" s="509"/>
      <c r="G9355" s="284"/>
      <c r="H9355" s="509"/>
      <c r="I9355" s="509"/>
      <c r="J9355" s="290"/>
    </row>
    <row r="9356" spans="1:10" ht="30" customHeight="1" x14ac:dyDescent="0.3">
      <c r="A9356" s="509"/>
      <c r="B9356" s="509"/>
      <c r="C9356" s="285"/>
      <c r="D9356" s="285"/>
      <c r="E9356" s="509"/>
      <c r="F9356" s="509"/>
      <c r="G9356" s="284"/>
      <c r="H9356" s="509"/>
      <c r="I9356" s="509"/>
      <c r="J9356" s="290"/>
    </row>
    <row r="9357" spans="1:10" ht="30" customHeight="1" x14ac:dyDescent="0.3">
      <c r="A9357" s="509"/>
      <c r="B9357" s="509"/>
      <c r="C9357" s="285"/>
      <c r="D9357" s="285"/>
      <c r="E9357" s="509"/>
      <c r="F9357" s="509"/>
      <c r="G9357" s="284"/>
      <c r="H9357" s="509"/>
      <c r="I9357" s="509"/>
      <c r="J9357" s="290"/>
    </row>
    <row r="9358" spans="1:10" ht="30" customHeight="1" x14ac:dyDescent="0.3">
      <c r="A9358" s="509"/>
      <c r="B9358" s="509"/>
      <c r="C9358" s="285"/>
      <c r="D9358" s="285"/>
      <c r="E9358" s="509"/>
      <c r="F9358" s="509"/>
      <c r="G9358" s="284"/>
      <c r="H9358" s="509"/>
      <c r="I9358" s="509"/>
      <c r="J9358" s="290"/>
    </row>
    <row r="9359" spans="1:10" ht="30" customHeight="1" x14ac:dyDescent="0.3">
      <c r="A9359" s="509"/>
      <c r="B9359" s="509"/>
      <c r="C9359" s="285"/>
      <c r="D9359" s="285"/>
      <c r="E9359" s="509"/>
      <c r="F9359" s="509"/>
      <c r="G9359" s="284"/>
      <c r="H9359" s="509"/>
      <c r="I9359" s="509"/>
      <c r="J9359" s="290"/>
    </row>
    <row r="9360" spans="1:10" ht="30" customHeight="1" x14ac:dyDescent="0.3">
      <c r="A9360" s="509"/>
      <c r="B9360" s="509"/>
      <c r="C9360" s="285"/>
      <c r="D9360" s="285"/>
      <c r="E9360" s="509"/>
      <c r="F9360" s="509"/>
      <c r="G9360" s="284"/>
      <c r="H9360" s="509"/>
      <c r="I9360" s="509"/>
      <c r="J9360" s="290"/>
    </row>
    <row r="9361" spans="1:10" ht="30" customHeight="1" x14ac:dyDescent="0.3">
      <c r="A9361" s="509"/>
      <c r="B9361" s="509"/>
      <c r="C9361" s="285"/>
      <c r="D9361" s="285"/>
      <c r="E9361" s="509"/>
      <c r="F9361" s="509"/>
      <c r="G9361" s="284"/>
      <c r="H9361" s="509"/>
      <c r="I9361" s="509"/>
      <c r="J9361" s="290"/>
    </row>
    <row r="9362" spans="1:10" ht="30" customHeight="1" x14ac:dyDescent="0.3">
      <c r="A9362" s="509"/>
      <c r="B9362" s="509"/>
      <c r="C9362" s="285"/>
      <c r="D9362" s="285"/>
      <c r="E9362" s="509"/>
      <c r="F9362" s="509"/>
      <c r="G9362" s="284"/>
      <c r="H9362" s="509"/>
      <c r="I9362" s="509"/>
      <c r="J9362" s="290"/>
    </row>
    <row r="9363" spans="1:10" ht="30" customHeight="1" x14ac:dyDescent="0.3">
      <c r="A9363" s="509"/>
      <c r="B9363" s="509"/>
      <c r="C9363" s="285"/>
      <c r="D9363" s="285"/>
      <c r="E9363" s="509"/>
      <c r="F9363" s="509"/>
      <c r="G9363" s="284"/>
      <c r="H9363" s="509"/>
      <c r="I9363" s="509"/>
      <c r="J9363" s="290"/>
    </row>
    <row r="9364" spans="1:10" ht="30" customHeight="1" x14ac:dyDescent="0.3">
      <c r="A9364" s="509"/>
      <c r="B9364" s="509"/>
      <c r="C9364" s="285"/>
      <c r="D9364" s="285"/>
      <c r="E9364" s="509"/>
      <c r="F9364" s="509"/>
      <c r="G9364" s="284"/>
      <c r="H9364" s="509"/>
      <c r="I9364" s="509"/>
      <c r="J9364" s="290"/>
    </row>
    <row r="9365" spans="1:10" ht="30" customHeight="1" x14ac:dyDescent="0.3">
      <c r="A9365" s="509"/>
      <c r="B9365" s="509"/>
      <c r="C9365" s="285"/>
      <c r="D9365" s="285"/>
      <c r="E9365" s="509"/>
      <c r="F9365" s="509"/>
      <c r="G9365" s="284"/>
      <c r="H9365" s="509"/>
      <c r="I9365" s="509"/>
      <c r="J9365" s="290"/>
    </row>
    <row r="9366" spans="1:10" ht="30" customHeight="1" x14ac:dyDescent="0.3">
      <c r="A9366" s="509"/>
      <c r="B9366" s="509"/>
      <c r="C9366" s="285"/>
      <c r="D9366" s="285"/>
      <c r="E9366" s="509"/>
      <c r="F9366" s="509"/>
      <c r="G9366" s="284"/>
      <c r="H9366" s="509"/>
      <c r="I9366" s="509"/>
      <c r="J9366" s="290"/>
    </row>
    <row r="9367" spans="1:10" ht="30" customHeight="1" x14ac:dyDescent="0.3">
      <c r="A9367" s="509"/>
      <c r="B9367" s="509"/>
      <c r="C9367" s="285"/>
      <c r="D9367" s="285"/>
      <c r="E9367" s="509"/>
      <c r="F9367" s="509"/>
      <c r="G9367" s="284"/>
      <c r="H9367" s="509"/>
      <c r="I9367" s="509"/>
      <c r="J9367" s="290"/>
    </row>
    <row r="9368" spans="1:10" ht="30" customHeight="1" x14ac:dyDescent="0.3">
      <c r="A9368" s="509"/>
      <c r="B9368" s="509"/>
      <c r="C9368" s="285"/>
      <c r="D9368" s="285"/>
      <c r="E9368" s="509"/>
      <c r="F9368" s="509"/>
      <c r="G9368" s="284"/>
      <c r="H9368" s="509"/>
      <c r="I9368" s="509"/>
      <c r="J9368" s="290"/>
    </row>
    <row r="9369" spans="1:10" ht="30" customHeight="1" x14ac:dyDescent="0.3">
      <c r="A9369" s="509"/>
      <c r="B9369" s="509"/>
      <c r="C9369" s="285"/>
      <c r="D9369" s="285"/>
      <c r="E9369" s="509"/>
      <c r="F9369" s="509"/>
      <c r="G9369" s="284"/>
      <c r="H9369" s="509"/>
      <c r="I9369" s="509"/>
      <c r="J9369" s="290"/>
    </row>
    <row r="9370" spans="1:10" ht="30" customHeight="1" x14ac:dyDescent="0.3">
      <c r="A9370" s="509"/>
      <c r="B9370" s="509"/>
      <c r="C9370" s="285"/>
      <c r="D9370" s="285"/>
      <c r="E9370" s="509"/>
      <c r="F9370" s="509"/>
      <c r="G9370" s="284"/>
      <c r="H9370" s="509"/>
      <c r="I9370" s="509"/>
      <c r="J9370" s="290"/>
    </row>
    <row r="9371" spans="1:10" ht="30" customHeight="1" x14ac:dyDescent="0.3">
      <c r="A9371" s="509"/>
      <c r="B9371" s="509"/>
      <c r="C9371" s="285"/>
      <c r="D9371" s="285"/>
      <c r="E9371" s="509"/>
      <c r="F9371" s="509"/>
      <c r="G9371" s="284"/>
      <c r="H9371" s="509"/>
      <c r="I9371" s="509"/>
      <c r="J9371" s="290"/>
    </row>
    <row r="9372" spans="1:10" ht="30" customHeight="1" x14ac:dyDescent="0.3">
      <c r="A9372" s="509"/>
      <c r="B9372" s="509"/>
      <c r="C9372" s="285"/>
      <c r="D9372" s="285"/>
      <c r="E9372" s="509"/>
      <c r="F9372" s="509"/>
      <c r="G9372" s="284"/>
      <c r="H9372" s="509"/>
      <c r="I9372" s="509"/>
      <c r="J9372" s="290"/>
    </row>
    <row r="9373" spans="1:10" ht="30" customHeight="1" x14ac:dyDescent="0.3">
      <c r="A9373" s="509"/>
      <c r="B9373" s="509"/>
      <c r="C9373" s="285"/>
      <c r="D9373" s="285"/>
      <c r="E9373" s="509"/>
      <c r="F9373" s="509"/>
      <c r="G9373" s="284"/>
      <c r="H9373" s="509"/>
      <c r="I9373" s="509"/>
      <c r="J9373" s="290"/>
    </row>
    <row r="9374" spans="1:10" ht="30" customHeight="1" x14ac:dyDescent="0.3">
      <c r="A9374" s="509"/>
      <c r="B9374" s="509"/>
      <c r="C9374" s="285"/>
      <c r="D9374" s="285"/>
      <c r="E9374" s="509"/>
      <c r="F9374" s="509"/>
      <c r="G9374" s="284"/>
      <c r="H9374" s="509"/>
      <c r="I9374" s="509"/>
      <c r="J9374" s="290"/>
    </row>
    <row r="9375" spans="1:10" ht="30" customHeight="1" x14ac:dyDescent="0.3">
      <c r="A9375" s="509"/>
      <c r="B9375" s="509"/>
      <c r="C9375" s="285"/>
      <c r="D9375" s="285"/>
      <c r="E9375" s="509"/>
      <c r="F9375" s="509"/>
      <c r="G9375" s="284"/>
      <c r="H9375" s="509"/>
      <c r="I9375" s="509"/>
      <c r="J9375" s="290"/>
    </row>
    <row r="9376" spans="1:10" ht="30" customHeight="1" x14ac:dyDescent="0.3">
      <c r="A9376" s="509"/>
      <c r="B9376" s="509"/>
      <c r="C9376" s="285"/>
      <c r="D9376" s="285"/>
      <c r="E9376" s="509"/>
      <c r="F9376" s="509"/>
      <c r="G9376" s="284"/>
      <c r="H9376" s="509"/>
      <c r="I9376" s="509"/>
      <c r="J9376" s="290"/>
    </row>
    <row r="9377" spans="1:10" ht="30" customHeight="1" x14ac:dyDescent="0.3">
      <c r="A9377" s="509"/>
      <c r="B9377" s="509"/>
      <c r="C9377" s="285"/>
      <c r="D9377" s="285"/>
      <c r="E9377" s="509"/>
      <c r="F9377" s="509"/>
      <c r="G9377" s="284"/>
      <c r="H9377" s="509"/>
      <c r="I9377" s="509"/>
      <c r="J9377" s="290"/>
    </row>
    <row r="9378" spans="1:10" ht="30" customHeight="1" x14ac:dyDescent="0.3">
      <c r="A9378" s="509"/>
      <c r="B9378" s="509"/>
      <c r="C9378" s="285"/>
      <c r="D9378" s="285"/>
      <c r="E9378" s="509"/>
      <c r="F9378" s="509"/>
      <c r="G9378" s="284"/>
      <c r="H9378" s="509"/>
      <c r="I9378" s="509"/>
      <c r="J9378" s="290"/>
    </row>
    <row r="9379" spans="1:10" ht="30" customHeight="1" x14ac:dyDescent="0.3">
      <c r="A9379" s="509"/>
      <c r="B9379" s="509"/>
      <c r="C9379" s="285"/>
      <c r="D9379" s="285"/>
      <c r="E9379" s="509"/>
      <c r="F9379" s="509"/>
      <c r="G9379" s="284"/>
      <c r="H9379" s="509"/>
      <c r="I9379" s="509"/>
      <c r="J9379" s="290"/>
    </row>
    <row r="9380" spans="1:10" ht="30" customHeight="1" x14ac:dyDescent="0.3">
      <c r="A9380" s="509"/>
      <c r="B9380" s="509"/>
      <c r="C9380" s="285"/>
      <c r="D9380" s="285"/>
      <c r="E9380" s="509"/>
      <c r="F9380" s="509"/>
      <c r="G9380" s="284"/>
      <c r="H9380" s="509"/>
      <c r="I9380" s="509"/>
      <c r="J9380" s="290"/>
    </row>
    <row r="9381" spans="1:10" ht="30" customHeight="1" x14ac:dyDescent="0.3">
      <c r="A9381" s="509"/>
      <c r="B9381" s="509"/>
      <c r="C9381" s="285"/>
      <c r="D9381" s="285"/>
      <c r="E9381" s="509"/>
      <c r="F9381" s="509"/>
      <c r="G9381" s="284"/>
      <c r="H9381" s="509"/>
      <c r="I9381" s="509"/>
      <c r="J9381" s="290"/>
    </row>
    <row r="9382" spans="1:10" ht="30" customHeight="1" x14ac:dyDescent="0.3">
      <c r="A9382" s="509"/>
      <c r="B9382" s="509"/>
      <c r="C9382" s="285"/>
      <c r="D9382" s="285"/>
      <c r="E9382" s="509"/>
      <c r="F9382" s="509"/>
      <c r="G9382" s="284"/>
      <c r="H9382" s="509"/>
      <c r="I9382" s="509"/>
      <c r="J9382" s="290"/>
    </row>
    <row r="9383" spans="1:10" ht="30" customHeight="1" x14ac:dyDescent="0.3">
      <c r="A9383" s="509"/>
      <c r="B9383" s="509"/>
      <c r="C9383" s="285"/>
      <c r="D9383" s="285"/>
      <c r="E9383" s="509"/>
      <c r="F9383" s="509"/>
      <c r="G9383" s="284"/>
      <c r="H9383" s="509"/>
      <c r="I9383" s="509"/>
      <c r="J9383" s="290"/>
    </row>
    <row r="9384" spans="1:10" ht="30" customHeight="1" x14ac:dyDescent="0.3">
      <c r="A9384" s="509"/>
      <c r="B9384" s="509"/>
      <c r="C9384" s="285"/>
      <c r="D9384" s="285"/>
      <c r="E9384" s="509"/>
      <c r="F9384" s="509"/>
      <c r="G9384" s="284"/>
      <c r="H9384" s="509"/>
      <c r="I9384" s="509"/>
      <c r="J9384" s="290"/>
    </row>
    <row r="9385" spans="1:10" ht="30" customHeight="1" x14ac:dyDescent="0.3">
      <c r="A9385" s="509"/>
      <c r="B9385" s="509"/>
      <c r="C9385" s="285"/>
      <c r="D9385" s="285"/>
      <c r="E9385" s="509"/>
      <c r="F9385" s="509"/>
      <c r="G9385" s="284"/>
      <c r="H9385" s="509"/>
      <c r="I9385" s="509"/>
      <c r="J9385" s="290"/>
    </row>
    <row r="9386" spans="1:10" ht="30" customHeight="1" x14ac:dyDescent="0.3">
      <c r="A9386" s="509"/>
      <c r="B9386" s="509"/>
      <c r="C9386" s="285"/>
      <c r="D9386" s="285"/>
      <c r="E9386" s="509"/>
      <c r="F9386" s="509"/>
      <c r="G9386" s="284"/>
      <c r="H9386" s="509"/>
      <c r="I9386" s="509"/>
      <c r="J9386" s="290"/>
    </row>
    <row r="9387" spans="1:10" ht="30" customHeight="1" x14ac:dyDescent="0.3">
      <c r="A9387" s="509"/>
      <c r="B9387" s="509"/>
      <c r="C9387" s="285"/>
      <c r="D9387" s="285"/>
      <c r="E9387" s="509"/>
      <c r="F9387" s="509"/>
      <c r="G9387" s="284"/>
      <c r="H9387" s="509"/>
      <c r="I9387" s="509"/>
      <c r="J9387" s="290"/>
    </row>
    <row r="9388" spans="1:10" ht="30" customHeight="1" x14ac:dyDescent="0.3">
      <c r="A9388" s="509"/>
      <c r="B9388" s="509"/>
      <c r="C9388" s="285"/>
      <c r="D9388" s="285"/>
      <c r="E9388" s="509"/>
      <c r="F9388" s="509"/>
      <c r="G9388" s="284"/>
      <c r="H9388" s="509"/>
      <c r="I9388" s="509"/>
      <c r="J9388" s="290"/>
    </row>
    <row r="9389" spans="1:10" ht="30" customHeight="1" x14ac:dyDescent="0.3">
      <c r="A9389" s="509"/>
      <c r="B9389" s="509"/>
      <c r="C9389" s="285"/>
      <c r="D9389" s="285"/>
      <c r="E9389" s="509"/>
      <c r="F9389" s="509"/>
      <c r="G9389" s="284"/>
      <c r="H9389" s="509"/>
      <c r="I9389" s="509"/>
      <c r="J9389" s="290"/>
    </row>
    <row r="9390" spans="1:10" ht="30" customHeight="1" x14ac:dyDescent="0.3">
      <c r="A9390" s="509"/>
      <c r="B9390" s="509"/>
      <c r="C9390" s="285"/>
      <c r="D9390" s="285"/>
      <c r="E9390" s="509"/>
      <c r="F9390" s="509"/>
      <c r="G9390" s="284"/>
      <c r="H9390" s="509"/>
      <c r="I9390" s="509"/>
      <c r="J9390" s="290"/>
    </row>
    <row r="9391" spans="1:10" ht="30" customHeight="1" x14ac:dyDescent="0.3">
      <c r="A9391" s="509"/>
      <c r="B9391" s="509"/>
      <c r="C9391" s="285"/>
      <c r="D9391" s="285"/>
      <c r="E9391" s="509"/>
      <c r="F9391" s="509"/>
      <c r="G9391" s="284"/>
      <c r="H9391" s="509"/>
      <c r="I9391" s="509"/>
      <c r="J9391" s="290"/>
    </row>
    <row r="9392" spans="1:10" ht="30" customHeight="1" x14ac:dyDescent="0.3">
      <c r="A9392" s="509"/>
      <c r="B9392" s="509"/>
      <c r="C9392" s="285"/>
      <c r="D9392" s="285"/>
      <c r="E9392" s="509"/>
      <c r="F9392" s="509"/>
      <c r="G9392" s="284"/>
      <c r="H9392" s="509"/>
      <c r="I9392" s="509"/>
      <c r="J9392" s="290"/>
    </row>
    <row r="9393" spans="1:10" ht="30" customHeight="1" x14ac:dyDescent="0.3">
      <c r="A9393" s="509"/>
      <c r="B9393" s="509"/>
      <c r="C9393" s="285"/>
      <c r="D9393" s="285"/>
      <c r="E9393" s="509"/>
      <c r="F9393" s="509"/>
      <c r="G9393" s="284"/>
      <c r="H9393" s="509"/>
      <c r="I9393" s="509"/>
      <c r="J9393" s="290"/>
    </row>
    <row r="9394" spans="1:10" ht="30" customHeight="1" x14ac:dyDescent="0.3">
      <c r="A9394" s="509"/>
      <c r="B9394" s="509"/>
      <c r="C9394" s="285"/>
      <c r="D9394" s="285"/>
      <c r="E9394" s="509"/>
      <c r="F9394" s="509"/>
      <c r="G9394" s="284"/>
      <c r="H9394" s="509"/>
      <c r="I9394" s="509"/>
      <c r="J9394" s="290"/>
    </row>
    <row r="9395" spans="1:10" ht="30" customHeight="1" x14ac:dyDescent="0.3">
      <c r="A9395" s="509"/>
      <c r="B9395" s="509"/>
      <c r="C9395" s="285"/>
      <c r="D9395" s="285"/>
      <c r="E9395" s="509"/>
      <c r="F9395" s="509"/>
      <c r="G9395" s="284"/>
      <c r="H9395" s="509"/>
      <c r="I9395" s="509"/>
      <c r="J9395" s="290"/>
    </row>
    <row r="9396" spans="1:10" ht="30" customHeight="1" x14ac:dyDescent="0.3">
      <c r="A9396" s="509"/>
      <c r="B9396" s="509"/>
      <c r="C9396" s="285"/>
      <c r="D9396" s="285"/>
      <c r="E9396" s="509"/>
      <c r="F9396" s="509"/>
      <c r="G9396" s="284"/>
      <c r="H9396" s="509"/>
      <c r="I9396" s="509"/>
      <c r="J9396" s="290"/>
    </row>
    <row r="9397" spans="1:10" ht="30" customHeight="1" x14ac:dyDescent="0.3">
      <c r="A9397" s="509"/>
      <c r="B9397" s="509"/>
      <c r="C9397" s="285"/>
      <c r="D9397" s="285"/>
      <c r="E9397" s="509"/>
      <c r="F9397" s="509"/>
      <c r="G9397" s="284"/>
      <c r="H9397" s="509"/>
      <c r="I9397" s="509"/>
      <c r="J9397" s="290"/>
    </row>
    <row r="9398" spans="1:10" ht="30" customHeight="1" x14ac:dyDescent="0.3">
      <c r="A9398" s="509"/>
      <c r="B9398" s="509"/>
      <c r="C9398" s="285"/>
      <c r="D9398" s="285"/>
      <c r="E9398" s="509"/>
      <c r="F9398" s="509"/>
      <c r="G9398" s="284"/>
      <c r="H9398" s="509"/>
      <c r="I9398" s="509"/>
      <c r="J9398" s="290"/>
    </row>
    <row r="9399" spans="1:10" ht="30" customHeight="1" x14ac:dyDescent="0.3">
      <c r="A9399" s="509"/>
      <c r="B9399" s="509"/>
      <c r="C9399" s="285"/>
      <c r="D9399" s="285"/>
      <c r="E9399" s="509"/>
      <c r="F9399" s="509"/>
      <c r="G9399" s="284"/>
      <c r="H9399" s="509"/>
      <c r="I9399" s="509"/>
      <c r="J9399" s="290"/>
    </row>
    <row r="9400" spans="1:10" ht="30" customHeight="1" x14ac:dyDescent="0.3">
      <c r="A9400" s="509"/>
      <c r="B9400" s="509"/>
      <c r="C9400" s="285"/>
      <c r="D9400" s="285"/>
      <c r="E9400" s="509"/>
      <c r="F9400" s="509"/>
      <c r="G9400" s="284"/>
      <c r="H9400" s="509"/>
      <c r="I9400" s="509"/>
      <c r="J9400" s="290"/>
    </row>
    <row r="9401" spans="1:10" ht="30" customHeight="1" x14ac:dyDescent="0.3">
      <c r="A9401" s="509"/>
      <c r="B9401" s="509"/>
      <c r="C9401" s="285"/>
      <c r="D9401" s="285"/>
      <c r="E9401" s="509"/>
      <c r="F9401" s="509"/>
      <c r="G9401" s="284"/>
      <c r="H9401" s="509"/>
      <c r="I9401" s="509"/>
      <c r="J9401" s="290"/>
    </row>
    <row r="9402" spans="1:10" ht="30" customHeight="1" x14ac:dyDescent="0.3">
      <c r="A9402" s="509"/>
      <c r="B9402" s="509"/>
      <c r="C9402" s="285"/>
      <c r="D9402" s="285"/>
      <c r="E9402" s="509"/>
      <c r="F9402" s="509"/>
      <c r="G9402" s="284"/>
      <c r="H9402" s="509"/>
      <c r="I9402" s="509"/>
      <c r="J9402" s="290"/>
    </row>
    <row r="9403" spans="1:10" ht="30" customHeight="1" x14ac:dyDescent="0.3">
      <c r="A9403" s="509"/>
      <c r="B9403" s="509"/>
      <c r="C9403" s="285"/>
      <c r="D9403" s="285"/>
      <c r="E9403" s="509"/>
      <c r="F9403" s="509"/>
      <c r="G9403" s="284"/>
      <c r="H9403" s="509"/>
      <c r="I9403" s="509"/>
      <c r="J9403" s="290"/>
    </row>
    <row r="9404" spans="1:10" ht="30" customHeight="1" x14ac:dyDescent="0.3">
      <c r="A9404" s="509"/>
      <c r="B9404" s="509"/>
      <c r="C9404" s="285"/>
      <c r="D9404" s="285"/>
      <c r="E9404" s="509"/>
      <c r="F9404" s="509"/>
      <c r="G9404" s="284"/>
      <c r="H9404" s="509"/>
      <c r="I9404" s="509"/>
      <c r="J9404" s="290"/>
    </row>
    <row r="9405" spans="1:10" ht="30" customHeight="1" x14ac:dyDescent="0.3">
      <c r="A9405" s="509"/>
      <c r="B9405" s="509"/>
      <c r="C9405" s="285"/>
      <c r="D9405" s="285"/>
      <c r="E9405" s="509"/>
      <c r="F9405" s="509"/>
      <c r="G9405" s="284"/>
      <c r="H9405" s="509"/>
      <c r="I9405" s="509"/>
      <c r="J9405" s="290"/>
    </row>
    <row r="9406" spans="1:10" ht="30" customHeight="1" x14ac:dyDescent="0.3">
      <c r="A9406" s="509"/>
      <c r="B9406" s="509"/>
      <c r="C9406" s="285"/>
      <c r="D9406" s="285"/>
      <c r="E9406" s="509"/>
      <c r="F9406" s="509"/>
      <c r="G9406" s="284"/>
      <c r="H9406" s="509"/>
      <c r="I9406" s="509"/>
      <c r="J9406" s="290"/>
    </row>
    <row r="9407" spans="1:10" ht="30" customHeight="1" x14ac:dyDescent="0.3">
      <c r="A9407" s="509"/>
      <c r="B9407" s="509"/>
      <c r="C9407" s="285"/>
      <c r="D9407" s="285"/>
      <c r="E9407" s="509"/>
      <c r="F9407" s="509"/>
      <c r="G9407" s="284"/>
      <c r="H9407" s="509"/>
      <c r="I9407" s="509"/>
      <c r="J9407" s="290"/>
    </row>
    <row r="9408" spans="1:10" ht="30" customHeight="1" x14ac:dyDescent="0.3">
      <c r="A9408" s="509"/>
      <c r="B9408" s="509"/>
      <c r="C9408" s="285"/>
      <c r="D9408" s="285"/>
      <c r="E9408" s="509"/>
      <c r="F9408" s="509"/>
      <c r="G9408" s="284"/>
      <c r="H9408" s="509"/>
      <c r="I9408" s="509"/>
      <c r="J9408" s="290"/>
    </row>
    <row r="9409" spans="1:10" ht="30" customHeight="1" x14ac:dyDescent="0.3">
      <c r="A9409" s="509"/>
      <c r="B9409" s="509"/>
      <c r="C9409" s="285"/>
      <c r="D9409" s="285"/>
      <c r="E9409" s="509"/>
      <c r="F9409" s="509"/>
      <c r="G9409" s="284"/>
      <c r="H9409" s="509"/>
      <c r="I9409" s="509"/>
      <c r="J9409" s="290"/>
    </row>
    <row r="9410" spans="1:10" ht="30" customHeight="1" x14ac:dyDescent="0.3">
      <c r="A9410" s="509"/>
      <c r="B9410" s="509"/>
      <c r="C9410" s="285"/>
      <c r="D9410" s="285"/>
      <c r="E9410" s="509"/>
      <c r="F9410" s="509"/>
      <c r="G9410" s="284"/>
      <c r="H9410" s="509"/>
      <c r="I9410" s="509"/>
      <c r="J9410" s="290"/>
    </row>
    <row r="9411" spans="1:10" ht="30" customHeight="1" x14ac:dyDescent="0.3">
      <c r="A9411" s="509"/>
      <c r="B9411" s="509"/>
      <c r="C9411" s="285"/>
      <c r="D9411" s="285"/>
      <c r="E9411" s="509"/>
      <c r="F9411" s="509"/>
      <c r="G9411" s="284"/>
      <c r="H9411" s="509"/>
      <c r="I9411" s="509"/>
      <c r="J9411" s="290"/>
    </row>
    <row r="9412" spans="1:10" ht="30" customHeight="1" x14ac:dyDescent="0.3">
      <c r="A9412" s="509"/>
      <c r="B9412" s="509"/>
      <c r="C9412" s="285"/>
      <c r="D9412" s="285"/>
      <c r="E9412" s="509"/>
      <c r="F9412" s="509"/>
      <c r="G9412" s="284"/>
      <c r="H9412" s="509"/>
      <c r="I9412" s="509"/>
      <c r="J9412" s="290"/>
    </row>
    <row r="9413" spans="1:10" ht="30" customHeight="1" x14ac:dyDescent="0.3">
      <c r="A9413" s="509"/>
      <c r="B9413" s="509"/>
      <c r="C9413" s="285"/>
      <c r="D9413" s="285"/>
      <c r="E9413" s="509"/>
      <c r="F9413" s="509"/>
      <c r="G9413" s="284"/>
      <c r="H9413" s="509"/>
      <c r="I9413" s="509"/>
      <c r="J9413" s="290"/>
    </row>
    <row r="9414" spans="1:10" ht="30" customHeight="1" x14ac:dyDescent="0.3">
      <c r="A9414" s="509"/>
      <c r="B9414" s="509"/>
      <c r="C9414" s="285"/>
      <c r="D9414" s="285"/>
      <c r="E9414" s="509"/>
      <c r="F9414" s="509"/>
      <c r="G9414" s="284"/>
      <c r="H9414" s="509"/>
      <c r="I9414" s="509"/>
      <c r="J9414" s="290"/>
    </row>
    <row r="9415" spans="1:10" ht="30" customHeight="1" x14ac:dyDescent="0.3">
      <c r="A9415" s="509"/>
      <c r="B9415" s="509"/>
      <c r="C9415" s="285"/>
      <c r="D9415" s="285"/>
      <c r="E9415" s="509"/>
      <c r="F9415" s="509"/>
      <c r="G9415" s="284"/>
      <c r="H9415" s="509"/>
      <c r="I9415" s="509"/>
      <c r="J9415" s="290"/>
    </row>
    <row r="9416" spans="1:10" ht="30" customHeight="1" x14ac:dyDescent="0.3">
      <c r="A9416" s="509"/>
      <c r="B9416" s="509"/>
      <c r="C9416" s="285"/>
      <c r="D9416" s="285"/>
      <c r="E9416" s="509"/>
      <c r="F9416" s="509"/>
      <c r="G9416" s="284"/>
      <c r="H9416" s="509"/>
      <c r="I9416" s="509"/>
      <c r="J9416" s="290"/>
    </row>
    <row r="9417" spans="1:10" ht="30" customHeight="1" x14ac:dyDescent="0.3">
      <c r="A9417" s="509"/>
      <c r="B9417" s="509"/>
      <c r="C9417" s="285"/>
      <c r="D9417" s="285"/>
      <c r="E9417" s="509"/>
      <c r="F9417" s="509"/>
      <c r="G9417" s="284"/>
      <c r="H9417" s="509"/>
      <c r="I9417" s="509"/>
      <c r="J9417" s="290"/>
    </row>
    <row r="9418" spans="1:10" ht="30" customHeight="1" x14ac:dyDescent="0.3">
      <c r="A9418" s="509"/>
      <c r="B9418" s="509"/>
      <c r="C9418" s="285"/>
      <c r="D9418" s="285"/>
      <c r="E9418" s="509"/>
      <c r="F9418" s="509"/>
      <c r="G9418" s="284"/>
      <c r="H9418" s="509"/>
      <c r="I9418" s="509"/>
      <c r="J9418" s="290"/>
    </row>
    <row r="9419" spans="1:10" ht="30" customHeight="1" x14ac:dyDescent="0.3">
      <c r="A9419" s="509"/>
      <c r="B9419" s="509"/>
      <c r="C9419" s="285"/>
      <c r="D9419" s="285"/>
      <c r="E9419" s="509"/>
      <c r="F9419" s="509"/>
      <c r="G9419" s="284"/>
      <c r="H9419" s="509"/>
      <c r="I9419" s="509"/>
      <c r="J9419" s="290"/>
    </row>
    <row r="9420" spans="1:10" ht="30" customHeight="1" x14ac:dyDescent="0.3">
      <c r="A9420" s="509"/>
      <c r="B9420" s="509"/>
      <c r="C9420" s="285"/>
      <c r="D9420" s="285"/>
      <c r="E9420" s="509"/>
      <c r="F9420" s="509"/>
      <c r="G9420" s="284"/>
      <c r="H9420" s="509"/>
      <c r="I9420" s="509"/>
      <c r="J9420" s="290"/>
    </row>
    <row r="9421" spans="1:10" ht="30" customHeight="1" x14ac:dyDescent="0.3">
      <c r="A9421" s="509"/>
      <c r="B9421" s="509"/>
      <c r="C9421" s="285"/>
      <c r="D9421" s="285"/>
      <c r="E9421" s="509"/>
      <c r="F9421" s="509"/>
      <c r="G9421" s="284"/>
      <c r="H9421" s="509"/>
      <c r="I9421" s="509"/>
      <c r="J9421" s="290"/>
    </row>
    <row r="9422" spans="1:10" ht="30" customHeight="1" x14ac:dyDescent="0.3">
      <c r="A9422" s="509"/>
      <c r="B9422" s="509"/>
      <c r="C9422" s="285"/>
      <c r="D9422" s="285"/>
      <c r="E9422" s="509"/>
      <c r="F9422" s="509"/>
      <c r="G9422" s="284"/>
      <c r="H9422" s="509"/>
      <c r="I9422" s="509"/>
      <c r="J9422" s="290"/>
    </row>
    <row r="9423" spans="1:10" ht="30" customHeight="1" x14ac:dyDescent="0.3">
      <c r="A9423" s="509"/>
      <c r="B9423" s="509"/>
      <c r="C9423" s="285"/>
      <c r="D9423" s="285"/>
      <c r="E9423" s="509"/>
      <c r="F9423" s="509"/>
      <c r="G9423" s="284"/>
      <c r="H9423" s="509"/>
      <c r="I9423" s="509"/>
      <c r="J9423" s="290"/>
    </row>
    <row r="9424" spans="1:10" ht="30" customHeight="1" x14ac:dyDescent="0.3">
      <c r="A9424" s="509"/>
      <c r="B9424" s="509"/>
      <c r="C9424" s="285"/>
      <c r="D9424" s="285"/>
      <c r="E9424" s="509"/>
      <c r="F9424" s="509"/>
      <c r="G9424" s="284"/>
      <c r="H9424" s="509"/>
      <c r="I9424" s="509"/>
      <c r="J9424" s="290"/>
    </row>
    <row r="9425" spans="1:10" ht="30" customHeight="1" x14ac:dyDescent="0.3">
      <c r="A9425" s="509"/>
      <c r="B9425" s="509"/>
      <c r="C9425" s="285"/>
      <c r="D9425" s="285"/>
      <c r="E9425" s="509"/>
      <c r="F9425" s="509"/>
      <c r="G9425" s="284"/>
      <c r="H9425" s="509"/>
      <c r="I9425" s="509"/>
      <c r="J9425" s="290"/>
    </row>
    <row r="9426" spans="1:10" ht="30" customHeight="1" x14ac:dyDescent="0.3">
      <c r="A9426" s="509"/>
      <c r="B9426" s="509"/>
      <c r="C9426" s="285"/>
      <c r="D9426" s="285"/>
      <c r="E9426" s="509"/>
      <c r="F9426" s="509"/>
      <c r="G9426" s="284"/>
      <c r="H9426" s="509"/>
      <c r="I9426" s="509"/>
      <c r="J9426" s="290"/>
    </row>
    <row r="9427" spans="1:10" ht="30" customHeight="1" x14ac:dyDescent="0.3">
      <c r="A9427" s="509"/>
      <c r="B9427" s="509"/>
      <c r="C9427" s="285"/>
      <c r="D9427" s="285"/>
      <c r="E9427" s="509"/>
      <c r="F9427" s="509"/>
      <c r="G9427" s="284"/>
      <c r="H9427" s="509"/>
      <c r="I9427" s="509"/>
      <c r="J9427" s="290"/>
    </row>
    <row r="9428" spans="1:10" ht="30" customHeight="1" x14ac:dyDescent="0.3">
      <c r="A9428" s="509"/>
      <c r="B9428" s="509"/>
      <c r="C9428" s="285"/>
      <c r="D9428" s="285"/>
      <c r="E9428" s="509"/>
      <c r="F9428" s="509"/>
      <c r="G9428" s="284"/>
      <c r="H9428" s="509"/>
      <c r="I9428" s="509"/>
      <c r="J9428" s="290"/>
    </row>
    <row r="9429" spans="1:10" ht="30" customHeight="1" x14ac:dyDescent="0.3">
      <c r="A9429" s="509"/>
      <c r="B9429" s="509"/>
      <c r="C9429" s="285"/>
      <c r="D9429" s="285"/>
      <c r="E9429" s="509"/>
      <c r="F9429" s="509"/>
      <c r="G9429" s="284"/>
      <c r="H9429" s="509"/>
      <c r="I9429" s="509"/>
      <c r="J9429" s="290"/>
    </row>
    <row r="9430" spans="1:10" ht="30" customHeight="1" x14ac:dyDescent="0.3">
      <c r="A9430" s="509"/>
      <c r="B9430" s="509"/>
      <c r="C9430" s="285"/>
      <c r="D9430" s="285"/>
      <c r="E9430" s="509"/>
      <c r="F9430" s="509"/>
      <c r="G9430" s="284"/>
      <c r="H9430" s="509"/>
      <c r="I9430" s="509"/>
      <c r="J9430" s="290"/>
    </row>
    <row r="9431" spans="1:10" ht="30" customHeight="1" x14ac:dyDescent="0.3">
      <c r="A9431" s="509"/>
      <c r="B9431" s="509"/>
      <c r="C9431" s="285"/>
      <c r="D9431" s="285"/>
      <c r="E9431" s="509"/>
      <c r="F9431" s="509"/>
      <c r="G9431" s="284"/>
      <c r="H9431" s="509"/>
      <c r="I9431" s="509"/>
      <c r="J9431" s="290"/>
    </row>
    <row r="9432" spans="1:10" ht="30" customHeight="1" x14ac:dyDescent="0.3">
      <c r="A9432" s="509"/>
      <c r="B9432" s="509"/>
      <c r="C9432" s="285"/>
      <c r="D9432" s="285"/>
      <c r="E9432" s="509"/>
      <c r="F9432" s="509"/>
      <c r="G9432" s="284"/>
      <c r="H9432" s="509"/>
      <c r="I9432" s="509"/>
      <c r="J9432" s="290"/>
    </row>
    <row r="9433" spans="1:10" ht="30" customHeight="1" x14ac:dyDescent="0.3">
      <c r="A9433" s="509"/>
      <c r="B9433" s="509"/>
      <c r="C9433" s="285"/>
      <c r="D9433" s="285"/>
      <c r="E9433" s="509"/>
      <c r="F9433" s="509"/>
      <c r="G9433" s="284"/>
      <c r="H9433" s="509"/>
      <c r="I9433" s="509"/>
      <c r="J9433" s="290"/>
    </row>
    <row r="9434" spans="1:10" ht="30" customHeight="1" x14ac:dyDescent="0.3">
      <c r="A9434" s="509"/>
      <c r="B9434" s="509"/>
      <c r="C9434" s="285"/>
      <c r="D9434" s="285"/>
      <c r="E9434" s="509"/>
      <c r="F9434" s="509"/>
      <c r="G9434" s="284"/>
      <c r="H9434" s="509"/>
      <c r="I9434" s="509"/>
      <c r="J9434" s="290"/>
    </row>
    <row r="9435" spans="1:10" ht="30" customHeight="1" x14ac:dyDescent="0.3">
      <c r="A9435" s="509"/>
      <c r="B9435" s="509"/>
      <c r="C9435" s="285"/>
      <c r="D9435" s="285"/>
      <c r="E9435" s="509"/>
      <c r="F9435" s="509"/>
      <c r="G9435" s="284"/>
      <c r="H9435" s="509"/>
      <c r="I9435" s="509"/>
      <c r="J9435" s="290"/>
    </row>
    <row r="9436" spans="1:10" ht="30" customHeight="1" x14ac:dyDescent="0.3">
      <c r="A9436" s="509"/>
      <c r="B9436" s="509"/>
      <c r="C9436" s="285"/>
      <c r="D9436" s="285"/>
      <c r="E9436" s="509"/>
      <c r="F9436" s="509"/>
      <c r="G9436" s="284"/>
      <c r="H9436" s="509"/>
      <c r="I9436" s="509"/>
      <c r="J9436" s="290"/>
    </row>
    <row r="9437" spans="1:10" ht="30" customHeight="1" x14ac:dyDescent="0.3">
      <c r="A9437" s="509"/>
      <c r="B9437" s="509"/>
      <c r="C9437" s="285"/>
      <c r="D9437" s="285"/>
      <c r="E9437" s="509"/>
      <c r="F9437" s="509"/>
      <c r="G9437" s="284"/>
      <c r="H9437" s="509"/>
      <c r="I9437" s="509"/>
      <c r="J9437" s="290"/>
    </row>
    <row r="9438" spans="1:10" ht="30" customHeight="1" x14ac:dyDescent="0.3">
      <c r="A9438" s="509"/>
      <c r="B9438" s="509"/>
      <c r="C9438" s="285"/>
      <c r="D9438" s="285"/>
      <c r="E9438" s="509"/>
      <c r="F9438" s="509"/>
      <c r="G9438" s="284"/>
      <c r="H9438" s="509"/>
      <c r="I9438" s="509"/>
      <c r="J9438" s="290"/>
    </row>
    <row r="9439" spans="1:10" ht="30" customHeight="1" x14ac:dyDescent="0.3">
      <c r="A9439" s="509"/>
      <c r="B9439" s="509"/>
      <c r="C9439" s="285"/>
      <c r="D9439" s="285"/>
      <c r="E9439" s="509"/>
      <c r="F9439" s="509"/>
      <c r="G9439" s="284"/>
      <c r="H9439" s="509"/>
      <c r="I9439" s="509"/>
      <c r="J9439" s="290"/>
    </row>
    <row r="9440" spans="1:10" ht="30" customHeight="1" x14ac:dyDescent="0.3">
      <c r="A9440" s="509"/>
      <c r="B9440" s="509"/>
      <c r="C9440" s="285"/>
      <c r="D9440" s="285"/>
      <c r="E9440" s="509"/>
      <c r="F9440" s="509"/>
      <c r="G9440" s="284"/>
      <c r="H9440" s="509"/>
      <c r="I9440" s="509"/>
      <c r="J9440" s="290"/>
    </row>
    <row r="9441" spans="1:10" ht="30" customHeight="1" x14ac:dyDescent="0.3">
      <c r="A9441" s="509"/>
      <c r="B9441" s="509"/>
      <c r="C9441" s="285"/>
      <c r="D9441" s="285"/>
      <c r="E9441" s="509"/>
      <c r="F9441" s="509"/>
      <c r="G9441" s="284"/>
      <c r="H9441" s="509"/>
      <c r="I9441" s="509"/>
      <c r="J9441" s="290"/>
    </row>
    <row r="9442" spans="1:10" ht="30" customHeight="1" x14ac:dyDescent="0.3">
      <c r="A9442" s="509"/>
      <c r="B9442" s="509"/>
      <c r="C9442" s="285"/>
      <c r="D9442" s="285"/>
      <c r="E9442" s="509"/>
      <c r="F9442" s="509"/>
      <c r="G9442" s="284"/>
      <c r="H9442" s="509"/>
      <c r="I9442" s="509"/>
      <c r="J9442" s="290"/>
    </row>
    <row r="9443" spans="1:10" ht="30" customHeight="1" x14ac:dyDescent="0.3">
      <c r="A9443" s="509"/>
      <c r="B9443" s="509"/>
      <c r="C9443" s="285"/>
      <c r="D9443" s="285"/>
      <c r="E9443" s="509"/>
      <c r="F9443" s="509"/>
      <c r="G9443" s="284"/>
      <c r="H9443" s="509"/>
      <c r="I9443" s="509"/>
      <c r="J9443" s="290"/>
    </row>
    <row r="9444" spans="1:10" ht="30" customHeight="1" x14ac:dyDescent="0.3">
      <c r="A9444" s="509"/>
      <c r="B9444" s="509"/>
      <c r="C9444" s="285"/>
      <c r="D9444" s="285"/>
      <c r="E9444" s="509"/>
      <c r="F9444" s="509"/>
      <c r="G9444" s="284"/>
      <c r="H9444" s="509"/>
      <c r="I9444" s="509"/>
      <c r="J9444" s="290"/>
    </row>
    <row r="9445" spans="1:10" ht="30" customHeight="1" x14ac:dyDescent="0.3">
      <c r="A9445" s="509"/>
      <c r="B9445" s="509"/>
      <c r="C9445" s="285"/>
      <c r="D9445" s="285"/>
      <c r="E9445" s="509"/>
      <c r="F9445" s="509"/>
      <c r="G9445" s="284"/>
      <c r="H9445" s="509"/>
      <c r="I9445" s="509"/>
      <c r="J9445" s="290"/>
    </row>
    <row r="9446" spans="1:10" ht="30" customHeight="1" x14ac:dyDescent="0.3">
      <c r="A9446" s="509"/>
      <c r="B9446" s="509"/>
      <c r="C9446" s="285"/>
      <c r="D9446" s="285"/>
      <c r="E9446" s="509"/>
      <c r="F9446" s="509"/>
      <c r="G9446" s="284"/>
      <c r="H9446" s="509"/>
      <c r="I9446" s="509"/>
      <c r="J9446" s="290"/>
    </row>
    <row r="9447" spans="1:10" ht="30" customHeight="1" x14ac:dyDescent="0.3">
      <c r="A9447" s="509"/>
      <c r="B9447" s="509"/>
      <c r="C9447" s="285"/>
      <c r="D9447" s="285"/>
      <c r="E9447" s="509"/>
      <c r="F9447" s="509"/>
      <c r="G9447" s="284"/>
      <c r="H9447" s="509"/>
      <c r="I9447" s="509"/>
      <c r="J9447" s="290"/>
    </row>
    <row r="9448" spans="1:10" ht="30" customHeight="1" x14ac:dyDescent="0.3">
      <c r="A9448" s="509"/>
      <c r="B9448" s="509"/>
      <c r="C9448" s="285"/>
      <c r="D9448" s="285"/>
      <c r="E9448" s="509"/>
      <c r="F9448" s="509"/>
      <c r="G9448" s="284"/>
      <c r="H9448" s="509"/>
      <c r="I9448" s="509"/>
      <c r="J9448" s="290"/>
    </row>
    <row r="9449" spans="1:10" ht="30" customHeight="1" x14ac:dyDescent="0.3">
      <c r="A9449" s="509"/>
      <c r="B9449" s="509"/>
      <c r="C9449" s="285"/>
      <c r="D9449" s="285"/>
      <c r="E9449" s="509"/>
      <c r="F9449" s="509"/>
      <c r="G9449" s="284"/>
      <c r="H9449" s="509"/>
      <c r="I9449" s="509"/>
      <c r="J9449" s="290"/>
    </row>
    <row r="9450" spans="1:10" ht="30" customHeight="1" x14ac:dyDescent="0.3">
      <c r="A9450" s="509"/>
      <c r="B9450" s="509"/>
      <c r="C9450" s="285"/>
      <c r="D9450" s="285"/>
      <c r="E9450" s="509"/>
      <c r="F9450" s="509"/>
      <c r="G9450" s="284"/>
      <c r="H9450" s="509"/>
      <c r="I9450" s="509"/>
      <c r="J9450" s="290"/>
    </row>
    <row r="9451" spans="1:10" ht="30" customHeight="1" x14ac:dyDescent="0.3">
      <c r="A9451" s="509"/>
      <c r="B9451" s="509"/>
      <c r="C9451" s="285"/>
      <c r="D9451" s="285"/>
      <c r="E9451" s="509"/>
      <c r="F9451" s="509"/>
      <c r="G9451" s="284"/>
      <c r="H9451" s="509"/>
      <c r="I9451" s="509"/>
      <c r="J9451" s="290"/>
    </row>
    <row r="9452" spans="1:10" ht="30" customHeight="1" x14ac:dyDescent="0.3">
      <c r="A9452" s="509"/>
      <c r="B9452" s="509"/>
      <c r="C9452" s="285"/>
      <c r="D9452" s="285"/>
      <c r="E9452" s="509"/>
      <c r="F9452" s="509"/>
      <c r="G9452" s="284"/>
      <c r="H9452" s="509"/>
      <c r="I9452" s="509"/>
      <c r="J9452" s="290"/>
    </row>
    <row r="9453" spans="1:10" ht="30" customHeight="1" x14ac:dyDescent="0.3">
      <c r="A9453" s="509"/>
      <c r="B9453" s="509"/>
      <c r="C9453" s="285"/>
      <c r="D9453" s="285"/>
      <c r="E9453" s="509"/>
      <c r="F9453" s="509"/>
      <c r="G9453" s="284"/>
      <c r="H9453" s="509"/>
      <c r="I9453" s="509"/>
      <c r="J9453" s="290"/>
    </row>
    <row r="9454" spans="1:10" ht="30" customHeight="1" x14ac:dyDescent="0.3">
      <c r="A9454" s="509"/>
      <c r="B9454" s="509"/>
      <c r="C9454" s="285"/>
      <c r="D9454" s="285"/>
      <c r="E9454" s="509"/>
      <c r="F9454" s="509"/>
      <c r="G9454" s="284"/>
      <c r="H9454" s="509"/>
      <c r="I9454" s="509"/>
      <c r="J9454" s="290"/>
    </row>
    <row r="9455" spans="1:10" ht="30" customHeight="1" x14ac:dyDescent="0.3">
      <c r="A9455" s="509"/>
      <c r="B9455" s="509"/>
      <c r="C9455" s="285"/>
      <c r="D9455" s="285"/>
      <c r="E9455" s="509"/>
      <c r="F9455" s="509"/>
      <c r="G9455" s="284"/>
      <c r="H9455" s="509"/>
      <c r="I9455" s="509"/>
      <c r="J9455" s="290"/>
    </row>
    <row r="9456" spans="1:10" ht="30" customHeight="1" x14ac:dyDescent="0.3">
      <c r="A9456" s="509"/>
      <c r="B9456" s="509"/>
      <c r="C9456" s="285"/>
      <c r="D9456" s="285"/>
      <c r="E9456" s="509"/>
      <c r="F9456" s="509"/>
      <c r="G9456" s="284"/>
      <c r="H9456" s="509"/>
      <c r="I9456" s="509"/>
      <c r="J9456" s="290"/>
    </row>
    <row r="9457" spans="1:10" ht="30" customHeight="1" x14ac:dyDescent="0.3">
      <c r="A9457" s="509"/>
      <c r="B9457" s="509"/>
      <c r="C9457" s="285"/>
      <c r="D9457" s="285"/>
      <c r="E9457" s="509"/>
      <c r="F9457" s="509"/>
      <c r="G9457" s="284"/>
      <c r="H9457" s="509"/>
      <c r="I9457" s="509"/>
      <c r="J9457" s="290"/>
    </row>
    <row r="9458" spans="1:10" ht="30" customHeight="1" x14ac:dyDescent="0.3">
      <c r="A9458" s="509"/>
      <c r="B9458" s="509"/>
      <c r="C9458" s="285"/>
      <c r="D9458" s="285"/>
      <c r="E9458" s="509"/>
      <c r="F9458" s="509"/>
      <c r="G9458" s="284"/>
      <c r="H9458" s="509"/>
      <c r="I9458" s="509"/>
      <c r="J9458" s="290"/>
    </row>
    <row r="9459" spans="1:10" ht="30" customHeight="1" x14ac:dyDescent="0.3">
      <c r="A9459" s="509"/>
      <c r="B9459" s="509"/>
      <c r="C9459" s="285"/>
      <c r="D9459" s="285"/>
      <c r="E9459" s="509"/>
      <c r="F9459" s="509"/>
      <c r="G9459" s="284"/>
      <c r="H9459" s="509"/>
      <c r="I9459" s="509"/>
      <c r="J9459" s="290"/>
    </row>
    <row r="9460" spans="1:10" ht="30" customHeight="1" x14ac:dyDescent="0.3">
      <c r="A9460" s="509"/>
      <c r="B9460" s="509"/>
      <c r="C9460" s="285"/>
      <c r="D9460" s="285"/>
      <c r="E9460" s="509"/>
      <c r="F9460" s="509"/>
      <c r="G9460" s="284"/>
      <c r="H9460" s="509"/>
      <c r="I9460" s="509"/>
      <c r="J9460" s="290"/>
    </row>
    <row r="9461" spans="1:10" ht="30" customHeight="1" x14ac:dyDescent="0.3">
      <c r="A9461" s="509"/>
      <c r="B9461" s="509"/>
      <c r="C9461" s="285"/>
      <c r="D9461" s="285"/>
      <c r="E9461" s="509"/>
      <c r="F9461" s="509"/>
      <c r="G9461" s="284"/>
      <c r="H9461" s="509"/>
      <c r="I9461" s="509"/>
      <c r="J9461" s="290"/>
    </row>
    <row r="9462" spans="1:10" ht="30" customHeight="1" x14ac:dyDescent="0.3">
      <c r="A9462" s="509"/>
      <c r="B9462" s="509"/>
      <c r="C9462" s="285"/>
      <c r="D9462" s="285"/>
      <c r="E9462" s="509"/>
      <c r="F9462" s="509"/>
      <c r="G9462" s="284"/>
      <c r="H9462" s="509"/>
      <c r="I9462" s="509"/>
      <c r="J9462" s="290"/>
    </row>
    <row r="9463" spans="1:10" ht="30" customHeight="1" x14ac:dyDescent="0.3">
      <c r="A9463" s="509"/>
      <c r="B9463" s="509"/>
      <c r="C9463" s="285"/>
      <c r="D9463" s="285"/>
      <c r="E9463" s="509"/>
      <c r="F9463" s="509"/>
      <c r="G9463" s="284"/>
      <c r="H9463" s="509"/>
      <c r="I9463" s="509"/>
      <c r="J9463" s="290"/>
    </row>
    <row r="9464" spans="1:10" ht="30" customHeight="1" x14ac:dyDescent="0.3">
      <c r="A9464" s="509"/>
      <c r="B9464" s="509"/>
      <c r="C9464" s="285"/>
      <c r="D9464" s="285"/>
      <c r="E9464" s="509"/>
      <c r="F9464" s="509"/>
      <c r="G9464" s="284"/>
      <c r="H9464" s="509"/>
      <c r="I9464" s="509"/>
      <c r="J9464" s="290"/>
    </row>
    <row r="9465" spans="1:10" ht="30" customHeight="1" x14ac:dyDescent="0.3">
      <c r="A9465" s="509"/>
      <c r="B9465" s="509"/>
      <c r="C9465" s="285"/>
      <c r="D9465" s="285"/>
      <c r="E9465" s="509"/>
      <c r="F9465" s="509"/>
      <c r="G9465" s="284"/>
      <c r="H9465" s="509"/>
      <c r="I9465" s="509"/>
      <c r="J9465" s="290"/>
    </row>
    <row r="9466" spans="1:10" ht="30" customHeight="1" x14ac:dyDescent="0.3">
      <c r="A9466" s="509"/>
      <c r="B9466" s="509"/>
      <c r="C9466" s="285"/>
      <c r="D9466" s="285"/>
      <c r="E9466" s="509"/>
      <c r="F9466" s="509"/>
      <c r="G9466" s="284"/>
      <c r="H9466" s="509"/>
      <c r="I9466" s="509"/>
      <c r="J9466" s="290"/>
    </row>
    <row r="9467" spans="1:10" ht="30" customHeight="1" x14ac:dyDescent="0.3">
      <c r="A9467" s="509"/>
      <c r="B9467" s="509"/>
      <c r="C9467" s="285"/>
      <c r="D9467" s="285"/>
      <c r="E9467" s="509"/>
      <c r="F9467" s="509"/>
      <c r="G9467" s="284"/>
      <c r="H9467" s="509"/>
      <c r="I9467" s="509"/>
      <c r="J9467" s="290"/>
    </row>
    <row r="9468" spans="1:10" ht="30" customHeight="1" x14ac:dyDescent="0.3">
      <c r="A9468" s="509"/>
      <c r="B9468" s="509"/>
      <c r="C9468" s="285"/>
      <c r="D9468" s="285"/>
      <c r="E9468" s="509"/>
      <c r="F9468" s="509"/>
      <c r="G9468" s="284"/>
      <c r="H9468" s="509"/>
      <c r="I9468" s="509"/>
      <c r="J9468" s="290"/>
    </row>
    <row r="9469" spans="1:10" ht="30" customHeight="1" x14ac:dyDescent="0.3">
      <c r="A9469" s="509"/>
      <c r="B9469" s="509"/>
      <c r="C9469" s="285"/>
      <c r="D9469" s="285"/>
      <c r="E9469" s="509"/>
      <c r="F9469" s="509"/>
      <c r="G9469" s="284"/>
      <c r="H9469" s="509"/>
      <c r="I9469" s="509"/>
      <c r="J9469" s="290"/>
    </row>
    <row r="9470" spans="1:10" ht="30" customHeight="1" x14ac:dyDescent="0.3">
      <c r="A9470" s="509"/>
      <c r="B9470" s="509"/>
      <c r="C9470" s="285"/>
      <c r="D9470" s="285"/>
      <c r="E9470" s="509"/>
      <c r="F9470" s="509"/>
      <c r="G9470" s="284"/>
      <c r="H9470" s="509"/>
      <c r="I9470" s="509"/>
      <c r="J9470" s="290"/>
    </row>
    <row r="9471" spans="1:10" ht="30" customHeight="1" x14ac:dyDescent="0.3">
      <c r="A9471" s="509"/>
      <c r="B9471" s="509"/>
      <c r="C9471" s="285"/>
      <c r="D9471" s="285"/>
      <c r="E9471" s="509"/>
      <c r="F9471" s="509"/>
      <c r="G9471" s="284"/>
      <c r="H9471" s="509"/>
      <c r="I9471" s="509"/>
      <c r="J9471" s="290"/>
    </row>
    <row r="9472" spans="1:10" ht="30" customHeight="1" x14ac:dyDescent="0.3">
      <c r="A9472" s="509"/>
      <c r="B9472" s="509"/>
      <c r="C9472" s="285"/>
      <c r="D9472" s="285"/>
      <c r="E9472" s="509"/>
      <c r="F9472" s="509"/>
      <c r="G9472" s="284"/>
      <c r="H9472" s="509"/>
      <c r="I9472" s="509"/>
      <c r="J9472" s="290"/>
    </row>
    <row r="9473" spans="1:10" ht="30" customHeight="1" x14ac:dyDescent="0.3">
      <c r="A9473" s="509"/>
      <c r="B9473" s="509"/>
      <c r="C9473" s="285"/>
      <c r="D9473" s="285"/>
      <c r="E9473" s="509"/>
      <c r="F9473" s="509"/>
      <c r="G9473" s="284"/>
      <c r="H9473" s="509"/>
      <c r="I9473" s="509"/>
      <c r="J9473" s="290"/>
    </row>
    <row r="9474" spans="1:10" ht="30" customHeight="1" x14ac:dyDescent="0.3">
      <c r="A9474" s="509"/>
      <c r="B9474" s="509"/>
      <c r="C9474" s="285"/>
      <c r="D9474" s="285"/>
      <c r="E9474" s="509"/>
      <c r="F9474" s="509"/>
      <c r="G9474" s="284"/>
      <c r="H9474" s="509"/>
      <c r="I9474" s="509"/>
      <c r="J9474" s="290"/>
    </row>
    <row r="9475" spans="1:10" ht="30" customHeight="1" x14ac:dyDescent="0.3">
      <c r="A9475" s="509"/>
      <c r="B9475" s="509"/>
      <c r="C9475" s="285"/>
      <c r="D9475" s="285"/>
      <c r="E9475" s="509"/>
      <c r="F9475" s="509"/>
      <c r="G9475" s="284"/>
      <c r="H9475" s="509"/>
      <c r="I9475" s="509"/>
      <c r="J9475" s="290"/>
    </row>
    <row r="9476" spans="1:10" ht="30" customHeight="1" x14ac:dyDescent="0.3">
      <c r="A9476" s="509"/>
      <c r="B9476" s="509"/>
      <c r="C9476" s="285"/>
      <c r="D9476" s="285"/>
      <c r="E9476" s="509"/>
      <c r="F9476" s="509"/>
      <c r="G9476" s="284"/>
      <c r="H9476" s="509"/>
      <c r="I9476" s="509"/>
      <c r="J9476" s="290"/>
    </row>
    <row r="9477" spans="1:10" ht="30" customHeight="1" x14ac:dyDescent="0.3">
      <c r="A9477" s="509"/>
      <c r="B9477" s="509"/>
      <c r="C9477" s="285"/>
      <c r="D9477" s="285"/>
      <c r="E9477" s="509"/>
      <c r="F9477" s="509"/>
      <c r="G9477" s="284"/>
      <c r="H9477" s="509"/>
      <c r="I9477" s="509"/>
      <c r="J9477" s="290"/>
    </row>
    <row r="9478" spans="1:10" ht="30" customHeight="1" x14ac:dyDescent="0.3">
      <c r="A9478" s="509"/>
      <c r="B9478" s="509"/>
      <c r="C9478" s="285"/>
      <c r="D9478" s="285"/>
      <c r="E9478" s="509"/>
      <c r="F9478" s="509"/>
      <c r="G9478" s="284"/>
      <c r="H9478" s="509"/>
      <c r="I9478" s="509"/>
      <c r="J9478" s="290"/>
    </row>
    <row r="9479" spans="1:10" ht="30" customHeight="1" x14ac:dyDescent="0.3">
      <c r="A9479" s="509"/>
      <c r="B9479" s="509"/>
      <c r="C9479" s="285"/>
      <c r="D9479" s="285"/>
      <c r="E9479" s="509"/>
      <c r="F9479" s="509"/>
      <c r="G9479" s="284"/>
      <c r="H9479" s="509"/>
      <c r="I9479" s="509"/>
      <c r="J9479" s="290"/>
    </row>
    <row r="9480" spans="1:10" ht="30" customHeight="1" x14ac:dyDescent="0.3">
      <c r="A9480" s="509"/>
      <c r="B9480" s="509"/>
      <c r="C9480" s="285"/>
      <c r="D9480" s="285"/>
      <c r="E9480" s="509"/>
      <c r="F9480" s="509"/>
      <c r="G9480" s="284"/>
      <c r="H9480" s="509"/>
      <c r="I9480" s="509"/>
      <c r="J9480" s="290"/>
    </row>
    <row r="9481" spans="1:10" ht="30" customHeight="1" x14ac:dyDescent="0.3">
      <c r="A9481" s="509"/>
      <c r="B9481" s="509"/>
      <c r="C9481" s="285"/>
      <c r="D9481" s="285"/>
      <c r="E9481" s="509"/>
      <c r="F9481" s="509"/>
      <c r="G9481" s="284"/>
      <c r="H9481" s="509"/>
      <c r="I9481" s="509"/>
      <c r="J9481" s="290"/>
    </row>
    <row r="9482" spans="1:10" ht="30" customHeight="1" x14ac:dyDescent="0.3">
      <c r="A9482" s="509"/>
      <c r="B9482" s="509"/>
      <c r="C9482" s="285"/>
      <c r="D9482" s="285"/>
      <c r="E9482" s="509"/>
      <c r="F9482" s="509"/>
      <c r="G9482" s="284"/>
      <c r="H9482" s="509"/>
      <c r="I9482" s="509"/>
      <c r="J9482" s="290"/>
    </row>
    <row r="9483" spans="1:10" ht="30" customHeight="1" x14ac:dyDescent="0.3">
      <c r="A9483" s="509"/>
      <c r="B9483" s="509"/>
      <c r="C9483" s="285"/>
      <c r="D9483" s="285"/>
      <c r="E9483" s="509"/>
      <c r="F9483" s="509"/>
      <c r="G9483" s="284"/>
      <c r="H9483" s="509"/>
      <c r="I9483" s="509"/>
      <c r="J9483" s="290"/>
    </row>
    <row r="9484" spans="1:10" ht="30" customHeight="1" x14ac:dyDescent="0.3">
      <c r="A9484" s="509"/>
      <c r="B9484" s="509"/>
      <c r="C9484" s="285"/>
      <c r="D9484" s="285"/>
      <c r="E9484" s="509"/>
      <c r="F9484" s="509"/>
      <c r="G9484" s="284"/>
      <c r="H9484" s="509"/>
      <c r="I9484" s="509"/>
      <c r="J9484" s="290"/>
    </row>
    <row r="9485" spans="1:10" ht="30" customHeight="1" x14ac:dyDescent="0.3">
      <c r="A9485" s="509"/>
      <c r="B9485" s="509"/>
      <c r="C9485" s="285"/>
      <c r="D9485" s="285"/>
      <c r="E9485" s="509"/>
      <c r="F9485" s="509"/>
      <c r="G9485" s="284"/>
      <c r="H9485" s="509"/>
      <c r="I9485" s="509"/>
      <c r="J9485" s="290"/>
    </row>
    <row r="9486" spans="1:10" ht="30" customHeight="1" x14ac:dyDescent="0.3">
      <c r="A9486" s="509"/>
      <c r="B9486" s="509"/>
      <c r="C9486" s="285"/>
      <c r="D9486" s="285"/>
      <c r="E9486" s="509"/>
      <c r="F9486" s="509"/>
      <c r="G9486" s="284"/>
      <c r="H9486" s="509"/>
      <c r="I9486" s="509"/>
      <c r="J9486" s="290"/>
    </row>
    <row r="9487" spans="1:10" ht="30" customHeight="1" x14ac:dyDescent="0.3">
      <c r="A9487" s="509"/>
      <c r="B9487" s="509"/>
      <c r="C9487" s="285"/>
      <c r="D9487" s="285"/>
      <c r="E9487" s="509"/>
      <c r="F9487" s="509"/>
      <c r="G9487" s="284"/>
      <c r="H9487" s="509"/>
      <c r="I9487" s="509"/>
      <c r="J9487" s="290"/>
    </row>
    <row r="9488" spans="1:10" ht="30" customHeight="1" x14ac:dyDescent="0.3">
      <c r="A9488" s="509"/>
      <c r="B9488" s="509"/>
      <c r="C9488" s="285"/>
      <c r="D9488" s="285"/>
      <c r="E9488" s="509"/>
      <c r="F9488" s="509"/>
      <c r="G9488" s="284"/>
      <c r="H9488" s="509"/>
      <c r="I9488" s="509"/>
      <c r="J9488" s="290"/>
    </row>
    <row r="9489" spans="1:10" ht="30" customHeight="1" x14ac:dyDescent="0.3">
      <c r="A9489" s="509"/>
      <c r="B9489" s="509"/>
      <c r="C9489" s="285"/>
      <c r="D9489" s="285"/>
      <c r="E9489" s="509"/>
      <c r="F9489" s="509"/>
      <c r="G9489" s="284"/>
      <c r="H9489" s="509"/>
      <c r="I9489" s="509"/>
      <c r="J9489" s="290"/>
    </row>
    <row r="9490" spans="1:10" ht="30" customHeight="1" x14ac:dyDescent="0.3">
      <c r="A9490" s="509"/>
      <c r="B9490" s="509"/>
      <c r="C9490" s="285"/>
      <c r="D9490" s="285"/>
      <c r="E9490" s="509"/>
      <c r="F9490" s="509"/>
      <c r="G9490" s="284"/>
      <c r="H9490" s="509"/>
      <c r="I9490" s="509"/>
      <c r="J9490" s="290"/>
    </row>
    <row r="9491" spans="1:10" ht="30" customHeight="1" x14ac:dyDescent="0.3">
      <c r="A9491" s="509"/>
      <c r="B9491" s="509"/>
      <c r="C9491" s="285"/>
      <c r="D9491" s="285"/>
      <c r="E9491" s="509"/>
      <c r="F9491" s="509"/>
      <c r="G9491" s="284"/>
      <c r="H9491" s="509"/>
      <c r="I9491" s="509"/>
      <c r="J9491" s="290"/>
    </row>
    <row r="9492" spans="1:10" ht="30" customHeight="1" x14ac:dyDescent="0.3">
      <c r="A9492" s="509"/>
      <c r="B9492" s="509"/>
      <c r="C9492" s="285"/>
      <c r="D9492" s="285"/>
      <c r="E9492" s="509"/>
      <c r="F9492" s="509"/>
      <c r="G9492" s="284"/>
      <c r="H9492" s="509"/>
      <c r="I9492" s="509"/>
      <c r="J9492" s="290"/>
    </row>
    <row r="9493" spans="1:10" ht="30" customHeight="1" x14ac:dyDescent="0.3">
      <c r="A9493" s="509"/>
      <c r="B9493" s="509"/>
      <c r="C9493" s="285"/>
      <c r="D9493" s="285"/>
      <c r="E9493" s="509"/>
      <c r="F9493" s="509"/>
      <c r="G9493" s="284"/>
      <c r="H9493" s="509"/>
      <c r="I9493" s="509"/>
      <c r="J9493" s="290"/>
    </row>
    <row r="9494" spans="1:10" ht="30" customHeight="1" x14ac:dyDescent="0.3">
      <c r="A9494" s="509"/>
      <c r="B9494" s="509"/>
      <c r="C9494" s="285"/>
      <c r="D9494" s="285"/>
      <c r="E9494" s="509"/>
      <c r="F9494" s="509"/>
      <c r="G9494" s="284"/>
      <c r="H9494" s="509"/>
      <c r="I9494" s="509"/>
      <c r="J9494" s="290"/>
    </row>
    <row r="9495" spans="1:10" ht="30" customHeight="1" x14ac:dyDescent="0.3">
      <c r="A9495" s="509"/>
      <c r="B9495" s="509"/>
      <c r="C9495" s="285"/>
      <c r="D9495" s="285"/>
      <c r="E9495" s="509"/>
      <c r="F9495" s="509"/>
      <c r="G9495" s="284"/>
      <c r="H9495" s="509"/>
      <c r="I9495" s="509"/>
      <c r="J9495" s="290"/>
    </row>
    <row r="9496" spans="1:10" ht="30" customHeight="1" x14ac:dyDescent="0.3">
      <c r="A9496" s="509"/>
      <c r="B9496" s="509"/>
      <c r="C9496" s="285"/>
      <c r="D9496" s="285"/>
      <c r="E9496" s="509"/>
      <c r="F9496" s="509"/>
      <c r="G9496" s="284"/>
      <c r="H9496" s="509"/>
      <c r="I9496" s="509"/>
      <c r="J9496" s="290"/>
    </row>
    <row r="9497" spans="1:10" ht="30" customHeight="1" x14ac:dyDescent="0.3">
      <c r="A9497" s="509"/>
      <c r="B9497" s="509"/>
      <c r="C9497" s="285"/>
      <c r="D9497" s="285"/>
      <c r="E9497" s="509"/>
      <c r="F9497" s="509"/>
      <c r="G9497" s="284"/>
      <c r="H9497" s="509"/>
      <c r="I9497" s="509"/>
      <c r="J9497" s="290"/>
    </row>
    <row r="9498" spans="1:10" ht="30" customHeight="1" x14ac:dyDescent="0.3">
      <c r="A9498" s="509"/>
      <c r="B9498" s="509"/>
      <c r="C9498" s="285"/>
      <c r="D9498" s="285"/>
      <c r="E9498" s="509"/>
      <c r="F9498" s="509"/>
      <c r="G9498" s="284"/>
      <c r="H9498" s="509"/>
      <c r="I9498" s="509"/>
      <c r="J9498" s="290"/>
    </row>
    <row r="9499" spans="1:10" ht="30" customHeight="1" x14ac:dyDescent="0.3">
      <c r="A9499" s="509"/>
      <c r="B9499" s="509"/>
      <c r="C9499" s="285"/>
      <c r="D9499" s="285"/>
      <c r="E9499" s="509"/>
      <c r="F9499" s="509"/>
      <c r="G9499" s="284"/>
      <c r="H9499" s="509"/>
      <c r="I9499" s="509"/>
      <c r="J9499" s="290"/>
    </row>
    <row r="9500" spans="1:10" ht="30" customHeight="1" x14ac:dyDescent="0.3">
      <c r="A9500" s="509"/>
      <c r="B9500" s="509"/>
      <c r="C9500" s="285"/>
      <c r="D9500" s="285"/>
      <c r="E9500" s="509"/>
      <c r="F9500" s="509"/>
      <c r="G9500" s="284"/>
      <c r="H9500" s="509"/>
      <c r="I9500" s="509"/>
      <c r="J9500" s="290"/>
    </row>
    <row r="9501" spans="1:10" ht="30" customHeight="1" x14ac:dyDescent="0.3">
      <c r="A9501" s="509"/>
      <c r="B9501" s="509"/>
      <c r="C9501" s="285"/>
      <c r="D9501" s="285"/>
      <c r="E9501" s="509"/>
      <c r="F9501" s="509"/>
      <c r="G9501" s="284"/>
      <c r="H9501" s="509"/>
      <c r="I9501" s="509"/>
      <c r="J9501" s="290"/>
    </row>
    <row r="9502" spans="1:10" ht="30" customHeight="1" x14ac:dyDescent="0.3">
      <c r="A9502" s="509"/>
      <c r="B9502" s="509"/>
      <c r="C9502" s="285"/>
      <c r="D9502" s="285"/>
      <c r="E9502" s="509"/>
      <c r="F9502" s="509"/>
      <c r="G9502" s="284"/>
      <c r="H9502" s="509"/>
      <c r="I9502" s="509"/>
      <c r="J9502" s="290"/>
    </row>
    <row r="9503" spans="1:10" ht="30" customHeight="1" x14ac:dyDescent="0.3">
      <c r="A9503" s="509"/>
      <c r="B9503" s="509"/>
      <c r="C9503" s="285"/>
      <c r="D9503" s="285"/>
      <c r="E9503" s="509"/>
      <c r="F9503" s="509"/>
      <c r="G9503" s="284"/>
      <c r="H9503" s="509"/>
      <c r="I9503" s="509"/>
      <c r="J9503" s="290"/>
    </row>
    <row r="9504" spans="1:10" ht="30" customHeight="1" x14ac:dyDescent="0.3">
      <c r="A9504" s="509"/>
      <c r="B9504" s="509"/>
      <c r="C9504" s="285"/>
      <c r="D9504" s="285"/>
      <c r="E9504" s="509"/>
      <c r="F9504" s="509"/>
      <c r="G9504" s="284"/>
      <c r="H9504" s="509"/>
      <c r="I9504" s="509"/>
      <c r="J9504" s="290"/>
    </row>
    <row r="9505" spans="1:10" ht="30" customHeight="1" x14ac:dyDescent="0.3">
      <c r="A9505" s="509"/>
      <c r="B9505" s="509"/>
      <c r="C9505" s="285"/>
      <c r="D9505" s="285"/>
      <c r="E9505" s="509"/>
      <c r="F9505" s="509"/>
      <c r="G9505" s="284"/>
      <c r="H9505" s="509"/>
      <c r="I9505" s="509"/>
      <c r="J9505" s="290"/>
    </row>
    <row r="9506" spans="1:10" ht="30" customHeight="1" x14ac:dyDescent="0.3">
      <c r="A9506" s="509"/>
      <c r="B9506" s="509"/>
      <c r="C9506" s="285"/>
      <c r="D9506" s="285"/>
      <c r="E9506" s="509"/>
      <c r="F9506" s="509"/>
      <c r="G9506" s="284"/>
      <c r="H9506" s="509"/>
      <c r="I9506" s="509"/>
      <c r="J9506" s="290"/>
    </row>
    <row r="9507" spans="1:10" ht="30" customHeight="1" x14ac:dyDescent="0.3">
      <c r="A9507" s="509"/>
      <c r="B9507" s="509"/>
      <c r="C9507" s="285"/>
      <c r="D9507" s="285"/>
      <c r="E9507" s="509"/>
      <c r="F9507" s="509"/>
      <c r="G9507" s="284"/>
      <c r="H9507" s="509"/>
      <c r="I9507" s="509"/>
      <c r="J9507" s="290"/>
    </row>
    <row r="9508" spans="1:10" ht="30" customHeight="1" x14ac:dyDescent="0.3">
      <c r="A9508" s="509"/>
      <c r="B9508" s="509"/>
      <c r="C9508" s="285"/>
      <c r="D9508" s="285"/>
      <c r="E9508" s="509"/>
      <c r="F9508" s="509"/>
      <c r="G9508" s="284"/>
      <c r="H9508" s="509"/>
      <c r="I9508" s="509"/>
      <c r="J9508" s="290"/>
    </row>
    <row r="9509" spans="1:10" ht="30" customHeight="1" x14ac:dyDescent="0.3">
      <c r="A9509" s="509"/>
      <c r="B9509" s="509"/>
      <c r="C9509" s="285"/>
      <c r="D9509" s="285"/>
      <c r="E9509" s="509"/>
      <c r="F9509" s="509"/>
      <c r="G9509" s="284"/>
      <c r="H9509" s="509"/>
      <c r="I9509" s="509"/>
      <c r="J9509" s="290"/>
    </row>
    <row r="9510" spans="1:10" ht="30" customHeight="1" x14ac:dyDescent="0.3">
      <c r="A9510" s="509"/>
      <c r="B9510" s="509"/>
      <c r="C9510" s="285"/>
      <c r="D9510" s="285"/>
      <c r="E9510" s="509"/>
      <c r="F9510" s="509"/>
      <c r="G9510" s="284"/>
      <c r="H9510" s="509"/>
      <c r="I9510" s="509"/>
      <c r="J9510" s="290"/>
    </row>
    <row r="9511" spans="1:10" ht="30" customHeight="1" x14ac:dyDescent="0.3">
      <c r="A9511" s="509"/>
      <c r="B9511" s="509"/>
      <c r="C9511" s="285"/>
      <c r="D9511" s="285"/>
      <c r="E9511" s="509"/>
      <c r="F9511" s="509"/>
      <c r="G9511" s="284"/>
      <c r="H9511" s="509"/>
      <c r="I9511" s="509"/>
      <c r="J9511" s="290"/>
    </row>
    <row r="9512" spans="1:10" ht="30" customHeight="1" x14ac:dyDescent="0.3">
      <c r="A9512" s="509"/>
      <c r="B9512" s="509"/>
      <c r="C9512" s="285"/>
      <c r="D9512" s="285"/>
      <c r="E9512" s="509"/>
      <c r="F9512" s="509"/>
      <c r="G9512" s="284"/>
      <c r="H9512" s="509"/>
      <c r="I9512" s="509"/>
      <c r="J9512" s="290"/>
    </row>
    <row r="9513" spans="1:10" ht="30" customHeight="1" x14ac:dyDescent="0.3">
      <c r="A9513" s="509"/>
      <c r="B9513" s="509"/>
      <c r="C9513" s="285"/>
      <c r="D9513" s="285"/>
      <c r="E9513" s="509"/>
      <c r="F9513" s="509"/>
      <c r="G9513" s="284"/>
      <c r="H9513" s="509"/>
      <c r="I9513" s="509"/>
      <c r="J9513" s="290"/>
    </row>
    <row r="9514" spans="1:10" ht="30" customHeight="1" x14ac:dyDescent="0.3">
      <c r="A9514" s="509"/>
      <c r="B9514" s="509"/>
      <c r="C9514" s="285"/>
      <c r="D9514" s="285"/>
      <c r="E9514" s="509"/>
      <c r="F9514" s="509"/>
      <c r="G9514" s="284"/>
      <c r="H9514" s="509"/>
      <c r="I9514" s="509"/>
      <c r="J9514" s="290"/>
    </row>
    <row r="9515" spans="1:10" ht="30" customHeight="1" x14ac:dyDescent="0.3">
      <c r="A9515" s="509"/>
      <c r="B9515" s="509"/>
      <c r="C9515" s="285"/>
      <c r="D9515" s="285"/>
      <c r="E9515" s="509"/>
      <c r="F9515" s="509"/>
      <c r="G9515" s="284"/>
      <c r="H9515" s="509"/>
      <c r="I9515" s="509"/>
      <c r="J9515" s="290"/>
    </row>
    <row r="9516" spans="1:10" ht="30" customHeight="1" x14ac:dyDescent="0.3">
      <c r="A9516" s="509"/>
      <c r="B9516" s="509"/>
      <c r="C9516" s="285"/>
      <c r="D9516" s="285"/>
      <c r="E9516" s="509"/>
      <c r="F9516" s="509"/>
      <c r="G9516" s="284"/>
      <c r="H9516" s="509"/>
      <c r="I9516" s="509"/>
      <c r="J9516" s="290"/>
    </row>
    <row r="9517" spans="1:10" ht="30" customHeight="1" x14ac:dyDescent="0.3">
      <c r="A9517" s="509"/>
      <c r="B9517" s="509"/>
      <c r="C9517" s="285"/>
      <c r="D9517" s="285"/>
      <c r="E9517" s="509"/>
      <c r="F9517" s="509"/>
      <c r="G9517" s="284"/>
      <c r="H9517" s="509"/>
      <c r="I9517" s="509"/>
      <c r="J9517" s="290"/>
    </row>
    <row r="9518" spans="1:10" ht="30" customHeight="1" x14ac:dyDescent="0.3">
      <c r="A9518" s="509"/>
      <c r="B9518" s="509"/>
      <c r="C9518" s="285"/>
      <c r="D9518" s="285"/>
      <c r="E9518" s="509"/>
      <c r="F9518" s="509"/>
      <c r="G9518" s="284"/>
      <c r="H9518" s="509"/>
      <c r="I9518" s="509"/>
      <c r="J9518" s="290"/>
    </row>
    <row r="9519" spans="1:10" ht="30" customHeight="1" x14ac:dyDescent="0.3">
      <c r="A9519" s="509"/>
      <c r="B9519" s="509"/>
      <c r="C9519" s="285"/>
      <c r="D9519" s="285"/>
      <c r="E9519" s="509"/>
      <c r="F9519" s="509"/>
      <c r="G9519" s="284"/>
      <c r="H9519" s="509"/>
      <c r="I9519" s="509"/>
      <c r="J9519" s="290"/>
    </row>
    <row r="9520" spans="1:10" ht="30" customHeight="1" x14ac:dyDescent="0.3">
      <c r="A9520" s="509"/>
      <c r="B9520" s="509"/>
      <c r="C9520" s="285"/>
      <c r="D9520" s="285"/>
      <c r="E9520" s="509"/>
      <c r="F9520" s="509"/>
      <c r="G9520" s="284"/>
      <c r="H9520" s="509"/>
      <c r="I9520" s="509"/>
      <c r="J9520" s="290"/>
    </row>
    <row r="9521" spans="1:10" ht="30" customHeight="1" x14ac:dyDescent="0.3">
      <c r="A9521" s="509"/>
      <c r="B9521" s="509"/>
      <c r="C9521" s="285"/>
      <c r="D9521" s="285"/>
      <c r="E9521" s="509"/>
      <c r="F9521" s="509"/>
      <c r="G9521" s="284"/>
      <c r="H9521" s="509"/>
      <c r="I9521" s="509"/>
      <c r="J9521" s="290"/>
    </row>
    <row r="9522" spans="1:10" ht="30" customHeight="1" x14ac:dyDescent="0.3">
      <c r="A9522" s="509"/>
      <c r="B9522" s="509"/>
      <c r="C9522" s="285"/>
      <c r="D9522" s="285"/>
      <c r="E9522" s="509"/>
      <c r="F9522" s="509"/>
      <c r="G9522" s="284"/>
      <c r="H9522" s="509"/>
      <c r="I9522" s="509"/>
      <c r="J9522" s="290"/>
    </row>
    <row r="9523" spans="1:10" ht="30" customHeight="1" x14ac:dyDescent="0.3">
      <c r="A9523" s="509"/>
      <c r="B9523" s="509"/>
      <c r="C9523" s="285"/>
      <c r="D9523" s="285"/>
      <c r="E9523" s="509"/>
      <c r="F9523" s="509"/>
      <c r="G9523" s="284"/>
      <c r="H9523" s="509"/>
      <c r="I9523" s="509"/>
      <c r="J9523" s="290"/>
    </row>
    <row r="9524" spans="1:10" ht="30" customHeight="1" x14ac:dyDescent="0.3">
      <c r="A9524" s="509"/>
      <c r="B9524" s="509"/>
      <c r="C9524" s="285"/>
      <c r="D9524" s="285"/>
      <c r="E9524" s="509"/>
      <c r="F9524" s="509"/>
      <c r="G9524" s="284"/>
      <c r="H9524" s="509"/>
      <c r="I9524" s="509"/>
      <c r="J9524" s="290"/>
    </row>
    <row r="9525" spans="1:10" ht="30" customHeight="1" x14ac:dyDescent="0.3">
      <c r="A9525" s="509"/>
      <c r="B9525" s="509"/>
      <c r="C9525" s="285"/>
      <c r="D9525" s="285"/>
      <c r="E9525" s="509"/>
      <c r="F9525" s="509"/>
      <c r="G9525" s="284"/>
      <c r="H9525" s="509"/>
      <c r="I9525" s="509"/>
      <c r="J9525" s="290"/>
    </row>
    <row r="9526" spans="1:10" ht="30" customHeight="1" x14ac:dyDescent="0.3">
      <c r="A9526" s="509"/>
      <c r="B9526" s="509"/>
      <c r="C9526" s="285"/>
      <c r="D9526" s="285"/>
      <c r="E9526" s="509"/>
      <c r="F9526" s="509"/>
      <c r="G9526" s="284"/>
      <c r="H9526" s="509"/>
      <c r="I9526" s="509"/>
      <c r="J9526" s="290"/>
    </row>
    <row r="9527" spans="1:10" ht="30" customHeight="1" x14ac:dyDescent="0.3">
      <c r="A9527" s="509"/>
      <c r="B9527" s="509"/>
      <c r="C9527" s="285"/>
      <c r="D9527" s="285"/>
      <c r="E9527" s="509"/>
      <c r="F9527" s="509"/>
      <c r="G9527" s="284"/>
      <c r="H9527" s="509"/>
      <c r="I9527" s="509"/>
      <c r="J9527" s="290"/>
    </row>
    <row r="9528" spans="1:10" ht="30" customHeight="1" x14ac:dyDescent="0.3">
      <c r="A9528" s="509"/>
      <c r="B9528" s="509"/>
      <c r="C9528" s="285"/>
      <c r="D9528" s="285"/>
      <c r="E9528" s="509"/>
      <c r="F9528" s="509"/>
      <c r="G9528" s="284"/>
      <c r="H9528" s="509"/>
      <c r="I9528" s="509"/>
      <c r="J9528" s="290"/>
    </row>
    <row r="9529" spans="1:10" ht="30" customHeight="1" x14ac:dyDescent="0.3">
      <c r="A9529" s="509"/>
      <c r="B9529" s="509"/>
      <c r="C9529" s="285"/>
      <c r="D9529" s="285"/>
      <c r="E9529" s="509"/>
      <c r="F9529" s="509"/>
      <c r="G9529" s="284"/>
      <c r="H9529" s="509"/>
      <c r="I9529" s="509"/>
      <c r="J9529" s="290"/>
    </row>
    <row r="9530" spans="1:10" ht="30" customHeight="1" x14ac:dyDescent="0.3">
      <c r="A9530" s="509"/>
      <c r="B9530" s="509"/>
      <c r="C9530" s="285"/>
      <c r="D9530" s="285"/>
      <c r="E9530" s="509"/>
      <c r="F9530" s="509"/>
      <c r="G9530" s="284"/>
      <c r="H9530" s="509"/>
      <c r="I9530" s="509"/>
      <c r="J9530" s="290"/>
    </row>
    <row r="9531" spans="1:10" ht="30" customHeight="1" x14ac:dyDescent="0.3">
      <c r="A9531" s="509"/>
      <c r="B9531" s="509"/>
      <c r="C9531" s="285"/>
      <c r="D9531" s="285"/>
      <c r="E9531" s="509"/>
      <c r="F9531" s="509"/>
      <c r="G9531" s="284"/>
      <c r="H9531" s="509"/>
      <c r="I9531" s="509"/>
      <c r="J9531" s="290"/>
    </row>
    <row r="9532" spans="1:10" ht="30" customHeight="1" x14ac:dyDescent="0.3">
      <c r="A9532" s="509"/>
      <c r="B9532" s="509"/>
      <c r="C9532" s="285"/>
      <c r="D9532" s="285"/>
      <c r="E9532" s="509"/>
      <c r="F9532" s="509"/>
      <c r="G9532" s="284"/>
      <c r="H9532" s="509"/>
      <c r="I9532" s="509"/>
      <c r="J9532" s="290"/>
    </row>
    <row r="9533" spans="1:10" ht="30" customHeight="1" x14ac:dyDescent="0.3">
      <c r="A9533" s="509"/>
      <c r="B9533" s="509"/>
      <c r="C9533" s="285"/>
      <c r="D9533" s="285"/>
      <c r="E9533" s="509"/>
      <c r="F9533" s="509"/>
      <c r="G9533" s="284"/>
      <c r="H9533" s="509"/>
      <c r="I9533" s="509"/>
      <c r="J9533" s="290"/>
    </row>
    <row r="9534" spans="1:10" ht="30" customHeight="1" x14ac:dyDescent="0.3">
      <c r="A9534" s="509"/>
      <c r="B9534" s="509"/>
      <c r="C9534" s="285"/>
      <c r="D9534" s="285"/>
      <c r="E9534" s="509"/>
      <c r="F9534" s="509"/>
      <c r="G9534" s="284"/>
      <c r="H9534" s="509"/>
      <c r="I9534" s="509"/>
      <c r="J9534" s="290"/>
    </row>
    <row r="9535" spans="1:10" ht="30" customHeight="1" x14ac:dyDescent="0.3">
      <c r="A9535" s="509"/>
      <c r="B9535" s="509"/>
      <c r="C9535" s="285"/>
      <c r="D9535" s="285"/>
      <c r="E9535" s="509"/>
      <c r="F9535" s="509"/>
      <c r="G9535" s="284"/>
      <c r="H9535" s="509"/>
      <c r="I9535" s="509"/>
      <c r="J9535" s="290"/>
    </row>
    <row r="9536" spans="1:10" ht="30" customHeight="1" x14ac:dyDescent="0.3">
      <c r="A9536" s="509"/>
      <c r="B9536" s="509"/>
      <c r="C9536" s="285"/>
      <c r="D9536" s="285"/>
      <c r="E9536" s="509"/>
      <c r="F9536" s="509"/>
      <c r="G9536" s="284"/>
      <c r="H9536" s="509"/>
      <c r="I9536" s="509"/>
      <c r="J9536" s="290"/>
    </row>
    <row r="9537" spans="1:10" ht="30" customHeight="1" x14ac:dyDescent="0.3">
      <c r="A9537" s="509"/>
      <c r="B9537" s="509"/>
      <c r="C9537" s="285"/>
      <c r="D9537" s="285"/>
      <c r="E9537" s="509"/>
      <c r="F9537" s="509"/>
      <c r="G9537" s="284"/>
      <c r="H9537" s="509"/>
      <c r="I9537" s="509"/>
      <c r="J9537" s="290"/>
    </row>
    <row r="9538" spans="1:10" ht="30" customHeight="1" x14ac:dyDescent="0.3">
      <c r="A9538" s="509"/>
      <c r="B9538" s="509"/>
      <c r="C9538" s="285"/>
      <c r="D9538" s="285"/>
      <c r="E9538" s="509"/>
      <c r="F9538" s="509"/>
      <c r="G9538" s="284"/>
      <c r="H9538" s="509"/>
      <c r="I9538" s="509"/>
      <c r="J9538" s="290"/>
    </row>
    <row r="9539" spans="1:10" ht="30" customHeight="1" x14ac:dyDescent="0.3">
      <c r="A9539" s="509"/>
      <c r="B9539" s="509"/>
      <c r="C9539" s="285"/>
      <c r="D9539" s="285"/>
      <c r="E9539" s="509"/>
      <c r="F9539" s="509"/>
      <c r="G9539" s="284"/>
      <c r="H9539" s="509"/>
      <c r="I9539" s="509"/>
      <c r="J9539" s="290"/>
    </row>
    <row r="9540" spans="1:10" ht="30" customHeight="1" x14ac:dyDescent="0.3">
      <c r="A9540" s="509"/>
      <c r="B9540" s="509"/>
      <c r="C9540" s="285"/>
      <c r="D9540" s="285"/>
      <c r="E9540" s="509"/>
      <c r="F9540" s="509"/>
      <c r="G9540" s="284"/>
      <c r="H9540" s="509"/>
      <c r="I9540" s="509"/>
      <c r="J9540" s="290"/>
    </row>
    <row r="9541" spans="1:10" ht="30" customHeight="1" x14ac:dyDescent="0.3">
      <c r="A9541" s="509"/>
      <c r="B9541" s="509"/>
      <c r="C9541" s="285"/>
      <c r="D9541" s="285"/>
      <c r="E9541" s="509"/>
      <c r="F9541" s="509"/>
      <c r="G9541" s="284"/>
      <c r="H9541" s="509"/>
      <c r="I9541" s="509"/>
      <c r="J9541" s="290"/>
    </row>
    <row r="9542" spans="1:10" ht="30" customHeight="1" x14ac:dyDescent="0.3">
      <c r="A9542" s="509"/>
      <c r="B9542" s="509"/>
      <c r="C9542" s="285"/>
      <c r="D9542" s="285"/>
      <c r="E9542" s="509"/>
      <c r="F9542" s="509"/>
      <c r="G9542" s="284"/>
      <c r="H9542" s="509"/>
      <c r="I9542" s="509"/>
      <c r="J9542" s="290"/>
    </row>
    <row r="9543" spans="1:10" ht="30" customHeight="1" x14ac:dyDescent="0.3">
      <c r="A9543" s="509"/>
      <c r="B9543" s="509"/>
      <c r="C9543" s="285"/>
      <c r="D9543" s="285"/>
      <c r="E9543" s="509"/>
      <c r="F9543" s="509"/>
      <c r="G9543" s="284"/>
      <c r="H9543" s="509"/>
      <c r="I9543" s="509"/>
      <c r="J9543" s="290"/>
    </row>
    <row r="9544" spans="1:10" ht="30" customHeight="1" x14ac:dyDescent="0.3">
      <c r="A9544" s="509"/>
      <c r="B9544" s="509"/>
      <c r="C9544" s="285"/>
      <c r="D9544" s="285"/>
      <c r="E9544" s="509"/>
      <c r="F9544" s="509"/>
      <c r="G9544" s="284"/>
      <c r="H9544" s="509"/>
      <c r="I9544" s="509"/>
      <c r="J9544" s="290"/>
    </row>
    <row r="9545" spans="1:10" ht="30" customHeight="1" x14ac:dyDescent="0.3">
      <c r="A9545" s="509"/>
      <c r="B9545" s="509"/>
      <c r="C9545" s="285"/>
      <c r="D9545" s="285"/>
      <c r="E9545" s="509"/>
      <c r="F9545" s="509"/>
      <c r="G9545" s="284"/>
      <c r="H9545" s="509"/>
      <c r="I9545" s="509"/>
      <c r="J9545" s="290"/>
    </row>
    <row r="9546" spans="1:10" ht="30" customHeight="1" x14ac:dyDescent="0.3">
      <c r="A9546" s="509"/>
      <c r="B9546" s="509"/>
      <c r="C9546" s="285"/>
      <c r="D9546" s="285"/>
      <c r="E9546" s="509"/>
      <c r="F9546" s="509"/>
      <c r="G9546" s="284"/>
      <c r="H9546" s="509"/>
      <c r="I9546" s="509"/>
      <c r="J9546" s="290"/>
    </row>
    <row r="9547" spans="1:10" ht="30" customHeight="1" x14ac:dyDescent="0.3">
      <c r="A9547" s="509"/>
      <c r="B9547" s="509"/>
      <c r="C9547" s="285"/>
      <c r="D9547" s="285"/>
      <c r="E9547" s="509"/>
      <c r="F9547" s="509"/>
      <c r="G9547" s="284"/>
      <c r="H9547" s="509"/>
      <c r="I9547" s="509"/>
      <c r="J9547" s="290"/>
    </row>
    <row r="9548" spans="1:10" ht="30" customHeight="1" x14ac:dyDescent="0.3">
      <c r="A9548" s="509"/>
      <c r="B9548" s="509"/>
      <c r="C9548" s="285"/>
      <c r="D9548" s="285"/>
      <c r="E9548" s="509"/>
      <c r="F9548" s="509"/>
      <c r="G9548" s="284"/>
      <c r="H9548" s="509"/>
      <c r="I9548" s="509"/>
      <c r="J9548" s="290"/>
    </row>
    <row r="9549" spans="1:10" ht="30" customHeight="1" x14ac:dyDescent="0.3">
      <c r="A9549" s="509"/>
      <c r="B9549" s="509"/>
      <c r="C9549" s="285"/>
      <c r="D9549" s="285"/>
      <c r="E9549" s="509"/>
      <c r="F9549" s="509"/>
      <c r="G9549" s="284"/>
      <c r="H9549" s="509"/>
      <c r="I9549" s="509"/>
      <c r="J9549" s="290"/>
    </row>
    <row r="9550" spans="1:10" ht="30" customHeight="1" x14ac:dyDescent="0.3">
      <c r="A9550" s="509"/>
      <c r="B9550" s="509"/>
      <c r="C9550" s="285"/>
      <c r="D9550" s="285"/>
      <c r="E9550" s="509"/>
      <c r="F9550" s="509"/>
      <c r="G9550" s="284"/>
      <c r="H9550" s="509"/>
      <c r="I9550" s="509"/>
      <c r="J9550" s="290"/>
    </row>
    <row r="9551" spans="1:10" ht="30" customHeight="1" x14ac:dyDescent="0.3">
      <c r="A9551" s="509"/>
      <c r="B9551" s="509"/>
      <c r="C9551" s="285"/>
      <c r="D9551" s="285"/>
      <c r="E9551" s="509"/>
      <c r="F9551" s="509"/>
      <c r="G9551" s="284"/>
      <c r="H9551" s="509"/>
      <c r="I9551" s="509"/>
      <c r="J9551" s="290"/>
    </row>
    <row r="9552" spans="1:10" ht="30" customHeight="1" x14ac:dyDescent="0.3">
      <c r="A9552" s="509"/>
      <c r="B9552" s="509"/>
      <c r="C9552" s="285"/>
      <c r="D9552" s="285"/>
      <c r="E9552" s="509"/>
      <c r="F9552" s="509"/>
      <c r="G9552" s="284"/>
      <c r="H9552" s="509"/>
      <c r="I9552" s="509"/>
      <c r="J9552" s="290"/>
    </row>
    <row r="9553" spans="1:10" ht="30" customHeight="1" x14ac:dyDescent="0.3">
      <c r="A9553" s="509"/>
      <c r="B9553" s="509"/>
      <c r="C9553" s="285"/>
      <c r="D9553" s="285"/>
      <c r="E9553" s="509"/>
      <c r="F9553" s="509"/>
      <c r="G9553" s="284"/>
      <c r="H9553" s="509"/>
      <c r="I9553" s="509"/>
      <c r="J9553" s="290"/>
    </row>
    <row r="9554" spans="1:10" ht="30" customHeight="1" x14ac:dyDescent="0.3">
      <c r="A9554" s="509"/>
      <c r="B9554" s="509"/>
      <c r="C9554" s="285"/>
      <c r="D9554" s="285"/>
      <c r="E9554" s="509"/>
      <c r="F9554" s="509"/>
      <c r="G9554" s="284"/>
      <c r="H9554" s="509"/>
      <c r="I9554" s="509"/>
      <c r="J9554" s="290"/>
    </row>
    <row r="9555" spans="1:10" ht="30" customHeight="1" x14ac:dyDescent="0.3">
      <c r="A9555" s="509"/>
      <c r="B9555" s="509"/>
      <c r="C9555" s="285"/>
      <c r="D9555" s="285"/>
      <c r="E9555" s="509"/>
      <c r="F9555" s="509"/>
      <c r="G9555" s="284"/>
      <c r="H9555" s="509"/>
      <c r="I9555" s="509"/>
      <c r="J9555" s="290"/>
    </row>
    <row r="9556" spans="1:10" ht="30" customHeight="1" x14ac:dyDescent="0.3">
      <c r="A9556" s="509"/>
      <c r="B9556" s="509"/>
      <c r="C9556" s="285"/>
      <c r="D9556" s="285"/>
      <c r="E9556" s="509"/>
      <c r="F9556" s="509"/>
      <c r="G9556" s="284"/>
      <c r="H9556" s="509"/>
      <c r="I9556" s="509"/>
      <c r="J9556" s="290"/>
    </row>
    <row r="9557" spans="1:10" ht="30" customHeight="1" x14ac:dyDescent="0.3">
      <c r="A9557" s="509"/>
      <c r="B9557" s="509"/>
      <c r="C9557" s="285"/>
      <c r="D9557" s="285"/>
      <c r="E9557" s="509"/>
      <c r="F9557" s="509"/>
      <c r="G9557" s="284"/>
      <c r="H9557" s="509"/>
      <c r="I9557" s="509"/>
      <c r="J9557" s="290"/>
    </row>
    <row r="9558" spans="1:10" ht="30" customHeight="1" x14ac:dyDescent="0.3">
      <c r="A9558" s="509"/>
      <c r="B9558" s="509"/>
      <c r="C9558" s="285"/>
      <c r="D9558" s="285"/>
      <c r="E9558" s="509"/>
      <c r="F9558" s="509"/>
      <c r="G9558" s="284"/>
      <c r="H9558" s="509"/>
      <c r="I9558" s="509"/>
      <c r="J9558" s="290"/>
    </row>
    <row r="9559" spans="1:10" ht="30" customHeight="1" x14ac:dyDescent="0.3">
      <c r="A9559" s="509"/>
      <c r="B9559" s="509"/>
      <c r="C9559" s="285"/>
      <c r="D9559" s="285"/>
      <c r="E9559" s="509"/>
      <c r="F9559" s="509"/>
      <c r="G9559" s="284"/>
      <c r="H9559" s="509"/>
      <c r="I9559" s="509"/>
      <c r="J9559" s="290"/>
    </row>
    <row r="9560" spans="1:10" ht="30" customHeight="1" x14ac:dyDescent="0.3">
      <c r="A9560" s="509"/>
      <c r="B9560" s="509"/>
      <c r="C9560" s="285"/>
      <c r="D9560" s="285"/>
      <c r="E9560" s="509"/>
      <c r="F9560" s="509"/>
      <c r="G9560" s="284"/>
      <c r="H9560" s="509"/>
      <c r="I9560" s="509"/>
      <c r="J9560" s="290"/>
    </row>
    <row r="9561" spans="1:10" ht="30" customHeight="1" x14ac:dyDescent="0.3">
      <c r="A9561" s="509"/>
      <c r="B9561" s="509"/>
      <c r="C9561" s="285"/>
      <c r="D9561" s="285"/>
      <c r="E9561" s="509"/>
      <c r="F9561" s="509"/>
      <c r="G9561" s="284"/>
      <c r="H9561" s="509"/>
      <c r="I9561" s="509"/>
      <c r="J9561" s="290"/>
    </row>
    <row r="9562" spans="1:10" ht="30" customHeight="1" x14ac:dyDescent="0.3">
      <c r="A9562" s="509"/>
      <c r="B9562" s="509"/>
      <c r="C9562" s="285"/>
      <c r="D9562" s="285"/>
      <c r="E9562" s="509"/>
      <c r="F9562" s="509"/>
      <c r="G9562" s="284"/>
      <c r="H9562" s="509"/>
      <c r="I9562" s="509"/>
      <c r="J9562" s="290"/>
    </row>
    <row r="9563" spans="1:10" ht="30" customHeight="1" x14ac:dyDescent="0.3">
      <c r="A9563" s="509"/>
      <c r="B9563" s="509"/>
      <c r="C9563" s="285"/>
      <c r="D9563" s="285"/>
      <c r="E9563" s="509"/>
      <c r="F9563" s="509"/>
      <c r="G9563" s="284"/>
      <c r="H9563" s="509"/>
      <c r="I9563" s="509"/>
      <c r="J9563" s="290"/>
    </row>
    <row r="9564" spans="1:10" ht="30" customHeight="1" x14ac:dyDescent="0.3">
      <c r="A9564" s="509"/>
      <c r="B9564" s="509"/>
      <c r="C9564" s="285"/>
      <c r="D9564" s="285"/>
      <c r="E9564" s="509"/>
      <c r="F9564" s="509"/>
      <c r="G9564" s="284"/>
      <c r="H9564" s="509"/>
      <c r="I9564" s="509"/>
      <c r="J9564" s="290"/>
    </row>
    <row r="9565" spans="1:10" ht="30" customHeight="1" x14ac:dyDescent="0.3">
      <c r="A9565" s="509"/>
      <c r="B9565" s="509"/>
      <c r="C9565" s="285"/>
      <c r="D9565" s="285"/>
      <c r="E9565" s="509"/>
      <c r="F9565" s="509"/>
      <c r="G9565" s="284"/>
      <c r="H9565" s="509"/>
      <c r="I9565" s="509"/>
      <c r="J9565" s="290"/>
    </row>
    <row r="9566" spans="1:10" ht="30" customHeight="1" x14ac:dyDescent="0.3">
      <c r="A9566" s="509"/>
      <c r="B9566" s="509"/>
      <c r="C9566" s="285"/>
      <c r="D9566" s="285"/>
      <c r="E9566" s="509"/>
      <c r="F9566" s="509"/>
      <c r="G9566" s="284"/>
      <c r="H9566" s="509"/>
      <c r="I9566" s="509"/>
      <c r="J9566" s="290"/>
    </row>
    <row r="9567" spans="1:10" ht="30" customHeight="1" x14ac:dyDescent="0.3">
      <c r="A9567" s="509"/>
      <c r="B9567" s="509"/>
      <c r="C9567" s="285"/>
      <c r="D9567" s="285"/>
      <c r="E9567" s="509"/>
      <c r="F9567" s="509"/>
      <c r="G9567" s="284"/>
      <c r="H9567" s="509"/>
      <c r="I9567" s="509"/>
      <c r="J9567" s="290"/>
    </row>
    <row r="9568" spans="1:10" ht="30" customHeight="1" x14ac:dyDescent="0.3">
      <c r="A9568" s="509"/>
      <c r="B9568" s="509"/>
      <c r="C9568" s="285"/>
      <c r="D9568" s="285"/>
      <c r="E9568" s="509"/>
      <c r="F9568" s="509"/>
      <c r="G9568" s="284"/>
      <c r="H9568" s="509"/>
      <c r="I9568" s="509"/>
      <c r="J9568" s="290"/>
    </row>
    <row r="9569" spans="1:10" ht="30" customHeight="1" x14ac:dyDescent="0.3">
      <c r="A9569" s="509"/>
      <c r="B9569" s="509"/>
      <c r="C9569" s="285"/>
      <c r="D9569" s="285"/>
      <c r="E9569" s="509"/>
      <c r="F9569" s="509"/>
      <c r="G9569" s="284"/>
      <c r="H9569" s="509"/>
      <c r="I9569" s="509"/>
      <c r="J9569" s="290"/>
    </row>
    <row r="9570" spans="1:10" ht="30" customHeight="1" x14ac:dyDescent="0.3">
      <c r="A9570" s="509"/>
      <c r="B9570" s="509"/>
      <c r="C9570" s="285"/>
      <c r="D9570" s="285"/>
      <c r="E9570" s="509"/>
      <c r="F9570" s="509"/>
      <c r="G9570" s="284"/>
      <c r="H9570" s="509"/>
      <c r="I9570" s="509"/>
      <c r="J9570" s="290"/>
    </row>
    <row r="9571" spans="1:10" ht="30" customHeight="1" x14ac:dyDescent="0.3">
      <c r="A9571" s="509"/>
      <c r="B9571" s="509"/>
      <c r="C9571" s="285"/>
      <c r="D9571" s="285"/>
      <c r="E9571" s="509"/>
      <c r="F9571" s="509"/>
      <c r="G9571" s="284"/>
      <c r="H9571" s="509"/>
      <c r="I9571" s="509"/>
      <c r="J9571" s="290"/>
    </row>
    <row r="9572" spans="1:10" ht="30" customHeight="1" x14ac:dyDescent="0.3">
      <c r="A9572" s="509"/>
      <c r="B9572" s="509"/>
      <c r="C9572" s="285"/>
      <c r="D9572" s="285"/>
      <c r="E9572" s="509"/>
      <c r="F9572" s="509"/>
      <c r="G9572" s="284"/>
      <c r="H9572" s="509"/>
      <c r="I9572" s="509"/>
      <c r="J9572" s="290"/>
    </row>
    <row r="9573" spans="1:10" ht="30" customHeight="1" x14ac:dyDescent="0.3">
      <c r="A9573" s="509"/>
      <c r="B9573" s="509"/>
      <c r="C9573" s="285"/>
      <c r="D9573" s="285"/>
      <c r="E9573" s="509"/>
      <c r="F9573" s="509"/>
      <c r="G9573" s="284"/>
      <c r="H9573" s="509"/>
      <c r="I9573" s="509"/>
      <c r="J9573" s="290"/>
    </row>
    <row r="9574" spans="1:10" ht="30" customHeight="1" x14ac:dyDescent="0.3">
      <c r="A9574" s="509"/>
      <c r="B9574" s="509"/>
      <c r="C9574" s="285"/>
      <c r="D9574" s="285"/>
      <c r="E9574" s="509"/>
      <c r="F9574" s="509"/>
      <c r="G9574" s="284"/>
      <c r="H9574" s="509"/>
      <c r="I9574" s="509"/>
      <c r="J9574" s="290"/>
    </row>
    <row r="9575" spans="1:10" ht="30" customHeight="1" x14ac:dyDescent="0.3">
      <c r="A9575" s="509"/>
      <c r="B9575" s="509"/>
      <c r="C9575" s="285"/>
      <c r="D9575" s="285"/>
      <c r="E9575" s="509"/>
      <c r="F9575" s="509"/>
      <c r="G9575" s="284"/>
      <c r="H9575" s="509"/>
      <c r="I9575" s="509"/>
      <c r="J9575" s="290"/>
    </row>
    <row r="9576" spans="1:10" ht="30" customHeight="1" x14ac:dyDescent="0.3">
      <c r="A9576" s="509"/>
      <c r="B9576" s="509"/>
      <c r="C9576" s="285"/>
      <c r="D9576" s="285"/>
      <c r="E9576" s="509"/>
      <c r="F9576" s="509"/>
      <c r="G9576" s="284"/>
      <c r="H9576" s="509"/>
      <c r="I9576" s="509"/>
      <c r="J9576" s="290"/>
    </row>
    <row r="9577" spans="1:10" ht="30" customHeight="1" x14ac:dyDescent="0.3">
      <c r="A9577" s="509"/>
      <c r="B9577" s="509"/>
      <c r="C9577" s="285"/>
      <c r="D9577" s="285"/>
      <c r="E9577" s="509"/>
      <c r="F9577" s="509"/>
      <c r="G9577" s="284"/>
      <c r="H9577" s="509"/>
      <c r="I9577" s="509"/>
      <c r="J9577" s="290"/>
    </row>
    <row r="9578" spans="1:10" ht="30" customHeight="1" x14ac:dyDescent="0.3">
      <c r="A9578" s="509"/>
      <c r="B9578" s="509"/>
      <c r="C9578" s="285"/>
      <c r="D9578" s="285"/>
      <c r="E9578" s="509"/>
      <c r="F9578" s="509"/>
      <c r="G9578" s="284"/>
      <c r="H9578" s="509"/>
      <c r="I9578" s="509"/>
      <c r="J9578" s="290"/>
    </row>
    <row r="9579" spans="1:10" ht="30" customHeight="1" x14ac:dyDescent="0.3">
      <c r="A9579" s="509"/>
      <c r="B9579" s="509"/>
      <c r="C9579" s="285"/>
      <c r="D9579" s="285"/>
      <c r="E9579" s="509"/>
      <c r="F9579" s="509"/>
      <c r="G9579" s="284"/>
      <c r="H9579" s="509"/>
      <c r="I9579" s="509"/>
      <c r="J9579" s="290"/>
    </row>
    <row r="9580" spans="1:10" ht="30" customHeight="1" x14ac:dyDescent="0.3">
      <c r="A9580" s="509"/>
      <c r="B9580" s="509"/>
      <c r="C9580" s="285"/>
      <c r="D9580" s="285"/>
      <c r="E9580" s="509"/>
      <c r="F9580" s="509"/>
      <c r="G9580" s="284"/>
      <c r="H9580" s="509"/>
      <c r="I9580" s="509"/>
      <c r="J9580" s="290"/>
    </row>
    <row r="9581" spans="1:10" ht="30" customHeight="1" x14ac:dyDescent="0.3">
      <c r="A9581" s="509"/>
      <c r="B9581" s="509"/>
      <c r="C9581" s="285"/>
      <c r="D9581" s="285"/>
      <c r="E9581" s="509"/>
      <c r="F9581" s="509"/>
      <c r="G9581" s="284"/>
      <c r="H9581" s="509"/>
      <c r="I9581" s="509"/>
      <c r="J9581" s="290"/>
    </row>
    <row r="9582" spans="1:10" ht="30" customHeight="1" x14ac:dyDescent="0.3">
      <c r="A9582" s="509"/>
      <c r="B9582" s="509"/>
      <c r="C9582" s="285"/>
      <c r="D9582" s="285"/>
      <c r="E9582" s="509"/>
      <c r="F9582" s="509"/>
      <c r="G9582" s="284"/>
      <c r="H9582" s="509"/>
      <c r="I9582" s="509"/>
      <c r="J9582" s="290"/>
    </row>
    <row r="9583" spans="1:10" ht="30" customHeight="1" x14ac:dyDescent="0.3">
      <c r="A9583" s="509"/>
      <c r="B9583" s="509"/>
      <c r="C9583" s="285"/>
      <c r="D9583" s="285"/>
      <c r="E9583" s="509"/>
      <c r="F9583" s="509"/>
      <c r="G9583" s="284"/>
      <c r="H9583" s="509"/>
      <c r="I9583" s="509"/>
      <c r="J9583" s="290"/>
    </row>
    <row r="9584" spans="1:10" ht="30" customHeight="1" x14ac:dyDescent="0.3">
      <c r="A9584" s="509"/>
      <c r="B9584" s="509"/>
      <c r="C9584" s="285"/>
      <c r="D9584" s="285"/>
      <c r="E9584" s="509"/>
      <c r="F9584" s="509"/>
      <c r="G9584" s="284"/>
      <c r="H9584" s="509"/>
      <c r="I9584" s="509"/>
      <c r="J9584" s="290"/>
    </row>
    <row r="9585" spans="1:10" ht="30" customHeight="1" x14ac:dyDescent="0.3">
      <c r="A9585" s="509"/>
      <c r="B9585" s="509"/>
      <c r="C9585" s="285"/>
      <c r="D9585" s="285"/>
      <c r="E9585" s="509"/>
      <c r="F9585" s="509"/>
      <c r="G9585" s="284"/>
      <c r="H9585" s="509"/>
      <c r="I9585" s="509"/>
      <c r="J9585" s="290"/>
    </row>
    <row r="9586" spans="1:10" ht="30" customHeight="1" x14ac:dyDescent="0.3">
      <c r="A9586" s="509"/>
      <c r="B9586" s="509"/>
      <c r="C9586" s="285"/>
      <c r="D9586" s="285"/>
      <c r="E9586" s="509"/>
      <c r="F9586" s="509"/>
      <c r="G9586" s="284"/>
      <c r="H9586" s="509"/>
      <c r="I9586" s="509"/>
      <c r="J9586" s="290"/>
    </row>
    <row r="9587" spans="1:10" ht="30" customHeight="1" x14ac:dyDescent="0.3">
      <c r="A9587" s="509"/>
      <c r="B9587" s="509"/>
      <c r="C9587" s="285"/>
      <c r="D9587" s="285"/>
      <c r="E9587" s="509"/>
      <c r="F9587" s="509"/>
      <c r="G9587" s="284"/>
      <c r="H9587" s="509"/>
      <c r="I9587" s="509"/>
      <c r="J9587" s="290"/>
    </row>
    <row r="9588" spans="1:10" ht="30" customHeight="1" x14ac:dyDescent="0.3">
      <c r="A9588" s="509"/>
      <c r="B9588" s="509"/>
      <c r="C9588" s="285"/>
      <c r="D9588" s="285"/>
      <c r="E9588" s="509"/>
      <c r="F9588" s="509"/>
      <c r="G9588" s="284"/>
      <c r="H9588" s="509"/>
      <c r="I9588" s="509"/>
      <c r="J9588" s="290"/>
    </row>
    <row r="9589" spans="1:10" ht="30" customHeight="1" x14ac:dyDescent="0.3">
      <c r="A9589" s="509"/>
      <c r="B9589" s="509"/>
      <c r="C9589" s="285"/>
      <c r="D9589" s="285"/>
      <c r="E9589" s="509"/>
      <c r="F9589" s="509"/>
      <c r="G9589" s="284"/>
      <c r="H9589" s="509"/>
      <c r="I9589" s="509"/>
      <c r="J9589" s="290"/>
    </row>
    <row r="9590" spans="1:10" ht="30" customHeight="1" x14ac:dyDescent="0.3">
      <c r="A9590" s="509"/>
      <c r="B9590" s="509"/>
      <c r="C9590" s="285"/>
      <c r="D9590" s="285"/>
      <c r="E9590" s="509"/>
      <c r="F9590" s="509"/>
      <c r="G9590" s="284"/>
      <c r="H9590" s="509"/>
      <c r="I9590" s="509"/>
      <c r="J9590" s="290"/>
    </row>
    <row r="9591" spans="1:10" ht="30" customHeight="1" x14ac:dyDescent="0.3">
      <c r="A9591" s="509"/>
      <c r="B9591" s="509"/>
      <c r="C9591" s="285"/>
      <c r="D9591" s="285"/>
      <c r="E9591" s="509"/>
      <c r="F9591" s="509"/>
      <c r="G9591" s="284"/>
      <c r="H9591" s="509"/>
      <c r="I9591" s="509"/>
      <c r="J9591" s="290"/>
    </row>
    <row r="9592" spans="1:10" ht="30" customHeight="1" x14ac:dyDescent="0.3">
      <c r="A9592" s="509"/>
      <c r="B9592" s="509"/>
      <c r="C9592" s="285"/>
      <c r="D9592" s="285"/>
      <c r="E9592" s="509"/>
      <c r="F9592" s="509"/>
      <c r="G9592" s="284"/>
      <c r="H9592" s="509"/>
      <c r="I9592" s="509"/>
      <c r="J9592" s="290"/>
    </row>
    <row r="9593" spans="1:10" ht="30" customHeight="1" x14ac:dyDescent="0.3">
      <c r="A9593" s="509"/>
      <c r="B9593" s="509"/>
      <c r="C9593" s="285"/>
      <c r="D9593" s="285"/>
      <c r="E9593" s="509"/>
      <c r="F9593" s="509"/>
      <c r="G9593" s="284"/>
      <c r="H9593" s="509"/>
      <c r="I9593" s="509"/>
      <c r="J9593" s="290"/>
    </row>
    <row r="9594" spans="1:10" ht="30" customHeight="1" x14ac:dyDescent="0.3">
      <c r="A9594" s="509"/>
      <c r="B9594" s="509"/>
      <c r="C9594" s="285"/>
      <c r="D9594" s="285"/>
      <c r="E9594" s="509"/>
      <c r="F9594" s="509"/>
      <c r="G9594" s="284"/>
      <c r="H9594" s="509"/>
      <c r="I9594" s="509"/>
      <c r="J9594" s="290"/>
    </row>
    <row r="9595" spans="1:10" ht="30" customHeight="1" x14ac:dyDescent="0.3">
      <c r="A9595" s="509"/>
      <c r="B9595" s="509"/>
      <c r="C9595" s="285"/>
      <c r="D9595" s="285"/>
      <c r="E9595" s="509"/>
      <c r="F9595" s="509"/>
      <c r="G9595" s="284"/>
      <c r="H9595" s="509"/>
      <c r="I9595" s="509"/>
      <c r="J9595" s="290"/>
    </row>
    <row r="9596" spans="1:10" ht="30" customHeight="1" x14ac:dyDescent="0.3">
      <c r="A9596" s="509"/>
      <c r="B9596" s="509"/>
      <c r="C9596" s="285"/>
      <c r="D9596" s="285"/>
      <c r="E9596" s="509"/>
      <c r="F9596" s="509"/>
      <c r="G9596" s="284"/>
      <c r="H9596" s="509"/>
      <c r="I9596" s="509"/>
      <c r="J9596" s="290"/>
    </row>
    <row r="9597" spans="1:10" ht="30" customHeight="1" x14ac:dyDescent="0.3">
      <c r="A9597" s="509"/>
      <c r="B9597" s="509"/>
      <c r="C9597" s="285"/>
      <c r="D9597" s="285"/>
      <c r="E9597" s="509"/>
      <c r="F9597" s="509"/>
      <c r="G9597" s="284"/>
      <c r="H9597" s="509"/>
      <c r="I9597" s="509"/>
      <c r="J9597" s="290"/>
    </row>
    <row r="9598" spans="1:10" ht="30" customHeight="1" x14ac:dyDescent="0.3">
      <c r="A9598" s="509"/>
      <c r="B9598" s="509"/>
      <c r="C9598" s="285"/>
      <c r="D9598" s="285"/>
      <c r="E9598" s="509"/>
      <c r="F9598" s="509"/>
      <c r="G9598" s="284"/>
      <c r="H9598" s="509"/>
      <c r="I9598" s="509"/>
      <c r="J9598" s="290"/>
    </row>
    <row r="9599" spans="1:10" ht="30" customHeight="1" x14ac:dyDescent="0.3">
      <c r="A9599" s="509"/>
      <c r="B9599" s="509"/>
      <c r="C9599" s="285"/>
      <c r="D9599" s="285"/>
      <c r="E9599" s="509"/>
      <c r="F9599" s="509"/>
      <c r="G9599" s="284"/>
      <c r="H9599" s="509"/>
      <c r="I9599" s="509"/>
      <c r="J9599" s="290"/>
    </row>
    <row r="9600" spans="1:10" ht="30" customHeight="1" x14ac:dyDescent="0.3">
      <c r="A9600" s="509"/>
      <c r="B9600" s="509"/>
      <c r="C9600" s="285"/>
      <c r="D9600" s="285"/>
      <c r="E9600" s="509"/>
      <c r="F9600" s="509"/>
      <c r="G9600" s="284"/>
      <c r="H9600" s="509"/>
      <c r="I9600" s="509"/>
      <c r="J9600" s="290"/>
    </row>
    <row r="9601" spans="1:10" ht="30" customHeight="1" x14ac:dyDescent="0.3">
      <c r="A9601" s="509"/>
      <c r="B9601" s="509"/>
      <c r="C9601" s="285"/>
      <c r="D9601" s="285"/>
      <c r="E9601" s="509"/>
      <c r="F9601" s="509"/>
      <c r="G9601" s="284"/>
      <c r="H9601" s="509"/>
      <c r="I9601" s="509"/>
      <c r="J9601" s="290"/>
    </row>
    <row r="9602" spans="1:10" ht="30" customHeight="1" x14ac:dyDescent="0.3">
      <c r="A9602" s="509"/>
      <c r="B9602" s="509"/>
      <c r="C9602" s="285"/>
      <c r="D9602" s="285"/>
      <c r="E9602" s="509"/>
      <c r="F9602" s="509"/>
      <c r="G9602" s="284"/>
      <c r="H9602" s="509"/>
      <c r="I9602" s="509"/>
      <c r="J9602" s="290"/>
    </row>
    <row r="9603" spans="1:10" ht="30" customHeight="1" x14ac:dyDescent="0.3">
      <c r="A9603" s="509"/>
      <c r="B9603" s="509"/>
      <c r="C9603" s="285"/>
      <c r="D9603" s="285"/>
      <c r="E9603" s="509"/>
      <c r="F9603" s="509"/>
      <c r="G9603" s="284"/>
      <c r="H9603" s="509"/>
      <c r="I9603" s="509"/>
      <c r="J9603" s="290"/>
    </row>
    <row r="9604" spans="1:10" ht="30" customHeight="1" x14ac:dyDescent="0.3">
      <c r="A9604" s="509"/>
      <c r="B9604" s="509"/>
      <c r="C9604" s="285"/>
      <c r="D9604" s="285"/>
      <c r="E9604" s="509"/>
      <c r="F9604" s="509"/>
      <c r="G9604" s="284"/>
      <c r="H9604" s="509"/>
      <c r="I9604" s="509"/>
      <c r="J9604" s="290"/>
    </row>
    <row r="9605" spans="1:10" ht="30" customHeight="1" x14ac:dyDescent="0.3">
      <c r="A9605" s="509"/>
      <c r="B9605" s="509"/>
      <c r="C9605" s="285"/>
      <c r="D9605" s="285"/>
      <c r="E9605" s="509"/>
      <c r="F9605" s="509"/>
      <c r="G9605" s="284"/>
      <c r="H9605" s="509"/>
      <c r="I9605" s="509"/>
      <c r="J9605" s="290"/>
    </row>
    <row r="9606" spans="1:10" ht="30" customHeight="1" x14ac:dyDescent="0.3">
      <c r="A9606" s="509"/>
      <c r="B9606" s="509"/>
      <c r="C9606" s="285"/>
      <c r="D9606" s="285"/>
      <c r="E9606" s="509"/>
      <c r="F9606" s="509"/>
      <c r="G9606" s="284"/>
      <c r="H9606" s="509"/>
      <c r="I9606" s="509"/>
      <c r="J9606" s="290"/>
    </row>
    <row r="9607" spans="1:10" ht="30" customHeight="1" x14ac:dyDescent="0.3">
      <c r="A9607" s="509"/>
      <c r="B9607" s="509"/>
      <c r="C9607" s="285"/>
      <c r="D9607" s="285"/>
      <c r="E9607" s="509"/>
      <c r="F9607" s="509"/>
      <c r="G9607" s="284"/>
      <c r="H9607" s="509"/>
      <c r="I9607" s="509"/>
      <c r="J9607" s="290"/>
    </row>
    <row r="9608" spans="1:10" ht="30" customHeight="1" x14ac:dyDescent="0.3">
      <c r="A9608" s="509"/>
      <c r="B9608" s="509"/>
      <c r="C9608" s="285"/>
      <c r="D9608" s="285"/>
      <c r="E9608" s="509"/>
      <c r="F9608" s="509"/>
      <c r="G9608" s="284"/>
      <c r="H9608" s="509"/>
      <c r="I9608" s="509"/>
      <c r="J9608" s="290"/>
    </row>
    <row r="9609" spans="1:10" ht="30" customHeight="1" x14ac:dyDescent="0.3">
      <c r="A9609" s="509"/>
      <c r="B9609" s="509"/>
      <c r="C9609" s="285"/>
      <c r="D9609" s="285"/>
      <c r="E9609" s="509"/>
      <c r="F9609" s="509"/>
      <c r="G9609" s="284"/>
      <c r="H9609" s="509"/>
      <c r="I9609" s="509"/>
      <c r="J9609" s="290"/>
    </row>
    <row r="9610" spans="1:10" ht="30" customHeight="1" x14ac:dyDescent="0.3">
      <c r="A9610" s="509"/>
      <c r="B9610" s="509"/>
      <c r="C9610" s="285"/>
      <c r="D9610" s="285"/>
      <c r="E9610" s="509"/>
      <c r="F9610" s="509"/>
      <c r="G9610" s="284"/>
      <c r="H9610" s="509"/>
      <c r="I9610" s="509"/>
      <c r="J9610" s="290"/>
    </row>
    <row r="9611" spans="1:10" ht="30" customHeight="1" x14ac:dyDescent="0.3">
      <c r="A9611" s="509"/>
      <c r="B9611" s="509"/>
      <c r="C9611" s="285"/>
      <c r="D9611" s="285"/>
      <c r="E9611" s="509"/>
      <c r="F9611" s="509"/>
      <c r="G9611" s="284"/>
      <c r="H9611" s="509"/>
      <c r="I9611" s="509"/>
      <c r="J9611" s="290"/>
    </row>
    <row r="9612" spans="1:10" ht="30" customHeight="1" x14ac:dyDescent="0.3">
      <c r="A9612" s="509"/>
      <c r="B9612" s="509"/>
      <c r="C9612" s="285"/>
      <c r="D9612" s="285"/>
      <c r="E9612" s="509"/>
      <c r="F9612" s="509"/>
      <c r="G9612" s="284"/>
      <c r="H9612" s="509"/>
      <c r="I9612" s="509"/>
      <c r="J9612" s="290"/>
    </row>
    <row r="9613" spans="1:10" ht="30" customHeight="1" x14ac:dyDescent="0.3">
      <c r="A9613" s="509"/>
      <c r="B9613" s="509"/>
      <c r="C9613" s="285"/>
      <c r="D9613" s="285"/>
      <c r="E9613" s="509"/>
      <c r="F9613" s="509"/>
      <c r="G9613" s="284"/>
      <c r="H9613" s="509"/>
      <c r="I9613" s="509"/>
      <c r="J9613" s="290"/>
    </row>
    <row r="9614" spans="1:10" ht="30" customHeight="1" x14ac:dyDescent="0.3">
      <c r="A9614" s="509"/>
      <c r="B9614" s="509"/>
      <c r="C9614" s="285"/>
      <c r="D9614" s="285"/>
      <c r="E9614" s="509"/>
      <c r="F9614" s="509"/>
      <c r="G9614" s="284"/>
      <c r="H9614" s="509"/>
      <c r="I9614" s="509"/>
      <c r="J9614" s="290"/>
    </row>
    <row r="9615" spans="1:10" ht="30" customHeight="1" x14ac:dyDescent="0.3">
      <c r="A9615" s="509"/>
      <c r="B9615" s="509"/>
      <c r="C9615" s="285"/>
      <c r="D9615" s="285"/>
      <c r="E9615" s="509"/>
      <c r="F9615" s="509"/>
      <c r="G9615" s="284"/>
      <c r="H9615" s="509"/>
      <c r="I9615" s="509"/>
      <c r="J9615" s="290"/>
    </row>
    <row r="9616" spans="1:10" ht="30" customHeight="1" x14ac:dyDescent="0.3">
      <c r="A9616" s="509"/>
      <c r="B9616" s="509"/>
      <c r="C9616" s="285"/>
      <c r="D9616" s="285"/>
      <c r="E9616" s="509"/>
      <c r="F9616" s="509"/>
      <c r="G9616" s="284"/>
      <c r="H9616" s="509"/>
      <c r="I9616" s="509"/>
      <c r="J9616" s="290"/>
    </row>
    <row r="9617" spans="1:10" ht="30" customHeight="1" x14ac:dyDescent="0.3">
      <c r="A9617" s="509"/>
      <c r="B9617" s="509"/>
      <c r="C9617" s="285"/>
      <c r="D9617" s="285"/>
      <c r="E9617" s="509"/>
      <c r="F9617" s="509"/>
      <c r="G9617" s="284"/>
      <c r="H9617" s="509"/>
      <c r="I9617" s="509"/>
      <c r="J9617" s="290"/>
    </row>
    <row r="9618" spans="1:10" ht="30" customHeight="1" x14ac:dyDescent="0.3">
      <c r="A9618" s="509"/>
      <c r="B9618" s="509"/>
      <c r="C9618" s="285"/>
      <c r="D9618" s="285"/>
      <c r="E9618" s="509"/>
      <c r="F9618" s="509"/>
      <c r="G9618" s="284"/>
      <c r="H9618" s="509"/>
      <c r="I9618" s="509"/>
      <c r="J9618" s="290"/>
    </row>
    <row r="9619" spans="1:10" ht="30" customHeight="1" x14ac:dyDescent="0.3">
      <c r="A9619" s="509"/>
      <c r="B9619" s="509"/>
      <c r="C9619" s="285"/>
      <c r="D9619" s="285"/>
      <c r="E9619" s="509"/>
      <c r="F9619" s="509"/>
      <c r="G9619" s="284"/>
      <c r="H9619" s="509"/>
      <c r="I9619" s="509"/>
      <c r="J9619" s="290"/>
    </row>
    <row r="9620" spans="1:10" ht="30" customHeight="1" x14ac:dyDescent="0.3">
      <c r="A9620" s="509"/>
      <c r="B9620" s="509"/>
      <c r="C9620" s="285"/>
      <c r="D9620" s="285"/>
      <c r="E9620" s="509"/>
      <c r="F9620" s="509"/>
      <c r="G9620" s="284"/>
      <c r="H9620" s="509"/>
      <c r="I9620" s="509"/>
      <c r="J9620" s="290"/>
    </row>
    <row r="9621" spans="1:10" ht="30" customHeight="1" x14ac:dyDescent="0.3">
      <c r="A9621" s="509"/>
      <c r="B9621" s="509"/>
      <c r="C9621" s="285"/>
      <c r="D9621" s="285"/>
      <c r="E9621" s="509"/>
      <c r="F9621" s="509"/>
      <c r="G9621" s="284"/>
      <c r="H9621" s="509"/>
      <c r="I9621" s="509"/>
      <c r="J9621" s="290"/>
    </row>
    <row r="9622" spans="1:10" ht="30" customHeight="1" x14ac:dyDescent="0.3">
      <c r="A9622" s="509"/>
      <c r="B9622" s="509"/>
      <c r="C9622" s="285"/>
      <c r="D9622" s="285"/>
      <c r="E9622" s="509"/>
      <c r="F9622" s="509"/>
      <c r="G9622" s="284"/>
      <c r="H9622" s="509"/>
      <c r="I9622" s="509"/>
      <c r="J9622" s="290"/>
    </row>
    <row r="9623" spans="1:10" ht="30" customHeight="1" x14ac:dyDescent="0.3">
      <c r="A9623" s="509"/>
      <c r="B9623" s="509"/>
      <c r="C9623" s="285"/>
      <c r="D9623" s="285"/>
      <c r="E9623" s="509"/>
      <c r="F9623" s="509"/>
      <c r="G9623" s="284"/>
      <c r="H9623" s="509"/>
      <c r="I9623" s="509"/>
      <c r="J9623" s="290"/>
    </row>
    <row r="9624" spans="1:10" ht="30" customHeight="1" x14ac:dyDescent="0.3">
      <c r="A9624" s="509"/>
      <c r="B9624" s="509"/>
      <c r="C9624" s="285"/>
      <c r="D9624" s="285"/>
      <c r="E9624" s="509"/>
      <c r="F9624" s="509"/>
      <c r="G9624" s="284"/>
      <c r="H9624" s="509"/>
      <c r="I9624" s="509"/>
      <c r="J9624" s="290"/>
    </row>
    <row r="9625" spans="1:10" ht="30" customHeight="1" x14ac:dyDescent="0.3">
      <c r="A9625" s="509"/>
      <c r="B9625" s="509"/>
      <c r="C9625" s="285"/>
      <c r="D9625" s="285"/>
      <c r="E9625" s="509"/>
      <c r="F9625" s="509"/>
      <c r="G9625" s="284"/>
      <c r="H9625" s="509"/>
      <c r="I9625" s="509"/>
      <c r="J9625" s="290"/>
    </row>
    <row r="9626" spans="1:10" ht="30" customHeight="1" x14ac:dyDescent="0.3">
      <c r="A9626" s="509"/>
      <c r="B9626" s="509"/>
      <c r="C9626" s="285"/>
      <c r="D9626" s="285"/>
      <c r="E9626" s="509"/>
      <c r="F9626" s="509"/>
      <c r="G9626" s="284"/>
      <c r="H9626" s="509"/>
      <c r="I9626" s="509"/>
      <c r="J9626" s="290"/>
    </row>
    <row r="9627" spans="1:10" ht="30" customHeight="1" x14ac:dyDescent="0.3">
      <c r="A9627" s="509"/>
      <c r="B9627" s="509"/>
      <c r="C9627" s="285"/>
      <c r="D9627" s="285"/>
      <c r="E9627" s="509"/>
      <c r="F9627" s="509"/>
      <c r="G9627" s="284"/>
      <c r="H9627" s="509"/>
      <c r="I9627" s="509"/>
      <c r="J9627" s="290"/>
    </row>
    <row r="9628" spans="1:10" ht="30" customHeight="1" x14ac:dyDescent="0.3">
      <c r="A9628" s="509"/>
      <c r="B9628" s="509"/>
      <c r="C9628" s="285"/>
      <c r="D9628" s="285"/>
      <c r="E9628" s="509"/>
      <c r="F9628" s="509"/>
      <c r="G9628" s="284"/>
      <c r="H9628" s="509"/>
      <c r="I9628" s="509"/>
      <c r="J9628" s="290"/>
    </row>
    <row r="9629" spans="1:10" ht="30" customHeight="1" x14ac:dyDescent="0.3">
      <c r="A9629" s="509"/>
      <c r="B9629" s="509"/>
      <c r="C9629" s="285"/>
      <c r="D9629" s="285"/>
      <c r="E9629" s="509"/>
      <c r="F9629" s="509"/>
      <c r="G9629" s="284"/>
      <c r="H9629" s="509"/>
      <c r="I9629" s="509"/>
      <c r="J9629" s="290"/>
    </row>
    <row r="9630" spans="1:10" ht="30" customHeight="1" x14ac:dyDescent="0.3">
      <c r="A9630" s="509"/>
      <c r="B9630" s="509"/>
      <c r="C9630" s="285"/>
      <c r="D9630" s="285"/>
      <c r="E9630" s="509"/>
      <c r="F9630" s="509"/>
      <c r="G9630" s="284"/>
      <c r="H9630" s="509"/>
      <c r="I9630" s="509"/>
      <c r="J9630" s="290"/>
    </row>
    <row r="9631" spans="1:10" ht="30" customHeight="1" x14ac:dyDescent="0.3">
      <c r="A9631" s="509"/>
      <c r="B9631" s="509"/>
      <c r="C9631" s="285"/>
      <c r="D9631" s="285"/>
      <c r="E9631" s="509"/>
      <c r="F9631" s="509"/>
      <c r="G9631" s="284"/>
      <c r="H9631" s="509"/>
      <c r="I9631" s="509"/>
      <c r="J9631" s="290"/>
    </row>
    <row r="9632" spans="1:10" ht="30" customHeight="1" x14ac:dyDescent="0.3">
      <c r="A9632" s="509"/>
      <c r="B9632" s="509"/>
      <c r="C9632" s="285"/>
      <c r="D9632" s="285"/>
      <c r="E9632" s="509"/>
      <c r="F9632" s="509"/>
      <c r="G9632" s="284"/>
      <c r="H9632" s="509"/>
      <c r="I9632" s="509"/>
      <c r="J9632" s="290"/>
    </row>
    <row r="9633" spans="1:10" ht="30" customHeight="1" x14ac:dyDescent="0.3">
      <c r="A9633" s="509"/>
      <c r="B9633" s="509"/>
      <c r="C9633" s="285"/>
      <c r="D9633" s="285"/>
      <c r="E9633" s="509"/>
      <c r="F9633" s="509"/>
      <c r="G9633" s="284"/>
      <c r="H9633" s="509"/>
      <c r="I9633" s="509"/>
      <c r="J9633" s="290"/>
    </row>
    <row r="9634" spans="1:10" ht="30" customHeight="1" x14ac:dyDescent="0.3">
      <c r="A9634" s="509"/>
      <c r="B9634" s="509"/>
      <c r="C9634" s="285"/>
      <c r="D9634" s="285"/>
      <c r="E9634" s="509"/>
      <c r="F9634" s="509"/>
      <c r="G9634" s="284"/>
      <c r="H9634" s="509"/>
      <c r="I9634" s="509"/>
      <c r="J9634" s="290"/>
    </row>
    <row r="9635" spans="1:10" ht="30" customHeight="1" x14ac:dyDescent="0.3">
      <c r="A9635" s="509"/>
      <c r="B9635" s="509"/>
      <c r="C9635" s="285"/>
      <c r="D9635" s="285"/>
      <c r="E9635" s="509"/>
      <c r="F9635" s="509"/>
      <c r="G9635" s="284"/>
      <c r="H9635" s="509"/>
      <c r="I9635" s="509"/>
      <c r="J9635" s="290"/>
    </row>
    <row r="9636" spans="1:10" ht="30" customHeight="1" x14ac:dyDescent="0.3">
      <c r="A9636" s="509"/>
      <c r="B9636" s="509"/>
      <c r="C9636" s="285"/>
      <c r="D9636" s="285"/>
      <c r="E9636" s="509"/>
      <c r="F9636" s="509"/>
      <c r="G9636" s="284"/>
      <c r="H9636" s="509"/>
      <c r="I9636" s="509"/>
      <c r="J9636" s="290"/>
    </row>
    <row r="9637" spans="1:10" ht="30" customHeight="1" x14ac:dyDescent="0.3">
      <c r="A9637" s="509"/>
      <c r="B9637" s="509"/>
      <c r="C9637" s="285"/>
      <c r="D9637" s="285"/>
      <c r="E9637" s="509"/>
      <c r="F9637" s="509"/>
      <c r="G9637" s="284"/>
      <c r="H9637" s="509"/>
      <c r="I9637" s="509"/>
      <c r="J9637" s="290"/>
    </row>
    <row r="9638" spans="1:10" ht="30" customHeight="1" x14ac:dyDescent="0.3">
      <c r="A9638" s="509"/>
      <c r="B9638" s="509"/>
      <c r="C9638" s="285"/>
      <c r="D9638" s="285"/>
      <c r="E9638" s="509"/>
      <c r="F9638" s="509"/>
      <c r="G9638" s="284"/>
      <c r="H9638" s="509"/>
      <c r="I9638" s="509"/>
      <c r="J9638" s="290"/>
    </row>
    <row r="9639" spans="1:10" ht="30" customHeight="1" x14ac:dyDescent="0.3">
      <c r="A9639" s="509"/>
      <c r="B9639" s="509"/>
      <c r="C9639" s="285"/>
      <c r="D9639" s="285"/>
      <c r="E9639" s="509"/>
      <c r="F9639" s="509"/>
      <c r="G9639" s="284"/>
      <c r="H9639" s="509"/>
      <c r="I9639" s="509"/>
      <c r="J9639" s="290"/>
    </row>
    <row r="9640" spans="1:10" ht="30" customHeight="1" x14ac:dyDescent="0.3">
      <c r="A9640" s="509"/>
      <c r="B9640" s="509"/>
      <c r="C9640" s="285"/>
      <c r="D9640" s="285"/>
      <c r="E9640" s="509"/>
      <c r="F9640" s="509"/>
      <c r="G9640" s="284"/>
      <c r="H9640" s="509"/>
      <c r="I9640" s="509"/>
      <c r="J9640" s="290"/>
    </row>
    <row r="9641" spans="1:10" ht="30" customHeight="1" x14ac:dyDescent="0.3">
      <c r="A9641" s="509"/>
      <c r="B9641" s="509"/>
      <c r="C9641" s="285"/>
      <c r="D9641" s="285"/>
      <c r="E9641" s="509"/>
      <c r="F9641" s="509"/>
      <c r="G9641" s="284"/>
      <c r="H9641" s="509"/>
      <c r="I9641" s="509"/>
      <c r="J9641" s="290"/>
    </row>
    <row r="9642" spans="1:10" ht="30" customHeight="1" x14ac:dyDescent="0.3">
      <c r="A9642" s="509"/>
      <c r="B9642" s="509"/>
      <c r="C9642" s="285"/>
      <c r="D9642" s="285"/>
      <c r="E9642" s="509"/>
      <c r="F9642" s="509"/>
      <c r="G9642" s="284"/>
      <c r="H9642" s="509"/>
      <c r="I9642" s="509"/>
      <c r="J9642" s="290"/>
    </row>
    <row r="9643" spans="1:10" ht="30" customHeight="1" x14ac:dyDescent="0.3">
      <c r="A9643" s="509"/>
      <c r="B9643" s="509"/>
      <c r="C9643" s="285"/>
      <c r="D9643" s="285"/>
      <c r="E9643" s="509"/>
      <c r="F9643" s="509"/>
      <c r="G9643" s="284"/>
      <c r="H9643" s="509"/>
      <c r="I9643" s="509"/>
      <c r="J9643" s="290"/>
    </row>
    <row r="9644" spans="1:10" ht="30" customHeight="1" x14ac:dyDescent="0.3">
      <c r="A9644" s="509"/>
      <c r="B9644" s="509"/>
      <c r="C9644" s="285"/>
      <c r="D9644" s="285"/>
      <c r="E9644" s="509"/>
      <c r="F9644" s="509"/>
      <c r="G9644" s="284"/>
      <c r="H9644" s="509"/>
      <c r="I9644" s="509"/>
      <c r="J9644" s="290"/>
    </row>
    <row r="9645" spans="1:10" ht="30" customHeight="1" x14ac:dyDescent="0.3">
      <c r="A9645" s="509"/>
      <c r="B9645" s="509"/>
      <c r="C9645" s="285"/>
      <c r="D9645" s="285"/>
      <c r="E9645" s="509"/>
      <c r="F9645" s="509"/>
      <c r="G9645" s="284"/>
      <c r="H9645" s="509"/>
      <c r="I9645" s="509"/>
      <c r="J9645" s="290"/>
    </row>
    <row r="9646" spans="1:10" ht="30" customHeight="1" x14ac:dyDescent="0.3">
      <c r="A9646" s="509"/>
      <c r="B9646" s="509"/>
      <c r="C9646" s="285"/>
      <c r="D9646" s="285"/>
      <c r="E9646" s="509"/>
      <c r="F9646" s="509"/>
      <c r="G9646" s="284"/>
      <c r="H9646" s="509"/>
      <c r="I9646" s="509"/>
      <c r="J9646" s="290"/>
    </row>
    <row r="9647" spans="1:10" ht="30" customHeight="1" x14ac:dyDescent="0.3">
      <c r="A9647" s="509"/>
      <c r="B9647" s="509"/>
      <c r="C9647" s="285"/>
      <c r="D9647" s="285"/>
      <c r="E9647" s="509"/>
      <c r="F9647" s="509"/>
      <c r="G9647" s="284"/>
      <c r="H9647" s="509"/>
      <c r="I9647" s="509"/>
      <c r="J9647" s="290"/>
    </row>
    <row r="9648" spans="1:10" ht="30" customHeight="1" x14ac:dyDescent="0.3">
      <c r="A9648" s="509"/>
      <c r="B9648" s="509"/>
      <c r="C9648" s="285"/>
      <c r="D9648" s="285"/>
      <c r="E9648" s="509"/>
      <c r="F9648" s="509"/>
      <c r="G9648" s="284"/>
      <c r="H9648" s="509"/>
      <c r="I9648" s="509"/>
      <c r="J9648" s="290"/>
    </row>
    <row r="9649" spans="1:10" ht="30" customHeight="1" x14ac:dyDescent="0.3">
      <c r="A9649" s="509"/>
      <c r="B9649" s="509"/>
      <c r="C9649" s="285"/>
      <c r="D9649" s="285"/>
      <c r="E9649" s="509"/>
      <c r="F9649" s="509"/>
      <c r="G9649" s="284"/>
      <c r="H9649" s="509"/>
      <c r="I9649" s="509"/>
      <c r="J9649" s="290"/>
    </row>
    <row r="9650" spans="1:10" ht="30" customHeight="1" x14ac:dyDescent="0.3">
      <c r="A9650" s="509"/>
      <c r="B9650" s="509"/>
      <c r="C9650" s="285"/>
      <c r="D9650" s="285"/>
      <c r="E9650" s="509"/>
      <c r="F9650" s="509"/>
      <c r="G9650" s="284"/>
      <c r="H9650" s="509"/>
      <c r="I9650" s="509"/>
      <c r="J9650" s="290"/>
    </row>
    <row r="9651" spans="1:10" ht="30" customHeight="1" x14ac:dyDescent="0.3">
      <c r="A9651" s="509"/>
      <c r="B9651" s="509"/>
      <c r="C9651" s="285"/>
      <c r="D9651" s="285"/>
      <c r="E9651" s="509"/>
      <c r="F9651" s="509"/>
      <c r="G9651" s="284"/>
      <c r="H9651" s="509"/>
      <c r="I9651" s="509"/>
      <c r="J9651" s="290"/>
    </row>
    <row r="9652" spans="1:10" ht="30" customHeight="1" x14ac:dyDescent="0.3">
      <c r="A9652" s="509"/>
      <c r="B9652" s="509"/>
      <c r="C9652" s="285"/>
      <c r="D9652" s="285"/>
      <c r="E9652" s="509"/>
      <c r="F9652" s="509"/>
      <c r="G9652" s="284"/>
      <c r="H9652" s="509"/>
      <c r="I9652" s="509"/>
      <c r="J9652" s="290"/>
    </row>
    <row r="9653" spans="1:10" ht="30" customHeight="1" x14ac:dyDescent="0.3">
      <c r="A9653" s="509"/>
      <c r="B9653" s="509"/>
      <c r="C9653" s="285"/>
      <c r="D9653" s="285"/>
      <c r="E9653" s="509"/>
      <c r="F9653" s="509"/>
      <c r="G9653" s="284"/>
      <c r="H9653" s="509"/>
      <c r="I9653" s="509"/>
      <c r="J9653" s="290"/>
    </row>
    <row r="9654" spans="1:10" ht="30" customHeight="1" x14ac:dyDescent="0.3">
      <c r="A9654" s="509"/>
      <c r="B9654" s="509"/>
      <c r="C9654" s="285"/>
      <c r="D9654" s="285"/>
      <c r="E9654" s="509"/>
      <c r="F9654" s="509"/>
      <c r="G9654" s="284"/>
      <c r="H9654" s="509"/>
      <c r="I9654" s="509"/>
      <c r="J9654" s="290"/>
    </row>
    <row r="9655" spans="1:10" ht="30" customHeight="1" x14ac:dyDescent="0.3">
      <c r="A9655" s="509"/>
      <c r="B9655" s="509"/>
      <c r="C9655" s="285"/>
      <c r="D9655" s="285"/>
      <c r="E9655" s="509"/>
      <c r="F9655" s="509"/>
      <c r="G9655" s="284"/>
      <c r="H9655" s="509"/>
      <c r="I9655" s="509"/>
      <c r="J9655" s="290"/>
    </row>
    <row r="9656" spans="1:10" ht="30" customHeight="1" x14ac:dyDescent="0.3">
      <c r="A9656" s="509"/>
      <c r="B9656" s="509"/>
      <c r="C9656" s="285"/>
      <c r="D9656" s="285"/>
      <c r="E9656" s="509"/>
      <c r="F9656" s="509"/>
      <c r="G9656" s="284"/>
      <c r="H9656" s="509"/>
      <c r="I9656" s="509"/>
      <c r="J9656" s="290"/>
    </row>
    <row r="9657" spans="1:10" ht="30" customHeight="1" x14ac:dyDescent="0.3">
      <c r="A9657" s="509"/>
      <c r="B9657" s="509"/>
      <c r="C9657" s="285"/>
      <c r="D9657" s="285"/>
      <c r="E9657" s="509"/>
      <c r="F9657" s="509"/>
      <c r="G9657" s="284"/>
      <c r="H9657" s="509"/>
      <c r="I9657" s="509"/>
      <c r="J9657" s="290"/>
    </row>
    <row r="9658" spans="1:10" ht="30" customHeight="1" x14ac:dyDescent="0.3">
      <c r="A9658" s="509"/>
      <c r="B9658" s="509"/>
      <c r="C9658" s="285"/>
      <c r="D9658" s="285"/>
      <c r="E9658" s="509"/>
      <c r="F9658" s="509"/>
      <c r="G9658" s="284"/>
      <c r="H9658" s="509"/>
      <c r="I9658" s="509"/>
      <c r="J9658" s="290"/>
    </row>
    <row r="9659" spans="1:10" ht="30" customHeight="1" x14ac:dyDescent="0.3">
      <c r="A9659" s="509"/>
      <c r="B9659" s="509"/>
      <c r="C9659" s="285"/>
      <c r="D9659" s="285"/>
      <c r="E9659" s="509"/>
      <c r="F9659" s="509"/>
      <c r="G9659" s="284"/>
      <c r="H9659" s="509"/>
      <c r="I9659" s="509"/>
      <c r="J9659" s="290"/>
    </row>
    <row r="9660" spans="1:10" ht="30" customHeight="1" x14ac:dyDescent="0.3">
      <c r="A9660" s="509"/>
      <c r="B9660" s="509"/>
      <c r="C9660" s="285"/>
      <c r="D9660" s="285"/>
      <c r="E9660" s="509"/>
      <c r="F9660" s="509"/>
      <c r="G9660" s="284"/>
      <c r="H9660" s="509"/>
      <c r="I9660" s="509"/>
      <c r="J9660" s="290"/>
    </row>
    <row r="9661" spans="1:10" ht="30" customHeight="1" x14ac:dyDescent="0.3">
      <c r="A9661" s="509"/>
      <c r="B9661" s="509"/>
      <c r="C9661" s="285"/>
      <c r="D9661" s="285"/>
      <c r="E9661" s="509"/>
      <c r="F9661" s="509"/>
      <c r="G9661" s="284"/>
      <c r="H9661" s="509"/>
      <c r="I9661" s="509"/>
      <c r="J9661" s="290"/>
    </row>
    <row r="9662" spans="1:10" ht="30" customHeight="1" x14ac:dyDescent="0.3">
      <c r="A9662" s="509"/>
      <c r="B9662" s="509"/>
      <c r="C9662" s="285"/>
      <c r="D9662" s="285"/>
      <c r="E9662" s="509"/>
      <c r="F9662" s="509"/>
      <c r="G9662" s="284"/>
      <c r="H9662" s="509"/>
      <c r="I9662" s="509"/>
      <c r="J9662" s="290"/>
    </row>
    <row r="9663" spans="1:10" ht="30" customHeight="1" x14ac:dyDescent="0.3">
      <c r="A9663" s="509"/>
      <c r="B9663" s="509"/>
      <c r="C9663" s="285"/>
      <c r="D9663" s="285"/>
      <c r="E9663" s="509"/>
      <c r="F9663" s="509"/>
      <c r="G9663" s="284"/>
      <c r="H9663" s="509"/>
      <c r="I9663" s="509"/>
      <c r="J9663" s="290"/>
    </row>
    <row r="9664" spans="1:10" ht="30" customHeight="1" x14ac:dyDescent="0.3">
      <c r="A9664" s="509"/>
      <c r="B9664" s="509"/>
      <c r="C9664" s="285"/>
      <c r="D9664" s="285"/>
      <c r="E9664" s="509"/>
      <c r="F9664" s="509"/>
      <c r="G9664" s="284"/>
      <c r="H9664" s="509"/>
      <c r="I9664" s="509"/>
      <c r="J9664" s="290"/>
    </row>
    <row r="9665" spans="1:10" ht="30" customHeight="1" x14ac:dyDescent="0.3">
      <c r="A9665" s="509"/>
      <c r="B9665" s="509"/>
      <c r="C9665" s="285"/>
      <c r="D9665" s="285"/>
      <c r="E9665" s="509"/>
      <c r="F9665" s="509"/>
      <c r="G9665" s="284"/>
      <c r="H9665" s="509"/>
      <c r="I9665" s="509"/>
      <c r="J9665" s="290"/>
    </row>
    <row r="9666" spans="1:10" ht="30" customHeight="1" x14ac:dyDescent="0.3">
      <c r="A9666" s="509"/>
      <c r="B9666" s="509"/>
      <c r="C9666" s="285"/>
      <c r="D9666" s="285"/>
      <c r="E9666" s="509"/>
      <c r="F9666" s="509"/>
      <c r="G9666" s="284"/>
      <c r="H9666" s="509"/>
      <c r="I9666" s="509"/>
      <c r="J9666" s="290"/>
    </row>
    <row r="9667" spans="1:10" ht="30" customHeight="1" x14ac:dyDescent="0.3">
      <c r="A9667" s="509"/>
      <c r="B9667" s="509"/>
      <c r="C9667" s="285"/>
      <c r="D9667" s="285"/>
      <c r="E9667" s="509"/>
      <c r="F9667" s="509"/>
      <c r="G9667" s="284"/>
      <c r="H9667" s="509"/>
      <c r="I9667" s="509"/>
      <c r="J9667" s="290"/>
    </row>
    <row r="9668" spans="1:10" ht="30" customHeight="1" x14ac:dyDescent="0.3">
      <c r="A9668" s="509"/>
      <c r="B9668" s="509"/>
      <c r="C9668" s="285"/>
      <c r="D9668" s="285"/>
      <c r="E9668" s="509"/>
      <c r="F9668" s="509"/>
      <c r="G9668" s="284"/>
      <c r="H9668" s="509"/>
      <c r="I9668" s="509"/>
      <c r="J9668" s="290"/>
    </row>
    <row r="9669" spans="1:10" ht="30" customHeight="1" x14ac:dyDescent="0.3">
      <c r="A9669" s="509"/>
      <c r="B9669" s="509"/>
      <c r="C9669" s="285"/>
      <c r="D9669" s="285"/>
      <c r="E9669" s="509"/>
      <c r="F9669" s="509"/>
      <c r="G9669" s="284"/>
      <c r="H9669" s="509"/>
      <c r="I9669" s="509"/>
      <c r="J9669" s="290"/>
    </row>
    <row r="9670" spans="1:10" ht="30" customHeight="1" x14ac:dyDescent="0.3">
      <c r="A9670" s="509"/>
      <c r="B9670" s="509"/>
      <c r="C9670" s="285"/>
      <c r="D9670" s="285"/>
      <c r="E9670" s="509"/>
      <c r="F9670" s="509"/>
      <c r="G9670" s="284"/>
      <c r="H9670" s="509"/>
      <c r="I9670" s="509"/>
      <c r="J9670" s="290"/>
    </row>
    <row r="9671" spans="1:10" ht="30" customHeight="1" x14ac:dyDescent="0.3">
      <c r="A9671" s="509"/>
      <c r="B9671" s="509"/>
      <c r="C9671" s="285"/>
      <c r="D9671" s="285"/>
      <c r="E9671" s="509"/>
      <c r="F9671" s="509"/>
      <c r="G9671" s="284"/>
      <c r="H9671" s="509"/>
      <c r="I9671" s="509"/>
      <c r="J9671" s="290"/>
    </row>
    <row r="9672" spans="1:10" ht="30" customHeight="1" x14ac:dyDescent="0.3">
      <c r="A9672" s="509"/>
      <c r="B9672" s="509"/>
      <c r="C9672" s="285"/>
      <c r="D9672" s="285"/>
      <c r="E9672" s="509"/>
      <c r="F9672" s="509"/>
      <c r="G9672" s="284"/>
      <c r="H9672" s="509"/>
      <c r="I9672" s="509"/>
      <c r="J9672" s="290"/>
    </row>
    <row r="9673" spans="1:10" ht="30" customHeight="1" x14ac:dyDescent="0.3">
      <c r="A9673" s="509"/>
      <c r="B9673" s="509"/>
      <c r="C9673" s="285"/>
      <c r="D9673" s="285"/>
      <c r="E9673" s="509"/>
      <c r="F9673" s="509"/>
      <c r="G9673" s="284"/>
      <c r="H9673" s="509"/>
      <c r="I9673" s="509"/>
      <c r="J9673" s="290"/>
    </row>
    <row r="9674" spans="1:10" ht="30" customHeight="1" x14ac:dyDescent="0.3">
      <c r="A9674" s="509"/>
      <c r="B9674" s="509"/>
      <c r="C9674" s="285"/>
      <c r="D9674" s="285"/>
      <c r="E9674" s="509"/>
      <c r="F9674" s="509"/>
      <c r="G9674" s="284"/>
      <c r="H9674" s="509"/>
      <c r="I9674" s="509"/>
      <c r="J9674" s="290"/>
    </row>
    <row r="9675" spans="1:10" ht="30" customHeight="1" x14ac:dyDescent="0.3">
      <c r="A9675" s="509"/>
      <c r="B9675" s="509"/>
      <c r="C9675" s="285"/>
      <c r="D9675" s="285"/>
      <c r="E9675" s="509"/>
      <c r="F9675" s="509"/>
      <c r="G9675" s="284"/>
      <c r="H9675" s="509"/>
      <c r="I9675" s="509"/>
      <c r="J9675" s="290"/>
    </row>
    <row r="9676" spans="1:10" ht="30" customHeight="1" x14ac:dyDescent="0.3">
      <c r="A9676" s="509"/>
      <c r="B9676" s="509"/>
      <c r="C9676" s="285"/>
      <c r="D9676" s="285"/>
      <c r="E9676" s="509"/>
      <c r="F9676" s="509"/>
      <c r="G9676" s="284"/>
      <c r="H9676" s="509"/>
      <c r="I9676" s="509"/>
      <c r="J9676" s="290"/>
    </row>
    <row r="9677" spans="1:10" ht="30" customHeight="1" x14ac:dyDescent="0.3">
      <c r="A9677" s="509"/>
      <c r="B9677" s="509"/>
      <c r="C9677" s="285"/>
      <c r="D9677" s="285"/>
      <c r="E9677" s="509"/>
      <c r="F9677" s="509"/>
      <c r="G9677" s="284"/>
      <c r="H9677" s="509"/>
      <c r="I9677" s="509"/>
      <c r="J9677" s="290"/>
    </row>
    <row r="9678" spans="1:10" ht="30" customHeight="1" x14ac:dyDescent="0.3">
      <c r="A9678" s="509"/>
      <c r="B9678" s="509"/>
      <c r="C9678" s="285"/>
      <c r="D9678" s="285"/>
      <c r="E9678" s="509"/>
      <c r="F9678" s="509"/>
      <c r="G9678" s="284"/>
      <c r="H9678" s="509"/>
      <c r="I9678" s="509"/>
      <c r="J9678" s="290"/>
    </row>
    <row r="9679" spans="1:10" ht="30" customHeight="1" x14ac:dyDescent="0.3">
      <c r="A9679" s="509"/>
      <c r="B9679" s="509"/>
      <c r="C9679" s="285"/>
      <c r="D9679" s="285"/>
      <c r="E9679" s="509"/>
      <c r="F9679" s="509"/>
      <c r="G9679" s="284"/>
      <c r="H9679" s="509"/>
      <c r="I9679" s="509"/>
      <c r="J9679" s="290"/>
    </row>
    <row r="9680" spans="1:10" ht="30" customHeight="1" x14ac:dyDescent="0.3">
      <c r="A9680" s="509"/>
      <c r="B9680" s="509"/>
      <c r="C9680" s="285"/>
      <c r="D9680" s="285"/>
      <c r="E9680" s="509"/>
      <c r="F9680" s="509"/>
      <c r="G9680" s="284"/>
      <c r="H9680" s="509"/>
      <c r="I9680" s="509"/>
      <c r="J9680" s="290"/>
    </row>
    <row r="9681" spans="1:10" ht="30" customHeight="1" x14ac:dyDescent="0.3">
      <c r="A9681" s="509"/>
      <c r="B9681" s="509"/>
      <c r="C9681" s="285"/>
      <c r="D9681" s="285"/>
      <c r="E9681" s="509"/>
      <c r="F9681" s="509"/>
      <c r="G9681" s="284"/>
      <c r="H9681" s="509"/>
      <c r="I9681" s="509"/>
      <c r="J9681" s="290"/>
    </row>
    <row r="9682" spans="1:10" ht="30" customHeight="1" x14ac:dyDescent="0.3">
      <c r="A9682" s="509"/>
      <c r="B9682" s="509"/>
      <c r="C9682" s="285"/>
      <c r="D9682" s="285"/>
      <c r="E9682" s="509"/>
      <c r="F9682" s="509"/>
      <c r="G9682" s="284"/>
      <c r="H9682" s="509"/>
      <c r="I9682" s="509"/>
      <c r="J9682" s="290"/>
    </row>
    <row r="9683" spans="1:10" ht="30" customHeight="1" x14ac:dyDescent="0.3">
      <c r="A9683" s="509"/>
      <c r="B9683" s="509"/>
      <c r="C9683" s="285"/>
      <c r="D9683" s="285"/>
      <c r="E9683" s="509"/>
      <c r="F9683" s="509"/>
      <c r="G9683" s="284"/>
      <c r="H9683" s="509"/>
      <c r="I9683" s="509"/>
      <c r="J9683" s="290"/>
    </row>
    <row r="9684" spans="1:10" ht="30" customHeight="1" x14ac:dyDescent="0.3">
      <c r="A9684" s="509"/>
      <c r="B9684" s="509"/>
      <c r="C9684" s="285"/>
      <c r="D9684" s="285"/>
      <c r="E9684" s="509"/>
      <c r="F9684" s="509"/>
      <c r="G9684" s="284"/>
      <c r="H9684" s="509"/>
      <c r="I9684" s="509"/>
      <c r="J9684" s="290"/>
    </row>
    <row r="9685" spans="1:10" ht="30" customHeight="1" x14ac:dyDescent="0.3">
      <c r="A9685" s="509"/>
      <c r="B9685" s="509"/>
      <c r="C9685" s="285"/>
      <c r="D9685" s="285"/>
      <c r="E9685" s="509"/>
      <c r="F9685" s="509"/>
      <c r="G9685" s="284"/>
      <c r="H9685" s="509"/>
      <c r="I9685" s="509"/>
      <c r="J9685" s="290"/>
    </row>
    <row r="9686" spans="1:10" ht="30" customHeight="1" x14ac:dyDescent="0.3">
      <c r="A9686" s="509"/>
      <c r="B9686" s="509"/>
      <c r="C9686" s="285"/>
      <c r="D9686" s="285"/>
      <c r="E9686" s="509"/>
      <c r="F9686" s="509"/>
      <c r="G9686" s="284"/>
      <c r="H9686" s="509"/>
      <c r="I9686" s="509"/>
      <c r="J9686" s="290"/>
    </row>
    <row r="9687" spans="1:10" ht="30" customHeight="1" x14ac:dyDescent="0.3">
      <c r="A9687" s="509"/>
      <c r="B9687" s="509"/>
      <c r="C9687" s="285"/>
      <c r="D9687" s="285"/>
      <c r="E9687" s="509"/>
      <c r="F9687" s="509"/>
      <c r="G9687" s="284"/>
      <c r="H9687" s="509"/>
      <c r="I9687" s="509"/>
      <c r="J9687" s="290"/>
    </row>
    <row r="9688" spans="1:10" ht="30" customHeight="1" x14ac:dyDescent="0.3">
      <c r="A9688" s="509"/>
      <c r="B9688" s="509"/>
      <c r="C9688" s="285"/>
      <c r="D9688" s="285"/>
      <c r="E9688" s="509"/>
      <c r="F9688" s="509"/>
      <c r="G9688" s="284"/>
      <c r="H9688" s="509"/>
      <c r="I9688" s="509"/>
      <c r="J9688" s="290"/>
    </row>
    <row r="9689" spans="1:10" ht="30" customHeight="1" x14ac:dyDescent="0.3">
      <c r="A9689" s="509"/>
      <c r="B9689" s="509"/>
      <c r="C9689" s="285"/>
      <c r="D9689" s="285"/>
      <c r="E9689" s="509"/>
      <c r="F9689" s="509"/>
      <c r="G9689" s="284"/>
      <c r="H9689" s="509"/>
      <c r="I9689" s="509"/>
      <c r="J9689" s="290"/>
    </row>
    <row r="9690" spans="1:10" ht="30" customHeight="1" x14ac:dyDescent="0.3">
      <c r="A9690" s="509"/>
      <c r="B9690" s="509"/>
      <c r="C9690" s="285"/>
      <c r="D9690" s="285"/>
      <c r="E9690" s="509"/>
      <c r="F9690" s="509"/>
      <c r="G9690" s="284"/>
      <c r="H9690" s="509"/>
      <c r="I9690" s="509"/>
      <c r="J9690" s="290"/>
    </row>
    <row r="9691" spans="1:10" ht="30" customHeight="1" x14ac:dyDescent="0.3">
      <c r="A9691" s="509"/>
      <c r="B9691" s="509"/>
      <c r="C9691" s="285"/>
      <c r="D9691" s="285"/>
      <c r="E9691" s="509"/>
      <c r="F9691" s="509"/>
      <c r="G9691" s="284"/>
      <c r="H9691" s="509"/>
      <c r="I9691" s="509"/>
      <c r="J9691" s="290"/>
    </row>
    <row r="9692" spans="1:10" ht="30" customHeight="1" x14ac:dyDescent="0.3">
      <c r="A9692" s="509"/>
      <c r="B9692" s="509"/>
      <c r="C9692" s="285"/>
      <c r="D9692" s="285"/>
      <c r="E9692" s="509"/>
      <c r="F9692" s="509"/>
      <c r="G9692" s="284"/>
      <c r="H9692" s="509"/>
      <c r="I9692" s="509"/>
      <c r="J9692" s="290"/>
    </row>
    <row r="9693" spans="1:10" ht="30" customHeight="1" x14ac:dyDescent="0.3">
      <c r="A9693" s="509"/>
      <c r="B9693" s="509"/>
      <c r="C9693" s="285"/>
      <c r="D9693" s="285"/>
      <c r="E9693" s="509"/>
      <c r="F9693" s="509"/>
      <c r="G9693" s="284"/>
      <c r="H9693" s="509"/>
      <c r="I9693" s="509"/>
      <c r="J9693" s="290"/>
    </row>
    <row r="9694" spans="1:10" ht="30" customHeight="1" x14ac:dyDescent="0.3">
      <c r="A9694" s="509"/>
      <c r="B9694" s="509"/>
      <c r="C9694" s="285"/>
      <c r="D9694" s="285"/>
      <c r="E9694" s="509"/>
      <c r="F9694" s="509"/>
      <c r="G9694" s="284"/>
      <c r="H9694" s="509"/>
      <c r="I9694" s="509"/>
      <c r="J9694" s="290"/>
    </row>
    <row r="9695" spans="1:10" ht="30" customHeight="1" x14ac:dyDescent="0.3">
      <c r="A9695" s="509"/>
      <c r="B9695" s="509"/>
      <c r="C9695" s="285"/>
      <c r="D9695" s="285"/>
      <c r="E9695" s="509"/>
      <c r="F9695" s="509"/>
      <c r="G9695" s="284"/>
      <c r="H9695" s="509"/>
      <c r="I9695" s="509"/>
      <c r="J9695" s="290"/>
    </row>
    <row r="9696" spans="1:10" ht="30" customHeight="1" x14ac:dyDescent="0.3">
      <c r="A9696" s="509"/>
      <c r="B9696" s="509"/>
      <c r="C9696" s="285"/>
      <c r="D9696" s="285"/>
      <c r="E9696" s="509"/>
      <c r="F9696" s="509"/>
      <c r="G9696" s="284"/>
      <c r="H9696" s="509"/>
      <c r="I9696" s="509"/>
      <c r="J9696" s="290"/>
    </row>
    <row r="9697" spans="1:10" ht="30" customHeight="1" x14ac:dyDescent="0.3">
      <c r="A9697" s="509"/>
      <c r="B9697" s="509"/>
      <c r="C9697" s="285"/>
      <c r="D9697" s="285"/>
      <c r="E9697" s="509"/>
      <c r="F9697" s="509"/>
      <c r="G9697" s="284"/>
      <c r="H9697" s="509"/>
      <c r="I9697" s="509"/>
      <c r="J9697" s="290"/>
    </row>
    <row r="9698" spans="1:10" ht="30" customHeight="1" x14ac:dyDescent="0.3">
      <c r="A9698" s="509"/>
      <c r="B9698" s="509"/>
      <c r="C9698" s="285"/>
      <c r="D9698" s="285"/>
      <c r="E9698" s="509"/>
      <c r="F9698" s="509"/>
      <c r="G9698" s="284"/>
      <c r="H9698" s="509"/>
      <c r="I9698" s="509"/>
      <c r="J9698" s="290"/>
    </row>
    <row r="9699" spans="1:10" ht="30" customHeight="1" x14ac:dyDescent="0.3">
      <c r="A9699" s="509"/>
      <c r="B9699" s="509"/>
      <c r="C9699" s="285"/>
      <c r="D9699" s="285"/>
      <c r="E9699" s="509"/>
      <c r="F9699" s="509"/>
      <c r="G9699" s="284"/>
      <c r="H9699" s="509"/>
      <c r="I9699" s="509"/>
      <c r="J9699" s="290"/>
    </row>
    <row r="9700" spans="1:10" ht="30" customHeight="1" x14ac:dyDescent="0.3">
      <c r="A9700" s="509"/>
      <c r="B9700" s="509"/>
      <c r="C9700" s="285"/>
      <c r="D9700" s="285"/>
      <c r="E9700" s="509"/>
      <c r="F9700" s="509"/>
      <c r="G9700" s="284"/>
      <c r="H9700" s="509"/>
      <c r="I9700" s="509"/>
      <c r="J9700" s="290"/>
    </row>
    <row r="9701" spans="1:10" ht="30" customHeight="1" x14ac:dyDescent="0.3">
      <c r="A9701" s="509"/>
      <c r="B9701" s="509"/>
      <c r="C9701" s="285"/>
      <c r="D9701" s="285"/>
      <c r="E9701" s="509"/>
      <c r="F9701" s="509"/>
      <c r="G9701" s="284"/>
      <c r="H9701" s="509"/>
      <c r="I9701" s="509"/>
      <c r="J9701" s="290"/>
    </row>
    <row r="9702" spans="1:10" ht="30" customHeight="1" x14ac:dyDescent="0.3">
      <c r="A9702" s="509"/>
      <c r="B9702" s="509"/>
      <c r="C9702" s="285"/>
      <c r="D9702" s="285"/>
      <c r="E9702" s="509"/>
      <c r="F9702" s="509"/>
      <c r="G9702" s="284"/>
      <c r="H9702" s="509"/>
      <c r="I9702" s="509"/>
      <c r="J9702" s="290"/>
    </row>
    <row r="9703" spans="1:10" ht="30" customHeight="1" x14ac:dyDescent="0.3">
      <c r="A9703" s="509"/>
      <c r="B9703" s="509"/>
      <c r="C9703" s="285"/>
      <c r="D9703" s="285"/>
      <c r="E9703" s="509"/>
      <c r="F9703" s="509"/>
      <c r="G9703" s="284"/>
      <c r="H9703" s="509"/>
      <c r="I9703" s="509"/>
      <c r="J9703" s="290"/>
    </row>
    <row r="9704" spans="1:10" ht="30" customHeight="1" x14ac:dyDescent="0.3">
      <c r="A9704" s="509"/>
      <c r="B9704" s="509"/>
      <c r="C9704" s="285"/>
      <c r="D9704" s="285"/>
      <c r="E9704" s="509"/>
      <c r="F9704" s="509"/>
      <c r="G9704" s="284"/>
      <c r="H9704" s="509"/>
      <c r="I9704" s="509"/>
      <c r="J9704" s="290"/>
    </row>
    <row r="9705" spans="1:10" ht="30" customHeight="1" x14ac:dyDescent="0.3">
      <c r="A9705" s="509"/>
      <c r="B9705" s="509"/>
      <c r="C9705" s="285"/>
      <c r="D9705" s="285"/>
      <c r="E9705" s="509"/>
      <c r="F9705" s="509"/>
      <c r="G9705" s="284"/>
      <c r="H9705" s="509"/>
      <c r="I9705" s="509"/>
      <c r="J9705" s="290"/>
    </row>
    <row r="9706" spans="1:10" ht="30" customHeight="1" x14ac:dyDescent="0.3">
      <c r="A9706" s="509"/>
      <c r="B9706" s="509"/>
      <c r="C9706" s="285"/>
      <c r="D9706" s="285"/>
      <c r="E9706" s="509"/>
      <c r="F9706" s="509"/>
      <c r="G9706" s="284"/>
      <c r="H9706" s="509"/>
      <c r="I9706" s="509"/>
      <c r="J9706" s="290"/>
    </row>
    <row r="9707" spans="1:10" ht="30" customHeight="1" x14ac:dyDescent="0.3">
      <c r="A9707" s="509"/>
      <c r="B9707" s="509"/>
      <c r="C9707" s="285"/>
      <c r="D9707" s="285"/>
      <c r="E9707" s="509"/>
      <c r="F9707" s="509"/>
      <c r="G9707" s="284"/>
      <c r="H9707" s="509"/>
      <c r="I9707" s="509"/>
      <c r="J9707" s="290"/>
    </row>
    <row r="9708" spans="1:10" ht="30" customHeight="1" x14ac:dyDescent="0.3">
      <c r="A9708" s="509"/>
      <c r="B9708" s="509"/>
      <c r="C9708" s="285"/>
      <c r="D9708" s="285"/>
      <c r="E9708" s="509"/>
      <c r="F9708" s="509"/>
      <c r="G9708" s="284"/>
      <c r="H9708" s="509"/>
      <c r="I9708" s="509"/>
      <c r="J9708" s="290"/>
    </row>
    <row r="9709" spans="1:10" ht="30" customHeight="1" x14ac:dyDescent="0.3">
      <c r="A9709" s="509"/>
      <c r="B9709" s="509"/>
      <c r="C9709" s="285"/>
      <c r="D9709" s="285"/>
      <c r="E9709" s="509"/>
      <c r="F9709" s="509"/>
      <c r="G9709" s="284"/>
      <c r="H9709" s="509"/>
      <c r="I9709" s="509"/>
      <c r="J9709" s="290"/>
    </row>
    <row r="9710" spans="1:10" ht="30" customHeight="1" x14ac:dyDescent="0.3">
      <c r="A9710" s="509"/>
      <c r="B9710" s="509"/>
      <c r="C9710" s="285"/>
      <c r="D9710" s="285"/>
      <c r="E9710" s="509"/>
      <c r="F9710" s="509"/>
      <c r="G9710" s="284"/>
      <c r="H9710" s="509"/>
      <c r="I9710" s="509"/>
      <c r="J9710" s="290"/>
    </row>
    <row r="9711" spans="1:10" ht="30" customHeight="1" x14ac:dyDescent="0.3">
      <c r="A9711" s="509"/>
      <c r="B9711" s="509"/>
      <c r="C9711" s="285"/>
      <c r="D9711" s="285"/>
      <c r="E9711" s="509"/>
      <c r="F9711" s="509"/>
      <c r="G9711" s="284"/>
      <c r="H9711" s="509"/>
      <c r="I9711" s="509"/>
      <c r="J9711" s="290"/>
    </row>
    <row r="9712" spans="1:10" ht="30" customHeight="1" x14ac:dyDescent="0.3">
      <c r="A9712" s="509"/>
      <c r="B9712" s="509"/>
      <c r="C9712" s="285"/>
      <c r="D9712" s="285"/>
      <c r="E9712" s="509"/>
      <c r="F9712" s="509"/>
      <c r="G9712" s="284"/>
      <c r="H9712" s="509"/>
      <c r="I9712" s="509"/>
      <c r="J9712" s="290"/>
    </row>
    <row r="9713" spans="1:10" ht="30" customHeight="1" x14ac:dyDescent="0.3">
      <c r="A9713" s="509"/>
      <c r="B9713" s="509"/>
      <c r="C9713" s="285"/>
      <c r="D9713" s="285"/>
      <c r="E9713" s="509"/>
      <c r="F9713" s="509"/>
      <c r="G9713" s="284"/>
      <c r="H9713" s="509"/>
      <c r="I9713" s="509"/>
      <c r="J9713" s="290"/>
    </row>
    <row r="9714" spans="1:10" ht="30" customHeight="1" x14ac:dyDescent="0.3">
      <c r="A9714" s="509"/>
      <c r="B9714" s="509"/>
      <c r="C9714" s="285"/>
      <c r="D9714" s="285"/>
      <c r="E9714" s="509"/>
      <c r="F9714" s="509"/>
      <c r="G9714" s="284"/>
      <c r="H9714" s="509"/>
      <c r="I9714" s="509"/>
      <c r="J9714" s="290"/>
    </row>
    <row r="9715" spans="1:10" ht="30" customHeight="1" x14ac:dyDescent="0.3">
      <c r="A9715" s="509"/>
      <c r="B9715" s="509"/>
      <c r="C9715" s="285"/>
      <c r="D9715" s="285"/>
      <c r="E9715" s="509"/>
      <c r="F9715" s="509"/>
      <c r="G9715" s="284"/>
      <c r="H9715" s="509"/>
      <c r="I9715" s="509"/>
      <c r="J9715" s="290"/>
    </row>
    <row r="9716" spans="1:10" ht="30" customHeight="1" x14ac:dyDescent="0.3">
      <c r="A9716" s="509"/>
      <c r="B9716" s="509"/>
      <c r="C9716" s="285"/>
      <c r="D9716" s="285"/>
      <c r="E9716" s="509"/>
      <c r="F9716" s="509"/>
      <c r="G9716" s="284"/>
      <c r="H9716" s="509"/>
      <c r="I9716" s="509"/>
      <c r="J9716" s="290"/>
    </row>
    <row r="9717" spans="1:10" ht="30" customHeight="1" x14ac:dyDescent="0.3">
      <c r="A9717" s="509"/>
      <c r="B9717" s="509"/>
      <c r="C9717" s="285"/>
      <c r="D9717" s="285"/>
      <c r="E9717" s="509"/>
      <c r="F9717" s="509"/>
      <c r="G9717" s="284"/>
      <c r="H9717" s="509"/>
      <c r="I9717" s="509"/>
      <c r="J9717" s="290"/>
    </row>
    <row r="9718" spans="1:10" ht="30" customHeight="1" x14ac:dyDescent="0.3">
      <c r="A9718" s="509"/>
      <c r="B9718" s="509"/>
      <c r="C9718" s="285"/>
      <c r="D9718" s="285"/>
      <c r="E9718" s="509"/>
      <c r="F9718" s="509"/>
      <c r="G9718" s="284"/>
      <c r="H9718" s="509"/>
      <c r="I9718" s="509"/>
      <c r="J9718" s="290"/>
    </row>
    <row r="9719" spans="1:10" ht="30" customHeight="1" x14ac:dyDescent="0.3">
      <c r="A9719" s="509"/>
      <c r="B9719" s="509"/>
      <c r="C9719" s="285"/>
      <c r="D9719" s="285"/>
      <c r="E9719" s="509"/>
      <c r="F9719" s="509"/>
      <c r="G9719" s="284"/>
      <c r="H9719" s="509"/>
      <c r="I9719" s="509"/>
      <c r="J9719" s="290"/>
    </row>
    <row r="9720" spans="1:10" ht="30" customHeight="1" x14ac:dyDescent="0.3">
      <c r="A9720" s="509"/>
      <c r="B9720" s="509"/>
      <c r="C9720" s="285"/>
      <c r="D9720" s="285"/>
      <c r="E9720" s="509"/>
      <c r="F9720" s="509"/>
      <c r="G9720" s="284"/>
      <c r="H9720" s="509"/>
      <c r="I9720" s="509"/>
      <c r="J9720" s="290"/>
    </row>
    <row r="9721" spans="1:10" ht="30" customHeight="1" x14ac:dyDescent="0.3">
      <c r="A9721" s="509"/>
      <c r="B9721" s="509"/>
      <c r="C9721" s="285"/>
      <c r="D9721" s="285"/>
      <c r="E9721" s="509"/>
      <c r="F9721" s="509"/>
      <c r="G9721" s="284"/>
      <c r="H9721" s="509"/>
      <c r="I9721" s="509"/>
      <c r="J9721" s="290"/>
    </row>
    <row r="9722" spans="1:10" ht="30" customHeight="1" x14ac:dyDescent="0.3">
      <c r="A9722" s="509"/>
      <c r="B9722" s="509"/>
      <c r="C9722" s="285"/>
      <c r="D9722" s="285"/>
      <c r="E9722" s="509"/>
      <c r="F9722" s="509"/>
      <c r="G9722" s="284"/>
      <c r="H9722" s="509"/>
      <c r="I9722" s="509"/>
      <c r="J9722" s="290"/>
    </row>
    <row r="9723" spans="1:10" ht="30" customHeight="1" x14ac:dyDescent="0.3">
      <c r="A9723" s="509"/>
      <c r="B9723" s="509"/>
      <c r="C9723" s="285"/>
      <c r="D9723" s="285"/>
      <c r="E9723" s="509"/>
      <c r="F9723" s="509"/>
      <c r="G9723" s="284"/>
      <c r="H9723" s="509"/>
      <c r="I9723" s="509"/>
      <c r="J9723" s="290"/>
    </row>
    <row r="9724" spans="1:10" ht="30" customHeight="1" x14ac:dyDescent="0.3">
      <c r="A9724" s="509"/>
      <c r="B9724" s="509"/>
      <c r="C9724" s="285"/>
      <c r="D9724" s="285"/>
      <c r="E9724" s="509"/>
      <c r="F9724" s="509"/>
      <c r="G9724" s="284"/>
      <c r="H9724" s="509"/>
      <c r="I9724" s="509"/>
      <c r="J9724" s="290"/>
    </row>
    <row r="9725" spans="1:10" ht="30" customHeight="1" x14ac:dyDescent="0.3">
      <c r="A9725" s="509"/>
      <c r="B9725" s="509"/>
      <c r="C9725" s="285"/>
      <c r="D9725" s="285"/>
      <c r="E9725" s="509"/>
      <c r="F9725" s="509"/>
      <c r="G9725" s="284"/>
      <c r="H9725" s="509"/>
      <c r="I9725" s="509"/>
      <c r="J9725" s="290"/>
    </row>
    <row r="9726" spans="1:10" ht="30" customHeight="1" x14ac:dyDescent="0.3">
      <c r="A9726" s="509"/>
      <c r="B9726" s="509"/>
      <c r="C9726" s="285"/>
      <c r="D9726" s="285"/>
      <c r="E9726" s="509"/>
      <c r="F9726" s="509"/>
      <c r="G9726" s="284"/>
      <c r="H9726" s="509"/>
      <c r="I9726" s="509"/>
      <c r="J9726" s="290"/>
    </row>
    <row r="9727" spans="1:10" ht="30" customHeight="1" x14ac:dyDescent="0.3">
      <c r="A9727" s="509"/>
      <c r="B9727" s="509"/>
      <c r="C9727" s="285"/>
      <c r="D9727" s="285"/>
      <c r="E9727" s="509"/>
      <c r="F9727" s="509"/>
      <c r="G9727" s="284"/>
      <c r="H9727" s="509"/>
      <c r="I9727" s="509"/>
      <c r="J9727" s="290"/>
    </row>
    <row r="9728" spans="1:10" ht="30" customHeight="1" x14ac:dyDescent="0.3">
      <c r="A9728" s="509"/>
      <c r="B9728" s="509"/>
      <c r="C9728" s="285"/>
      <c r="D9728" s="285"/>
      <c r="E9728" s="509"/>
      <c r="F9728" s="509"/>
      <c r="G9728" s="284"/>
      <c r="H9728" s="509"/>
      <c r="I9728" s="509"/>
      <c r="J9728" s="290"/>
    </row>
    <row r="9729" spans="1:10" ht="30" customHeight="1" x14ac:dyDescent="0.3">
      <c r="A9729" s="509"/>
      <c r="B9729" s="509"/>
      <c r="C9729" s="285"/>
      <c r="D9729" s="285"/>
      <c r="E9729" s="509"/>
      <c r="F9729" s="509"/>
      <c r="G9729" s="284"/>
      <c r="H9729" s="509"/>
      <c r="I9729" s="509"/>
      <c r="J9729" s="290"/>
    </row>
    <row r="9730" spans="1:10" ht="30" customHeight="1" x14ac:dyDescent="0.3">
      <c r="A9730" s="509"/>
      <c r="B9730" s="509"/>
      <c r="C9730" s="285"/>
      <c r="D9730" s="285"/>
      <c r="E9730" s="509"/>
      <c r="F9730" s="509"/>
      <c r="G9730" s="284"/>
      <c r="H9730" s="509"/>
      <c r="I9730" s="509"/>
      <c r="J9730" s="290"/>
    </row>
    <row r="9731" spans="1:10" ht="30" customHeight="1" x14ac:dyDescent="0.3">
      <c r="A9731" s="509"/>
      <c r="B9731" s="509"/>
      <c r="C9731" s="285"/>
      <c r="D9731" s="285"/>
      <c r="E9731" s="509"/>
      <c r="F9731" s="509"/>
      <c r="G9731" s="284"/>
      <c r="H9731" s="509"/>
      <c r="I9731" s="509"/>
      <c r="J9731" s="290"/>
    </row>
    <row r="9732" spans="1:10" ht="30" customHeight="1" x14ac:dyDescent="0.3">
      <c r="A9732" s="509"/>
      <c r="B9732" s="509"/>
      <c r="C9732" s="285"/>
      <c r="D9732" s="285"/>
      <c r="E9732" s="509"/>
      <c r="F9732" s="509"/>
      <c r="G9732" s="284"/>
      <c r="H9732" s="509"/>
      <c r="I9732" s="509"/>
      <c r="J9732" s="290"/>
    </row>
    <row r="9733" spans="1:10" ht="30" customHeight="1" x14ac:dyDescent="0.3">
      <c r="A9733" s="509"/>
      <c r="B9733" s="509"/>
      <c r="C9733" s="285"/>
      <c r="D9733" s="285"/>
      <c r="E9733" s="509"/>
      <c r="F9733" s="509"/>
      <c r="G9733" s="284"/>
      <c r="H9733" s="509"/>
      <c r="I9733" s="509"/>
      <c r="J9733" s="290"/>
    </row>
    <row r="9734" spans="1:10" ht="30" customHeight="1" x14ac:dyDescent="0.3">
      <c r="A9734" s="509"/>
      <c r="B9734" s="509"/>
      <c r="C9734" s="285"/>
      <c r="D9734" s="285"/>
      <c r="E9734" s="509"/>
      <c r="F9734" s="509"/>
      <c r="G9734" s="284"/>
      <c r="H9734" s="509"/>
      <c r="I9734" s="509"/>
      <c r="J9734" s="290"/>
    </row>
    <row r="9735" spans="1:10" ht="30" customHeight="1" x14ac:dyDescent="0.3">
      <c r="A9735" s="509"/>
      <c r="B9735" s="509"/>
      <c r="C9735" s="285"/>
      <c r="D9735" s="285"/>
      <c r="E9735" s="509"/>
      <c r="F9735" s="509"/>
      <c r="G9735" s="284"/>
      <c r="H9735" s="509"/>
      <c r="I9735" s="509"/>
      <c r="J9735" s="290"/>
    </row>
    <row r="9736" spans="1:10" ht="30" customHeight="1" x14ac:dyDescent="0.3">
      <c r="A9736" s="509"/>
      <c r="B9736" s="509"/>
      <c r="C9736" s="285"/>
      <c r="D9736" s="285"/>
      <c r="E9736" s="509"/>
      <c r="F9736" s="509"/>
      <c r="G9736" s="284"/>
      <c r="H9736" s="509"/>
      <c r="I9736" s="509"/>
      <c r="J9736" s="290"/>
    </row>
    <row r="9737" spans="1:10" ht="30" customHeight="1" x14ac:dyDescent="0.3">
      <c r="A9737" s="509"/>
      <c r="B9737" s="509"/>
      <c r="C9737" s="285"/>
      <c r="D9737" s="285"/>
      <c r="E9737" s="509"/>
      <c r="F9737" s="509"/>
      <c r="G9737" s="284"/>
      <c r="H9737" s="509"/>
      <c r="I9737" s="509"/>
      <c r="J9737" s="290"/>
    </row>
    <row r="9738" spans="1:10" ht="30" customHeight="1" x14ac:dyDescent="0.3">
      <c r="A9738" s="509"/>
      <c r="B9738" s="509"/>
      <c r="C9738" s="285"/>
      <c r="D9738" s="285"/>
      <c r="E9738" s="509"/>
      <c r="F9738" s="509"/>
      <c r="G9738" s="284"/>
      <c r="H9738" s="509"/>
      <c r="I9738" s="509"/>
      <c r="J9738" s="290"/>
    </row>
    <row r="9739" spans="1:10" ht="30" customHeight="1" x14ac:dyDescent="0.3">
      <c r="A9739" s="509"/>
      <c r="B9739" s="509"/>
      <c r="C9739" s="285"/>
      <c r="D9739" s="285"/>
      <c r="E9739" s="509"/>
      <c r="F9739" s="509"/>
      <c r="G9739" s="284"/>
      <c r="H9739" s="509"/>
      <c r="I9739" s="509"/>
      <c r="J9739" s="290"/>
    </row>
    <row r="9740" spans="1:10" ht="30" customHeight="1" x14ac:dyDescent="0.3">
      <c r="A9740" s="509"/>
      <c r="B9740" s="509"/>
      <c r="C9740" s="285"/>
      <c r="D9740" s="285"/>
      <c r="E9740" s="509"/>
      <c r="F9740" s="509"/>
      <c r="G9740" s="284"/>
      <c r="H9740" s="509"/>
      <c r="I9740" s="509"/>
      <c r="J9740" s="290"/>
    </row>
    <row r="9741" spans="1:10" ht="30" customHeight="1" x14ac:dyDescent="0.3">
      <c r="A9741" s="509"/>
      <c r="B9741" s="509"/>
      <c r="C9741" s="285"/>
      <c r="D9741" s="285"/>
      <c r="E9741" s="509"/>
      <c r="F9741" s="509"/>
      <c r="G9741" s="284"/>
      <c r="H9741" s="509"/>
      <c r="I9741" s="509"/>
      <c r="J9741" s="290"/>
    </row>
    <row r="9742" spans="1:10" ht="30" customHeight="1" x14ac:dyDescent="0.3">
      <c r="A9742" s="509"/>
      <c r="B9742" s="509"/>
      <c r="C9742" s="285"/>
      <c r="D9742" s="285"/>
      <c r="E9742" s="509"/>
      <c r="F9742" s="509"/>
      <c r="G9742" s="284"/>
      <c r="H9742" s="509"/>
      <c r="I9742" s="509"/>
      <c r="J9742" s="290"/>
    </row>
    <row r="9743" spans="1:10" ht="30" customHeight="1" x14ac:dyDescent="0.3">
      <c r="A9743" s="509"/>
      <c r="B9743" s="509"/>
      <c r="C9743" s="285"/>
      <c r="D9743" s="285"/>
      <c r="E9743" s="509"/>
      <c r="F9743" s="509"/>
      <c r="G9743" s="284"/>
      <c r="H9743" s="509"/>
      <c r="I9743" s="509"/>
      <c r="J9743" s="290"/>
    </row>
    <row r="9744" spans="1:10" ht="30" customHeight="1" x14ac:dyDescent="0.3">
      <c r="A9744" s="509"/>
      <c r="B9744" s="509"/>
      <c r="C9744" s="285"/>
      <c r="D9744" s="285"/>
      <c r="E9744" s="509"/>
      <c r="F9744" s="509"/>
      <c r="G9744" s="284"/>
      <c r="H9744" s="509"/>
      <c r="I9744" s="509"/>
      <c r="J9744" s="290"/>
    </row>
    <row r="9745" spans="1:10" ht="30" customHeight="1" x14ac:dyDescent="0.3">
      <c r="A9745" s="509"/>
      <c r="B9745" s="509"/>
      <c r="C9745" s="285"/>
      <c r="D9745" s="285"/>
      <c r="E9745" s="509"/>
      <c r="F9745" s="509"/>
      <c r="G9745" s="284"/>
      <c r="H9745" s="509"/>
      <c r="I9745" s="509"/>
      <c r="J9745" s="290"/>
    </row>
    <row r="9746" spans="1:10" ht="30" customHeight="1" x14ac:dyDescent="0.3">
      <c r="A9746" s="509"/>
      <c r="B9746" s="509"/>
      <c r="C9746" s="285"/>
      <c r="D9746" s="285"/>
      <c r="E9746" s="509"/>
      <c r="F9746" s="509"/>
      <c r="G9746" s="284"/>
      <c r="H9746" s="509"/>
      <c r="I9746" s="509"/>
      <c r="J9746" s="290"/>
    </row>
    <row r="9747" spans="1:10" ht="30" customHeight="1" x14ac:dyDescent="0.3">
      <c r="A9747" s="509"/>
      <c r="B9747" s="509"/>
      <c r="C9747" s="285"/>
      <c r="D9747" s="285"/>
      <c r="E9747" s="509"/>
      <c r="F9747" s="509"/>
      <c r="G9747" s="284"/>
      <c r="H9747" s="509"/>
      <c r="I9747" s="509"/>
      <c r="J9747" s="290"/>
    </row>
    <row r="9748" spans="1:10" ht="30" customHeight="1" x14ac:dyDescent="0.3">
      <c r="A9748" s="509"/>
      <c r="B9748" s="509"/>
      <c r="C9748" s="285"/>
      <c r="D9748" s="285"/>
      <c r="E9748" s="509"/>
      <c r="F9748" s="509"/>
      <c r="G9748" s="284"/>
      <c r="H9748" s="509"/>
      <c r="I9748" s="509"/>
      <c r="J9748" s="290"/>
    </row>
    <row r="9749" spans="1:10" ht="30" customHeight="1" x14ac:dyDescent="0.3">
      <c r="A9749" s="509"/>
      <c r="B9749" s="509"/>
      <c r="C9749" s="285"/>
      <c r="D9749" s="285"/>
      <c r="E9749" s="509"/>
      <c r="F9749" s="509"/>
      <c r="G9749" s="284"/>
      <c r="H9749" s="509"/>
      <c r="I9749" s="509"/>
      <c r="J9749" s="290"/>
    </row>
    <row r="9750" spans="1:10" ht="30" customHeight="1" x14ac:dyDescent="0.3">
      <c r="A9750" s="509"/>
      <c r="B9750" s="509"/>
      <c r="C9750" s="285"/>
      <c r="D9750" s="285"/>
      <c r="E9750" s="509"/>
      <c r="F9750" s="509"/>
      <c r="G9750" s="284"/>
      <c r="H9750" s="509"/>
      <c r="I9750" s="509"/>
      <c r="J9750" s="290"/>
    </row>
    <row r="9751" spans="1:10" ht="30" customHeight="1" x14ac:dyDescent="0.3">
      <c r="A9751" s="509"/>
      <c r="B9751" s="509"/>
      <c r="C9751" s="285"/>
      <c r="D9751" s="285"/>
      <c r="E9751" s="509"/>
      <c r="F9751" s="509"/>
      <c r="G9751" s="284"/>
      <c r="H9751" s="509"/>
      <c r="I9751" s="509"/>
      <c r="J9751" s="290"/>
    </row>
    <row r="9752" spans="1:10" ht="30" customHeight="1" x14ac:dyDescent="0.3">
      <c r="A9752" s="509"/>
      <c r="B9752" s="509"/>
      <c r="C9752" s="285"/>
      <c r="D9752" s="285"/>
      <c r="E9752" s="509"/>
      <c r="F9752" s="509"/>
      <c r="G9752" s="284"/>
      <c r="H9752" s="509"/>
      <c r="I9752" s="509"/>
      <c r="J9752" s="290"/>
    </row>
    <row r="9753" spans="1:10" ht="30" customHeight="1" x14ac:dyDescent="0.3">
      <c r="A9753" s="509"/>
      <c r="B9753" s="509"/>
      <c r="C9753" s="285"/>
      <c r="D9753" s="285"/>
      <c r="E9753" s="509"/>
      <c r="F9753" s="509"/>
      <c r="G9753" s="284"/>
      <c r="H9753" s="509"/>
      <c r="I9753" s="509"/>
      <c r="J9753" s="290"/>
    </row>
    <row r="9754" spans="1:10" ht="30" customHeight="1" x14ac:dyDescent="0.3">
      <c r="A9754" s="509"/>
      <c r="B9754" s="509"/>
      <c r="C9754" s="285"/>
      <c r="D9754" s="285"/>
      <c r="E9754" s="509"/>
      <c r="F9754" s="509"/>
      <c r="G9754" s="284"/>
      <c r="H9754" s="509"/>
      <c r="I9754" s="509"/>
      <c r="J9754" s="290"/>
    </row>
    <row r="9755" spans="1:10" ht="30" customHeight="1" x14ac:dyDescent="0.3">
      <c r="A9755" s="509"/>
      <c r="B9755" s="509"/>
      <c r="C9755" s="285"/>
      <c r="D9755" s="285"/>
      <c r="E9755" s="509"/>
      <c r="F9755" s="509"/>
      <c r="G9755" s="284"/>
      <c r="H9755" s="509"/>
      <c r="I9755" s="509"/>
      <c r="J9755" s="290"/>
    </row>
    <row r="9756" spans="1:10" ht="30" customHeight="1" x14ac:dyDescent="0.3">
      <c r="A9756" s="509"/>
      <c r="B9756" s="509"/>
      <c r="C9756" s="285"/>
      <c r="D9756" s="285"/>
      <c r="E9756" s="509"/>
      <c r="F9756" s="509"/>
      <c r="G9756" s="284"/>
      <c r="H9756" s="509"/>
      <c r="I9756" s="509"/>
      <c r="J9756" s="290"/>
    </row>
    <row r="9757" spans="1:10" ht="30" customHeight="1" x14ac:dyDescent="0.3">
      <c r="A9757" s="509"/>
      <c r="B9757" s="509"/>
      <c r="C9757" s="285"/>
      <c r="D9757" s="285"/>
      <c r="E9757" s="509"/>
      <c r="F9757" s="509"/>
      <c r="G9757" s="284"/>
      <c r="H9757" s="509"/>
      <c r="I9757" s="509"/>
      <c r="J9757" s="290"/>
    </row>
    <row r="9758" spans="1:10" ht="30" customHeight="1" x14ac:dyDescent="0.3">
      <c r="A9758" s="509"/>
      <c r="B9758" s="509"/>
      <c r="C9758" s="285"/>
      <c r="D9758" s="285"/>
      <c r="E9758" s="509"/>
      <c r="F9758" s="509"/>
      <c r="G9758" s="284"/>
      <c r="H9758" s="509"/>
      <c r="I9758" s="509"/>
      <c r="J9758" s="290"/>
    </row>
    <row r="9759" spans="1:10" ht="30" customHeight="1" x14ac:dyDescent="0.3">
      <c r="A9759" s="509"/>
      <c r="B9759" s="509"/>
      <c r="C9759" s="285"/>
      <c r="D9759" s="285"/>
      <c r="E9759" s="509"/>
      <c r="F9759" s="509"/>
      <c r="G9759" s="284"/>
      <c r="H9759" s="509"/>
      <c r="I9759" s="509"/>
      <c r="J9759" s="290"/>
    </row>
    <row r="9760" spans="1:10" ht="30" customHeight="1" x14ac:dyDescent="0.3">
      <c r="A9760" s="509"/>
      <c r="B9760" s="509"/>
      <c r="C9760" s="285"/>
      <c r="D9760" s="285"/>
      <c r="E9760" s="509"/>
      <c r="F9760" s="509"/>
      <c r="G9760" s="284"/>
      <c r="H9760" s="509"/>
      <c r="I9760" s="509"/>
      <c r="J9760" s="290"/>
    </row>
    <row r="9761" spans="1:10" ht="30" customHeight="1" x14ac:dyDescent="0.3">
      <c r="A9761" s="509"/>
      <c r="B9761" s="509"/>
      <c r="C9761" s="285"/>
      <c r="D9761" s="285"/>
      <c r="E9761" s="509"/>
      <c r="F9761" s="509"/>
      <c r="G9761" s="284"/>
      <c r="H9761" s="509"/>
      <c r="I9761" s="509"/>
      <c r="J9761" s="290"/>
    </row>
    <row r="9762" spans="1:10" ht="30" customHeight="1" x14ac:dyDescent="0.3">
      <c r="A9762" s="509"/>
      <c r="B9762" s="509"/>
      <c r="C9762" s="285"/>
      <c r="D9762" s="285"/>
      <c r="E9762" s="509"/>
      <c r="F9762" s="509"/>
      <c r="G9762" s="284"/>
      <c r="H9762" s="509"/>
      <c r="I9762" s="509"/>
      <c r="J9762" s="290"/>
    </row>
    <row r="9763" spans="1:10" ht="30" customHeight="1" x14ac:dyDescent="0.3">
      <c r="A9763" s="509"/>
      <c r="B9763" s="509"/>
      <c r="C9763" s="285"/>
      <c r="D9763" s="285"/>
      <c r="E9763" s="509"/>
      <c r="F9763" s="509"/>
      <c r="G9763" s="284"/>
      <c r="H9763" s="509"/>
      <c r="I9763" s="509"/>
      <c r="J9763" s="290"/>
    </row>
    <row r="9764" spans="1:10" ht="30" customHeight="1" x14ac:dyDescent="0.3">
      <c r="A9764" s="509"/>
      <c r="B9764" s="509"/>
      <c r="C9764" s="285"/>
      <c r="D9764" s="285"/>
      <c r="E9764" s="509"/>
      <c r="F9764" s="509"/>
      <c r="G9764" s="284"/>
      <c r="H9764" s="509"/>
      <c r="I9764" s="509"/>
      <c r="J9764" s="290"/>
    </row>
    <row r="9765" spans="1:10" ht="30" customHeight="1" x14ac:dyDescent="0.3">
      <c r="A9765" s="509"/>
      <c r="B9765" s="509"/>
      <c r="C9765" s="285"/>
      <c r="D9765" s="285"/>
      <c r="E9765" s="509"/>
      <c r="F9765" s="509"/>
      <c r="G9765" s="284"/>
      <c r="H9765" s="509"/>
      <c r="I9765" s="509"/>
      <c r="J9765" s="290"/>
    </row>
    <row r="9766" spans="1:10" ht="30" customHeight="1" x14ac:dyDescent="0.3">
      <c r="A9766" s="509"/>
      <c r="B9766" s="509"/>
      <c r="C9766" s="285"/>
      <c r="D9766" s="285"/>
      <c r="E9766" s="509"/>
      <c r="F9766" s="509"/>
      <c r="G9766" s="284"/>
      <c r="H9766" s="509"/>
      <c r="I9766" s="509"/>
      <c r="J9766" s="290"/>
    </row>
    <row r="9767" spans="1:10" ht="30" customHeight="1" x14ac:dyDescent="0.3">
      <c r="A9767" s="509"/>
      <c r="B9767" s="509"/>
      <c r="C9767" s="285"/>
      <c r="D9767" s="285"/>
      <c r="E9767" s="509"/>
      <c r="F9767" s="509"/>
      <c r="G9767" s="284"/>
      <c r="H9767" s="509"/>
      <c r="I9767" s="509"/>
      <c r="J9767" s="290"/>
    </row>
    <row r="9768" spans="1:10" ht="30" customHeight="1" x14ac:dyDescent="0.3">
      <c r="A9768" s="509"/>
      <c r="B9768" s="509"/>
      <c r="C9768" s="285"/>
      <c r="D9768" s="285"/>
      <c r="E9768" s="509"/>
      <c r="F9768" s="509"/>
      <c r="G9768" s="284"/>
      <c r="H9768" s="509"/>
      <c r="I9768" s="509"/>
      <c r="J9768" s="290"/>
    </row>
    <row r="9769" spans="1:10" ht="30" customHeight="1" x14ac:dyDescent="0.3">
      <c r="A9769" s="509"/>
      <c r="B9769" s="509"/>
      <c r="C9769" s="285"/>
      <c r="D9769" s="285"/>
      <c r="E9769" s="509"/>
      <c r="F9769" s="509"/>
      <c r="G9769" s="284"/>
      <c r="H9769" s="509"/>
      <c r="I9769" s="509"/>
      <c r="J9769" s="290"/>
    </row>
    <row r="9770" spans="1:10" ht="30" customHeight="1" x14ac:dyDescent="0.3">
      <c r="A9770" s="509"/>
      <c r="B9770" s="509"/>
      <c r="C9770" s="285"/>
      <c r="D9770" s="285"/>
      <c r="E9770" s="509"/>
      <c r="F9770" s="509"/>
      <c r="G9770" s="284"/>
      <c r="H9770" s="509"/>
      <c r="I9770" s="509"/>
      <c r="J9770" s="290"/>
    </row>
    <row r="9771" spans="1:10" ht="30" customHeight="1" x14ac:dyDescent="0.3">
      <c r="A9771" s="509"/>
      <c r="B9771" s="509"/>
      <c r="C9771" s="285"/>
      <c r="D9771" s="285"/>
      <c r="E9771" s="509"/>
      <c r="F9771" s="509"/>
      <c r="G9771" s="284"/>
      <c r="H9771" s="509"/>
      <c r="I9771" s="509"/>
      <c r="J9771" s="290"/>
    </row>
    <row r="9772" spans="1:10" ht="30" customHeight="1" x14ac:dyDescent="0.3">
      <c r="A9772" s="509"/>
      <c r="B9772" s="509"/>
      <c r="C9772" s="285"/>
      <c r="D9772" s="285"/>
      <c r="E9772" s="509"/>
      <c r="F9772" s="509"/>
      <c r="G9772" s="284"/>
      <c r="H9772" s="509"/>
      <c r="I9772" s="509"/>
      <c r="J9772" s="290"/>
    </row>
    <row r="9773" spans="1:10" ht="30" customHeight="1" x14ac:dyDescent="0.3">
      <c r="A9773" s="509"/>
      <c r="B9773" s="509"/>
      <c r="C9773" s="285"/>
      <c r="D9773" s="285"/>
      <c r="E9773" s="509"/>
      <c r="F9773" s="509"/>
      <c r="G9773" s="284"/>
      <c r="H9773" s="509"/>
      <c r="I9773" s="509"/>
      <c r="J9773" s="290"/>
    </row>
    <row r="9774" spans="1:10" ht="30" customHeight="1" x14ac:dyDescent="0.3">
      <c r="A9774" s="509"/>
      <c r="B9774" s="509"/>
      <c r="C9774" s="285"/>
      <c r="D9774" s="285"/>
      <c r="E9774" s="509"/>
      <c r="F9774" s="509"/>
      <c r="G9774" s="284"/>
      <c r="H9774" s="509"/>
      <c r="I9774" s="509"/>
      <c r="J9774" s="290"/>
    </row>
    <row r="9775" spans="1:10" ht="30" customHeight="1" x14ac:dyDescent="0.3">
      <c r="A9775" s="509"/>
      <c r="B9775" s="509"/>
      <c r="C9775" s="285"/>
      <c r="D9775" s="285"/>
      <c r="E9775" s="509"/>
      <c r="F9775" s="509"/>
      <c r="G9775" s="284"/>
      <c r="H9775" s="509"/>
      <c r="I9775" s="509"/>
      <c r="J9775" s="290"/>
    </row>
    <row r="9776" spans="1:10" ht="30" customHeight="1" x14ac:dyDescent="0.3">
      <c r="A9776" s="509"/>
      <c r="B9776" s="509"/>
      <c r="C9776" s="285"/>
      <c r="D9776" s="285"/>
      <c r="E9776" s="509"/>
      <c r="F9776" s="509"/>
      <c r="G9776" s="284"/>
      <c r="H9776" s="509"/>
      <c r="I9776" s="509"/>
      <c r="J9776" s="290"/>
    </row>
    <row r="9777" spans="1:10" ht="30" customHeight="1" x14ac:dyDescent="0.3">
      <c r="A9777" s="509"/>
      <c r="B9777" s="509"/>
      <c r="C9777" s="285"/>
      <c r="D9777" s="285"/>
      <c r="E9777" s="509"/>
      <c r="F9777" s="509"/>
      <c r="G9777" s="284"/>
      <c r="H9777" s="509"/>
      <c r="I9777" s="509"/>
      <c r="J9777" s="290"/>
    </row>
    <row r="9778" spans="1:10" ht="30" customHeight="1" x14ac:dyDescent="0.3">
      <c r="A9778" s="509"/>
      <c r="B9778" s="509"/>
      <c r="C9778" s="285"/>
      <c r="D9778" s="285"/>
      <c r="E9778" s="509"/>
      <c r="F9778" s="509"/>
      <c r="G9778" s="284"/>
      <c r="H9778" s="509"/>
      <c r="I9778" s="509"/>
      <c r="J9778" s="290"/>
    </row>
    <row r="9779" spans="1:10" ht="30" customHeight="1" x14ac:dyDescent="0.3">
      <c r="A9779" s="509"/>
      <c r="B9779" s="509"/>
      <c r="C9779" s="285"/>
      <c r="D9779" s="285"/>
      <c r="E9779" s="509"/>
      <c r="F9779" s="509"/>
      <c r="G9779" s="284"/>
      <c r="H9779" s="509"/>
      <c r="I9779" s="509"/>
      <c r="J9779" s="290"/>
    </row>
    <row r="9780" spans="1:10" ht="30" customHeight="1" x14ac:dyDescent="0.3">
      <c r="A9780" s="509"/>
      <c r="B9780" s="509"/>
      <c r="C9780" s="285"/>
      <c r="D9780" s="285"/>
      <c r="E9780" s="509"/>
      <c r="F9780" s="509"/>
      <c r="G9780" s="284"/>
      <c r="H9780" s="509"/>
      <c r="I9780" s="509"/>
      <c r="J9780" s="290"/>
    </row>
    <row r="9781" spans="1:10" ht="30" customHeight="1" x14ac:dyDescent="0.3">
      <c r="A9781" s="509"/>
      <c r="B9781" s="509"/>
      <c r="C9781" s="285"/>
      <c r="D9781" s="285"/>
      <c r="E9781" s="509"/>
      <c r="F9781" s="509"/>
      <c r="G9781" s="284"/>
      <c r="H9781" s="509"/>
      <c r="I9781" s="509"/>
      <c r="J9781" s="290"/>
    </row>
    <row r="9782" spans="1:10" ht="30" customHeight="1" x14ac:dyDescent="0.3">
      <c r="A9782" s="509"/>
      <c r="B9782" s="509"/>
      <c r="C9782" s="285"/>
      <c r="D9782" s="285"/>
      <c r="E9782" s="509"/>
      <c r="F9782" s="509"/>
      <c r="G9782" s="284"/>
      <c r="H9782" s="509"/>
      <c r="I9782" s="509"/>
      <c r="J9782" s="290"/>
    </row>
    <row r="9783" spans="1:10" ht="30" customHeight="1" x14ac:dyDescent="0.3">
      <c r="A9783" s="509"/>
      <c r="B9783" s="509"/>
      <c r="C9783" s="285"/>
      <c r="D9783" s="285"/>
      <c r="E9783" s="509"/>
      <c r="F9783" s="509"/>
      <c r="G9783" s="284"/>
      <c r="H9783" s="509"/>
      <c r="I9783" s="509"/>
      <c r="J9783" s="290"/>
    </row>
    <row r="9784" spans="1:10" ht="30" customHeight="1" x14ac:dyDescent="0.3">
      <c r="A9784" s="509"/>
      <c r="B9784" s="509"/>
      <c r="C9784" s="285"/>
      <c r="D9784" s="285"/>
      <c r="E9784" s="509"/>
      <c r="F9784" s="509"/>
      <c r="G9784" s="284"/>
      <c r="H9784" s="509"/>
      <c r="I9784" s="509"/>
      <c r="J9784" s="290"/>
    </row>
    <row r="9785" spans="1:10" ht="30" customHeight="1" x14ac:dyDescent="0.3">
      <c r="A9785" s="509"/>
      <c r="B9785" s="509"/>
      <c r="C9785" s="285"/>
      <c r="D9785" s="285"/>
      <c r="E9785" s="509"/>
      <c r="F9785" s="509"/>
      <c r="G9785" s="284"/>
      <c r="H9785" s="509"/>
      <c r="I9785" s="509"/>
      <c r="J9785" s="290"/>
    </row>
    <row r="9786" spans="1:10" ht="30" customHeight="1" x14ac:dyDescent="0.3">
      <c r="A9786" s="509"/>
      <c r="B9786" s="509"/>
      <c r="C9786" s="285"/>
      <c r="D9786" s="285"/>
      <c r="E9786" s="509"/>
      <c r="F9786" s="509"/>
      <c r="G9786" s="284"/>
      <c r="H9786" s="509"/>
      <c r="I9786" s="509"/>
      <c r="J9786" s="290"/>
    </row>
    <row r="9787" spans="1:10" ht="30" customHeight="1" x14ac:dyDescent="0.3">
      <c r="A9787" s="509"/>
      <c r="B9787" s="509"/>
      <c r="C9787" s="285"/>
      <c r="D9787" s="285"/>
      <c r="E9787" s="509"/>
      <c r="F9787" s="509"/>
      <c r="G9787" s="284"/>
      <c r="H9787" s="509"/>
      <c r="I9787" s="509"/>
      <c r="J9787" s="290"/>
    </row>
    <row r="9788" spans="1:10" ht="30" customHeight="1" x14ac:dyDescent="0.3">
      <c r="A9788" s="509"/>
      <c r="B9788" s="509"/>
      <c r="C9788" s="285"/>
      <c r="D9788" s="285"/>
      <c r="E9788" s="509"/>
      <c r="F9788" s="509"/>
      <c r="G9788" s="284"/>
      <c r="H9788" s="509"/>
      <c r="I9788" s="509"/>
      <c r="J9788" s="290"/>
    </row>
    <row r="9789" spans="1:10" ht="30" customHeight="1" x14ac:dyDescent="0.3">
      <c r="A9789" s="509"/>
      <c r="B9789" s="509"/>
      <c r="C9789" s="285"/>
      <c r="D9789" s="285"/>
      <c r="E9789" s="509"/>
      <c r="F9789" s="509"/>
      <c r="G9789" s="284"/>
      <c r="H9789" s="509"/>
      <c r="I9789" s="509"/>
      <c r="J9789" s="290"/>
    </row>
    <row r="9790" spans="1:10" ht="30" customHeight="1" x14ac:dyDescent="0.3">
      <c r="A9790" s="509"/>
      <c r="B9790" s="509"/>
      <c r="C9790" s="285"/>
      <c r="D9790" s="285"/>
      <c r="E9790" s="509"/>
      <c r="F9790" s="509"/>
      <c r="G9790" s="284"/>
      <c r="H9790" s="509"/>
      <c r="I9790" s="509"/>
      <c r="J9790" s="290"/>
    </row>
    <row r="9791" spans="1:10" ht="30" customHeight="1" x14ac:dyDescent="0.3">
      <c r="A9791" s="509"/>
      <c r="B9791" s="509"/>
      <c r="C9791" s="285"/>
      <c r="D9791" s="285"/>
      <c r="E9791" s="509"/>
      <c r="F9791" s="509"/>
      <c r="G9791" s="284"/>
      <c r="H9791" s="509"/>
      <c r="I9791" s="509"/>
      <c r="J9791" s="290"/>
    </row>
    <row r="9792" spans="1:10" ht="30" customHeight="1" x14ac:dyDescent="0.3">
      <c r="A9792" s="509"/>
      <c r="B9792" s="509"/>
      <c r="C9792" s="285"/>
      <c r="D9792" s="285"/>
      <c r="E9792" s="509"/>
      <c r="F9792" s="509"/>
      <c r="G9792" s="284"/>
      <c r="H9792" s="509"/>
      <c r="I9792" s="509"/>
      <c r="J9792" s="290"/>
    </row>
    <row r="9793" spans="1:10" ht="30" customHeight="1" x14ac:dyDescent="0.3">
      <c r="A9793" s="509"/>
      <c r="B9793" s="509"/>
      <c r="C9793" s="285"/>
      <c r="D9793" s="285"/>
      <c r="E9793" s="509"/>
      <c r="F9793" s="509"/>
      <c r="G9793" s="284"/>
      <c r="H9793" s="509"/>
      <c r="I9793" s="509"/>
      <c r="J9793" s="290"/>
    </row>
    <row r="9794" spans="1:10" ht="30" customHeight="1" x14ac:dyDescent="0.3">
      <c r="A9794" s="509"/>
      <c r="B9794" s="509"/>
      <c r="C9794" s="285"/>
      <c r="D9794" s="285"/>
      <c r="E9794" s="509"/>
      <c r="F9794" s="509"/>
      <c r="G9794" s="284"/>
      <c r="H9794" s="509"/>
      <c r="I9794" s="509"/>
      <c r="J9794" s="290"/>
    </row>
    <row r="9795" spans="1:10" ht="30" customHeight="1" x14ac:dyDescent="0.3">
      <c r="A9795" s="509"/>
      <c r="B9795" s="509"/>
      <c r="C9795" s="285"/>
      <c r="D9795" s="285"/>
      <c r="E9795" s="509"/>
      <c r="F9795" s="509"/>
      <c r="G9795" s="284"/>
      <c r="H9795" s="509"/>
      <c r="I9795" s="509"/>
      <c r="J9795" s="290"/>
    </row>
    <row r="9796" spans="1:10" ht="30" customHeight="1" x14ac:dyDescent="0.3">
      <c r="A9796" s="509"/>
      <c r="B9796" s="509"/>
      <c r="C9796" s="285"/>
      <c r="D9796" s="285"/>
      <c r="E9796" s="509"/>
      <c r="F9796" s="509"/>
      <c r="G9796" s="284"/>
      <c r="H9796" s="509"/>
      <c r="I9796" s="509"/>
      <c r="J9796" s="290"/>
    </row>
    <row r="9797" spans="1:10" ht="30" customHeight="1" x14ac:dyDescent="0.3">
      <c r="A9797" s="509"/>
      <c r="B9797" s="509"/>
      <c r="C9797" s="285"/>
      <c r="D9797" s="285"/>
      <c r="E9797" s="509"/>
      <c r="F9797" s="509"/>
      <c r="G9797" s="284"/>
      <c r="H9797" s="509"/>
      <c r="I9797" s="509"/>
      <c r="J9797" s="290"/>
    </row>
    <row r="9798" spans="1:10" ht="30" customHeight="1" x14ac:dyDescent="0.3">
      <c r="A9798" s="509"/>
      <c r="B9798" s="509"/>
      <c r="C9798" s="285"/>
      <c r="D9798" s="285"/>
      <c r="E9798" s="509"/>
      <c r="F9798" s="509"/>
      <c r="G9798" s="284"/>
      <c r="H9798" s="509"/>
      <c r="I9798" s="509"/>
      <c r="J9798" s="290"/>
    </row>
    <row r="9799" spans="1:10" ht="30" customHeight="1" x14ac:dyDescent="0.3">
      <c r="A9799" s="509"/>
      <c r="B9799" s="509"/>
      <c r="C9799" s="285"/>
      <c r="D9799" s="285"/>
      <c r="E9799" s="509"/>
      <c r="F9799" s="509"/>
      <c r="G9799" s="284"/>
      <c r="H9799" s="509"/>
      <c r="I9799" s="509"/>
      <c r="J9799" s="290"/>
    </row>
    <row r="9800" spans="1:10" ht="30" customHeight="1" x14ac:dyDescent="0.3">
      <c r="A9800" s="509"/>
      <c r="B9800" s="509"/>
      <c r="C9800" s="285"/>
      <c r="D9800" s="285"/>
      <c r="E9800" s="509"/>
      <c r="F9800" s="509"/>
      <c r="G9800" s="284"/>
      <c r="H9800" s="509"/>
      <c r="I9800" s="509"/>
      <c r="J9800" s="290"/>
    </row>
    <row r="9801" spans="1:10" ht="30" customHeight="1" x14ac:dyDescent="0.3">
      <c r="A9801" s="509"/>
      <c r="B9801" s="509"/>
      <c r="C9801" s="285"/>
      <c r="D9801" s="285"/>
      <c r="E9801" s="509"/>
      <c r="F9801" s="509"/>
      <c r="G9801" s="284"/>
      <c r="H9801" s="509"/>
      <c r="I9801" s="509"/>
      <c r="J9801" s="290"/>
    </row>
    <row r="9802" spans="1:10" ht="30" customHeight="1" x14ac:dyDescent="0.3">
      <c r="A9802" s="509"/>
      <c r="B9802" s="509"/>
      <c r="C9802" s="285"/>
      <c r="D9802" s="285"/>
      <c r="E9802" s="509"/>
      <c r="F9802" s="509"/>
      <c r="G9802" s="284"/>
      <c r="H9802" s="509"/>
      <c r="I9802" s="509"/>
      <c r="J9802" s="290"/>
    </row>
    <row r="9803" spans="1:10" ht="30" customHeight="1" x14ac:dyDescent="0.3">
      <c r="A9803" s="509"/>
      <c r="B9803" s="509"/>
      <c r="C9803" s="285"/>
      <c r="D9803" s="285"/>
      <c r="E9803" s="509"/>
      <c r="F9803" s="509"/>
      <c r="G9803" s="284"/>
      <c r="H9803" s="509"/>
      <c r="I9803" s="509"/>
      <c r="J9803" s="290"/>
    </row>
    <row r="9804" spans="1:10" ht="30" customHeight="1" x14ac:dyDescent="0.3">
      <c r="A9804" s="509"/>
      <c r="B9804" s="509"/>
      <c r="C9804" s="285"/>
      <c r="D9804" s="285"/>
      <c r="E9804" s="509"/>
      <c r="F9804" s="509"/>
      <c r="G9804" s="284"/>
      <c r="H9804" s="509"/>
      <c r="I9804" s="509"/>
      <c r="J9804" s="290"/>
    </row>
    <row r="9805" spans="1:10" ht="30" customHeight="1" x14ac:dyDescent="0.3">
      <c r="A9805" s="509"/>
      <c r="B9805" s="509"/>
      <c r="C9805" s="285"/>
      <c r="D9805" s="285"/>
      <c r="E9805" s="509"/>
      <c r="F9805" s="509"/>
      <c r="G9805" s="284"/>
      <c r="H9805" s="509"/>
      <c r="I9805" s="509"/>
      <c r="J9805" s="290"/>
    </row>
    <row r="9806" spans="1:10" ht="30" customHeight="1" x14ac:dyDescent="0.3">
      <c r="A9806" s="509"/>
      <c r="B9806" s="509"/>
      <c r="C9806" s="285"/>
      <c r="D9806" s="285"/>
      <c r="E9806" s="509"/>
      <c r="F9806" s="509"/>
      <c r="G9806" s="284"/>
      <c r="H9806" s="509"/>
      <c r="I9806" s="509"/>
      <c r="J9806" s="290"/>
    </row>
    <row r="9807" spans="1:10" ht="30" customHeight="1" x14ac:dyDescent="0.3">
      <c r="A9807" s="509"/>
      <c r="B9807" s="509"/>
      <c r="C9807" s="285"/>
      <c r="D9807" s="285"/>
      <c r="E9807" s="509"/>
      <c r="F9807" s="509"/>
      <c r="G9807" s="284"/>
      <c r="H9807" s="509"/>
      <c r="I9807" s="509"/>
      <c r="J9807" s="290"/>
    </row>
    <row r="9808" spans="1:10" ht="30" customHeight="1" x14ac:dyDescent="0.3">
      <c r="A9808" s="509"/>
      <c r="B9808" s="509"/>
      <c r="C9808" s="285"/>
      <c r="D9808" s="285"/>
      <c r="E9808" s="509"/>
      <c r="F9808" s="509"/>
      <c r="G9808" s="284"/>
      <c r="H9808" s="509"/>
      <c r="I9808" s="509"/>
      <c r="J9808" s="290"/>
    </row>
    <row r="9809" spans="1:10" ht="30" customHeight="1" x14ac:dyDescent="0.3">
      <c r="A9809" s="509"/>
      <c r="B9809" s="509"/>
      <c r="C9809" s="285"/>
      <c r="D9809" s="285"/>
      <c r="E9809" s="509"/>
      <c r="F9809" s="509"/>
      <c r="G9809" s="284"/>
      <c r="H9809" s="509"/>
      <c r="I9809" s="509"/>
      <c r="J9809" s="290"/>
    </row>
    <row r="9810" spans="1:10" ht="30" customHeight="1" x14ac:dyDescent="0.3">
      <c r="A9810" s="509"/>
      <c r="B9810" s="509"/>
      <c r="C9810" s="285"/>
      <c r="D9810" s="285"/>
      <c r="E9810" s="509"/>
      <c r="F9810" s="509"/>
      <c r="G9810" s="284"/>
      <c r="H9810" s="509"/>
      <c r="I9810" s="509"/>
      <c r="J9810" s="290"/>
    </row>
    <row r="9811" spans="1:10" ht="30" customHeight="1" x14ac:dyDescent="0.3">
      <c r="A9811" s="509"/>
      <c r="B9811" s="509"/>
      <c r="C9811" s="285"/>
      <c r="D9811" s="285"/>
      <c r="E9811" s="509"/>
      <c r="F9811" s="509"/>
      <c r="G9811" s="284"/>
      <c r="H9811" s="509"/>
      <c r="I9811" s="509"/>
      <c r="J9811" s="290"/>
    </row>
    <row r="9812" spans="1:10" ht="30" customHeight="1" x14ac:dyDescent="0.3">
      <c r="A9812" s="509"/>
      <c r="B9812" s="509"/>
      <c r="C9812" s="285"/>
      <c r="D9812" s="285"/>
      <c r="E9812" s="509"/>
      <c r="F9812" s="509"/>
      <c r="G9812" s="284"/>
      <c r="H9812" s="509"/>
      <c r="I9812" s="509"/>
      <c r="J9812" s="290"/>
    </row>
    <row r="9813" spans="1:10" ht="30" customHeight="1" x14ac:dyDescent="0.3">
      <c r="A9813" s="509"/>
      <c r="B9813" s="509"/>
      <c r="C9813" s="285"/>
      <c r="D9813" s="285"/>
      <c r="E9813" s="509"/>
      <c r="F9813" s="509"/>
      <c r="G9813" s="284"/>
      <c r="H9813" s="509"/>
      <c r="I9813" s="509"/>
      <c r="J9813" s="290"/>
    </row>
    <row r="9814" spans="1:10" ht="30" customHeight="1" x14ac:dyDescent="0.3">
      <c r="A9814" s="509"/>
      <c r="B9814" s="509"/>
      <c r="C9814" s="285"/>
      <c r="D9814" s="285"/>
      <c r="E9814" s="509"/>
      <c r="F9814" s="509"/>
      <c r="G9814" s="284"/>
      <c r="H9814" s="509"/>
      <c r="I9814" s="509"/>
      <c r="J9814" s="290"/>
    </row>
    <row r="9815" spans="1:10" ht="30" customHeight="1" x14ac:dyDescent="0.3">
      <c r="A9815" s="509"/>
      <c r="B9815" s="509"/>
      <c r="C9815" s="285"/>
      <c r="D9815" s="285"/>
      <c r="E9815" s="509"/>
      <c r="F9815" s="509"/>
      <c r="G9815" s="284"/>
      <c r="H9815" s="509"/>
      <c r="I9815" s="509"/>
      <c r="J9815" s="290"/>
    </row>
    <row r="9816" spans="1:10" ht="30" customHeight="1" x14ac:dyDescent="0.3">
      <c r="A9816" s="509"/>
      <c r="B9816" s="509"/>
      <c r="C9816" s="285"/>
      <c r="D9816" s="285"/>
      <c r="E9816" s="509"/>
      <c r="F9816" s="509"/>
      <c r="G9816" s="284"/>
      <c r="H9816" s="509"/>
      <c r="I9816" s="509"/>
      <c r="J9816" s="290"/>
    </row>
    <row r="9817" spans="1:10" ht="30" customHeight="1" x14ac:dyDescent="0.3">
      <c r="A9817" s="509"/>
      <c r="B9817" s="509"/>
      <c r="C9817" s="285"/>
      <c r="D9817" s="285"/>
      <c r="E9817" s="509"/>
      <c r="F9817" s="509"/>
      <c r="G9817" s="284"/>
      <c r="H9817" s="509"/>
      <c r="I9817" s="509"/>
      <c r="J9817" s="290"/>
    </row>
    <row r="9818" spans="1:10" ht="30" customHeight="1" x14ac:dyDescent="0.3">
      <c r="A9818" s="509"/>
      <c r="B9818" s="509"/>
      <c r="C9818" s="285"/>
      <c r="D9818" s="285"/>
      <c r="E9818" s="509"/>
      <c r="F9818" s="509"/>
      <c r="G9818" s="284"/>
      <c r="H9818" s="509"/>
      <c r="I9818" s="509"/>
      <c r="J9818" s="290"/>
    </row>
    <row r="9819" spans="1:10" ht="30" customHeight="1" x14ac:dyDescent="0.3">
      <c r="A9819" s="509"/>
      <c r="B9819" s="509"/>
      <c r="C9819" s="285"/>
      <c r="D9819" s="285"/>
      <c r="E9819" s="509"/>
      <c r="F9819" s="509"/>
      <c r="G9819" s="284"/>
      <c r="H9819" s="509"/>
      <c r="I9819" s="509"/>
      <c r="J9819" s="290"/>
    </row>
    <row r="9820" spans="1:10" ht="30" customHeight="1" x14ac:dyDescent="0.3">
      <c r="A9820" s="509"/>
      <c r="B9820" s="509"/>
      <c r="C9820" s="285"/>
      <c r="D9820" s="285"/>
      <c r="E9820" s="509"/>
      <c r="F9820" s="509"/>
      <c r="G9820" s="284"/>
      <c r="H9820" s="509"/>
      <c r="I9820" s="509"/>
      <c r="J9820" s="290"/>
    </row>
    <row r="9821" spans="1:10" ht="30" customHeight="1" x14ac:dyDescent="0.3">
      <c r="A9821" s="509"/>
      <c r="B9821" s="509"/>
      <c r="C9821" s="285"/>
      <c r="D9821" s="285"/>
      <c r="E9821" s="509"/>
      <c r="F9821" s="509"/>
      <c r="G9821" s="284"/>
      <c r="H9821" s="509"/>
      <c r="I9821" s="509"/>
      <c r="J9821" s="290"/>
    </row>
    <row r="9822" spans="1:10" ht="30" customHeight="1" x14ac:dyDescent="0.3">
      <c r="A9822" s="509"/>
      <c r="B9822" s="509"/>
      <c r="C9822" s="285"/>
      <c r="D9822" s="285"/>
      <c r="E9822" s="509"/>
      <c r="F9822" s="509"/>
      <c r="G9822" s="284"/>
      <c r="H9822" s="509"/>
      <c r="I9822" s="509"/>
      <c r="J9822" s="290"/>
    </row>
    <row r="9823" spans="1:10" ht="30" customHeight="1" x14ac:dyDescent="0.3">
      <c r="A9823" s="509"/>
      <c r="B9823" s="509"/>
      <c r="C9823" s="285"/>
      <c r="D9823" s="285"/>
      <c r="E9823" s="509"/>
      <c r="F9823" s="509"/>
      <c r="G9823" s="284"/>
      <c r="H9823" s="509"/>
      <c r="I9823" s="509"/>
      <c r="J9823" s="290"/>
    </row>
    <row r="9824" spans="1:10" ht="30" customHeight="1" x14ac:dyDescent="0.3">
      <c r="A9824" s="509"/>
      <c r="B9824" s="509"/>
      <c r="C9824" s="285"/>
      <c r="D9824" s="285"/>
      <c r="E9824" s="509"/>
      <c r="F9824" s="509"/>
      <c r="G9824" s="284"/>
      <c r="H9824" s="509"/>
      <c r="I9824" s="509"/>
      <c r="J9824" s="290"/>
    </row>
    <row r="9825" spans="1:10" ht="30" customHeight="1" x14ac:dyDescent="0.3">
      <c r="A9825" s="509"/>
      <c r="B9825" s="509"/>
      <c r="C9825" s="285"/>
      <c r="D9825" s="285"/>
      <c r="E9825" s="509"/>
      <c r="F9825" s="509"/>
      <c r="G9825" s="284"/>
      <c r="H9825" s="509"/>
      <c r="I9825" s="509"/>
      <c r="J9825" s="290"/>
    </row>
    <row r="9826" spans="1:10" ht="30" customHeight="1" x14ac:dyDescent="0.3">
      <c r="A9826" s="509"/>
      <c r="B9826" s="509"/>
      <c r="C9826" s="285"/>
      <c r="D9826" s="285"/>
      <c r="E9826" s="509"/>
      <c r="F9826" s="509"/>
      <c r="G9826" s="284"/>
      <c r="H9826" s="509"/>
      <c r="I9826" s="509"/>
      <c r="J9826" s="290"/>
    </row>
    <row r="9827" spans="1:10" ht="30" customHeight="1" x14ac:dyDescent="0.3">
      <c r="A9827" s="509"/>
      <c r="B9827" s="509"/>
      <c r="C9827" s="285"/>
      <c r="D9827" s="285"/>
      <c r="E9827" s="509"/>
      <c r="F9827" s="509"/>
      <c r="G9827" s="284"/>
      <c r="H9827" s="509"/>
      <c r="I9827" s="509"/>
      <c r="J9827" s="290"/>
    </row>
    <row r="9828" spans="1:10" ht="30" customHeight="1" x14ac:dyDescent="0.3">
      <c r="A9828" s="509"/>
      <c r="B9828" s="509"/>
      <c r="C9828" s="285"/>
      <c r="D9828" s="285"/>
      <c r="E9828" s="509"/>
      <c r="F9828" s="509"/>
      <c r="G9828" s="284"/>
      <c r="H9828" s="509"/>
      <c r="I9828" s="509"/>
      <c r="J9828" s="290"/>
    </row>
    <row r="9829" spans="1:10" ht="30" customHeight="1" x14ac:dyDescent="0.3">
      <c r="A9829" s="509"/>
      <c r="B9829" s="509"/>
      <c r="C9829" s="285"/>
      <c r="D9829" s="285"/>
      <c r="E9829" s="509"/>
      <c r="F9829" s="509"/>
      <c r="G9829" s="284"/>
      <c r="H9829" s="509"/>
      <c r="I9829" s="509"/>
      <c r="J9829" s="290"/>
    </row>
    <row r="9830" spans="1:10" ht="30" customHeight="1" x14ac:dyDescent="0.3">
      <c r="A9830" s="509"/>
      <c r="B9830" s="509"/>
      <c r="C9830" s="285"/>
      <c r="D9830" s="285"/>
      <c r="E9830" s="509"/>
      <c r="F9830" s="509"/>
      <c r="G9830" s="284"/>
      <c r="H9830" s="509"/>
      <c r="I9830" s="509"/>
      <c r="J9830" s="290"/>
    </row>
    <row r="9831" spans="1:10" ht="30" customHeight="1" x14ac:dyDescent="0.3">
      <c r="A9831" s="509"/>
      <c r="B9831" s="509"/>
      <c r="C9831" s="285"/>
      <c r="D9831" s="285"/>
      <c r="E9831" s="509"/>
      <c r="F9831" s="509"/>
      <c r="G9831" s="284"/>
      <c r="H9831" s="509"/>
      <c r="I9831" s="509"/>
      <c r="J9831" s="290"/>
    </row>
    <row r="9832" spans="1:10" ht="30" customHeight="1" x14ac:dyDescent="0.3">
      <c r="A9832" s="509"/>
      <c r="B9832" s="509"/>
      <c r="C9832" s="285"/>
      <c r="D9832" s="285"/>
      <c r="E9832" s="509"/>
      <c r="F9832" s="509"/>
      <c r="G9832" s="284"/>
      <c r="H9832" s="509"/>
      <c r="I9832" s="509"/>
      <c r="J9832" s="290"/>
    </row>
    <row r="9833" spans="1:10" ht="30" customHeight="1" x14ac:dyDescent="0.3">
      <c r="A9833" s="509"/>
      <c r="B9833" s="509"/>
      <c r="C9833" s="285"/>
      <c r="D9833" s="285"/>
      <c r="E9833" s="509"/>
      <c r="F9833" s="509"/>
      <c r="G9833" s="284"/>
      <c r="H9833" s="509"/>
      <c r="I9833" s="509"/>
      <c r="J9833" s="290"/>
    </row>
    <row r="9834" spans="1:10" ht="30" customHeight="1" x14ac:dyDescent="0.3">
      <c r="A9834" s="509"/>
      <c r="B9834" s="509"/>
      <c r="C9834" s="285"/>
      <c r="D9834" s="285"/>
      <c r="E9834" s="509"/>
      <c r="F9834" s="509"/>
      <c r="G9834" s="284"/>
      <c r="H9834" s="509"/>
      <c r="I9834" s="509"/>
      <c r="J9834" s="290"/>
    </row>
    <row r="9835" spans="1:10" ht="30" customHeight="1" x14ac:dyDescent="0.3">
      <c r="A9835" s="509"/>
      <c r="B9835" s="509"/>
      <c r="C9835" s="285"/>
      <c r="D9835" s="285"/>
      <c r="E9835" s="509"/>
      <c r="F9835" s="509"/>
      <c r="G9835" s="284"/>
      <c r="H9835" s="509"/>
      <c r="I9835" s="509"/>
      <c r="J9835" s="290"/>
    </row>
    <row r="9836" spans="1:10" ht="30" customHeight="1" x14ac:dyDescent="0.3">
      <c r="A9836" s="509"/>
      <c r="B9836" s="509"/>
      <c r="C9836" s="285"/>
      <c r="D9836" s="285"/>
      <c r="E9836" s="509"/>
      <c r="F9836" s="509"/>
      <c r="G9836" s="284"/>
      <c r="H9836" s="509"/>
      <c r="I9836" s="509"/>
      <c r="J9836" s="290"/>
    </row>
    <row r="9837" spans="1:10" ht="30" customHeight="1" x14ac:dyDescent="0.3">
      <c r="A9837" s="509"/>
      <c r="B9837" s="509"/>
      <c r="C9837" s="285"/>
      <c r="D9837" s="285"/>
      <c r="E9837" s="509"/>
      <c r="F9837" s="509"/>
      <c r="G9837" s="284"/>
      <c r="H9837" s="509"/>
      <c r="I9837" s="509"/>
      <c r="J9837" s="290"/>
    </row>
    <row r="9838" spans="1:10" ht="30" customHeight="1" x14ac:dyDescent="0.3">
      <c r="A9838" s="509"/>
      <c r="B9838" s="509"/>
      <c r="C9838" s="285"/>
      <c r="D9838" s="285"/>
      <c r="E9838" s="509"/>
      <c r="F9838" s="509"/>
      <c r="G9838" s="284"/>
      <c r="H9838" s="509"/>
      <c r="I9838" s="509"/>
      <c r="J9838" s="290"/>
    </row>
    <row r="9839" spans="1:10" ht="30" customHeight="1" x14ac:dyDescent="0.3">
      <c r="A9839" s="509"/>
      <c r="B9839" s="509"/>
      <c r="C9839" s="285"/>
      <c r="D9839" s="285"/>
      <c r="E9839" s="509"/>
      <c r="F9839" s="509"/>
      <c r="G9839" s="284"/>
      <c r="H9839" s="509"/>
      <c r="I9839" s="509"/>
      <c r="J9839" s="290"/>
    </row>
    <row r="9840" spans="1:10" ht="30" customHeight="1" x14ac:dyDescent="0.3">
      <c r="A9840" s="509"/>
      <c r="B9840" s="509"/>
      <c r="C9840" s="285"/>
      <c r="D9840" s="285"/>
      <c r="E9840" s="509"/>
      <c r="F9840" s="509"/>
      <c r="G9840" s="284"/>
      <c r="H9840" s="509"/>
      <c r="I9840" s="509"/>
      <c r="J9840" s="290"/>
    </row>
    <row r="9841" spans="1:10" ht="30" customHeight="1" x14ac:dyDescent="0.3">
      <c r="A9841" s="509"/>
      <c r="B9841" s="509"/>
      <c r="C9841" s="285"/>
      <c r="D9841" s="285"/>
      <c r="E9841" s="509"/>
      <c r="F9841" s="509"/>
      <c r="G9841" s="284"/>
      <c r="H9841" s="509"/>
      <c r="I9841" s="509"/>
      <c r="J9841" s="290"/>
    </row>
    <row r="9842" spans="1:10" ht="30" customHeight="1" x14ac:dyDescent="0.3">
      <c r="A9842" s="509"/>
      <c r="B9842" s="509"/>
      <c r="C9842" s="285"/>
      <c r="D9842" s="285"/>
      <c r="E9842" s="509"/>
      <c r="F9842" s="509"/>
      <c r="G9842" s="284"/>
      <c r="H9842" s="509"/>
      <c r="I9842" s="509"/>
      <c r="J9842" s="290"/>
    </row>
    <row r="9843" spans="1:10" ht="30" customHeight="1" x14ac:dyDescent="0.3">
      <c r="A9843" s="509"/>
      <c r="B9843" s="509"/>
      <c r="C9843" s="285"/>
      <c r="D9843" s="285"/>
      <c r="E9843" s="509"/>
      <c r="F9843" s="509"/>
      <c r="G9843" s="284"/>
      <c r="H9843" s="509"/>
      <c r="I9843" s="509"/>
      <c r="J9843" s="290"/>
    </row>
    <row r="9844" spans="1:10" ht="30" customHeight="1" x14ac:dyDescent="0.3">
      <c r="A9844" s="509"/>
      <c r="B9844" s="509"/>
      <c r="C9844" s="285"/>
      <c r="D9844" s="285"/>
      <c r="E9844" s="509"/>
      <c r="F9844" s="509"/>
      <c r="G9844" s="284"/>
      <c r="H9844" s="509"/>
      <c r="I9844" s="509"/>
      <c r="J9844" s="290"/>
    </row>
    <row r="9845" spans="1:10" ht="30" customHeight="1" x14ac:dyDescent="0.3">
      <c r="A9845" s="509"/>
      <c r="B9845" s="509"/>
      <c r="C9845" s="285"/>
      <c r="D9845" s="285"/>
      <c r="E9845" s="509"/>
      <c r="F9845" s="509"/>
      <c r="G9845" s="284"/>
      <c r="H9845" s="509"/>
      <c r="I9845" s="509"/>
      <c r="J9845" s="290"/>
    </row>
    <row r="9846" spans="1:10" ht="30" customHeight="1" x14ac:dyDescent="0.3">
      <c r="A9846" s="509"/>
      <c r="B9846" s="509"/>
      <c r="C9846" s="285"/>
      <c r="D9846" s="285"/>
      <c r="E9846" s="509"/>
      <c r="F9846" s="509"/>
      <c r="G9846" s="284"/>
      <c r="H9846" s="509"/>
      <c r="I9846" s="509"/>
      <c r="J9846" s="290"/>
    </row>
    <row r="9847" spans="1:10" ht="30" customHeight="1" x14ac:dyDescent="0.3">
      <c r="A9847" s="509"/>
      <c r="B9847" s="509"/>
      <c r="C9847" s="285"/>
      <c r="D9847" s="285"/>
      <c r="E9847" s="509"/>
      <c r="F9847" s="509"/>
      <c r="G9847" s="284"/>
      <c r="H9847" s="509"/>
      <c r="I9847" s="509"/>
      <c r="J9847" s="290"/>
    </row>
    <row r="9848" spans="1:10" ht="30" customHeight="1" x14ac:dyDescent="0.3">
      <c r="A9848" s="509"/>
      <c r="B9848" s="509"/>
      <c r="C9848" s="285"/>
      <c r="D9848" s="285"/>
      <c r="E9848" s="509"/>
      <c r="F9848" s="509"/>
      <c r="G9848" s="284"/>
      <c r="H9848" s="509"/>
      <c r="I9848" s="509"/>
      <c r="J9848" s="290"/>
    </row>
    <row r="9849" spans="1:10" ht="30" customHeight="1" x14ac:dyDescent="0.3">
      <c r="A9849" s="509"/>
      <c r="B9849" s="509"/>
      <c r="C9849" s="285"/>
      <c r="D9849" s="285"/>
      <c r="E9849" s="509"/>
      <c r="F9849" s="509"/>
      <c r="G9849" s="284"/>
      <c r="H9849" s="509"/>
      <c r="I9849" s="509"/>
      <c r="J9849" s="290"/>
    </row>
    <row r="9850" spans="1:10" ht="30" customHeight="1" x14ac:dyDescent="0.3">
      <c r="A9850" s="509"/>
      <c r="B9850" s="509"/>
      <c r="C9850" s="285"/>
      <c r="D9850" s="285"/>
      <c r="E9850" s="509"/>
      <c r="F9850" s="509"/>
      <c r="G9850" s="284"/>
      <c r="H9850" s="509"/>
      <c r="I9850" s="509"/>
      <c r="J9850" s="290"/>
    </row>
    <row r="9851" spans="1:10" ht="30" customHeight="1" x14ac:dyDescent="0.3">
      <c r="A9851" s="509"/>
      <c r="B9851" s="509"/>
      <c r="C9851" s="285"/>
      <c r="D9851" s="285"/>
      <c r="E9851" s="509"/>
      <c r="F9851" s="509"/>
      <c r="G9851" s="284"/>
      <c r="H9851" s="509"/>
      <c r="I9851" s="509"/>
      <c r="J9851" s="290"/>
    </row>
    <row r="9852" spans="1:10" ht="30" customHeight="1" x14ac:dyDescent="0.3">
      <c r="A9852" s="509"/>
      <c r="B9852" s="509"/>
      <c r="C9852" s="285"/>
      <c r="D9852" s="285"/>
      <c r="E9852" s="509"/>
      <c r="F9852" s="509"/>
      <c r="G9852" s="284"/>
      <c r="H9852" s="509"/>
      <c r="I9852" s="509"/>
      <c r="J9852" s="290"/>
    </row>
    <row r="9853" spans="1:10" ht="30" customHeight="1" x14ac:dyDescent="0.3">
      <c r="A9853" s="509"/>
      <c r="B9853" s="509"/>
      <c r="C9853" s="285"/>
      <c r="D9853" s="285"/>
      <c r="E9853" s="509"/>
      <c r="F9853" s="509"/>
      <c r="G9853" s="284"/>
      <c r="H9853" s="509"/>
      <c r="I9853" s="509"/>
      <c r="J9853" s="290"/>
    </row>
    <row r="9854" spans="1:10" ht="30" customHeight="1" x14ac:dyDescent="0.3">
      <c r="A9854" s="509"/>
      <c r="B9854" s="509"/>
      <c r="C9854" s="285"/>
      <c r="D9854" s="285"/>
      <c r="E9854" s="509"/>
      <c r="F9854" s="509"/>
      <c r="G9854" s="284"/>
      <c r="H9854" s="509"/>
      <c r="I9854" s="509"/>
      <c r="J9854" s="290"/>
    </row>
    <row r="9855" spans="1:10" ht="30" customHeight="1" x14ac:dyDescent="0.3">
      <c r="A9855" s="509"/>
      <c r="B9855" s="509"/>
      <c r="C9855" s="285"/>
      <c r="D9855" s="285"/>
      <c r="E9855" s="509"/>
      <c r="F9855" s="509"/>
      <c r="G9855" s="284"/>
      <c r="H9855" s="509"/>
      <c r="I9855" s="509"/>
      <c r="J9855" s="290"/>
    </row>
    <row r="9856" spans="1:10" ht="30" customHeight="1" x14ac:dyDescent="0.3">
      <c r="A9856" s="509"/>
      <c r="B9856" s="509"/>
      <c r="C9856" s="285"/>
      <c r="D9856" s="285"/>
      <c r="E9856" s="509"/>
      <c r="F9856" s="509"/>
      <c r="G9856" s="284"/>
      <c r="H9856" s="509"/>
      <c r="I9856" s="509"/>
      <c r="J9856" s="290"/>
    </row>
    <row r="9857" spans="1:10" ht="30" customHeight="1" x14ac:dyDescent="0.3">
      <c r="A9857" s="509"/>
      <c r="B9857" s="509"/>
      <c r="C9857" s="285"/>
      <c r="D9857" s="285"/>
      <c r="E9857" s="509"/>
      <c r="F9857" s="509"/>
      <c r="G9857" s="284"/>
      <c r="H9857" s="509"/>
      <c r="I9857" s="509"/>
      <c r="J9857" s="290"/>
    </row>
    <row r="9858" spans="1:10" ht="30" customHeight="1" x14ac:dyDescent="0.3">
      <c r="A9858" s="509"/>
      <c r="B9858" s="509"/>
      <c r="C9858" s="285"/>
      <c r="D9858" s="285"/>
      <c r="E9858" s="509"/>
      <c r="F9858" s="509"/>
      <c r="G9858" s="284"/>
      <c r="H9858" s="509"/>
      <c r="I9858" s="509"/>
      <c r="J9858" s="290"/>
    </row>
    <row r="9859" spans="1:10" ht="30" customHeight="1" x14ac:dyDescent="0.3">
      <c r="A9859" s="509"/>
      <c r="B9859" s="509"/>
      <c r="C9859" s="285"/>
      <c r="D9859" s="285"/>
      <c r="E9859" s="509"/>
      <c r="F9859" s="509"/>
      <c r="G9859" s="284"/>
      <c r="H9859" s="509"/>
      <c r="I9859" s="509"/>
      <c r="J9859" s="290"/>
    </row>
    <row r="9860" spans="1:10" ht="30" customHeight="1" x14ac:dyDescent="0.3">
      <c r="A9860" s="509"/>
      <c r="B9860" s="509"/>
      <c r="C9860" s="285"/>
      <c r="D9860" s="285"/>
      <c r="E9860" s="509"/>
      <c r="F9860" s="509"/>
      <c r="G9860" s="284"/>
      <c r="H9860" s="509"/>
      <c r="I9860" s="509"/>
      <c r="J9860" s="290"/>
    </row>
    <row r="9861" spans="1:10" ht="30" customHeight="1" x14ac:dyDescent="0.3">
      <c r="A9861" s="509"/>
      <c r="B9861" s="509"/>
      <c r="C9861" s="285"/>
      <c r="D9861" s="285"/>
      <c r="E9861" s="509"/>
      <c r="F9861" s="509"/>
      <c r="G9861" s="284"/>
      <c r="H9861" s="509"/>
      <c r="I9861" s="509"/>
      <c r="J9861" s="290"/>
    </row>
    <row r="9862" spans="1:10" ht="30" customHeight="1" x14ac:dyDescent="0.3">
      <c r="A9862" s="509"/>
      <c r="B9862" s="509"/>
      <c r="C9862" s="285"/>
      <c r="D9862" s="285"/>
      <c r="E9862" s="509"/>
      <c r="F9862" s="509"/>
      <c r="G9862" s="284"/>
      <c r="H9862" s="509"/>
      <c r="I9862" s="509"/>
      <c r="J9862" s="290"/>
    </row>
    <row r="9863" spans="1:10" ht="30" customHeight="1" x14ac:dyDescent="0.3">
      <c r="A9863" s="509"/>
      <c r="B9863" s="509"/>
      <c r="C9863" s="285"/>
      <c r="D9863" s="285"/>
      <c r="E9863" s="509"/>
      <c r="F9863" s="509"/>
      <c r="G9863" s="284"/>
      <c r="H9863" s="509"/>
      <c r="I9863" s="509"/>
      <c r="J9863" s="290"/>
    </row>
    <row r="9864" spans="1:10" ht="30" customHeight="1" x14ac:dyDescent="0.3">
      <c r="A9864" s="509"/>
      <c r="B9864" s="509"/>
      <c r="C9864" s="285"/>
      <c r="D9864" s="285"/>
      <c r="E9864" s="509"/>
      <c r="F9864" s="509"/>
      <c r="G9864" s="284"/>
      <c r="H9864" s="509"/>
      <c r="I9864" s="509"/>
      <c r="J9864" s="290"/>
    </row>
    <row r="9865" spans="1:10" ht="30" customHeight="1" x14ac:dyDescent="0.3">
      <c r="A9865" s="509"/>
      <c r="B9865" s="509"/>
      <c r="C9865" s="285"/>
      <c r="D9865" s="285"/>
      <c r="E9865" s="509"/>
      <c r="F9865" s="509"/>
      <c r="G9865" s="284"/>
      <c r="H9865" s="509"/>
      <c r="I9865" s="509"/>
      <c r="J9865" s="290"/>
    </row>
    <row r="9866" spans="1:10" ht="30" customHeight="1" x14ac:dyDescent="0.3">
      <c r="A9866" s="509"/>
      <c r="B9866" s="509"/>
      <c r="C9866" s="285"/>
      <c r="D9866" s="285"/>
      <c r="E9866" s="509"/>
      <c r="F9866" s="509"/>
      <c r="G9866" s="284"/>
      <c r="H9866" s="509"/>
      <c r="I9866" s="509"/>
      <c r="J9866" s="290"/>
    </row>
    <row r="9867" spans="1:10" ht="30" customHeight="1" x14ac:dyDescent="0.3">
      <c r="A9867" s="509"/>
      <c r="B9867" s="509"/>
      <c r="C9867" s="285"/>
      <c r="D9867" s="285"/>
      <c r="E9867" s="509"/>
      <c r="F9867" s="509"/>
      <c r="G9867" s="284"/>
      <c r="H9867" s="509"/>
      <c r="I9867" s="509"/>
      <c r="J9867" s="290"/>
    </row>
    <row r="9868" spans="1:10" ht="30" customHeight="1" x14ac:dyDescent="0.3">
      <c r="A9868" s="509"/>
      <c r="B9868" s="509"/>
      <c r="C9868" s="285"/>
      <c r="D9868" s="285"/>
      <c r="E9868" s="509"/>
      <c r="F9868" s="509"/>
      <c r="G9868" s="284"/>
      <c r="H9868" s="509"/>
      <c r="I9868" s="509"/>
      <c r="J9868" s="290"/>
    </row>
    <row r="9869" spans="1:10" ht="30" customHeight="1" x14ac:dyDescent="0.3">
      <c r="A9869" s="509"/>
      <c r="B9869" s="509"/>
      <c r="C9869" s="285"/>
      <c r="D9869" s="285"/>
      <c r="E9869" s="509"/>
      <c r="F9869" s="509"/>
      <c r="G9869" s="284"/>
      <c r="H9869" s="509"/>
      <c r="I9869" s="509"/>
      <c r="J9869" s="290"/>
    </row>
    <row r="9870" spans="1:10" ht="30" customHeight="1" x14ac:dyDescent="0.3">
      <c r="A9870" s="509"/>
      <c r="B9870" s="509"/>
      <c r="C9870" s="285"/>
      <c r="D9870" s="285"/>
      <c r="E9870" s="509"/>
      <c r="F9870" s="509"/>
      <c r="G9870" s="284"/>
      <c r="H9870" s="509"/>
      <c r="I9870" s="509"/>
      <c r="J9870" s="290"/>
    </row>
    <row r="9871" spans="1:10" ht="30" customHeight="1" x14ac:dyDescent="0.3">
      <c r="A9871" s="509"/>
      <c r="B9871" s="509"/>
      <c r="C9871" s="285"/>
      <c r="D9871" s="285"/>
      <c r="E9871" s="509"/>
      <c r="F9871" s="509"/>
      <c r="G9871" s="284"/>
      <c r="H9871" s="509"/>
      <c r="I9871" s="509"/>
      <c r="J9871" s="290"/>
    </row>
    <row r="9872" spans="1:10" ht="30" customHeight="1" x14ac:dyDescent="0.3">
      <c r="A9872" s="509"/>
      <c r="B9872" s="509"/>
      <c r="C9872" s="285"/>
      <c r="D9872" s="285"/>
      <c r="E9872" s="509"/>
      <c r="F9872" s="509"/>
      <c r="G9872" s="284"/>
      <c r="H9872" s="509"/>
      <c r="I9872" s="509"/>
      <c r="J9872" s="290"/>
    </row>
    <row r="9873" spans="1:10" ht="30" customHeight="1" x14ac:dyDescent="0.3">
      <c r="A9873" s="509"/>
      <c r="B9873" s="509"/>
      <c r="C9873" s="285"/>
      <c r="D9873" s="285"/>
      <c r="E9873" s="509"/>
      <c r="F9873" s="509"/>
      <c r="G9873" s="284"/>
      <c r="H9873" s="509"/>
      <c r="I9873" s="509"/>
      <c r="J9873" s="290"/>
    </row>
    <row r="9874" spans="1:10" ht="30" customHeight="1" x14ac:dyDescent="0.3">
      <c r="A9874" s="509"/>
      <c r="B9874" s="509"/>
      <c r="C9874" s="285"/>
      <c r="D9874" s="285"/>
      <c r="E9874" s="509"/>
      <c r="F9874" s="509"/>
      <c r="G9874" s="284"/>
      <c r="H9874" s="509"/>
      <c r="I9874" s="509"/>
      <c r="J9874" s="290"/>
    </row>
    <row r="9875" spans="1:10" ht="30" customHeight="1" x14ac:dyDescent="0.3">
      <c r="A9875" s="509"/>
      <c r="B9875" s="509"/>
      <c r="C9875" s="285"/>
      <c r="D9875" s="285"/>
      <c r="E9875" s="509"/>
      <c r="F9875" s="509"/>
      <c r="G9875" s="284"/>
      <c r="H9875" s="509"/>
      <c r="I9875" s="509"/>
      <c r="J9875" s="290"/>
    </row>
    <row r="9876" spans="1:10" ht="30" customHeight="1" x14ac:dyDescent="0.3">
      <c r="A9876" s="509"/>
      <c r="B9876" s="509"/>
      <c r="C9876" s="285"/>
      <c r="D9876" s="285"/>
      <c r="E9876" s="509"/>
      <c r="F9876" s="509"/>
      <c r="G9876" s="284"/>
      <c r="H9876" s="509"/>
      <c r="I9876" s="509"/>
      <c r="J9876" s="290"/>
    </row>
    <row r="9877" spans="1:10" ht="30" customHeight="1" x14ac:dyDescent="0.3">
      <c r="A9877" s="509"/>
      <c r="B9877" s="509"/>
      <c r="C9877" s="285"/>
      <c r="D9877" s="285"/>
      <c r="E9877" s="509"/>
      <c r="F9877" s="509"/>
      <c r="G9877" s="284"/>
      <c r="H9877" s="509"/>
      <c r="I9877" s="509"/>
      <c r="J9877" s="290"/>
    </row>
    <row r="9878" spans="1:10" ht="30" customHeight="1" x14ac:dyDescent="0.3">
      <c r="A9878" s="509"/>
      <c r="B9878" s="509"/>
      <c r="C9878" s="285"/>
      <c r="D9878" s="285"/>
      <c r="E9878" s="509"/>
      <c r="F9878" s="509"/>
      <c r="G9878" s="284"/>
      <c r="H9878" s="509"/>
      <c r="I9878" s="509"/>
      <c r="J9878" s="290"/>
    </row>
    <row r="9879" spans="1:10" ht="30" customHeight="1" x14ac:dyDescent="0.3">
      <c r="A9879" s="509"/>
      <c r="B9879" s="509"/>
      <c r="C9879" s="285"/>
      <c r="D9879" s="285"/>
      <c r="E9879" s="509"/>
      <c r="F9879" s="509"/>
      <c r="G9879" s="284"/>
      <c r="H9879" s="509"/>
      <c r="I9879" s="509"/>
      <c r="J9879" s="290"/>
    </row>
    <row r="9880" spans="1:10" ht="30" customHeight="1" x14ac:dyDescent="0.3">
      <c r="A9880" s="509"/>
      <c r="B9880" s="509"/>
      <c r="C9880" s="285"/>
      <c r="D9880" s="285"/>
      <c r="E9880" s="509"/>
      <c r="F9880" s="509"/>
      <c r="G9880" s="284"/>
      <c r="H9880" s="509"/>
      <c r="I9880" s="509"/>
      <c r="J9880" s="290"/>
    </row>
    <row r="9881" spans="1:10" ht="30" customHeight="1" x14ac:dyDescent="0.3">
      <c r="A9881" s="509"/>
      <c r="B9881" s="509"/>
      <c r="C9881" s="285"/>
      <c r="D9881" s="285"/>
      <c r="E9881" s="509"/>
      <c r="F9881" s="509"/>
      <c r="G9881" s="284"/>
      <c r="H9881" s="509"/>
      <c r="I9881" s="509"/>
      <c r="J9881" s="290"/>
    </row>
    <row r="9882" spans="1:10" ht="30" customHeight="1" x14ac:dyDescent="0.3">
      <c r="A9882" s="509"/>
      <c r="B9882" s="509"/>
      <c r="C9882" s="285"/>
      <c r="D9882" s="285"/>
      <c r="E9882" s="509"/>
      <c r="F9882" s="509"/>
      <c r="G9882" s="284"/>
      <c r="H9882" s="509"/>
      <c r="I9882" s="509"/>
      <c r="J9882" s="290"/>
    </row>
    <row r="9883" spans="1:10" ht="30" customHeight="1" x14ac:dyDescent="0.3">
      <c r="A9883" s="509"/>
      <c r="B9883" s="509"/>
      <c r="C9883" s="285"/>
      <c r="D9883" s="285"/>
      <c r="E9883" s="509"/>
      <c r="F9883" s="509"/>
      <c r="G9883" s="284"/>
      <c r="H9883" s="509"/>
      <c r="I9883" s="509"/>
      <c r="J9883" s="290"/>
    </row>
    <row r="9884" spans="1:10" ht="30" customHeight="1" x14ac:dyDescent="0.3">
      <c r="A9884" s="509"/>
      <c r="B9884" s="509"/>
      <c r="C9884" s="285"/>
      <c r="D9884" s="285"/>
      <c r="E9884" s="509"/>
      <c r="F9884" s="509"/>
      <c r="G9884" s="284"/>
      <c r="H9884" s="509"/>
      <c r="I9884" s="509"/>
      <c r="J9884" s="290"/>
    </row>
    <row r="9885" spans="1:10" ht="30" customHeight="1" x14ac:dyDescent="0.3">
      <c r="A9885" s="509"/>
      <c r="B9885" s="509"/>
      <c r="C9885" s="285"/>
      <c r="D9885" s="285"/>
      <c r="E9885" s="509"/>
      <c r="F9885" s="509"/>
      <c r="G9885" s="284"/>
      <c r="H9885" s="509"/>
      <c r="I9885" s="509"/>
      <c r="J9885" s="290"/>
    </row>
    <row r="9886" spans="1:10" ht="30" customHeight="1" x14ac:dyDescent="0.3">
      <c r="A9886" s="509"/>
      <c r="B9886" s="509"/>
      <c r="C9886" s="285"/>
      <c r="D9886" s="285"/>
      <c r="E9886" s="509"/>
      <c r="F9886" s="509"/>
      <c r="G9886" s="284"/>
      <c r="H9886" s="509"/>
      <c r="I9886" s="509"/>
      <c r="J9886" s="290"/>
    </row>
    <row r="9887" spans="1:10" ht="30" customHeight="1" x14ac:dyDescent="0.3">
      <c r="A9887" s="509"/>
      <c r="B9887" s="509"/>
      <c r="C9887" s="285"/>
      <c r="D9887" s="285"/>
      <c r="E9887" s="509"/>
      <c r="F9887" s="509"/>
      <c r="G9887" s="284"/>
      <c r="H9887" s="509"/>
      <c r="I9887" s="509"/>
      <c r="J9887" s="290"/>
    </row>
    <row r="9888" spans="1:10" ht="30" customHeight="1" x14ac:dyDescent="0.3">
      <c r="A9888" s="509"/>
      <c r="B9888" s="509"/>
      <c r="C9888" s="285"/>
      <c r="D9888" s="285"/>
      <c r="E9888" s="509"/>
      <c r="F9888" s="509"/>
      <c r="G9888" s="284"/>
      <c r="H9888" s="509"/>
      <c r="I9888" s="509"/>
      <c r="J9888" s="290"/>
    </row>
    <row r="9889" spans="1:10" ht="30" customHeight="1" x14ac:dyDescent="0.3">
      <c r="A9889" s="509"/>
      <c r="B9889" s="509"/>
      <c r="C9889" s="285"/>
      <c r="D9889" s="285"/>
      <c r="E9889" s="509"/>
      <c r="F9889" s="509"/>
      <c r="G9889" s="284"/>
      <c r="H9889" s="509"/>
      <c r="I9889" s="509"/>
      <c r="J9889" s="290"/>
    </row>
    <row r="9890" spans="1:10" ht="30" customHeight="1" x14ac:dyDescent="0.3">
      <c r="A9890" s="509"/>
      <c r="B9890" s="509"/>
      <c r="C9890" s="285"/>
      <c r="D9890" s="285"/>
      <c r="E9890" s="509"/>
      <c r="F9890" s="509"/>
      <c r="G9890" s="284"/>
      <c r="H9890" s="509"/>
      <c r="I9890" s="509"/>
      <c r="J9890" s="290"/>
    </row>
    <row r="9891" spans="1:10" ht="30" customHeight="1" x14ac:dyDescent="0.3">
      <c r="A9891" s="509"/>
      <c r="B9891" s="509"/>
      <c r="C9891" s="285"/>
      <c r="D9891" s="285"/>
      <c r="E9891" s="509"/>
      <c r="F9891" s="509"/>
      <c r="G9891" s="284"/>
      <c r="H9891" s="509"/>
      <c r="I9891" s="509"/>
      <c r="J9891" s="290"/>
    </row>
    <row r="9892" spans="1:10" ht="30" customHeight="1" x14ac:dyDescent="0.3">
      <c r="A9892" s="509"/>
      <c r="B9892" s="509"/>
      <c r="C9892" s="285"/>
      <c r="D9892" s="285"/>
      <c r="E9892" s="509"/>
      <c r="F9892" s="509"/>
      <c r="G9892" s="284"/>
      <c r="H9892" s="509"/>
      <c r="I9892" s="509"/>
      <c r="J9892" s="290"/>
    </row>
    <row r="9893" spans="1:10" ht="30" customHeight="1" x14ac:dyDescent="0.3">
      <c r="A9893" s="509"/>
      <c r="B9893" s="509"/>
      <c r="C9893" s="285"/>
      <c r="D9893" s="285"/>
      <c r="E9893" s="509"/>
      <c r="F9893" s="509"/>
      <c r="G9893" s="284"/>
      <c r="H9893" s="509"/>
      <c r="I9893" s="509"/>
      <c r="J9893" s="290"/>
    </row>
    <row r="9894" spans="1:10" ht="30" customHeight="1" x14ac:dyDescent="0.3">
      <c r="A9894" s="509"/>
      <c r="B9894" s="509"/>
      <c r="C9894" s="285"/>
      <c r="D9894" s="285"/>
      <c r="E9894" s="509"/>
      <c r="F9894" s="509"/>
      <c r="G9894" s="284"/>
      <c r="H9894" s="509"/>
      <c r="I9894" s="509"/>
      <c r="J9894" s="290"/>
    </row>
    <row r="9895" spans="1:10" ht="30" customHeight="1" x14ac:dyDescent="0.3">
      <c r="A9895" s="509"/>
      <c r="B9895" s="509"/>
      <c r="C9895" s="285"/>
      <c r="D9895" s="285"/>
      <c r="E9895" s="509"/>
      <c r="F9895" s="509"/>
      <c r="G9895" s="284"/>
      <c r="H9895" s="509"/>
      <c r="I9895" s="509"/>
      <c r="J9895" s="290"/>
    </row>
    <row r="9896" spans="1:10" ht="30" customHeight="1" x14ac:dyDescent="0.3">
      <c r="A9896" s="509"/>
      <c r="B9896" s="509"/>
      <c r="C9896" s="285"/>
      <c r="D9896" s="285"/>
      <c r="E9896" s="509"/>
      <c r="F9896" s="509"/>
      <c r="G9896" s="284"/>
      <c r="H9896" s="509"/>
      <c r="I9896" s="509"/>
      <c r="J9896" s="290"/>
    </row>
    <row r="9897" spans="1:10" ht="30" customHeight="1" x14ac:dyDescent="0.3">
      <c r="A9897" s="509"/>
      <c r="B9897" s="509"/>
      <c r="C9897" s="285"/>
      <c r="D9897" s="285"/>
      <c r="E9897" s="509"/>
      <c r="F9897" s="509"/>
      <c r="G9897" s="284"/>
      <c r="H9897" s="509"/>
      <c r="I9897" s="509"/>
      <c r="J9897" s="290"/>
    </row>
    <row r="9898" spans="1:10" ht="30" customHeight="1" x14ac:dyDescent="0.3">
      <c r="A9898" s="509"/>
      <c r="B9898" s="509"/>
      <c r="C9898" s="285"/>
      <c r="D9898" s="285"/>
      <c r="E9898" s="509"/>
      <c r="F9898" s="509"/>
      <c r="G9898" s="284"/>
      <c r="H9898" s="509"/>
      <c r="I9898" s="509"/>
      <c r="J9898" s="290"/>
    </row>
    <row r="9899" spans="1:10" ht="30" customHeight="1" x14ac:dyDescent="0.3">
      <c r="A9899" s="509"/>
      <c r="B9899" s="509"/>
      <c r="C9899" s="285"/>
      <c r="D9899" s="285"/>
      <c r="E9899" s="509"/>
      <c r="F9899" s="509"/>
      <c r="G9899" s="284"/>
      <c r="H9899" s="509"/>
      <c r="I9899" s="509"/>
      <c r="J9899" s="290"/>
    </row>
    <row r="9900" spans="1:10" ht="30" customHeight="1" x14ac:dyDescent="0.3">
      <c r="A9900" s="509"/>
      <c r="B9900" s="509"/>
      <c r="C9900" s="285"/>
      <c r="D9900" s="285"/>
      <c r="E9900" s="509"/>
      <c r="F9900" s="509"/>
      <c r="G9900" s="284"/>
      <c r="H9900" s="509"/>
      <c r="I9900" s="509"/>
      <c r="J9900" s="290"/>
    </row>
    <row r="9901" spans="1:10" ht="30" customHeight="1" x14ac:dyDescent="0.3">
      <c r="A9901" s="509"/>
      <c r="B9901" s="509"/>
      <c r="C9901" s="285"/>
      <c r="D9901" s="285"/>
      <c r="E9901" s="509"/>
      <c r="F9901" s="509"/>
      <c r="G9901" s="284"/>
      <c r="H9901" s="509"/>
      <c r="I9901" s="509"/>
      <c r="J9901" s="290"/>
    </row>
    <row r="9902" spans="1:10" ht="30" customHeight="1" x14ac:dyDescent="0.3">
      <c r="A9902" s="509"/>
      <c r="B9902" s="509"/>
      <c r="C9902" s="285"/>
      <c r="D9902" s="285"/>
      <c r="E9902" s="509"/>
      <c r="F9902" s="509"/>
      <c r="G9902" s="284"/>
      <c r="H9902" s="509"/>
      <c r="I9902" s="509"/>
      <c r="J9902" s="290"/>
    </row>
    <row r="9903" spans="1:10" ht="30" customHeight="1" x14ac:dyDescent="0.3">
      <c r="A9903" s="509"/>
      <c r="B9903" s="509"/>
      <c r="C9903" s="285"/>
      <c r="D9903" s="285"/>
      <c r="E9903" s="509"/>
      <c r="F9903" s="509"/>
      <c r="G9903" s="284"/>
      <c r="H9903" s="509"/>
      <c r="I9903" s="509"/>
      <c r="J9903" s="290"/>
    </row>
    <row r="9904" spans="1:10" ht="30" customHeight="1" x14ac:dyDescent="0.3">
      <c r="A9904" s="509"/>
      <c r="B9904" s="509"/>
      <c r="C9904" s="285"/>
      <c r="D9904" s="285"/>
      <c r="E9904" s="509"/>
      <c r="F9904" s="509"/>
      <c r="G9904" s="284"/>
      <c r="H9904" s="509"/>
      <c r="I9904" s="509"/>
      <c r="J9904" s="290"/>
    </row>
    <row r="9905" spans="1:10" ht="30" customHeight="1" x14ac:dyDescent="0.3">
      <c r="A9905" s="509"/>
      <c r="B9905" s="509"/>
      <c r="C9905" s="285"/>
      <c r="D9905" s="285"/>
      <c r="E9905" s="509"/>
      <c r="F9905" s="509"/>
      <c r="G9905" s="284"/>
      <c r="H9905" s="509"/>
      <c r="I9905" s="509"/>
      <c r="J9905" s="290"/>
    </row>
    <row r="9906" spans="1:10" ht="30" customHeight="1" x14ac:dyDescent="0.3">
      <c r="A9906" s="509"/>
      <c r="B9906" s="509"/>
      <c r="C9906" s="285"/>
      <c r="D9906" s="285"/>
      <c r="E9906" s="509"/>
      <c r="F9906" s="509"/>
      <c r="G9906" s="284"/>
      <c r="H9906" s="509"/>
      <c r="I9906" s="509"/>
      <c r="J9906" s="290"/>
    </row>
    <row r="9907" spans="1:10" ht="30" customHeight="1" x14ac:dyDescent="0.3">
      <c r="A9907" s="509"/>
      <c r="B9907" s="509"/>
      <c r="C9907" s="285"/>
      <c r="D9907" s="285"/>
      <c r="E9907" s="509"/>
      <c r="F9907" s="509"/>
      <c r="G9907" s="284"/>
      <c r="H9907" s="509"/>
      <c r="I9907" s="509"/>
      <c r="J9907" s="290"/>
    </row>
    <row r="9908" spans="1:10" ht="30" customHeight="1" x14ac:dyDescent="0.3">
      <c r="A9908" s="509"/>
      <c r="B9908" s="509"/>
      <c r="C9908" s="285"/>
      <c r="D9908" s="285"/>
      <c r="E9908" s="509"/>
      <c r="F9908" s="509"/>
      <c r="G9908" s="284"/>
      <c r="H9908" s="509"/>
      <c r="I9908" s="509"/>
      <c r="J9908" s="290"/>
    </row>
    <row r="9909" spans="1:10" ht="30" customHeight="1" x14ac:dyDescent="0.3">
      <c r="A9909" s="509"/>
      <c r="B9909" s="509"/>
      <c r="C9909" s="285"/>
      <c r="D9909" s="285"/>
      <c r="E9909" s="509"/>
      <c r="F9909" s="509"/>
      <c r="G9909" s="284"/>
      <c r="H9909" s="509"/>
      <c r="I9909" s="509"/>
      <c r="J9909" s="290"/>
    </row>
    <row r="9910" spans="1:10" ht="30" customHeight="1" x14ac:dyDescent="0.3">
      <c r="A9910" s="509"/>
      <c r="B9910" s="509"/>
      <c r="C9910" s="285"/>
      <c r="D9910" s="285"/>
      <c r="E9910" s="509"/>
      <c r="F9910" s="509"/>
      <c r="G9910" s="284"/>
      <c r="H9910" s="509"/>
      <c r="I9910" s="509"/>
      <c r="J9910" s="290"/>
    </row>
    <row r="9911" spans="1:10" ht="30" customHeight="1" x14ac:dyDescent="0.3">
      <c r="A9911" s="509"/>
      <c r="B9911" s="509"/>
      <c r="C9911" s="285"/>
      <c r="D9911" s="285"/>
      <c r="E9911" s="509"/>
      <c r="F9911" s="509"/>
      <c r="G9911" s="284"/>
      <c r="H9911" s="509"/>
      <c r="I9911" s="509"/>
      <c r="J9911" s="290"/>
    </row>
    <row r="9912" spans="1:10" ht="30" customHeight="1" x14ac:dyDescent="0.3">
      <c r="A9912" s="509"/>
      <c r="B9912" s="509"/>
      <c r="C9912" s="285"/>
      <c r="D9912" s="285"/>
      <c r="E9912" s="509"/>
      <c r="F9912" s="509"/>
      <c r="G9912" s="284"/>
      <c r="H9912" s="509"/>
      <c r="I9912" s="509"/>
      <c r="J9912" s="290"/>
    </row>
    <row r="9913" spans="1:10" ht="30" customHeight="1" x14ac:dyDescent="0.3">
      <c r="A9913" s="509"/>
      <c r="B9913" s="509"/>
      <c r="C9913" s="285"/>
      <c r="D9913" s="285"/>
      <c r="E9913" s="509"/>
      <c r="F9913" s="509"/>
      <c r="G9913" s="284"/>
      <c r="H9913" s="509"/>
      <c r="I9913" s="509"/>
      <c r="J9913" s="290"/>
    </row>
    <row r="9914" spans="1:10" ht="30" customHeight="1" x14ac:dyDescent="0.3">
      <c r="A9914" s="509"/>
      <c r="B9914" s="509"/>
      <c r="C9914" s="285"/>
      <c r="D9914" s="285"/>
      <c r="E9914" s="509"/>
      <c r="F9914" s="509"/>
      <c r="G9914" s="284"/>
      <c r="H9914" s="509"/>
      <c r="I9914" s="509"/>
      <c r="J9914" s="290"/>
    </row>
    <row r="9915" spans="1:10" ht="30" customHeight="1" x14ac:dyDescent="0.3">
      <c r="A9915" s="509"/>
      <c r="B9915" s="509"/>
      <c r="C9915" s="285"/>
      <c r="D9915" s="285"/>
      <c r="E9915" s="509"/>
      <c r="F9915" s="509"/>
      <c r="G9915" s="284"/>
      <c r="H9915" s="509"/>
      <c r="I9915" s="509"/>
      <c r="J9915" s="290"/>
    </row>
    <row r="9916" spans="1:10" ht="30" customHeight="1" x14ac:dyDescent="0.3">
      <c r="A9916" s="509"/>
      <c r="B9916" s="509"/>
      <c r="C9916" s="285"/>
      <c r="D9916" s="285"/>
      <c r="E9916" s="509"/>
      <c r="F9916" s="509"/>
      <c r="G9916" s="284"/>
      <c r="H9916" s="509"/>
      <c r="I9916" s="509"/>
      <c r="J9916" s="290"/>
    </row>
    <row r="9917" spans="1:10" ht="30" customHeight="1" x14ac:dyDescent="0.3">
      <c r="A9917" s="509"/>
      <c r="B9917" s="509"/>
      <c r="C9917" s="285"/>
      <c r="D9917" s="285"/>
      <c r="E9917" s="509"/>
      <c r="F9917" s="509"/>
      <c r="G9917" s="284"/>
      <c r="H9917" s="509"/>
      <c r="I9917" s="509"/>
      <c r="J9917" s="290"/>
    </row>
    <row r="9918" spans="1:10" ht="30" customHeight="1" x14ac:dyDescent="0.3">
      <c r="A9918" s="509"/>
      <c r="B9918" s="509"/>
      <c r="C9918" s="285"/>
      <c r="D9918" s="285"/>
      <c r="E9918" s="509"/>
      <c r="F9918" s="509"/>
      <c r="G9918" s="284"/>
      <c r="H9918" s="509"/>
      <c r="I9918" s="509"/>
      <c r="J9918" s="290"/>
    </row>
    <row r="9919" spans="1:10" ht="30" customHeight="1" x14ac:dyDescent="0.3">
      <c r="A9919" s="509"/>
      <c r="B9919" s="509"/>
      <c r="C9919" s="285"/>
      <c r="D9919" s="285"/>
      <c r="E9919" s="509"/>
      <c r="F9919" s="509"/>
      <c r="G9919" s="284"/>
      <c r="H9919" s="509"/>
      <c r="I9919" s="509"/>
      <c r="J9919" s="290"/>
    </row>
    <row r="9920" spans="1:10" ht="30" customHeight="1" x14ac:dyDescent="0.3">
      <c r="A9920" s="509"/>
      <c r="B9920" s="509"/>
      <c r="C9920" s="285"/>
      <c r="D9920" s="285"/>
      <c r="E9920" s="509"/>
      <c r="F9920" s="509"/>
      <c r="G9920" s="284"/>
      <c r="H9920" s="509"/>
      <c r="I9920" s="509"/>
      <c r="J9920" s="290"/>
    </row>
    <row r="9921" spans="1:10" ht="30" customHeight="1" x14ac:dyDescent="0.3">
      <c r="A9921" s="509"/>
      <c r="B9921" s="509"/>
      <c r="C9921" s="285"/>
      <c r="D9921" s="285"/>
      <c r="E9921" s="509"/>
      <c r="F9921" s="509"/>
      <c r="G9921" s="284"/>
      <c r="H9921" s="509"/>
      <c r="I9921" s="509"/>
      <c r="J9921" s="290"/>
    </row>
    <row r="9922" spans="1:10" ht="30" customHeight="1" x14ac:dyDescent="0.3">
      <c r="A9922" s="509"/>
      <c r="B9922" s="509"/>
      <c r="C9922" s="285"/>
      <c r="D9922" s="285"/>
      <c r="E9922" s="509"/>
      <c r="F9922" s="509"/>
      <c r="G9922" s="284"/>
      <c r="H9922" s="509"/>
      <c r="I9922" s="509"/>
      <c r="J9922" s="290"/>
    </row>
    <row r="9923" spans="1:10" ht="30" customHeight="1" x14ac:dyDescent="0.3">
      <c r="A9923" s="509"/>
      <c r="B9923" s="509"/>
      <c r="C9923" s="285"/>
      <c r="D9923" s="285"/>
      <c r="E9923" s="509"/>
      <c r="F9923" s="509"/>
      <c r="G9923" s="284"/>
      <c r="H9923" s="509"/>
      <c r="I9923" s="509"/>
      <c r="J9923" s="290"/>
    </row>
    <row r="9924" spans="1:10" ht="30" customHeight="1" x14ac:dyDescent="0.3">
      <c r="A9924" s="509"/>
      <c r="B9924" s="509"/>
      <c r="C9924" s="285"/>
      <c r="D9924" s="285"/>
      <c r="E9924" s="509"/>
      <c r="F9924" s="509"/>
      <c r="G9924" s="284"/>
      <c r="H9924" s="509"/>
      <c r="I9924" s="509"/>
      <c r="J9924" s="290"/>
    </row>
    <row r="9925" spans="1:10" ht="30" customHeight="1" x14ac:dyDescent="0.3">
      <c r="A9925" s="509"/>
      <c r="B9925" s="509"/>
      <c r="C9925" s="285"/>
      <c r="D9925" s="285"/>
      <c r="E9925" s="509"/>
      <c r="F9925" s="509"/>
      <c r="G9925" s="284"/>
      <c r="H9925" s="509"/>
      <c r="I9925" s="509"/>
      <c r="J9925" s="290"/>
    </row>
    <row r="9926" spans="1:10" ht="30" customHeight="1" x14ac:dyDescent="0.3">
      <c r="A9926" s="509"/>
      <c r="B9926" s="509"/>
      <c r="C9926" s="285"/>
      <c r="D9926" s="285"/>
      <c r="E9926" s="509"/>
      <c r="F9926" s="509"/>
      <c r="G9926" s="284"/>
      <c r="H9926" s="509"/>
      <c r="I9926" s="509"/>
      <c r="J9926" s="290"/>
    </row>
    <row r="9927" spans="1:10" ht="30" customHeight="1" x14ac:dyDescent="0.3">
      <c r="A9927" s="509"/>
      <c r="B9927" s="509"/>
      <c r="C9927" s="285"/>
      <c r="D9927" s="285"/>
      <c r="E9927" s="509"/>
      <c r="F9927" s="509"/>
      <c r="G9927" s="284"/>
      <c r="H9927" s="509"/>
      <c r="I9927" s="509"/>
      <c r="J9927" s="290"/>
    </row>
    <row r="9928" spans="1:10" ht="30" customHeight="1" x14ac:dyDescent="0.3">
      <c r="A9928" s="509"/>
      <c r="B9928" s="509"/>
      <c r="C9928" s="285"/>
      <c r="D9928" s="285"/>
      <c r="E9928" s="509"/>
      <c r="F9928" s="509"/>
      <c r="G9928" s="284"/>
      <c r="H9928" s="509"/>
      <c r="I9928" s="509"/>
      <c r="J9928" s="290"/>
    </row>
    <row r="9929" spans="1:10" ht="30" customHeight="1" x14ac:dyDescent="0.3">
      <c r="A9929" s="509"/>
      <c r="B9929" s="509"/>
      <c r="C9929" s="285"/>
      <c r="D9929" s="285"/>
      <c r="E9929" s="509"/>
      <c r="F9929" s="509"/>
      <c r="G9929" s="284"/>
      <c r="H9929" s="509"/>
      <c r="I9929" s="509"/>
      <c r="J9929" s="290"/>
    </row>
    <row r="9930" spans="1:10" ht="30" customHeight="1" x14ac:dyDescent="0.3">
      <c r="A9930" s="509"/>
      <c r="B9930" s="509"/>
      <c r="C9930" s="285"/>
      <c r="D9930" s="285"/>
      <c r="E9930" s="509"/>
      <c r="F9930" s="509"/>
      <c r="G9930" s="284"/>
      <c r="H9930" s="509"/>
      <c r="I9930" s="509"/>
      <c r="J9930" s="290"/>
    </row>
    <row r="9931" spans="1:10" ht="30" customHeight="1" x14ac:dyDescent="0.3">
      <c r="A9931" s="509"/>
      <c r="B9931" s="509"/>
      <c r="C9931" s="285"/>
      <c r="D9931" s="285"/>
      <c r="E9931" s="509"/>
      <c r="F9931" s="509"/>
      <c r="G9931" s="284"/>
      <c r="H9931" s="509"/>
      <c r="I9931" s="509"/>
      <c r="J9931" s="290"/>
    </row>
    <row r="9932" spans="1:10" ht="30" customHeight="1" x14ac:dyDescent="0.3">
      <c r="A9932" s="509"/>
      <c r="B9932" s="509"/>
      <c r="C9932" s="285"/>
      <c r="D9932" s="285"/>
      <c r="E9932" s="509"/>
      <c r="F9932" s="509"/>
      <c r="G9932" s="284"/>
      <c r="H9932" s="509"/>
      <c r="I9932" s="509"/>
      <c r="J9932" s="290"/>
    </row>
    <row r="9933" spans="1:10" ht="30" customHeight="1" x14ac:dyDescent="0.3">
      <c r="A9933" s="509"/>
      <c r="B9933" s="509"/>
      <c r="C9933" s="285"/>
      <c r="D9933" s="285"/>
      <c r="E9933" s="509"/>
      <c r="F9933" s="509"/>
      <c r="G9933" s="284"/>
      <c r="H9933" s="509"/>
      <c r="I9933" s="509"/>
      <c r="J9933" s="290"/>
    </row>
    <row r="9934" spans="1:10" ht="30" customHeight="1" x14ac:dyDescent="0.3">
      <c r="A9934" s="509"/>
      <c r="B9934" s="509"/>
      <c r="C9934" s="285"/>
      <c r="D9934" s="285"/>
      <c r="E9934" s="509"/>
      <c r="F9934" s="509"/>
      <c r="G9934" s="284"/>
      <c r="H9934" s="509"/>
      <c r="I9934" s="509"/>
      <c r="J9934" s="290"/>
    </row>
    <row r="9935" spans="1:10" ht="30" customHeight="1" x14ac:dyDescent="0.3">
      <c r="A9935" s="509"/>
      <c r="B9935" s="509"/>
      <c r="C9935" s="285"/>
      <c r="D9935" s="285"/>
      <c r="E9935" s="509"/>
      <c r="F9935" s="509"/>
      <c r="G9935" s="284"/>
      <c r="H9935" s="509"/>
      <c r="I9935" s="509"/>
      <c r="J9935" s="290"/>
    </row>
    <row r="9936" spans="1:10" ht="30" customHeight="1" x14ac:dyDescent="0.3">
      <c r="A9936" s="509"/>
      <c r="B9936" s="509"/>
      <c r="C9936" s="285"/>
      <c r="D9936" s="285"/>
      <c r="E9936" s="509"/>
      <c r="F9936" s="509"/>
      <c r="G9936" s="284"/>
      <c r="H9936" s="509"/>
      <c r="I9936" s="509"/>
      <c r="J9936" s="290"/>
    </row>
    <row r="9937" spans="1:10" ht="30" customHeight="1" x14ac:dyDescent="0.3">
      <c r="A9937" s="509"/>
      <c r="B9937" s="509"/>
      <c r="C9937" s="285"/>
      <c r="D9937" s="285"/>
      <c r="E9937" s="509"/>
      <c r="F9937" s="509"/>
      <c r="G9937" s="284"/>
      <c r="H9937" s="509"/>
      <c r="I9937" s="509"/>
      <c r="J9937" s="290"/>
    </row>
    <row r="9938" spans="1:10" ht="30" customHeight="1" x14ac:dyDescent="0.3">
      <c r="A9938" s="509"/>
      <c r="B9938" s="509"/>
      <c r="C9938" s="285"/>
      <c r="D9938" s="285"/>
      <c r="E9938" s="509"/>
      <c r="F9938" s="509"/>
      <c r="G9938" s="284"/>
      <c r="H9938" s="509"/>
      <c r="I9938" s="509"/>
      <c r="J9938" s="290"/>
    </row>
    <row r="9939" spans="1:10" ht="30" customHeight="1" x14ac:dyDescent="0.3">
      <c r="A9939" s="509"/>
      <c r="B9939" s="509"/>
      <c r="C9939" s="285"/>
      <c r="D9939" s="285"/>
      <c r="E9939" s="509"/>
      <c r="F9939" s="509"/>
      <c r="G9939" s="284"/>
      <c r="H9939" s="509"/>
      <c r="I9939" s="509"/>
      <c r="J9939" s="290"/>
    </row>
    <row r="9940" spans="1:10" ht="30" customHeight="1" x14ac:dyDescent="0.3">
      <c r="A9940" s="509"/>
      <c r="B9940" s="509"/>
      <c r="C9940" s="285"/>
      <c r="D9940" s="285"/>
      <c r="E9940" s="509"/>
      <c r="F9940" s="509"/>
      <c r="G9940" s="284"/>
      <c r="H9940" s="509"/>
      <c r="I9940" s="509"/>
      <c r="J9940" s="290"/>
    </row>
    <row r="9941" spans="1:10" ht="30" customHeight="1" x14ac:dyDescent="0.3">
      <c r="A9941" s="509"/>
      <c r="B9941" s="509"/>
      <c r="C9941" s="285"/>
      <c r="D9941" s="285"/>
      <c r="E9941" s="509"/>
      <c r="F9941" s="509"/>
      <c r="G9941" s="284"/>
      <c r="H9941" s="509"/>
      <c r="I9941" s="509"/>
      <c r="J9941" s="290"/>
    </row>
    <row r="9942" spans="1:10" ht="30" customHeight="1" x14ac:dyDescent="0.3">
      <c r="A9942" s="509"/>
      <c r="B9942" s="509"/>
      <c r="C9942" s="285"/>
      <c r="D9942" s="285"/>
      <c r="E9942" s="509"/>
      <c r="F9942" s="509"/>
      <c r="G9942" s="284"/>
      <c r="H9942" s="509"/>
      <c r="I9942" s="509"/>
      <c r="J9942" s="290"/>
    </row>
    <row r="9943" spans="1:10" ht="30" customHeight="1" x14ac:dyDescent="0.3">
      <c r="A9943" s="509"/>
      <c r="B9943" s="509"/>
      <c r="C9943" s="285"/>
      <c r="D9943" s="285"/>
      <c r="E9943" s="509"/>
      <c r="F9943" s="509"/>
      <c r="G9943" s="284"/>
      <c r="H9943" s="509"/>
      <c r="I9943" s="509"/>
      <c r="J9943" s="290"/>
    </row>
    <row r="9944" spans="1:10" ht="30" customHeight="1" x14ac:dyDescent="0.3">
      <c r="A9944" s="509"/>
      <c r="B9944" s="509"/>
      <c r="C9944" s="285"/>
      <c r="D9944" s="285"/>
      <c r="E9944" s="509"/>
      <c r="F9944" s="509"/>
      <c r="G9944" s="284"/>
      <c r="H9944" s="509"/>
      <c r="I9944" s="509"/>
      <c r="J9944" s="290"/>
    </row>
    <row r="9945" spans="1:10" ht="30" customHeight="1" x14ac:dyDescent="0.3">
      <c r="A9945" s="509"/>
      <c r="B9945" s="509"/>
      <c r="C9945" s="285"/>
      <c r="D9945" s="285"/>
      <c r="E9945" s="509"/>
      <c r="F9945" s="509"/>
      <c r="G9945" s="284"/>
      <c r="H9945" s="509"/>
      <c r="I9945" s="509"/>
      <c r="J9945" s="290"/>
    </row>
    <row r="9946" spans="1:10" ht="30" customHeight="1" x14ac:dyDescent="0.3">
      <c r="A9946" s="509"/>
      <c r="B9946" s="509"/>
      <c r="C9946" s="285"/>
      <c r="D9946" s="285"/>
      <c r="E9946" s="509"/>
      <c r="F9946" s="509"/>
      <c r="G9946" s="284"/>
      <c r="H9946" s="509"/>
      <c r="I9946" s="509"/>
      <c r="J9946" s="290"/>
    </row>
    <row r="9947" spans="1:10" ht="30" customHeight="1" x14ac:dyDescent="0.3">
      <c r="A9947" s="509"/>
      <c r="B9947" s="509"/>
      <c r="C9947" s="285"/>
      <c r="D9947" s="285"/>
      <c r="E9947" s="509"/>
      <c r="F9947" s="509"/>
      <c r="G9947" s="284"/>
      <c r="H9947" s="509"/>
      <c r="I9947" s="509"/>
      <c r="J9947" s="290"/>
    </row>
    <row r="9948" spans="1:10" ht="30" customHeight="1" x14ac:dyDescent="0.3">
      <c r="A9948" s="509"/>
      <c r="B9948" s="509"/>
      <c r="C9948" s="285"/>
      <c r="D9948" s="285"/>
      <c r="E9948" s="509"/>
      <c r="F9948" s="509"/>
      <c r="G9948" s="284"/>
      <c r="H9948" s="509"/>
      <c r="I9948" s="509"/>
      <c r="J9948" s="290"/>
    </row>
    <row r="9949" spans="1:10" ht="30" customHeight="1" x14ac:dyDescent="0.3">
      <c r="A9949" s="509"/>
      <c r="B9949" s="509"/>
      <c r="C9949" s="285"/>
      <c r="D9949" s="285"/>
      <c r="E9949" s="509"/>
      <c r="F9949" s="509"/>
      <c r="G9949" s="284"/>
      <c r="H9949" s="509"/>
      <c r="I9949" s="509"/>
      <c r="J9949" s="290"/>
    </row>
    <row r="9950" spans="1:10" ht="30" customHeight="1" x14ac:dyDescent="0.3">
      <c r="A9950" s="509"/>
      <c r="B9950" s="509"/>
      <c r="C9950" s="285"/>
      <c r="D9950" s="285"/>
      <c r="E9950" s="509"/>
      <c r="F9950" s="509"/>
      <c r="G9950" s="284"/>
      <c r="H9950" s="509"/>
      <c r="I9950" s="509"/>
      <c r="J9950" s="290"/>
    </row>
    <row r="9951" spans="1:10" ht="30" customHeight="1" x14ac:dyDescent="0.3">
      <c r="A9951" s="509"/>
      <c r="B9951" s="509"/>
      <c r="C9951" s="285"/>
      <c r="D9951" s="285"/>
      <c r="E9951" s="509"/>
      <c r="F9951" s="509"/>
      <c r="G9951" s="284"/>
      <c r="H9951" s="509"/>
      <c r="I9951" s="509"/>
      <c r="J9951" s="290"/>
    </row>
    <row r="9952" spans="1:10" ht="30" customHeight="1" x14ac:dyDescent="0.3">
      <c r="A9952" s="509"/>
      <c r="B9952" s="509"/>
      <c r="C9952" s="285"/>
      <c r="D9952" s="285"/>
      <c r="E9952" s="509"/>
      <c r="F9952" s="509"/>
      <c r="G9952" s="284"/>
      <c r="H9952" s="509"/>
      <c r="I9952" s="509"/>
      <c r="J9952" s="290"/>
    </row>
    <row r="9953" spans="1:10" ht="30" customHeight="1" x14ac:dyDescent="0.3">
      <c r="A9953" s="509"/>
      <c r="B9953" s="509"/>
      <c r="C9953" s="285"/>
      <c r="D9953" s="285"/>
      <c r="E9953" s="509"/>
      <c r="F9953" s="509"/>
      <c r="G9953" s="284"/>
      <c r="H9953" s="509"/>
      <c r="I9953" s="509"/>
      <c r="J9953" s="290"/>
    </row>
    <row r="9954" spans="1:10" ht="30" customHeight="1" x14ac:dyDescent="0.3">
      <c r="A9954" s="509"/>
      <c r="B9954" s="509"/>
      <c r="C9954" s="285"/>
      <c r="D9954" s="285"/>
      <c r="E9954" s="509"/>
      <c r="F9954" s="509"/>
      <c r="G9954" s="284"/>
      <c r="H9954" s="509"/>
      <c r="I9954" s="509"/>
      <c r="J9954" s="290"/>
    </row>
    <row r="9955" spans="1:10" ht="30" customHeight="1" x14ac:dyDescent="0.3">
      <c r="A9955" s="509"/>
      <c r="B9955" s="509"/>
      <c r="C9955" s="285"/>
      <c r="D9955" s="285"/>
      <c r="E9955" s="509"/>
      <c r="F9955" s="509"/>
      <c r="G9955" s="284"/>
      <c r="H9955" s="509"/>
      <c r="I9955" s="509"/>
      <c r="J9955" s="290"/>
    </row>
    <row r="9956" spans="1:10" ht="30" customHeight="1" x14ac:dyDescent="0.3">
      <c r="A9956" s="509"/>
      <c r="B9956" s="509"/>
      <c r="C9956" s="285"/>
      <c r="D9956" s="285"/>
      <c r="E9956" s="509"/>
      <c r="F9956" s="509"/>
      <c r="G9956" s="284"/>
      <c r="H9956" s="509"/>
      <c r="I9956" s="509"/>
      <c r="J9956" s="290"/>
    </row>
    <row r="9957" spans="1:10" ht="30" customHeight="1" x14ac:dyDescent="0.3">
      <c r="A9957" s="509"/>
      <c r="B9957" s="509"/>
      <c r="C9957" s="285"/>
      <c r="D9957" s="285"/>
      <c r="E9957" s="509"/>
      <c r="F9957" s="509"/>
      <c r="G9957" s="284"/>
      <c r="H9957" s="509"/>
      <c r="I9957" s="509"/>
      <c r="J9957" s="290"/>
    </row>
    <row r="9958" spans="1:10" ht="30" customHeight="1" x14ac:dyDescent="0.3">
      <c r="A9958" s="509"/>
      <c r="B9958" s="509"/>
      <c r="C9958" s="285"/>
      <c r="D9958" s="285"/>
      <c r="E9958" s="509"/>
      <c r="F9958" s="509"/>
      <c r="G9958" s="284"/>
      <c r="H9958" s="509"/>
      <c r="I9958" s="509"/>
      <c r="J9958" s="290"/>
    </row>
    <row r="9959" spans="1:10" ht="30" customHeight="1" x14ac:dyDescent="0.3">
      <c r="A9959" s="509"/>
      <c r="B9959" s="509"/>
      <c r="C9959" s="285"/>
      <c r="D9959" s="285"/>
      <c r="E9959" s="509"/>
      <c r="F9959" s="509"/>
      <c r="G9959" s="284"/>
      <c r="H9959" s="509"/>
      <c r="I9959" s="509"/>
      <c r="J9959" s="290"/>
    </row>
    <row r="9960" spans="1:10" ht="30" customHeight="1" x14ac:dyDescent="0.3">
      <c r="A9960" s="509"/>
      <c r="B9960" s="509"/>
      <c r="C9960" s="285"/>
      <c r="D9960" s="285"/>
      <c r="E9960" s="509"/>
      <c r="F9960" s="509"/>
      <c r="G9960" s="284"/>
      <c r="H9960" s="509"/>
      <c r="I9960" s="509"/>
      <c r="J9960" s="290"/>
    </row>
    <row r="9961" spans="1:10" ht="30" customHeight="1" x14ac:dyDescent="0.3">
      <c r="A9961" s="509"/>
      <c r="B9961" s="509"/>
      <c r="C9961" s="285"/>
      <c r="D9961" s="285"/>
      <c r="E9961" s="509"/>
      <c r="F9961" s="509"/>
      <c r="G9961" s="284"/>
      <c r="H9961" s="509"/>
      <c r="I9961" s="509"/>
      <c r="J9961" s="290"/>
    </row>
    <row r="9962" spans="1:10" ht="30" customHeight="1" x14ac:dyDescent="0.3">
      <c r="A9962" s="509"/>
      <c r="B9962" s="509"/>
      <c r="C9962" s="285"/>
      <c r="D9962" s="285"/>
      <c r="E9962" s="509"/>
      <c r="F9962" s="509"/>
      <c r="G9962" s="284"/>
      <c r="H9962" s="509"/>
      <c r="I9962" s="509"/>
      <c r="J9962" s="290"/>
    </row>
    <row r="9963" spans="1:10" ht="30" customHeight="1" x14ac:dyDescent="0.3">
      <c r="A9963" s="509"/>
      <c r="B9963" s="509"/>
      <c r="C9963" s="285"/>
      <c r="D9963" s="285"/>
      <c r="E9963" s="509"/>
      <c r="F9963" s="509"/>
      <c r="G9963" s="284"/>
      <c r="H9963" s="509"/>
      <c r="I9963" s="509"/>
      <c r="J9963" s="290"/>
    </row>
    <row r="9964" spans="1:10" ht="30" customHeight="1" x14ac:dyDescent="0.3">
      <c r="A9964" s="509"/>
      <c r="B9964" s="509"/>
      <c r="C9964" s="285"/>
      <c r="D9964" s="285"/>
      <c r="E9964" s="509"/>
      <c r="F9964" s="509"/>
      <c r="G9964" s="284"/>
      <c r="H9964" s="509"/>
      <c r="I9964" s="509"/>
      <c r="J9964" s="290"/>
    </row>
    <row r="9965" spans="1:10" ht="30" customHeight="1" x14ac:dyDescent="0.3">
      <c r="A9965" s="509"/>
      <c r="B9965" s="509"/>
      <c r="C9965" s="285"/>
      <c r="D9965" s="285"/>
      <c r="E9965" s="509"/>
      <c r="F9965" s="509"/>
      <c r="G9965" s="284"/>
      <c r="H9965" s="509"/>
      <c r="I9965" s="509"/>
      <c r="J9965" s="290"/>
    </row>
    <row r="9966" spans="1:10" ht="30" customHeight="1" x14ac:dyDescent="0.3">
      <c r="A9966" s="509"/>
      <c r="B9966" s="509"/>
      <c r="C9966" s="285"/>
      <c r="D9966" s="285"/>
      <c r="E9966" s="509"/>
      <c r="F9966" s="509"/>
      <c r="G9966" s="284"/>
      <c r="H9966" s="509"/>
      <c r="I9966" s="509"/>
      <c r="J9966" s="290"/>
    </row>
    <row r="9967" spans="1:10" ht="30" customHeight="1" x14ac:dyDescent="0.3">
      <c r="A9967" s="509"/>
      <c r="B9967" s="509"/>
      <c r="C9967" s="285"/>
      <c r="D9967" s="285"/>
      <c r="E9967" s="509"/>
      <c r="F9967" s="509"/>
      <c r="G9967" s="284"/>
      <c r="H9967" s="509"/>
      <c r="I9967" s="509"/>
      <c r="J9967" s="290"/>
    </row>
    <row r="9968" spans="1:10" ht="30" customHeight="1" x14ac:dyDescent="0.3">
      <c r="A9968" s="509"/>
      <c r="B9968" s="509"/>
      <c r="C9968" s="285"/>
      <c r="D9968" s="285"/>
      <c r="E9968" s="509"/>
      <c r="F9968" s="509"/>
      <c r="G9968" s="284"/>
      <c r="H9968" s="509"/>
      <c r="I9968" s="509"/>
      <c r="J9968" s="290"/>
    </row>
    <row r="9969" spans="1:10" ht="30" customHeight="1" x14ac:dyDescent="0.3">
      <c r="A9969" s="509"/>
      <c r="B9969" s="509"/>
      <c r="C9969" s="285"/>
      <c r="D9969" s="285"/>
      <c r="E9969" s="509"/>
      <c r="F9969" s="509"/>
      <c r="G9969" s="284"/>
      <c r="H9969" s="509"/>
      <c r="I9969" s="509"/>
      <c r="J9969" s="290"/>
    </row>
    <row r="9970" spans="1:10" ht="30" customHeight="1" x14ac:dyDescent="0.3">
      <c r="A9970" s="509"/>
      <c r="B9970" s="509"/>
      <c r="C9970" s="285"/>
      <c r="D9970" s="285"/>
      <c r="E9970" s="509"/>
      <c r="F9970" s="509"/>
      <c r="G9970" s="284"/>
      <c r="H9970" s="509"/>
      <c r="I9970" s="509"/>
      <c r="J9970" s="290"/>
    </row>
    <row r="9971" spans="1:10" ht="30" customHeight="1" x14ac:dyDescent="0.3">
      <c r="A9971" s="509"/>
      <c r="B9971" s="509"/>
      <c r="C9971" s="285"/>
      <c r="D9971" s="285"/>
      <c r="E9971" s="509"/>
      <c r="F9971" s="509"/>
      <c r="G9971" s="284"/>
      <c r="H9971" s="509"/>
      <c r="I9971" s="509"/>
      <c r="J9971" s="290"/>
    </row>
    <row r="9972" spans="1:10" ht="30" customHeight="1" x14ac:dyDescent="0.3">
      <c r="A9972" s="509"/>
      <c r="B9972" s="509"/>
      <c r="C9972" s="285"/>
      <c r="D9972" s="285"/>
      <c r="E9972" s="509"/>
      <c r="F9972" s="509"/>
      <c r="G9972" s="284"/>
      <c r="H9972" s="509"/>
      <c r="I9972" s="509"/>
      <c r="J9972" s="290"/>
    </row>
    <row r="9973" spans="1:10" ht="30" customHeight="1" x14ac:dyDescent="0.3">
      <c r="A9973" s="509"/>
      <c r="B9973" s="509"/>
      <c r="C9973" s="285"/>
      <c r="D9973" s="285"/>
      <c r="E9973" s="509"/>
      <c r="F9973" s="509"/>
      <c r="G9973" s="284"/>
      <c r="H9973" s="509"/>
      <c r="I9973" s="509"/>
      <c r="J9973" s="290"/>
    </row>
    <row r="9974" spans="1:10" ht="30" customHeight="1" x14ac:dyDescent="0.3">
      <c r="A9974" s="509"/>
      <c r="B9974" s="509"/>
      <c r="C9974" s="285"/>
      <c r="D9974" s="285"/>
      <c r="E9974" s="509"/>
      <c r="F9974" s="509"/>
      <c r="G9974" s="284"/>
      <c r="H9974" s="509"/>
      <c r="I9974" s="509"/>
      <c r="J9974" s="290"/>
    </row>
    <row r="9975" spans="1:10" ht="30" customHeight="1" x14ac:dyDescent="0.3">
      <c r="A9975" s="509"/>
      <c r="B9975" s="509"/>
      <c r="C9975" s="285"/>
      <c r="D9975" s="285"/>
      <c r="E9975" s="509"/>
      <c r="F9975" s="509"/>
      <c r="G9975" s="284"/>
      <c r="H9975" s="509"/>
      <c r="I9975" s="509"/>
      <c r="J9975" s="290"/>
    </row>
    <row r="9976" spans="1:10" ht="30" customHeight="1" x14ac:dyDescent="0.3">
      <c r="A9976" s="509"/>
      <c r="B9976" s="509"/>
      <c r="C9976" s="285"/>
      <c r="D9976" s="285"/>
      <c r="E9976" s="509"/>
      <c r="F9976" s="509"/>
      <c r="G9976" s="284"/>
      <c r="H9976" s="509"/>
      <c r="I9976" s="509"/>
      <c r="J9976" s="290"/>
    </row>
    <row r="9977" spans="1:10" ht="30" customHeight="1" x14ac:dyDescent="0.3">
      <c r="A9977" s="509"/>
      <c r="B9977" s="509"/>
      <c r="C9977" s="285"/>
      <c r="D9977" s="285"/>
      <c r="E9977" s="509"/>
      <c r="F9977" s="509"/>
      <c r="G9977" s="284"/>
      <c r="H9977" s="509"/>
      <c r="I9977" s="509"/>
      <c r="J9977" s="290"/>
    </row>
    <row r="9978" spans="1:10" ht="30" customHeight="1" x14ac:dyDescent="0.3">
      <c r="A9978" s="509"/>
      <c r="B9978" s="509"/>
      <c r="C9978" s="285"/>
      <c r="D9978" s="285"/>
      <c r="E9978" s="509"/>
      <c r="F9978" s="509"/>
      <c r="G9978" s="284"/>
      <c r="H9978" s="509"/>
      <c r="I9978" s="509"/>
      <c r="J9978" s="290"/>
    </row>
    <row r="9979" spans="1:10" ht="30" customHeight="1" x14ac:dyDescent="0.3">
      <c r="A9979" s="509"/>
      <c r="B9979" s="509"/>
      <c r="C9979" s="285"/>
      <c r="D9979" s="285"/>
      <c r="E9979" s="509"/>
      <c r="F9979" s="509"/>
      <c r="G9979" s="284"/>
      <c r="H9979" s="509"/>
      <c r="I9979" s="509"/>
      <c r="J9979" s="290"/>
    </row>
    <row r="9980" spans="1:10" ht="30" customHeight="1" x14ac:dyDescent="0.3">
      <c r="A9980" s="509"/>
      <c r="B9980" s="509"/>
      <c r="C9980" s="285"/>
      <c r="D9980" s="285"/>
      <c r="E9980" s="509"/>
      <c r="F9980" s="509"/>
      <c r="G9980" s="284"/>
      <c r="H9980" s="509"/>
      <c r="I9980" s="509"/>
      <c r="J9980" s="290"/>
    </row>
    <row r="9981" spans="1:10" ht="30" customHeight="1" x14ac:dyDescent="0.3">
      <c r="A9981" s="509"/>
      <c r="B9981" s="509"/>
      <c r="C9981" s="285"/>
      <c r="D9981" s="285"/>
      <c r="E9981" s="509"/>
      <c r="F9981" s="509"/>
      <c r="G9981" s="284"/>
      <c r="H9981" s="509"/>
      <c r="I9981" s="509"/>
      <c r="J9981" s="290"/>
    </row>
    <row r="9982" spans="1:10" ht="30" customHeight="1" x14ac:dyDescent="0.3">
      <c r="A9982" s="509"/>
      <c r="B9982" s="509"/>
      <c r="C9982" s="285"/>
      <c r="D9982" s="285"/>
      <c r="E9982" s="509"/>
      <c r="F9982" s="509"/>
      <c r="G9982" s="284"/>
      <c r="H9982" s="509"/>
      <c r="I9982" s="509"/>
      <c r="J9982" s="290"/>
    </row>
    <row r="9983" spans="1:10" ht="30" customHeight="1" x14ac:dyDescent="0.3">
      <c r="A9983" s="509"/>
      <c r="B9983" s="509"/>
      <c r="C9983" s="285"/>
      <c r="D9983" s="285"/>
      <c r="E9983" s="509"/>
      <c r="F9983" s="509"/>
      <c r="G9983" s="284"/>
      <c r="H9983" s="509"/>
      <c r="I9983" s="509"/>
      <c r="J9983" s="290"/>
    </row>
    <row r="9984" spans="1:10" ht="30" customHeight="1" x14ac:dyDescent="0.3">
      <c r="A9984" s="509"/>
      <c r="B9984" s="509"/>
      <c r="C9984" s="285"/>
      <c r="D9984" s="285"/>
      <c r="E9984" s="509"/>
      <c r="F9984" s="509"/>
      <c r="G9984" s="284"/>
      <c r="H9984" s="509"/>
      <c r="I9984" s="509"/>
      <c r="J9984" s="290"/>
    </row>
    <row r="9985" spans="1:10" ht="30" customHeight="1" x14ac:dyDescent="0.3">
      <c r="A9985" s="509"/>
      <c r="B9985" s="509"/>
      <c r="C9985" s="285"/>
      <c r="D9985" s="285"/>
      <c r="E9985" s="509"/>
      <c r="F9985" s="509"/>
      <c r="G9985" s="284"/>
      <c r="H9985" s="509"/>
      <c r="I9985" s="509"/>
      <c r="J9985" s="290"/>
    </row>
    <row r="9986" spans="1:10" ht="30" customHeight="1" x14ac:dyDescent="0.3">
      <c r="A9986" s="509"/>
      <c r="B9986" s="509"/>
      <c r="C9986" s="285"/>
      <c r="D9986" s="285"/>
      <c r="E9986" s="509"/>
      <c r="F9986" s="509"/>
      <c r="G9986" s="284"/>
      <c r="H9986" s="509"/>
      <c r="I9986" s="509"/>
      <c r="J9986" s="290"/>
    </row>
    <row r="9987" spans="1:10" ht="30" customHeight="1" x14ac:dyDescent="0.3">
      <c r="A9987" s="509"/>
      <c r="B9987" s="509"/>
      <c r="C9987" s="285"/>
      <c r="D9987" s="285"/>
      <c r="E9987" s="509"/>
      <c r="F9987" s="509"/>
      <c r="G9987" s="284"/>
      <c r="H9987" s="509"/>
      <c r="I9987" s="509"/>
      <c r="J9987" s="290"/>
    </row>
    <row r="9988" spans="1:10" ht="30" customHeight="1" x14ac:dyDescent="0.3">
      <c r="A9988" s="509"/>
      <c r="B9988" s="509"/>
      <c r="C9988" s="285"/>
      <c r="D9988" s="285"/>
      <c r="E9988" s="509"/>
      <c r="F9988" s="509"/>
      <c r="G9988" s="284"/>
      <c r="H9988" s="509"/>
      <c r="I9988" s="509"/>
      <c r="J9988" s="290"/>
    </row>
    <row r="9989" spans="1:10" ht="30" customHeight="1" x14ac:dyDescent="0.3">
      <c r="A9989" s="509"/>
      <c r="B9989" s="509"/>
      <c r="C9989" s="285"/>
      <c r="D9989" s="285"/>
      <c r="E9989" s="509"/>
      <c r="F9989" s="509"/>
      <c r="G9989" s="284"/>
      <c r="H9989" s="509"/>
      <c r="I9989" s="509"/>
      <c r="J9989" s="290"/>
    </row>
    <row r="9990" spans="1:10" ht="30" customHeight="1" x14ac:dyDescent="0.3">
      <c r="A9990" s="509"/>
      <c r="B9990" s="509"/>
      <c r="C9990" s="285"/>
      <c r="D9990" s="285"/>
      <c r="E9990" s="509"/>
      <c r="F9990" s="509"/>
      <c r="G9990" s="284"/>
      <c r="H9990" s="509"/>
      <c r="I9990" s="509"/>
      <c r="J9990" s="290"/>
    </row>
    <row r="9991" spans="1:10" ht="30" customHeight="1" x14ac:dyDescent="0.3">
      <c r="A9991" s="509"/>
      <c r="B9991" s="509"/>
      <c r="C9991" s="285"/>
      <c r="D9991" s="285"/>
      <c r="E9991" s="509"/>
      <c r="F9991" s="509"/>
      <c r="G9991" s="284"/>
      <c r="H9991" s="509"/>
      <c r="I9991" s="509"/>
      <c r="J9991" s="290"/>
    </row>
    <row r="9992" spans="1:10" ht="30" customHeight="1" x14ac:dyDescent="0.3">
      <c r="A9992" s="509"/>
      <c r="B9992" s="509"/>
      <c r="C9992" s="285"/>
      <c r="D9992" s="285"/>
      <c r="E9992" s="509"/>
      <c r="F9992" s="509"/>
      <c r="G9992" s="284"/>
      <c r="H9992" s="509"/>
      <c r="I9992" s="509"/>
      <c r="J9992" s="290"/>
    </row>
    <row r="9993" spans="1:10" ht="30" customHeight="1" x14ac:dyDescent="0.3">
      <c r="A9993" s="509"/>
      <c r="B9993" s="509"/>
      <c r="C9993" s="285"/>
      <c r="D9993" s="285"/>
      <c r="E9993" s="509"/>
      <c r="F9993" s="509"/>
      <c r="G9993" s="284"/>
      <c r="H9993" s="509"/>
      <c r="I9993" s="509"/>
      <c r="J9993" s="290"/>
    </row>
    <row r="9994" spans="1:10" ht="30" customHeight="1" x14ac:dyDescent="0.3">
      <c r="A9994" s="509"/>
      <c r="B9994" s="509"/>
      <c r="C9994" s="285"/>
      <c r="D9994" s="285"/>
      <c r="E9994" s="509"/>
      <c r="F9994" s="509"/>
      <c r="G9994" s="284"/>
      <c r="H9994" s="509"/>
      <c r="I9994" s="509"/>
      <c r="J9994" s="290"/>
    </row>
    <row r="9995" spans="1:10" ht="30" customHeight="1" x14ac:dyDescent="0.3">
      <c r="A9995" s="509"/>
      <c r="B9995" s="509"/>
      <c r="C9995" s="285"/>
      <c r="D9995" s="285"/>
      <c r="E9995" s="509"/>
      <c r="F9995" s="509"/>
      <c r="G9995" s="284"/>
      <c r="H9995" s="509"/>
      <c r="I9995" s="509"/>
      <c r="J9995" s="290"/>
    </row>
    <row r="9996" spans="1:10" ht="30" customHeight="1" x14ac:dyDescent="0.3">
      <c r="A9996" s="509"/>
      <c r="B9996" s="509"/>
      <c r="C9996" s="285"/>
      <c r="D9996" s="285"/>
      <c r="E9996" s="509"/>
      <c r="F9996" s="509"/>
      <c r="G9996" s="284"/>
      <c r="H9996" s="509"/>
      <c r="I9996" s="509"/>
      <c r="J9996" s="290"/>
    </row>
    <row r="9997" spans="1:10" ht="30" customHeight="1" x14ac:dyDescent="0.3">
      <c r="A9997" s="509"/>
      <c r="B9997" s="509"/>
      <c r="C9997" s="285"/>
      <c r="D9997" s="285"/>
      <c r="E9997" s="509"/>
      <c r="F9997" s="509"/>
      <c r="G9997" s="284"/>
      <c r="H9997" s="509"/>
      <c r="I9997" s="509"/>
      <c r="J9997" s="290"/>
    </row>
    <row r="9998" spans="1:10" ht="30" customHeight="1" x14ac:dyDescent="0.3">
      <c r="A9998" s="509"/>
      <c r="B9998" s="509"/>
      <c r="C9998" s="285"/>
      <c r="D9998" s="285"/>
      <c r="E9998" s="509"/>
      <c r="F9998" s="509"/>
      <c r="G9998" s="284"/>
      <c r="H9998" s="509"/>
      <c r="I9998" s="509"/>
      <c r="J9998" s="290"/>
    </row>
    <row r="9999" spans="1:10" ht="30" customHeight="1" x14ac:dyDescent="0.3">
      <c r="A9999" s="509"/>
      <c r="B9999" s="509"/>
      <c r="C9999" s="285"/>
      <c r="D9999" s="285"/>
      <c r="E9999" s="509"/>
      <c r="F9999" s="509"/>
      <c r="G9999" s="284"/>
      <c r="H9999" s="509"/>
      <c r="I9999" s="509"/>
      <c r="J9999" s="290"/>
    </row>
    <row r="10000" spans="1:10" ht="30" customHeight="1" x14ac:dyDescent="0.3">
      <c r="A10000" s="509"/>
      <c r="B10000" s="509"/>
      <c r="C10000" s="285"/>
      <c r="D10000" s="285"/>
      <c r="E10000" s="509"/>
      <c r="F10000" s="509"/>
      <c r="G10000" s="284"/>
      <c r="H10000" s="509"/>
      <c r="I10000" s="509"/>
      <c r="J10000" s="290"/>
    </row>
    <row r="10001" spans="1:10" ht="30" customHeight="1" x14ac:dyDescent="0.3">
      <c r="A10001" s="509"/>
      <c r="B10001" s="509"/>
      <c r="C10001" s="285"/>
      <c r="D10001" s="285"/>
      <c r="E10001" s="509"/>
      <c r="F10001" s="509"/>
      <c r="G10001" s="284"/>
      <c r="H10001" s="509"/>
      <c r="I10001" s="509"/>
      <c r="J10001" s="290"/>
    </row>
    <row r="10002" spans="1:10" ht="30" customHeight="1" x14ac:dyDescent="0.3">
      <c r="A10002" s="509"/>
      <c r="B10002" s="509"/>
      <c r="C10002" s="285"/>
      <c r="D10002" s="285"/>
      <c r="E10002" s="509"/>
      <c r="F10002" s="509"/>
      <c r="G10002" s="284"/>
      <c r="H10002" s="509"/>
      <c r="I10002" s="509"/>
      <c r="J10002" s="290"/>
    </row>
    <row r="10003" spans="1:10" ht="30" customHeight="1" x14ac:dyDescent="0.3">
      <c r="A10003" s="509"/>
      <c r="B10003" s="509"/>
      <c r="C10003" s="285"/>
      <c r="D10003" s="285"/>
      <c r="E10003" s="509"/>
      <c r="F10003" s="509"/>
      <c r="G10003" s="284"/>
      <c r="H10003" s="509"/>
      <c r="I10003" s="509"/>
      <c r="J10003" s="290"/>
    </row>
    <row r="10004" spans="1:10" ht="30" customHeight="1" x14ac:dyDescent="0.3">
      <c r="A10004" s="509"/>
      <c r="B10004" s="509"/>
      <c r="C10004" s="285"/>
      <c r="D10004" s="285"/>
      <c r="E10004" s="509"/>
      <c r="F10004" s="509"/>
      <c r="G10004" s="284"/>
      <c r="H10004" s="509"/>
      <c r="I10004" s="509"/>
      <c r="J10004" s="290"/>
    </row>
    <row r="10005" spans="1:10" ht="30" customHeight="1" x14ac:dyDescent="0.3">
      <c r="A10005" s="509"/>
      <c r="B10005" s="509"/>
      <c r="C10005" s="285"/>
      <c r="D10005" s="285"/>
      <c r="E10005" s="509"/>
      <c r="F10005" s="509"/>
      <c r="G10005" s="284"/>
      <c r="H10005" s="509"/>
      <c r="I10005" s="509"/>
      <c r="J10005" s="290"/>
    </row>
    <row r="10006" spans="1:10" ht="30" customHeight="1" x14ac:dyDescent="0.3">
      <c r="A10006" s="509"/>
      <c r="B10006" s="509"/>
      <c r="C10006" s="285"/>
      <c r="D10006" s="285"/>
      <c r="E10006" s="509"/>
      <c r="F10006" s="509"/>
      <c r="G10006" s="284"/>
      <c r="H10006" s="509"/>
      <c r="I10006" s="509"/>
      <c r="J10006" s="290"/>
    </row>
    <row r="10007" spans="1:10" ht="30" customHeight="1" x14ac:dyDescent="0.3">
      <c r="A10007" s="509"/>
      <c r="B10007" s="509"/>
      <c r="C10007" s="285"/>
      <c r="D10007" s="285"/>
      <c r="E10007" s="509"/>
      <c r="F10007" s="509"/>
      <c r="G10007" s="284"/>
      <c r="H10007" s="509"/>
      <c r="I10007" s="509"/>
      <c r="J10007" s="290"/>
    </row>
    <row r="10008" spans="1:10" ht="30" customHeight="1" x14ac:dyDescent="0.3">
      <c r="A10008" s="509"/>
      <c r="B10008" s="509"/>
      <c r="C10008" s="285"/>
      <c r="D10008" s="285"/>
      <c r="E10008" s="509"/>
      <c r="F10008" s="509"/>
      <c r="G10008" s="284"/>
      <c r="H10008" s="509"/>
      <c r="I10008" s="509"/>
      <c r="J10008" s="290"/>
    </row>
    <row r="10009" spans="1:10" ht="30" customHeight="1" x14ac:dyDescent="0.3">
      <c r="A10009" s="509"/>
      <c r="B10009" s="509"/>
      <c r="C10009" s="285"/>
      <c r="D10009" s="285"/>
      <c r="E10009" s="509"/>
      <c r="F10009" s="509"/>
      <c r="G10009" s="284"/>
      <c r="H10009" s="509"/>
      <c r="I10009" s="509"/>
      <c r="J10009" s="290"/>
    </row>
    <row r="10010" spans="1:10" ht="30" customHeight="1" x14ac:dyDescent="0.3">
      <c r="A10010" s="509"/>
      <c r="B10010" s="509"/>
      <c r="C10010" s="285"/>
      <c r="D10010" s="285"/>
      <c r="E10010" s="509"/>
      <c r="F10010" s="509"/>
      <c r="G10010" s="284"/>
      <c r="H10010" s="509"/>
      <c r="I10010" s="509"/>
      <c r="J10010" s="290"/>
    </row>
    <row r="10011" spans="1:10" ht="30" customHeight="1" x14ac:dyDescent="0.3">
      <c r="A10011" s="509"/>
      <c r="B10011" s="509"/>
      <c r="C10011" s="285"/>
      <c r="D10011" s="285"/>
      <c r="E10011" s="509"/>
      <c r="F10011" s="509"/>
      <c r="G10011" s="284"/>
      <c r="H10011" s="509"/>
      <c r="I10011" s="509"/>
      <c r="J10011" s="290"/>
    </row>
    <row r="10012" spans="1:10" ht="30" customHeight="1" x14ac:dyDescent="0.3">
      <c r="A10012" s="509"/>
      <c r="B10012" s="509"/>
      <c r="C10012" s="285"/>
      <c r="D10012" s="285"/>
      <c r="E10012" s="509"/>
      <c r="F10012" s="509"/>
      <c r="G10012" s="284"/>
      <c r="H10012" s="509"/>
      <c r="I10012" s="509"/>
      <c r="J10012" s="290"/>
    </row>
    <row r="10013" spans="1:10" ht="30" customHeight="1" x14ac:dyDescent="0.3">
      <c r="A10013" s="509"/>
      <c r="B10013" s="509"/>
      <c r="C10013" s="285"/>
      <c r="D10013" s="285"/>
      <c r="E10013" s="509"/>
      <c r="F10013" s="509"/>
      <c r="G10013" s="284"/>
      <c r="H10013" s="509"/>
      <c r="I10013" s="509"/>
      <c r="J10013" s="290"/>
    </row>
    <row r="10014" spans="1:10" ht="30" customHeight="1" x14ac:dyDescent="0.3">
      <c r="A10014" s="509"/>
      <c r="B10014" s="509"/>
      <c r="C10014" s="285"/>
      <c r="D10014" s="285"/>
      <c r="E10014" s="509"/>
      <c r="F10014" s="509"/>
      <c r="G10014" s="284"/>
      <c r="H10014" s="509"/>
      <c r="I10014" s="509"/>
      <c r="J10014" s="290"/>
    </row>
    <row r="10015" spans="1:10" ht="30" customHeight="1" x14ac:dyDescent="0.3">
      <c r="A10015" s="509"/>
      <c r="B10015" s="509"/>
      <c r="C10015" s="285"/>
      <c r="D10015" s="285"/>
      <c r="E10015" s="509"/>
      <c r="F10015" s="509"/>
      <c r="G10015" s="284"/>
      <c r="H10015" s="509"/>
      <c r="I10015" s="509"/>
      <c r="J10015" s="290"/>
    </row>
    <row r="10016" spans="1:10" ht="30" customHeight="1" x14ac:dyDescent="0.3">
      <c r="A10016" s="509"/>
      <c r="B10016" s="509"/>
      <c r="C10016" s="285"/>
      <c r="D10016" s="285"/>
      <c r="E10016" s="509"/>
      <c r="F10016" s="509"/>
      <c r="G10016" s="284"/>
      <c r="H10016" s="509"/>
      <c r="I10016" s="509"/>
      <c r="J10016" s="290"/>
    </row>
    <row r="10017" spans="1:10" ht="30" customHeight="1" x14ac:dyDescent="0.3">
      <c r="A10017" s="509"/>
      <c r="B10017" s="509"/>
      <c r="C10017" s="285"/>
      <c r="D10017" s="285"/>
      <c r="E10017" s="509"/>
      <c r="F10017" s="509"/>
      <c r="G10017" s="284"/>
      <c r="H10017" s="509"/>
      <c r="I10017" s="509"/>
      <c r="J10017" s="290"/>
    </row>
    <row r="10018" spans="1:10" ht="30" customHeight="1" x14ac:dyDescent="0.3">
      <c r="A10018" s="509"/>
      <c r="B10018" s="509"/>
      <c r="C10018" s="285"/>
      <c r="D10018" s="285"/>
      <c r="E10018" s="509"/>
      <c r="F10018" s="509"/>
      <c r="G10018" s="284"/>
      <c r="H10018" s="509"/>
      <c r="I10018" s="509"/>
      <c r="J10018" s="290"/>
    </row>
    <row r="10019" spans="1:10" ht="30" customHeight="1" x14ac:dyDescent="0.3">
      <c r="A10019" s="509"/>
      <c r="B10019" s="509"/>
      <c r="C10019" s="285"/>
      <c r="D10019" s="285"/>
      <c r="E10019" s="509"/>
      <c r="F10019" s="509"/>
      <c r="G10019" s="284"/>
      <c r="H10019" s="509"/>
      <c r="I10019" s="509"/>
      <c r="J10019" s="290"/>
    </row>
    <row r="10020" spans="1:10" ht="30" customHeight="1" x14ac:dyDescent="0.3">
      <c r="A10020" s="509"/>
      <c r="B10020" s="509"/>
      <c r="C10020" s="285"/>
      <c r="D10020" s="285"/>
      <c r="E10020" s="509"/>
      <c r="F10020" s="509"/>
      <c r="G10020" s="284"/>
      <c r="H10020" s="509"/>
      <c r="I10020" s="509"/>
      <c r="J10020" s="290"/>
    </row>
    <row r="10021" spans="1:10" ht="30" customHeight="1" x14ac:dyDescent="0.3">
      <c r="A10021" s="509"/>
      <c r="B10021" s="509"/>
      <c r="C10021" s="285"/>
      <c r="D10021" s="285"/>
      <c r="E10021" s="509"/>
      <c r="F10021" s="509"/>
      <c r="G10021" s="284"/>
      <c r="H10021" s="509"/>
      <c r="I10021" s="509"/>
      <c r="J10021" s="290"/>
    </row>
    <row r="10022" spans="1:10" ht="30" customHeight="1" x14ac:dyDescent="0.3">
      <c r="A10022" s="509"/>
      <c r="B10022" s="509"/>
      <c r="C10022" s="285"/>
      <c r="D10022" s="285"/>
      <c r="E10022" s="509"/>
      <c r="F10022" s="509"/>
      <c r="G10022" s="284"/>
      <c r="H10022" s="509"/>
      <c r="I10022" s="509"/>
      <c r="J10022" s="290"/>
    </row>
    <row r="10023" spans="1:10" ht="30" customHeight="1" x14ac:dyDescent="0.3">
      <c r="A10023" s="509"/>
      <c r="B10023" s="509"/>
      <c r="C10023" s="285"/>
      <c r="D10023" s="285"/>
      <c r="E10023" s="509"/>
      <c r="F10023" s="509"/>
      <c r="G10023" s="284"/>
      <c r="H10023" s="509"/>
      <c r="I10023" s="509"/>
      <c r="J10023" s="290"/>
    </row>
    <row r="10024" spans="1:10" ht="30" customHeight="1" x14ac:dyDescent="0.3">
      <c r="A10024" s="509"/>
      <c r="B10024" s="509"/>
      <c r="C10024" s="285"/>
      <c r="D10024" s="285"/>
      <c r="E10024" s="509"/>
      <c r="F10024" s="509"/>
      <c r="G10024" s="284"/>
      <c r="H10024" s="509"/>
      <c r="I10024" s="509"/>
      <c r="J10024" s="290"/>
    </row>
    <row r="10025" spans="1:10" ht="30" customHeight="1" x14ac:dyDescent="0.3">
      <c r="A10025" s="509"/>
      <c r="B10025" s="509"/>
      <c r="C10025" s="285"/>
      <c r="D10025" s="285"/>
      <c r="E10025" s="509"/>
      <c r="F10025" s="509"/>
      <c r="G10025" s="284"/>
      <c r="H10025" s="509"/>
      <c r="I10025" s="509"/>
      <c r="J10025" s="290"/>
    </row>
    <row r="10026" spans="1:10" ht="30" customHeight="1" x14ac:dyDescent="0.3">
      <c r="A10026" s="509"/>
      <c r="B10026" s="509"/>
      <c r="C10026" s="285"/>
      <c r="D10026" s="285"/>
      <c r="E10026" s="509"/>
      <c r="F10026" s="509"/>
      <c r="G10026" s="284"/>
      <c r="H10026" s="509"/>
      <c r="I10026" s="509"/>
      <c r="J10026" s="290"/>
    </row>
    <row r="10027" spans="1:10" ht="30" customHeight="1" x14ac:dyDescent="0.3">
      <c r="A10027" s="509"/>
      <c r="B10027" s="509"/>
      <c r="C10027" s="285"/>
      <c r="D10027" s="285"/>
      <c r="E10027" s="509"/>
      <c r="F10027" s="509"/>
      <c r="G10027" s="284"/>
      <c r="H10027" s="509"/>
      <c r="I10027" s="509"/>
      <c r="J10027" s="290"/>
    </row>
    <row r="10028" spans="1:10" ht="30" customHeight="1" x14ac:dyDescent="0.3">
      <c r="A10028" s="509"/>
      <c r="B10028" s="509"/>
      <c r="C10028" s="285"/>
      <c r="D10028" s="285"/>
      <c r="E10028" s="509"/>
      <c r="F10028" s="509"/>
      <c r="G10028" s="284"/>
      <c r="H10028" s="509"/>
      <c r="I10028" s="509"/>
      <c r="J10028" s="290"/>
    </row>
    <row r="10029" spans="1:10" ht="30" customHeight="1" x14ac:dyDescent="0.3">
      <c r="A10029" s="509"/>
      <c r="B10029" s="509"/>
      <c r="C10029" s="285"/>
      <c r="D10029" s="285"/>
      <c r="E10029" s="509"/>
      <c r="F10029" s="509"/>
      <c r="G10029" s="284"/>
      <c r="H10029" s="509"/>
      <c r="I10029" s="509"/>
      <c r="J10029" s="290"/>
    </row>
    <row r="10030" spans="1:10" ht="30" customHeight="1" x14ac:dyDescent="0.3">
      <c r="A10030" s="509"/>
      <c r="B10030" s="509"/>
      <c r="C10030" s="285"/>
      <c r="D10030" s="285"/>
      <c r="E10030" s="509"/>
      <c r="F10030" s="509"/>
      <c r="G10030" s="284"/>
      <c r="H10030" s="509"/>
      <c r="I10030" s="509"/>
      <c r="J10030" s="290"/>
    </row>
    <row r="10031" spans="1:10" ht="30" customHeight="1" x14ac:dyDescent="0.3">
      <c r="A10031" s="509"/>
      <c r="B10031" s="509"/>
      <c r="C10031" s="285"/>
      <c r="D10031" s="285"/>
      <c r="E10031" s="509"/>
      <c r="F10031" s="509"/>
      <c r="G10031" s="284"/>
      <c r="H10031" s="509"/>
      <c r="I10031" s="509"/>
      <c r="J10031" s="290"/>
    </row>
    <row r="10032" spans="1:10" ht="30" customHeight="1" x14ac:dyDescent="0.3">
      <c r="A10032" s="509"/>
      <c r="B10032" s="509"/>
      <c r="C10032" s="285"/>
      <c r="D10032" s="285"/>
      <c r="E10032" s="509"/>
      <c r="F10032" s="509"/>
      <c r="G10032" s="284"/>
      <c r="H10032" s="509"/>
      <c r="I10032" s="509"/>
      <c r="J10032" s="290"/>
    </row>
    <row r="10033" spans="1:10" ht="30" customHeight="1" x14ac:dyDescent="0.3">
      <c r="A10033" s="509"/>
      <c r="B10033" s="509"/>
      <c r="C10033" s="285"/>
      <c r="D10033" s="285"/>
      <c r="E10033" s="509"/>
      <c r="F10033" s="509"/>
      <c r="G10033" s="284"/>
      <c r="H10033" s="509"/>
      <c r="I10033" s="509"/>
      <c r="J10033" s="290"/>
    </row>
    <row r="10034" spans="1:10" ht="30" customHeight="1" x14ac:dyDescent="0.3">
      <c r="A10034" s="509"/>
      <c r="B10034" s="509"/>
      <c r="C10034" s="285"/>
      <c r="D10034" s="285"/>
      <c r="E10034" s="509"/>
      <c r="F10034" s="509"/>
      <c r="G10034" s="284"/>
      <c r="H10034" s="509"/>
      <c r="I10034" s="509"/>
      <c r="J10034" s="290"/>
    </row>
    <row r="10035" spans="1:10" ht="30" customHeight="1" x14ac:dyDescent="0.3">
      <c r="A10035" s="509"/>
      <c r="B10035" s="509"/>
      <c r="C10035" s="285"/>
      <c r="D10035" s="285"/>
      <c r="E10035" s="509"/>
      <c r="F10035" s="509"/>
      <c r="G10035" s="284"/>
      <c r="H10035" s="509"/>
      <c r="I10035" s="509"/>
      <c r="J10035" s="290"/>
    </row>
    <row r="10036" spans="1:10" ht="30" customHeight="1" x14ac:dyDescent="0.3">
      <c r="A10036" s="509"/>
      <c r="B10036" s="509"/>
      <c r="C10036" s="285"/>
      <c r="D10036" s="285"/>
      <c r="E10036" s="509"/>
      <c r="F10036" s="509"/>
      <c r="G10036" s="284"/>
      <c r="H10036" s="509"/>
      <c r="I10036" s="509"/>
      <c r="J10036" s="290"/>
    </row>
    <row r="10037" spans="1:10" ht="30" customHeight="1" x14ac:dyDescent="0.3">
      <c r="A10037" s="509"/>
      <c r="B10037" s="509"/>
      <c r="C10037" s="285"/>
      <c r="D10037" s="285"/>
      <c r="E10037" s="509"/>
      <c r="F10037" s="509"/>
      <c r="G10037" s="284"/>
      <c r="H10037" s="509"/>
      <c r="I10037" s="509"/>
      <c r="J10037" s="290"/>
    </row>
    <row r="10038" spans="1:10" ht="30" customHeight="1" x14ac:dyDescent="0.3">
      <c r="A10038" s="509"/>
      <c r="B10038" s="509"/>
      <c r="C10038" s="285"/>
      <c r="D10038" s="285"/>
      <c r="E10038" s="509"/>
      <c r="F10038" s="509"/>
      <c r="G10038" s="284"/>
      <c r="H10038" s="509"/>
      <c r="I10038" s="509"/>
      <c r="J10038" s="290"/>
    </row>
    <row r="10039" spans="1:10" ht="30" customHeight="1" x14ac:dyDescent="0.3">
      <c r="A10039" s="509"/>
      <c r="B10039" s="509"/>
      <c r="C10039" s="285"/>
      <c r="D10039" s="285"/>
      <c r="E10039" s="509"/>
      <c r="F10039" s="509"/>
      <c r="G10039" s="284"/>
      <c r="H10039" s="509"/>
      <c r="I10039" s="509"/>
      <c r="J10039" s="290"/>
    </row>
    <row r="10040" spans="1:10" ht="30" customHeight="1" x14ac:dyDescent="0.3">
      <c r="A10040" s="509"/>
      <c r="B10040" s="509"/>
      <c r="C10040" s="285"/>
      <c r="D10040" s="285"/>
      <c r="E10040" s="509"/>
      <c r="F10040" s="509"/>
      <c r="G10040" s="284"/>
      <c r="H10040" s="509"/>
      <c r="I10040" s="509"/>
      <c r="J10040" s="290"/>
    </row>
    <row r="10041" spans="1:10" ht="30" customHeight="1" x14ac:dyDescent="0.3">
      <c r="A10041" s="509"/>
      <c r="B10041" s="509"/>
      <c r="C10041" s="285"/>
      <c r="D10041" s="285"/>
      <c r="E10041" s="509"/>
      <c r="F10041" s="509"/>
      <c r="G10041" s="284"/>
      <c r="H10041" s="509"/>
      <c r="I10041" s="509"/>
      <c r="J10041" s="290"/>
    </row>
    <row r="10042" spans="1:10" ht="30" customHeight="1" x14ac:dyDescent="0.3">
      <c r="A10042" s="509"/>
      <c r="B10042" s="509"/>
      <c r="C10042" s="285"/>
      <c r="D10042" s="285"/>
      <c r="E10042" s="509"/>
      <c r="F10042" s="509"/>
      <c r="G10042" s="284"/>
      <c r="H10042" s="509"/>
      <c r="I10042" s="509"/>
      <c r="J10042" s="290"/>
    </row>
    <row r="10043" spans="1:10" ht="30" customHeight="1" x14ac:dyDescent="0.3">
      <c r="A10043" s="509"/>
      <c r="B10043" s="509"/>
      <c r="C10043" s="285"/>
      <c r="D10043" s="285"/>
      <c r="E10043" s="509"/>
      <c r="F10043" s="509"/>
      <c r="G10043" s="284"/>
      <c r="H10043" s="509"/>
      <c r="I10043" s="509"/>
      <c r="J10043" s="290"/>
    </row>
    <row r="10044" spans="1:10" ht="30" customHeight="1" x14ac:dyDescent="0.3">
      <c r="A10044" s="509"/>
      <c r="B10044" s="509"/>
      <c r="C10044" s="285"/>
      <c r="D10044" s="285"/>
      <c r="E10044" s="509"/>
      <c r="F10044" s="509"/>
      <c r="G10044" s="284"/>
      <c r="H10044" s="509"/>
      <c r="I10044" s="509"/>
      <c r="J10044" s="290"/>
    </row>
    <row r="10045" spans="1:10" ht="30" customHeight="1" x14ac:dyDescent="0.3">
      <c r="A10045" s="509"/>
      <c r="B10045" s="509"/>
      <c r="C10045" s="285"/>
      <c r="D10045" s="285"/>
      <c r="E10045" s="509"/>
      <c r="F10045" s="509"/>
      <c r="G10045" s="284"/>
      <c r="H10045" s="509"/>
      <c r="I10045" s="509"/>
      <c r="J10045" s="290"/>
    </row>
    <row r="10046" spans="1:10" ht="30" customHeight="1" x14ac:dyDescent="0.3">
      <c r="A10046" s="509"/>
      <c r="B10046" s="509"/>
      <c r="C10046" s="285"/>
      <c r="D10046" s="285"/>
      <c r="E10046" s="509"/>
      <c r="F10046" s="509"/>
      <c r="G10046" s="284"/>
      <c r="H10046" s="509"/>
      <c r="I10046" s="509"/>
      <c r="J10046" s="290"/>
    </row>
    <row r="10047" spans="1:10" ht="30" customHeight="1" x14ac:dyDescent="0.3">
      <c r="A10047" s="509"/>
      <c r="B10047" s="509"/>
      <c r="C10047" s="285"/>
      <c r="D10047" s="285"/>
      <c r="E10047" s="509"/>
      <c r="F10047" s="509"/>
      <c r="G10047" s="284"/>
      <c r="H10047" s="509"/>
      <c r="I10047" s="509"/>
      <c r="J10047" s="290"/>
    </row>
    <row r="10048" spans="1:10" ht="30" customHeight="1" x14ac:dyDescent="0.3">
      <c r="A10048" s="509"/>
      <c r="B10048" s="509"/>
      <c r="C10048" s="285"/>
      <c r="D10048" s="285"/>
      <c r="E10048" s="509"/>
      <c r="F10048" s="509"/>
      <c r="G10048" s="284"/>
      <c r="H10048" s="509"/>
      <c r="I10048" s="509"/>
      <c r="J10048" s="290"/>
    </row>
    <row r="10049" spans="1:10" ht="30" customHeight="1" x14ac:dyDescent="0.3">
      <c r="A10049" s="509"/>
      <c r="B10049" s="509"/>
      <c r="C10049" s="285"/>
      <c r="D10049" s="285"/>
      <c r="E10049" s="509"/>
      <c r="F10049" s="509"/>
      <c r="G10049" s="284"/>
      <c r="H10049" s="509"/>
      <c r="I10049" s="509"/>
      <c r="J10049" s="290"/>
    </row>
    <row r="10050" spans="1:10" ht="30" customHeight="1" x14ac:dyDescent="0.3">
      <c r="A10050" s="509"/>
      <c r="B10050" s="509"/>
      <c r="C10050" s="285"/>
      <c r="D10050" s="285"/>
      <c r="E10050" s="509"/>
      <c r="F10050" s="509"/>
      <c r="G10050" s="284"/>
      <c r="H10050" s="509"/>
      <c r="I10050" s="509"/>
      <c r="J10050" s="290"/>
    </row>
    <row r="10051" spans="1:10" ht="30" customHeight="1" x14ac:dyDescent="0.3">
      <c r="A10051" s="509"/>
      <c r="B10051" s="509"/>
      <c r="C10051" s="285"/>
      <c r="D10051" s="285"/>
      <c r="E10051" s="509"/>
      <c r="F10051" s="509"/>
      <c r="G10051" s="284"/>
      <c r="H10051" s="509"/>
      <c r="I10051" s="509"/>
      <c r="J10051" s="290"/>
    </row>
    <row r="10052" spans="1:10" ht="30" customHeight="1" x14ac:dyDescent="0.3">
      <c r="A10052" s="509"/>
      <c r="B10052" s="509"/>
      <c r="C10052" s="285"/>
      <c r="D10052" s="285"/>
      <c r="E10052" s="509"/>
      <c r="F10052" s="509"/>
      <c r="G10052" s="284"/>
      <c r="H10052" s="509"/>
      <c r="I10052" s="509"/>
      <c r="J10052" s="290"/>
    </row>
    <row r="10053" spans="1:10" ht="30" customHeight="1" x14ac:dyDescent="0.3">
      <c r="A10053" s="509"/>
      <c r="B10053" s="509"/>
      <c r="C10053" s="285"/>
      <c r="D10053" s="285"/>
      <c r="E10053" s="509"/>
      <c r="F10053" s="509"/>
      <c r="G10053" s="284"/>
      <c r="H10053" s="509"/>
      <c r="I10053" s="509"/>
      <c r="J10053" s="290"/>
    </row>
    <row r="10054" spans="1:10" ht="30" customHeight="1" x14ac:dyDescent="0.3">
      <c r="A10054" s="509"/>
      <c r="B10054" s="509"/>
      <c r="C10054" s="285"/>
      <c r="D10054" s="285"/>
      <c r="E10054" s="509"/>
      <c r="F10054" s="509"/>
      <c r="G10054" s="284"/>
      <c r="H10054" s="509"/>
      <c r="I10054" s="509"/>
      <c r="J10054" s="290"/>
    </row>
    <row r="10055" spans="1:10" ht="30" customHeight="1" x14ac:dyDescent="0.3">
      <c r="A10055" s="509"/>
      <c r="B10055" s="509"/>
      <c r="C10055" s="285"/>
      <c r="D10055" s="285"/>
      <c r="E10055" s="509"/>
      <c r="F10055" s="509"/>
      <c r="G10055" s="284"/>
      <c r="H10055" s="509"/>
      <c r="I10055" s="509"/>
      <c r="J10055" s="290"/>
    </row>
    <row r="10056" spans="1:10" ht="30" customHeight="1" x14ac:dyDescent="0.3">
      <c r="A10056" s="509"/>
      <c r="B10056" s="509"/>
      <c r="C10056" s="285"/>
      <c r="D10056" s="285"/>
      <c r="E10056" s="509"/>
      <c r="F10056" s="509"/>
      <c r="G10056" s="284"/>
      <c r="H10056" s="509"/>
      <c r="I10056" s="509"/>
      <c r="J10056" s="290"/>
    </row>
    <row r="10057" spans="1:10" ht="30" customHeight="1" x14ac:dyDescent="0.3">
      <c r="A10057" s="509"/>
      <c r="B10057" s="509"/>
      <c r="C10057" s="285"/>
      <c r="D10057" s="285"/>
      <c r="E10057" s="509"/>
      <c r="F10057" s="509"/>
      <c r="G10057" s="284"/>
      <c r="H10057" s="509"/>
      <c r="I10057" s="509"/>
      <c r="J10057" s="290"/>
    </row>
    <row r="10058" spans="1:10" ht="30" customHeight="1" x14ac:dyDescent="0.3">
      <c r="A10058" s="509"/>
      <c r="B10058" s="509"/>
      <c r="C10058" s="285"/>
      <c r="D10058" s="285"/>
      <c r="E10058" s="509"/>
      <c r="F10058" s="509"/>
      <c r="G10058" s="284"/>
      <c r="H10058" s="509"/>
      <c r="I10058" s="509"/>
      <c r="J10058" s="290"/>
    </row>
    <row r="10059" spans="1:10" ht="30" customHeight="1" x14ac:dyDescent="0.3">
      <c r="A10059" s="509"/>
      <c r="B10059" s="509"/>
      <c r="C10059" s="285"/>
      <c r="D10059" s="285"/>
      <c r="E10059" s="509"/>
      <c r="F10059" s="509"/>
      <c r="G10059" s="284"/>
      <c r="H10059" s="509"/>
      <c r="I10059" s="509"/>
      <c r="J10059" s="290"/>
    </row>
    <row r="10060" spans="1:10" ht="30" customHeight="1" x14ac:dyDescent="0.3">
      <c r="A10060" s="509"/>
      <c r="B10060" s="509"/>
      <c r="C10060" s="285"/>
      <c r="D10060" s="285"/>
      <c r="E10060" s="509"/>
      <c r="F10060" s="509"/>
      <c r="G10060" s="284"/>
      <c r="H10060" s="509"/>
      <c r="I10060" s="509"/>
      <c r="J10060" s="290"/>
    </row>
    <row r="10061" spans="1:10" ht="30" customHeight="1" x14ac:dyDescent="0.3">
      <c r="A10061" s="509"/>
      <c r="B10061" s="509"/>
      <c r="C10061" s="285"/>
      <c r="D10061" s="285"/>
      <c r="E10061" s="509"/>
      <c r="F10061" s="509"/>
      <c r="G10061" s="284"/>
      <c r="H10061" s="509"/>
      <c r="I10061" s="509"/>
      <c r="J10061" s="290"/>
    </row>
    <row r="10062" spans="1:10" ht="30" customHeight="1" x14ac:dyDescent="0.3">
      <c r="A10062" s="509"/>
      <c r="B10062" s="509"/>
      <c r="C10062" s="285"/>
      <c r="D10062" s="285"/>
      <c r="E10062" s="509"/>
      <c r="F10062" s="509"/>
      <c r="G10062" s="284"/>
      <c r="H10062" s="509"/>
      <c r="I10062" s="509"/>
      <c r="J10062" s="290"/>
    </row>
    <row r="10063" spans="1:10" ht="30" customHeight="1" x14ac:dyDescent="0.3">
      <c r="A10063" s="509"/>
      <c r="B10063" s="509"/>
      <c r="C10063" s="285"/>
      <c r="D10063" s="285"/>
      <c r="E10063" s="509"/>
      <c r="F10063" s="509"/>
      <c r="G10063" s="284"/>
      <c r="H10063" s="509"/>
      <c r="I10063" s="509"/>
      <c r="J10063" s="290"/>
    </row>
    <row r="10064" spans="1:10" ht="30" customHeight="1" x14ac:dyDescent="0.3">
      <c r="A10064" s="509"/>
      <c r="B10064" s="509"/>
      <c r="C10064" s="285"/>
      <c r="D10064" s="285"/>
      <c r="E10064" s="509"/>
      <c r="F10064" s="509"/>
      <c r="G10064" s="284"/>
      <c r="H10064" s="509"/>
      <c r="I10064" s="509"/>
      <c r="J10064" s="290"/>
    </row>
    <row r="10065" spans="1:10" ht="30" customHeight="1" x14ac:dyDescent="0.3">
      <c r="A10065" s="509"/>
      <c r="B10065" s="509"/>
      <c r="C10065" s="285"/>
      <c r="D10065" s="285"/>
      <c r="E10065" s="509"/>
      <c r="F10065" s="509"/>
      <c r="G10065" s="284"/>
      <c r="H10065" s="509"/>
      <c r="I10065" s="509"/>
      <c r="J10065" s="290"/>
    </row>
    <row r="10066" spans="1:10" ht="30" customHeight="1" x14ac:dyDescent="0.3">
      <c r="A10066" s="509"/>
      <c r="B10066" s="509"/>
      <c r="C10066" s="285"/>
      <c r="D10066" s="285"/>
      <c r="E10066" s="509"/>
      <c r="F10066" s="509"/>
      <c r="G10066" s="284"/>
      <c r="H10066" s="509"/>
      <c r="I10066" s="509"/>
      <c r="J10066" s="290"/>
    </row>
    <row r="10067" spans="1:10" ht="30" customHeight="1" x14ac:dyDescent="0.3">
      <c r="A10067" s="509"/>
      <c r="B10067" s="509"/>
      <c r="C10067" s="285"/>
      <c r="D10067" s="285"/>
      <c r="E10067" s="509"/>
      <c r="F10067" s="509"/>
      <c r="G10067" s="284"/>
      <c r="H10067" s="509"/>
      <c r="I10067" s="509"/>
      <c r="J10067" s="290"/>
    </row>
    <row r="10068" spans="1:10" ht="30" customHeight="1" x14ac:dyDescent="0.3">
      <c r="A10068" s="509"/>
      <c r="B10068" s="509"/>
      <c r="C10068" s="285"/>
      <c r="D10068" s="285"/>
      <c r="E10068" s="509"/>
      <c r="F10068" s="509"/>
      <c r="G10068" s="284"/>
      <c r="H10068" s="509"/>
      <c r="I10068" s="509"/>
      <c r="J10068" s="290"/>
    </row>
    <row r="10069" spans="1:10" ht="30" customHeight="1" x14ac:dyDescent="0.3">
      <c r="A10069" s="509"/>
      <c r="B10069" s="509"/>
      <c r="C10069" s="285"/>
      <c r="D10069" s="285"/>
      <c r="E10069" s="509"/>
      <c r="F10069" s="509"/>
      <c r="G10069" s="284"/>
      <c r="H10069" s="509"/>
      <c r="I10069" s="509"/>
      <c r="J10069" s="290"/>
    </row>
    <row r="10070" spans="1:10" ht="30" customHeight="1" x14ac:dyDescent="0.3">
      <c r="A10070" s="509"/>
      <c r="B10070" s="509"/>
      <c r="C10070" s="285"/>
      <c r="D10070" s="285"/>
      <c r="E10070" s="509"/>
      <c r="F10070" s="509"/>
      <c r="G10070" s="284"/>
      <c r="H10070" s="509"/>
      <c r="I10070" s="509"/>
      <c r="J10070" s="290"/>
    </row>
    <row r="10071" spans="1:10" ht="30" customHeight="1" x14ac:dyDescent="0.3">
      <c r="A10071" s="509"/>
      <c r="B10071" s="509"/>
      <c r="C10071" s="285"/>
      <c r="D10071" s="285"/>
      <c r="E10071" s="509"/>
      <c r="F10071" s="509"/>
      <c r="G10071" s="284"/>
      <c r="H10071" s="509"/>
      <c r="I10071" s="509"/>
      <c r="J10071" s="290"/>
    </row>
    <row r="10072" spans="1:10" ht="30" customHeight="1" x14ac:dyDescent="0.3">
      <c r="A10072" s="509"/>
      <c r="B10072" s="509"/>
      <c r="C10072" s="285"/>
      <c r="D10072" s="285"/>
      <c r="E10072" s="509"/>
      <c r="F10072" s="509"/>
      <c r="G10072" s="284"/>
      <c r="H10072" s="509"/>
      <c r="I10072" s="509"/>
      <c r="J10072" s="290"/>
    </row>
    <row r="10073" spans="1:10" ht="30" customHeight="1" x14ac:dyDescent="0.3">
      <c r="A10073" s="509"/>
      <c r="B10073" s="509"/>
      <c r="C10073" s="285"/>
      <c r="D10073" s="285"/>
      <c r="E10073" s="509"/>
      <c r="F10073" s="509"/>
      <c r="G10073" s="284"/>
      <c r="H10073" s="509"/>
      <c r="I10073" s="509"/>
      <c r="J10073" s="290"/>
    </row>
    <row r="10074" spans="1:10" ht="30" customHeight="1" x14ac:dyDescent="0.3">
      <c r="A10074" s="509"/>
      <c r="B10074" s="509"/>
      <c r="C10074" s="285"/>
      <c r="D10074" s="285"/>
      <c r="E10074" s="509"/>
      <c r="F10074" s="509"/>
      <c r="G10074" s="284"/>
      <c r="H10074" s="509"/>
      <c r="I10074" s="509"/>
      <c r="J10074" s="290"/>
    </row>
    <row r="10075" spans="1:10" ht="30" customHeight="1" x14ac:dyDescent="0.3">
      <c r="A10075" s="509"/>
      <c r="B10075" s="509"/>
      <c r="C10075" s="285"/>
      <c r="D10075" s="285"/>
      <c r="E10075" s="509"/>
      <c r="F10075" s="509"/>
      <c r="G10075" s="284"/>
      <c r="H10075" s="509"/>
      <c r="I10075" s="509"/>
      <c r="J10075" s="290"/>
    </row>
    <row r="10076" spans="1:10" ht="30" customHeight="1" x14ac:dyDescent="0.3">
      <c r="A10076" s="509"/>
      <c r="B10076" s="509"/>
      <c r="C10076" s="285"/>
      <c r="D10076" s="285"/>
      <c r="E10076" s="509"/>
      <c r="F10076" s="509"/>
      <c r="G10076" s="284"/>
      <c r="H10076" s="509"/>
      <c r="I10076" s="509"/>
      <c r="J10076" s="290"/>
    </row>
    <row r="10077" spans="1:10" ht="30" customHeight="1" x14ac:dyDescent="0.3">
      <c r="A10077" s="509"/>
      <c r="B10077" s="509"/>
      <c r="C10077" s="285"/>
      <c r="D10077" s="285"/>
      <c r="E10077" s="509"/>
      <c r="F10077" s="509"/>
      <c r="G10077" s="284"/>
      <c r="H10077" s="509"/>
      <c r="I10077" s="509"/>
      <c r="J10077" s="290"/>
    </row>
    <row r="10078" spans="1:10" ht="30" customHeight="1" x14ac:dyDescent="0.3">
      <c r="A10078" s="509"/>
      <c r="B10078" s="509"/>
      <c r="C10078" s="285"/>
      <c r="D10078" s="285"/>
      <c r="E10078" s="509"/>
      <c r="F10078" s="509"/>
      <c r="G10078" s="284"/>
      <c r="H10078" s="509"/>
      <c r="I10078" s="509"/>
      <c r="J10078" s="290"/>
    </row>
    <row r="10079" spans="1:10" ht="30" customHeight="1" x14ac:dyDescent="0.3">
      <c r="A10079" s="509"/>
      <c r="B10079" s="509"/>
      <c r="C10079" s="285"/>
      <c r="D10079" s="285"/>
      <c r="E10079" s="509"/>
      <c r="F10079" s="509"/>
      <c r="G10079" s="284"/>
      <c r="H10079" s="509"/>
      <c r="I10079" s="509"/>
      <c r="J10079" s="290"/>
    </row>
    <row r="10080" spans="1:10" ht="30" customHeight="1" x14ac:dyDescent="0.3">
      <c r="A10080" s="509"/>
      <c r="B10080" s="509"/>
      <c r="C10080" s="285"/>
      <c r="D10080" s="285"/>
      <c r="E10080" s="509"/>
      <c r="F10080" s="509"/>
      <c r="G10080" s="284"/>
      <c r="H10080" s="509"/>
      <c r="I10080" s="509"/>
      <c r="J10080" s="290"/>
    </row>
    <row r="10081" spans="1:10" ht="30" customHeight="1" x14ac:dyDescent="0.3">
      <c r="A10081" s="509"/>
      <c r="B10081" s="509"/>
      <c r="C10081" s="285"/>
      <c r="D10081" s="285"/>
      <c r="E10081" s="509"/>
      <c r="F10081" s="509"/>
      <c r="G10081" s="284"/>
      <c r="H10081" s="509"/>
      <c r="I10081" s="509"/>
      <c r="J10081" s="290"/>
    </row>
    <row r="10082" spans="1:10" ht="30" customHeight="1" x14ac:dyDescent="0.3">
      <c r="A10082" s="509"/>
      <c r="B10082" s="509"/>
      <c r="C10082" s="285"/>
      <c r="D10082" s="285"/>
      <c r="E10082" s="509"/>
      <c r="F10082" s="509"/>
      <c r="G10082" s="284"/>
      <c r="H10082" s="509"/>
      <c r="I10082" s="509"/>
      <c r="J10082" s="290"/>
    </row>
    <row r="10083" spans="1:10" ht="30" customHeight="1" x14ac:dyDescent="0.3">
      <c r="A10083" s="509"/>
      <c r="B10083" s="509"/>
      <c r="C10083" s="285"/>
      <c r="D10083" s="285"/>
      <c r="E10083" s="509"/>
      <c r="F10083" s="509"/>
      <c r="G10083" s="284"/>
      <c r="H10083" s="509"/>
      <c r="I10083" s="509"/>
      <c r="J10083" s="290"/>
    </row>
    <row r="10084" spans="1:10" ht="30" customHeight="1" x14ac:dyDescent="0.3">
      <c r="A10084" s="509"/>
      <c r="B10084" s="509"/>
      <c r="C10084" s="285"/>
      <c r="D10084" s="285"/>
      <c r="E10084" s="509"/>
      <c r="F10084" s="509"/>
      <c r="G10084" s="284"/>
      <c r="H10084" s="509"/>
      <c r="I10084" s="509"/>
      <c r="J10084" s="290"/>
    </row>
    <row r="10085" spans="1:10" ht="30" customHeight="1" x14ac:dyDescent="0.3">
      <c r="A10085" s="509"/>
      <c r="B10085" s="509"/>
      <c r="C10085" s="285"/>
      <c r="D10085" s="285"/>
      <c r="E10085" s="509"/>
      <c r="F10085" s="509"/>
      <c r="G10085" s="284"/>
      <c r="H10085" s="509"/>
      <c r="I10085" s="509"/>
      <c r="J10085" s="290"/>
    </row>
    <row r="10086" spans="1:10" ht="30" customHeight="1" x14ac:dyDescent="0.3">
      <c r="A10086" s="509"/>
      <c r="B10086" s="509"/>
      <c r="C10086" s="285"/>
      <c r="D10086" s="285"/>
      <c r="E10086" s="509"/>
      <c r="F10086" s="509"/>
      <c r="G10086" s="284"/>
      <c r="H10086" s="509"/>
      <c r="I10086" s="509"/>
      <c r="J10086" s="290"/>
    </row>
    <row r="10087" spans="1:10" ht="30" customHeight="1" x14ac:dyDescent="0.3">
      <c r="A10087" s="509"/>
      <c r="B10087" s="509"/>
      <c r="C10087" s="285"/>
      <c r="D10087" s="285"/>
      <c r="E10087" s="509"/>
      <c r="F10087" s="509"/>
      <c r="G10087" s="284"/>
      <c r="H10087" s="509"/>
      <c r="I10087" s="509"/>
      <c r="J10087" s="290"/>
    </row>
    <row r="10088" spans="1:10" ht="30" customHeight="1" x14ac:dyDescent="0.3">
      <c r="A10088" s="509"/>
      <c r="B10088" s="509"/>
      <c r="C10088" s="285"/>
      <c r="D10088" s="285"/>
      <c r="E10088" s="509"/>
      <c r="F10088" s="509"/>
      <c r="G10088" s="284"/>
      <c r="H10088" s="509"/>
      <c r="I10088" s="509"/>
      <c r="J10088" s="290"/>
    </row>
    <row r="10089" spans="1:10" ht="30" customHeight="1" x14ac:dyDescent="0.3">
      <c r="A10089" s="509"/>
      <c r="B10089" s="509"/>
      <c r="C10089" s="285"/>
      <c r="D10089" s="285"/>
      <c r="E10089" s="509"/>
      <c r="F10089" s="509"/>
      <c r="G10089" s="284"/>
      <c r="H10089" s="509"/>
      <c r="I10089" s="509"/>
      <c r="J10089" s="290"/>
    </row>
    <row r="10090" spans="1:10" ht="30" customHeight="1" x14ac:dyDescent="0.3">
      <c r="A10090" s="509"/>
      <c r="B10090" s="509"/>
      <c r="C10090" s="285"/>
      <c r="D10090" s="285"/>
      <c r="E10090" s="509"/>
      <c r="F10090" s="509"/>
      <c r="G10090" s="284"/>
      <c r="H10090" s="509"/>
      <c r="I10090" s="509"/>
      <c r="J10090" s="290"/>
    </row>
    <row r="10091" spans="1:10" ht="30" customHeight="1" x14ac:dyDescent="0.3">
      <c r="A10091" s="509"/>
      <c r="B10091" s="509"/>
      <c r="C10091" s="285"/>
      <c r="D10091" s="285"/>
      <c r="E10091" s="509"/>
      <c r="F10091" s="509"/>
      <c r="G10091" s="284"/>
      <c r="H10091" s="509"/>
      <c r="I10091" s="509"/>
      <c r="J10091" s="290"/>
    </row>
    <row r="10092" spans="1:10" ht="30" customHeight="1" x14ac:dyDescent="0.3">
      <c r="A10092" s="509"/>
      <c r="B10092" s="509"/>
      <c r="C10092" s="285"/>
      <c r="D10092" s="285"/>
      <c r="E10092" s="509"/>
      <c r="F10092" s="509"/>
      <c r="G10092" s="284"/>
      <c r="H10092" s="509"/>
      <c r="I10092" s="509"/>
      <c r="J10092" s="290"/>
    </row>
    <row r="10093" spans="1:10" ht="30" customHeight="1" x14ac:dyDescent="0.3">
      <c r="A10093" s="509"/>
      <c r="B10093" s="509"/>
      <c r="C10093" s="285"/>
      <c r="D10093" s="285"/>
      <c r="E10093" s="509"/>
      <c r="F10093" s="509"/>
      <c r="G10093" s="284"/>
      <c r="H10093" s="509"/>
      <c r="I10093" s="509"/>
      <c r="J10093" s="290"/>
    </row>
    <row r="10094" spans="1:10" ht="30" customHeight="1" x14ac:dyDescent="0.3">
      <c r="A10094" s="509"/>
      <c r="B10094" s="509"/>
      <c r="C10094" s="285"/>
      <c r="D10094" s="285"/>
      <c r="E10094" s="509"/>
      <c r="F10094" s="509"/>
      <c r="G10094" s="284"/>
      <c r="H10094" s="509"/>
      <c r="I10094" s="509"/>
      <c r="J10094" s="290"/>
    </row>
    <row r="10095" spans="1:10" ht="30" customHeight="1" x14ac:dyDescent="0.3">
      <c r="A10095" s="509"/>
      <c r="B10095" s="509"/>
      <c r="C10095" s="285"/>
      <c r="D10095" s="285"/>
      <c r="E10095" s="509"/>
      <c r="F10095" s="509"/>
      <c r="G10095" s="284"/>
      <c r="H10095" s="509"/>
      <c r="I10095" s="509"/>
      <c r="J10095" s="290"/>
    </row>
    <row r="10096" spans="1:10" ht="30" customHeight="1" x14ac:dyDescent="0.3">
      <c r="A10096" s="509"/>
      <c r="B10096" s="509"/>
      <c r="C10096" s="285"/>
      <c r="D10096" s="285"/>
      <c r="E10096" s="509"/>
      <c r="F10096" s="509"/>
      <c r="G10096" s="284"/>
      <c r="H10096" s="509"/>
      <c r="I10096" s="509"/>
      <c r="J10096" s="290"/>
    </row>
    <row r="10097" spans="1:10" ht="30" customHeight="1" x14ac:dyDescent="0.3">
      <c r="A10097" s="509"/>
      <c r="B10097" s="509"/>
      <c r="C10097" s="285"/>
      <c r="D10097" s="285"/>
      <c r="E10097" s="509"/>
      <c r="F10097" s="509"/>
      <c r="G10097" s="284"/>
      <c r="H10097" s="509"/>
      <c r="I10097" s="509"/>
      <c r="J10097" s="290"/>
    </row>
    <row r="10098" spans="1:10" ht="30" customHeight="1" x14ac:dyDescent="0.3">
      <c r="A10098" s="509"/>
      <c r="B10098" s="509"/>
      <c r="C10098" s="285"/>
      <c r="D10098" s="285"/>
      <c r="E10098" s="509"/>
      <c r="F10098" s="509"/>
      <c r="G10098" s="284"/>
      <c r="H10098" s="509"/>
      <c r="I10098" s="509"/>
      <c r="J10098" s="290"/>
    </row>
    <row r="10099" spans="1:10" ht="30" customHeight="1" x14ac:dyDescent="0.3">
      <c r="A10099" s="509"/>
      <c r="B10099" s="509"/>
      <c r="C10099" s="285"/>
      <c r="D10099" s="285"/>
      <c r="E10099" s="509"/>
      <c r="F10099" s="509"/>
      <c r="G10099" s="284"/>
      <c r="H10099" s="509"/>
      <c r="I10099" s="509"/>
      <c r="J10099" s="290"/>
    </row>
    <row r="10100" spans="1:10" ht="30" customHeight="1" x14ac:dyDescent="0.3">
      <c r="A10100" s="509"/>
      <c r="B10100" s="509"/>
      <c r="C10100" s="285"/>
      <c r="D10100" s="285"/>
      <c r="E10100" s="509"/>
      <c r="F10100" s="509"/>
      <c r="G10100" s="284"/>
      <c r="H10100" s="509"/>
      <c r="I10100" s="509"/>
      <c r="J10100" s="290"/>
    </row>
    <row r="10101" spans="1:10" ht="30" customHeight="1" x14ac:dyDescent="0.3">
      <c r="A10101" s="509"/>
      <c r="B10101" s="509"/>
      <c r="C10101" s="285"/>
      <c r="D10101" s="285"/>
      <c r="E10101" s="509"/>
      <c r="F10101" s="509"/>
      <c r="G10101" s="284"/>
      <c r="H10101" s="509"/>
      <c r="I10101" s="509"/>
      <c r="J10101" s="290"/>
    </row>
    <row r="10102" spans="1:10" ht="30" customHeight="1" x14ac:dyDescent="0.3">
      <c r="A10102" s="509"/>
      <c r="B10102" s="509"/>
      <c r="C10102" s="285"/>
      <c r="D10102" s="285"/>
      <c r="E10102" s="509"/>
      <c r="F10102" s="509"/>
      <c r="G10102" s="284"/>
      <c r="H10102" s="509"/>
      <c r="I10102" s="509"/>
      <c r="J10102" s="290"/>
    </row>
    <row r="10103" spans="1:10" ht="30" customHeight="1" x14ac:dyDescent="0.3">
      <c r="A10103" s="509"/>
      <c r="B10103" s="509"/>
      <c r="C10103" s="285"/>
      <c r="D10103" s="285"/>
      <c r="E10103" s="509"/>
      <c r="F10103" s="509"/>
      <c r="G10103" s="284"/>
      <c r="H10103" s="509"/>
      <c r="I10103" s="509"/>
      <c r="J10103" s="290"/>
    </row>
    <row r="10104" spans="1:10" ht="30" customHeight="1" x14ac:dyDescent="0.3">
      <c r="A10104" s="509"/>
      <c r="B10104" s="509"/>
      <c r="C10104" s="285"/>
      <c r="D10104" s="285"/>
      <c r="E10104" s="509"/>
      <c r="F10104" s="509"/>
      <c r="G10104" s="284"/>
      <c r="H10104" s="509"/>
      <c r="I10104" s="509"/>
      <c r="J10104" s="290"/>
    </row>
    <row r="10105" spans="1:10" ht="30" customHeight="1" x14ac:dyDescent="0.3">
      <c r="A10105" s="509"/>
      <c r="B10105" s="509"/>
      <c r="C10105" s="285"/>
      <c r="D10105" s="285"/>
      <c r="E10105" s="509"/>
      <c r="F10105" s="509"/>
      <c r="G10105" s="284"/>
      <c r="H10105" s="509"/>
      <c r="I10105" s="509"/>
      <c r="J10105" s="290"/>
    </row>
    <row r="10106" spans="1:10" ht="30" customHeight="1" x14ac:dyDescent="0.3">
      <c r="A10106" s="509"/>
      <c r="B10106" s="509"/>
      <c r="C10106" s="285"/>
      <c r="D10106" s="285"/>
      <c r="E10106" s="509"/>
      <c r="F10106" s="509"/>
      <c r="G10106" s="284"/>
      <c r="H10106" s="509"/>
      <c r="I10106" s="509"/>
      <c r="J10106" s="290"/>
    </row>
    <row r="10107" spans="1:10" ht="30" customHeight="1" x14ac:dyDescent="0.3">
      <c r="A10107" s="509"/>
      <c r="B10107" s="509"/>
      <c r="C10107" s="285"/>
      <c r="D10107" s="285"/>
      <c r="E10107" s="509"/>
      <c r="F10107" s="509"/>
      <c r="G10107" s="284"/>
      <c r="H10107" s="509"/>
      <c r="I10107" s="509"/>
      <c r="J10107" s="290"/>
    </row>
    <row r="10108" spans="1:10" ht="30" customHeight="1" x14ac:dyDescent="0.3">
      <c r="A10108" s="509"/>
      <c r="B10108" s="509"/>
      <c r="C10108" s="285"/>
      <c r="D10108" s="285"/>
      <c r="E10108" s="509"/>
      <c r="F10108" s="509"/>
      <c r="G10108" s="284"/>
      <c r="H10108" s="509"/>
      <c r="I10108" s="509"/>
      <c r="J10108" s="290"/>
    </row>
    <row r="10109" spans="1:10" ht="30" customHeight="1" x14ac:dyDescent="0.3">
      <c r="A10109" s="509"/>
      <c r="B10109" s="509"/>
      <c r="C10109" s="285"/>
      <c r="D10109" s="285"/>
      <c r="E10109" s="509"/>
      <c r="F10109" s="509"/>
      <c r="G10109" s="284"/>
      <c r="H10109" s="509"/>
      <c r="I10109" s="509"/>
      <c r="J10109" s="290"/>
    </row>
    <row r="10110" spans="1:10" ht="30" customHeight="1" x14ac:dyDescent="0.3">
      <c r="A10110" s="509"/>
      <c r="B10110" s="509"/>
      <c r="C10110" s="285"/>
      <c r="D10110" s="285"/>
      <c r="E10110" s="509"/>
      <c r="F10110" s="509"/>
      <c r="G10110" s="284"/>
      <c r="H10110" s="509"/>
      <c r="I10110" s="509"/>
      <c r="J10110" s="290"/>
    </row>
    <row r="10111" spans="1:10" ht="30" customHeight="1" x14ac:dyDescent="0.3">
      <c r="A10111" s="509"/>
      <c r="B10111" s="509"/>
      <c r="C10111" s="285"/>
      <c r="D10111" s="285"/>
      <c r="E10111" s="509"/>
      <c r="F10111" s="509"/>
      <c r="G10111" s="284"/>
      <c r="H10111" s="509"/>
      <c r="I10111" s="509"/>
      <c r="J10111" s="290"/>
    </row>
    <row r="10112" spans="1:10" ht="30" customHeight="1" x14ac:dyDescent="0.3">
      <c r="A10112" s="509"/>
      <c r="B10112" s="509"/>
      <c r="C10112" s="285"/>
      <c r="D10112" s="285"/>
      <c r="E10112" s="509"/>
      <c r="F10112" s="509"/>
      <c r="G10112" s="284"/>
      <c r="H10112" s="509"/>
      <c r="I10112" s="509"/>
      <c r="J10112" s="290"/>
    </row>
    <row r="10113" spans="1:10" ht="30" customHeight="1" x14ac:dyDescent="0.3">
      <c r="A10113" s="509"/>
      <c r="B10113" s="509"/>
      <c r="C10113" s="285"/>
      <c r="D10113" s="285"/>
      <c r="E10113" s="509"/>
      <c r="F10113" s="509"/>
      <c r="G10113" s="284"/>
      <c r="H10113" s="509"/>
      <c r="I10113" s="509"/>
      <c r="J10113" s="290"/>
    </row>
    <row r="10114" spans="1:10" ht="30" customHeight="1" x14ac:dyDescent="0.3">
      <c r="A10114" s="509"/>
      <c r="B10114" s="509"/>
      <c r="C10114" s="285"/>
      <c r="D10114" s="285"/>
      <c r="E10114" s="509"/>
      <c r="F10114" s="509"/>
      <c r="G10114" s="284"/>
      <c r="H10114" s="509"/>
      <c r="I10114" s="509"/>
      <c r="J10114" s="290"/>
    </row>
    <row r="10115" spans="1:10" ht="30" customHeight="1" x14ac:dyDescent="0.3">
      <c r="A10115" s="509"/>
      <c r="B10115" s="509"/>
      <c r="C10115" s="285"/>
      <c r="D10115" s="285"/>
      <c r="E10115" s="509"/>
      <c r="F10115" s="509"/>
      <c r="G10115" s="284"/>
      <c r="H10115" s="509"/>
      <c r="I10115" s="509"/>
      <c r="J10115" s="290"/>
    </row>
    <row r="10116" spans="1:10" ht="30" customHeight="1" x14ac:dyDescent="0.3">
      <c r="A10116" s="509"/>
      <c r="B10116" s="509"/>
      <c r="C10116" s="285"/>
      <c r="D10116" s="285"/>
      <c r="E10116" s="509"/>
      <c r="F10116" s="509"/>
      <c r="G10116" s="284"/>
      <c r="H10116" s="509"/>
      <c r="I10116" s="509"/>
      <c r="J10116" s="290"/>
    </row>
    <row r="10117" spans="1:10" ht="30" customHeight="1" x14ac:dyDescent="0.3">
      <c r="A10117" s="509"/>
      <c r="B10117" s="509"/>
      <c r="C10117" s="285"/>
      <c r="D10117" s="285"/>
      <c r="E10117" s="509"/>
      <c r="F10117" s="509"/>
      <c r="G10117" s="284"/>
      <c r="H10117" s="509"/>
      <c r="I10117" s="509"/>
      <c r="J10117" s="290"/>
    </row>
    <row r="10118" spans="1:10" ht="30" customHeight="1" x14ac:dyDescent="0.3">
      <c r="A10118" s="509"/>
      <c r="B10118" s="509"/>
      <c r="C10118" s="285"/>
      <c r="D10118" s="285"/>
      <c r="E10118" s="509"/>
      <c r="F10118" s="509"/>
      <c r="G10118" s="284"/>
      <c r="H10118" s="509"/>
      <c r="I10118" s="509"/>
      <c r="J10118" s="290"/>
    </row>
    <row r="10119" spans="1:10" ht="30" customHeight="1" x14ac:dyDescent="0.3">
      <c r="A10119" s="509"/>
      <c r="B10119" s="509"/>
      <c r="C10119" s="285"/>
      <c r="D10119" s="285"/>
      <c r="E10119" s="509"/>
      <c r="F10119" s="509"/>
      <c r="G10119" s="284"/>
      <c r="H10119" s="509"/>
      <c r="I10119" s="509"/>
      <c r="J10119" s="290"/>
    </row>
    <row r="10120" spans="1:10" ht="30" customHeight="1" x14ac:dyDescent="0.3">
      <c r="A10120" s="509"/>
      <c r="B10120" s="509"/>
      <c r="C10120" s="285"/>
      <c r="D10120" s="285"/>
      <c r="E10120" s="509"/>
      <c r="F10120" s="509"/>
      <c r="G10120" s="284"/>
      <c r="H10120" s="509"/>
      <c r="I10120" s="509"/>
      <c r="J10120" s="290"/>
    </row>
    <row r="10121" spans="1:10" ht="30" customHeight="1" x14ac:dyDescent="0.3">
      <c r="A10121" s="509"/>
      <c r="B10121" s="509"/>
      <c r="C10121" s="285"/>
      <c r="D10121" s="285"/>
      <c r="E10121" s="509"/>
      <c r="F10121" s="509"/>
      <c r="G10121" s="284"/>
      <c r="H10121" s="509"/>
      <c r="I10121" s="509"/>
      <c r="J10121" s="290"/>
    </row>
    <row r="10122" spans="1:10" ht="30" customHeight="1" x14ac:dyDescent="0.3">
      <c r="A10122" s="509"/>
      <c r="B10122" s="509"/>
      <c r="C10122" s="285"/>
      <c r="D10122" s="285"/>
      <c r="E10122" s="509"/>
      <c r="F10122" s="509"/>
      <c r="G10122" s="284"/>
      <c r="H10122" s="509"/>
      <c r="I10122" s="509"/>
      <c r="J10122" s="290"/>
    </row>
    <row r="10123" spans="1:10" ht="30" customHeight="1" x14ac:dyDescent="0.3">
      <c r="A10123" s="509"/>
      <c r="B10123" s="509"/>
      <c r="C10123" s="285"/>
      <c r="D10123" s="285"/>
      <c r="E10123" s="509"/>
      <c r="F10123" s="509"/>
      <c r="G10123" s="284"/>
      <c r="H10123" s="509"/>
      <c r="I10123" s="509"/>
      <c r="J10123" s="290"/>
    </row>
    <row r="10124" spans="1:10" ht="30" customHeight="1" x14ac:dyDescent="0.3">
      <c r="A10124" s="509"/>
      <c r="B10124" s="509"/>
      <c r="C10124" s="285"/>
      <c r="D10124" s="285"/>
      <c r="E10124" s="509"/>
      <c r="F10124" s="509"/>
      <c r="G10124" s="284"/>
      <c r="H10124" s="509"/>
      <c r="I10124" s="509"/>
      <c r="J10124" s="290"/>
    </row>
    <row r="10125" spans="1:10" ht="30" customHeight="1" x14ac:dyDescent="0.3">
      <c r="A10125" s="509"/>
      <c r="B10125" s="509"/>
      <c r="C10125" s="285"/>
      <c r="D10125" s="285"/>
      <c r="E10125" s="509"/>
      <c r="F10125" s="509"/>
      <c r="G10125" s="284"/>
      <c r="H10125" s="509"/>
      <c r="I10125" s="509"/>
      <c r="J10125" s="290"/>
    </row>
    <row r="10126" spans="1:10" ht="30" customHeight="1" x14ac:dyDescent="0.3">
      <c r="A10126" s="509"/>
      <c r="B10126" s="509"/>
      <c r="C10126" s="285"/>
      <c r="D10126" s="285"/>
      <c r="E10126" s="509"/>
      <c r="F10126" s="509"/>
      <c r="G10126" s="284"/>
      <c r="H10126" s="509"/>
      <c r="I10126" s="509"/>
      <c r="J10126" s="290"/>
    </row>
    <row r="10127" spans="1:10" ht="30" customHeight="1" x14ac:dyDescent="0.3">
      <c r="A10127" s="509"/>
      <c r="B10127" s="509"/>
      <c r="C10127" s="285"/>
      <c r="D10127" s="285"/>
      <c r="E10127" s="509"/>
      <c r="F10127" s="509"/>
      <c r="G10127" s="284"/>
      <c r="H10127" s="509"/>
      <c r="I10127" s="509"/>
      <c r="J10127" s="290"/>
    </row>
    <row r="10128" spans="1:10" ht="30" customHeight="1" x14ac:dyDescent="0.3">
      <c r="A10128" s="509"/>
      <c r="B10128" s="509"/>
      <c r="C10128" s="285"/>
      <c r="D10128" s="285"/>
      <c r="E10128" s="509"/>
      <c r="F10128" s="509"/>
      <c r="G10128" s="284"/>
      <c r="H10128" s="509"/>
      <c r="I10128" s="509"/>
      <c r="J10128" s="290"/>
    </row>
    <row r="10129" spans="1:10" ht="30" customHeight="1" x14ac:dyDescent="0.3">
      <c r="A10129" s="509"/>
      <c r="B10129" s="509"/>
      <c r="C10129" s="285"/>
      <c r="D10129" s="285"/>
      <c r="E10129" s="509"/>
      <c r="F10129" s="509"/>
      <c r="G10129" s="284"/>
      <c r="H10129" s="509"/>
      <c r="I10129" s="509"/>
      <c r="J10129" s="290"/>
    </row>
    <row r="10130" spans="1:10" ht="30" customHeight="1" x14ac:dyDescent="0.3">
      <c r="A10130" s="509"/>
      <c r="B10130" s="509"/>
      <c r="C10130" s="285"/>
      <c r="D10130" s="285"/>
      <c r="E10130" s="509"/>
      <c r="F10130" s="509"/>
      <c r="G10130" s="284"/>
      <c r="H10130" s="509"/>
      <c r="I10130" s="509"/>
      <c r="J10130" s="290"/>
    </row>
    <row r="10131" spans="1:10" ht="30" customHeight="1" x14ac:dyDescent="0.3">
      <c r="A10131" s="509"/>
      <c r="B10131" s="509"/>
      <c r="C10131" s="285"/>
      <c r="D10131" s="285"/>
      <c r="E10131" s="509"/>
      <c r="F10131" s="509"/>
      <c r="G10131" s="284"/>
      <c r="H10131" s="509"/>
      <c r="I10131" s="509"/>
      <c r="J10131" s="290"/>
    </row>
    <row r="10132" spans="1:10" ht="30" customHeight="1" x14ac:dyDescent="0.3">
      <c r="A10132" s="509"/>
      <c r="B10132" s="509"/>
      <c r="C10132" s="285"/>
      <c r="D10132" s="285"/>
      <c r="E10132" s="509"/>
      <c r="F10132" s="509"/>
      <c r="G10132" s="284"/>
      <c r="H10132" s="509"/>
      <c r="I10132" s="509"/>
      <c r="J10132" s="290"/>
    </row>
    <row r="10133" spans="1:10" ht="30" customHeight="1" x14ac:dyDescent="0.3">
      <c r="A10133" s="509"/>
      <c r="B10133" s="509"/>
      <c r="C10133" s="285"/>
      <c r="D10133" s="285"/>
      <c r="E10133" s="509"/>
      <c r="F10133" s="509"/>
      <c r="G10133" s="284"/>
      <c r="H10133" s="509"/>
      <c r="I10133" s="509"/>
      <c r="J10133" s="290"/>
    </row>
    <row r="10134" spans="1:10" ht="30" customHeight="1" x14ac:dyDescent="0.3">
      <c r="A10134" s="509"/>
      <c r="B10134" s="509"/>
      <c r="C10134" s="285"/>
      <c r="D10134" s="285"/>
      <c r="E10134" s="509"/>
      <c r="F10134" s="509"/>
      <c r="G10134" s="284"/>
      <c r="H10134" s="509"/>
      <c r="I10134" s="509"/>
      <c r="J10134" s="290"/>
    </row>
    <row r="10135" spans="1:10" ht="30" customHeight="1" x14ac:dyDescent="0.3">
      <c r="A10135" s="509"/>
      <c r="B10135" s="509"/>
      <c r="C10135" s="285"/>
      <c r="D10135" s="285"/>
      <c r="E10135" s="509"/>
      <c r="F10135" s="509"/>
      <c r="G10135" s="284"/>
      <c r="H10135" s="509"/>
      <c r="I10135" s="509"/>
      <c r="J10135" s="290"/>
    </row>
    <row r="10136" spans="1:10" ht="30" customHeight="1" x14ac:dyDescent="0.3">
      <c r="A10136" s="509"/>
      <c r="B10136" s="509"/>
      <c r="C10136" s="285"/>
      <c r="D10136" s="285"/>
      <c r="E10136" s="509"/>
      <c r="F10136" s="509"/>
      <c r="G10136" s="284"/>
      <c r="H10136" s="509"/>
      <c r="I10136" s="509"/>
      <c r="J10136" s="290"/>
    </row>
    <row r="10137" spans="1:10" ht="30" customHeight="1" x14ac:dyDescent="0.3">
      <c r="A10137" s="509"/>
      <c r="B10137" s="509"/>
      <c r="C10137" s="285"/>
      <c r="D10137" s="285"/>
      <c r="E10137" s="509"/>
      <c r="F10137" s="509"/>
      <c r="G10137" s="284"/>
      <c r="H10137" s="509"/>
      <c r="I10137" s="509"/>
      <c r="J10137" s="290"/>
    </row>
    <row r="10138" spans="1:10" ht="30" customHeight="1" x14ac:dyDescent="0.3">
      <c r="A10138" s="509"/>
      <c r="B10138" s="509"/>
      <c r="C10138" s="285"/>
      <c r="D10138" s="285"/>
      <c r="E10138" s="509"/>
      <c r="F10138" s="509"/>
      <c r="G10138" s="284"/>
      <c r="H10138" s="509"/>
      <c r="I10138" s="509"/>
      <c r="J10138" s="290"/>
    </row>
    <row r="10139" spans="1:10" ht="30" customHeight="1" x14ac:dyDescent="0.3">
      <c r="A10139" s="509"/>
      <c r="B10139" s="509"/>
      <c r="C10139" s="285"/>
      <c r="D10139" s="285"/>
      <c r="E10139" s="509"/>
      <c r="F10139" s="509"/>
      <c r="G10139" s="284"/>
      <c r="H10139" s="509"/>
      <c r="I10139" s="509"/>
      <c r="J10139" s="290"/>
    </row>
    <row r="10140" spans="1:10" ht="30" customHeight="1" x14ac:dyDescent="0.3">
      <c r="A10140" s="509"/>
      <c r="B10140" s="509"/>
      <c r="C10140" s="285"/>
      <c r="D10140" s="285"/>
      <c r="E10140" s="509"/>
      <c r="F10140" s="509"/>
      <c r="G10140" s="284"/>
      <c r="H10140" s="509"/>
      <c r="I10140" s="509"/>
      <c r="J10140" s="290"/>
    </row>
    <row r="10141" spans="1:10" ht="30" customHeight="1" x14ac:dyDescent="0.3">
      <c r="A10141" s="509"/>
      <c r="B10141" s="509"/>
      <c r="C10141" s="285"/>
      <c r="D10141" s="285"/>
      <c r="E10141" s="509"/>
      <c r="F10141" s="509"/>
      <c r="G10141" s="284"/>
      <c r="H10141" s="509"/>
      <c r="I10141" s="509"/>
      <c r="J10141" s="290"/>
    </row>
    <row r="10142" spans="1:10" ht="30" customHeight="1" x14ac:dyDescent="0.3">
      <c r="A10142" s="509"/>
      <c r="B10142" s="509"/>
      <c r="C10142" s="285"/>
      <c r="D10142" s="285"/>
      <c r="E10142" s="509"/>
      <c r="F10142" s="509"/>
      <c r="G10142" s="284"/>
      <c r="H10142" s="509"/>
      <c r="I10142" s="509"/>
      <c r="J10142" s="290"/>
    </row>
    <row r="10143" spans="1:10" ht="30" customHeight="1" x14ac:dyDescent="0.3">
      <c r="A10143" s="509"/>
      <c r="B10143" s="509"/>
      <c r="C10143" s="285"/>
      <c r="D10143" s="285"/>
      <c r="E10143" s="509"/>
      <c r="F10143" s="509"/>
      <c r="G10143" s="284"/>
      <c r="H10143" s="509"/>
      <c r="I10143" s="509"/>
      <c r="J10143" s="290"/>
    </row>
    <row r="10144" spans="1:10" ht="30" customHeight="1" x14ac:dyDescent="0.3">
      <c r="A10144" s="509"/>
      <c r="B10144" s="509"/>
      <c r="C10144" s="285"/>
      <c r="D10144" s="285"/>
      <c r="E10144" s="509"/>
      <c r="F10144" s="509"/>
      <c r="G10144" s="284"/>
      <c r="H10144" s="509"/>
      <c r="I10144" s="509"/>
      <c r="J10144" s="290"/>
    </row>
    <row r="10145" spans="1:10" ht="30" customHeight="1" x14ac:dyDescent="0.3">
      <c r="A10145" s="509"/>
      <c r="B10145" s="509"/>
      <c r="C10145" s="285"/>
      <c r="D10145" s="285"/>
      <c r="E10145" s="509"/>
      <c r="F10145" s="509"/>
      <c r="G10145" s="284"/>
      <c r="H10145" s="509"/>
      <c r="I10145" s="509"/>
      <c r="J10145" s="290"/>
    </row>
    <row r="10146" spans="1:10" ht="30" customHeight="1" x14ac:dyDescent="0.3">
      <c r="A10146" s="509"/>
      <c r="B10146" s="509"/>
      <c r="C10146" s="285"/>
      <c r="D10146" s="285"/>
      <c r="E10146" s="509"/>
      <c r="F10146" s="509"/>
      <c r="G10146" s="284"/>
      <c r="H10146" s="509"/>
      <c r="I10146" s="509"/>
      <c r="J10146" s="290"/>
    </row>
    <row r="10147" spans="1:10" ht="30" customHeight="1" x14ac:dyDescent="0.3">
      <c r="A10147" s="509"/>
      <c r="B10147" s="509"/>
      <c r="C10147" s="285"/>
      <c r="D10147" s="285"/>
      <c r="E10147" s="509"/>
      <c r="F10147" s="509"/>
      <c r="G10147" s="284"/>
      <c r="H10147" s="509"/>
      <c r="I10147" s="509"/>
      <c r="J10147" s="290"/>
    </row>
    <row r="10148" spans="1:10" ht="30" customHeight="1" x14ac:dyDescent="0.3">
      <c r="A10148" s="509"/>
      <c r="B10148" s="509"/>
      <c r="C10148" s="285"/>
      <c r="D10148" s="285"/>
      <c r="E10148" s="509"/>
      <c r="F10148" s="509"/>
      <c r="G10148" s="284"/>
      <c r="H10148" s="509"/>
      <c r="I10148" s="509"/>
      <c r="J10148" s="290"/>
    </row>
    <row r="10149" spans="1:10" ht="30" customHeight="1" x14ac:dyDescent="0.3">
      <c r="A10149" s="509"/>
      <c r="B10149" s="509"/>
      <c r="C10149" s="285"/>
      <c r="D10149" s="285"/>
      <c r="E10149" s="509"/>
      <c r="F10149" s="509"/>
      <c r="G10149" s="284"/>
      <c r="H10149" s="509"/>
      <c r="I10149" s="509"/>
      <c r="J10149" s="290"/>
    </row>
    <row r="10150" spans="1:10" ht="30" customHeight="1" x14ac:dyDescent="0.3">
      <c r="A10150" s="509"/>
      <c r="B10150" s="509"/>
      <c r="C10150" s="285"/>
      <c r="D10150" s="285"/>
      <c r="E10150" s="509"/>
      <c r="F10150" s="509"/>
      <c r="G10150" s="284"/>
      <c r="H10150" s="509"/>
      <c r="I10150" s="509"/>
      <c r="J10150" s="290"/>
    </row>
    <row r="10151" spans="1:10" ht="30" customHeight="1" x14ac:dyDescent="0.3">
      <c r="A10151" s="509"/>
      <c r="B10151" s="509"/>
      <c r="C10151" s="285"/>
      <c r="D10151" s="285"/>
      <c r="E10151" s="509"/>
      <c r="F10151" s="509"/>
      <c r="G10151" s="284"/>
      <c r="H10151" s="509"/>
      <c r="I10151" s="509"/>
      <c r="J10151" s="290"/>
    </row>
    <row r="10152" spans="1:10" ht="30" customHeight="1" x14ac:dyDescent="0.3">
      <c r="A10152" s="509"/>
      <c r="B10152" s="509"/>
      <c r="C10152" s="285"/>
      <c r="D10152" s="285"/>
      <c r="E10152" s="509"/>
      <c r="F10152" s="509"/>
      <c r="G10152" s="284"/>
      <c r="H10152" s="509"/>
      <c r="I10152" s="509"/>
      <c r="J10152" s="290"/>
    </row>
    <row r="10153" spans="1:10" ht="30" customHeight="1" x14ac:dyDescent="0.3">
      <c r="A10153" s="509"/>
      <c r="B10153" s="509"/>
      <c r="C10153" s="285"/>
      <c r="D10153" s="285"/>
      <c r="E10153" s="509"/>
      <c r="F10153" s="509"/>
      <c r="G10153" s="284"/>
      <c r="H10153" s="509"/>
      <c r="I10153" s="509"/>
      <c r="J10153" s="290"/>
    </row>
    <row r="10154" spans="1:10" ht="30" customHeight="1" x14ac:dyDescent="0.3">
      <c r="A10154" s="509"/>
      <c r="B10154" s="509"/>
      <c r="C10154" s="285"/>
      <c r="D10154" s="285"/>
      <c r="E10154" s="509"/>
      <c r="F10154" s="509"/>
      <c r="G10154" s="284"/>
      <c r="H10154" s="509"/>
      <c r="I10154" s="509"/>
      <c r="J10154" s="290"/>
    </row>
    <row r="10155" spans="1:10" ht="30" customHeight="1" x14ac:dyDescent="0.3">
      <c r="A10155" s="509"/>
      <c r="B10155" s="509"/>
      <c r="C10155" s="285"/>
      <c r="D10155" s="285"/>
      <c r="E10155" s="509"/>
      <c r="F10155" s="509"/>
      <c r="G10155" s="284"/>
      <c r="H10155" s="509"/>
      <c r="I10155" s="509"/>
      <c r="J10155" s="290"/>
    </row>
    <row r="10156" spans="1:10" ht="30" customHeight="1" x14ac:dyDescent="0.3">
      <c r="A10156" s="509"/>
      <c r="B10156" s="509"/>
      <c r="C10156" s="285"/>
      <c r="D10156" s="285"/>
      <c r="E10156" s="509"/>
      <c r="F10156" s="509"/>
      <c r="G10156" s="284"/>
      <c r="H10156" s="509"/>
      <c r="I10156" s="509"/>
      <c r="J10156" s="290"/>
    </row>
    <row r="10157" spans="1:10" ht="30" customHeight="1" x14ac:dyDescent="0.3">
      <c r="A10157" s="509"/>
      <c r="B10157" s="509"/>
      <c r="C10157" s="285"/>
      <c r="D10157" s="285"/>
      <c r="E10157" s="509"/>
      <c r="F10157" s="509"/>
      <c r="G10157" s="284"/>
      <c r="H10157" s="509"/>
      <c r="I10157" s="509"/>
      <c r="J10157" s="290"/>
    </row>
    <row r="10158" spans="1:10" ht="30" customHeight="1" x14ac:dyDescent="0.3">
      <c r="A10158" s="509"/>
      <c r="B10158" s="509"/>
      <c r="C10158" s="285"/>
      <c r="D10158" s="285"/>
      <c r="E10158" s="509"/>
      <c r="F10158" s="509"/>
      <c r="G10158" s="284"/>
      <c r="H10158" s="509"/>
      <c r="I10158" s="509"/>
      <c r="J10158" s="290"/>
    </row>
    <row r="10159" spans="1:10" ht="30" customHeight="1" x14ac:dyDescent="0.3">
      <c r="A10159" s="509"/>
      <c r="B10159" s="509"/>
      <c r="C10159" s="285"/>
      <c r="D10159" s="285"/>
      <c r="E10159" s="509"/>
      <c r="F10159" s="509"/>
      <c r="G10159" s="284"/>
      <c r="H10159" s="509"/>
      <c r="I10159" s="509"/>
      <c r="J10159" s="290"/>
    </row>
    <row r="10160" spans="1:10" ht="30" customHeight="1" x14ac:dyDescent="0.3">
      <c r="A10160" s="509"/>
      <c r="B10160" s="509"/>
      <c r="C10160" s="285"/>
      <c r="D10160" s="285"/>
      <c r="E10160" s="509"/>
      <c r="F10160" s="509"/>
      <c r="G10160" s="284"/>
      <c r="H10160" s="509"/>
      <c r="I10160" s="509"/>
      <c r="J10160" s="290"/>
    </row>
    <row r="10161" spans="1:10" ht="30" customHeight="1" x14ac:dyDescent="0.3">
      <c r="A10161" s="509"/>
      <c r="B10161" s="509"/>
      <c r="C10161" s="285"/>
      <c r="D10161" s="285"/>
      <c r="E10161" s="509"/>
      <c r="F10161" s="509"/>
      <c r="G10161" s="284"/>
      <c r="H10161" s="509"/>
      <c r="I10161" s="509"/>
      <c r="J10161" s="290"/>
    </row>
    <row r="10162" spans="1:10" ht="30" customHeight="1" x14ac:dyDescent="0.3">
      <c r="A10162" s="509"/>
      <c r="B10162" s="509"/>
      <c r="C10162" s="285"/>
      <c r="D10162" s="285"/>
      <c r="E10162" s="509"/>
      <c r="F10162" s="509"/>
      <c r="G10162" s="284"/>
      <c r="H10162" s="509"/>
      <c r="I10162" s="509"/>
      <c r="J10162" s="290"/>
    </row>
    <row r="10163" spans="1:10" ht="30" customHeight="1" x14ac:dyDescent="0.3">
      <c r="A10163" s="509"/>
      <c r="B10163" s="509"/>
      <c r="C10163" s="285"/>
      <c r="D10163" s="285"/>
      <c r="E10163" s="509"/>
      <c r="F10163" s="509"/>
      <c r="G10163" s="284"/>
      <c r="H10163" s="509"/>
      <c r="I10163" s="509"/>
      <c r="J10163" s="290"/>
    </row>
    <row r="10164" spans="1:10" ht="30" customHeight="1" x14ac:dyDescent="0.3">
      <c r="A10164" s="509"/>
      <c r="B10164" s="509"/>
      <c r="C10164" s="285"/>
      <c r="D10164" s="285"/>
      <c r="E10164" s="509"/>
      <c r="F10164" s="509"/>
      <c r="G10164" s="284"/>
      <c r="H10164" s="509"/>
      <c r="I10164" s="509"/>
      <c r="J10164" s="290"/>
    </row>
    <row r="10165" spans="1:10" ht="30" customHeight="1" x14ac:dyDescent="0.3">
      <c r="A10165" s="509"/>
      <c r="B10165" s="509"/>
      <c r="C10165" s="285"/>
      <c r="D10165" s="285"/>
      <c r="E10165" s="509"/>
      <c r="F10165" s="509"/>
      <c r="G10165" s="284"/>
      <c r="H10165" s="509"/>
      <c r="I10165" s="509"/>
      <c r="J10165" s="290"/>
    </row>
    <row r="10166" spans="1:10" ht="30" customHeight="1" x14ac:dyDescent="0.3">
      <c r="A10166" s="509"/>
      <c r="B10166" s="509"/>
      <c r="C10166" s="285"/>
      <c r="D10166" s="285"/>
      <c r="E10166" s="509"/>
      <c r="F10166" s="509"/>
      <c r="G10166" s="284"/>
      <c r="H10166" s="509"/>
      <c r="I10166" s="509"/>
      <c r="J10166" s="290"/>
    </row>
    <row r="10167" spans="1:10" ht="30" customHeight="1" x14ac:dyDescent="0.3">
      <c r="A10167" s="509"/>
      <c r="B10167" s="509"/>
      <c r="C10167" s="285"/>
      <c r="D10167" s="285"/>
      <c r="E10167" s="509"/>
      <c r="F10167" s="509"/>
      <c r="G10167" s="284"/>
      <c r="H10167" s="509"/>
      <c r="I10167" s="509"/>
      <c r="J10167" s="290"/>
    </row>
    <row r="10168" spans="1:10" ht="30" customHeight="1" x14ac:dyDescent="0.3">
      <c r="A10168" s="509"/>
      <c r="B10168" s="509"/>
      <c r="C10168" s="285"/>
      <c r="D10168" s="285"/>
      <c r="E10168" s="509"/>
      <c r="F10168" s="509"/>
      <c r="G10168" s="284"/>
      <c r="H10168" s="509"/>
      <c r="I10168" s="509"/>
      <c r="J10168" s="290"/>
    </row>
    <row r="10169" spans="1:10" ht="30" customHeight="1" x14ac:dyDescent="0.3">
      <c r="A10169" s="509"/>
      <c r="B10169" s="509"/>
      <c r="C10169" s="285"/>
      <c r="D10169" s="285"/>
      <c r="E10169" s="509"/>
      <c r="F10169" s="509"/>
      <c r="G10169" s="284"/>
      <c r="H10169" s="509"/>
      <c r="I10169" s="509"/>
      <c r="J10169" s="290"/>
    </row>
    <row r="10170" spans="1:10" ht="30" customHeight="1" x14ac:dyDescent="0.3">
      <c r="A10170" s="509"/>
      <c r="B10170" s="509"/>
      <c r="C10170" s="285"/>
      <c r="D10170" s="285"/>
      <c r="E10170" s="509"/>
      <c r="F10170" s="509"/>
      <c r="G10170" s="284"/>
      <c r="H10170" s="509"/>
      <c r="I10170" s="509"/>
      <c r="J10170" s="290"/>
    </row>
    <row r="10171" spans="1:10" ht="30" customHeight="1" x14ac:dyDescent="0.3">
      <c r="A10171" s="509"/>
      <c r="B10171" s="509"/>
      <c r="C10171" s="285"/>
      <c r="D10171" s="285"/>
      <c r="E10171" s="509"/>
      <c r="F10171" s="509"/>
      <c r="G10171" s="284"/>
      <c r="H10171" s="509"/>
      <c r="I10171" s="509"/>
      <c r="J10171" s="290"/>
    </row>
    <row r="10172" spans="1:10" ht="30" customHeight="1" x14ac:dyDescent="0.3">
      <c r="A10172" s="509"/>
      <c r="B10172" s="509"/>
      <c r="C10172" s="285"/>
      <c r="D10172" s="285"/>
      <c r="E10172" s="509"/>
      <c r="F10172" s="509"/>
      <c r="G10172" s="284"/>
      <c r="H10172" s="509"/>
      <c r="I10172" s="509"/>
      <c r="J10172" s="290"/>
    </row>
    <row r="10173" spans="1:10" ht="30" customHeight="1" x14ac:dyDescent="0.3">
      <c r="A10173" s="509"/>
      <c r="B10173" s="509"/>
      <c r="C10173" s="285"/>
      <c r="D10173" s="285"/>
      <c r="E10173" s="509"/>
      <c r="F10173" s="509"/>
      <c r="G10173" s="284"/>
      <c r="H10173" s="509"/>
      <c r="I10173" s="509"/>
      <c r="J10173" s="290"/>
    </row>
    <row r="10174" spans="1:10" ht="30" customHeight="1" x14ac:dyDescent="0.3">
      <c r="A10174" s="509"/>
      <c r="B10174" s="509"/>
      <c r="C10174" s="285"/>
      <c r="D10174" s="285"/>
      <c r="E10174" s="509"/>
      <c r="F10174" s="509"/>
      <c r="G10174" s="284"/>
      <c r="H10174" s="509"/>
      <c r="I10174" s="509"/>
      <c r="J10174" s="290"/>
    </row>
    <row r="10175" spans="1:10" ht="30" customHeight="1" x14ac:dyDescent="0.3">
      <c r="A10175" s="509"/>
      <c r="B10175" s="509"/>
      <c r="C10175" s="285"/>
      <c r="D10175" s="285"/>
      <c r="E10175" s="509"/>
      <c r="F10175" s="509"/>
      <c r="G10175" s="284"/>
      <c r="H10175" s="509"/>
      <c r="I10175" s="509"/>
      <c r="J10175" s="290"/>
    </row>
    <row r="10176" spans="1:10" ht="30" customHeight="1" x14ac:dyDescent="0.3">
      <c r="A10176" s="509"/>
      <c r="B10176" s="509"/>
      <c r="C10176" s="285"/>
      <c r="D10176" s="285"/>
      <c r="E10176" s="509"/>
      <c r="F10176" s="509"/>
      <c r="G10176" s="284"/>
      <c r="H10176" s="509"/>
      <c r="I10176" s="509"/>
      <c r="J10176" s="290"/>
    </row>
    <row r="10177" spans="1:10" ht="30" customHeight="1" x14ac:dyDescent="0.3">
      <c r="A10177" s="509"/>
      <c r="B10177" s="509"/>
      <c r="C10177" s="285"/>
      <c r="D10177" s="285"/>
      <c r="E10177" s="509"/>
      <c r="F10177" s="509"/>
      <c r="G10177" s="284"/>
      <c r="H10177" s="509"/>
      <c r="I10177" s="509"/>
      <c r="J10177" s="290"/>
    </row>
    <row r="10178" spans="1:10" ht="30" customHeight="1" x14ac:dyDescent="0.3">
      <c r="A10178" s="509"/>
      <c r="B10178" s="509"/>
      <c r="C10178" s="285"/>
      <c r="D10178" s="285"/>
      <c r="E10178" s="509"/>
      <c r="F10178" s="509"/>
      <c r="G10178" s="284"/>
      <c r="H10178" s="509"/>
      <c r="I10178" s="509"/>
      <c r="J10178" s="290"/>
    </row>
    <row r="10179" spans="1:10" ht="30" customHeight="1" x14ac:dyDescent="0.3">
      <c r="A10179" s="509"/>
      <c r="B10179" s="509"/>
      <c r="C10179" s="285"/>
      <c r="D10179" s="285"/>
      <c r="E10179" s="509"/>
      <c r="F10179" s="509"/>
      <c r="G10179" s="284"/>
      <c r="H10179" s="509"/>
      <c r="I10179" s="509"/>
      <c r="J10179" s="290"/>
    </row>
    <row r="10180" spans="1:10" ht="30" customHeight="1" x14ac:dyDescent="0.3">
      <c r="A10180" s="509"/>
      <c r="B10180" s="509"/>
      <c r="C10180" s="285"/>
      <c r="D10180" s="285"/>
      <c r="E10180" s="509"/>
      <c r="F10180" s="509"/>
      <c r="G10180" s="284"/>
      <c r="H10180" s="509"/>
      <c r="I10180" s="509"/>
      <c r="J10180" s="290"/>
    </row>
    <row r="10181" spans="1:10" ht="30" customHeight="1" x14ac:dyDescent="0.3">
      <c r="A10181" s="509"/>
      <c r="B10181" s="509"/>
      <c r="C10181" s="285"/>
      <c r="D10181" s="285"/>
      <c r="E10181" s="509"/>
      <c r="F10181" s="509"/>
      <c r="G10181" s="284"/>
      <c r="H10181" s="509"/>
      <c r="I10181" s="509"/>
      <c r="J10181" s="290"/>
    </row>
    <row r="10182" spans="1:10" ht="30" customHeight="1" x14ac:dyDescent="0.3">
      <c r="A10182" s="509"/>
      <c r="B10182" s="509"/>
      <c r="C10182" s="285"/>
      <c r="D10182" s="285"/>
      <c r="E10182" s="509"/>
      <c r="F10182" s="509"/>
      <c r="G10182" s="284"/>
      <c r="H10182" s="509"/>
      <c r="I10182" s="509"/>
      <c r="J10182" s="290"/>
    </row>
    <row r="10183" spans="1:10" ht="30" customHeight="1" x14ac:dyDescent="0.3">
      <c r="A10183" s="509"/>
      <c r="B10183" s="509"/>
      <c r="C10183" s="285"/>
      <c r="D10183" s="285"/>
      <c r="E10183" s="509"/>
      <c r="F10183" s="509"/>
      <c r="G10183" s="284"/>
      <c r="H10183" s="509"/>
      <c r="I10183" s="509"/>
      <c r="J10183" s="290"/>
    </row>
    <row r="10184" spans="1:10" ht="30" customHeight="1" x14ac:dyDescent="0.3">
      <c r="A10184" s="509"/>
      <c r="B10184" s="509"/>
      <c r="C10184" s="285"/>
      <c r="D10184" s="285"/>
      <c r="E10184" s="509"/>
      <c r="F10184" s="509"/>
      <c r="G10184" s="284"/>
      <c r="H10184" s="509"/>
      <c r="I10184" s="509"/>
      <c r="J10184" s="290"/>
    </row>
    <row r="10185" spans="1:10" ht="30" customHeight="1" x14ac:dyDescent="0.3">
      <c r="A10185" s="509"/>
      <c r="B10185" s="509"/>
      <c r="C10185" s="285"/>
      <c r="D10185" s="285"/>
      <c r="E10185" s="509"/>
      <c r="F10185" s="509"/>
      <c r="G10185" s="284"/>
      <c r="H10185" s="509"/>
      <c r="I10185" s="509"/>
      <c r="J10185" s="290"/>
    </row>
    <row r="10186" spans="1:10" ht="30" customHeight="1" x14ac:dyDescent="0.3">
      <c r="A10186" s="509"/>
      <c r="B10186" s="509"/>
      <c r="C10186" s="285"/>
      <c r="D10186" s="285"/>
      <c r="E10186" s="509"/>
      <c r="F10186" s="509"/>
      <c r="G10186" s="284"/>
      <c r="H10186" s="509"/>
      <c r="I10186" s="509"/>
      <c r="J10186" s="290"/>
    </row>
    <row r="10187" spans="1:10" ht="30" customHeight="1" x14ac:dyDescent="0.3">
      <c r="A10187" s="509"/>
      <c r="B10187" s="509"/>
      <c r="C10187" s="285"/>
      <c r="D10187" s="285"/>
      <c r="E10187" s="509"/>
      <c r="F10187" s="509"/>
      <c r="G10187" s="284"/>
      <c r="H10187" s="509"/>
      <c r="I10187" s="509"/>
      <c r="J10187" s="290"/>
    </row>
    <row r="10188" spans="1:10" ht="30" customHeight="1" x14ac:dyDescent="0.3">
      <c r="A10188" s="509"/>
      <c r="B10188" s="509"/>
      <c r="C10188" s="285"/>
      <c r="D10188" s="285"/>
      <c r="E10188" s="509"/>
      <c r="F10188" s="509"/>
      <c r="G10188" s="284"/>
      <c r="H10188" s="509"/>
      <c r="I10188" s="509"/>
      <c r="J10188" s="290"/>
    </row>
    <row r="10189" spans="1:10" ht="30" customHeight="1" x14ac:dyDescent="0.3">
      <c r="A10189" s="509"/>
      <c r="B10189" s="509"/>
      <c r="C10189" s="285"/>
      <c r="D10189" s="285"/>
      <c r="E10189" s="509"/>
      <c r="F10189" s="509"/>
      <c r="G10189" s="284"/>
      <c r="H10189" s="509"/>
      <c r="I10189" s="509"/>
      <c r="J10189" s="290"/>
    </row>
    <row r="10190" spans="1:10" ht="30" customHeight="1" x14ac:dyDescent="0.3">
      <c r="A10190" s="509"/>
      <c r="B10190" s="509"/>
      <c r="C10190" s="285"/>
      <c r="D10190" s="285"/>
      <c r="E10190" s="509"/>
      <c r="F10190" s="509"/>
      <c r="G10190" s="284"/>
      <c r="H10190" s="509"/>
      <c r="I10190" s="509"/>
      <c r="J10190" s="290"/>
    </row>
    <row r="10191" spans="1:10" ht="30" customHeight="1" x14ac:dyDescent="0.3">
      <c r="A10191" s="509"/>
      <c r="B10191" s="509"/>
      <c r="C10191" s="285"/>
      <c r="D10191" s="285"/>
      <c r="E10191" s="509"/>
      <c r="F10191" s="509"/>
      <c r="G10191" s="284"/>
      <c r="H10191" s="509"/>
      <c r="I10191" s="509"/>
      <c r="J10191" s="290"/>
    </row>
    <row r="10192" spans="1:10" ht="30" customHeight="1" x14ac:dyDescent="0.3">
      <c r="A10192" s="509"/>
      <c r="B10192" s="509"/>
      <c r="C10192" s="285"/>
      <c r="D10192" s="285"/>
      <c r="E10192" s="509"/>
      <c r="F10192" s="509"/>
      <c r="G10192" s="284"/>
      <c r="H10192" s="509"/>
      <c r="I10192" s="509"/>
      <c r="J10192" s="290"/>
    </row>
    <row r="10193" spans="1:10" ht="30" customHeight="1" x14ac:dyDescent="0.3">
      <c r="A10193" s="509"/>
      <c r="B10193" s="509"/>
      <c r="C10193" s="285"/>
      <c r="D10193" s="285"/>
      <c r="E10193" s="509"/>
      <c r="F10193" s="509"/>
      <c r="G10193" s="284"/>
      <c r="H10193" s="509"/>
      <c r="I10193" s="509"/>
      <c r="J10193" s="290"/>
    </row>
    <row r="10194" spans="1:10" ht="30" customHeight="1" x14ac:dyDescent="0.3">
      <c r="A10194" s="509"/>
      <c r="B10194" s="509"/>
      <c r="C10194" s="285"/>
      <c r="D10194" s="285"/>
      <c r="E10194" s="509"/>
      <c r="F10194" s="509"/>
      <c r="G10194" s="284"/>
      <c r="H10194" s="509"/>
      <c r="I10194" s="509"/>
      <c r="J10194" s="290"/>
    </row>
    <row r="10195" spans="1:10" ht="30" customHeight="1" x14ac:dyDescent="0.3">
      <c r="A10195" s="509"/>
      <c r="B10195" s="509"/>
      <c r="C10195" s="285"/>
      <c r="D10195" s="285"/>
      <c r="E10195" s="509"/>
      <c r="F10195" s="509"/>
      <c r="G10195" s="284"/>
      <c r="H10195" s="509"/>
      <c r="I10195" s="509"/>
      <c r="J10195" s="290"/>
    </row>
    <row r="10196" spans="1:10" ht="30" customHeight="1" x14ac:dyDescent="0.3">
      <c r="A10196" s="509"/>
      <c r="B10196" s="509"/>
      <c r="C10196" s="285"/>
      <c r="D10196" s="285"/>
      <c r="E10196" s="509"/>
      <c r="F10196" s="509"/>
      <c r="G10196" s="284"/>
      <c r="H10196" s="509"/>
      <c r="I10196" s="509"/>
      <c r="J10196" s="290"/>
    </row>
    <row r="10197" spans="1:10" ht="30" customHeight="1" x14ac:dyDescent="0.3">
      <c r="A10197" s="509"/>
      <c r="B10197" s="509"/>
      <c r="C10197" s="285"/>
      <c r="D10197" s="285"/>
      <c r="E10197" s="509"/>
      <c r="F10197" s="509"/>
      <c r="G10197" s="284"/>
      <c r="H10197" s="509"/>
      <c r="I10197" s="509"/>
      <c r="J10197" s="290"/>
    </row>
    <row r="10198" spans="1:10" ht="30" customHeight="1" x14ac:dyDescent="0.3">
      <c r="A10198" s="509"/>
      <c r="B10198" s="509"/>
      <c r="C10198" s="285"/>
      <c r="D10198" s="285"/>
      <c r="E10198" s="509"/>
      <c r="F10198" s="509"/>
      <c r="G10198" s="284"/>
      <c r="H10198" s="509"/>
      <c r="I10198" s="509"/>
      <c r="J10198" s="290"/>
    </row>
    <row r="10199" spans="1:10" ht="30" customHeight="1" x14ac:dyDescent="0.3">
      <c r="A10199" s="509"/>
      <c r="B10199" s="509"/>
      <c r="C10199" s="285"/>
      <c r="D10199" s="285"/>
      <c r="E10199" s="509"/>
      <c r="F10199" s="509"/>
      <c r="G10199" s="284"/>
      <c r="H10199" s="509"/>
      <c r="I10199" s="509"/>
      <c r="J10199" s="290"/>
    </row>
    <row r="10200" spans="1:10" ht="30" customHeight="1" x14ac:dyDescent="0.3">
      <c r="A10200" s="509"/>
      <c r="B10200" s="509"/>
      <c r="C10200" s="285"/>
      <c r="D10200" s="285"/>
      <c r="E10200" s="509"/>
      <c r="F10200" s="509"/>
      <c r="G10200" s="284"/>
      <c r="H10200" s="509"/>
      <c r="I10200" s="509"/>
      <c r="J10200" s="290"/>
    </row>
    <row r="10201" spans="1:10" ht="30" customHeight="1" x14ac:dyDescent="0.3">
      <c r="A10201" s="509"/>
      <c r="B10201" s="509"/>
      <c r="C10201" s="285"/>
      <c r="D10201" s="285"/>
      <c r="E10201" s="509"/>
      <c r="F10201" s="509"/>
      <c r="G10201" s="284"/>
      <c r="H10201" s="509"/>
      <c r="I10201" s="509"/>
      <c r="J10201" s="290"/>
    </row>
    <row r="10202" spans="1:10" ht="30" customHeight="1" x14ac:dyDescent="0.3">
      <c r="A10202" s="509"/>
      <c r="B10202" s="509"/>
      <c r="C10202" s="285"/>
      <c r="D10202" s="285"/>
      <c r="E10202" s="509"/>
      <c r="F10202" s="509"/>
      <c r="G10202" s="284"/>
      <c r="H10202" s="509"/>
      <c r="I10202" s="509"/>
      <c r="J10202" s="290"/>
    </row>
    <row r="10203" spans="1:10" ht="30" customHeight="1" x14ac:dyDescent="0.3">
      <c r="A10203" s="509"/>
      <c r="B10203" s="509"/>
      <c r="C10203" s="285"/>
      <c r="D10203" s="285"/>
      <c r="E10203" s="509"/>
      <c r="F10203" s="509"/>
      <c r="G10203" s="284"/>
      <c r="H10203" s="509"/>
      <c r="I10203" s="509"/>
      <c r="J10203" s="290"/>
    </row>
    <row r="10204" spans="1:10" ht="30" customHeight="1" x14ac:dyDescent="0.3">
      <c r="A10204" s="509"/>
      <c r="B10204" s="509"/>
      <c r="C10204" s="285"/>
      <c r="D10204" s="285"/>
      <c r="E10204" s="509"/>
      <c r="F10204" s="509"/>
      <c r="G10204" s="284"/>
      <c r="H10204" s="509"/>
      <c r="I10204" s="509"/>
      <c r="J10204" s="290"/>
    </row>
    <row r="10205" spans="1:10" ht="30" customHeight="1" x14ac:dyDescent="0.3">
      <c r="A10205" s="509"/>
      <c r="B10205" s="509"/>
      <c r="C10205" s="285"/>
      <c r="D10205" s="285"/>
      <c r="E10205" s="509"/>
      <c r="F10205" s="509"/>
      <c r="G10205" s="284"/>
      <c r="H10205" s="509"/>
      <c r="I10205" s="509"/>
      <c r="J10205" s="290"/>
    </row>
    <row r="10206" spans="1:10" ht="30" customHeight="1" x14ac:dyDescent="0.3">
      <c r="A10206" s="509"/>
      <c r="B10206" s="509"/>
      <c r="C10206" s="285"/>
      <c r="D10206" s="285"/>
      <c r="E10206" s="509"/>
      <c r="F10206" s="509"/>
      <c r="G10206" s="284"/>
      <c r="H10206" s="509"/>
      <c r="I10206" s="509"/>
      <c r="J10206" s="290"/>
    </row>
    <row r="10207" spans="1:10" ht="30" customHeight="1" x14ac:dyDescent="0.3">
      <c r="A10207" s="509"/>
      <c r="B10207" s="509"/>
      <c r="C10207" s="285"/>
      <c r="D10207" s="285"/>
      <c r="E10207" s="509"/>
      <c r="F10207" s="509"/>
      <c r="G10207" s="284"/>
      <c r="H10207" s="509"/>
      <c r="I10207" s="509"/>
      <c r="J10207" s="290"/>
    </row>
    <row r="10208" spans="1:10" ht="30" customHeight="1" x14ac:dyDescent="0.3">
      <c r="A10208" s="509"/>
      <c r="B10208" s="509"/>
      <c r="C10208" s="285"/>
      <c r="D10208" s="285"/>
      <c r="E10208" s="509"/>
      <c r="F10208" s="509"/>
      <c r="G10208" s="284"/>
      <c r="H10208" s="509"/>
      <c r="I10208" s="509"/>
      <c r="J10208" s="290"/>
    </row>
    <row r="10209" spans="1:10" ht="30" customHeight="1" x14ac:dyDescent="0.3">
      <c r="A10209" s="509"/>
      <c r="B10209" s="509"/>
      <c r="C10209" s="285"/>
      <c r="D10209" s="285"/>
      <c r="E10209" s="509"/>
      <c r="F10209" s="509"/>
      <c r="G10209" s="284"/>
      <c r="H10209" s="509"/>
      <c r="I10209" s="509"/>
      <c r="J10209" s="290"/>
    </row>
    <row r="10210" spans="1:10" ht="30" customHeight="1" x14ac:dyDescent="0.3">
      <c r="A10210" s="509"/>
      <c r="B10210" s="509"/>
      <c r="C10210" s="285"/>
      <c r="D10210" s="285"/>
      <c r="E10210" s="509"/>
      <c r="F10210" s="509"/>
      <c r="G10210" s="284"/>
      <c r="H10210" s="509"/>
      <c r="I10210" s="509"/>
      <c r="J10210" s="290"/>
    </row>
    <row r="10211" spans="1:10" ht="30" customHeight="1" x14ac:dyDescent="0.3">
      <c r="A10211" s="509"/>
      <c r="B10211" s="509"/>
      <c r="C10211" s="285"/>
      <c r="D10211" s="285"/>
      <c r="E10211" s="509"/>
      <c r="F10211" s="509"/>
      <c r="G10211" s="284"/>
      <c r="H10211" s="509"/>
      <c r="I10211" s="509"/>
      <c r="J10211" s="290"/>
    </row>
    <row r="10212" spans="1:10" ht="30" customHeight="1" x14ac:dyDescent="0.3">
      <c r="A10212" s="509"/>
      <c r="B10212" s="509"/>
      <c r="C10212" s="285"/>
      <c r="D10212" s="285"/>
      <c r="E10212" s="509"/>
      <c r="F10212" s="509"/>
      <c r="G10212" s="284"/>
      <c r="H10212" s="509"/>
      <c r="I10212" s="509"/>
      <c r="J10212" s="290"/>
    </row>
    <row r="10213" spans="1:10" ht="30" customHeight="1" x14ac:dyDescent="0.3">
      <c r="A10213" s="509"/>
      <c r="B10213" s="509"/>
      <c r="C10213" s="285"/>
      <c r="D10213" s="285"/>
      <c r="E10213" s="509"/>
      <c r="F10213" s="509"/>
      <c r="G10213" s="284"/>
      <c r="H10213" s="509"/>
      <c r="I10213" s="509"/>
      <c r="J10213" s="290"/>
    </row>
    <row r="10214" spans="1:10" ht="30" customHeight="1" x14ac:dyDescent="0.3">
      <c r="A10214" s="509"/>
      <c r="B10214" s="509"/>
      <c r="C10214" s="285"/>
      <c r="D10214" s="285"/>
      <c r="E10214" s="509"/>
      <c r="F10214" s="509"/>
      <c r="G10214" s="284"/>
      <c r="H10214" s="509"/>
      <c r="I10214" s="509"/>
      <c r="J10214" s="290"/>
    </row>
    <row r="10215" spans="1:10" ht="30" customHeight="1" x14ac:dyDescent="0.3">
      <c r="A10215" s="509"/>
      <c r="B10215" s="509"/>
      <c r="C10215" s="285"/>
      <c r="D10215" s="285"/>
      <c r="E10215" s="509"/>
      <c r="F10215" s="509"/>
      <c r="G10215" s="284"/>
      <c r="H10215" s="509"/>
      <c r="I10215" s="509"/>
      <c r="J10215" s="290"/>
    </row>
    <row r="10216" spans="1:10" ht="30" customHeight="1" x14ac:dyDescent="0.3">
      <c r="A10216" s="509"/>
      <c r="B10216" s="509"/>
      <c r="C10216" s="285"/>
      <c r="D10216" s="285"/>
      <c r="E10216" s="509"/>
      <c r="F10216" s="509"/>
      <c r="G10216" s="284"/>
      <c r="H10216" s="509"/>
      <c r="I10216" s="509"/>
      <c r="J10216" s="290"/>
    </row>
    <row r="10217" spans="1:10" ht="30" customHeight="1" x14ac:dyDescent="0.3">
      <c r="A10217" s="509"/>
      <c r="B10217" s="509"/>
      <c r="C10217" s="285"/>
      <c r="D10217" s="285"/>
      <c r="E10217" s="509"/>
      <c r="F10217" s="509"/>
      <c r="G10217" s="284"/>
      <c r="H10217" s="509"/>
      <c r="I10217" s="509"/>
      <c r="J10217" s="290"/>
    </row>
    <row r="10218" spans="1:10" ht="30" customHeight="1" x14ac:dyDescent="0.3">
      <c r="A10218" s="509"/>
      <c r="B10218" s="509"/>
      <c r="C10218" s="285"/>
      <c r="D10218" s="285"/>
      <c r="E10218" s="509"/>
      <c r="F10218" s="509"/>
      <c r="G10218" s="284"/>
      <c r="H10218" s="509"/>
      <c r="I10218" s="509"/>
      <c r="J10218" s="290"/>
    </row>
    <row r="10219" spans="1:10" ht="30" customHeight="1" x14ac:dyDescent="0.3">
      <c r="A10219" s="509"/>
      <c r="B10219" s="509"/>
      <c r="C10219" s="285"/>
      <c r="D10219" s="285"/>
      <c r="E10219" s="509"/>
      <c r="F10219" s="509"/>
      <c r="G10219" s="284"/>
      <c r="H10219" s="509"/>
      <c r="I10219" s="509"/>
      <c r="J10219" s="290"/>
    </row>
    <row r="10220" spans="1:10" ht="30" customHeight="1" x14ac:dyDescent="0.3">
      <c r="A10220" s="509"/>
      <c r="B10220" s="509"/>
      <c r="C10220" s="285"/>
      <c r="D10220" s="285"/>
      <c r="E10220" s="509"/>
      <c r="F10220" s="509"/>
      <c r="G10220" s="284"/>
      <c r="H10220" s="509"/>
      <c r="I10220" s="509"/>
      <c r="J10220" s="290"/>
    </row>
    <row r="10221" spans="1:10" ht="30" customHeight="1" x14ac:dyDescent="0.3">
      <c r="A10221" s="509"/>
      <c r="B10221" s="509"/>
      <c r="C10221" s="285"/>
      <c r="D10221" s="285"/>
      <c r="E10221" s="509"/>
      <c r="F10221" s="509"/>
      <c r="G10221" s="284"/>
      <c r="H10221" s="509"/>
      <c r="I10221" s="509"/>
      <c r="J10221" s="290"/>
    </row>
    <row r="10222" spans="1:10" ht="30" customHeight="1" x14ac:dyDescent="0.3">
      <c r="A10222" s="509"/>
      <c r="B10222" s="509"/>
      <c r="C10222" s="285"/>
      <c r="D10222" s="285"/>
      <c r="E10222" s="509"/>
      <c r="F10222" s="509"/>
      <c r="G10222" s="284"/>
      <c r="H10222" s="509"/>
      <c r="I10222" s="509"/>
      <c r="J10222" s="290"/>
    </row>
    <row r="10223" spans="1:10" ht="30" customHeight="1" x14ac:dyDescent="0.3">
      <c r="A10223" s="509"/>
      <c r="B10223" s="509"/>
      <c r="C10223" s="285"/>
      <c r="D10223" s="285"/>
      <c r="E10223" s="509"/>
      <c r="F10223" s="509"/>
      <c r="G10223" s="284"/>
      <c r="H10223" s="509"/>
      <c r="I10223" s="509"/>
      <c r="J10223" s="290"/>
    </row>
    <row r="10224" spans="1:10" ht="30" customHeight="1" x14ac:dyDescent="0.3">
      <c r="A10224" s="509"/>
      <c r="B10224" s="509"/>
      <c r="C10224" s="285"/>
      <c r="D10224" s="285"/>
      <c r="E10224" s="509"/>
      <c r="F10224" s="509"/>
      <c r="G10224" s="284"/>
      <c r="H10224" s="509"/>
      <c r="I10224" s="509"/>
      <c r="J10224" s="290"/>
    </row>
    <row r="10225" spans="1:10" ht="30" customHeight="1" x14ac:dyDescent="0.3">
      <c r="A10225" s="509"/>
      <c r="B10225" s="509"/>
      <c r="C10225" s="285"/>
      <c r="D10225" s="285"/>
      <c r="E10225" s="509"/>
      <c r="F10225" s="509"/>
      <c r="G10225" s="284"/>
      <c r="H10225" s="509"/>
      <c r="I10225" s="509"/>
      <c r="J10225" s="290"/>
    </row>
    <row r="10226" spans="1:10" ht="30" customHeight="1" x14ac:dyDescent="0.3">
      <c r="A10226" s="509"/>
      <c r="B10226" s="509"/>
      <c r="C10226" s="285"/>
      <c r="D10226" s="285"/>
      <c r="E10226" s="509"/>
      <c r="F10226" s="509"/>
      <c r="G10226" s="284"/>
      <c r="H10226" s="509"/>
      <c r="I10226" s="509"/>
      <c r="J10226" s="290"/>
    </row>
    <row r="10227" spans="1:10" ht="30" customHeight="1" x14ac:dyDescent="0.3">
      <c r="A10227" s="509"/>
      <c r="B10227" s="509"/>
      <c r="C10227" s="285"/>
      <c r="D10227" s="285"/>
      <c r="E10227" s="509"/>
      <c r="F10227" s="509"/>
      <c r="G10227" s="284"/>
      <c r="H10227" s="509"/>
      <c r="I10227" s="509"/>
      <c r="J10227" s="290"/>
    </row>
    <row r="10228" spans="1:10" ht="30" customHeight="1" x14ac:dyDescent="0.3">
      <c r="A10228" s="509"/>
      <c r="B10228" s="509"/>
      <c r="C10228" s="285"/>
      <c r="D10228" s="285"/>
      <c r="E10228" s="509"/>
      <c r="F10228" s="509"/>
      <c r="G10228" s="284"/>
      <c r="H10228" s="509"/>
      <c r="I10228" s="509"/>
      <c r="J10228" s="290"/>
    </row>
    <row r="10229" spans="1:10" ht="30" customHeight="1" x14ac:dyDescent="0.3">
      <c r="A10229" s="509"/>
      <c r="B10229" s="509"/>
      <c r="C10229" s="285"/>
      <c r="D10229" s="285"/>
      <c r="E10229" s="509"/>
      <c r="F10229" s="509"/>
      <c r="G10229" s="284"/>
      <c r="H10229" s="509"/>
      <c r="I10229" s="509"/>
      <c r="J10229" s="290"/>
    </row>
    <row r="10230" spans="1:10" ht="30" customHeight="1" x14ac:dyDescent="0.3">
      <c r="A10230" s="509"/>
      <c r="B10230" s="509"/>
      <c r="C10230" s="285"/>
      <c r="D10230" s="285"/>
      <c r="E10230" s="509"/>
      <c r="F10230" s="509"/>
      <c r="G10230" s="284"/>
      <c r="H10230" s="509"/>
      <c r="I10230" s="509"/>
      <c r="J10230" s="290"/>
    </row>
    <row r="10231" spans="1:10" ht="30" customHeight="1" x14ac:dyDescent="0.3">
      <c r="A10231" s="509"/>
      <c r="B10231" s="509"/>
      <c r="C10231" s="285"/>
      <c r="D10231" s="285"/>
      <c r="E10231" s="509"/>
      <c r="F10231" s="509"/>
      <c r="G10231" s="284"/>
      <c r="H10231" s="509"/>
      <c r="I10231" s="509"/>
      <c r="J10231" s="290"/>
    </row>
    <row r="10232" spans="1:10" ht="30" customHeight="1" x14ac:dyDescent="0.3">
      <c r="A10232" s="509"/>
      <c r="B10232" s="509"/>
      <c r="C10232" s="285"/>
      <c r="D10232" s="285"/>
      <c r="E10232" s="509"/>
      <c r="F10232" s="509"/>
      <c r="G10232" s="284"/>
      <c r="H10232" s="509"/>
      <c r="I10232" s="509"/>
      <c r="J10232" s="290"/>
    </row>
    <row r="10233" spans="1:10" ht="30" customHeight="1" x14ac:dyDescent="0.3">
      <c r="A10233" s="509"/>
      <c r="B10233" s="509"/>
      <c r="C10233" s="285"/>
      <c r="D10233" s="285"/>
      <c r="E10233" s="509"/>
      <c r="F10233" s="509"/>
      <c r="G10233" s="284"/>
      <c r="H10233" s="509"/>
      <c r="I10233" s="509"/>
      <c r="J10233" s="290"/>
    </row>
    <row r="10234" spans="1:10" ht="30" customHeight="1" x14ac:dyDescent="0.3">
      <c r="A10234" s="509"/>
      <c r="B10234" s="509"/>
      <c r="C10234" s="285"/>
      <c r="D10234" s="285"/>
      <c r="E10234" s="509"/>
      <c r="F10234" s="509"/>
      <c r="G10234" s="284"/>
      <c r="H10234" s="509"/>
      <c r="I10234" s="509"/>
      <c r="J10234" s="290"/>
    </row>
    <row r="10235" spans="1:10" ht="30" customHeight="1" x14ac:dyDescent="0.3">
      <c r="A10235" s="509"/>
      <c r="B10235" s="509"/>
      <c r="C10235" s="285"/>
      <c r="D10235" s="285"/>
      <c r="E10235" s="509"/>
      <c r="F10235" s="509"/>
      <c r="G10235" s="284"/>
      <c r="H10235" s="509"/>
      <c r="I10235" s="509"/>
      <c r="J10235" s="290"/>
    </row>
    <row r="10236" spans="1:10" ht="30" customHeight="1" x14ac:dyDescent="0.3">
      <c r="A10236" s="509"/>
      <c r="B10236" s="509"/>
      <c r="C10236" s="285"/>
      <c r="D10236" s="285"/>
      <c r="E10236" s="509"/>
      <c r="F10236" s="509"/>
      <c r="G10236" s="284"/>
      <c r="H10236" s="509"/>
      <c r="I10236" s="509"/>
      <c r="J10236" s="290"/>
    </row>
    <row r="10237" spans="1:10" ht="30" customHeight="1" x14ac:dyDescent="0.3">
      <c r="A10237" s="509"/>
      <c r="B10237" s="509"/>
      <c r="C10237" s="285"/>
      <c r="D10237" s="285"/>
      <c r="E10237" s="509"/>
      <c r="F10237" s="509"/>
      <c r="G10237" s="284"/>
      <c r="H10237" s="509"/>
      <c r="I10237" s="509"/>
      <c r="J10237" s="290"/>
    </row>
    <row r="10238" spans="1:10" ht="30" customHeight="1" x14ac:dyDescent="0.3">
      <c r="A10238" s="509"/>
      <c r="B10238" s="509"/>
      <c r="C10238" s="285"/>
      <c r="D10238" s="285"/>
      <c r="E10238" s="509"/>
      <c r="F10238" s="509"/>
      <c r="G10238" s="284"/>
      <c r="H10238" s="509"/>
      <c r="I10238" s="509"/>
      <c r="J10238" s="290"/>
    </row>
    <row r="10239" spans="1:10" ht="30" customHeight="1" x14ac:dyDescent="0.3">
      <c r="A10239" s="509"/>
      <c r="B10239" s="509"/>
      <c r="C10239" s="285"/>
      <c r="D10239" s="285"/>
      <c r="E10239" s="509"/>
      <c r="F10239" s="509"/>
      <c r="G10239" s="284"/>
      <c r="H10239" s="509"/>
      <c r="I10239" s="509"/>
      <c r="J10239" s="290"/>
    </row>
    <row r="10240" spans="1:10" ht="30" customHeight="1" x14ac:dyDescent="0.3">
      <c r="A10240" s="509"/>
      <c r="B10240" s="509"/>
      <c r="C10240" s="285"/>
      <c r="D10240" s="285"/>
      <c r="E10240" s="509"/>
      <c r="F10240" s="509"/>
      <c r="G10240" s="284"/>
      <c r="H10240" s="509"/>
      <c r="I10240" s="509"/>
      <c r="J10240" s="290"/>
    </row>
    <row r="10241" spans="1:10" ht="30" customHeight="1" x14ac:dyDescent="0.3">
      <c r="A10241" s="509"/>
      <c r="B10241" s="509"/>
      <c r="C10241" s="285"/>
      <c r="D10241" s="285"/>
      <c r="E10241" s="509"/>
      <c r="F10241" s="509"/>
      <c r="G10241" s="284"/>
      <c r="H10241" s="509"/>
      <c r="I10241" s="509"/>
      <c r="J10241" s="290"/>
    </row>
    <row r="10242" spans="1:10" ht="30" customHeight="1" x14ac:dyDescent="0.3">
      <c r="A10242" s="509"/>
      <c r="B10242" s="509"/>
      <c r="C10242" s="285"/>
      <c r="D10242" s="285"/>
      <c r="E10242" s="509"/>
      <c r="F10242" s="509"/>
      <c r="G10242" s="284"/>
      <c r="H10242" s="509"/>
      <c r="I10242" s="509"/>
      <c r="J10242" s="290"/>
    </row>
    <row r="10243" spans="1:10" ht="30" customHeight="1" x14ac:dyDescent="0.3">
      <c r="A10243" s="509"/>
      <c r="B10243" s="509"/>
      <c r="C10243" s="285"/>
      <c r="D10243" s="285"/>
      <c r="E10243" s="509"/>
      <c r="F10243" s="509"/>
      <c r="G10243" s="284"/>
      <c r="H10243" s="509"/>
      <c r="I10243" s="509"/>
      <c r="J10243" s="290"/>
    </row>
    <row r="10244" spans="1:10" ht="30" customHeight="1" x14ac:dyDescent="0.3">
      <c r="A10244" s="509"/>
      <c r="B10244" s="509"/>
      <c r="C10244" s="285"/>
      <c r="D10244" s="285"/>
      <c r="E10244" s="509"/>
      <c r="F10244" s="509"/>
      <c r="G10244" s="284"/>
      <c r="H10244" s="509"/>
      <c r="I10244" s="509"/>
      <c r="J10244" s="290"/>
    </row>
    <row r="10245" spans="1:10" ht="30" customHeight="1" x14ac:dyDescent="0.3">
      <c r="A10245" s="509"/>
      <c r="B10245" s="509"/>
      <c r="C10245" s="285"/>
      <c r="D10245" s="285"/>
      <c r="E10245" s="509"/>
      <c r="F10245" s="509"/>
      <c r="G10245" s="284"/>
      <c r="H10245" s="509"/>
      <c r="I10245" s="509"/>
      <c r="J10245" s="290"/>
    </row>
    <row r="10246" spans="1:10" ht="30" customHeight="1" x14ac:dyDescent="0.3">
      <c r="A10246" s="509"/>
      <c r="B10246" s="509"/>
      <c r="C10246" s="285"/>
      <c r="D10246" s="285"/>
      <c r="E10246" s="509"/>
      <c r="F10246" s="509"/>
      <c r="G10246" s="284"/>
      <c r="H10246" s="509"/>
      <c r="I10246" s="509"/>
      <c r="J10246" s="290"/>
    </row>
    <row r="10247" spans="1:10" ht="30" customHeight="1" x14ac:dyDescent="0.3">
      <c r="A10247" s="509"/>
      <c r="B10247" s="509"/>
      <c r="C10247" s="285"/>
      <c r="D10247" s="285"/>
      <c r="E10247" s="509"/>
      <c r="F10247" s="509"/>
      <c r="G10247" s="284"/>
      <c r="H10247" s="509"/>
      <c r="I10247" s="509"/>
      <c r="J10247" s="290"/>
    </row>
    <row r="10248" spans="1:10" ht="30" customHeight="1" x14ac:dyDescent="0.3">
      <c r="A10248" s="509"/>
      <c r="B10248" s="509"/>
      <c r="C10248" s="285"/>
      <c r="D10248" s="285"/>
      <c r="E10248" s="509"/>
      <c r="F10248" s="509"/>
      <c r="G10248" s="284"/>
      <c r="H10248" s="509"/>
      <c r="I10248" s="509"/>
      <c r="J10248" s="290"/>
    </row>
    <row r="10249" spans="1:10" ht="30" customHeight="1" x14ac:dyDescent="0.3">
      <c r="A10249" s="509"/>
      <c r="B10249" s="509"/>
      <c r="C10249" s="285"/>
      <c r="D10249" s="285"/>
      <c r="E10249" s="509"/>
      <c r="F10249" s="509"/>
      <c r="G10249" s="284"/>
      <c r="H10249" s="509"/>
      <c r="I10249" s="509"/>
      <c r="J10249" s="290"/>
    </row>
    <row r="10250" spans="1:10" ht="30" customHeight="1" x14ac:dyDescent="0.3">
      <c r="A10250" s="509"/>
      <c r="B10250" s="509"/>
      <c r="C10250" s="285"/>
      <c r="D10250" s="285"/>
      <c r="E10250" s="509"/>
      <c r="F10250" s="509"/>
      <c r="G10250" s="284"/>
      <c r="H10250" s="509"/>
      <c r="I10250" s="509"/>
      <c r="J10250" s="290"/>
    </row>
    <row r="10251" spans="1:10" ht="30" customHeight="1" x14ac:dyDescent="0.3">
      <c r="A10251" s="509"/>
      <c r="B10251" s="509"/>
      <c r="C10251" s="285"/>
      <c r="D10251" s="285"/>
      <c r="E10251" s="509"/>
      <c r="F10251" s="509"/>
      <c r="G10251" s="284"/>
      <c r="H10251" s="509"/>
      <c r="I10251" s="509"/>
      <c r="J10251" s="290"/>
    </row>
    <row r="10252" spans="1:10" ht="30" customHeight="1" x14ac:dyDescent="0.3">
      <c r="A10252" s="509"/>
      <c r="B10252" s="509"/>
      <c r="C10252" s="285"/>
      <c r="D10252" s="285"/>
      <c r="E10252" s="509"/>
      <c r="F10252" s="509"/>
      <c r="G10252" s="284"/>
      <c r="H10252" s="509"/>
      <c r="I10252" s="509"/>
      <c r="J10252" s="290"/>
    </row>
    <row r="10253" spans="1:10" ht="30" customHeight="1" x14ac:dyDescent="0.3">
      <c r="A10253" s="509"/>
      <c r="B10253" s="509"/>
      <c r="C10253" s="285"/>
      <c r="D10253" s="285"/>
      <c r="E10253" s="509"/>
      <c r="F10253" s="509"/>
      <c r="G10253" s="284"/>
      <c r="H10253" s="509"/>
      <c r="I10253" s="509"/>
      <c r="J10253" s="290"/>
    </row>
    <row r="10254" spans="1:10" ht="30" customHeight="1" x14ac:dyDescent="0.3">
      <c r="A10254" s="509"/>
      <c r="B10254" s="509"/>
      <c r="C10254" s="285"/>
      <c r="D10254" s="285"/>
      <c r="E10254" s="509"/>
      <c r="F10254" s="509"/>
      <c r="G10254" s="284"/>
      <c r="H10254" s="509"/>
      <c r="I10254" s="509"/>
      <c r="J10254" s="290"/>
    </row>
    <row r="10255" spans="1:10" ht="30" customHeight="1" x14ac:dyDescent="0.3">
      <c r="A10255" s="509"/>
      <c r="B10255" s="509"/>
      <c r="C10255" s="285"/>
      <c r="D10255" s="285"/>
      <c r="E10255" s="509"/>
      <c r="F10255" s="509"/>
      <c r="G10255" s="284"/>
      <c r="H10255" s="509"/>
      <c r="I10255" s="509"/>
      <c r="J10255" s="290"/>
    </row>
    <row r="10256" spans="1:10" ht="30" customHeight="1" x14ac:dyDescent="0.3">
      <c r="A10256" s="509"/>
      <c r="B10256" s="509"/>
      <c r="C10256" s="285"/>
      <c r="D10256" s="285"/>
      <c r="E10256" s="509"/>
      <c r="F10256" s="509"/>
      <c r="G10256" s="284"/>
      <c r="H10256" s="509"/>
      <c r="I10256" s="509"/>
      <c r="J10256" s="290"/>
    </row>
    <row r="10257" spans="1:10" ht="30" customHeight="1" x14ac:dyDescent="0.3">
      <c r="A10257" s="509"/>
      <c r="B10257" s="509"/>
      <c r="C10257" s="285"/>
      <c r="D10257" s="285"/>
      <c r="E10257" s="509"/>
      <c r="F10257" s="509"/>
      <c r="G10257" s="284"/>
      <c r="H10257" s="509"/>
      <c r="I10257" s="509"/>
      <c r="J10257" s="290"/>
    </row>
    <row r="10258" spans="1:10" ht="30" customHeight="1" x14ac:dyDescent="0.3">
      <c r="A10258" s="509"/>
      <c r="B10258" s="509"/>
      <c r="C10258" s="285"/>
      <c r="D10258" s="285"/>
      <c r="E10258" s="509"/>
      <c r="F10258" s="509"/>
      <c r="G10258" s="284"/>
      <c r="H10258" s="509"/>
      <c r="I10258" s="509"/>
      <c r="J10258" s="290"/>
    </row>
    <row r="10259" spans="1:10" ht="30" customHeight="1" x14ac:dyDescent="0.3">
      <c r="A10259" s="509"/>
      <c r="B10259" s="509"/>
      <c r="C10259" s="285"/>
      <c r="D10259" s="285"/>
      <c r="E10259" s="509"/>
      <c r="F10259" s="509"/>
      <c r="G10259" s="284"/>
      <c r="H10259" s="509"/>
      <c r="I10259" s="509"/>
      <c r="J10259" s="290"/>
    </row>
    <row r="10260" spans="1:10" ht="30" customHeight="1" x14ac:dyDescent="0.3">
      <c r="A10260" s="509"/>
      <c r="B10260" s="509"/>
      <c r="C10260" s="285"/>
      <c r="D10260" s="285"/>
      <c r="E10260" s="509"/>
      <c r="F10260" s="509"/>
      <c r="G10260" s="284"/>
      <c r="H10260" s="509"/>
      <c r="I10260" s="509"/>
      <c r="J10260" s="290"/>
    </row>
    <row r="10261" spans="1:10" ht="30" customHeight="1" x14ac:dyDescent="0.3">
      <c r="A10261" s="509"/>
      <c r="B10261" s="509"/>
      <c r="C10261" s="285"/>
      <c r="D10261" s="285"/>
      <c r="E10261" s="509"/>
      <c r="F10261" s="509"/>
      <c r="G10261" s="284"/>
      <c r="H10261" s="509"/>
      <c r="I10261" s="509"/>
      <c r="J10261" s="290"/>
    </row>
    <row r="10262" spans="1:10" ht="30" customHeight="1" x14ac:dyDescent="0.3">
      <c r="A10262" s="509"/>
      <c r="B10262" s="509"/>
      <c r="C10262" s="285"/>
      <c r="D10262" s="285"/>
      <c r="E10262" s="509"/>
      <c r="F10262" s="509"/>
      <c r="G10262" s="284"/>
      <c r="H10262" s="509"/>
      <c r="I10262" s="509"/>
      <c r="J10262" s="290"/>
    </row>
    <row r="10263" spans="1:10" ht="30" customHeight="1" x14ac:dyDescent="0.3">
      <c r="A10263" s="509"/>
      <c r="B10263" s="509"/>
      <c r="C10263" s="285"/>
      <c r="D10263" s="285"/>
      <c r="E10263" s="509"/>
      <c r="F10263" s="509"/>
      <c r="G10263" s="284"/>
      <c r="H10263" s="509"/>
      <c r="I10263" s="509"/>
      <c r="J10263" s="290"/>
    </row>
    <row r="10264" spans="1:10" ht="30" customHeight="1" x14ac:dyDescent="0.3">
      <c r="A10264" s="509"/>
      <c r="B10264" s="509"/>
      <c r="C10264" s="285"/>
      <c r="D10264" s="285"/>
      <c r="E10264" s="509"/>
      <c r="F10264" s="509"/>
      <c r="G10264" s="284"/>
      <c r="H10264" s="509"/>
      <c r="I10264" s="509"/>
      <c r="J10264" s="290"/>
    </row>
    <row r="10265" spans="1:10" ht="30" customHeight="1" x14ac:dyDescent="0.3">
      <c r="A10265" s="509"/>
      <c r="B10265" s="509"/>
      <c r="C10265" s="285"/>
      <c r="D10265" s="285"/>
      <c r="E10265" s="509"/>
      <c r="F10265" s="509"/>
      <c r="G10265" s="284"/>
      <c r="H10265" s="509"/>
      <c r="I10265" s="509"/>
      <c r="J10265" s="290"/>
    </row>
    <row r="10266" spans="1:10" ht="30" customHeight="1" x14ac:dyDescent="0.3">
      <c r="A10266" s="509"/>
      <c r="B10266" s="509"/>
      <c r="C10266" s="285"/>
      <c r="D10266" s="285"/>
      <c r="E10266" s="509"/>
      <c r="F10266" s="509"/>
      <c r="G10266" s="284"/>
      <c r="H10266" s="509"/>
      <c r="I10266" s="509"/>
      <c r="J10266" s="290"/>
    </row>
    <row r="10267" spans="1:10" ht="30" customHeight="1" x14ac:dyDescent="0.3">
      <c r="A10267" s="509"/>
      <c r="B10267" s="509"/>
      <c r="C10267" s="285"/>
      <c r="D10267" s="285"/>
      <c r="E10267" s="509"/>
      <c r="F10267" s="509"/>
      <c r="G10267" s="284"/>
      <c r="H10267" s="509"/>
      <c r="I10267" s="509"/>
      <c r="J10267" s="290"/>
    </row>
    <row r="10268" spans="1:10" ht="30" customHeight="1" x14ac:dyDescent="0.3">
      <c r="A10268" s="509"/>
      <c r="B10268" s="509"/>
      <c r="C10268" s="285"/>
      <c r="D10268" s="285"/>
      <c r="E10268" s="509"/>
      <c r="F10268" s="509"/>
      <c r="G10268" s="284"/>
      <c r="H10268" s="509"/>
      <c r="I10268" s="509"/>
      <c r="J10268" s="290"/>
    </row>
    <row r="10269" spans="1:10" ht="30" customHeight="1" x14ac:dyDescent="0.3">
      <c r="A10269" s="509"/>
      <c r="B10269" s="509"/>
      <c r="C10269" s="285"/>
      <c r="D10269" s="285"/>
      <c r="E10269" s="509"/>
      <c r="F10269" s="509"/>
      <c r="G10269" s="284"/>
      <c r="H10269" s="509"/>
      <c r="I10269" s="509"/>
      <c r="J10269" s="290"/>
    </row>
    <row r="10270" spans="1:10" ht="30" customHeight="1" x14ac:dyDescent="0.3">
      <c r="A10270" s="509"/>
      <c r="B10270" s="509"/>
      <c r="C10270" s="285"/>
      <c r="D10270" s="285"/>
      <c r="E10270" s="509"/>
      <c r="F10270" s="509"/>
      <c r="G10270" s="284"/>
      <c r="H10270" s="509"/>
      <c r="I10270" s="509"/>
      <c r="J10270" s="290"/>
    </row>
    <row r="10271" spans="1:10" ht="30" customHeight="1" x14ac:dyDescent="0.3">
      <c r="A10271" s="509"/>
      <c r="B10271" s="509"/>
      <c r="C10271" s="285"/>
      <c r="D10271" s="285"/>
      <c r="E10271" s="509"/>
      <c r="F10271" s="509"/>
      <c r="G10271" s="284"/>
      <c r="H10271" s="509"/>
      <c r="I10271" s="509"/>
      <c r="J10271" s="290"/>
    </row>
    <row r="10272" spans="1:10" ht="30" customHeight="1" x14ac:dyDescent="0.3">
      <c r="A10272" s="509"/>
      <c r="B10272" s="509"/>
      <c r="C10272" s="285"/>
      <c r="D10272" s="285"/>
      <c r="E10272" s="509"/>
      <c r="F10272" s="509"/>
      <c r="G10272" s="284"/>
      <c r="H10272" s="509"/>
      <c r="I10272" s="509"/>
      <c r="J10272" s="290"/>
    </row>
    <row r="10273" spans="1:10" ht="30" customHeight="1" x14ac:dyDescent="0.3">
      <c r="A10273" s="509"/>
      <c r="B10273" s="509"/>
      <c r="C10273" s="285"/>
      <c r="D10273" s="285"/>
      <c r="E10273" s="509"/>
      <c r="F10273" s="509"/>
      <c r="G10273" s="284"/>
      <c r="H10273" s="509"/>
      <c r="I10273" s="509"/>
      <c r="J10273" s="290"/>
    </row>
    <row r="10274" spans="1:10" ht="30" customHeight="1" x14ac:dyDescent="0.3">
      <c r="A10274" s="509"/>
      <c r="B10274" s="509"/>
      <c r="C10274" s="285"/>
      <c r="D10274" s="285"/>
      <c r="E10274" s="509"/>
      <c r="F10274" s="509"/>
      <c r="G10274" s="284"/>
      <c r="H10274" s="509"/>
      <c r="I10274" s="509"/>
      <c r="J10274" s="290"/>
    </row>
    <row r="10275" spans="1:10" ht="30" customHeight="1" x14ac:dyDescent="0.3">
      <c r="A10275" s="509"/>
      <c r="B10275" s="509"/>
      <c r="C10275" s="285"/>
      <c r="D10275" s="285"/>
      <c r="E10275" s="509"/>
      <c r="F10275" s="509"/>
      <c r="G10275" s="284"/>
      <c r="H10275" s="509"/>
      <c r="I10275" s="509"/>
      <c r="J10275" s="290"/>
    </row>
    <row r="10276" spans="1:10" ht="30" customHeight="1" x14ac:dyDescent="0.3">
      <c r="A10276" s="509"/>
      <c r="B10276" s="509"/>
      <c r="C10276" s="285"/>
      <c r="D10276" s="285"/>
      <c r="E10276" s="509"/>
      <c r="F10276" s="509"/>
      <c r="G10276" s="284"/>
      <c r="H10276" s="509"/>
      <c r="I10276" s="509"/>
      <c r="J10276" s="290"/>
    </row>
    <row r="10277" spans="1:10" ht="30" customHeight="1" x14ac:dyDescent="0.3">
      <c r="A10277" s="509"/>
      <c r="B10277" s="509"/>
      <c r="C10277" s="285"/>
      <c r="D10277" s="285"/>
      <c r="E10277" s="509"/>
      <c r="F10277" s="509"/>
      <c r="G10277" s="284"/>
      <c r="H10277" s="509"/>
      <c r="I10277" s="509"/>
      <c r="J10277" s="290"/>
    </row>
    <row r="10278" spans="1:10" ht="30" customHeight="1" x14ac:dyDescent="0.3">
      <c r="A10278" s="509"/>
      <c r="B10278" s="509"/>
      <c r="C10278" s="285"/>
      <c r="D10278" s="285"/>
      <c r="E10278" s="509"/>
      <c r="F10278" s="509"/>
      <c r="G10278" s="284"/>
      <c r="H10278" s="509"/>
      <c r="I10278" s="509"/>
      <c r="J10278" s="290"/>
    </row>
    <row r="10279" spans="1:10" ht="30" customHeight="1" x14ac:dyDescent="0.3">
      <c r="A10279" s="509"/>
      <c r="B10279" s="509"/>
      <c r="C10279" s="285"/>
      <c r="D10279" s="285"/>
      <c r="E10279" s="509"/>
      <c r="F10279" s="509"/>
      <c r="G10279" s="284"/>
      <c r="H10279" s="509"/>
      <c r="I10279" s="509"/>
      <c r="J10279" s="290"/>
    </row>
    <row r="10280" spans="1:10" ht="30" customHeight="1" x14ac:dyDescent="0.3">
      <c r="A10280" s="509"/>
      <c r="B10280" s="509"/>
      <c r="C10280" s="285"/>
      <c r="D10280" s="285"/>
      <c r="E10280" s="509"/>
      <c r="F10280" s="509"/>
      <c r="G10280" s="284"/>
      <c r="H10280" s="509"/>
      <c r="I10280" s="509"/>
      <c r="J10280" s="290"/>
    </row>
    <row r="10281" spans="1:10" ht="30" customHeight="1" x14ac:dyDescent="0.3">
      <c r="A10281" s="509"/>
      <c r="B10281" s="509"/>
      <c r="C10281" s="285"/>
      <c r="D10281" s="285"/>
      <c r="E10281" s="509"/>
      <c r="F10281" s="509"/>
      <c r="G10281" s="284"/>
      <c r="H10281" s="509"/>
      <c r="I10281" s="509"/>
      <c r="J10281" s="290"/>
    </row>
    <row r="10282" spans="1:10" ht="30" customHeight="1" x14ac:dyDescent="0.3">
      <c r="A10282" s="509"/>
      <c r="B10282" s="509"/>
      <c r="C10282" s="285"/>
      <c r="D10282" s="285"/>
      <c r="E10282" s="509"/>
      <c r="F10282" s="509"/>
      <c r="G10282" s="284"/>
      <c r="H10282" s="509"/>
      <c r="I10282" s="509"/>
      <c r="J10282" s="290"/>
    </row>
    <row r="10283" spans="1:10" ht="30" customHeight="1" x14ac:dyDescent="0.3">
      <c r="A10283" s="509"/>
      <c r="B10283" s="509"/>
      <c r="C10283" s="285"/>
      <c r="D10283" s="285"/>
      <c r="E10283" s="509"/>
      <c r="F10283" s="509"/>
      <c r="G10283" s="284"/>
      <c r="H10283" s="509"/>
      <c r="I10283" s="509"/>
      <c r="J10283" s="290"/>
    </row>
    <row r="10284" spans="1:10" ht="30" customHeight="1" x14ac:dyDescent="0.3">
      <c r="A10284" s="509"/>
      <c r="B10284" s="509"/>
      <c r="C10284" s="285"/>
      <c r="D10284" s="285"/>
      <c r="E10284" s="509"/>
      <c r="F10284" s="509"/>
      <c r="G10284" s="284"/>
      <c r="H10284" s="509"/>
      <c r="I10284" s="509"/>
      <c r="J10284" s="290"/>
    </row>
    <row r="10285" spans="1:10" ht="30" customHeight="1" x14ac:dyDescent="0.3">
      <c r="A10285" s="509"/>
      <c r="B10285" s="509"/>
      <c r="C10285" s="285"/>
      <c r="D10285" s="285"/>
      <c r="E10285" s="509"/>
      <c r="F10285" s="509"/>
      <c r="G10285" s="284"/>
      <c r="H10285" s="509"/>
      <c r="I10285" s="509"/>
      <c r="J10285" s="290"/>
    </row>
    <row r="10286" spans="1:10" ht="30" customHeight="1" x14ac:dyDescent="0.3">
      <c r="A10286" s="509"/>
      <c r="B10286" s="509"/>
      <c r="C10286" s="285"/>
      <c r="D10286" s="285"/>
      <c r="E10286" s="509"/>
      <c r="F10286" s="509"/>
      <c r="G10286" s="284"/>
      <c r="H10286" s="509"/>
      <c r="I10286" s="509"/>
      <c r="J10286" s="290"/>
    </row>
    <row r="10287" spans="1:10" ht="30" customHeight="1" x14ac:dyDescent="0.3">
      <c r="A10287" s="509"/>
      <c r="B10287" s="509"/>
      <c r="C10287" s="285"/>
      <c r="D10287" s="285"/>
      <c r="E10287" s="509"/>
      <c r="F10287" s="509"/>
      <c r="G10287" s="284"/>
      <c r="H10287" s="509"/>
      <c r="I10287" s="509"/>
      <c r="J10287" s="290"/>
    </row>
    <row r="10288" spans="1:10" ht="30" customHeight="1" x14ac:dyDescent="0.3">
      <c r="A10288" s="509"/>
      <c r="B10288" s="509"/>
      <c r="C10288" s="285"/>
      <c r="D10288" s="285"/>
      <c r="E10288" s="509"/>
      <c r="F10288" s="509"/>
      <c r="G10288" s="284"/>
      <c r="H10288" s="509"/>
      <c r="I10288" s="509"/>
      <c r="J10288" s="290"/>
    </row>
    <row r="10289" spans="1:10" ht="30" customHeight="1" x14ac:dyDescent="0.3">
      <c r="A10289" s="509"/>
      <c r="B10289" s="509"/>
      <c r="C10289" s="285"/>
      <c r="D10289" s="285"/>
      <c r="E10289" s="509"/>
      <c r="F10289" s="509"/>
      <c r="G10289" s="284"/>
      <c r="H10289" s="509"/>
      <c r="I10289" s="509"/>
      <c r="J10289" s="290"/>
    </row>
    <row r="10290" spans="1:10" ht="30" customHeight="1" x14ac:dyDescent="0.3">
      <c r="A10290" s="509"/>
      <c r="B10290" s="509"/>
      <c r="C10290" s="285"/>
      <c r="D10290" s="285"/>
      <c r="E10290" s="509"/>
      <c r="F10290" s="509"/>
      <c r="G10290" s="284"/>
      <c r="H10290" s="509"/>
      <c r="I10290" s="509"/>
      <c r="J10290" s="290"/>
    </row>
    <row r="10291" spans="1:10" ht="30" customHeight="1" x14ac:dyDescent="0.3">
      <c r="A10291" s="509"/>
      <c r="B10291" s="509"/>
      <c r="C10291" s="285"/>
      <c r="D10291" s="285"/>
      <c r="E10291" s="509"/>
      <c r="F10291" s="509"/>
      <c r="G10291" s="284"/>
      <c r="H10291" s="509"/>
      <c r="I10291" s="509"/>
      <c r="J10291" s="290"/>
    </row>
    <row r="10292" spans="1:10" ht="30" customHeight="1" x14ac:dyDescent="0.3">
      <c r="A10292" s="509"/>
      <c r="B10292" s="509"/>
      <c r="C10292" s="285"/>
      <c r="D10292" s="285"/>
      <c r="E10292" s="509"/>
      <c r="F10292" s="509"/>
      <c r="G10292" s="284"/>
      <c r="H10292" s="509"/>
      <c r="I10292" s="509"/>
      <c r="J10292" s="290"/>
    </row>
    <row r="10293" spans="1:10" ht="30" customHeight="1" x14ac:dyDescent="0.3">
      <c r="A10293" s="509"/>
      <c r="B10293" s="509"/>
      <c r="C10293" s="285"/>
      <c r="D10293" s="285"/>
      <c r="E10293" s="509"/>
      <c r="F10293" s="509"/>
      <c r="G10293" s="284"/>
      <c r="H10293" s="509"/>
      <c r="I10293" s="509"/>
      <c r="J10293" s="290"/>
    </row>
    <row r="10294" spans="1:10" ht="30" customHeight="1" x14ac:dyDescent="0.3">
      <c r="A10294" s="509"/>
      <c r="B10294" s="509"/>
      <c r="C10294" s="285"/>
      <c r="D10294" s="285"/>
      <c r="E10294" s="509"/>
      <c r="F10294" s="509"/>
      <c r="G10294" s="284"/>
      <c r="H10294" s="509"/>
      <c r="I10294" s="509"/>
      <c r="J10294" s="290"/>
    </row>
    <row r="10295" spans="1:10" ht="30" customHeight="1" x14ac:dyDescent="0.3">
      <c r="A10295" s="509"/>
      <c r="B10295" s="509"/>
      <c r="C10295" s="285"/>
      <c r="D10295" s="285"/>
      <c r="E10295" s="509"/>
      <c r="F10295" s="509"/>
      <c r="G10295" s="284"/>
      <c r="H10295" s="509"/>
      <c r="I10295" s="509"/>
      <c r="J10295" s="290"/>
    </row>
    <row r="10296" spans="1:10" ht="30" customHeight="1" x14ac:dyDescent="0.3">
      <c r="A10296" s="509"/>
      <c r="B10296" s="509"/>
      <c r="C10296" s="285"/>
      <c r="D10296" s="285"/>
      <c r="E10296" s="509"/>
      <c r="F10296" s="509"/>
      <c r="G10296" s="284"/>
      <c r="H10296" s="509"/>
      <c r="I10296" s="509"/>
      <c r="J10296" s="290"/>
    </row>
    <row r="10297" spans="1:10" ht="30" customHeight="1" x14ac:dyDescent="0.3">
      <c r="A10297" s="509"/>
      <c r="B10297" s="509"/>
      <c r="C10297" s="285"/>
      <c r="D10297" s="285"/>
      <c r="E10297" s="509"/>
      <c r="F10297" s="509"/>
      <c r="G10297" s="284"/>
      <c r="H10297" s="509"/>
      <c r="I10297" s="509"/>
      <c r="J10297" s="290"/>
    </row>
    <row r="10298" spans="1:10" ht="30" customHeight="1" x14ac:dyDescent="0.3">
      <c r="A10298" s="509"/>
      <c r="B10298" s="509"/>
      <c r="C10298" s="285"/>
      <c r="D10298" s="285"/>
      <c r="E10298" s="509"/>
      <c r="F10298" s="509"/>
      <c r="G10298" s="284"/>
      <c r="H10298" s="509"/>
      <c r="I10298" s="509"/>
      <c r="J10298" s="290"/>
    </row>
    <row r="10299" spans="1:10" ht="30" customHeight="1" x14ac:dyDescent="0.3">
      <c r="A10299" s="509"/>
      <c r="B10299" s="509"/>
      <c r="C10299" s="285"/>
      <c r="D10299" s="285"/>
      <c r="E10299" s="509"/>
      <c r="F10299" s="509"/>
      <c r="G10299" s="284"/>
      <c r="H10299" s="509"/>
      <c r="I10299" s="509"/>
      <c r="J10299" s="290"/>
    </row>
    <row r="10300" spans="1:10" ht="30" customHeight="1" x14ac:dyDescent="0.3">
      <c r="A10300" s="509"/>
      <c r="B10300" s="509"/>
      <c r="C10300" s="285"/>
      <c r="D10300" s="285"/>
      <c r="E10300" s="509"/>
      <c r="F10300" s="509"/>
      <c r="G10300" s="284"/>
      <c r="H10300" s="509"/>
      <c r="I10300" s="509"/>
      <c r="J10300" s="290"/>
    </row>
    <row r="10301" spans="1:10" ht="30" customHeight="1" x14ac:dyDescent="0.3">
      <c r="A10301" s="509"/>
      <c r="B10301" s="509"/>
      <c r="C10301" s="285"/>
      <c r="D10301" s="285"/>
      <c r="E10301" s="509"/>
      <c r="F10301" s="509"/>
      <c r="G10301" s="284"/>
      <c r="H10301" s="509"/>
      <c r="I10301" s="509"/>
      <c r="J10301" s="290"/>
    </row>
    <row r="10302" spans="1:10" ht="30" customHeight="1" x14ac:dyDescent="0.3">
      <c r="A10302" s="509"/>
      <c r="B10302" s="509"/>
      <c r="C10302" s="285"/>
      <c r="D10302" s="285"/>
      <c r="E10302" s="509"/>
      <c r="F10302" s="509"/>
      <c r="G10302" s="284"/>
      <c r="H10302" s="509"/>
      <c r="I10302" s="509"/>
      <c r="J10302" s="290"/>
    </row>
    <row r="10303" spans="1:10" ht="30" customHeight="1" x14ac:dyDescent="0.3">
      <c r="A10303" s="509"/>
      <c r="B10303" s="509"/>
      <c r="C10303" s="285"/>
      <c r="D10303" s="285"/>
      <c r="E10303" s="509"/>
      <c r="F10303" s="509"/>
      <c r="G10303" s="284"/>
      <c r="H10303" s="509"/>
      <c r="I10303" s="509"/>
      <c r="J10303" s="290"/>
    </row>
    <row r="10304" spans="1:10" ht="30" customHeight="1" x14ac:dyDescent="0.3">
      <c r="A10304" s="509"/>
      <c r="B10304" s="509"/>
      <c r="C10304" s="285"/>
      <c r="D10304" s="285"/>
      <c r="E10304" s="509"/>
      <c r="F10304" s="509"/>
      <c r="G10304" s="284"/>
      <c r="H10304" s="509"/>
      <c r="I10304" s="509"/>
      <c r="J10304" s="290"/>
    </row>
    <row r="10305" spans="1:10" ht="30" customHeight="1" x14ac:dyDescent="0.3">
      <c r="A10305" s="509"/>
      <c r="B10305" s="509"/>
      <c r="C10305" s="285"/>
      <c r="D10305" s="285"/>
      <c r="E10305" s="509"/>
      <c r="F10305" s="509"/>
      <c r="G10305" s="284"/>
      <c r="H10305" s="509"/>
      <c r="I10305" s="509"/>
      <c r="J10305" s="290"/>
    </row>
    <row r="10306" spans="1:10" ht="30" customHeight="1" x14ac:dyDescent="0.3">
      <c r="A10306" s="509"/>
      <c r="B10306" s="509"/>
      <c r="C10306" s="285"/>
      <c r="D10306" s="285"/>
      <c r="E10306" s="509"/>
      <c r="F10306" s="509"/>
      <c r="G10306" s="284"/>
      <c r="H10306" s="509"/>
      <c r="I10306" s="509"/>
      <c r="J10306" s="290"/>
    </row>
    <row r="10307" spans="1:10" ht="30" customHeight="1" x14ac:dyDescent="0.3">
      <c r="A10307" s="509"/>
      <c r="B10307" s="509"/>
      <c r="C10307" s="285"/>
      <c r="D10307" s="285"/>
      <c r="E10307" s="509"/>
      <c r="F10307" s="509"/>
      <c r="G10307" s="284"/>
      <c r="H10307" s="509"/>
      <c r="I10307" s="509"/>
      <c r="J10307" s="290"/>
    </row>
    <row r="10308" spans="1:10" ht="30" customHeight="1" x14ac:dyDescent="0.3">
      <c r="A10308" s="509"/>
      <c r="B10308" s="509"/>
      <c r="C10308" s="285"/>
      <c r="D10308" s="285"/>
      <c r="E10308" s="509"/>
      <c r="F10308" s="509"/>
      <c r="G10308" s="284"/>
      <c r="H10308" s="509"/>
      <c r="I10308" s="509"/>
      <c r="J10308" s="290"/>
    </row>
    <row r="10309" spans="1:10" ht="30" customHeight="1" x14ac:dyDescent="0.3">
      <c r="A10309" s="509"/>
      <c r="B10309" s="509"/>
      <c r="C10309" s="285"/>
      <c r="D10309" s="285"/>
      <c r="E10309" s="509"/>
      <c r="F10309" s="509"/>
      <c r="G10309" s="284"/>
      <c r="H10309" s="509"/>
      <c r="I10309" s="509"/>
      <c r="J10309" s="290"/>
    </row>
    <row r="10310" spans="1:10" ht="30" customHeight="1" x14ac:dyDescent="0.3">
      <c r="A10310" s="509"/>
      <c r="B10310" s="509"/>
      <c r="C10310" s="285"/>
      <c r="D10310" s="285"/>
      <c r="E10310" s="509"/>
      <c r="F10310" s="509"/>
      <c r="G10310" s="284"/>
      <c r="H10310" s="509"/>
      <c r="I10310" s="509"/>
      <c r="J10310" s="290"/>
    </row>
    <row r="10311" spans="1:10" ht="30" customHeight="1" x14ac:dyDescent="0.3">
      <c r="A10311" s="509"/>
      <c r="B10311" s="509"/>
      <c r="C10311" s="285"/>
      <c r="D10311" s="285"/>
      <c r="E10311" s="509"/>
      <c r="F10311" s="509"/>
      <c r="G10311" s="284"/>
      <c r="H10311" s="509"/>
      <c r="I10311" s="509"/>
      <c r="J10311" s="290"/>
    </row>
    <row r="10312" spans="1:10" ht="30" customHeight="1" x14ac:dyDescent="0.3">
      <c r="A10312" s="509"/>
      <c r="B10312" s="509"/>
      <c r="C10312" s="285"/>
      <c r="D10312" s="285"/>
      <c r="E10312" s="509"/>
      <c r="F10312" s="509"/>
      <c r="G10312" s="284"/>
      <c r="H10312" s="509"/>
      <c r="I10312" s="509"/>
      <c r="J10312" s="290"/>
    </row>
    <row r="10313" spans="1:10" ht="30" customHeight="1" x14ac:dyDescent="0.3">
      <c r="A10313" s="509"/>
      <c r="B10313" s="509"/>
      <c r="C10313" s="285"/>
      <c r="D10313" s="285"/>
      <c r="E10313" s="509"/>
      <c r="F10313" s="509"/>
      <c r="G10313" s="284"/>
      <c r="H10313" s="509"/>
      <c r="I10313" s="509"/>
      <c r="J10313" s="290"/>
    </row>
    <row r="10314" spans="1:10" ht="30" customHeight="1" x14ac:dyDescent="0.3">
      <c r="A10314" s="509"/>
      <c r="B10314" s="509"/>
      <c r="C10314" s="285"/>
      <c r="D10314" s="285"/>
      <c r="E10314" s="509"/>
      <c r="F10314" s="509"/>
      <c r="G10314" s="284"/>
      <c r="H10314" s="509"/>
      <c r="I10314" s="509"/>
      <c r="J10314" s="290"/>
    </row>
    <row r="10315" spans="1:10" ht="30" customHeight="1" x14ac:dyDescent="0.3">
      <c r="A10315" s="509"/>
      <c r="B10315" s="509"/>
      <c r="C10315" s="285"/>
      <c r="D10315" s="285"/>
      <c r="E10315" s="509"/>
      <c r="F10315" s="509"/>
      <c r="G10315" s="284"/>
      <c r="H10315" s="509"/>
      <c r="I10315" s="509"/>
      <c r="J10315" s="290"/>
    </row>
    <row r="10316" spans="1:10" ht="30" customHeight="1" x14ac:dyDescent="0.3">
      <c r="A10316" s="509"/>
      <c r="B10316" s="509"/>
      <c r="C10316" s="285"/>
      <c r="D10316" s="285"/>
      <c r="E10316" s="509"/>
      <c r="F10316" s="509"/>
      <c r="G10316" s="284"/>
      <c r="H10316" s="509"/>
      <c r="I10316" s="509"/>
      <c r="J10316" s="290"/>
    </row>
    <row r="10317" spans="1:10" ht="30" customHeight="1" x14ac:dyDescent="0.3">
      <c r="A10317" s="509"/>
      <c r="B10317" s="509"/>
      <c r="C10317" s="285"/>
      <c r="D10317" s="285"/>
      <c r="E10317" s="509"/>
      <c r="F10317" s="509"/>
      <c r="G10317" s="284"/>
      <c r="H10317" s="509"/>
      <c r="I10317" s="509"/>
      <c r="J10317" s="290"/>
    </row>
    <row r="10318" spans="1:10" ht="30" customHeight="1" x14ac:dyDescent="0.3">
      <c r="A10318" s="509"/>
      <c r="B10318" s="509"/>
      <c r="C10318" s="285"/>
      <c r="D10318" s="285"/>
      <c r="E10318" s="509"/>
      <c r="F10318" s="509"/>
      <c r="G10318" s="284"/>
      <c r="H10318" s="509"/>
      <c r="I10318" s="509"/>
      <c r="J10318" s="290"/>
    </row>
    <row r="10319" spans="1:10" ht="30" customHeight="1" x14ac:dyDescent="0.3">
      <c r="A10319" s="509"/>
      <c r="B10319" s="509"/>
      <c r="C10319" s="285"/>
      <c r="D10319" s="285"/>
      <c r="E10319" s="509"/>
      <c r="F10319" s="509"/>
      <c r="G10319" s="284"/>
      <c r="H10319" s="509"/>
      <c r="I10319" s="509"/>
      <c r="J10319" s="290"/>
    </row>
    <row r="10320" spans="1:10" ht="30" customHeight="1" x14ac:dyDescent="0.3">
      <c r="A10320" s="509"/>
      <c r="B10320" s="509"/>
      <c r="C10320" s="285"/>
      <c r="D10320" s="285"/>
      <c r="E10320" s="509"/>
      <c r="F10320" s="509"/>
      <c r="G10320" s="284"/>
      <c r="H10320" s="509"/>
      <c r="I10320" s="509"/>
      <c r="J10320" s="290"/>
    </row>
    <row r="10321" spans="1:10" ht="30" customHeight="1" x14ac:dyDescent="0.3">
      <c r="A10321" s="509"/>
      <c r="B10321" s="509"/>
      <c r="C10321" s="285"/>
      <c r="D10321" s="285"/>
      <c r="E10321" s="509"/>
      <c r="F10321" s="509"/>
      <c r="G10321" s="284"/>
      <c r="H10321" s="509"/>
      <c r="I10321" s="509"/>
      <c r="J10321" s="290"/>
    </row>
    <row r="10322" spans="1:10" ht="30" customHeight="1" x14ac:dyDescent="0.3">
      <c r="A10322" s="509"/>
      <c r="B10322" s="509"/>
      <c r="C10322" s="285"/>
      <c r="D10322" s="285"/>
      <c r="E10322" s="509"/>
      <c r="F10322" s="509"/>
      <c r="G10322" s="284"/>
      <c r="H10322" s="509"/>
      <c r="I10322" s="509"/>
      <c r="J10322" s="290"/>
    </row>
    <row r="10323" spans="1:10" ht="30" customHeight="1" x14ac:dyDescent="0.3">
      <c r="A10323" s="509"/>
      <c r="B10323" s="509"/>
      <c r="C10323" s="285"/>
      <c r="D10323" s="285"/>
      <c r="E10323" s="509"/>
      <c r="F10323" s="509"/>
      <c r="G10323" s="284"/>
      <c r="H10323" s="509"/>
      <c r="I10323" s="509"/>
      <c r="J10323" s="290"/>
    </row>
    <row r="10324" spans="1:10" ht="30" customHeight="1" x14ac:dyDescent="0.3">
      <c r="A10324" s="509"/>
      <c r="B10324" s="509"/>
      <c r="C10324" s="285"/>
      <c r="D10324" s="285"/>
      <c r="E10324" s="509"/>
      <c r="F10324" s="509"/>
      <c r="G10324" s="284"/>
      <c r="H10324" s="509"/>
      <c r="I10324" s="509"/>
      <c r="J10324" s="290"/>
    </row>
    <row r="10325" spans="1:10" ht="30" customHeight="1" x14ac:dyDescent="0.3">
      <c r="A10325" s="509"/>
      <c r="B10325" s="509"/>
      <c r="C10325" s="285"/>
      <c r="D10325" s="285"/>
      <c r="E10325" s="509"/>
      <c r="F10325" s="509"/>
      <c r="G10325" s="284"/>
      <c r="H10325" s="509"/>
      <c r="I10325" s="509"/>
      <c r="J10325" s="290"/>
    </row>
    <row r="10326" spans="1:10" ht="30" customHeight="1" x14ac:dyDescent="0.3">
      <c r="A10326" s="509"/>
      <c r="B10326" s="509"/>
      <c r="C10326" s="285"/>
      <c r="D10326" s="285"/>
      <c r="E10326" s="509"/>
      <c r="F10326" s="509"/>
      <c r="G10326" s="284"/>
      <c r="H10326" s="509"/>
      <c r="I10326" s="509"/>
      <c r="J10326" s="290"/>
    </row>
    <row r="10327" spans="1:10" ht="30" customHeight="1" x14ac:dyDescent="0.3">
      <c r="A10327" s="509"/>
      <c r="B10327" s="509"/>
      <c r="C10327" s="285"/>
      <c r="D10327" s="285"/>
      <c r="E10327" s="509"/>
      <c r="F10327" s="509"/>
      <c r="G10327" s="284"/>
      <c r="H10327" s="509"/>
      <c r="I10327" s="509"/>
      <c r="J10327" s="290"/>
    </row>
    <row r="10328" spans="1:10" ht="30" customHeight="1" x14ac:dyDescent="0.3">
      <c r="A10328" s="509"/>
      <c r="B10328" s="509"/>
      <c r="C10328" s="285"/>
      <c r="D10328" s="285"/>
      <c r="E10328" s="509"/>
      <c r="F10328" s="509"/>
      <c r="G10328" s="284"/>
      <c r="H10328" s="509"/>
      <c r="I10328" s="509"/>
      <c r="J10328" s="290"/>
    </row>
    <row r="10329" spans="1:10" ht="30" customHeight="1" x14ac:dyDescent="0.3">
      <c r="A10329" s="509"/>
      <c r="B10329" s="509"/>
      <c r="C10329" s="285"/>
      <c r="D10329" s="285"/>
      <c r="E10329" s="509"/>
      <c r="F10329" s="509"/>
      <c r="G10329" s="284"/>
      <c r="H10329" s="509"/>
      <c r="I10329" s="509"/>
      <c r="J10329" s="290"/>
    </row>
    <row r="10330" spans="1:10" ht="30" customHeight="1" x14ac:dyDescent="0.3">
      <c r="A10330" s="509"/>
      <c r="B10330" s="509"/>
      <c r="C10330" s="285"/>
      <c r="D10330" s="285"/>
      <c r="E10330" s="509"/>
      <c r="F10330" s="509"/>
      <c r="G10330" s="284"/>
      <c r="H10330" s="509"/>
      <c r="I10330" s="509"/>
      <c r="J10330" s="290"/>
    </row>
    <row r="10331" spans="1:10" ht="30" customHeight="1" x14ac:dyDescent="0.3">
      <c r="A10331" s="509"/>
      <c r="B10331" s="509"/>
      <c r="C10331" s="285"/>
      <c r="D10331" s="285"/>
      <c r="E10331" s="509"/>
      <c r="F10331" s="509"/>
      <c r="G10331" s="284"/>
      <c r="H10331" s="509"/>
      <c r="I10331" s="509"/>
      <c r="J10331" s="290"/>
    </row>
    <row r="10332" spans="1:10" ht="30" customHeight="1" x14ac:dyDescent="0.3">
      <c r="A10332" s="509"/>
      <c r="B10332" s="509"/>
      <c r="C10332" s="285"/>
      <c r="D10332" s="285"/>
      <c r="E10332" s="509"/>
      <c r="F10332" s="509"/>
      <c r="G10332" s="284"/>
      <c r="H10332" s="509"/>
      <c r="I10332" s="509"/>
      <c r="J10332" s="290"/>
    </row>
    <row r="10333" spans="1:10" ht="30" customHeight="1" x14ac:dyDescent="0.3">
      <c r="A10333" s="509"/>
      <c r="B10333" s="509"/>
      <c r="C10333" s="285"/>
      <c r="D10333" s="285"/>
      <c r="E10333" s="509"/>
      <c r="F10333" s="509"/>
      <c r="G10333" s="284"/>
      <c r="H10333" s="509"/>
      <c r="I10333" s="509"/>
      <c r="J10333" s="290"/>
    </row>
    <row r="10334" spans="1:10" ht="30" customHeight="1" x14ac:dyDescent="0.3">
      <c r="A10334" s="509"/>
      <c r="B10334" s="509"/>
      <c r="C10334" s="285"/>
      <c r="D10334" s="285"/>
      <c r="E10334" s="509"/>
      <c r="F10334" s="509"/>
      <c r="G10334" s="284"/>
      <c r="H10334" s="509"/>
      <c r="I10334" s="509"/>
      <c r="J10334" s="290"/>
    </row>
    <row r="10335" spans="1:10" ht="30" customHeight="1" x14ac:dyDescent="0.3">
      <c r="A10335" s="509"/>
      <c r="B10335" s="509"/>
      <c r="C10335" s="285"/>
      <c r="D10335" s="285"/>
      <c r="E10335" s="509"/>
      <c r="F10335" s="509"/>
      <c r="G10335" s="284"/>
      <c r="H10335" s="509"/>
      <c r="I10335" s="509"/>
      <c r="J10335" s="290"/>
    </row>
    <row r="10336" spans="1:10" ht="30" customHeight="1" x14ac:dyDescent="0.3">
      <c r="A10336" s="509"/>
      <c r="B10336" s="509"/>
      <c r="C10336" s="285"/>
      <c r="D10336" s="285"/>
      <c r="E10336" s="509"/>
      <c r="F10336" s="509"/>
      <c r="G10336" s="284"/>
      <c r="H10336" s="509"/>
      <c r="I10336" s="509"/>
      <c r="J10336" s="290"/>
    </row>
    <row r="10337" spans="1:10" ht="30" customHeight="1" x14ac:dyDescent="0.3">
      <c r="A10337" s="509"/>
      <c r="B10337" s="509"/>
      <c r="C10337" s="285"/>
      <c r="D10337" s="285"/>
      <c r="E10337" s="509"/>
      <c r="F10337" s="509"/>
      <c r="G10337" s="284"/>
      <c r="H10337" s="509"/>
      <c r="I10337" s="509"/>
      <c r="J10337" s="290"/>
    </row>
    <row r="10338" spans="1:10" ht="30" customHeight="1" x14ac:dyDescent="0.3">
      <c r="A10338" s="509"/>
      <c r="B10338" s="509"/>
      <c r="C10338" s="285"/>
      <c r="D10338" s="285"/>
      <c r="E10338" s="509"/>
      <c r="F10338" s="509"/>
      <c r="G10338" s="284"/>
      <c r="H10338" s="509"/>
      <c r="I10338" s="509"/>
      <c r="J10338" s="290"/>
    </row>
    <row r="10339" spans="1:10" ht="30" customHeight="1" x14ac:dyDescent="0.3">
      <c r="A10339" s="509"/>
      <c r="B10339" s="509"/>
      <c r="C10339" s="285"/>
      <c r="D10339" s="285"/>
      <c r="E10339" s="509"/>
      <c r="F10339" s="509"/>
      <c r="G10339" s="284"/>
      <c r="H10339" s="509"/>
      <c r="I10339" s="509"/>
      <c r="J10339" s="290"/>
    </row>
    <row r="10340" spans="1:10" ht="30" customHeight="1" x14ac:dyDescent="0.3">
      <c r="A10340" s="509"/>
      <c r="B10340" s="509"/>
      <c r="C10340" s="285"/>
      <c r="D10340" s="285"/>
      <c r="E10340" s="509"/>
      <c r="F10340" s="509"/>
      <c r="G10340" s="284"/>
      <c r="H10340" s="509"/>
      <c r="I10340" s="509"/>
      <c r="J10340" s="290"/>
    </row>
    <row r="10341" spans="1:10" ht="30" customHeight="1" x14ac:dyDescent="0.3">
      <c r="A10341" s="509"/>
      <c r="B10341" s="509"/>
      <c r="C10341" s="285"/>
      <c r="D10341" s="285"/>
      <c r="E10341" s="509"/>
      <c r="F10341" s="509"/>
      <c r="G10341" s="284"/>
      <c r="H10341" s="509"/>
      <c r="I10341" s="509"/>
      <c r="J10341" s="290"/>
    </row>
    <row r="10342" spans="1:10" ht="30" customHeight="1" x14ac:dyDescent="0.3">
      <c r="A10342" s="509"/>
      <c r="B10342" s="509"/>
      <c r="C10342" s="285"/>
      <c r="D10342" s="285"/>
      <c r="E10342" s="509"/>
      <c r="F10342" s="509"/>
      <c r="G10342" s="284"/>
      <c r="H10342" s="509"/>
      <c r="I10342" s="509"/>
      <c r="J10342" s="290"/>
    </row>
    <row r="10343" spans="1:10" ht="30" customHeight="1" x14ac:dyDescent="0.3">
      <c r="A10343" s="509"/>
      <c r="B10343" s="509"/>
      <c r="C10343" s="285"/>
      <c r="D10343" s="285"/>
      <c r="E10343" s="509"/>
      <c r="F10343" s="509"/>
      <c r="G10343" s="284"/>
      <c r="H10343" s="509"/>
      <c r="I10343" s="509"/>
      <c r="J10343" s="290"/>
    </row>
    <row r="10344" spans="1:10" ht="30" customHeight="1" x14ac:dyDescent="0.3">
      <c r="A10344" s="509"/>
      <c r="B10344" s="509"/>
      <c r="C10344" s="285"/>
      <c r="D10344" s="285"/>
      <c r="E10344" s="509"/>
      <c r="F10344" s="509"/>
      <c r="G10344" s="284"/>
      <c r="H10344" s="509"/>
      <c r="I10344" s="509"/>
      <c r="J10344" s="290"/>
    </row>
    <row r="10345" spans="1:10" ht="30" customHeight="1" x14ac:dyDescent="0.3">
      <c r="A10345" s="509"/>
      <c r="B10345" s="509"/>
      <c r="C10345" s="285"/>
      <c r="D10345" s="285"/>
      <c r="E10345" s="509"/>
      <c r="F10345" s="509"/>
      <c r="G10345" s="284"/>
      <c r="H10345" s="509"/>
      <c r="I10345" s="509"/>
      <c r="J10345" s="290"/>
    </row>
    <row r="10346" spans="1:10" ht="30" customHeight="1" x14ac:dyDescent="0.3">
      <c r="A10346" s="509"/>
      <c r="B10346" s="509"/>
      <c r="C10346" s="285"/>
      <c r="D10346" s="285"/>
      <c r="E10346" s="509"/>
      <c r="F10346" s="509"/>
      <c r="G10346" s="284"/>
      <c r="H10346" s="509"/>
      <c r="I10346" s="509"/>
      <c r="J10346" s="290"/>
    </row>
    <row r="10347" spans="1:10" ht="30" customHeight="1" x14ac:dyDescent="0.3">
      <c r="A10347" s="509"/>
      <c r="B10347" s="509"/>
      <c r="C10347" s="285"/>
      <c r="D10347" s="285"/>
      <c r="E10347" s="509"/>
      <c r="F10347" s="509"/>
      <c r="G10347" s="284"/>
      <c r="H10347" s="509"/>
      <c r="I10347" s="509"/>
      <c r="J10347" s="290"/>
    </row>
    <row r="10348" spans="1:10" ht="30" customHeight="1" x14ac:dyDescent="0.3">
      <c r="A10348" s="509"/>
      <c r="B10348" s="509"/>
      <c r="C10348" s="285"/>
      <c r="D10348" s="285"/>
      <c r="E10348" s="509"/>
      <c r="F10348" s="509"/>
      <c r="G10348" s="284"/>
      <c r="H10348" s="509"/>
      <c r="I10348" s="509"/>
      <c r="J10348" s="290"/>
    </row>
    <row r="10349" spans="1:10" ht="30" customHeight="1" x14ac:dyDescent="0.3">
      <c r="A10349" s="509"/>
      <c r="B10349" s="509"/>
      <c r="C10349" s="285"/>
      <c r="D10349" s="285"/>
      <c r="E10349" s="509"/>
      <c r="F10349" s="509"/>
      <c r="G10349" s="284"/>
      <c r="H10349" s="509"/>
      <c r="I10349" s="509"/>
      <c r="J10349" s="290"/>
    </row>
    <row r="10350" spans="1:10" ht="30" customHeight="1" x14ac:dyDescent="0.3">
      <c r="A10350" s="509"/>
      <c r="B10350" s="509"/>
      <c r="C10350" s="285"/>
      <c r="D10350" s="285"/>
      <c r="E10350" s="509"/>
      <c r="F10350" s="509"/>
      <c r="G10350" s="284"/>
      <c r="H10350" s="509"/>
      <c r="I10350" s="509"/>
      <c r="J10350" s="290"/>
    </row>
    <row r="10351" spans="1:10" ht="30" customHeight="1" x14ac:dyDescent="0.3">
      <c r="A10351" s="509"/>
      <c r="B10351" s="509"/>
      <c r="C10351" s="285"/>
      <c r="D10351" s="285"/>
      <c r="E10351" s="509"/>
      <c r="F10351" s="509"/>
      <c r="G10351" s="284"/>
      <c r="H10351" s="509"/>
      <c r="I10351" s="509"/>
      <c r="J10351" s="290"/>
    </row>
    <row r="10352" spans="1:10" ht="30" customHeight="1" x14ac:dyDescent="0.3">
      <c r="A10352" s="509"/>
      <c r="B10352" s="509"/>
      <c r="C10352" s="285"/>
      <c r="D10352" s="285"/>
      <c r="E10352" s="509"/>
      <c r="F10352" s="509"/>
      <c r="G10352" s="284"/>
      <c r="H10352" s="509"/>
      <c r="I10352" s="509"/>
      <c r="J10352" s="290"/>
    </row>
    <row r="10353" spans="1:10" ht="30" customHeight="1" x14ac:dyDescent="0.3">
      <c r="A10353" s="509"/>
      <c r="B10353" s="509"/>
      <c r="C10353" s="285"/>
      <c r="D10353" s="285"/>
      <c r="E10353" s="509"/>
      <c r="F10353" s="509"/>
      <c r="G10353" s="284"/>
      <c r="H10353" s="509"/>
      <c r="I10353" s="509"/>
      <c r="J10353" s="290"/>
    </row>
    <row r="10354" spans="1:10" ht="30" customHeight="1" x14ac:dyDescent="0.3">
      <c r="A10354" s="509"/>
      <c r="B10354" s="509"/>
      <c r="C10354" s="285"/>
      <c r="D10354" s="285"/>
      <c r="E10354" s="509"/>
      <c r="F10354" s="509"/>
      <c r="G10354" s="284"/>
      <c r="H10354" s="509"/>
      <c r="I10354" s="509"/>
      <c r="J10354" s="290"/>
    </row>
    <row r="10355" spans="1:10" ht="30" customHeight="1" x14ac:dyDescent="0.3">
      <c r="A10355" s="509"/>
      <c r="B10355" s="509"/>
      <c r="C10355" s="285"/>
      <c r="D10355" s="285"/>
      <c r="E10355" s="509"/>
      <c r="F10355" s="509"/>
      <c r="G10355" s="284"/>
      <c r="H10355" s="509"/>
      <c r="I10355" s="509"/>
      <c r="J10355" s="290"/>
    </row>
    <row r="10356" spans="1:10" ht="30" customHeight="1" x14ac:dyDescent="0.3">
      <c r="A10356" s="509"/>
      <c r="B10356" s="509"/>
      <c r="C10356" s="285"/>
      <c r="D10356" s="285"/>
      <c r="E10356" s="509"/>
      <c r="F10356" s="509"/>
      <c r="G10356" s="284"/>
      <c r="H10356" s="509"/>
      <c r="I10356" s="509"/>
      <c r="J10356" s="290"/>
    </row>
    <row r="10357" spans="1:10" ht="30" customHeight="1" x14ac:dyDescent="0.3">
      <c r="A10357" s="509"/>
      <c r="B10357" s="509"/>
      <c r="C10357" s="285"/>
      <c r="D10357" s="285"/>
      <c r="E10357" s="509"/>
      <c r="F10357" s="509"/>
      <c r="G10357" s="284"/>
      <c r="H10357" s="509"/>
      <c r="I10357" s="509"/>
      <c r="J10357" s="290"/>
    </row>
    <row r="10358" spans="1:10" ht="30" customHeight="1" x14ac:dyDescent="0.3">
      <c r="A10358" s="509"/>
      <c r="B10358" s="509"/>
      <c r="C10358" s="285"/>
      <c r="D10358" s="285"/>
      <c r="E10358" s="509"/>
      <c r="F10358" s="509"/>
      <c r="G10358" s="284"/>
      <c r="H10358" s="509"/>
      <c r="I10358" s="509"/>
      <c r="J10358" s="290"/>
    </row>
    <row r="10359" spans="1:10" ht="30" customHeight="1" x14ac:dyDescent="0.3">
      <c r="A10359" s="509"/>
      <c r="B10359" s="509"/>
      <c r="C10359" s="285"/>
      <c r="D10359" s="285"/>
      <c r="E10359" s="509"/>
      <c r="F10359" s="509"/>
      <c r="G10359" s="284"/>
      <c r="H10359" s="509"/>
      <c r="I10359" s="509"/>
      <c r="J10359" s="290"/>
    </row>
    <row r="10360" spans="1:10" ht="30" customHeight="1" x14ac:dyDescent="0.3">
      <c r="A10360" s="509"/>
      <c r="B10360" s="509"/>
      <c r="C10360" s="285"/>
      <c r="D10360" s="285"/>
      <c r="E10360" s="509"/>
      <c r="F10360" s="509"/>
      <c r="G10360" s="284"/>
      <c r="H10360" s="509"/>
      <c r="I10360" s="509"/>
      <c r="J10360" s="290"/>
    </row>
    <row r="10361" spans="1:10" ht="30" customHeight="1" x14ac:dyDescent="0.3">
      <c r="A10361" s="509"/>
      <c r="B10361" s="509"/>
      <c r="C10361" s="285"/>
      <c r="D10361" s="285"/>
      <c r="E10361" s="509"/>
      <c r="F10361" s="509"/>
      <c r="G10361" s="284"/>
      <c r="H10361" s="509"/>
      <c r="I10361" s="509"/>
      <c r="J10361" s="290"/>
    </row>
    <row r="10362" spans="1:10" ht="30" customHeight="1" x14ac:dyDescent="0.3">
      <c r="A10362" s="509"/>
      <c r="B10362" s="509"/>
      <c r="C10362" s="285"/>
      <c r="D10362" s="285"/>
      <c r="E10362" s="509"/>
      <c r="F10362" s="509"/>
      <c r="G10362" s="284"/>
      <c r="H10362" s="509"/>
      <c r="I10362" s="509"/>
      <c r="J10362" s="290"/>
    </row>
    <row r="10363" spans="1:10" ht="30" customHeight="1" x14ac:dyDescent="0.3">
      <c r="A10363" s="509"/>
      <c r="B10363" s="509"/>
      <c r="C10363" s="285"/>
      <c r="D10363" s="285"/>
      <c r="E10363" s="509"/>
      <c r="F10363" s="509"/>
      <c r="G10363" s="284"/>
      <c r="H10363" s="509"/>
      <c r="I10363" s="509"/>
      <c r="J10363" s="290"/>
    </row>
    <row r="10364" spans="1:10" ht="30" customHeight="1" x14ac:dyDescent="0.3">
      <c r="A10364" s="509"/>
      <c r="B10364" s="509"/>
      <c r="C10364" s="285"/>
      <c r="D10364" s="285"/>
      <c r="E10364" s="509"/>
      <c r="F10364" s="509"/>
      <c r="G10364" s="284"/>
      <c r="H10364" s="509"/>
      <c r="I10364" s="509"/>
      <c r="J10364" s="290"/>
    </row>
    <row r="10365" spans="1:10" ht="30" customHeight="1" x14ac:dyDescent="0.3">
      <c r="A10365" s="509"/>
      <c r="B10365" s="509"/>
      <c r="C10365" s="285"/>
      <c r="D10365" s="285"/>
      <c r="E10365" s="509"/>
      <c r="F10365" s="509"/>
      <c r="G10365" s="284"/>
      <c r="H10365" s="509"/>
      <c r="I10365" s="509"/>
      <c r="J10365" s="290"/>
    </row>
    <row r="10366" spans="1:10" ht="30" customHeight="1" x14ac:dyDescent="0.3">
      <c r="A10366" s="509"/>
      <c r="B10366" s="509"/>
      <c r="C10366" s="285"/>
      <c r="D10366" s="285"/>
      <c r="E10366" s="509"/>
      <c r="F10366" s="509"/>
      <c r="G10366" s="284"/>
      <c r="H10366" s="509"/>
      <c r="I10366" s="509"/>
      <c r="J10366" s="290"/>
    </row>
    <row r="10367" spans="1:10" ht="30" customHeight="1" x14ac:dyDescent="0.3">
      <c r="A10367" s="509"/>
      <c r="B10367" s="509"/>
      <c r="C10367" s="285"/>
      <c r="D10367" s="285"/>
      <c r="E10367" s="509"/>
      <c r="F10367" s="509"/>
      <c r="G10367" s="284"/>
      <c r="H10367" s="509"/>
      <c r="I10367" s="509"/>
      <c r="J10367" s="290"/>
    </row>
    <row r="10368" spans="1:10" ht="30" customHeight="1" x14ac:dyDescent="0.3">
      <c r="A10368" s="509"/>
      <c r="B10368" s="509"/>
      <c r="C10368" s="285"/>
      <c r="D10368" s="285"/>
      <c r="E10368" s="509"/>
      <c r="F10368" s="509"/>
      <c r="G10368" s="284"/>
      <c r="H10368" s="509"/>
      <c r="I10368" s="509"/>
      <c r="J10368" s="290"/>
    </row>
    <row r="10369" spans="1:10" ht="30" customHeight="1" x14ac:dyDescent="0.3">
      <c r="A10369" s="509"/>
      <c r="B10369" s="509"/>
      <c r="C10369" s="285"/>
      <c r="D10369" s="285"/>
      <c r="E10369" s="509"/>
      <c r="F10369" s="509"/>
      <c r="G10369" s="284"/>
      <c r="H10369" s="509"/>
      <c r="I10369" s="509"/>
      <c r="J10369" s="290"/>
    </row>
    <row r="10370" spans="1:10" ht="30" customHeight="1" x14ac:dyDescent="0.3">
      <c r="A10370" s="509"/>
      <c r="B10370" s="509"/>
      <c r="C10370" s="285"/>
      <c r="D10370" s="285"/>
      <c r="E10370" s="509"/>
      <c r="F10370" s="509"/>
      <c r="G10370" s="284"/>
      <c r="H10370" s="509"/>
      <c r="I10370" s="509"/>
      <c r="J10370" s="290"/>
    </row>
    <row r="10371" spans="1:10" ht="30" customHeight="1" x14ac:dyDescent="0.3">
      <c r="A10371" s="509"/>
      <c r="B10371" s="509"/>
      <c r="C10371" s="285"/>
      <c r="D10371" s="285"/>
      <c r="E10371" s="509"/>
      <c r="F10371" s="509"/>
      <c r="G10371" s="284"/>
      <c r="H10371" s="509"/>
      <c r="I10371" s="509"/>
      <c r="J10371" s="290"/>
    </row>
    <row r="10372" spans="1:10" ht="30" customHeight="1" x14ac:dyDescent="0.3">
      <c r="A10372" s="509"/>
      <c r="B10372" s="509"/>
      <c r="C10372" s="285"/>
      <c r="D10372" s="285"/>
      <c r="E10372" s="509"/>
      <c r="F10372" s="509"/>
      <c r="G10372" s="284"/>
      <c r="H10372" s="509"/>
      <c r="I10372" s="509"/>
      <c r="J10372" s="290"/>
    </row>
    <row r="10373" spans="1:10" ht="30" customHeight="1" x14ac:dyDescent="0.3">
      <c r="A10373" s="509"/>
      <c r="B10373" s="509"/>
      <c r="C10373" s="285"/>
      <c r="D10373" s="285"/>
      <c r="E10373" s="509"/>
      <c r="F10373" s="509"/>
      <c r="G10373" s="284"/>
      <c r="H10373" s="509"/>
      <c r="I10373" s="509"/>
      <c r="J10373" s="290"/>
    </row>
    <row r="10374" spans="1:10" ht="30" customHeight="1" x14ac:dyDescent="0.3">
      <c r="A10374" s="509"/>
      <c r="B10374" s="509"/>
      <c r="C10374" s="285"/>
      <c r="D10374" s="285"/>
      <c r="E10374" s="509"/>
      <c r="F10374" s="509"/>
      <c r="G10374" s="284"/>
      <c r="H10374" s="509"/>
      <c r="I10374" s="509"/>
      <c r="J10374" s="290"/>
    </row>
    <row r="10375" spans="1:10" ht="30" customHeight="1" x14ac:dyDescent="0.3">
      <c r="A10375" s="509"/>
      <c r="B10375" s="509"/>
      <c r="C10375" s="285"/>
      <c r="D10375" s="285"/>
      <c r="E10375" s="509"/>
      <c r="F10375" s="509"/>
      <c r="G10375" s="284"/>
      <c r="H10375" s="509"/>
      <c r="I10375" s="509"/>
      <c r="J10375" s="290"/>
    </row>
    <row r="10376" spans="1:10" ht="30" customHeight="1" x14ac:dyDescent="0.3">
      <c r="A10376" s="509"/>
      <c r="B10376" s="509"/>
      <c r="C10376" s="285"/>
      <c r="D10376" s="285"/>
      <c r="E10376" s="509"/>
      <c r="F10376" s="509"/>
      <c r="G10376" s="284"/>
      <c r="H10376" s="509"/>
      <c r="I10376" s="509"/>
      <c r="J10376" s="290"/>
    </row>
    <row r="10377" spans="1:10" ht="30" customHeight="1" x14ac:dyDescent="0.3">
      <c r="A10377" s="509"/>
      <c r="B10377" s="509"/>
      <c r="C10377" s="285"/>
      <c r="D10377" s="285"/>
      <c r="E10377" s="509"/>
      <c r="F10377" s="509"/>
      <c r="G10377" s="284"/>
      <c r="H10377" s="509"/>
      <c r="I10377" s="509"/>
      <c r="J10377" s="290"/>
    </row>
    <row r="10378" spans="1:10" ht="30" customHeight="1" x14ac:dyDescent="0.3">
      <c r="A10378" s="509"/>
      <c r="B10378" s="509"/>
      <c r="C10378" s="285"/>
      <c r="D10378" s="285"/>
      <c r="E10378" s="509"/>
      <c r="F10378" s="509"/>
      <c r="G10378" s="284"/>
      <c r="H10378" s="509"/>
      <c r="I10378" s="509"/>
      <c r="J10378" s="290"/>
    </row>
    <row r="10379" spans="1:10" ht="30" customHeight="1" x14ac:dyDescent="0.3">
      <c r="A10379" s="509"/>
      <c r="B10379" s="509"/>
      <c r="C10379" s="285"/>
      <c r="D10379" s="285"/>
      <c r="E10379" s="509"/>
      <c r="F10379" s="509"/>
      <c r="G10379" s="284"/>
      <c r="H10379" s="509"/>
      <c r="I10379" s="509"/>
      <c r="J10379" s="290"/>
    </row>
    <row r="10380" spans="1:10" ht="30" customHeight="1" x14ac:dyDescent="0.3">
      <c r="A10380" s="509"/>
      <c r="B10380" s="509"/>
      <c r="C10380" s="285"/>
      <c r="D10380" s="285"/>
      <c r="E10380" s="509"/>
      <c r="F10380" s="509"/>
      <c r="G10380" s="284"/>
      <c r="H10380" s="509"/>
      <c r="I10380" s="509"/>
      <c r="J10380" s="290"/>
    </row>
    <row r="10381" spans="1:10" ht="30" customHeight="1" x14ac:dyDescent="0.3">
      <c r="A10381" s="509"/>
      <c r="B10381" s="509"/>
      <c r="C10381" s="285"/>
      <c r="D10381" s="285"/>
      <c r="E10381" s="509"/>
      <c r="F10381" s="509"/>
      <c r="G10381" s="284"/>
      <c r="H10381" s="509"/>
      <c r="I10381" s="509"/>
      <c r="J10381" s="290"/>
    </row>
    <row r="10382" spans="1:10" ht="30" customHeight="1" x14ac:dyDescent="0.3">
      <c r="A10382" s="509"/>
      <c r="B10382" s="509"/>
      <c r="C10382" s="285"/>
      <c r="D10382" s="285"/>
      <c r="E10382" s="509"/>
      <c r="F10382" s="509"/>
      <c r="G10382" s="284"/>
      <c r="H10382" s="509"/>
      <c r="I10382" s="509"/>
      <c r="J10382" s="290"/>
    </row>
    <row r="10383" spans="1:10" ht="30" customHeight="1" x14ac:dyDescent="0.3">
      <c r="A10383" s="509"/>
      <c r="B10383" s="509"/>
      <c r="C10383" s="285"/>
      <c r="D10383" s="285"/>
      <c r="E10383" s="509"/>
      <c r="F10383" s="509"/>
      <c r="G10383" s="284"/>
      <c r="H10383" s="509"/>
      <c r="I10383" s="509"/>
      <c r="J10383" s="290"/>
    </row>
    <row r="10384" spans="1:10" ht="30" customHeight="1" x14ac:dyDescent="0.3">
      <c r="A10384" s="509"/>
      <c r="B10384" s="509"/>
      <c r="C10384" s="285"/>
      <c r="D10384" s="285"/>
      <c r="E10384" s="509"/>
      <c r="F10384" s="509"/>
      <c r="G10384" s="284"/>
      <c r="H10384" s="509"/>
      <c r="I10384" s="509"/>
      <c r="J10384" s="290"/>
    </row>
    <row r="10385" spans="1:10" ht="30" customHeight="1" x14ac:dyDescent="0.3">
      <c r="A10385" s="509"/>
      <c r="B10385" s="509"/>
      <c r="C10385" s="285"/>
      <c r="D10385" s="285"/>
      <c r="E10385" s="509"/>
      <c r="F10385" s="509"/>
      <c r="G10385" s="284"/>
      <c r="H10385" s="509"/>
      <c r="I10385" s="509"/>
      <c r="J10385" s="290"/>
    </row>
    <row r="10386" spans="1:10" ht="30" customHeight="1" x14ac:dyDescent="0.3">
      <c r="A10386" s="509"/>
      <c r="B10386" s="509"/>
      <c r="C10386" s="285"/>
      <c r="D10386" s="285"/>
      <c r="E10386" s="509"/>
      <c r="F10386" s="509"/>
      <c r="G10386" s="284"/>
      <c r="H10386" s="509"/>
      <c r="I10386" s="509"/>
      <c r="J10386" s="290"/>
    </row>
    <row r="10387" spans="1:10" ht="30" customHeight="1" x14ac:dyDescent="0.3">
      <c r="A10387" s="509"/>
      <c r="B10387" s="509"/>
      <c r="C10387" s="285"/>
      <c r="D10387" s="285"/>
      <c r="E10387" s="509"/>
      <c r="F10387" s="509"/>
      <c r="G10387" s="284"/>
      <c r="H10387" s="509"/>
      <c r="I10387" s="509"/>
      <c r="J10387" s="290"/>
    </row>
    <row r="10388" spans="1:10" ht="30" customHeight="1" x14ac:dyDescent="0.3">
      <c r="A10388" s="509"/>
      <c r="B10388" s="509"/>
      <c r="C10388" s="285"/>
      <c r="D10388" s="285"/>
      <c r="E10388" s="509"/>
      <c r="F10388" s="509"/>
      <c r="G10388" s="284"/>
      <c r="H10388" s="509"/>
      <c r="I10388" s="509"/>
      <c r="J10388" s="290"/>
    </row>
    <row r="10389" spans="1:10" ht="30" customHeight="1" x14ac:dyDescent="0.3">
      <c r="A10389" s="509"/>
      <c r="B10389" s="509"/>
      <c r="C10389" s="285"/>
      <c r="D10389" s="285"/>
      <c r="E10389" s="509"/>
      <c r="F10389" s="509"/>
      <c r="G10389" s="284"/>
      <c r="H10389" s="509"/>
      <c r="I10389" s="509"/>
      <c r="J10389" s="290"/>
    </row>
    <row r="10390" spans="1:10" ht="30" customHeight="1" x14ac:dyDescent="0.3">
      <c r="A10390" s="509"/>
      <c r="B10390" s="509"/>
      <c r="C10390" s="285"/>
      <c r="D10390" s="285"/>
      <c r="E10390" s="509"/>
      <c r="F10390" s="509"/>
      <c r="G10390" s="284"/>
      <c r="H10390" s="509"/>
      <c r="I10390" s="509"/>
      <c r="J10390" s="290"/>
    </row>
    <row r="10391" spans="1:10" ht="30" customHeight="1" x14ac:dyDescent="0.3">
      <c r="A10391" s="509"/>
      <c r="B10391" s="509"/>
      <c r="C10391" s="285"/>
      <c r="D10391" s="285"/>
      <c r="E10391" s="509"/>
      <c r="F10391" s="509"/>
      <c r="G10391" s="284"/>
      <c r="H10391" s="509"/>
      <c r="I10391" s="509"/>
      <c r="J10391" s="290"/>
    </row>
    <row r="10392" spans="1:10" ht="30" customHeight="1" x14ac:dyDescent="0.3">
      <c r="A10392" s="509"/>
      <c r="B10392" s="509"/>
      <c r="C10392" s="285"/>
      <c r="D10392" s="285"/>
      <c r="E10392" s="509"/>
      <c r="F10392" s="509"/>
      <c r="G10392" s="284"/>
      <c r="H10392" s="509"/>
      <c r="I10392" s="509"/>
      <c r="J10392" s="290"/>
    </row>
    <row r="10393" spans="1:10" ht="30" customHeight="1" x14ac:dyDescent="0.3">
      <c r="A10393" s="509"/>
      <c r="B10393" s="509"/>
      <c r="C10393" s="285"/>
      <c r="D10393" s="285"/>
      <c r="E10393" s="509"/>
      <c r="F10393" s="509"/>
      <c r="G10393" s="284"/>
      <c r="H10393" s="509"/>
      <c r="I10393" s="509"/>
      <c r="J10393" s="290"/>
    </row>
    <row r="10394" spans="1:10" ht="30" customHeight="1" x14ac:dyDescent="0.3">
      <c r="A10394" s="509"/>
      <c r="B10394" s="509"/>
      <c r="C10394" s="285"/>
      <c r="D10394" s="285"/>
      <c r="E10394" s="509"/>
      <c r="F10394" s="509"/>
      <c r="G10394" s="284"/>
      <c r="H10394" s="509"/>
      <c r="I10394" s="509"/>
      <c r="J10394" s="290"/>
    </row>
    <row r="10395" spans="1:10" ht="30" customHeight="1" x14ac:dyDescent="0.3">
      <c r="A10395" s="509"/>
      <c r="B10395" s="509"/>
      <c r="C10395" s="285"/>
      <c r="D10395" s="285"/>
      <c r="E10395" s="509"/>
      <c r="F10395" s="509"/>
      <c r="G10395" s="284"/>
      <c r="H10395" s="509"/>
      <c r="I10395" s="509"/>
      <c r="J10395" s="290"/>
    </row>
    <row r="10396" spans="1:10" ht="30" customHeight="1" x14ac:dyDescent="0.3">
      <c r="A10396" s="509"/>
      <c r="B10396" s="509"/>
      <c r="C10396" s="285"/>
      <c r="D10396" s="285"/>
      <c r="E10396" s="509"/>
      <c r="F10396" s="509"/>
      <c r="G10396" s="284"/>
      <c r="H10396" s="509"/>
      <c r="I10396" s="509"/>
      <c r="J10396" s="290"/>
    </row>
    <row r="10397" spans="1:10" ht="30" customHeight="1" x14ac:dyDescent="0.3">
      <c r="A10397" s="509"/>
      <c r="B10397" s="509"/>
      <c r="C10397" s="285"/>
      <c r="D10397" s="285"/>
      <c r="E10397" s="509"/>
      <c r="F10397" s="509"/>
      <c r="G10397" s="284"/>
      <c r="H10397" s="509"/>
      <c r="I10397" s="509"/>
      <c r="J10397" s="290"/>
    </row>
    <row r="10398" spans="1:10" ht="30" customHeight="1" x14ac:dyDescent="0.3">
      <c r="A10398" s="509"/>
      <c r="B10398" s="509"/>
      <c r="C10398" s="285"/>
      <c r="D10398" s="285"/>
      <c r="E10398" s="509"/>
      <c r="F10398" s="509"/>
      <c r="G10398" s="284"/>
      <c r="H10398" s="509"/>
      <c r="I10398" s="509"/>
      <c r="J10398" s="290"/>
    </row>
    <row r="10399" spans="1:10" ht="30" customHeight="1" x14ac:dyDescent="0.3">
      <c r="A10399" s="509"/>
      <c r="B10399" s="509"/>
      <c r="C10399" s="285"/>
      <c r="D10399" s="285"/>
      <c r="E10399" s="509"/>
      <c r="F10399" s="509"/>
      <c r="G10399" s="284"/>
      <c r="H10399" s="509"/>
      <c r="I10399" s="509"/>
      <c r="J10399" s="290"/>
    </row>
    <row r="10400" spans="1:10" ht="30" customHeight="1" x14ac:dyDescent="0.3">
      <c r="A10400" s="509"/>
      <c r="B10400" s="509"/>
      <c r="C10400" s="285"/>
      <c r="D10400" s="285"/>
      <c r="E10400" s="509"/>
      <c r="F10400" s="509"/>
      <c r="G10400" s="284"/>
      <c r="H10400" s="509"/>
      <c r="I10400" s="509"/>
      <c r="J10400" s="290"/>
    </row>
    <row r="10401" spans="1:10" ht="30" customHeight="1" x14ac:dyDescent="0.3">
      <c r="A10401" s="509"/>
      <c r="B10401" s="509"/>
      <c r="C10401" s="285"/>
      <c r="D10401" s="285"/>
      <c r="E10401" s="509"/>
      <c r="F10401" s="509"/>
      <c r="G10401" s="284"/>
      <c r="H10401" s="509"/>
      <c r="I10401" s="509"/>
      <c r="J10401" s="290"/>
    </row>
    <row r="10402" spans="1:10" ht="30" customHeight="1" x14ac:dyDescent="0.3">
      <c r="A10402" s="509"/>
      <c r="B10402" s="509"/>
      <c r="C10402" s="285"/>
      <c r="D10402" s="285"/>
      <c r="E10402" s="509"/>
      <c r="F10402" s="509"/>
      <c r="G10402" s="284"/>
      <c r="H10402" s="509"/>
      <c r="I10402" s="509"/>
      <c r="J10402" s="290"/>
    </row>
    <row r="10403" spans="1:10" ht="30" customHeight="1" x14ac:dyDescent="0.3">
      <c r="A10403" s="509"/>
      <c r="B10403" s="509"/>
      <c r="C10403" s="285"/>
      <c r="D10403" s="285"/>
      <c r="E10403" s="509"/>
      <c r="F10403" s="509"/>
      <c r="G10403" s="284"/>
      <c r="H10403" s="509"/>
      <c r="I10403" s="509"/>
      <c r="J10403" s="290"/>
    </row>
    <row r="10404" spans="1:10" ht="30" customHeight="1" x14ac:dyDescent="0.3">
      <c r="A10404" s="509"/>
      <c r="B10404" s="509"/>
      <c r="C10404" s="285"/>
      <c r="D10404" s="285"/>
      <c r="E10404" s="509"/>
      <c r="F10404" s="509"/>
      <c r="G10404" s="284"/>
      <c r="H10404" s="509"/>
      <c r="I10404" s="509"/>
      <c r="J10404" s="290"/>
    </row>
    <row r="10405" spans="1:10" ht="30" customHeight="1" x14ac:dyDescent="0.3">
      <c r="A10405" s="509"/>
      <c r="B10405" s="509"/>
      <c r="C10405" s="285"/>
      <c r="D10405" s="285"/>
      <c r="E10405" s="509"/>
      <c r="F10405" s="509"/>
      <c r="G10405" s="284"/>
      <c r="H10405" s="509"/>
      <c r="I10405" s="509"/>
      <c r="J10405" s="290"/>
    </row>
    <row r="10406" spans="1:10" ht="30" customHeight="1" x14ac:dyDescent="0.3">
      <c r="A10406" s="509"/>
      <c r="B10406" s="509"/>
      <c r="C10406" s="285"/>
      <c r="D10406" s="285"/>
      <c r="E10406" s="509"/>
      <c r="F10406" s="509"/>
      <c r="G10406" s="284"/>
      <c r="H10406" s="509"/>
      <c r="I10406" s="509"/>
      <c r="J10406" s="290"/>
    </row>
    <row r="10407" spans="1:10" ht="30" customHeight="1" x14ac:dyDescent="0.3">
      <c r="A10407" s="509"/>
      <c r="B10407" s="509"/>
      <c r="C10407" s="285"/>
      <c r="D10407" s="285"/>
      <c r="E10407" s="509"/>
      <c r="F10407" s="509"/>
      <c r="G10407" s="284"/>
      <c r="H10407" s="509"/>
      <c r="I10407" s="509"/>
      <c r="J10407" s="290"/>
    </row>
    <row r="10408" spans="1:10" ht="30" customHeight="1" x14ac:dyDescent="0.3">
      <c r="A10408" s="509"/>
      <c r="B10408" s="509"/>
      <c r="C10408" s="285"/>
      <c r="D10408" s="285"/>
      <c r="E10408" s="509"/>
      <c r="F10408" s="509"/>
      <c r="G10408" s="284"/>
      <c r="H10408" s="509"/>
      <c r="I10408" s="509"/>
      <c r="J10408" s="290"/>
    </row>
    <row r="10409" spans="1:10" ht="30" customHeight="1" x14ac:dyDescent="0.3">
      <c r="A10409" s="509"/>
      <c r="B10409" s="509"/>
      <c r="C10409" s="285"/>
      <c r="D10409" s="285"/>
      <c r="E10409" s="509"/>
      <c r="F10409" s="509"/>
      <c r="G10409" s="284"/>
      <c r="H10409" s="509"/>
      <c r="I10409" s="509"/>
      <c r="J10409" s="290"/>
    </row>
    <row r="10410" spans="1:10" ht="30" customHeight="1" x14ac:dyDescent="0.3">
      <c r="A10410" s="509"/>
      <c r="B10410" s="509"/>
      <c r="C10410" s="285"/>
      <c r="D10410" s="285"/>
      <c r="E10410" s="509"/>
      <c r="F10410" s="509"/>
      <c r="G10410" s="284"/>
      <c r="H10410" s="509"/>
      <c r="I10410" s="509"/>
      <c r="J10410" s="290"/>
    </row>
    <row r="10411" spans="1:10" ht="30" customHeight="1" x14ac:dyDescent="0.3">
      <c r="A10411" s="509"/>
      <c r="B10411" s="509"/>
      <c r="C10411" s="285"/>
      <c r="D10411" s="285"/>
      <c r="E10411" s="509"/>
      <c r="F10411" s="509"/>
      <c r="G10411" s="284"/>
      <c r="H10411" s="509"/>
      <c r="I10411" s="509"/>
      <c r="J10411" s="290"/>
    </row>
    <row r="10412" spans="1:10" ht="30" customHeight="1" x14ac:dyDescent="0.3">
      <c r="A10412" s="509"/>
      <c r="B10412" s="509"/>
      <c r="C10412" s="285"/>
      <c r="D10412" s="285"/>
      <c r="E10412" s="509"/>
      <c r="F10412" s="509"/>
      <c r="G10412" s="284"/>
      <c r="H10412" s="509"/>
      <c r="I10412" s="509"/>
      <c r="J10412" s="290"/>
    </row>
    <row r="10413" spans="1:10" ht="30" customHeight="1" x14ac:dyDescent="0.3">
      <c r="A10413" s="509"/>
      <c r="B10413" s="509"/>
      <c r="C10413" s="285"/>
      <c r="D10413" s="285"/>
      <c r="E10413" s="509"/>
      <c r="F10413" s="509"/>
      <c r="G10413" s="284"/>
      <c r="H10413" s="509"/>
      <c r="I10413" s="509"/>
      <c r="J10413" s="290"/>
    </row>
    <row r="10414" spans="1:10" ht="30" customHeight="1" x14ac:dyDescent="0.3">
      <c r="A10414" s="509"/>
      <c r="B10414" s="509"/>
      <c r="C10414" s="285"/>
      <c r="D10414" s="285"/>
      <c r="E10414" s="509"/>
      <c r="F10414" s="509"/>
      <c r="G10414" s="284"/>
      <c r="H10414" s="509"/>
      <c r="I10414" s="509"/>
      <c r="J10414" s="290"/>
    </row>
    <row r="10415" spans="1:10" ht="30" customHeight="1" x14ac:dyDescent="0.3">
      <c r="A10415" s="509"/>
      <c r="B10415" s="509"/>
      <c r="C10415" s="285"/>
      <c r="D10415" s="285"/>
      <c r="E10415" s="509"/>
      <c r="F10415" s="509"/>
      <c r="G10415" s="284"/>
      <c r="H10415" s="509"/>
      <c r="I10415" s="509"/>
      <c r="J10415" s="290"/>
    </row>
    <row r="10416" spans="1:10" ht="30" customHeight="1" x14ac:dyDescent="0.3">
      <c r="A10416" s="509"/>
      <c r="B10416" s="509"/>
      <c r="C10416" s="285"/>
      <c r="D10416" s="285"/>
      <c r="E10416" s="509"/>
      <c r="F10416" s="509"/>
      <c r="G10416" s="284"/>
      <c r="H10416" s="509"/>
      <c r="I10416" s="509"/>
      <c r="J10416" s="290"/>
    </row>
    <row r="10417" spans="1:10" ht="30" customHeight="1" x14ac:dyDescent="0.3">
      <c r="A10417" s="509"/>
      <c r="B10417" s="509"/>
      <c r="C10417" s="285"/>
      <c r="D10417" s="285"/>
      <c r="E10417" s="509"/>
      <c r="F10417" s="509"/>
      <c r="G10417" s="284"/>
      <c r="H10417" s="509"/>
      <c r="I10417" s="509"/>
      <c r="J10417" s="290"/>
    </row>
    <row r="10418" spans="1:10" ht="30" customHeight="1" x14ac:dyDescent="0.3">
      <c r="A10418" s="509"/>
      <c r="B10418" s="509"/>
      <c r="C10418" s="285"/>
      <c r="D10418" s="285"/>
      <c r="E10418" s="509"/>
      <c r="F10418" s="509"/>
      <c r="G10418" s="284"/>
      <c r="H10418" s="509"/>
      <c r="I10418" s="509"/>
      <c r="J10418" s="290"/>
    </row>
    <row r="10419" spans="1:10" ht="30" customHeight="1" x14ac:dyDescent="0.3">
      <c r="A10419" s="509"/>
      <c r="B10419" s="509"/>
      <c r="C10419" s="285"/>
      <c r="D10419" s="285"/>
      <c r="E10419" s="509"/>
      <c r="F10419" s="509"/>
      <c r="G10419" s="284"/>
      <c r="H10419" s="509"/>
      <c r="I10419" s="509"/>
      <c r="J10419" s="290"/>
    </row>
    <row r="10420" spans="1:10" ht="30" customHeight="1" x14ac:dyDescent="0.3">
      <c r="A10420" s="509"/>
      <c r="B10420" s="509"/>
      <c r="C10420" s="285"/>
      <c r="D10420" s="285"/>
      <c r="E10420" s="509"/>
      <c r="F10420" s="509"/>
      <c r="G10420" s="284"/>
      <c r="H10420" s="509"/>
      <c r="I10420" s="509"/>
      <c r="J10420" s="290"/>
    </row>
    <row r="10421" spans="1:10" ht="30" customHeight="1" x14ac:dyDescent="0.3">
      <c r="A10421" s="509"/>
      <c r="B10421" s="509"/>
      <c r="C10421" s="285"/>
      <c r="D10421" s="285"/>
      <c r="E10421" s="509"/>
      <c r="F10421" s="509"/>
      <c r="G10421" s="284"/>
      <c r="H10421" s="509"/>
      <c r="I10421" s="509"/>
      <c r="J10421" s="290"/>
    </row>
    <row r="10422" spans="1:10" ht="30" customHeight="1" x14ac:dyDescent="0.3">
      <c r="A10422" s="509"/>
      <c r="B10422" s="509"/>
      <c r="C10422" s="285"/>
      <c r="D10422" s="285"/>
      <c r="E10422" s="509"/>
      <c r="F10422" s="509"/>
      <c r="G10422" s="284"/>
      <c r="H10422" s="509"/>
      <c r="I10422" s="509"/>
      <c r="J10422" s="290"/>
    </row>
    <row r="10423" spans="1:10" ht="30" customHeight="1" x14ac:dyDescent="0.3">
      <c r="A10423" s="509"/>
      <c r="B10423" s="509"/>
      <c r="C10423" s="285"/>
      <c r="D10423" s="285"/>
      <c r="E10423" s="509"/>
      <c r="F10423" s="509"/>
      <c r="G10423" s="284"/>
      <c r="H10423" s="509"/>
      <c r="I10423" s="509"/>
      <c r="J10423" s="290"/>
    </row>
    <row r="10424" spans="1:10" ht="30" customHeight="1" x14ac:dyDescent="0.3">
      <c r="A10424" s="509"/>
      <c r="B10424" s="509"/>
      <c r="C10424" s="285"/>
      <c r="D10424" s="285"/>
      <c r="E10424" s="509"/>
      <c r="F10424" s="509"/>
      <c r="G10424" s="284"/>
      <c r="H10424" s="509"/>
      <c r="I10424" s="509"/>
      <c r="J10424" s="290"/>
    </row>
    <row r="10425" spans="1:10" ht="30" customHeight="1" x14ac:dyDescent="0.3">
      <c r="A10425" s="509"/>
      <c r="B10425" s="509"/>
      <c r="C10425" s="285"/>
      <c r="D10425" s="285"/>
      <c r="E10425" s="509"/>
      <c r="F10425" s="509"/>
      <c r="G10425" s="284"/>
      <c r="H10425" s="509"/>
      <c r="I10425" s="509"/>
      <c r="J10425" s="290"/>
    </row>
    <row r="10426" spans="1:10" ht="30" customHeight="1" x14ac:dyDescent="0.3">
      <c r="A10426" s="509"/>
      <c r="B10426" s="509"/>
      <c r="C10426" s="285"/>
      <c r="D10426" s="285"/>
      <c r="E10426" s="509"/>
      <c r="F10426" s="509"/>
      <c r="G10426" s="284"/>
      <c r="H10426" s="509"/>
      <c r="I10426" s="509"/>
      <c r="J10426" s="290"/>
    </row>
    <row r="10427" spans="1:10" ht="30" customHeight="1" x14ac:dyDescent="0.3">
      <c r="A10427" s="509"/>
      <c r="B10427" s="509"/>
      <c r="C10427" s="285"/>
      <c r="D10427" s="285"/>
      <c r="E10427" s="509"/>
      <c r="F10427" s="509"/>
      <c r="G10427" s="284"/>
      <c r="H10427" s="509"/>
      <c r="I10427" s="509"/>
      <c r="J10427" s="290"/>
    </row>
    <row r="10428" spans="1:10" ht="30" customHeight="1" x14ac:dyDescent="0.3">
      <c r="A10428" s="509"/>
      <c r="B10428" s="509"/>
      <c r="C10428" s="285"/>
      <c r="D10428" s="285"/>
      <c r="E10428" s="509"/>
      <c r="F10428" s="509"/>
      <c r="G10428" s="284"/>
      <c r="H10428" s="509"/>
      <c r="I10428" s="509"/>
      <c r="J10428" s="290"/>
    </row>
    <row r="10429" spans="1:10" ht="30" customHeight="1" x14ac:dyDescent="0.3">
      <c r="A10429" s="509"/>
      <c r="B10429" s="509"/>
      <c r="C10429" s="285"/>
      <c r="D10429" s="285"/>
      <c r="E10429" s="509"/>
      <c r="F10429" s="509"/>
      <c r="G10429" s="284"/>
      <c r="H10429" s="509"/>
      <c r="I10429" s="509"/>
      <c r="J10429" s="290"/>
    </row>
    <row r="10430" spans="1:10" ht="30" customHeight="1" x14ac:dyDescent="0.3">
      <c r="A10430" s="509"/>
      <c r="B10430" s="509"/>
      <c r="C10430" s="285"/>
      <c r="D10430" s="285"/>
      <c r="E10430" s="509"/>
      <c r="F10430" s="509"/>
      <c r="G10430" s="284"/>
      <c r="H10430" s="509"/>
      <c r="I10430" s="509"/>
      <c r="J10430" s="290"/>
    </row>
    <row r="10431" spans="1:10" ht="30" customHeight="1" x14ac:dyDescent="0.3">
      <c r="A10431" s="509"/>
      <c r="B10431" s="509"/>
      <c r="C10431" s="285"/>
      <c r="D10431" s="285"/>
      <c r="E10431" s="509"/>
      <c r="F10431" s="509"/>
      <c r="G10431" s="284"/>
      <c r="H10431" s="509"/>
      <c r="I10431" s="509"/>
      <c r="J10431" s="290"/>
    </row>
    <row r="10432" spans="1:10" ht="30" customHeight="1" x14ac:dyDescent="0.3">
      <c r="A10432" s="509"/>
      <c r="B10432" s="509"/>
      <c r="C10432" s="285"/>
      <c r="D10432" s="285"/>
      <c r="E10432" s="509"/>
      <c r="F10432" s="509"/>
      <c r="G10432" s="284"/>
      <c r="H10432" s="509"/>
      <c r="I10432" s="509"/>
      <c r="J10432" s="290"/>
    </row>
    <row r="10433" spans="1:10" ht="30" customHeight="1" x14ac:dyDescent="0.3">
      <c r="A10433" s="509"/>
      <c r="B10433" s="509"/>
      <c r="C10433" s="285"/>
      <c r="D10433" s="285"/>
      <c r="E10433" s="509"/>
      <c r="F10433" s="509"/>
      <c r="G10433" s="284"/>
      <c r="H10433" s="509"/>
      <c r="I10433" s="509"/>
      <c r="J10433" s="290"/>
    </row>
    <row r="10434" spans="1:10" ht="30" customHeight="1" x14ac:dyDescent="0.3">
      <c r="A10434" s="509"/>
      <c r="B10434" s="509"/>
      <c r="C10434" s="285"/>
      <c r="D10434" s="285"/>
      <c r="E10434" s="509"/>
      <c r="F10434" s="509"/>
      <c r="G10434" s="284"/>
      <c r="H10434" s="509"/>
      <c r="I10434" s="509"/>
      <c r="J10434" s="290"/>
    </row>
    <row r="10435" spans="1:10" ht="30" customHeight="1" x14ac:dyDescent="0.3">
      <c r="A10435" s="509"/>
      <c r="B10435" s="509"/>
      <c r="C10435" s="285"/>
      <c r="D10435" s="285"/>
      <c r="E10435" s="509"/>
      <c r="F10435" s="509"/>
      <c r="G10435" s="284"/>
      <c r="H10435" s="509"/>
      <c r="I10435" s="509"/>
      <c r="J10435" s="290"/>
    </row>
    <row r="10436" spans="1:10" ht="30" customHeight="1" x14ac:dyDescent="0.3">
      <c r="A10436" s="509"/>
      <c r="B10436" s="509"/>
      <c r="C10436" s="285"/>
      <c r="D10436" s="285"/>
      <c r="E10436" s="509"/>
      <c r="F10436" s="509"/>
      <c r="G10436" s="284"/>
      <c r="H10436" s="509"/>
      <c r="I10436" s="509"/>
      <c r="J10436" s="290"/>
    </row>
    <row r="10437" spans="1:10" ht="30" customHeight="1" x14ac:dyDescent="0.3">
      <c r="A10437" s="509"/>
      <c r="B10437" s="509"/>
      <c r="C10437" s="285"/>
      <c r="D10437" s="285"/>
      <c r="E10437" s="509"/>
      <c r="F10437" s="509"/>
      <c r="G10437" s="284"/>
      <c r="H10437" s="509"/>
      <c r="I10437" s="509"/>
      <c r="J10437" s="290"/>
    </row>
    <row r="10438" spans="1:10" ht="30" customHeight="1" x14ac:dyDescent="0.3">
      <c r="A10438" s="509"/>
      <c r="B10438" s="509"/>
      <c r="C10438" s="285"/>
      <c r="D10438" s="285"/>
      <c r="E10438" s="509"/>
      <c r="F10438" s="509"/>
      <c r="G10438" s="284"/>
      <c r="H10438" s="509"/>
      <c r="I10438" s="509"/>
      <c r="J10438" s="290"/>
    </row>
    <row r="10439" spans="1:10" ht="30" customHeight="1" x14ac:dyDescent="0.3">
      <c r="A10439" s="509"/>
      <c r="B10439" s="509"/>
      <c r="C10439" s="285"/>
      <c r="D10439" s="285"/>
      <c r="E10439" s="509"/>
      <c r="F10439" s="509"/>
      <c r="G10439" s="284"/>
      <c r="H10439" s="509"/>
      <c r="I10439" s="509"/>
      <c r="J10439" s="290"/>
    </row>
    <row r="10440" spans="1:10" ht="30" customHeight="1" x14ac:dyDescent="0.3">
      <c r="A10440" s="509"/>
      <c r="B10440" s="509"/>
      <c r="C10440" s="285"/>
      <c r="D10440" s="285"/>
      <c r="E10440" s="509"/>
      <c r="F10440" s="509"/>
      <c r="G10440" s="284"/>
      <c r="H10440" s="509"/>
      <c r="I10440" s="509"/>
      <c r="J10440" s="290"/>
    </row>
    <row r="10441" spans="1:10" ht="30" customHeight="1" x14ac:dyDescent="0.3">
      <c r="A10441" s="509"/>
      <c r="B10441" s="509"/>
      <c r="C10441" s="285"/>
      <c r="D10441" s="285"/>
      <c r="E10441" s="509"/>
      <c r="F10441" s="509"/>
      <c r="G10441" s="284"/>
      <c r="H10441" s="509"/>
      <c r="I10441" s="509"/>
      <c r="J10441" s="290"/>
    </row>
    <row r="10442" spans="1:10" ht="30" customHeight="1" x14ac:dyDescent="0.3">
      <c r="A10442" s="509"/>
      <c r="B10442" s="509"/>
      <c r="C10442" s="285"/>
      <c r="D10442" s="285"/>
      <c r="E10442" s="509"/>
      <c r="F10442" s="509"/>
      <c r="G10442" s="284"/>
      <c r="H10442" s="509"/>
      <c r="I10442" s="509"/>
      <c r="J10442" s="290"/>
    </row>
    <row r="10443" spans="1:10" ht="30" customHeight="1" x14ac:dyDescent="0.3">
      <c r="A10443" s="509"/>
      <c r="B10443" s="509"/>
      <c r="C10443" s="285"/>
      <c r="D10443" s="285"/>
      <c r="E10443" s="509"/>
      <c r="F10443" s="509"/>
      <c r="G10443" s="284"/>
      <c r="H10443" s="509"/>
      <c r="I10443" s="509"/>
      <c r="J10443" s="290"/>
    </row>
    <row r="10444" spans="1:10" ht="30" customHeight="1" x14ac:dyDescent="0.3">
      <c r="A10444" s="509"/>
      <c r="B10444" s="509"/>
      <c r="C10444" s="285"/>
      <c r="D10444" s="285"/>
      <c r="E10444" s="509"/>
      <c r="F10444" s="509"/>
      <c r="G10444" s="284"/>
      <c r="H10444" s="509"/>
      <c r="I10444" s="509"/>
      <c r="J10444" s="290"/>
    </row>
    <row r="10445" spans="1:10" ht="30" customHeight="1" x14ac:dyDescent="0.3">
      <c r="A10445" s="509"/>
      <c r="B10445" s="509"/>
      <c r="C10445" s="285"/>
      <c r="D10445" s="285"/>
      <c r="E10445" s="509"/>
      <c r="F10445" s="509"/>
      <c r="G10445" s="284"/>
      <c r="H10445" s="509"/>
      <c r="I10445" s="509"/>
      <c r="J10445" s="290"/>
    </row>
    <row r="10446" spans="1:10" ht="30" customHeight="1" x14ac:dyDescent="0.3">
      <c r="A10446" s="509"/>
      <c r="B10446" s="509"/>
      <c r="C10446" s="285"/>
      <c r="D10446" s="285"/>
      <c r="E10446" s="509"/>
      <c r="F10446" s="509"/>
      <c r="G10446" s="284"/>
      <c r="H10446" s="509"/>
      <c r="I10446" s="509"/>
      <c r="J10446" s="290"/>
    </row>
    <row r="10447" spans="1:10" ht="30" customHeight="1" x14ac:dyDescent="0.3">
      <c r="A10447" s="509"/>
      <c r="B10447" s="509"/>
      <c r="C10447" s="285"/>
      <c r="D10447" s="285"/>
      <c r="E10447" s="509"/>
      <c r="F10447" s="509"/>
      <c r="G10447" s="284"/>
      <c r="H10447" s="509"/>
      <c r="I10447" s="509"/>
      <c r="J10447" s="290"/>
    </row>
    <row r="10448" spans="1:10" ht="30" customHeight="1" x14ac:dyDescent="0.3">
      <c r="A10448" s="509"/>
      <c r="B10448" s="509"/>
      <c r="C10448" s="285"/>
      <c r="D10448" s="285"/>
      <c r="E10448" s="509"/>
      <c r="F10448" s="509"/>
      <c r="G10448" s="284"/>
      <c r="H10448" s="509"/>
      <c r="I10448" s="509"/>
      <c r="J10448" s="290"/>
    </row>
    <row r="10449" spans="1:10" ht="30" customHeight="1" x14ac:dyDescent="0.3">
      <c r="A10449" s="509"/>
      <c r="B10449" s="509"/>
      <c r="C10449" s="285"/>
      <c r="D10449" s="285"/>
      <c r="E10449" s="509"/>
      <c r="F10449" s="509"/>
      <c r="G10449" s="284"/>
      <c r="H10449" s="509"/>
      <c r="I10449" s="509"/>
      <c r="J10449" s="290"/>
    </row>
    <row r="10450" spans="1:10" ht="30" customHeight="1" x14ac:dyDescent="0.3">
      <c r="A10450" s="509"/>
      <c r="B10450" s="509"/>
      <c r="C10450" s="285"/>
      <c r="D10450" s="285"/>
      <c r="E10450" s="509"/>
      <c r="F10450" s="509"/>
      <c r="G10450" s="284"/>
      <c r="H10450" s="509"/>
      <c r="I10450" s="509"/>
      <c r="J10450" s="290"/>
    </row>
    <row r="10451" spans="1:10" ht="30" customHeight="1" x14ac:dyDescent="0.3">
      <c r="A10451" s="509"/>
      <c r="B10451" s="509"/>
      <c r="C10451" s="285"/>
      <c r="D10451" s="285"/>
      <c r="E10451" s="509"/>
      <c r="F10451" s="509"/>
      <c r="G10451" s="284"/>
      <c r="H10451" s="509"/>
      <c r="I10451" s="509"/>
      <c r="J10451" s="290"/>
    </row>
    <row r="10452" spans="1:10" ht="30" customHeight="1" x14ac:dyDescent="0.3">
      <c r="A10452" s="509"/>
      <c r="B10452" s="509"/>
      <c r="C10452" s="285"/>
      <c r="D10452" s="285"/>
      <c r="E10452" s="509"/>
      <c r="F10452" s="509"/>
      <c r="G10452" s="284"/>
      <c r="H10452" s="509"/>
      <c r="I10452" s="509"/>
      <c r="J10452" s="290"/>
    </row>
    <row r="10453" spans="1:10" ht="30" customHeight="1" x14ac:dyDescent="0.3">
      <c r="A10453" s="509"/>
      <c r="B10453" s="509"/>
      <c r="C10453" s="285"/>
      <c r="D10453" s="285"/>
      <c r="E10453" s="509"/>
      <c r="F10453" s="509"/>
      <c r="G10453" s="284"/>
      <c r="H10453" s="509"/>
      <c r="I10453" s="509"/>
      <c r="J10453" s="290"/>
    </row>
    <row r="10454" spans="1:10" ht="30" customHeight="1" x14ac:dyDescent="0.3">
      <c r="A10454" s="509"/>
      <c r="B10454" s="509"/>
      <c r="C10454" s="285"/>
      <c r="D10454" s="285"/>
      <c r="E10454" s="509"/>
      <c r="F10454" s="509"/>
      <c r="G10454" s="284"/>
      <c r="H10454" s="509"/>
      <c r="I10454" s="509"/>
      <c r="J10454" s="290"/>
    </row>
    <row r="10455" spans="1:10" ht="30" customHeight="1" x14ac:dyDescent="0.3">
      <c r="A10455" s="509"/>
      <c r="B10455" s="509"/>
      <c r="C10455" s="285"/>
      <c r="D10455" s="285"/>
      <c r="E10455" s="509"/>
      <c r="F10455" s="509"/>
      <c r="G10455" s="284"/>
      <c r="H10455" s="509"/>
      <c r="I10455" s="509"/>
      <c r="J10455" s="290"/>
    </row>
    <row r="10456" spans="1:10" ht="30" customHeight="1" x14ac:dyDescent="0.3">
      <c r="A10456" s="509"/>
      <c r="B10456" s="509"/>
      <c r="C10456" s="285"/>
      <c r="D10456" s="285"/>
      <c r="E10456" s="509"/>
      <c r="F10456" s="509"/>
      <c r="G10456" s="284"/>
      <c r="H10456" s="509"/>
      <c r="I10456" s="509"/>
      <c r="J10456" s="290"/>
    </row>
    <row r="10457" spans="1:10" ht="30" customHeight="1" x14ac:dyDescent="0.3">
      <c r="A10457" s="509"/>
      <c r="B10457" s="509"/>
      <c r="C10457" s="285"/>
      <c r="D10457" s="285"/>
      <c r="E10457" s="509"/>
      <c r="F10457" s="509"/>
      <c r="G10457" s="284"/>
      <c r="H10457" s="509"/>
      <c r="I10457" s="509"/>
      <c r="J10457" s="290"/>
    </row>
    <row r="10458" spans="1:10" ht="30" customHeight="1" x14ac:dyDescent="0.3">
      <c r="A10458" s="509"/>
      <c r="B10458" s="509"/>
      <c r="C10458" s="285"/>
      <c r="D10458" s="285"/>
      <c r="E10458" s="509"/>
      <c r="F10458" s="509"/>
      <c r="G10458" s="284"/>
      <c r="H10458" s="509"/>
      <c r="I10458" s="509"/>
      <c r="J10458" s="290"/>
    </row>
    <row r="10459" spans="1:10" ht="30" customHeight="1" x14ac:dyDescent="0.3">
      <c r="A10459" s="509"/>
      <c r="B10459" s="509"/>
      <c r="C10459" s="285"/>
      <c r="D10459" s="285"/>
      <c r="E10459" s="509"/>
      <c r="F10459" s="509"/>
      <c r="G10459" s="284"/>
      <c r="H10459" s="509"/>
      <c r="I10459" s="509"/>
      <c r="J10459" s="290"/>
    </row>
    <row r="10460" spans="1:10" ht="30" customHeight="1" x14ac:dyDescent="0.3">
      <c r="A10460" s="509"/>
      <c r="B10460" s="509"/>
      <c r="C10460" s="285"/>
      <c r="D10460" s="285"/>
      <c r="E10460" s="509"/>
      <c r="F10460" s="509"/>
      <c r="G10460" s="284"/>
      <c r="H10460" s="509"/>
      <c r="I10460" s="509"/>
      <c r="J10460" s="290"/>
    </row>
    <row r="10461" spans="1:10" ht="30" customHeight="1" x14ac:dyDescent="0.3">
      <c r="A10461" s="509"/>
      <c r="B10461" s="509"/>
      <c r="C10461" s="285"/>
      <c r="D10461" s="285"/>
      <c r="E10461" s="509"/>
      <c r="F10461" s="509"/>
      <c r="G10461" s="284"/>
      <c r="H10461" s="509"/>
      <c r="I10461" s="509"/>
      <c r="J10461" s="290"/>
    </row>
    <row r="10462" spans="1:10" ht="30" customHeight="1" x14ac:dyDescent="0.3">
      <c r="A10462" s="509"/>
      <c r="B10462" s="509"/>
      <c r="C10462" s="285"/>
      <c r="D10462" s="285"/>
      <c r="E10462" s="509"/>
      <c r="F10462" s="509"/>
      <c r="G10462" s="284"/>
      <c r="H10462" s="509"/>
      <c r="I10462" s="509"/>
      <c r="J10462" s="290"/>
    </row>
    <row r="10463" spans="1:10" ht="30" customHeight="1" x14ac:dyDescent="0.3">
      <c r="A10463" s="509"/>
      <c r="B10463" s="509"/>
      <c r="C10463" s="285"/>
      <c r="D10463" s="285"/>
      <c r="E10463" s="509"/>
      <c r="F10463" s="509"/>
      <c r="G10463" s="284"/>
      <c r="H10463" s="509"/>
      <c r="I10463" s="509"/>
      <c r="J10463" s="290"/>
    </row>
    <row r="10464" spans="1:10" ht="30" customHeight="1" x14ac:dyDescent="0.3">
      <c r="A10464" s="509"/>
      <c r="B10464" s="509"/>
      <c r="C10464" s="285"/>
      <c r="D10464" s="285"/>
      <c r="E10464" s="509"/>
      <c r="F10464" s="509"/>
      <c r="G10464" s="284"/>
      <c r="H10464" s="509"/>
      <c r="I10464" s="509"/>
      <c r="J10464" s="290"/>
    </row>
    <row r="10465" spans="1:10" ht="30" customHeight="1" x14ac:dyDescent="0.3">
      <c r="A10465" s="509"/>
      <c r="B10465" s="509"/>
      <c r="C10465" s="285"/>
      <c r="D10465" s="285"/>
      <c r="E10465" s="509"/>
      <c r="F10465" s="509"/>
      <c r="G10465" s="284"/>
      <c r="H10465" s="509"/>
      <c r="I10465" s="509"/>
      <c r="J10465" s="290"/>
    </row>
    <row r="10466" spans="1:10" ht="30" customHeight="1" x14ac:dyDescent="0.3">
      <c r="A10466" s="509"/>
      <c r="B10466" s="509"/>
      <c r="C10466" s="285"/>
      <c r="D10466" s="285"/>
      <c r="E10466" s="509"/>
      <c r="F10466" s="509"/>
      <c r="G10466" s="284"/>
      <c r="H10466" s="509"/>
      <c r="I10466" s="509"/>
      <c r="J10466" s="290"/>
    </row>
    <row r="10467" spans="1:10" ht="30" customHeight="1" x14ac:dyDescent="0.3">
      <c r="A10467" s="509"/>
      <c r="B10467" s="509"/>
      <c r="C10467" s="285"/>
      <c r="D10467" s="285"/>
      <c r="E10467" s="509"/>
      <c r="F10467" s="509"/>
      <c r="G10467" s="284"/>
      <c r="H10467" s="509"/>
      <c r="I10467" s="509"/>
      <c r="J10467" s="290"/>
    </row>
    <row r="10468" spans="1:10" ht="30" customHeight="1" x14ac:dyDescent="0.3">
      <c r="A10468" s="509"/>
      <c r="B10468" s="509"/>
      <c r="C10468" s="285"/>
      <c r="D10468" s="285"/>
      <c r="E10468" s="509"/>
      <c r="F10468" s="509"/>
      <c r="G10468" s="284"/>
      <c r="H10468" s="509"/>
      <c r="I10468" s="509"/>
      <c r="J10468" s="290"/>
    </row>
    <row r="10469" spans="1:10" ht="30" customHeight="1" x14ac:dyDescent="0.3">
      <c r="A10469" s="509"/>
      <c r="B10469" s="509"/>
      <c r="C10469" s="285"/>
      <c r="D10469" s="285"/>
      <c r="E10469" s="509"/>
      <c r="F10469" s="509"/>
      <c r="G10469" s="284"/>
      <c r="H10469" s="509"/>
      <c r="I10469" s="509"/>
      <c r="J10469" s="290"/>
    </row>
    <row r="10470" spans="1:10" ht="30" customHeight="1" x14ac:dyDescent="0.3">
      <c r="A10470" s="509"/>
      <c r="B10470" s="509"/>
      <c r="C10470" s="285"/>
      <c r="D10470" s="285"/>
      <c r="E10470" s="509"/>
      <c r="F10470" s="509"/>
      <c r="G10470" s="284"/>
      <c r="H10470" s="509"/>
      <c r="I10470" s="509"/>
      <c r="J10470" s="290"/>
    </row>
    <row r="10471" spans="1:10" ht="30" customHeight="1" x14ac:dyDescent="0.3">
      <c r="A10471" s="509"/>
      <c r="B10471" s="509"/>
      <c r="C10471" s="285"/>
      <c r="D10471" s="285"/>
      <c r="E10471" s="509"/>
      <c r="F10471" s="509"/>
      <c r="G10471" s="284"/>
      <c r="H10471" s="509"/>
      <c r="I10471" s="509"/>
      <c r="J10471" s="290"/>
    </row>
    <row r="10472" spans="1:10" ht="30" customHeight="1" x14ac:dyDescent="0.3">
      <c r="A10472" s="509"/>
      <c r="B10472" s="509"/>
      <c r="C10472" s="285"/>
      <c r="D10472" s="285"/>
      <c r="E10472" s="509"/>
      <c r="F10472" s="509"/>
      <c r="G10472" s="284"/>
      <c r="H10472" s="509"/>
      <c r="I10472" s="509"/>
      <c r="J10472" s="290"/>
    </row>
    <row r="10473" spans="1:10" ht="30" customHeight="1" x14ac:dyDescent="0.3">
      <c r="A10473" s="509"/>
      <c r="B10473" s="509"/>
      <c r="C10473" s="285"/>
      <c r="D10473" s="285"/>
      <c r="E10473" s="509"/>
      <c r="F10473" s="509"/>
      <c r="G10473" s="284"/>
      <c r="H10473" s="509"/>
      <c r="I10473" s="509"/>
      <c r="J10473" s="290"/>
    </row>
    <row r="10474" spans="1:10" ht="30" customHeight="1" x14ac:dyDescent="0.3">
      <c r="A10474" s="509"/>
      <c r="B10474" s="509"/>
      <c r="C10474" s="285"/>
      <c r="D10474" s="285"/>
      <c r="E10474" s="509"/>
      <c r="F10474" s="509"/>
      <c r="G10474" s="284"/>
      <c r="H10474" s="509"/>
      <c r="I10474" s="509"/>
      <c r="J10474" s="290"/>
    </row>
    <row r="10475" spans="1:10" ht="30" customHeight="1" x14ac:dyDescent="0.3">
      <c r="A10475" s="509"/>
      <c r="B10475" s="509"/>
      <c r="C10475" s="285"/>
      <c r="D10475" s="285"/>
      <c r="E10475" s="509"/>
      <c r="F10475" s="509"/>
      <c r="G10475" s="284"/>
      <c r="H10475" s="509"/>
      <c r="I10475" s="509"/>
      <c r="J10475" s="290"/>
    </row>
    <row r="10476" spans="1:10" ht="30" customHeight="1" x14ac:dyDescent="0.3">
      <c r="A10476" s="509"/>
      <c r="B10476" s="509"/>
      <c r="C10476" s="285"/>
      <c r="D10476" s="285"/>
      <c r="E10476" s="509"/>
      <c r="F10476" s="509"/>
      <c r="G10476" s="284"/>
      <c r="H10476" s="509"/>
      <c r="I10476" s="509"/>
      <c r="J10476" s="290"/>
    </row>
    <row r="10477" spans="1:10" ht="30" customHeight="1" x14ac:dyDescent="0.3">
      <c r="A10477" s="509"/>
      <c r="B10477" s="509"/>
      <c r="C10477" s="285"/>
      <c r="D10477" s="285"/>
      <c r="E10477" s="509"/>
      <c r="F10477" s="509"/>
      <c r="G10477" s="284"/>
      <c r="H10477" s="509"/>
      <c r="I10477" s="509"/>
      <c r="J10477" s="290"/>
    </row>
    <row r="10478" spans="1:10" ht="30" customHeight="1" x14ac:dyDescent="0.3">
      <c r="A10478" s="509"/>
      <c r="B10478" s="509"/>
      <c r="C10478" s="285"/>
      <c r="D10478" s="285"/>
      <c r="E10478" s="509"/>
      <c r="F10478" s="509"/>
      <c r="G10478" s="284"/>
      <c r="H10478" s="509"/>
      <c r="I10478" s="509"/>
      <c r="J10478" s="290"/>
    </row>
    <row r="10479" spans="1:10" ht="30" customHeight="1" x14ac:dyDescent="0.3">
      <c r="A10479" s="509"/>
      <c r="B10479" s="509"/>
      <c r="C10479" s="285"/>
      <c r="D10479" s="285"/>
      <c r="E10479" s="509"/>
      <c r="F10479" s="509"/>
      <c r="G10479" s="284"/>
      <c r="H10479" s="509"/>
      <c r="I10479" s="509"/>
      <c r="J10479" s="290"/>
    </row>
    <row r="10480" spans="1:10" ht="30" customHeight="1" x14ac:dyDescent="0.3">
      <c r="A10480" s="509"/>
      <c r="B10480" s="509"/>
      <c r="C10480" s="285"/>
      <c r="D10480" s="285"/>
      <c r="E10480" s="509"/>
      <c r="F10480" s="509"/>
      <c r="G10480" s="284"/>
      <c r="H10480" s="509"/>
      <c r="I10480" s="509"/>
      <c r="J10480" s="290"/>
    </row>
    <row r="10481" spans="1:10" ht="30" customHeight="1" x14ac:dyDescent="0.3">
      <c r="A10481" s="509"/>
      <c r="B10481" s="509"/>
      <c r="C10481" s="285"/>
      <c r="D10481" s="285"/>
      <c r="E10481" s="509"/>
      <c r="F10481" s="509"/>
      <c r="G10481" s="284"/>
      <c r="H10481" s="509"/>
      <c r="I10481" s="509"/>
      <c r="J10481" s="290"/>
    </row>
    <row r="10482" spans="1:10" ht="30" customHeight="1" x14ac:dyDescent="0.3">
      <c r="A10482" s="509"/>
      <c r="B10482" s="509"/>
      <c r="C10482" s="285"/>
      <c r="D10482" s="285"/>
      <c r="E10482" s="509"/>
      <c r="F10482" s="509"/>
      <c r="G10482" s="284"/>
      <c r="H10482" s="509"/>
      <c r="I10482" s="509"/>
      <c r="J10482" s="290"/>
    </row>
    <row r="10483" spans="1:10" ht="30" customHeight="1" x14ac:dyDescent="0.3">
      <c r="A10483" s="509"/>
      <c r="B10483" s="509"/>
      <c r="C10483" s="285"/>
      <c r="D10483" s="285"/>
      <c r="E10483" s="509"/>
      <c r="F10483" s="509"/>
      <c r="G10483" s="284"/>
      <c r="H10483" s="509"/>
      <c r="I10483" s="509"/>
      <c r="J10483" s="290"/>
    </row>
    <row r="10484" spans="1:10" ht="30" customHeight="1" x14ac:dyDescent="0.3">
      <c r="A10484" s="509"/>
      <c r="B10484" s="509"/>
      <c r="C10484" s="285"/>
      <c r="D10484" s="285"/>
      <c r="E10484" s="509"/>
      <c r="F10484" s="509"/>
      <c r="G10484" s="284"/>
      <c r="H10484" s="509"/>
      <c r="I10484" s="509"/>
      <c r="J10484" s="290"/>
    </row>
    <row r="10485" spans="1:10" ht="30" customHeight="1" x14ac:dyDescent="0.3">
      <c r="A10485" s="509"/>
      <c r="B10485" s="509"/>
      <c r="C10485" s="285"/>
      <c r="D10485" s="285"/>
      <c r="E10485" s="509"/>
      <c r="F10485" s="509"/>
      <c r="G10485" s="284"/>
      <c r="H10485" s="509"/>
      <c r="I10485" s="509"/>
      <c r="J10485" s="290"/>
    </row>
    <row r="10486" spans="1:10" ht="30" customHeight="1" x14ac:dyDescent="0.3">
      <c r="A10486" s="509"/>
      <c r="B10486" s="509"/>
      <c r="C10486" s="285"/>
      <c r="D10486" s="285"/>
      <c r="E10486" s="509"/>
      <c r="F10486" s="509"/>
      <c r="G10486" s="284"/>
      <c r="H10486" s="509"/>
      <c r="I10486" s="509"/>
      <c r="J10486" s="290"/>
    </row>
    <row r="10487" spans="1:10" ht="30" customHeight="1" x14ac:dyDescent="0.3">
      <c r="A10487" s="509"/>
      <c r="B10487" s="509"/>
      <c r="C10487" s="285"/>
      <c r="D10487" s="285"/>
      <c r="E10487" s="509"/>
      <c r="F10487" s="509"/>
      <c r="G10487" s="284"/>
      <c r="H10487" s="509"/>
      <c r="I10487" s="509"/>
      <c r="J10487" s="290"/>
    </row>
    <row r="10488" spans="1:10" ht="30" customHeight="1" x14ac:dyDescent="0.3">
      <c r="A10488" s="509"/>
      <c r="B10488" s="509"/>
      <c r="C10488" s="285"/>
      <c r="D10488" s="285"/>
      <c r="E10488" s="509"/>
      <c r="F10488" s="509"/>
      <c r="G10488" s="284"/>
      <c r="H10488" s="509"/>
      <c r="I10488" s="509"/>
      <c r="J10488" s="290"/>
    </row>
    <row r="10489" spans="1:10" ht="30" customHeight="1" x14ac:dyDescent="0.3">
      <c r="A10489" s="509"/>
      <c r="B10489" s="509"/>
      <c r="C10489" s="285"/>
      <c r="D10489" s="285"/>
      <c r="E10489" s="509"/>
      <c r="F10489" s="509"/>
      <c r="G10489" s="284"/>
      <c r="H10489" s="509"/>
      <c r="I10489" s="509"/>
      <c r="J10489" s="290"/>
    </row>
    <row r="10490" spans="1:10" ht="30" customHeight="1" x14ac:dyDescent="0.3">
      <c r="A10490" s="509"/>
      <c r="B10490" s="509"/>
      <c r="C10490" s="285"/>
      <c r="D10490" s="285"/>
      <c r="E10490" s="509"/>
      <c r="F10490" s="509"/>
      <c r="G10490" s="284"/>
      <c r="H10490" s="509"/>
      <c r="I10490" s="509"/>
      <c r="J10490" s="290"/>
    </row>
    <row r="10491" spans="1:10" ht="30" customHeight="1" x14ac:dyDescent="0.3">
      <c r="A10491" s="509"/>
      <c r="B10491" s="509"/>
      <c r="C10491" s="285"/>
      <c r="D10491" s="285"/>
      <c r="E10491" s="509"/>
      <c r="F10491" s="509"/>
      <c r="G10491" s="284"/>
      <c r="H10491" s="509"/>
      <c r="I10491" s="509"/>
      <c r="J10491" s="290"/>
    </row>
    <row r="10492" spans="1:10" ht="30" customHeight="1" x14ac:dyDescent="0.3">
      <c r="A10492" s="509"/>
      <c r="B10492" s="509"/>
      <c r="C10492" s="285"/>
      <c r="D10492" s="285"/>
      <c r="E10492" s="509"/>
      <c r="F10492" s="509"/>
      <c r="G10492" s="284"/>
      <c r="H10492" s="509"/>
      <c r="I10492" s="509"/>
      <c r="J10492" s="290"/>
    </row>
    <row r="10493" spans="1:10" ht="30" customHeight="1" x14ac:dyDescent="0.3">
      <c r="A10493" s="509"/>
      <c r="B10493" s="509"/>
      <c r="C10493" s="285"/>
      <c r="D10493" s="285"/>
      <c r="E10493" s="509"/>
      <c r="F10493" s="509"/>
      <c r="G10493" s="284"/>
      <c r="H10493" s="509"/>
      <c r="I10493" s="509"/>
      <c r="J10493" s="290"/>
    </row>
    <row r="10494" spans="1:10" ht="30" customHeight="1" x14ac:dyDescent="0.3">
      <c r="A10494" s="509"/>
      <c r="B10494" s="509"/>
      <c r="C10494" s="285"/>
      <c r="D10494" s="285"/>
      <c r="E10494" s="509"/>
      <c r="F10494" s="509"/>
      <c r="G10494" s="284"/>
      <c r="H10494" s="509"/>
      <c r="I10494" s="509"/>
      <c r="J10494" s="290"/>
    </row>
    <row r="10495" spans="1:10" ht="30" customHeight="1" x14ac:dyDescent="0.3">
      <c r="A10495" s="509"/>
      <c r="B10495" s="509"/>
      <c r="C10495" s="285"/>
      <c r="D10495" s="285"/>
      <c r="E10495" s="509"/>
      <c r="F10495" s="509"/>
      <c r="G10495" s="284"/>
      <c r="H10495" s="509"/>
      <c r="I10495" s="509"/>
      <c r="J10495" s="290"/>
    </row>
    <row r="10496" spans="1:10" ht="30" customHeight="1" x14ac:dyDescent="0.3">
      <c r="A10496" s="509"/>
      <c r="B10496" s="509"/>
      <c r="C10496" s="285"/>
      <c r="D10496" s="285"/>
      <c r="E10496" s="509"/>
      <c r="F10496" s="509"/>
      <c r="G10496" s="284"/>
      <c r="H10496" s="509"/>
      <c r="I10496" s="509"/>
      <c r="J10496" s="290"/>
    </row>
    <row r="10497" spans="1:10" ht="30" customHeight="1" x14ac:dyDescent="0.3">
      <c r="A10497" s="509"/>
      <c r="B10497" s="509"/>
      <c r="C10497" s="285"/>
      <c r="D10497" s="285"/>
      <c r="E10497" s="509"/>
      <c r="F10497" s="509"/>
      <c r="G10497" s="284"/>
      <c r="H10497" s="509"/>
      <c r="I10497" s="509"/>
      <c r="J10497" s="290"/>
    </row>
    <row r="10498" spans="1:10" ht="30" customHeight="1" x14ac:dyDescent="0.3">
      <c r="A10498" s="509"/>
      <c r="B10498" s="509"/>
      <c r="C10498" s="285"/>
      <c r="D10498" s="285"/>
      <c r="E10498" s="509"/>
      <c r="F10498" s="509"/>
      <c r="G10498" s="284"/>
      <c r="H10498" s="509"/>
      <c r="I10498" s="509"/>
      <c r="J10498" s="290"/>
    </row>
    <row r="10499" spans="1:10" ht="30" customHeight="1" x14ac:dyDescent="0.3">
      <c r="A10499" s="509"/>
      <c r="B10499" s="509"/>
      <c r="C10499" s="285"/>
      <c r="D10499" s="285"/>
      <c r="E10499" s="509"/>
      <c r="F10499" s="509"/>
      <c r="G10499" s="284"/>
      <c r="H10499" s="509"/>
      <c r="I10499" s="509"/>
      <c r="J10499" s="290"/>
    </row>
    <row r="10500" spans="1:10" ht="30" customHeight="1" x14ac:dyDescent="0.3">
      <c r="A10500" s="509"/>
      <c r="B10500" s="509"/>
      <c r="C10500" s="285"/>
      <c r="D10500" s="285"/>
      <c r="E10500" s="509"/>
      <c r="F10500" s="509"/>
      <c r="G10500" s="284"/>
      <c r="H10500" s="509"/>
      <c r="I10500" s="509"/>
      <c r="J10500" s="290"/>
    </row>
    <row r="10501" spans="1:10" ht="30" customHeight="1" x14ac:dyDescent="0.3">
      <c r="A10501" s="509"/>
      <c r="B10501" s="509"/>
      <c r="C10501" s="285"/>
      <c r="D10501" s="285"/>
      <c r="E10501" s="509"/>
      <c r="F10501" s="509"/>
      <c r="G10501" s="284"/>
      <c r="H10501" s="509"/>
      <c r="I10501" s="509"/>
      <c r="J10501" s="290"/>
    </row>
    <row r="10502" spans="1:10" ht="30" customHeight="1" x14ac:dyDescent="0.3">
      <c r="A10502" s="509"/>
      <c r="B10502" s="509"/>
      <c r="C10502" s="285"/>
      <c r="D10502" s="285"/>
      <c r="E10502" s="509"/>
      <c r="F10502" s="509"/>
      <c r="G10502" s="284"/>
      <c r="H10502" s="509"/>
      <c r="I10502" s="509"/>
      <c r="J10502" s="290"/>
    </row>
    <row r="10503" spans="1:10" ht="30" customHeight="1" x14ac:dyDescent="0.3">
      <c r="A10503" s="509"/>
      <c r="B10503" s="509"/>
      <c r="C10503" s="285"/>
      <c r="D10503" s="285"/>
      <c r="E10503" s="509"/>
      <c r="F10503" s="509"/>
      <c r="G10503" s="284"/>
      <c r="H10503" s="509"/>
      <c r="I10503" s="509"/>
      <c r="J10503" s="290"/>
    </row>
    <row r="10504" spans="1:10" ht="30" customHeight="1" x14ac:dyDescent="0.3">
      <c r="A10504" s="509"/>
      <c r="B10504" s="509"/>
      <c r="C10504" s="285"/>
      <c r="D10504" s="285"/>
      <c r="E10504" s="509"/>
      <c r="F10504" s="509"/>
      <c r="G10504" s="284"/>
      <c r="H10504" s="509"/>
      <c r="I10504" s="509"/>
      <c r="J10504" s="290"/>
    </row>
    <row r="10505" spans="1:10" ht="30" customHeight="1" x14ac:dyDescent="0.3">
      <c r="A10505" s="509"/>
      <c r="B10505" s="509"/>
      <c r="C10505" s="285"/>
      <c r="D10505" s="285"/>
      <c r="E10505" s="509"/>
      <c r="F10505" s="509"/>
      <c r="G10505" s="284"/>
      <c r="H10505" s="509"/>
      <c r="I10505" s="509"/>
      <c r="J10505" s="290"/>
    </row>
    <row r="10506" spans="1:10" ht="30" customHeight="1" x14ac:dyDescent="0.3">
      <c r="A10506" s="509"/>
      <c r="B10506" s="509"/>
      <c r="C10506" s="285"/>
      <c r="D10506" s="285"/>
      <c r="E10506" s="509"/>
      <c r="F10506" s="509"/>
      <c r="G10506" s="284"/>
      <c r="H10506" s="509"/>
      <c r="I10506" s="509"/>
      <c r="J10506" s="290"/>
    </row>
    <row r="10507" spans="1:10" ht="30" customHeight="1" x14ac:dyDescent="0.3">
      <c r="A10507" s="509"/>
      <c r="B10507" s="509"/>
      <c r="C10507" s="285"/>
      <c r="D10507" s="285"/>
      <c r="E10507" s="509"/>
      <c r="F10507" s="509"/>
      <c r="G10507" s="284"/>
      <c r="H10507" s="509"/>
      <c r="I10507" s="509"/>
      <c r="J10507" s="290"/>
    </row>
    <row r="10508" spans="1:10" ht="30" customHeight="1" x14ac:dyDescent="0.3">
      <c r="A10508" s="509"/>
      <c r="B10508" s="509"/>
      <c r="C10508" s="285"/>
      <c r="D10508" s="285"/>
      <c r="E10508" s="509"/>
      <c r="F10508" s="509"/>
      <c r="G10508" s="284"/>
      <c r="H10508" s="509"/>
      <c r="I10508" s="509"/>
      <c r="J10508" s="290"/>
    </row>
    <row r="10509" spans="1:10" ht="30" customHeight="1" x14ac:dyDescent="0.3">
      <c r="A10509" s="509"/>
      <c r="B10509" s="509"/>
      <c r="C10509" s="285"/>
      <c r="D10509" s="285"/>
      <c r="E10509" s="509"/>
      <c r="F10509" s="509"/>
      <c r="G10509" s="284"/>
      <c r="H10509" s="509"/>
      <c r="I10509" s="509"/>
      <c r="J10509" s="290"/>
    </row>
    <row r="10510" spans="1:10" ht="30" customHeight="1" x14ac:dyDescent="0.3">
      <c r="A10510" s="509"/>
      <c r="B10510" s="509"/>
      <c r="C10510" s="285"/>
      <c r="D10510" s="285"/>
      <c r="E10510" s="509"/>
      <c r="F10510" s="509"/>
      <c r="G10510" s="284"/>
      <c r="H10510" s="509"/>
      <c r="I10510" s="509"/>
      <c r="J10510" s="290"/>
    </row>
    <row r="10511" spans="1:10" ht="30" customHeight="1" x14ac:dyDescent="0.3">
      <c r="A10511" s="509"/>
      <c r="B10511" s="509"/>
      <c r="C10511" s="285"/>
      <c r="D10511" s="285"/>
      <c r="E10511" s="509"/>
      <c r="F10511" s="509"/>
      <c r="G10511" s="284"/>
      <c r="H10511" s="509"/>
      <c r="I10511" s="509"/>
      <c r="J10511" s="290"/>
    </row>
    <row r="10512" spans="1:10" ht="30" customHeight="1" x14ac:dyDescent="0.3">
      <c r="A10512" s="509"/>
      <c r="B10512" s="509"/>
      <c r="C10512" s="285"/>
      <c r="D10512" s="285"/>
      <c r="E10512" s="509"/>
      <c r="F10512" s="509"/>
      <c r="G10512" s="284"/>
      <c r="H10512" s="509"/>
      <c r="I10512" s="509"/>
      <c r="J10512" s="290"/>
    </row>
    <row r="10513" spans="1:10" ht="30" customHeight="1" x14ac:dyDescent="0.3">
      <c r="A10513" s="509"/>
      <c r="B10513" s="509"/>
      <c r="C10513" s="285"/>
      <c r="D10513" s="285"/>
      <c r="E10513" s="509"/>
      <c r="F10513" s="509"/>
      <c r="G10513" s="284"/>
      <c r="H10513" s="509"/>
      <c r="I10513" s="509"/>
      <c r="J10513" s="290"/>
    </row>
    <row r="10514" spans="1:10" ht="30" customHeight="1" x14ac:dyDescent="0.3">
      <c r="A10514" s="509"/>
      <c r="B10514" s="509"/>
      <c r="C10514" s="285"/>
      <c r="D10514" s="285"/>
      <c r="E10514" s="509"/>
      <c r="F10514" s="509"/>
      <c r="G10514" s="284"/>
      <c r="H10514" s="509"/>
      <c r="I10514" s="509"/>
      <c r="J10514" s="290"/>
    </row>
    <row r="10515" spans="1:10" ht="30" customHeight="1" x14ac:dyDescent="0.3">
      <c r="A10515" s="509"/>
      <c r="B10515" s="509"/>
      <c r="C10515" s="285"/>
      <c r="D10515" s="285"/>
      <c r="E10515" s="509"/>
      <c r="F10515" s="509"/>
      <c r="G10515" s="284"/>
      <c r="H10515" s="509"/>
      <c r="I10515" s="509"/>
      <c r="J10515" s="290"/>
    </row>
    <row r="10516" spans="1:10" ht="30" customHeight="1" x14ac:dyDescent="0.3">
      <c r="A10516" s="509"/>
      <c r="B10516" s="509"/>
      <c r="C10516" s="285"/>
      <c r="D10516" s="285"/>
      <c r="E10516" s="509"/>
      <c r="F10516" s="509"/>
      <c r="G10516" s="284"/>
      <c r="H10516" s="509"/>
      <c r="I10516" s="509"/>
      <c r="J10516" s="290"/>
    </row>
    <row r="10517" spans="1:10" ht="30" customHeight="1" x14ac:dyDescent="0.3">
      <c r="A10517" s="509"/>
      <c r="B10517" s="509"/>
      <c r="C10517" s="285"/>
      <c r="D10517" s="285"/>
      <c r="E10517" s="509"/>
      <c r="F10517" s="509"/>
      <c r="G10517" s="284"/>
      <c r="H10517" s="509"/>
      <c r="I10517" s="509"/>
      <c r="J10517" s="290"/>
    </row>
    <row r="10518" spans="1:10" ht="30" customHeight="1" x14ac:dyDescent="0.3">
      <c r="A10518" s="509"/>
      <c r="B10518" s="509"/>
      <c r="C10518" s="285"/>
      <c r="D10518" s="285"/>
      <c r="E10518" s="509"/>
      <c r="F10518" s="509"/>
      <c r="G10518" s="284"/>
      <c r="H10518" s="509"/>
      <c r="I10518" s="509"/>
      <c r="J10518" s="290"/>
    </row>
    <row r="10519" spans="1:10" ht="30" customHeight="1" x14ac:dyDescent="0.3">
      <c r="A10519" s="509"/>
      <c r="B10519" s="509"/>
      <c r="C10519" s="285"/>
      <c r="D10519" s="285"/>
      <c r="E10519" s="509"/>
      <c r="F10519" s="509"/>
      <c r="G10519" s="284"/>
      <c r="H10519" s="509"/>
      <c r="I10519" s="509"/>
      <c r="J10519" s="290"/>
    </row>
    <row r="10520" spans="1:10" ht="30" customHeight="1" x14ac:dyDescent="0.3">
      <c r="A10520" s="509"/>
      <c r="B10520" s="509"/>
      <c r="C10520" s="285"/>
      <c r="D10520" s="285"/>
      <c r="E10520" s="509"/>
      <c r="F10520" s="509"/>
      <c r="G10520" s="284"/>
      <c r="H10520" s="509"/>
      <c r="I10520" s="509"/>
      <c r="J10520" s="290"/>
    </row>
    <row r="10521" spans="1:10" ht="30" customHeight="1" x14ac:dyDescent="0.3">
      <c r="A10521" s="509"/>
      <c r="B10521" s="509"/>
      <c r="C10521" s="285"/>
      <c r="D10521" s="285"/>
      <c r="E10521" s="509"/>
      <c r="F10521" s="509"/>
      <c r="G10521" s="284"/>
      <c r="H10521" s="509"/>
      <c r="I10521" s="509"/>
      <c r="J10521" s="290"/>
    </row>
    <row r="10522" spans="1:10" ht="30" customHeight="1" x14ac:dyDescent="0.3">
      <c r="A10522" s="509"/>
      <c r="B10522" s="509"/>
      <c r="C10522" s="285"/>
      <c r="D10522" s="285"/>
      <c r="E10522" s="509"/>
      <c r="F10522" s="509"/>
      <c r="G10522" s="284"/>
      <c r="H10522" s="509"/>
      <c r="I10522" s="509"/>
      <c r="J10522" s="290"/>
    </row>
    <row r="10523" spans="1:10" ht="30" customHeight="1" x14ac:dyDescent="0.3">
      <c r="A10523" s="509"/>
      <c r="B10523" s="509"/>
      <c r="C10523" s="285"/>
      <c r="D10523" s="285"/>
      <c r="E10523" s="509"/>
      <c r="F10523" s="509"/>
      <c r="G10523" s="284"/>
      <c r="H10523" s="509"/>
      <c r="I10523" s="509"/>
      <c r="J10523" s="290"/>
    </row>
    <row r="10524" spans="1:10" ht="30" customHeight="1" x14ac:dyDescent="0.3">
      <c r="A10524" s="509"/>
      <c r="B10524" s="509"/>
      <c r="C10524" s="285"/>
      <c r="D10524" s="285"/>
      <c r="E10524" s="509"/>
      <c r="F10524" s="509"/>
      <c r="G10524" s="284"/>
      <c r="H10524" s="509"/>
      <c r="I10524" s="509"/>
      <c r="J10524" s="290"/>
    </row>
    <row r="10525" spans="1:10" ht="30" customHeight="1" x14ac:dyDescent="0.3">
      <c r="A10525" s="509"/>
      <c r="B10525" s="509"/>
      <c r="C10525" s="285"/>
      <c r="D10525" s="285"/>
      <c r="E10525" s="509"/>
      <c r="F10525" s="509"/>
      <c r="G10525" s="284"/>
      <c r="H10525" s="509"/>
      <c r="I10525" s="509"/>
      <c r="J10525" s="290"/>
    </row>
    <row r="10526" spans="1:10" ht="30" customHeight="1" x14ac:dyDescent="0.3">
      <c r="A10526" s="509"/>
      <c r="B10526" s="509"/>
      <c r="C10526" s="285"/>
      <c r="D10526" s="285"/>
      <c r="E10526" s="509"/>
      <c r="F10526" s="509"/>
      <c r="G10526" s="284"/>
      <c r="H10526" s="509"/>
      <c r="I10526" s="509"/>
      <c r="J10526" s="290"/>
    </row>
    <row r="10527" spans="1:10" ht="30" customHeight="1" x14ac:dyDescent="0.3">
      <c r="A10527" s="509"/>
      <c r="B10527" s="509"/>
      <c r="C10527" s="285"/>
      <c r="D10527" s="285"/>
      <c r="E10527" s="509"/>
      <c r="F10527" s="509"/>
      <c r="G10527" s="284"/>
      <c r="H10527" s="509"/>
      <c r="I10527" s="509"/>
      <c r="J10527" s="290"/>
    </row>
    <row r="10528" spans="1:10" ht="30" customHeight="1" x14ac:dyDescent="0.3">
      <c r="A10528" s="509"/>
      <c r="B10528" s="509"/>
      <c r="C10528" s="285"/>
      <c r="D10528" s="285"/>
      <c r="E10528" s="509"/>
      <c r="F10528" s="509"/>
      <c r="G10528" s="284"/>
      <c r="H10528" s="509"/>
      <c r="I10528" s="509"/>
      <c r="J10528" s="290"/>
    </row>
    <row r="10529" spans="1:10" ht="30" customHeight="1" x14ac:dyDescent="0.3">
      <c r="A10529" s="509"/>
      <c r="B10529" s="509"/>
      <c r="C10529" s="285"/>
      <c r="D10529" s="285"/>
      <c r="E10529" s="509"/>
      <c r="F10529" s="509"/>
      <c r="G10529" s="284"/>
      <c r="H10529" s="509"/>
      <c r="I10529" s="509"/>
      <c r="J10529" s="290"/>
    </row>
    <row r="10530" spans="1:10" ht="30" customHeight="1" x14ac:dyDescent="0.3">
      <c r="A10530" s="509"/>
      <c r="B10530" s="509"/>
      <c r="C10530" s="285"/>
      <c r="D10530" s="285"/>
      <c r="E10530" s="509"/>
      <c r="F10530" s="509"/>
      <c r="G10530" s="284"/>
      <c r="H10530" s="509"/>
      <c r="I10530" s="509"/>
      <c r="J10530" s="290"/>
    </row>
    <row r="10531" spans="1:10" ht="30" customHeight="1" x14ac:dyDescent="0.3">
      <c r="A10531" s="509"/>
      <c r="B10531" s="509"/>
      <c r="C10531" s="285"/>
      <c r="D10531" s="285"/>
      <c r="E10531" s="509"/>
      <c r="F10531" s="509"/>
      <c r="G10531" s="284"/>
      <c r="H10531" s="509"/>
      <c r="I10531" s="509"/>
      <c r="J10531" s="290"/>
    </row>
    <row r="10532" spans="1:10" ht="30" customHeight="1" x14ac:dyDescent="0.3">
      <c r="A10532" s="509"/>
      <c r="B10532" s="509"/>
      <c r="C10532" s="285"/>
      <c r="D10532" s="285"/>
      <c r="E10532" s="509"/>
      <c r="F10532" s="509"/>
      <c r="G10532" s="284"/>
      <c r="H10532" s="509"/>
      <c r="I10532" s="509"/>
      <c r="J10532" s="290"/>
    </row>
    <row r="10533" spans="1:10" ht="30" customHeight="1" x14ac:dyDescent="0.3">
      <c r="A10533" s="509"/>
      <c r="B10533" s="509"/>
      <c r="C10533" s="285"/>
      <c r="D10533" s="285"/>
      <c r="E10533" s="509"/>
      <c r="F10533" s="509"/>
      <c r="G10533" s="284"/>
      <c r="H10533" s="509"/>
      <c r="I10533" s="509"/>
      <c r="J10533" s="290"/>
    </row>
    <row r="10534" spans="1:10" ht="30" customHeight="1" x14ac:dyDescent="0.3">
      <c r="A10534" s="509"/>
      <c r="B10534" s="509"/>
      <c r="C10534" s="285"/>
      <c r="D10534" s="285"/>
      <c r="E10534" s="509"/>
      <c r="F10534" s="509"/>
      <c r="G10534" s="284"/>
      <c r="H10534" s="509"/>
      <c r="I10534" s="509"/>
      <c r="J10534" s="290"/>
    </row>
    <row r="10535" spans="1:10" ht="30" customHeight="1" x14ac:dyDescent="0.3">
      <c r="A10535" s="509"/>
      <c r="B10535" s="509"/>
      <c r="C10535" s="285"/>
      <c r="D10535" s="285"/>
      <c r="E10535" s="509"/>
      <c r="F10535" s="509"/>
      <c r="G10535" s="284"/>
      <c r="H10535" s="509"/>
      <c r="I10535" s="509"/>
      <c r="J10535" s="290"/>
    </row>
    <row r="10536" spans="1:10" ht="30" customHeight="1" x14ac:dyDescent="0.3">
      <c r="A10536" s="509"/>
      <c r="B10536" s="509"/>
      <c r="C10536" s="285"/>
      <c r="D10536" s="285"/>
      <c r="E10536" s="509"/>
      <c r="F10536" s="509"/>
      <c r="G10536" s="284"/>
      <c r="H10536" s="509"/>
      <c r="I10536" s="509"/>
      <c r="J10536" s="290"/>
    </row>
    <row r="10537" spans="1:10" ht="30" customHeight="1" x14ac:dyDescent="0.3">
      <c r="A10537" s="509"/>
      <c r="B10537" s="509"/>
      <c r="C10537" s="285"/>
      <c r="D10537" s="285"/>
      <c r="E10537" s="509"/>
      <c r="F10537" s="509"/>
      <c r="G10537" s="284"/>
      <c r="H10537" s="509"/>
      <c r="I10537" s="509"/>
      <c r="J10537" s="290"/>
    </row>
    <row r="10538" spans="1:10" ht="30" customHeight="1" x14ac:dyDescent="0.3">
      <c r="A10538" s="509"/>
      <c r="B10538" s="509"/>
      <c r="C10538" s="285"/>
      <c r="D10538" s="285"/>
      <c r="E10538" s="509"/>
      <c r="F10538" s="509"/>
      <c r="G10538" s="284"/>
      <c r="H10538" s="509"/>
      <c r="I10538" s="509"/>
      <c r="J10538" s="290"/>
    </row>
    <row r="10539" spans="1:10" ht="30" customHeight="1" x14ac:dyDescent="0.3">
      <c r="A10539" s="509"/>
      <c r="B10539" s="509"/>
      <c r="C10539" s="285"/>
      <c r="D10539" s="285"/>
      <c r="E10539" s="509"/>
      <c r="F10539" s="509"/>
      <c r="G10539" s="284"/>
      <c r="H10539" s="509"/>
      <c r="I10539" s="509"/>
      <c r="J10539" s="290"/>
    </row>
    <row r="10540" spans="1:10" ht="30" customHeight="1" x14ac:dyDescent="0.3">
      <c r="A10540" s="509"/>
      <c r="B10540" s="509"/>
      <c r="C10540" s="285"/>
      <c r="D10540" s="285"/>
      <c r="E10540" s="509"/>
      <c r="F10540" s="509"/>
      <c r="G10540" s="284"/>
      <c r="H10540" s="509"/>
      <c r="I10540" s="509"/>
      <c r="J10540" s="290"/>
    </row>
    <row r="10541" spans="1:10" ht="30" customHeight="1" x14ac:dyDescent="0.3">
      <c r="A10541" s="509"/>
      <c r="B10541" s="509"/>
      <c r="C10541" s="285"/>
      <c r="D10541" s="285"/>
      <c r="E10541" s="509"/>
      <c r="F10541" s="509"/>
      <c r="G10541" s="284"/>
      <c r="H10541" s="509"/>
      <c r="I10541" s="509"/>
      <c r="J10541" s="290"/>
    </row>
    <row r="10542" spans="1:10" ht="30" customHeight="1" x14ac:dyDescent="0.3">
      <c r="A10542" s="509"/>
      <c r="B10542" s="509"/>
      <c r="C10542" s="285"/>
      <c r="D10542" s="285"/>
      <c r="E10542" s="509"/>
      <c r="F10542" s="509"/>
      <c r="G10542" s="284"/>
      <c r="H10542" s="509"/>
      <c r="I10542" s="509"/>
      <c r="J10542" s="290"/>
    </row>
    <row r="10543" spans="1:10" ht="30" customHeight="1" x14ac:dyDescent="0.3">
      <c r="A10543" s="509"/>
      <c r="B10543" s="509"/>
      <c r="C10543" s="285"/>
      <c r="D10543" s="285"/>
      <c r="E10543" s="509"/>
      <c r="F10543" s="509"/>
      <c r="G10543" s="284"/>
      <c r="H10543" s="509"/>
      <c r="I10543" s="509"/>
      <c r="J10543" s="290"/>
    </row>
    <row r="10544" spans="1:10" ht="30" customHeight="1" x14ac:dyDescent="0.3">
      <c r="A10544" s="509"/>
      <c r="B10544" s="509"/>
      <c r="C10544" s="285"/>
      <c r="D10544" s="285"/>
      <c r="E10544" s="509"/>
      <c r="F10544" s="509"/>
      <c r="G10544" s="284"/>
      <c r="H10544" s="509"/>
      <c r="I10544" s="509"/>
      <c r="J10544" s="290"/>
    </row>
    <row r="10545" spans="1:10" ht="30" customHeight="1" x14ac:dyDescent="0.3">
      <c r="A10545" s="509"/>
      <c r="B10545" s="509"/>
      <c r="C10545" s="285"/>
      <c r="D10545" s="285"/>
      <c r="E10545" s="509"/>
      <c r="F10545" s="509"/>
      <c r="G10545" s="284"/>
      <c r="H10545" s="509"/>
      <c r="I10545" s="509"/>
      <c r="J10545" s="290"/>
    </row>
    <row r="10546" spans="1:10" ht="30" customHeight="1" x14ac:dyDescent="0.3">
      <c r="A10546" s="509"/>
      <c r="B10546" s="509"/>
      <c r="C10546" s="285"/>
      <c r="D10546" s="285"/>
      <c r="E10546" s="509"/>
      <c r="F10546" s="509"/>
      <c r="G10546" s="284"/>
      <c r="H10546" s="509"/>
      <c r="I10546" s="509"/>
      <c r="J10546" s="290"/>
    </row>
    <row r="10547" spans="1:10" ht="30" customHeight="1" x14ac:dyDescent="0.3">
      <c r="A10547" s="509"/>
      <c r="B10547" s="509"/>
      <c r="C10547" s="285"/>
      <c r="D10547" s="285"/>
      <c r="E10547" s="509"/>
      <c r="F10547" s="509"/>
      <c r="G10547" s="284"/>
      <c r="H10547" s="509"/>
      <c r="I10547" s="509"/>
      <c r="J10547" s="290"/>
    </row>
    <row r="10548" spans="1:10" ht="30" customHeight="1" x14ac:dyDescent="0.3">
      <c r="A10548" s="509"/>
      <c r="B10548" s="509"/>
      <c r="C10548" s="285"/>
      <c r="D10548" s="285"/>
      <c r="E10548" s="509"/>
      <c r="F10548" s="509"/>
      <c r="G10548" s="284"/>
      <c r="H10548" s="509"/>
      <c r="I10548" s="509"/>
      <c r="J10548" s="290"/>
    </row>
    <row r="10549" spans="1:10" ht="30" customHeight="1" x14ac:dyDescent="0.3">
      <c r="A10549" s="509"/>
      <c r="B10549" s="509"/>
      <c r="C10549" s="285"/>
      <c r="D10549" s="285"/>
      <c r="E10549" s="509"/>
      <c r="F10549" s="509"/>
      <c r="G10549" s="284"/>
      <c r="H10549" s="509"/>
      <c r="I10549" s="509"/>
      <c r="J10549" s="290"/>
    </row>
    <row r="10550" spans="1:10" ht="30" customHeight="1" x14ac:dyDescent="0.3">
      <c r="A10550" s="509"/>
      <c r="B10550" s="509"/>
      <c r="C10550" s="285"/>
      <c r="D10550" s="285"/>
      <c r="E10550" s="509"/>
      <c r="F10550" s="509"/>
      <c r="G10550" s="284"/>
      <c r="H10550" s="509"/>
      <c r="I10550" s="509"/>
      <c r="J10550" s="290"/>
    </row>
    <row r="10551" spans="1:10" ht="30" customHeight="1" x14ac:dyDescent="0.3">
      <c r="A10551" s="509"/>
      <c r="B10551" s="509"/>
      <c r="C10551" s="285"/>
      <c r="D10551" s="285"/>
      <c r="E10551" s="509"/>
      <c r="F10551" s="509"/>
      <c r="G10551" s="284"/>
      <c r="H10551" s="509"/>
      <c r="I10551" s="509"/>
      <c r="J10551" s="290"/>
    </row>
    <row r="10552" spans="1:10" ht="30" customHeight="1" x14ac:dyDescent="0.25"/>
    <row r="10553" spans="1:10" ht="30" customHeight="1" x14ac:dyDescent="0.25"/>
    <row r="10554" spans="1:10" ht="30" customHeight="1" x14ac:dyDescent="0.25"/>
    <row r="10555" spans="1:10" ht="30" customHeight="1" x14ac:dyDescent="0.25"/>
    <row r="10556" spans="1:10" ht="30" customHeight="1" x14ac:dyDescent="0.25"/>
    <row r="10557" spans="1:10" ht="30" customHeight="1" x14ac:dyDescent="0.25"/>
    <row r="10558" spans="1:10" ht="30" customHeight="1" x14ac:dyDescent="0.25"/>
    <row r="10559" spans="1:10" ht="30" customHeight="1" x14ac:dyDescent="0.25"/>
    <row r="10560" spans="1:10" ht="30" customHeight="1" x14ac:dyDescent="0.25"/>
    <row r="10561" ht="30" customHeight="1" x14ac:dyDescent="0.25"/>
    <row r="10562" ht="30" customHeight="1" x14ac:dyDescent="0.25"/>
    <row r="10563" ht="30" customHeight="1" x14ac:dyDescent="0.25"/>
    <row r="10564" ht="30" customHeight="1" x14ac:dyDescent="0.25"/>
    <row r="10565" ht="30" customHeight="1" x14ac:dyDescent="0.25"/>
    <row r="10566" ht="30" customHeight="1" x14ac:dyDescent="0.25"/>
    <row r="10567" ht="30" customHeight="1" x14ac:dyDescent="0.25"/>
    <row r="10568" ht="30" customHeight="1" x14ac:dyDescent="0.25"/>
    <row r="10569" ht="30" customHeight="1" x14ac:dyDescent="0.25"/>
    <row r="10570" ht="30" customHeight="1" x14ac:dyDescent="0.25"/>
    <row r="10571" ht="30" customHeight="1" x14ac:dyDescent="0.25"/>
    <row r="10572" ht="30" customHeight="1" x14ac:dyDescent="0.25"/>
    <row r="10573" ht="30" customHeight="1" x14ac:dyDescent="0.25"/>
    <row r="10574" ht="30" customHeight="1" x14ac:dyDescent="0.25"/>
    <row r="10575" ht="30" customHeight="1" x14ac:dyDescent="0.25"/>
    <row r="10576" ht="30" customHeight="1" x14ac:dyDescent="0.25"/>
    <row r="10577" ht="30" customHeight="1" x14ac:dyDescent="0.25"/>
    <row r="10578" ht="30" customHeight="1" x14ac:dyDescent="0.25"/>
    <row r="10579" ht="30" customHeight="1" x14ac:dyDescent="0.25"/>
    <row r="10580" ht="30" customHeight="1" x14ac:dyDescent="0.25"/>
    <row r="10581" ht="30" customHeight="1" x14ac:dyDescent="0.25"/>
    <row r="10582" ht="30" customHeight="1" x14ac:dyDescent="0.25"/>
    <row r="10583" ht="30" customHeight="1" x14ac:dyDescent="0.25"/>
    <row r="10584" ht="30" customHeight="1" x14ac:dyDescent="0.25"/>
    <row r="10585" ht="30" customHeight="1" x14ac:dyDescent="0.25"/>
    <row r="10586" ht="30" customHeight="1" x14ac:dyDescent="0.25"/>
    <row r="10587" ht="30" customHeight="1" x14ac:dyDescent="0.25"/>
    <row r="10588" ht="30" customHeight="1" x14ac:dyDescent="0.25"/>
    <row r="10589" ht="30" customHeight="1" x14ac:dyDescent="0.25"/>
    <row r="10590" ht="30" customHeight="1" x14ac:dyDescent="0.25"/>
    <row r="10591" ht="30" customHeight="1" x14ac:dyDescent="0.25"/>
    <row r="10592" ht="30" customHeight="1" x14ac:dyDescent="0.25"/>
    <row r="10593" ht="30" customHeight="1" x14ac:dyDescent="0.25"/>
    <row r="10594" ht="30" customHeight="1" x14ac:dyDescent="0.25"/>
    <row r="10595" ht="30" customHeight="1" x14ac:dyDescent="0.25"/>
    <row r="10596" ht="30" customHeight="1" x14ac:dyDescent="0.25"/>
    <row r="10597" ht="30" customHeight="1" x14ac:dyDescent="0.25"/>
    <row r="10598" ht="30" customHeight="1" x14ac:dyDescent="0.25"/>
    <row r="10599" ht="30" customHeight="1" x14ac:dyDescent="0.25"/>
    <row r="10600" ht="30" customHeight="1" x14ac:dyDescent="0.25"/>
    <row r="10601" ht="30" customHeight="1" x14ac:dyDescent="0.25"/>
    <row r="10602" ht="30" customHeight="1" x14ac:dyDescent="0.25"/>
    <row r="10603" ht="30" customHeight="1" x14ac:dyDescent="0.25"/>
    <row r="10604" ht="30" customHeight="1" x14ac:dyDescent="0.25"/>
    <row r="10605" ht="30" customHeight="1" x14ac:dyDescent="0.25"/>
    <row r="10606" ht="30" customHeight="1" x14ac:dyDescent="0.25"/>
    <row r="10607" ht="30" customHeight="1" x14ac:dyDescent="0.25"/>
    <row r="10608" ht="30" customHeight="1" x14ac:dyDescent="0.25"/>
    <row r="10609" ht="30" customHeight="1" x14ac:dyDescent="0.25"/>
    <row r="10610" ht="30" customHeight="1" x14ac:dyDescent="0.25"/>
    <row r="10611" ht="30" customHeight="1" x14ac:dyDescent="0.25"/>
    <row r="10612" ht="30" customHeight="1" x14ac:dyDescent="0.25"/>
    <row r="10613" ht="30" customHeight="1" x14ac:dyDescent="0.25"/>
    <row r="10614" ht="30" customHeight="1" x14ac:dyDescent="0.25"/>
    <row r="10615" ht="30" customHeight="1" x14ac:dyDescent="0.25"/>
    <row r="10616" ht="30" customHeight="1" x14ac:dyDescent="0.25"/>
    <row r="10617" ht="30" customHeight="1" x14ac:dyDescent="0.25"/>
    <row r="10618" ht="30" customHeight="1" x14ac:dyDescent="0.25"/>
    <row r="10619" ht="30" customHeight="1" x14ac:dyDescent="0.25"/>
    <row r="10620" ht="30" customHeight="1" x14ac:dyDescent="0.25"/>
    <row r="10621" ht="30" customHeight="1" x14ac:dyDescent="0.25"/>
    <row r="10622" ht="30" customHeight="1" x14ac:dyDescent="0.25"/>
    <row r="10623" ht="30" customHeight="1" x14ac:dyDescent="0.25"/>
    <row r="10624" ht="30" customHeight="1" x14ac:dyDescent="0.25"/>
    <row r="10625" ht="30" customHeight="1" x14ac:dyDescent="0.25"/>
    <row r="10626" ht="30" customHeight="1" x14ac:dyDescent="0.25"/>
    <row r="10627" ht="30" customHeight="1" x14ac:dyDescent="0.25"/>
    <row r="10628" ht="30" customHeight="1" x14ac:dyDescent="0.25"/>
    <row r="10629" ht="30" customHeight="1" x14ac:dyDescent="0.25"/>
    <row r="10630" ht="30" customHeight="1" x14ac:dyDescent="0.25"/>
    <row r="10631" ht="30" customHeight="1" x14ac:dyDescent="0.25"/>
    <row r="10632" ht="30" customHeight="1" x14ac:dyDescent="0.25"/>
    <row r="10633" ht="30" customHeight="1" x14ac:dyDescent="0.25"/>
    <row r="10634" ht="30" customHeight="1" x14ac:dyDescent="0.25"/>
    <row r="10635" ht="30" customHeight="1" x14ac:dyDescent="0.25"/>
    <row r="10636" ht="30" customHeight="1" x14ac:dyDescent="0.25"/>
    <row r="10637" ht="30" customHeight="1" x14ac:dyDescent="0.25"/>
    <row r="10638" ht="30" customHeight="1" x14ac:dyDescent="0.25"/>
    <row r="10639" ht="30" customHeight="1" x14ac:dyDescent="0.25"/>
    <row r="10640" ht="30" customHeight="1" x14ac:dyDescent="0.25"/>
    <row r="10641" ht="30" customHeight="1" x14ac:dyDescent="0.25"/>
    <row r="10642" ht="30" customHeight="1" x14ac:dyDescent="0.25"/>
    <row r="10643" ht="30" customHeight="1" x14ac:dyDescent="0.25"/>
    <row r="10644" ht="30" customHeight="1" x14ac:dyDescent="0.25"/>
    <row r="10645" ht="30" customHeight="1" x14ac:dyDescent="0.25"/>
    <row r="10646" ht="30" customHeight="1" x14ac:dyDescent="0.25"/>
    <row r="10647" ht="30" customHeight="1" x14ac:dyDescent="0.25"/>
    <row r="10648" ht="30" customHeight="1" x14ac:dyDescent="0.25"/>
    <row r="10649" ht="30" customHeight="1" x14ac:dyDescent="0.25"/>
    <row r="10650" ht="30" customHeight="1" x14ac:dyDescent="0.25"/>
    <row r="10651" ht="30" customHeight="1" x14ac:dyDescent="0.25"/>
    <row r="10652" ht="30" customHeight="1" x14ac:dyDescent="0.25"/>
    <row r="10653" ht="30" customHeight="1" x14ac:dyDescent="0.25"/>
    <row r="10654" ht="30" customHeight="1" x14ac:dyDescent="0.25"/>
    <row r="10655" ht="30" customHeight="1" x14ac:dyDescent="0.25"/>
    <row r="10656" ht="30" customHeight="1" x14ac:dyDescent="0.25"/>
    <row r="10657" ht="30" customHeight="1" x14ac:dyDescent="0.25"/>
    <row r="10658" ht="30" customHeight="1" x14ac:dyDescent="0.25"/>
    <row r="10659" ht="30" customHeight="1" x14ac:dyDescent="0.25"/>
    <row r="10660" ht="30" customHeight="1" x14ac:dyDescent="0.25"/>
    <row r="10661" ht="30" customHeight="1" x14ac:dyDescent="0.25"/>
    <row r="10662" ht="30" customHeight="1" x14ac:dyDescent="0.25"/>
    <row r="10663" ht="30" customHeight="1" x14ac:dyDescent="0.25"/>
    <row r="10664" ht="30" customHeight="1" x14ac:dyDescent="0.25"/>
    <row r="10665" ht="30" customHeight="1" x14ac:dyDescent="0.25"/>
    <row r="10666" ht="30" customHeight="1" x14ac:dyDescent="0.25"/>
    <row r="10667" ht="30" customHeight="1" x14ac:dyDescent="0.25"/>
    <row r="10668" ht="30" customHeight="1" x14ac:dyDescent="0.25"/>
    <row r="10669" ht="30" customHeight="1" x14ac:dyDescent="0.25"/>
    <row r="10670" ht="30" customHeight="1" x14ac:dyDescent="0.25"/>
    <row r="10671" ht="30" customHeight="1" x14ac:dyDescent="0.25"/>
    <row r="10672" ht="30" customHeight="1" x14ac:dyDescent="0.25"/>
    <row r="10673" ht="30" customHeight="1" x14ac:dyDescent="0.25"/>
    <row r="10674" ht="30" customHeight="1" x14ac:dyDescent="0.25"/>
    <row r="10675" ht="30" customHeight="1" x14ac:dyDescent="0.25"/>
    <row r="10676" ht="30" customHeight="1" x14ac:dyDescent="0.25"/>
    <row r="10677" ht="30" customHeight="1" x14ac:dyDescent="0.25"/>
    <row r="10678" ht="30" customHeight="1" x14ac:dyDescent="0.25"/>
    <row r="10679" ht="30" customHeight="1" x14ac:dyDescent="0.25"/>
    <row r="10680" ht="30" customHeight="1" x14ac:dyDescent="0.25"/>
    <row r="10681" ht="30" customHeight="1" x14ac:dyDescent="0.25"/>
    <row r="10682" ht="30" customHeight="1" x14ac:dyDescent="0.25"/>
    <row r="10683" ht="30" customHeight="1" x14ac:dyDescent="0.25"/>
    <row r="10684" ht="30" customHeight="1" x14ac:dyDescent="0.25"/>
    <row r="10685" ht="30" customHeight="1" x14ac:dyDescent="0.25"/>
    <row r="10686" ht="30" customHeight="1" x14ac:dyDescent="0.25"/>
    <row r="10687" ht="30" customHeight="1" x14ac:dyDescent="0.25"/>
    <row r="10688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  <row r="11699" ht="30" customHeight="1" x14ac:dyDescent="0.25"/>
    <row r="11700" ht="30" customHeight="1" x14ac:dyDescent="0.25"/>
    <row r="11701" ht="30" customHeight="1" x14ac:dyDescent="0.25"/>
    <row r="11702" ht="30" customHeight="1" x14ac:dyDescent="0.25"/>
    <row r="11703" ht="30" customHeight="1" x14ac:dyDescent="0.25"/>
    <row r="11704" ht="30" customHeight="1" x14ac:dyDescent="0.25"/>
    <row r="11705" ht="30" customHeight="1" x14ac:dyDescent="0.25"/>
    <row r="11706" ht="30" customHeight="1" x14ac:dyDescent="0.25"/>
    <row r="11707" ht="30" customHeight="1" x14ac:dyDescent="0.25"/>
    <row r="11708" ht="30" customHeight="1" x14ac:dyDescent="0.25"/>
    <row r="11709" ht="30" customHeight="1" x14ac:dyDescent="0.25"/>
    <row r="11710" ht="30" customHeight="1" x14ac:dyDescent="0.25"/>
    <row r="11711" ht="30" customHeight="1" x14ac:dyDescent="0.25"/>
    <row r="11712" ht="30" customHeight="1" x14ac:dyDescent="0.25"/>
    <row r="11713" ht="30" customHeight="1" x14ac:dyDescent="0.25"/>
    <row r="11714" ht="30" customHeight="1" x14ac:dyDescent="0.25"/>
    <row r="11715" ht="30" customHeight="1" x14ac:dyDescent="0.25"/>
    <row r="11716" ht="30" customHeight="1" x14ac:dyDescent="0.25"/>
    <row r="11717" ht="30" customHeight="1" x14ac:dyDescent="0.25"/>
    <row r="11718" ht="30" customHeight="1" x14ac:dyDescent="0.25"/>
    <row r="11719" ht="30" customHeight="1" x14ac:dyDescent="0.25"/>
    <row r="11720" ht="30" customHeight="1" x14ac:dyDescent="0.25"/>
    <row r="11721" ht="30" customHeight="1" x14ac:dyDescent="0.25"/>
    <row r="11722" ht="30" customHeight="1" x14ac:dyDescent="0.25"/>
    <row r="11723" ht="30" customHeight="1" x14ac:dyDescent="0.25"/>
    <row r="11724" ht="30" customHeight="1" x14ac:dyDescent="0.25"/>
    <row r="11725" ht="30" customHeight="1" x14ac:dyDescent="0.25"/>
    <row r="11726" ht="30" customHeight="1" x14ac:dyDescent="0.25"/>
    <row r="11727" ht="30" customHeight="1" x14ac:dyDescent="0.25"/>
    <row r="11728" ht="30" customHeight="1" x14ac:dyDescent="0.25"/>
    <row r="11729" ht="30" customHeight="1" x14ac:dyDescent="0.25"/>
    <row r="11730" ht="30" customHeight="1" x14ac:dyDescent="0.25"/>
    <row r="11731" ht="30" customHeight="1" x14ac:dyDescent="0.25"/>
    <row r="11732" ht="30" customHeight="1" x14ac:dyDescent="0.25"/>
    <row r="11733" ht="30" customHeight="1" x14ac:dyDescent="0.25"/>
    <row r="11734" ht="30" customHeight="1" x14ac:dyDescent="0.25"/>
    <row r="11735" ht="30" customHeight="1" x14ac:dyDescent="0.25"/>
    <row r="11736" ht="30" customHeight="1" x14ac:dyDescent="0.25"/>
    <row r="11737" ht="30" customHeight="1" x14ac:dyDescent="0.25"/>
    <row r="11738" ht="30" customHeight="1" x14ac:dyDescent="0.25"/>
    <row r="11739" ht="30" customHeight="1" x14ac:dyDescent="0.25"/>
    <row r="11740" ht="30" customHeight="1" x14ac:dyDescent="0.25"/>
    <row r="11741" ht="30" customHeight="1" x14ac:dyDescent="0.25"/>
    <row r="11742" ht="30" customHeight="1" x14ac:dyDescent="0.25"/>
    <row r="11743" ht="30" customHeight="1" x14ac:dyDescent="0.25"/>
    <row r="11744" ht="30" customHeight="1" x14ac:dyDescent="0.25"/>
    <row r="11745" ht="30" customHeight="1" x14ac:dyDescent="0.25"/>
    <row r="11746" ht="30" customHeight="1" x14ac:dyDescent="0.25"/>
    <row r="11747" ht="30" customHeight="1" x14ac:dyDescent="0.25"/>
    <row r="11748" ht="30" customHeight="1" x14ac:dyDescent="0.25"/>
    <row r="11749" ht="30" customHeight="1" x14ac:dyDescent="0.25"/>
    <row r="11750" ht="30" customHeight="1" x14ac:dyDescent="0.25"/>
    <row r="11751" ht="30" customHeight="1" x14ac:dyDescent="0.25"/>
    <row r="11752" ht="30" customHeight="1" x14ac:dyDescent="0.25"/>
    <row r="11753" ht="30" customHeight="1" x14ac:dyDescent="0.25"/>
    <row r="11754" ht="30" customHeight="1" x14ac:dyDescent="0.25"/>
    <row r="11755" ht="30" customHeight="1" x14ac:dyDescent="0.25"/>
    <row r="11756" ht="30" customHeight="1" x14ac:dyDescent="0.25"/>
    <row r="11757" ht="30" customHeight="1" x14ac:dyDescent="0.25"/>
    <row r="11758" ht="30" customHeight="1" x14ac:dyDescent="0.25"/>
    <row r="11759" ht="30" customHeight="1" x14ac:dyDescent="0.25"/>
    <row r="11760" ht="30" customHeight="1" x14ac:dyDescent="0.25"/>
    <row r="11761" ht="30" customHeight="1" x14ac:dyDescent="0.25"/>
    <row r="11762" ht="30" customHeight="1" x14ac:dyDescent="0.25"/>
    <row r="11763" ht="30" customHeight="1" x14ac:dyDescent="0.25"/>
    <row r="11764" ht="30" customHeight="1" x14ac:dyDescent="0.25"/>
    <row r="11765" ht="30" customHeight="1" x14ac:dyDescent="0.25"/>
    <row r="11766" ht="30" customHeight="1" x14ac:dyDescent="0.25"/>
    <row r="11767" ht="30" customHeight="1" x14ac:dyDescent="0.25"/>
    <row r="11768" ht="30" customHeight="1" x14ac:dyDescent="0.25"/>
    <row r="11769" ht="30" customHeight="1" x14ac:dyDescent="0.25"/>
    <row r="11770" ht="30" customHeight="1" x14ac:dyDescent="0.25"/>
    <row r="11771" ht="30" customHeight="1" x14ac:dyDescent="0.25"/>
    <row r="11772" ht="30" customHeight="1" x14ac:dyDescent="0.25"/>
    <row r="11773" ht="30" customHeight="1" x14ac:dyDescent="0.25"/>
    <row r="11774" ht="30" customHeight="1" x14ac:dyDescent="0.25"/>
    <row r="11775" ht="30" customHeight="1" x14ac:dyDescent="0.25"/>
    <row r="11776" ht="30" customHeight="1" x14ac:dyDescent="0.25"/>
    <row r="11777" ht="30" customHeight="1" x14ac:dyDescent="0.25"/>
    <row r="11778" ht="30" customHeight="1" x14ac:dyDescent="0.25"/>
    <row r="11779" ht="30" customHeight="1" x14ac:dyDescent="0.25"/>
    <row r="11780" ht="30" customHeight="1" x14ac:dyDescent="0.25"/>
    <row r="11781" ht="30" customHeight="1" x14ac:dyDescent="0.25"/>
    <row r="11782" ht="30" customHeight="1" x14ac:dyDescent="0.25"/>
    <row r="11783" ht="30" customHeight="1" x14ac:dyDescent="0.25"/>
    <row r="11784" ht="30" customHeight="1" x14ac:dyDescent="0.25"/>
    <row r="11785" ht="30" customHeight="1" x14ac:dyDescent="0.25"/>
    <row r="11786" ht="30" customHeight="1" x14ac:dyDescent="0.25"/>
    <row r="11787" ht="30" customHeight="1" x14ac:dyDescent="0.25"/>
    <row r="11788" ht="30" customHeight="1" x14ac:dyDescent="0.25"/>
    <row r="11789" ht="30" customHeight="1" x14ac:dyDescent="0.25"/>
    <row r="11790" ht="30" customHeight="1" x14ac:dyDescent="0.25"/>
    <row r="11791" ht="30" customHeight="1" x14ac:dyDescent="0.25"/>
    <row r="11792" ht="30" customHeight="1" x14ac:dyDescent="0.25"/>
    <row r="11793" ht="30" customHeight="1" x14ac:dyDescent="0.25"/>
    <row r="11794" ht="30" customHeight="1" x14ac:dyDescent="0.25"/>
    <row r="11795" ht="30" customHeight="1" x14ac:dyDescent="0.25"/>
    <row r="11796" ht="30" customHeight="1" x14ac:dyDescent="0.25"/>
    <row r="11797" ht="30" customHeight="1" x14ac:dyDescent="0.25"/>
    <row r="11798" ht="30" customHeight="1" x14ac:dyDescent="0.25"/>
    <row r="11799" ht="30" customHeight="1" x14ac:dyDescent="0.25"/>
    <row r="11800" ht="30" customHeight="1" x14ac:dyDescent="0.25"/>
    <row r="11801" ht="30" customHeight="1" x14ac:dyDescent="0.25"/>
    <row r="11802" ht="30" customHeight="1" x14ac:dyDescent="0.25"/>
    <row r="11803" ht="30" customHeight="1" x14ac:dyDescent="0.25"/>
    <row r="11804" ht="30" customHeight="1" x14ac:dyDescent="0.25"/>
    <row r="11805" ht="30" customHeight="1" x14ac:dyDescent="0.25"/>
    <row r="11806" ht="30" customHeight="1" x14ac:dyDescent="0.25"/>
    <row r="11807" ht="30" customHeight="1" x14ac:dyDescent="0.25"/>
    <row r="11808" ht="30" customHeight="1" x14ac:dyDescent="0.25"/>
    <row r="11809" ht="30" customHeight="1" x14ac:dyDescent="0.25"/>
    <row r="11810" ht="30" customHeight="1" x14ac:dyDescent="0.25"/>
    <row r="11811" ht="30" customHeight="1" x14ac:dyDescent="0.25"/>
    <row r="11812" ht="30" customHeight="1" x14ac:dyDescent="0.25"/>
    <row r="11813" ht="30" customHeight="1" x14ac:dyDescent="0.25"/>
    <row r="11814" ht="30" customHeight="1" x14ac:dyDescent="0.25"/>
    <row r="11815" ht="30" customHeight="1" x14ac:dyDescent="0.25"/>
    <row r="11816" ht="30" customHeight="1" x14ac:dyDescent="0.25"/>
    <row r="11817" ht="30" customHeight="1" x14ac:dyDescent="0.25"/>
    <row r="11818" ht="30" customHeight="1" x14ac:dyDescent="0.25"/>
    <row r="11819" ht="30" customHeight="1" x14ac:dyDescent="0.25"/>
    <row r="11820" ht="30" customHeight="1" x14ac:dyDescent="0.25"/>
    <row r="11821" ht="30" customHeight="1" x14ac:dyDescent="0.25"/>
    <row r="11822" ht="30" customHeight="1" x14ac:dyDescent="0.25"/>
    <row r="11823" ht="30" customHeight="1" x14ac:dyDescent="0.25"/>
    <row r="11824" ht="30" customHeight="1" x14ac:dyDescent="0.25"/>
    <row r="11825" ht="30" customHeight="1" x14ac:dyDescent="0.25"/>
    <row r="11826" ht="30" customHeight="1" x14ac:dyDescent="0.25"/>
    <row r="11827" ht="30" customHeight="1" x14ac:dyDescent="0.25"/>
    <row r="11828" ht="30" customHeight="1" x14ac:dyDescent="0.25"/>
    <row r="11829" ht="30" customHeight="1" x14ac:dyDescent="0.25"/>
    <row r="11830" ht="30" customHeight="1" x14ac:dyDescent="0.25"/>
    <row r="11831" ht="30" customHeight="1" x14ac:dyDescent="0.25"/>
    <row r="11832" ht="30" customHeight="1" x14ac:dyDescent="0.25"/>
    <row r="11833" ht="30" customHeight="1" x14ac:dyDescent="0.25"/>
    <row r="11834" ht="30" customHeight="1" x14ac:dyDescent="0.25"/>
    <row r="11835" ht="30" customHeight="1" x14ac:dyDescent="0.25"/>
    <row r="11836" ht="30" customHeight="1" x14ac:dyDescent="0.25"/>
    <row r="11837" ht="30" customHeight="1" x14ac:dyDescent="0.25"/>
    <row r="11838" ht="30" customHeight="1" x14ac:dyDescent="0.25"/>
    <row r="11839" ht="30" customHeight="1" x14ac:dyDescent="0.25"/>
    <row r="11840" ht="30" customHeight="1" x14ac:dyDescent="0.25"/>
    <row r="11841" ht="30" customHeight="1" x14ac:dyDescent="0.25"/>
    <row r="11842" ht="30" customHeight="1" x14ac:dyDescent="0.25"/>
    <row r="11843" ht="30" customHeight="1" x14ac:dyDescent="0.25"/>
    <row r="11844" ht="30" customHeight="1" x14ac:dyDescent="0.25"/>
    <row r="11845" ht="30" customHeight="1" x14ac:dyDescent="0.25"/>
    <row r="11846" ht="30" customHeight="1" x14ac:dyDescent="0.25"/>
    <row r="11847" ht="30" customHeight="1" x14ac:dyDescent="0.25"/>
    <row r="11848" ht="30" customHeight="1" x14ac:dyDescent="0.25"/>
    <row r="11849" ht="30" customHeight="1" x14ac:dyDescent="0.25"/>
    <row r="11850" ht="30" customHeight="1" x14ac:dyDescent="0.25"/>
    <row r="11851" ht="30" customHeight="1" x14ac:dyDescent="0.25"/>
    <row r="11852" ht="30" customHeight="1" x14ac:dyDescent="0.25"/>
    <row r="11853" ht="30" customHeight="1" x14ac:dyDescent="0.25"/>
    <row r="11854" ht="30" customHeight="1" x14ac:dyDescent="0.25"/>
    <row r="11855" ht="30" customHeight="1" x14ac:dyDescent="0.25"/>
    <row r="11856" ht="30" customHeight="1" x14ac:dyDescent="0.25"/>
    <row r="11857" ht="30" customHeight="1" x14ac:dyDescent="0.25"/>
    <row r="11858" ht="30" customHeight="1" x14ac:dyDescent="0.25"/>
    <row r="11859" ht="30" customHeight="1" x14ac:dyDescent="0.25"/>
    <row r="11860" ht="30" customHeight="1" x14ac:dyDescent="0.25"/>
    <row r="11861" ht="30" customHeight="1" x14ac:dyDescent="0.25"/>
    <row r="11862" ht="30" customHeight="1" x14ac:dyDescent="0.25"/>
    <row r="11863" ht="30" customHeight="1" x14ac:dyDescent="0.25"/>
    <row r="11864" ht="30" customHeight="1" x14ac:dyDescent="0.25"/>
    <row r="11865" ht="30" customHeight="1" x14ac:dyDescent="0.25"/>
    <row r="11866" ht="30" customHeight="1" x14ac:dyDescent="0.25"/>
    <row r="11867" ht="30" customHeight="1" x14ac:dyDescent="0.25"/>
    <row r="11868" ht="30" customHeight="1" x14ac:dyDescent="0.25"/>
    <row r="11869" ht="30" customHeight="1" x14ac:dyDescent="0.25"/>
    <row r="11870" ht="30" customHeight="1" x14ac:dyDescent="0.25"/>
    <row r="11871" ht="30" customHeight="1" x14ac:dyDescent="0.25"/>
    <row r="11872" ht="30" customHeight="1" x14ac:dyDescent="0.25"/>
    <row r="11873" ht="30" customHeight="1" x14ac:dyDescent="0.25"/>
    <row r="11874" ht="30" customHeight="1" x14ac:dyDescent="0.25"/>
    <row r="11875" ht="30" customHeight="1" x14ac:dyDescent="0.25"/>
    <row r="11876" ht="30" customHeight="1" x14ac:dyDescent="0.25"/>
    <row r="11877" ht="30" customHeight="1" x14ac:dyDescent="0.25"/>
    <row r="11878" ht="30" customHeight="1" x14ac:dyDescent="0.25"/>
    <row r="11879" ht="30" customHeight="1" x14ac:dyDescent="0.25"/>
    <row r="11880" ht="30" customHeight="1" x14ac:dyDescent="0.25"/>
    <row r="11881" ht="30" customHeight="1" x14ac:dyDescent="0.25"/>
    <row r="11882" ht="30" customHeight="1" x14ac:dyDescent="0.25"/>
    <row r="11883" ht="30" customHeight="1" x14ac:dyDescent="0.25"/>
    <row r="11884" ht="30" customHeight="1" x14ac:dyDescent="0.25"/>
    <row r="11885" ht="30" customHeight="1" x14ac:dyDescent="0.25"/>
    <row r="11886" ht="30" customHeight="1" x14ac:dyDescent="0.25"/>
    <row r="11887" ht="30" customHeight="1" x14ac:dyDescent="0.25"/>
    <row r="11888" ht="30" customHeight="1" x14ac:dyDescent="0.25"/>
    <row r="11889" ht="30" customHeight="1" x14ac:dyDescent="0.25"/>
    <row r="11890" ht="30" customHeight="1" x14ac:dyDescent="0.25"/>
    <row r="11891" ht="30" customHeight="1" x14ac:dyDescent="0.25"/>
    <row r="11892" ht="30" customHeight="1" x14ac:dyDescent="0.25"/>
    <row r="11893" ht="30" customHeight="1" x14ac:dyDescent="0.25"/>
    <row r="11894" ht="30" customHeight="1" x14ac:dyDescent="0.25"/>
    <row r="11895" ht="30" customHeight="1" x14ac:dyDescent="0.25"/>
    <row r="11896" ht="30" customHeight="1" x14ac:dyDescent="0.25"/>
    <row r="11897" ht="30" customHeight="1" x14ac:dyDescent="0.25"/>
    <row r="11898" ht="30" customHeight="1" x14ac:dyDescent="0.25"/>
    <row r="11899" ht="30" customHeight="1" x14ac:dyDescent="0.25"/>
    <row r="11900" ht="30" customHeight="1" x14ac:dyDescent="0.25"/>
    <row r="11901" ht="30" customHeight="1" x14ac:dyDescent="0.25"/>
    <row r="11902" ht="30" customHeight="1" x14ac:dyDescent="0.25"/>
    <row r="11903" ht="30" customHeight="1" x14ac:dyDescent="0.25"/>
    <row r="11904" ht="30" customHeight="1" x14ac:dyDescent="0.25"/>
    <row r="11905" ht="30" customHeight="1" x14ac:dyDescent="0.25"/>
    <row r="11906" ht="30" customHeight="1" x14ac:dyDescent="0.25"/>
    <row r="11907" ht="30" customHeight="1" x14ac:dyDescent="0.25"/>
    <row r="11908" ht="30" customHeight="1" x14ac:dyDescent="0.25"/>
    <row r="11909" ht="30" customHeight="1" x14ac:dyDescent="0.25"/>
    <row r="11910" ht="30" customHeight="1" x14ac:dyDescent="0.25"/>
    <row r="11911" ht="30" customHeight="1" x14ac:dyDescent="0.25"/>
    <row r="11912" ht="30" customHeight="1" x14ac:dyDescent="0.25"/>
    <row r="11913" ht="30" customHeight="1" x14ac:dyDescent="0.25"/>
    <row r="11914" ht="30" customHeight="1" x14ac:dyDescent="0.25"/>
    <row r="11915" ht="30" customHeight="1" x14ac:dyDescent="0.25"/>
    <row r="11916" ht="30" customHeight="1" x14ac:dyDescent="0.25"/>
    <row r="11917" ht="30" customHeight="1" x14ac:dyDescent="0.25"/>
    <row r="11918" ht="30" customHeight="1" x14ac:dyDescent="0.25"/>
    <row r="11919" ht="30" customHeight="1" x14ac:dyDescent="0.25"/>
    <row r="11920" ht="30" customHeight="1" x14ac:dyDescent="0.25"/>
    <row r="11921" ht="30" customHeight="1" x14ac:dyDescent="0.25"/>
    <row r="11922" ht="30" customHeight="1" x14ac:dyDescent="0.25"/>
    <row r="11923" ht="30" customHeight="1" x14ac:dyDescent="0.25"/>
    <row r="11924" ht="30" customHeight="1" x14ac:dyDescent="0.25"/>
    <row r="11925" ht="30" customHeight="1" x14ac:dyDescent="0.25"/>
    <row r="11926" ht="30" customHeight="1" x14ac:dyDescent="0.25"/>
    <row r="11927" ht="30" customHeight="1" x14ac:dyDescent="0.25"/>
    <row r="11928" ht="30" customHeight="1" x14ac:dyDescent="0.25"/>
    <row r="11929" ht="30" customHeight="1" x14ac:dyDescent="0.25"/>
    <row r="11930" ht="30" customHeight="1" x14ac:dyDescent="0.25"/>
    <row r="11931" ht="30" customHeight="1" x14ac:dyDescent="0.25"/>
    <row r="11932" ht="30" customHeight="1" x14ac:dyDescent="0.25"/>
    <row r="11933" ht="30" customHeight="1" x14ac:dyDescent="0.25"/>
    <row r="11934" ht="30" customHeight="1" x14ac:dyDescent="0.25"/>
    <row r="11935" ht="30" customHeight="1" x14ac:dyDescent="0.25"/>
    <row r="11936" ht="30" customHeight="1" x14ac:dyDescent="0.25"/>
    <row r="11937" ht="30" customHeight="1" x14ac:dyDescent="0.25"/>
    <row r="11938" ht="30" customHeight="1" x14ac:dyDescent="0.25"/>
    <row r="11939" ht="30" customHeight="1" x14ac:dyDescent="0.25"/>
    <row r="11940" ht="30" customHeight="1" x14ac:dyDescent="0.25"/>
    <row r="11941" ht="30" customHeight="1" x14ac:dyDescent="0.25"/>
    <row r="11942" ht="30" customHeight="1" x14ac:dyDescent="0.25"/>
    <row r="11943" ht="30" customHeight="1" x14ac:dyDescent="0.25"/>
    <row r="11944" ht="30" customHeight="1" x14ac:dyDescent="0.25"/>
    <row r="11945" ht="30" customHeight="1" x14ac:dyDescent="0.25"/>
    <row r="11946" ht="30" customHeight="1" x14ac:dyDescent="0.25"/>
    <row r="11947" ht="30" customHeight="1" x14ac:dyDescent="0.25"/>
    <row r="11948" ht="30" customHeight="1" x14ac:dyDescent="0.25"/>
    <row r="11949" ht="30" customHeight="1" x14ac:dyDescent="0.25"/>
    <row r="11950" ht="30" customHeight="1" x14ac:dyDescent="0.25"/>
    <row r="11951" ht="30" customHeight="1" x14ac:dyDescent="0.25"/>
    <row r="11952" ht="30" customHeight="1" x14ac:dyDescent="0.25"/>
    <row r="11953" ht="30" customHeight="1" x14ac:dyDescent="0.25"/>
    <row r="11954" ht="30" customHeight="1" x14ac:dyDescent="0.25"/>
    <row r="11955" ht="30" customHeight="1" x14ac:dyDescent="0.25"/>
    <row r="11956" ht="30" customHeight="1" x14ac:dyDescent="0.25"/>
    <row r="11957" ht="30" customHeight="1" x14ac:dyDescent="0.25"/>
    <row r="11958" ht="30" customHeight="1" x14ac:dyDescent="0.25"/>
    <row r="11959" ht="30" customHeight="1" x14ac:dyDescent="0.25"/>
    <row r="11960" ht="30" customHeight="1" x14ac:dyDescent="0.25"/>
    <row r="11961" ht="30" customHeight="1" x14ac:dyDescent="0.25"/>
    <row r="11962" ht="30" customHeight="1" x14ac:dyDescent="0.25"/>
    <row r="11963" ht="30" customHeight="1" x14ac:dyDescent="0.25"/>
    <row r="11964" ht="30" customHeight="1" x14ac:dyDescent="0.25"/>
    <row r="11965" ht="30" customHeight="1" x14ac:dyDescent="0.25"/>
    <row r="11966" ht="30" customHeight="1" x14ac:dyDescent="0.25"/>
    <row r="11967" ht="30" customHeight="1" x14ac:dyDescent="0.25"/>
    <row r="11968" ht="30" customHeight="1" x14ac:dyDescent="0.25"/>
    <row r="11969" ht="30" customHeight="1" x14ac:dyDescent="0.25"/>
    <row r="11970" ht="30" customHeight="1" x14ac:dyDescent="0.25"/>
    <row r="11971" ht="30" customHeight="1" x14ac:dyDescent="0.25"/>
    <row r="11972" ht="30" customHeight="1" x14ac:dyDescent="0.25"/>
    <row r="11973" ht="30" customHeight="1" x14ac:dyDescent="0.25"/>
    <row r="11974" ht="30" customHeight="1" x14ac:dyDescent="0.25"/>
    <row r="11975" ht="30" customHeight="1" x14ac:dyDescent="0.25"/>
    <row r="11976" ht="30" customHeight="1" x14ac:dyDescent="0.25"/>
    <row r="11977" ht="30" customHeight="1" x14ac:dyDescent="0.25"/>
    <row r="11978" ht="30" customHeight="1" x14ac:dyDescent="0.25"/>
    <row r="11979" ht="30" customHeight="1" x14ac:dyDescent="0.25"/>
    <row r="11980" ht="30" customHeight="1" x14ac:dyDescent="0.25"/>
    <row r="11981" ht="30" customHeight="1" x14ac:dyDescent="0.25"/>
    <row r="11982" ht="30" customHeight="1" x14ac:dyDescent="0.25"/>
    <row r="11983" ht="30" customHeight="1" x14ac:dyDescent="0.25"/>
    <row r="11984" ht="30" customHeight="1" x14ac:dyDescent="0.25"/>
    <row r="11985" ht="30" customHeight="1" x14ac:dyDescent="0.25"/>
    <row r="11986" ht="30" customHeight="1" x14ac:dyDescent="0.25"/>
    <row r="11987" ht="30" customHeight="1" x14ac:dyDescent="0.25"/>
    <row r="11988" ht="30" customHeight="1" x14ac:dyDescent="0.25"/>
    <row r="11989" ht="30" customHeight="1" x14ac:dyDescent="0.25"/>
    <row r="11990" ht="30" customHeight="1" x14ac:dyDescent="0.25"/>
    <row r="11991" ht="30" customHeight="1" x14ac:dyDescent="0.25"/>
    <row r="11992" ht="30" customHeight="1" x14ac:dyDescent="0.25"/>
    <row r="11993" ht="30" customHeight="1" x14ac:dyDescent="0.25"/>
    <row r="11994" ht="30" customHeight="1" x14ac:dyDescent="0.25"/>
    <row r="11995" ht="30" customHeight="1" x14ac:dyDescent="0.25"/>
    <row r="11996" ht="30" customHeight="1" x14ac:dyDescent="0.25"/>
    <row r="11997" ht="30" customHeight="1" x14ac:dyDescent="0.25"/>
    <row r="11998" ht="30" customHeight="1" x14ac:dyDescent="0.25"/>
    <row r="11999" ht="30" customHeight="1" x14ac:dyDescent="0.25"/>
    <row r="12000" ht="30" customHeight="1" x14ac:dyDescent="0.25"/>
    <row r="12001" ht="30" customHeight="1" x14ac:dyDescent="0.25"/>
    <row r="12002" ht="30" customHeight="1" x14ac:dyDescent="0.25"/>
    <row r="12003" ht="30" customHeight="1" x14ac:dyDescent="0.25"/>
    <row r="12004" ht="30" customHeight="1" x14ac:dyDescent="0.25"/>
    <row r="12005" ht="30" customHeight="1" x14ac:dyDescent="0.25"/>
    <row r="12006" ht="30" customHeight="1" x14ac:dyDescent="0.25"/>
    <row r="12007" ht="30" customHeight="1" x14ac:dyDescent="0.25"/>
    <row r="12008" ht="30" customHeight="1" x14ac:dyDescent="0.25"/>
    <row r="12009" ht="30" customHeight="1" x14ac:dyDescent="0.25"/>
    <row r="12010" ht="30" customHeight="1" x14ac:dyDescent="0.25"/>
    <row r="12011" ht="30" customHeight="1" x14ac:dyDescent="0.25"/>
    <row r="12012" ht="30" customHeight="1" x14ac:dyDescent="0.25"/>
    <row r="12013" ht="30" customHeight="1" x14ac:dyDescent="0.25"/>
    <row r="12014" ht="30" customHeight="1" x14ac:dyDescent="0.25"/>
    <row r="12015" ht="30" customHeight="1" x14ac:dyDescent="0.25"/>
    <row r="12016" ht="30" customHeight="1" x14ac:dyDescent="0.25"/>
    <row r="12017" ht="30" customHeight="1" x14ac:dyDescent="0.25"/>
    <row r="12018" ht="30" customHeight="1" x14ac:dyDescent="0.25"/>
    <row r="12019" ht="30" customHeight="1" x14ac:dyDescent="0.25"/>
    <row r="12020" ht="30" customHeight="1" x14ac:dyDescent="0.25"/>
    <row r="12021" ht="30" customHeight="1" x14ac:dyDescent="0.25"/>
    <row r="12022" ht="30" customHeight="1" x14ac:dyDescent="0.25"/>
    <row r="12023" ht="30" customHeight="1" x14ac:dyDescent="0.25"/>
    <row r="12024" ht="30" customHeight="1" x14ac:dyDescent="0.25"/>
    <row r="12025" ht="30" customHeight="1" x14ac:dyDescent="0.25"/>
    <row r="12026" ht="30" customHeight="1" x14ac:dyDescent="0.25"/>
    <row r="12027" ht="30" customHeight="1" x14ac:dyDescent="0.25"/>
    <row r="12028" ht="30" customHeight="1" x14ac:dyDescent="0.25"/>
    <row r="12029" ht="30" customHeight="1" x14ac:dyDescent="0.25"/>
    <row r="12030" ht="30" customHeight="1" x14ac:dyDescent="0.25"/>
    <row r="12031" ht="30" customHeight="1" x14ac:dyDescent="0.25"/>
    <row r="12032" ht="30" customHeight="1" x14ac:dyDescent="0.25"/>
    <row r="12033" ht="30" customHeight="1" x14ac:dyDescent="0.25"/>
    <row r="12034" ht="30" customHeight="1" x14ac:dyDescent="0.25"/>
    <row r="12035" ht="30" customHeight="1" x14ac:dyDescent="0.25"/>
    <row r="12036" ht="30" customHeight="1" x14ac:dyDescent="0.25"/>
    <row r="12037" ht="30" customHeight="1" x14ac:dyDescent="0.25"/>
    <row r="12038" ht="30" customHeight="1" x14ac:dyDescent="0.25"/>
    <row r="12039" ht="30" customHeight="1" x14ac:dyDescent="0.25"/>
    <row r="12040" ht="30" customHeight="1" x14ac:dyDescent="0.25"/>
    <row r="12041" ht="30" customHeight="1" x14ac:dyDescent="0.25"/>
    <row r="12042" ht="30" customHeight="1" x14ac:dyDescent="0.25"/>
    <row r="12043" ht="30" customHeight="1" x14ac:dyDescent="0.25"/>
    <row r="12044" ht="30" customHeight="1" x14ac:dyDescent="0.25"/>
    <row r="12045" ht="30" customHeight="1" x14ac:dyDescent="0.25"/>
    <row r="12046" ht="30" customHeight="1" x14ac:dyDescent="0.25"/>
    <row r="12047" ht="30" customHeight="1" x14ac:dyDescent="0.25"/>
    <row r="12048" ht="30" customHeight="1" x14ac:dyDescent="0.25"/>
    <row r="12049" ht="30" customHeight="1" x14ac:dyDescent="0.25"/>
    <row r="12050" ht="30" customHeight="1" x14ac:dyDescent="0.25"/>
    <row r="12051" ht="30" customHeight="1" x14ac:dyDescent="0.25"/>
    <row r="12052" ht="30" customHeight="1" x14ac:dyDescent="0.25"/>
    <row r="12053" ht="30" customHeight="1" x14ac:dyDescent="0.25"/>
    <row r="12054" ht="30" customHeight="1" x14ac:dyDescent="0.25"/>
    <row r="12055" ht="30" customHeight="1" x14ac:dyDescent="0.25"/>
    <row r="12056" ht="30" customHeight="1" x14ac:dyDescent="0.25"/>
    <row r="12057" ht="30" customHeight="1" x14ac:dyDescent="0.25"/>
    <row r="12058" ht="30" customHeight="1" x14ac:dyDescent="0.25"/>
    <row r="12059" ht="30" customHeight="1" x14ac:dyDescent="0.25"/>
    <row r="12060" ht="30" customHeight="1" x14ac:dyDescent="0.25"/>
    <row r="12061" ht="30" customHeight="1" x14ac:dyDescent="0.25"/>
    <row r="12062" ht="30" customHeight="1" x14ac:dyDescent="0.25"/>
    <row r="12063" ht="30" customHeight="1" x14ac:dyDescent="0.25"/>
    <row r="12064" ht="30" customHeight="1" x14ac:dyDescent="0.25"/>
    <row r="12065" ht="30" customHeight="1" x14ac:dyDescent="0.25"/>
    <row r="12066" ht="30" customHeight="1" x14ac:dyDescent="0.25"/>
    <row r="12067" ht="30" customHeight="1" x14ac:dyDescent="0.25"/>
    <row r="12068" ht="30" customHeight="1" x14ac:dyDescent="0.25"/>
    <row r="12069" ht="30" customHeight="1" x14ac:dyDescent="0.25"/>
    <row r="12070" ht="30" customHeight="1" x14ac:dyDescent="0.25"/>
    <row r="12071" ht="30" customHeight="1" x14ac:dyDescent="0.25"/>
    <row r="12072" ht="30" customHeight="1" x14ac:dyDescent="0.25"/>
    <row r="12073" ht="30" customHeight="1" x14ac:dyDescent="0.25"/>
    <row r="12074" ht="30" customHeight="1" x14ac:dyDescent="0.25"/>
    <row r="12075" ht="30" customHeight="1" x14ac:dyDescent="0.25"/>
    <row r="12076" ht="30" customHeight="1" x14ac:dyDescent="0.25"/>
    <row r="12077" ht="30" customHeight="1" x14ac:dyDescent="0.25"/>
    <row r="12078" ht="30" customHeight="1" x14ac:dyDescent="0.25"/>
    <row r="12079" ht="30" customHeight="1" x14ac:dyDescent="0.25"/>
    <row r="12080" ht="30" customHeight="1" x14ac:dyDescent="0.25"/>
    <row r="12081" ht="30" customHeight="1" x14ac:dyDescent="0.25"/>
    <row r="12082" ht="30" customHeight="1" x14ac:dyDescent="0.25"/>
    <row r="12083" ht="30" customHeight="1" x14ac:dyDescent="0.25"/>
    <row r="12084" ht="30" customHeight="1" x14ac:dyDescent="0.25"/>
    <row r="12085" ht="30" customHeight="1" x14ac:dyDescent="0.25"/>
    <row r="12086" ht="30" customHeight="1" x14ac:dyDescent="0.25"/>
    <row r="12087" ht="30" customHeight="1" x14ac:dyDescent="0.25"/>
    <row r="12088" ht="30" customHeight="1" x14ac:dyDescent="0.25"/>
    <row r="12089" ht="30" customHeight="1" x14ac:dyDescent="0.25"/>
    <row r="12090" ht="30" customHeight="1" x14ac:dyDescent="0.25"/>
    <row r="12091" ht="30" customHeight="1" x14ac:dyDescent="0.25"/>
    <row r="12092" ht="30" customHeight="1" x14ac:dyDescent="0.25"/>
    <row r="12093" ht="30" customHeight="1" x14ac:dyDescent="0.25"/>
    <row r="12094" ht="30" customHeight="1" x14ac:dyDescent="0.25"/>
    <row r="12095" ht="30" customHeight="1" x14ac:dyDescent="0.25"/>
    <row r="12096" ht="30" customHeight="1" x14ac:dyDescent="0.25"/>
    <row r="12097" ht="30" customHeight="1" x14ac:dyDescent="0.25"/>
    <row r="12098" ht="30" customHeight="1" x14ac:dyDescent="0.25"/>
    <row r="12099" ht="30" customHeight="1" x14ac:dyDescent="0.25"/>
    <row r="12100" ht="30" customHeight="1" x14ac:dyDescent="0.25"/>
    <row r="12101" ht="30" customHeight="1" x14ac:dyDescent="0.25"/>
    <row r="12102" ht="30" customHeight="1" x14ac:dyDescent="0.25"/>
    <row r="12103" ht="30" customHeight="1" x14ac:dyDescent="0.25"/>
    <row r="12104" ht="30" customHeight="1" x14ac:dyDescent="0.25"/>
    <row r="12105" ht="30" customHeight="1" x14ac:dyDescent="0.25"/>
    <row r="12106" ht="30" customHeight="1" x14ac:dyDescent="0.25"/>
    <row r="12107" ht="30" customHeight="1" x14ac:dyDescent="0.25"/>
    <row r="12108" ht="30" customHeight="1" x14ac:dyDescent="0.25"/>
    <row r="12109" ht="30" customHeight="1" x14ac:dyDescent="0.25"/>
    <row r="12110" ht="30" customHeight="1" x14ac:dyDescent="0.25"/>
    <row r="12111" ht="30" customHeight="1" x14ac:dyDescent="0.25"/>
    <row r="12112" ht="30" customHeight="1" x14ac:dyDescent="0.25"/>
    <row r="12113" ht="30" customHeight="1" x14ac:dyDescent="0.25"/>
    <row r="12114" ht="30" customHeight="1" x14ac:dyDescent="0.25"/>
    <row r="12115" ht="30" customHeight="1" x14ac:dyDescent="0.25"/>
    <row r="12116" ht="30" customHeight="1" x14ac:dyDescent="0.25"/>
    <row r="12117" ht="30" customHeight="1" x14ac:dyDescent="0.25"/>
    <row r="12118" ht="30" customHeight="1" x14ac:dyDescent="0.25"/>
    <row r="12119" ht="30" customHeight="1" x14ac:dyDescent="0.25"/>
    <row r="12120" ht="30" customHeight="1" x14ac:dyDescent="0.25"/>
    <row r="12121" ht="30" customHeight="1" x14ac:dyDescent="0.25"/>
    <row r="12122" ht="30" customHeight="1" x14ac:dyDescent="0.25"/>
    <row r="12123" ht="30" customHeight="1" x14ac:dyDescent="0.25"/>
    <row r="12124" ht="30" customHeight="1" x14ac:dyDescent="0.25"/>
    <row r="12125" ht="30" customHeight="1" x14ac:dyDescent="0.25"/>
    <row r="12126" ht="30" customHeight="1" x14ac:dyDescent="0.25"/>
    <row r="12127" ht="30" customHeight="1" x14ac:dyDescent="0.25"/>
    <row r="12128" ht="30" customHeight="1" x14ac:dyDescent="0.25"/>
    <row r="12129" ht="30" customHeight="1" x14ac:dyDescent="0.25"/>
    <row r="12130" ht="30" customHeight="1" x14ac:dyDescent="0.25"/>
    <row r="12131" ht="30" customHeight="1" x14ac:dyDescent="0.25"/>
    <row r="12132" ht="30" customHeight="1" x14ac:dyDescent="0.25"/>
    <row r="12133" ht="30" customHeight="1" x14ac:dyDescent="0.25"/>
    <row r="12134" ht="30" customHeight="1" x14ac:dyDescent="0.25"/>
    <row r="12135" ht="30" customHeight="1" x14ac:dyDescent="0.25"/>
    <row r="12136" ht="30" customHeight="1" x14ac:dyDescent="0.25"/>
    <row r="12137" ht="30" customHeight="1" x14ac:dyDescent="0.25"/>
    <row r="12138" ht="30" customHeight="1" x14ac:dyDescent="0.25"/>
    <row r="12139" ht="30" customHeight="1" x14ac:dyDescent="0.25"/>
    <row r="12140" ht="30" customHeight="1" x14ac:dyDescent="0.25"/>
    <row r="12141" ht="30" customHeight="1" x14ac:dyDescent="0.25"/>
    <row r="12142" ht="30" customHeight="1" x14ac:dyDescent="0.25"/>
    <row r="12143" ht="30" customHeight="1" x14ac:dyDescent="0.25"/>
    <row r="12144" ht="30" customHeight="1" x14ac:dyDescent="0.25"/>
    <row r="12145" ht="30" customHeight="1" x14ac:dyDescent="0.25"/>
    <row r="12146" ht="30" customHeight="1" x14ac:dyDescent="0.25"/>
    <row r="12147" ht="30" customHeight="1" x14ac:dyDescent="0.25"/>
    <row r="12148" ht="30" customHeight="1" x14ac:dyDescent="0.25"/>
    <row r="12149" ht="30" customHeight="1" x14ac:dyDescent="0.25"/>
    <row r="12150" ht="30" customHeight="1" x14ac:dyDescent="0.25"/>
    <row r="12151" ht="30" customHeight="1" x14ac:dyDescent="0.25"/>
    <row r="12152" ht="30" customHeight="1" x14ac:dyDescent="0.25"/>
    <row r="12153" ht="30" customHeight="1" x14ac:dyDescent="0.25"/>
    <row r="12154" ht="30" customHeight="1" x14ac:dyDescent="0.25"/>
    <row r="12155" ht="30" customHeight="1" x14ac:dyDescent="0.25"/>
    <row r="12156" ht="30" customHeight="1" x14ac:dyDescent="0.25"/>
    <row r="12157" ht="30" customHeight="1" x14ac:dyDescent="0.25"/>
    <row r="12158" ht="30" customHeight="1" x14ac:dyDescent="0.25"/>
    <row r="12159" ht="30" customHeight="1" x14ac:dyDescent="0.25"/>
    <row r="12160" ht="30" customHeight="1" x14ac:dyDescent="0.25"/>
    <row r="12161" ht="30" customHeight="1" x14ac:dyDescent="0.25"/>
    <row r="12162" ht="30" customHeight="1" x14ac:dyDescent="0.25"/>
    <row r="12163" ht="30" customHeight="1" x14ac:dyDescent="0.25"/>
    <row r="12164" ht="30" customHeight="1" x14ac:dyDescent="0.25"/>
    <row r="12165" ht="30" customHeight="1" x14ac:dyDescent="0.25"/>
    <row r="12166" ht="30" customHeight="1" x14ac:dyDescent="0.25"/>
    <row r="12167" ht="30" customHeight="1" x14ac:dyDescent="0.25"/>
    <row r="12168" ht="30" customHeight="1" x14ac:dyDescent="0.25"/>
    <row r="12169" ht="30" customHeight="1" x14ac:dyDescent="0.25"/>
    <row r="12170" ht="30" customHeight="1" x14ac:dyDescent="0.25"/>
    <row r="12171" ht="30" customHeight="1" x14ac:dyDescent="0.25"/>
    <row r="12172" ht="30" customHeight="1" x14ac:dyDescent="0.25"/>
    <row r="12173" ht="30" customHeight="1" x14ac:dyDescent="0.25"/>
    <row r="12174" ht="30" customHeight="1" x14ac:dyDescent="0.25"/>
    <row r="12175" ht="30" customHeight="1" x14ac:dyDescent="0.25"/>
    <row r="12176" ht="30" customHeight="1" x14ac:dyDescent="0.25"/>
    <row r="12177" ht="30" customHeight="1" x14ac:dyDescent="0.25"/>
    <row r="12178" ht="30" customHeight="1" x14ac:dyDescent="0.25"/>
    <row r="12179" ht="30" customHeight="1" x14ac:dyDescent="0.25"/>
    <row r="12180" ht="30" customHeight="1" x14ac:dyDescent="0.25"/>
    <row r="12181" ht="30" customHeight="1" x14ac:dyDescent="0.25"/>
    <row r="12182" ht="30" customHeight="1" x14ac:dyDescent="0.25"/>
    <row r="12183" ht="30" customHeight="1" x14ac:dyDescent="0.25"/>
    <row r="12184" ht="30" customHeight="1" x14ac:dyDescent="0.25"/>
    <row r="12185" ht="30" customHeight="1" x14ac:dyDescent="0.25"/>
    <row r="12186" ht="30" customHeight="1" x14ac:dyDescent="0.25"/>
    <row r="12187" ht="30" customHeight="1" x14ac:dyDescent="0.25"/>
    <row r="12188" ht="30" customHeight="1" x14ac:dyDescent="0.25"/>
    <row r="12189" ht="30" customHeight="1" x14ac:dyDescent="0.25"/>
    <row r="12190" ht="30" customHeight="1" x14ac:dyDescent="0.25"/>
    <row r="12191" ht="30" customHeight="1" x14ac:dyDescent="0.25"/>
    <row r="12192" ht="30" customHeight="1" x14ac:dyDescent="0.25"/>
    <row r="12193" ht="30" customHeight="1" x14ac:dyDescent="0.25"/>
    <row r="12194" ht="30" customHeight="1" x14ac:dyDescent="0.25"/>
    <row r="12195" ht="30" customHeight="1" x14ac:dyDescent="0.25"/>
    <row r="12196" ht="30" customHeight="1" x14ac:dyDescent="0.25"/>
    <row r="12197" ht="30" customHeight="1" x14ac:dyDescent="0.25"/>
    <row r="12198" ht="30" customHeight="1" x14ac:dyDescent="0.25"/>
    <row r="12199" ht="30" customHeight="1" x14ac:dyDescent="0.25"/>
    <row r="12200" ht="30" customHeight="1" x14ac:dyDescent="0.25"/>
    <row r="12201" ht="30" customHeight="1" x14ac:dyDescent="0.25"/>
    <row r="12202" ht="30" customHeight="1" x14ac:dyDescent="0.25"/>
    <row r="12203" ht="30" customHeight="1" x14ac:dyDescent="0.25"/>
    <row r="12204" ht="30" customHeight="1" x14ac:dyDescent="0.25"/>
    <row r="12205" ht="30" customHeight="1" x14ac:dyDescent="0.25"/>
    <row r="12206" ht="30" customHeight="1" x14ac:dyDescent="0.25"/>
    <row r="12207" ht="30" customHeight="1" x14ac:dyDescent="0.25"/>
    <row r="12208" ht="30" customHeight="1" x14ac:dyDescent="0.25"/>
    <row r="12209" ht="30" customHeight="1" x14ac:dyDescent="0.25"/>
    <row r="12210" ht="30" customHeight="1" x14ac:dyDescent="0.25"/>
    <row r="12211" ht="30" customHeight="1" x14ac:dyDescent="0.25"/>
    <row r="12212" ht="30" customHeight="1" x14ac:dyDescent="0.25"/>
    <row r="12213" ht="30" customHeight="1" x14ac:dyDescent="0.25"/>
    <row r="12214" ht="30" customHeight="1" x14ac:dyDescent="0.25"/>
    <row r="12215" ht="30" customHeight="1" x14ac:dyDescent="0.25"/>
    <row r="12216" ht="30" customHeight="1" x14ac:dyDescent="0.25"/>
    <row r="12217" ht="30" customHeight="1" x14ac:dyDescent="0.25"/>
    <row r="12218" ht="30" customHeight="1" x14ac:dyDescent="0.25"/>
    <row r="12219" ht="30" customHeight="1" x14ac:dyDescent="0.25"/>
    <row r="12220" ht="30" customHeight="1" x14ac:dyDescent="0.25"/>
    <row r="12221" ht="30" customHeight="1" x14ac:dyDescent="0.25"/>
    <row r="12222" ht="30" customHeight="1" x14ac:dyDescent="0.25"/>
    <row r="12223" ht="30" customHeight="1" x14ac:dyDescent="0.25"/>
    <row r="12224" ht="30" customHeight="1" x14ac:dyDescent="0.25"/>
    <row r="12225" ht="30" customHeight="1" x14ac:dyDescent="0.25"/>
    <row r="12226" ht="30" customHeight="1" x14ac:dyDescent="0.25"/>
    <row r="12227" ht="30" customHeight="1" x14ac:dyDescent="0.25"/>
    <row r="12228" ht="30" customHeight="1" x14ac:dyDescent="0.25"/>
    <row r="12229" ht="30" customHeight="1" x14ac:dyDescent="0.25"/>
    <row r="12230" ht="30" customHeight="1" x14ac:dyDescent="0.25"/>
    <row r="12231" ht="30" customHeight="1" x14ac:dyDescent="0.25"/>
    <row r="12232" ht="30" customHeight="1" x14ac:dyDescent="0.25"/>
    <row r="12233" ht="30" customHeight="1" x14ac:dyDescent="0.25"/>
    <row r="12234" ht="30" customHeight="1" x14ac:dyDescent="0.25"/>
    <row r="12235" ht="30" customHeight="1" x14ac:dyDescent="0.25"/>
    <row r="12236" ht="30" customHeight="1" x14ac:dyDescent="0.25"/>
    <row r="12237" ht="30" customHeight="1" x14ac:dyDescent="0.25"/>
    <row r="12238" ht="30" customHeight="1" x14ac:dyDescent="0.25"/>
    <row r="12239" ht="30" customHeight="1" x14ac:dyDescent="0.25"/>
    <row r="12240" ht="30" customHeight="1" x14ac:dyDescent="0.25"/>
    <row r="12241" ht="30" customHeight="1" x14ac:dyDescent="0.25"/>
    <row r="12242" ht="30" customHeight="1" x14ac:dyDescent="0.25"/>
    <row r="12243" ht="30" customHeight="1" x14ac:dyDescent="0.25"/>
    <row r="12244" ht="30" customHeight="1" x14ac:dyDescent="0.25"/>
    <row r="12245" ht="30" customHeight="1" x14ac:dyDescent="0.25"/>
    <row r="12246" ht="30" customHeight="1" x14ac:dyDescent="0.25"/>
    <row r="12247" ht="30" customHeight="1" x14ac:dyDescent="0.25"/>
    <row r="12248" ht="30" customHeight="1" x14ac:dyDescent="0.25"/>
    <row r="12249" ht="30" customHeight="1" x14ac:dyDescent="0.25"/>
    <row r="12250" ht="30" customHeight="1" x14ac:dyDescent="0.25"/>
    <row r="12251" ht="30" customHeight="1" x14ac:dyDescent="0.25"/>
    <row r="12252" ht="30" customHeight="1" x14ac:dyDescent="0.25"/>
    <row r="12253" ht="30" customHeight="1" x14ac:dyDescent="0.25"/>
    <row r="12254" ht="30" customHeight="1" x14ac:dyDescent="0.25"/>
    <row r="12255" ht="30" customHeight="1" x14ac:dyDescent="0.25"/>
    <row r="12256" ht="30" customHeight="1" x14ac:dyDescent="0.25"/>
    <row r="12257" ht="30" customHeight="1" x14ac:dyDescent="0.25"/>
    <row r="12258" ht="30" customHeight="1" x14ac:dyDescent="0.25"/>
    <row r="12259" ht="30" customHeight="1" x14ac:dyDescent="0.25"/>
    <row r="12260" ht="30" customHeight="1" x14ac:dyDescent="0.25"/>
    <row r="12261" ht="30" customHeight="1" x14ac:dyDescent="0.25"/>
    <row r="12262" ht="30" customHeight="1" x14ac:dyDescent="0.25"/>
    <row r="12263" ht="30" customHeight="1" x14ac:dyDescent="0.25"/>
    <row r="12264" ht="30" customHeight="1" x14ac:dyDescent="0.25"/>
    <row r="12265" ht="30" customHeight="1" x14ac:dyDescent="0.25"/>
    <row r="12266" ht="30" customHeight="1" x14ac:dyDescent="0.25"/>
    <row r="12267" ht="30" customHeight="1" x14ac:dyDescent="0.25"/>
    <row r="12268" ht="30" customHeight="1" x14ac:dyDescent="0.25"/>
    <row r="12269" ht="30" customHeight="1" x14ac:dyDescent="0.25"/>
    <row r="12270" ht="30" customHeight="1" x14ac:dyDescent="0.25"/>
    <row r="12271" ht="30" customHeight="1" x14ac:dyDescent="0.25"/>
    <row r="12272" ht="30" customHeight="1" x14ac:dyDescent="0.25"/>
    <row r="12273" ht="30" customHeight="1" x14ac:dyDescent="0.25"/>
    <row r="12274" ht="30" customHeight="1" x14ac:dyDescent="0.25"/>
    <row r="12275" ht="30" customHeight="1" x14ac:dyDescent="0.25"/>
    <row r="12276" ht="30" customHeight="1" x14ac:dyDescent="0.25"/>
    <row r="12277" ht="30" customHeight="1" x14ac:dyDescent="0.25"/>
    <row r="12278" ht="30" customHeight="1" x14ac:dyDescent="0.25"/>
    <row r="12279" ht="30" customHeight="1" x14ac:dyDescent="0.25"/>
    <row r="12280" ht="30" customHeight="1" x14ac:dyDescent="0.25"/>
    <row r="12281" ht="30" customHeight="1" x14ac:dyDescent="0.25"/>
    <row r="12282" ht="30" customHeight="1" x14ac:dyDescent="0.25"/>
    <row r="12283" ht="30" customHeight="1" x14ac:dyDescent="0.25"/>
    <row r="12284" ht="30" customHeight="1" x14ac:dyDescent="0.25"/>
    <row r="12285" ht="30" customHeight="1" x14ac:dyDescent="0.25"/>
    <row r="12286" ht="30" customHeight="1" x14ac:dyDescent="0.25"/>
    <row r="12287" ht="30" customHeight="1" x14ac:dyDescent="0.25"/>
    <row r="12288" ht="30" customHeight="1" x14ac:dyDescent="0.25"/>
    <row r="12289" ht="30" customHeight="1" x14ac:dyDescent="0.25"/>
    <row r="12290" ht="30" customHeight="1" x14ac:dyDescent="0.25"/>
    <row r="12291" ht="30" customHeight="1" x14ac:dyDescent="0.25"/>
    <row r="12292" ht="30" customHeight="1" x14ac:dyDescent="0.25"/>
    <row r="12293" ht="30" customHeight="1" x14ac:dyDescent="0.25"/>
    <row r="12294" ht="30" customHeight="1" x14ac:dyDescent="0.25"/>
    <row r="12295" ht="30" customHeight="1" x14ac:dyDescent="0.25"/>
    <row r="12296" ht="30" customHeight="1" x14ac:dyDescent="0.25"/>
    <row r="12297" ht="30" customHeight="1" x14ac:dyDescent="0.25"/>
    <row r="12298" ht="30" customHeight="1" x14ac:dyDescent="0.25"/>
    <row r="12299" ht="30" customHeight="1" x14ac:dyDescent="0.25"/>
    <row r="12300" ht="30" customHeight="1" x14ac:dyDescent="0.25"/>
    <row r="12301" ht="30" customHeight="1" x14ac:dyDescent="0.25"/>
    <row r="12302" ht="30" customHeight="1" x14ac:dyDescent="0.25"/>
    <row r="12303" ht="30" customHeight="1" x14ac:dyDescent="0.25"/>
    <row r="12304" ht="30" customHeight="1" x14ac:dyDescent="0.25"/>
    <row r="12305" ht="30" customHeight="1" x14ac:dyDescent="0.25"/>
    <row r="12306" ht="30" customHeight="1" x14ac:dyDescent="0.25"/>
    <row r="12307" ht="30" customHeight="1" x14ac:dyDescent="0.25"/>
    <row r="12308" ht="30" customHeight="1" x14ac:dyDescent="0.25"/>
    <row r="12309" ht="30" customHeight="1" x14ac:dyDescent="0.25"/>
    <row r="12310" ht="30" customHeight="1" x14ac:dyDescent="0.25"/>
    <row r="12311" ht="30" customHeight="1" x14ac:dyDescent="0.25"/>
    <row r="12312" ht="30" customHeight="1" x14ac:dyDescent="0.25"/>
    <row r="12313" ht="30" customHeight="1" x14ac:dyDescent="0.25"/>
    <row r="12314" ht="30" customHeight="1" x14ac:dyDescent="0.25"/>
    <row r="12315" ht="30" customHeight="1" x14ac:dyDescent="0.25"/>
    <row r="12316" ht="30" customHeight="1" x14ac:dyDescent="0.25"/>
    <row r="12317" ht="30" customHeight="1" x14ac:dyDescent="0.25"/>
    <row r="12318" ht="30" customHeight="1" x14ac:dyDescent="0.25"/>
    <row r="12319" ht="30" customHeight="1" x14ac:dyDescent="0.25"/>
    <row r="12320" ht="30" customHeight="1" x14ac:dyDescent="0.25"/>
    <row r="12321" ht="30" customHeight="1" x14ac:dyDescent="0.25"/>
    <row r="12322" ht="30" customHeight="1" x14ac:dyDescent="0.25"/>
    <row r="12323" ht="30" customHeight="1" x14ac:dyDescent="0.25"/>
    <row r="12324" ht="30" customHeight="1" x14ac:dyDescent="0.25"/>
    <row r="12325" ht="30" customHeight="1" x14ac:dyDescent="0.25"/>
    <row r="12326" ht="30" customHeight="1" x14ac:dyDescent="0.25"/>
    <row r="12327" ht="30" customHeight="1" x14ac:dyDescent="0.25"/>
    <row r="12328" ht="30" customHeight="1" x14ac:dyDescent="0.25"/>
    <row r="12329" ht="30" customHeight="1" x14ac:dyDescent="0.25"/>
    <row r="12330" ht="30" customHeight="1" x14ac:dyDescent="0.25"/>
    <row r="12331" ht="30" customHeight="1" x14ac:dyDescent="0.25"/>
    <row r="12332" ht="30" customHeight="1" x14ac:dyDescent="0.25"/>
    <row r="12333" ht="30" customHeight="1" x14ac:dyDescent="0.25"/>
    <row r="12334" ht="30" customHeight="1" x14ac:dyDescent="0.25"/>
    <row r="12335" ht="30" customHeight="1" x14ac:dyDescent="0.25"/>
    <row r="12336" ht="30" customHeight="1" x14ac:dyDescent="0.25"/>
    <row r="12337" ht="30" customHeight="1" x14ac:dyDescent="0.25"/>
    <row r="12338" ht="30" customHeight="1" x14ac:dyDescent="0.25"/>
    <row r="12339" ht="30" customHeight="1" x14ac:dyDescent="0.25"/>
    <row r="12340" ht="30" customHeight="1" x14ac:dyDescent="0.25"/>
    <row r="12341" ht="30" customHeight="1" x14ac:dyDescent="0.25"/>
    <row r="12342" ht="30" customHeight="1" x14ac:dyDescent="0.25"/>
    <row r="12343" ht="30" customHeight="1" x14ac:dyDescent="0.25"/>
    <row r="12344" ht="30" customHeight="1" x14ac:dyDescent="0.25"/>
    <row r="12345" ht="30" customHeight="1" x14ac:dyDescent="0.25"/>
    <row r="12346" ht="30" customHeight="1" x14ac:dyDescent="0.25"/>
    <row r="12347" ht="30" customHeight="1" x14ac:dyDescent="0.25"/>
    <row r="12348" ht="30" customHeight="1" x14ac:dyDescent="0.25"/>
    <row r="12349" ht="30" customHeight="1" x14ac:dyDescent="0.25"/>
    <row r="12350" ht="30" customHeight="1" x14ac:dyDescent="0.25"/>
    <row r="12351" ht="30" customHeight="1" x14ac:dyDescent="0.25"/>
    <row r="12352" ht="30" customHeight="1" x14ac:dyDescent="0.25"/>
    <row r="12353" ht="30" customHeight="1" x14ac:dyDescent="0.25"/>
    <row r="12354" ht="30" customHeight="1" x14ac:dyDescent="0.25"/>
    <row r="12355" ht="30" customHeight="1" x14ac:dyDescent="0.25"/>
    <row r="12356" ht="30" customHeight="1" x14ac:dyDescent="0.25"/>
    <row r="12357" ht="30" customHeight="1" x14ac:dyDescent="0.25"/>
    <row r="12358" ht="30" customHeight="1" x14ac:dyDescent="0.25"/>
    <row r="12359" ht="30" customHeight="1" x14ac:dyDescent="0.25"/>
    <row r="12360" ht="30" customHeight="1" x14ac:dyDescent="0.25"/>
    <row r="12361" ht="30" customHeight="1" x14ac:dyDescent="0.25"/>
    <row r="12362" ht="30" customHeight="1" x14ac:dyDescent="0.25"/>
    <row r="12363" ht="30" customHeight="1" x14ac:dyDescent="0.25"/>
    <row r="12364" ht="30" customHeight="1" x14ac:dyDescent="0.25"/>
    <row r="12365" ht="30" customHeight="1" x14ac:dyDescent="0.25"/>
    <row r="12366" ht="30" customHeight="1" x14ac:dyDescent="0.25"/>
    <row r="12367" ht="30" customHeight="1" x14ac:dyDescent="0.25"/>
    <row r="12368" ht="30" customHeight="1" x14ac:dyDescent="0.25"/>
    <row r="12369" ht="30" customHeight="1" x14ac:dyDescent="0.25"/>
    <row r="12370" ht="30" customHeight="1" x14ac:dyDescent="0.25"/>
    <row r="12371" ht="30" customHeight="1" x14ac:dyDescent="0.25"/>
    <row r="12372" ht="30" customHeight="1" x14ac:dyDescent="0.25"/>
    <row r="12373" ht="30" customHeight="1" x14ac:dyDescent="0.25"/>
    <row r="12374" ht="30" customHeight="1" x14ac:dyDescent="0.25"/>
    <row r="12375" ht="30" customHeight="1" x14ac:dyDescent="0.25"/>
    <row r="12376" ht="30" customHeight="1" x14ac:dyDescent="0.25"/>
    <row r="12377" ht="30" customHeight="1" x14ac:dyDescent="0.25"/>
    <row r="12378" ht="30" customHeight="1" x14ac:dyDescent="0.25"/>
    <row r="12379" ht="30" customHeight="1" x14ac:dyDescent="0.25"/>
    <row r="12380" ht="30" customHeight="1" x14ac:dyDescent="0.25"/>
    <row r="12381" ht="30" customHeight="1" x14ac:dyDescent="0.25"/>
    <row r="12382" ht="30" customHeight="1" x14ac:dyDescent="0.25"/>
    <row r="12383" ht="30" customHeight="1" x14ac:dyDescent="0.25"/>
    <row r="12384" ht="30" customHeight="1" x14ac:dyDescent="0.25"/>
    <row r="12385" ht="30" customHeight="1" x14ac:dyDescent="0.25"/>
    <row r="12386" ht="30" customHeight="1" x14ac:dyDescent="0.25"/>
    <row r="12387" ht="30" customHeight="1" x14ac:dyDescent="0.25"/>
    <row r="12388" ht="30" customHeight="1" x14ac:dyDescent="0.25"/>
    <row r="12389" ht="30" customHeight="1" x14ac:dyDescent="0.25"/>
    <row r="12390" ht="30" customHeight="1" x14ac:dyDescent="0.25"/>
    <row r="12391" ht="30" customHeight="1" x14ac:dyDescent="0.25"/>
    <row r="12392" ht="30" customHeight="1" x14ac:dyDescent="0.25"/>
    <row r="12393" ht="30" customHeight="1" x14ac:dyDescent="0.25"/>
    <row r="12394" ht="30" customHeight="1" x14ac:dyDescent="0.25"/>
    <row r="12395" ht="30" customHeight="1" x14ac:dyDescent="0.25"/>
    <row r="12396" ht="30" customHeight="1" x14ac:dyDescent="0.25"/>
    <row r="12397" ht="30" customHeight="1" x14ac:dyDescent="0.25"/>
    <row r="12398" ht="30" customHeight="1" x14ac:dyDescent="0.25"/>
    <row r="12399" ht="30" customHeight="1" x14ac:dyDescent="0.25"/>
    <row r="12400" ht="30" customHeight="1" x14ac:dyDescent="0.25"/>
    <row r="12401" ht="30" customHeight="1" x14ac:dyDescent="0.25"/>
    <row r="12402" ht="30" customHeight="1" x14ac:dyDescent="0.25"/>
    <row r="12403" ht="30" customHeight="1" x14ac:dyDescent="0.25"/>
    <row r="12404" ht="30" customHeight="1" x14ac:dyDescent="0.25"/>
    <row r="12405" ht="30" customHeight="1" x14ac:dyDescent="0.25"/>
    <row r="12406" ht="30" customHeight="1" x14ac:dyDescent="0.25"/>
    <row r="12407" ht="30" customHeight="1" x14ac:dyDescent="0.25"/>
    <row r="12408" ht="30" customHeight="1" x14ac:dyDescent="0.25"/>
    <row r="12409" ht="30" customHeight="1" x14ac:dyDescent="0.25"/>
    <row r="12410" ht="30" customHeight="1" x14ac:dyDescent="0.25"/>
    <row r="12411" ht="30" customHeight="1" x14ac:dyDescent="0.25"/>
    <row r="12412" ht="30" customHeight="1" x14ac:dyDescent="0.25"/>
    <row r="12413" ht="30" customHeight="1" x14ac:dyDescent="0.25"/>
    <row r="12414" ht="30" customHeight="1" x14ac:dyDescent="0.25"/>
    <row r="12415" ht="30" customHeight="1" x14ac:dyDescent="0.25"/>
    <row r="12416" ht="30" customHeight="1" x14ac:dyDescent="0.25"/>
    <row r="12417" ht="30" customHeight="1" x14ac:dyDescent="0.25"/>
    <row r="12418" ht="30" customHeight="1" x14ac:dyDescent="0.25"/>
    <row r="12419" ht="30" customHeight="1" x14ac:dyDescent="0.25"/>
    <row r="12420" ht="30" customHeight="1" x14ac:dyDescent="0.25"/>
    <row r="12421" ht="30" customHeight="1" x14ac:dyDescent="0.25"/>
    <row r="12422" ht="30" customHeight="1" x14ac:dyDescent="0.25"/>
    <row r="12423" ht="30" customHeight="1" x14ac:dyDescent="0.25"/>
    <row r="12424" ht="30" customHeight="1" x14ac:dyDescent="0.25"/>
    <row r="12425" ht="30" customHeight="1" x14ac:dyDescent="0.25"/>
    <row r="12426" ht="30" customHeight="1" x14ac:dyDescent="0.25"/>
    <row r="12427" ht="30" customHeight="1" x14ac:dyDescent="0.25"/>
    <row r="12428" ht="30" customHeight="1" x14ac:dyDescent="0.25"/>
    <row r="12429" ht="30" customHeight="1" x14ac:dyDescent="0.25"/>
    <row r="12430" ht="30" customHeight="1" x14ac:dyDescent="0.25"/>
    <row r="12431" ht="30" customHeight="1" x14ac:dyDescent="0.25"/>
    <row r="12432" ht="30" customHeight="1" x14ac:dyDescent="0.25"/>
    <row r="12433" ht="30" customHeight="1" x14ac:dyDescent="0.25"/>
    <row r="12434" ht="30" customHeight="1" x14ac:dyDescent="0.25"/>
    <row r="12435" ht="30" customHeight="1" x14ac:dyDescent="0.25"/>
    <row r="12436" ht="30" customHeight="1" x14ac:dyDescent="0.25"/>
    <row r="12437" ht="30" customHeight="1" x14ac:dyDescent="0.25"/>
    <row r="12438" ht="30" customHeight="1" x14ac:dyDescent="0.25"/>
    <row r="12439" ht="30" customHeight="1" x14ac:dyDescent="0.25"/>
    <row r="12440" ht="30" customHeight="1" x14ac:dyDescent="0.25"/>
    <row r="12441" ht="30" customHeight="1" x14ac:dyDescent="0.25"/>
    <row r="12442" ht="30" customHeight="1" x14ac:dyDescent="0.25"/>
    <row r="12443" ht="30" customHeight="1" x14ac:dyDescent="0.25"/>
    <row r="12444" ht="30" customHeight="1" x14ac:dyDescent="0.25"/>
    <row r="12445" ht="30" customHeight="1" x14ac:dyDescent="0.25"/>
    <row r="12446" ht="30" customHeight="1" x14ac:dyDescent="0.25"/>
    <row r="12447" ht="30" customHeight="1" x14ac:dyDescent="0.25"/>
    <row r="12448" ht="30" customHeight="1" x14ac:dyDescent="0.25"/>
    <row r="12449" ht="30" customHeight="1" x14ac:dyDescent="0.25"/>
    <row r="12450" ht="30" customHeight="1" x14ac:dyDescent="0.25"/>
    <row r="12451" ht="30" customHeight="1" x14ac:dyDescent="0.25"/>
    <row r="12452" ht="30" customHeight="1" x14ac:dyDescent="0.25"/>
    <row r="12453" ht="30" customHeight="1" x14ac:dyDescent="0.25"/>
    <row r="12454" ht="30" customHeight="1" x14ac:dyDescent="0.25"/>
    <row r="12455" ht="30" customHeight="1" x14ac:dyDescent="0.25"/>
    <row r="12456" ht="30" customHeight="1" x14ac:dyDescent="0.25"/>
    <row r="12457" ht="30" customHeight="1" x14ac:dyDescent="0.25"/>
    <row r="12458" ht="30" customHeight="1" x14ac:dyDescent="0.25"/>
    <row r="12459" ht="30" customHeight="1" x14ac:dyDescent="0.25"/>
    <row r="12460" ht="30" customHeight="1" x14ac:dyDescent="0.25"/>
    <row r="12461" ht="30" customHeight="1" x14ac:dyDescent="0.25"/>
    <row r="12462" ht="30" customHeight="1" x14ac:dyDescent="0.25"/>
    <row r="12463" ht="30" customHeight="1" x14ac:dyDescent="0.25"/>
    <row r="12464" ht="30" customHeight="1" x14ac:dyDescent="0.25"/>
    <row r="12465" ht="30" customHeight="1" x14ac:dyDescent="0.25"/>
    <row r="12466" ht="30" customHeight="1" x14ac:dyDescent="0.25"/>
    <row r="12467" ht="30" customHeight="1" x14ac:dyDescent="0.25"/>
    <row r="12468" ht="30" customHeight="1" x14ac:dyDescent="0.25"/>
    <row r="12469" ht="30" customHeight="1" x14ac:dyDescent="0.25"/>
    <row r="12470" ht="30" customHeight="1" x14ac:dyDescent="0.25"/>
    <row r="12471" ht="30" customHeight="1" x14ac:dyDescent="0.25"/>
    <row r="12472" ht="30" customHeight="1" x14ac:dyDescent="0.25"/>
    <row r="12473" ht="30" customHeight="1" x14ac:dyDescent="0.25"/>
    <row r="12474" ht="30" customHeight="1" x14ac:dyDescent="0.25"/>
    <row r="12475" ht="30" customHeight="1" x14ac:dyDescent="0.25"/>
    <row r="12476" ht="30" customHeight="1" x14ac:dyDescent="0.25"/>
    <row r="12477" ht="30" customHeight="1" x14ac:dyDescent="0.25"/>
    <row r="12478" ht="30" customHeight="1" x14ac:dyDescent="0.25"/>
    <row r="12479" ht="30" customHeight="1" x14ac:dyDescent="0.25"/>
    <row r="12480" ht="30" customHeight="1" x14ac:dyDescent="0.25"/>
    <row r="12481" ht="30" customHeight="1" x14ac:dyDescent="0.25"/>
    <row r="12482" ht="30" customHeight="1" x14ac:dyDescent="0.25"/>
    <row r="12483" ht="30" customHeight="1" x14ac:dyDescent="0.25"/>
    <row r="12484" ht="30" customHeight="1" x14ac:dyDescent="0.25"/>
    <row r="12485" ht="30" customHeight="1" x14ac:dyDescent="0.25"/>
    <row r="12486" ht="30" customHeight="1" x14ac:dyDescent="0.25"/>
    <row r="12487" ht="30" customHeight="1" x14ac:dyDescent="0.25"/>
    <row r="12488" ht="30" customHeight="1" x14ac:dyDescent="0.25"/>
    <row r="12489" ht="30" customHeight="1" x14ac:dyDescent="0.25"/>
    <row r="12490" ht="30" customHeight="1" x14ac:dyDescent="0.25"/>
    <row r="12491" ht="30" customHeight="1" x14ac:dyDescent="0.25"/>
    <row r="12492" ht="30" customHeight="1" x14ac:dyDescent="0.25"/>
    <row r="12493" ht="30" customHeight="1" x14ac:dyDescent="0.25"/>
    <row r="12494" ht="30" customHeight="1" x14ac:dyDescent="0.25"/>
    <row r="12495" ht="30" customHeight="1" x14ac:dyDescent="0.25"/>
    <row r="12496" ht="30" customHeight="1" x14ac:dyDescent="0.25"/>
    <row r="12497" ht="30" customHeight="1" x14ac:dyDescent="0.25"/>
    <row r="12498" ht="30" customHeight="1" x14ac:dyDescent="0.25"/>
    <row r="12499" ht="30" customHeight="1" x14ac:dyDescent="0.25"/>
    <row r="12500" ht="30" customHeight="1" x14ac:dyDescent="0.25"/>
    <row r="12501" ht="30" customHeight="1" x14ac:dyDescent="0.25"/>
    <row r="12502" ht="30" customHeight="1" x14ac:dyDescent="0.25"/>
    <row r="12503" ht="30" customHeight="1" x14ac:dyDescent="0.25"/>
    <row r="12504" ht="30" customHeight="1" x14ac:dyDescent="0.25"/>
    <row r="12505" ht="30" customHeight="1" x14ac:dyDescent="0.25"/>
    <row r="12506" ht="30" customHeight="1" x14ac:dyDescent="0.25"/>
    <row r="12507" ht="30" customHeight="1" x14ac:dyDescent="0.25"/>
    <row r="12508" ht="30" customHeight="1" x14ac:dyDescent="0.25"/>
    <row r="12509" ht="30" customHeight="1" x14ac:dyDescent="0.25"/>
    <row r="12510" ht="30" customHeight="1" x14ac:dyDescent="0.25"/>
    <row r="12511" ht="30" customHeight="1" x14ac:dyDescent="0.25"/>
    <row r="12512" ht="30" customHeight="1" x14ac:dyDescent="0.25"/>
    <row r="12513" ht="30" customHeight="1" x14ac:dyDescent="0.25"/>
    <row r="12514" ht="30" customHeight="1" x14ac:dyDescent="0.25"/>
    <row r="12515" ht="30" customHeight="1" x14ac:dyDescent="0.25"/>
    <row r="12516" ht="30" customHeight="1" x14ac:dyDescent="0.25"/>
    <row r="12517" ht="30" customHeight="1" x14ac:dyDescent="0.25"/>
    <row r="12518" ht="30" customHeight="1" x14ac:dyDescent="0.25"/>
    <row r="12519" ht="30" customHeight="1" x14ac:dyDescent="0.25"/>
    <row r="12520" ht="30" customHeight="1" x14ac:dyDescent="0.25"/>
    <row r="12521" ht="30" customHeight="1" x14ac:dyDescent="0.25"/>
    <row r="12522" ht="30" customHeight="1" x14ac:dyDescent="0.25"/>
    <row r="12523" ht="30" customHeight="1" x14ac:dyDescent="0.25"/>
    <row r="12524" ht="30" customHeight="1" x14ac:dyDescent="0.25"/>
    <row r="12525" ht="30" customHeight="1" x14ac:dyDescent="0.25"/>
    <row r="12526" ht="30" customHeight="1" x14ac:dyDescent="0.25"/>
    <row r="12527" ht="30" customHeight="1" x14ac:dyDescent="0.25"/>
    <row r="12528" ht="30" customHeight="1" x14ac:dyDescent="0.25"/>
    <row r="12529" ht="30" customHeight="1" x14ac:dyDescent="0.25"/>
    <row r="12530" ht="30" customHeight="1" x14ac:dyDescent="0.25"/>
    <row r="12531" ht="30" customHeight="1" x14ac:dyDescent="0.25"/>
    <row r="12532" ht="30" customHeight="1" x14ac:dyDescent="0.25"/>
    <row r="12533" ht="30" customHeight="1" x14ac:dyDescent="0.25"/>
    <row r="12534" ht="30" customHeight="1" x14ac:dyDescent="0.25"/>
    <row r="12535" ht="30" customHeight="1" x14ac:dyDescent="0.25"/>
    <row r="12536" ht="30" customHeight="1" x14ac:dyDescent="0.25"/>
    <row r="12537" ht="30" customHeight="1" x14ac:dyDescent="0.25"/>
    <row r="12538" ht="30" customHeight="1" x14ac:dyDescent="0.25"/>
    <row r="12539" ht="30" customHeight="1" x14ac:dyDescent="0.25"/>
    <row r="12540" ht="30" customHeight="1" x14ac:dyDescent="0.25"/>
    <row r="12541" ht="30" customHeight="1" x14ac:dyDescent="0.25"/>
    <row r="12542" ht="30" customHeight="1" x14ac:dyDescent="0.25"/>
    <row r="12543" ht="30" customHeight="1" x14ac:dyDescent="0.25"/>
    <row r="12544" ht="30" customHeight="1" x14ac:dyDescent="0.25"/>
    <row r="12545" ht="30" customHeight="1" x14ac:dyDescent="0.25"/>
    <row r="12546" ht="30" customHeight="1" x14ac:dyDescent="0.25"/>
    <row r="12547" ht="30" customHeight="1" x14ac:dyDescent="0.25"/>
    <row r="12548" ht="30" customHeight="1" x14ac:dyDescent="0.25"/>
    <row r="12549" ht="30" customHeight="1" x14ac:dyDescent="0.25"/>
    <row r="12550" ht="30" customHeight="1" x14ac:dyDescent="0.25"/>
    <row r="12551" ht="30" customHeight="1" x14ac:dyDescent="0.25"/>
    <row r="12552" ht="30" customHeight="1" x14ac:dyDescent="0.25"/>
    <row r="12553" ht="30" customHeight="1" x14ac:dyDescent="0.25"/>
    <row r="12554" ht="30" customHeight="1" x14ac:dyDescent="0.25"/>
    <row r="12555" ht="30" customHeight="1" x14ac:dyDescent="0.25"/>
    <row r="12556" ht="30" customHeight="1" x14ac:dyDescent="0.25"/>
    <row r="12557" ht="30" customHeight="1" x14ac:dyDescent="0.25"/>
    <row r="12558" ht="30" customHeight="1" x14ac:dyDescent="0.25"/>
    <row r="12559" ht="30" customHeight="1" x14ac:dyDescent="0.25"/>
    <row r="12560" ht="30" customHeight="1" x14ac:dyDescent="0.25"/>
    <row r="12561" ht="30" customHeight="1" x14ac:dyDescent="0.25"/>
    <row r="12562" ht="30" customHeight="1" x14ac:dyDescent="0.25"/>
    <row r="12563" ht="30" customHeight="1" x14ac:dyDescent="0.25"/>
    <row r="12564" ht="30" customHeight="1" x14ac:dyDescent="0.25"/>
    <row r="12565" ht="30" customHeight="1" x14ac:dyDescent="0.25"/>
    <row r="12566" ht="30" customHeight="1" x14ac:dyDescent="0.25"/>
    <row r="12567" ht="30" customHeight="1" x14ac:dyDescent="0.25"/>
    <row r="12568" ht="30" customHeight="1" x14ac:dyDescent="0.25"/>
    <row r="12569" ht="30" customHeight="1" x14ac:dyDescent="0.25"/>
    <row r="12570" ht="30" customHeight="1" x14ac:dyDescent="0.25"/>
    <row r="12571" ht="30" customHeight="1" x14ac:dyDescent="0.25"/>
    <row r="12572" ht="30" customHeight="1" x14ac:dyDescent="0.25"/>
    <row r="12573" ht="30" customHeight="1" x14ac:dyDescent="0.25"/>
    <row r="12574" ht="30" customHeight="1" x14ac:dyDescent="0.25"/>
    <row r="12575" ht="30" customHeight="1" x14ac:dyDescent="0.25"/>
    <row r="12576" ht="30" customHeight="1" x14ac:dyDescent="0.25"/>
    <row r="12577" ht="30" customHeight="1" x14ac:dyDescent="0.25"/>
    <row r="12578" ht="30" customHeight="1" x14ac:dyDescent="0.25"/>
    <row r="12579" ht="30" customHeight="1" x14ac:dyDescent="0.25"/>
    <row r="12580" ht="30" customHeight="1" x14ac:dyDescent="0.25"/>
    <row r="12581" ht="30" customHeight="1" x14ac:dyDescent="0.25"/>
    <row r="12582" ht="30" customHeight="1" x14ac:dyDescent="0.25"/>
    <row r="12583" ht="30" customHeight="1" x14ac:dyDescent="0.25"/>
    <row r="12584" ht="30" customHeight="1" x14ac:dyDescent="0.25"/>
    <row r="12585" ht="30" customHeight="1" x14ac:dyDescent="0.25"/>
    <row r="12586" ht="30" customHeight="1" x14ac:dyDescent="0.25"/>
    <row r="12587" ht="30" customHeight="1" x14ac:dyDescent="0.25"/>
    <row r="12588" ht="30" customHeight="1" x14ac:dyDescent="0.25"/>
    <row r="12589" ht="30" customHeight="1" x14ac:dyDescent="0.25"/>
    <row r="12590" ht="30" customHeight="1" x14ac:dyDescent="0.25"/>
    <row r="12591" ht="30" customHeight="1" x14ac:dyDescent="0.25"/>
    <row r="12592" ht="30" customHeight="1" x14ac:dyDescent="0.25"/>
    <row r="12593" ht="30" customHeight="1" x14ac:dyDescent="0.25"/>
    <row r="12594" ht="30" customHeight="1" x14ac:dyDescent="0.25"/>
    <row r="12595" ht="30" customHeight="1" x14ac:dyDescent="0.25"/>
    <row r="12596" ht="30" customHeight="1" x14ac:dyDescent="0.25"/>
    <row r="12597" ht="30" customHeight="1" x14ac:dyDescent="0.25"/>
    <row r="12598" ht="30" customHeight="1" x14ac:dyDescent="0.25"/>
    <row r="12599" ht="30" customHeight="1" x14ac:dyDescent="0.25"/>
    <row r="12600" ht="30" customHeight="1" x14ac:dyDescent="0.25"/>
    <row r="12601" ht="30" customHeight="1" x14ac:dyDescent="0.25"/>
    <row r="12602" ht="30" customHeight="1" x14ac:dyDescent="0.25"/>
    <row r="12603" ht="30" customHeight="1" x14ac:dyDescent="0.25"/>
    <row r="12604" ht="30" customHeight="1" x14ac:dyDescent="0.25"/>
    <row r="12605" ht="30" customHeight="1" x14ac:dyDescent="0.25"/>
    <row r="12606" ht="30" customHeight="1" x14ac:dyDescent="0.25"/>
    <row r="12607" ht="30" customHeight="1" x14ac:dyDescent="0.25"/>
    <row r="12608" ht="30" customHeight="1" x14ac:dyDescent="0.25"/>
    <row r="12609" ht="30" customHeight="1" x14ac:dyDescent="0.25"/>
    <row r="12610" ht="30" customHeight="1" x14ac:dyDescent="0.25"/>
    <row r="12611" ht="30" customHeight="1" x14ac:dyDescent="0.25"/>
    <row r="12612" ht="30" customHeight="1" x14ac:dyDescent="0.25"/>
    <row r="12613" ht="30" customHeight="1" x14ac:dyDescent="0.25"/>
    <row r="12614" ht="30" customHeight="1" x14ac:dyDescent="0.25"/>
    <row r="12615" ht="30" customHeight="1" x14ac:dyDescent="0.25"/>
    <row r="12616" ht="30" customHeight="1" x14ac:dyDescent="0.25"/>
    <row r="12617" ht="30" customHeight="1" x14ac:dyDescent="0.25"/>
    <row r="12618" ht="30" customHeight="1" x14ac:dyDescent="0.25"/>
    <row r="12619" ht="30" customHeight="1" x14ac:dyDescent="0.25"/>
    <row r="12620" ht="30" customHeight="1" x14ac:dyDescent="0.25"/>
    <row r="12621" ht="30" customHeight="1" x14ac:dyDescent="0.25"/>
    <row r="12622" ht="30" customHeight="1" x14ac:dyDescent="0.25"/>
    <row r="12623" ht="30" customHeight="1" x14ac:dyDescent="0.25"/>
    <row r="12624" ht="30" customHeight="1" x14ac:dyDescent="0.25"/>
    <row r="12625" ht="30" customHeight="1" x14ac:dyDescent="0.25"/>
    <row r="12626" ht="30" customHeight="1" x14ac:dyDescent="0.25"/>
    <row r="12627" ht="30" customHeight="1" x14ac:dyDescent="0.25"/>
    <row r="12628" ht="30" customHeight="1" x14ac:dyDescent="0.25"/>
    <row r="12629" ht="30" customHeight="1" x14ac:dyDescent="0.25"/>
    <row r="12630" ht="30" customHeight="1" x14ac:dyDescent="0.25"/>
    <row r="12631" ht="30" customHeight="1" x14ac:dyDescent="0.25"/>
    <row r="12632" ht="30" customHeight="1" x14ac:dyDescent="0.25"/>
    <row r="12633" ht="30" customHeight="1" x14ac:dyDescent="0.25"/>
    <row r="12634" ht="30" customHeight="1" x14ac:dyDescent="0.25"/>
    <row r="12635" ht="30" customHeight="1" x14ac:dyDescent="0.25"/>
    <row r="12636" ht="30" customHeight="1" x14ac:dyDescent="0.25"/>
    <row r="12637" ht="30" customHeight="1" x14ac:dyDescent="0.25"/>
    <row r="12638" ht="30" customHeight="1" x14ac:dyDescent="0.25"/>
    <row r="12639" ht="30" customHeight="1" x14ac:dyDescent="0.25"/>
    <row r="12640" ht="30" customHeight="1" x14ac:dyDescent="0.25"/>
    <row r="12641" ht="30" customHeight="1" x14ac:dyDescent="0.25"/>
    <row r="12642" ht="30" customHeight="1" x14ac:dyDescent="0.25"/>
    <row r="12643" ht="30" customHeight="1" x14ac:dyDescent="0.25"/>
    <row r="12644" ht="30" customHeight="1" x14ac:dyDescent="0.25"/>
    <row r="12645" ht="30" customHeight="1" x14ac:dyDescent="0.25"/>
    <row r="12646" ht="30" customHeight="1" x14ac:dyDescent="0.25"/>
    <row r="12647" ht="30" customHeight="1" x14ac:dyDescent="0.25"/>
    <row r="12648" ht="30" customHeight="1" x14ac:dyDescent="0.25"/>
    <row r="12649" ht="30" customHeight="1" x14ac:dyDescent="0.25"/>
    <row r="12650" ht="30" customHeight="1" x14ac:dyDescent="0.25"/>
    <row r="12651" ht="30" customHeight="1" x14ac:dyDescent="0.25"/>
    <row r="12652" ht="30" customHeight="1" x14ac:dyDescent="0.25"/>
    <row r="12653" ht="30" customHeight="1" x14ac:dyDescent="0.25"/>
    <row r="12654" ht="30" customHeight="1" x14ac:dyDescent="0.25"/>
    <row r="12655" ht="30" customHeight="1" x14ac:dyDescent="0.25"/>
    <row r="12656" ht="30" customHeight="1" x14ac:dyDescent="0.25"/>
    <row r="12657" ht="30" customHeight="1" x14ac:dyDescent="0.25"/>
    <row r="12658" ht="30" customHeight="1" x14ac:dyDescent="0.25"/>
    <row r="12659" ht="30" customHeight="1" x14ac:dyDescent="0.25"/>
    <row r="12660" ht="30" customHeight="1" x14ac:dyDescent="0.25"/>
    <row r="12661" ht="30" customHeight="1" x14ac:dyDescent="0.25"/>
    <row r="12662" ht="30" customHeight="1" x14ac:dyDescent="0.25"/>
    <row r="12663" ht="30" customHeight="1" x14ac:dyDescent="0.25"/>
    <row r="12664" ht="30" customHeight="1" x14ac:dyDescent="0.25"/>
    <row r="12665" ht="30" customHeight="1" x14ac:dyDescent="0.25"/>
    <row r="12666" ht="30" customHeight="1" x14ac:dyDescent="0.25"/>
    <row r="12667" ht="30" customHeight="1" x14ac:dyDescent="0.25"/>
    <row r="12668" ht="30" customHeight="1" x14ac:dyDescent="0.25"/>
    <row r="12669" ht="30" customHeight="1" x14ac:dyDescent="0.25"/>
    <row r="12670" ht="30" customHeight="1" x14ac:dyDescent="0.25"/>
    <row r="12671" ht="30" customHeight="1" x14ac:dyDescent="0.25"/>
    <row r="12672" ht="30" customHeight="1" x14ac:dyDescent="0.25"/>
    <row r="12673" ht="30" customHeight="1" x14ac:dyDescent="0.25"/>
    <row r="12674" ht="30" customHeight="1" x14ac:dyDescent="0.25"/>
    <row r="12675" ht="30" customHeight="1" x14ac:dyDescent="0.25"/>
    <row r="12676" ht="30" customHeight="1" x14ac:dyDescent="0.25"/>
    <row r="12677" ht="30" customHeight="1" x14ac:dyDescent="0.25"/>
    <row r="12678" ht="30" customHeight="1" x14ac:dyDescent="0.25"/>
    <row r="12679" ht="30" customHeight="1" x14ac:dyDescent="0.25"/>
    <row r="12680" ht="30" customHeight="1" x14ac:dyDescent="0.25"/>
    <row r="12681" ht="30" customHeight="1" x14ac:dyDescent="0.25"/>
    <row r="12682" ht="30" customHeight="1" x14ac:dyDescent="0.25"/>
    <row r="12683" ht="30" customHeight="1" x14ac:dyDescent="0.25"/>
    <row r="12684" ht="30" customHeight="1" x14ac:dyDescent="0.25"/>
    <row r="12685" ht="30" customHeight="1" x14ac:dyDescent="0.25"/>
    <row r="12686" ht="30" customHeight="1" x14ac:dyDescent="0.25"/>
    <row r="12687" ht="30" customHeight="1" x14ac:dyDescent="0.25"/>
    <row r="12688" ht="30" customHeight="1" x14ac:dyDescent="0.25"/>
    <row r="12689" ht="30" customHeight="1" x14ac:dyDescent="0.25"/>
    <row r="12690" ht="30" customHeight="1" x14ac:dyDescent="0.25"/>
    <row r="12691" ht="30" customHeight="1" x14ac:dyDescent="0.25"/>
    <row r="12692" ht="30" customHeight="1" x14ac:dyDescent="0.25"/>
    <row r="12693" ht="30" customHeight="1" x14ac:dyDescent="0.25"/>
    <row r="12694" ht="30" customHeight="1" x14ac:dyDescent="0.25"/>
    <row r="12695" ht="30" customHeight="1" x14ac:dyDescent="0.25"/>
    <row r="12696" ht="30" customHeight="1" x14ac:dyDescent="0.25"/>
    <row r="12697" ht="30" customHeight="1" x14ac:dyDescent="0.25"/>
    <row r="12698" ht="30" customHeight="1" x14ac:dyDescent="0.25"/>
    <row r="12699" ht="30" customHeight="1" x14ac:dyDescent="0.25"/>
    <row r="12700" ht="30" customHeight="1" x14ac:dyDescent="0.25"/>
    <row r="12701" ht="30" customHeight="1" x14ac:dyDescent="0.25"/>
    <row r="12702" ht="30" customHeight="1" x14ac:dyDescent="0.25"/>
    <row r="12703" ht="30" customHeight="1" x14ac:dyDescent="0.25"/>
    <row r="12704" ht="30" customHeight="1" x14ac:dyDescent="0.25"/>
    <row r="12705" ht="30" customHeight="1" x14ac:dyDescent="0.25"/>
    <row r="12706" ht="30" customHeight="1" x14ac:dyDescent="0.25"/>
    <row r="12707" ht="30" customHeight="1" x14ac:dyDescent="0.25"/>
    <row r="12708" ht="30" customHeight="1" x14ac:dyDescent="0.25"/>
    <row r="12709" ht="30" customHeight="1" x14ac:dyDescent="0.25"/>
    <row r="12710" ht="30" customHeight="1" x14ac:dyDescent="0.25"/>
    <row r="12711" ht="30" customHeight="1" x14ac:dyDescent="0.25"/>
    <row r="12712" ht="30" customHeight="1" x14ac:dyDescent="0.25"/>
    <row r="12713" ht="30" customHeight="1" x14ac:dyDescent="0.25"/>
    <row r="12714" ht="30" customHeight="1" x14ac:dyDescent="0.25"/>
    <row r="12715" ht="30" customHeight="1" x14ac:dyDescent="0.25"/>
    <row r="12716" ht="30" customHeight="1" x14ac:dyDescent="0.25"/>
    <row r="12717" ht="30" customHeight="1" x14ac:dyDescent="0.25"/>
    <row r="12718" ht="30" customHeight="1" x14ac:dyDescent="0.25"/>
    <row r="12719" ht="30" customHeight="1" x14ac:dyDescent="0.25"/>
    <row r="12720" ht="30" customHeight="1" x14ac:dyDescent="0.25"/>
    <row r="12721" ht="30" customHeight="1" x14ac:dyDescent="0.25"/>
    <row r="12722" ht="30" customHeight="1" x14ac:dyDescent="0.25"/>
    <row r="12723" ht="30" customHeight="1" x14ac:dyDescent="0.25"/>
    <row r="12724" ht="30" customHeight="1" x14ac:dyDescent="0.25"/>
    <row r="12725" ht="30" customHeight="1" x14ac:dyDescent="0.25"/>
    <row r="12726" ht="30" customHeight="1" x14ac:dyDescent="0.25"/>
    <row r="12727" ht="30" customHeight="1" x14ac:dyDescent="0.25"/>
    <row r="12728" ht="30" customHeight="1" x14ac:dyDescent="0.25"/>
    <row r="12729" ht="30" customHeight="1" x14ac:dyDescent="0.25"/>
    <row r="12730" ht="30" customHeight="1" x14ac:dyDescent="0.25"/>
    <row r="12731" ht="30" customHeight="1" x14ac:dyDescent="0.25"/>
    <row r="12732" ht="30" customHeight="1" x14ac:dyDescent="0.25"/>
    <row r="12733" ht="30" customHeight="1" x14ac:dyDescent="0.25"/>
    <row r="12734" ht="30" customHeight="1" x14ac:dyDescent="0.25"/>
    <row r="12735" ht="30" customHeight="1" x14ac:dyDescent="0.25"/>
    <row r="12736" ht="30" customHeight="1" x14ac:dyDescent="0.25"/>
    <row r="12737" ht="30" customHeight="1" x14ac:dyDescent="0.25"/>
    <row r="12738" ht="30" customHeight="1" x14ac:dyDescent="0.25"/>
    <row r="12739" ht="30" customHeight="1" x14ac:dyDescent="0.25"/>
    <row r="12740" ht="30" customHeight="1" x14ac:dyDescent="0.25"/>
    <row r="12741" ht="30" customHeight="1" x14ac:dyDescent="0.25"/>
    <row r="12742" ht="30" customHeight="1" x14ac:dyDescent="0.25"/>
    <row r="12743" ht="30" customHeight="1" x14ac:dyDescent="0.25"/>
    <row r="12744" ht="30" customHeight="1" x14ac:dyDescent="0.25"/>
    <row r="12745" ht="30" customHeight="1" x14ac:dyDescent="0.25"/>
    <row r="12746" ht="30" customHeight="1" x14ac:dyDescent="0.25"/>
    <row r="12747" ht="30" customHeight="1" x14ac:dyDescent="0.25"/>
    <row r="12748" ht="30" customHeight="1" x14ac:dyDescent="0.25"/>
    <row r="12749" ht="30" customHeight="1" x14ac:dyDescent="0.25"/>
    <row r="12750" ht="30" customHeight="1" x14ac:dyDescent="0.25"/>
    <row r="12751" ht="30" customHeight="1" x14ac:dyDescent="0.25"/>
    <row r="12752" ht="30" customHeight="1" x14ac:dyDescent="0.25"/>
    <row r="12753" ht="30" customHeight="1" x14ac:dyDescent="0.25"/>
    <row r="12754" ht="30" customHeight="1" x14ac:dyDescent="0.25"/>
    <row r="12755" ht="30" customHeight="1" x14ac:dyDescent="0.25"/>
    <row r="12756" ht="30" customHeight="1" x14ac:dyDescent="0.25"/>
    <row r="12757" ht="30" customHeight="1" x14ac:dyDescent="0.25"/>
    <row r="12758" ht="30" customHeight="1" x14ac:dyDescent="0.25"/>
    <row r="12759" ht="30" customHeight="1" x14ac:dyDescent="0.25"/>
    <row r="12760" ht="30" customHeight="1" x14ac:dyDescent="0.25"/>
    <row r="12761" ht="30" customHeight="1" x14ac:dyDescent="0.25"/>
    <row r="12762" ht="30" customHeight="1" x14ac:dyDescent="0.25"/>
    <row r="12763" ht="30" customHeight="1" x14ac:dyDescent="0.25"/>
    <row r="12764" ht="30" customHeight="1" x14ac:dyDescent="0.25"/>
    <row r="12765" ht="30" customHeight="1" x14ac:dyDescent="0.25"/>
    <row r="12766" ht="30" customHeight="1" x14ac:dyDescent="0.25"/>
    <row r="12767" ht="30" customHeight="1" x14ac:dyDescent="0.25"/>
    <row r="12768" ht="30" customHeight="1" x14ac:dyDescent="0.25"/>
    <row r="12769" ht="30" customHeight="1" x14ac:dyDescent="0.25"/>
    <row r="12770" ht="30" customHeight="1" x14ac:dyDescent="0.25"/>
    <row r="12771" ht="30" customHeight="1" x14ac:dyDescent="0.25"/>
    <row r="12772" ht="30" customHeight="1" x14ac:dyDescent="0.25"/>
    <row r="12773" ht="30" customHeight="1" x14ac:dyDescent="0.25"/>
    <row r="12774" ht="30" customHeight="1" x14ac:dyDescent="0.25"/>
    <row r="12775" ht="30" customHeight="1" x14ac:dyDescent="0.25"/>
    <row r="12776" ht="30" customHeight="1" x14ac:dyDescent="0.25"/>
    <row r="12777" ht="30" customHeight="1" x14ac:dyDescent="0.25"/>
    <row r="12778" ht="30" customHeight="1" x14ac:dyDescent="0.25"/>
    <row r="12779" ht="30" customHeight="1" x14ac:dyDescent="0.25"/>
    <row r="12780" ht="30" customHeight="1" x14ac:dyDescent="0.25"/>
    <row r="12781" ht="30" customHeight="1" x14ac:dyDescent="0.25"/>
    <row r="12782" ht="30" customHeight="1" x14ac:dyDescent="0.25"/>
    <row r="12783" ht="30" customHeight="1" x14ac:dyDescent="0.25"/>
    <row r="12784" ht="30" customHeight="1" x14ac:dyDescent="0.25"/>
    <row r="12785" ht="30" customHeight="1" x14ac:dyDescent="0.25"/>
    <row r="12786" ht="30" customHeight="1" x14ac:dyDescent="0.25"/>
    <row r="12787" ht="30" customHeight="1" x14ac:dyDescent="0.25"/>
    <row r="12788" ht="30" customHeight="1" x14ac:dyDescent="0.25"/>
    <row r="12789" ht="30" customHeight="1" x14ac:dyDescent="0.25"/>
    <row r="12790" ht="30" customHeight="1" x14ac:dyDescent="0.25"/>
    <row r="12791" ht="30" customHeight="1" x14ac:dyDescent="0.25"/>
    <row r="12792" ht="30" customHeight="1" x14ac:dyDescent="0.25"/>
    <row r="12793" ht="30" customHeight="1" x14ac:dyDescent="0.25"/>
    <row r="12794" ht="30" customHeight="1" x14ac:dyDescent="0.25"/>
    <row r="12795" ht="30" customHeight="1" x14ac:dyDescent="0.25"/>
    <row r="12796" ht="30" customHeight="1" x14ac:dyDescent="0.25"/>
    <row r="12797" ht="30" customHeight="1" x14ac:dyDescent="0.25"/>
    <row r="12798" ht="30" customHeight="1" x14ac:dyDescent="0.25"/>
    <row r="12799" ht="30" customHeight="1" x14ac:dyDescent="0.25"/>
    <row r="12800" ht="30" customHeight="1" x14ac:dyDescent="0.25"/>
    <row r="12801" ht="30" customHeight="1" x14ac:dyDescent="0.25"/>
    <row r="12802" ht="30" customHeight="1" x14ac:dyDescent="0.25"/>
    <row r="12803" ht="30" customHeight="1" x14ac:dyDescent="0.25"/>
    <row r="12804" ht="30" customHeight="1" x14ac:dyDescent="0.25"/>
    <row r="12805" ht="30" customHeight="1" x14ac:dyDescent="0.25"/>
    <row r="12806" ht="30" customHeight="1" x14ac:dyDescent="0.25"/>
    <row r="12807" ht="30" customHeight="1" x14ac:dyDescent="0.25"/>
    <row r="12808" ht="30" customHeight="1" x14ac:dyDescent="0.25"/>
    <row r="12809" ht="30" customHeight="1" x14ac:dyDescent="0.25"/>
    <row r="12810" ht="30" customHeight="1" x14ac:dyDescent="0.25"/>
    <row r="12811" ht="30" customHeight="1" x14ac:dyDescent="0.25"/>
    <row r="12812" ht="30" customHeight="1" x14ac:dyDescent="0.25"/>
    <row r="12813" ht="30" customHeight="1" x14ac:dyDescent="0.25"/>
    <row r="12814" ht="30" customHeight="1" x14ac:dyDescent="0.25"/>
    <row r="12815" ht="30" customHeight="1" x14ac:dyDescent="0.25"/>
    <row r="12816" ht="30" customHeight="1" x14ac:dyDescent="0.25"/>
    <row r="12817" ht="30" customHeight="1" x14ac:dyDescent="0.25"/>
    <row r="12818" ht="30" customHeight="1" x14ac:dyDescent="0.25"/>
    <row r="12819" ht="30" customHeight="1" x14ac:dyDescent="0.25"/>
    <row r="12820" ht="30" customHeight="1" x14ac:dyDescent="0.25"/>
    <row r="12821" ht="30" customHeight="1" x14ac:dyDescent="0.25"/>
    <row r="12822" ht="30" customHeight="1" x14ac:dyDescent="0.25"/>
    <row r="12823" ht="30" customHeight="1" x14ac:dyDescent="0.25"/>
    <row r="12824" ht="30" customHeight="1" x14ac:dyDescent="0.25"/>
    <row r="12825" ht="30" customHeight="1" x14ac:dyDescent="0.25"/>
    <row r="12826" ht="30" customHeight="1" x14ac:dyDescent="0.25"/>
    <row r="12827" ht="30" customHeight="1" x14ac:dyDescent="0.25"/>
    <row r="12828" ht="30" customHeight="1" x14ac:dyDescent="0.25"/>
    <row r="12829" ht="30" customHeight="1" x14ac:dyDescent="0.25"/>
    <row r="12830" ht="30" customHeight="1" x14ac:dyDescent="0.25"/>
    <row r="12831" ht="30" customHeight="1" x14ac:dyDescent="0.25"/>
    <row r="12832" ht="30" customHeight="1" x14ac:dyDescent="0.25"/>
    <row r="12833" ht="30" customHeight="1" x14ac:dyDescent="0.25"/>
    <row r="12834" ht="30" customHeight="1" x14ac:dyDescent="0.25"/>
    <row r="12835" ht="30" customHeight="1" x14ac:dyDescent="0.25"/>
    <row r="12836" ht="30" customHeight="1" x14ac:dyDescent="0.25"/>
    <row r="12837" ht="30" customHeight="1" x14ac:dyDescent="0.25"/>
    <row r="12838" ht="30" customHeight="1" x14ac:dyDescent="0.25"/>
    <row r="12839" ht="30" customHeight="1" x14ac:dyDescent="0.25"/>
    <row r="12840" ht="30" customHeight="1" x14ac:dyDescent="0.25"/>
    <row r="12841" ht="30" customHeight="1" x14ac:dyDescent="0.25"/>
    <row r="12842" ht="30" customHeight="1" x14ac:dyDescent="0.25"/>
    <row r="12843" ht="30" customHeight="1" x14ac:dyDescent="0.25"/>
    <row r="12844" ht="30" customHeight="1" x14ac:dyDescent="0.25"/>
    <row r="12845" ht="30" customHeight="1" x14ac:dyDescent="0.25"/>
    <row r="12846" ht="30" customHeight="1" x14ac:dyDescent="0.25"/>
    <row r="12847" ht="30" customHeight="1" x14ac:dyDescent="0.25"/>
    <row r="12848" ht="30" customHeight="1" x14ac:dyDescent="0.25"/>
    <row r="12849" ht="30" customHeight="1" x14ac:dyDescent="0.25"/>
    <row r="12850" ht="30" customHeight="1" x14ac:dyDescent="0.25"/>
    <row r="12851" ht="30" customHeight="1" x14ac:dyDescent="0.25"/>
    <row r="12852" ht="30" customHeight="1" x14ac:dyDescent="0.25"/>
    <row r="12853" ht="30" customHeight="1" x14ac:dyDescent="0.25"/>
    <row r="12854" ht="30" customHeight="1" x14ac:dyDescent="0.25"/>
    <row r="12855" ht="30" customHeight="1" x14ac:dyDescent="0.25"/>
    <row r="12856" ht="30" customHeight="1" x14ac:dyDescent="0.25"/>
    <row r="12857" ht="30" customHeight="1" x14ac:dyDescent="0.25"/>
    <row r="12858" ht="30" customHeight="1" x14ac:dyDescent="0.25"/>
    <row r="12859" ht="30" customHeight="1" x14ac:dyDescent="0.25"/>
    <row r="12860" ht="30" customHeight="1" x14ac:dyDescent="0.25"/>
    <row r="12861" ht="30" customHeight="1" x14ac:dyDescent="0.25"/>
    <row r="12862" ht="30" customHeight="1" x14ac:dyDescent="0.25"/>
    <row r="12863" ht="30" customHeight="1" x14ac:dyDescent="0.25"/>
    <row r="12864" ht="30" customHeight="1" x14ac:dyDescent="0.25"/>
    <row r="12865" ht="30" customHeight="1" x14ac:dyDescent="0.25"/>
    <row r="12866" ht="30" customHeight="1" x14ac:dyDescent="0.25"/>
    <row r="12867" ht="30" customHeight="1" x14ac:dyDescent="0.25"/>
    <row r="12868" ht="30" customHeight="1" x14ac:dyDescent="0.25"/>
    <row r="12869" ht="30" customHeight="1" x14ac:dyDescent="0.25"/>
    <row r="12870" ht="30" customHeight="1" x14ac:dyDescent="0.25"/>
    <row r="12871" ht="30" customHeight="1" x14ac:dyDescent="0.25"/>
    <row r="12872" ht="30" customHeight="1" x14ac:dyDescent="0.25"/>
    <row r="12873" ht="30" customHeight="1" x14ac:dyDescent="0.25"/>
    <row r="12874" ht="30" customHeight="1" x14ac:dyDescent="0.25"/>
    <row r="12875" ht="30" customHeight="1" x14ac:dyDescent="0.25"/>
    <row r="12876" ht="30" customHeight="1" x14ac:dyDescent="0.25"/>
    <row r="12877" ht="30" customHeight="1" x14ac:dyDescent="0.25"/>
    <row r="12878" ht="30" customHeight="1" x14ac:dyDescent="0.25"/>
    <row r="12879" ht="30" customHeight="1" x14ac:dyDescent="0.25"/>
    <row r="12880" ht="30" customHeight="1" x14ac:dyDescent="0.25"/>
    <row r="12881" ht="30" customHeight="1" x14ac:dyDescent="0.25"/>
    <row r="12882" ht="30" customHeight="1" x14ac:dyDescent="0.25"/>
    <row r="12883" ht="30" customHeight="1" x14ac:dyDescent="0.25"/>
    <row r="12884" ht="30" customHeight="1" x14ac:dyDescent="0.25"/>
    <row r="12885" ht="30" customHeight="1" x14ac:dyDescent="0.25"/>
    <row r="12886" ht="30" customHeight="1" x14ac:dyDescent="0.25"/>
    <row r="12887" ht="30" customHeight="1" x14ac:dyDescent="0.25"/>
    <row r="12888" ht="30" customHeight="1" x14ac:dyDescent="0.25"/>
    <row r="12889" ht="30" customHeight="1" x14ac:dyDescent="0.25"/>
    <row r="12890" ht="30" customHeight="1" x14ac:dyDescent="0.25"/>
    <row r="12891" ht="30" customHeight="1" x14ac:dyDescent="0.25"/>
    <row r="12892" ht="30" customHeight="1" x14ac:dyDescent="0.25"/>
    <row r="12893" ht="30" customHeight="1" x14ac:dyDescent="0.25"/>
    <row r="12894" ht="30" customHeight="1" x14ac:dyDescent="0.25"/>
    <row r="12895" ht="30" customHeight="1" x14ac:dyDescent="0.25"/>
    <row r="12896" ht="30" customHeight="1" x14ac:dyDescent="0.25"/>
    <row r="12897" ht="30" customHeight="1" x14ac:dyDescent="0.25"/>
    <row r="12898" ht="30" customHeight="1" x14ac:dyDescent="0.25"/>
    <row r="12899" ht="30" customHeight="1" x14ac:dyDescent="0.25"/>
    <row r="12900" ht="30" customHeight="1" x14ac:dyDescent="0.25"/>
    <row r="12901" ht="30" customHeight="1" x14ac:dyDescent="0.25"/>
    <row r="12902" ht="30" customHeight="1" x14ac:dyDescent="0.25"/>
    <row r="12903" ht="30" customHeight="1" x14ac:dyDescent="0.25"/>
    <row r="12904" ht="30" customHeight="1" x14ac:dyDescent="0.25"/>
    <row r="12905" ht="30" customHeight="1" x14ac:dyDescent="0.25"/>
    <row r="12906" ht="30" customHeight="1" x14ac:dyDescent="0.25"/>
    <row r="12907" ht="30" customHeight="1" x14ac:dyDescent="0.25"/>
    <row r="12908" ht="30" customHeight="1" x14ac:dyDescent="0.25"/>
    <row r="12909" ht="30" customHeight="1" x14ac:dyDescent="0.25"/>
    <row r="12910" ht="30" customHeight="1" x14ac:dyDescent="0.25"/>
    <row r="12911" ht="30" customHeight="1" x14ac:dyDescent="0.25"/>
    <row r="12912" ht="30" customHeight="1" x14ac:dyDescent="0.25"/>
    <row r="12913" ht="30" customHeight="1" x14ac:dyDescent="0.25"/>
    <row r="12914" ht="30" customHeight="1" x14ac:dyDescent="0.25"/>
    <row r="12915" ht="30" customHeight="1" x14ac:dyDescent="0.25"/>
    <row r="12916" ht="30" customHeight="1" x14ac:dyDescent="0.25"/>
    <row r="12917" ht="30" customHeight="1" x14ac:dyDescent="0.25"/>
    <row r="12918" ht="30" customHeight="1" x14ac:dyDescent="0.25"/>
    <row r="12919" ht="30" customHeight="1" x14ac:dyDescent="0.25"/>
    <row r="12920" ht="30" customHeight="1" x14ac:dyDescent="0.25"/>
    <row r="12921" ht="30" customHeight="1" x14ac:dyDescent="0.25"/>
    <row r="12922" ht="30" customHeight="1" x14ac:dyDescent="0.25"/>
    <row r="12923" ht="30" customHeight="1" x14ac:dyDescent="0.25"/>
    <row r="12924" ht="30" customHeight="1" x14ac:dyDescent="0.25"/>
    <row r="12925" ht="30" customHeight="1" x14ac:dyDescent="0.25"/>
    <row r="12926" ht="30" customHeight="1" x14ac:dyDescent="0.25"/>
    <row r="12927" ht="30" customHeight="1" x14ac:dyDescent="0.25"/>
    <row r="12928" ht="30" customHeight="1" x14ac:dyDescent="0.25"/>
    <row r="12929" ht="30" customHeight="1" x14ac:dyDescent="0.25"/>
    <row r="12930" ht="30" customHeight="1" x14ac:dyDescent="0.25"/>
    <row r="12931" ht="30" customHeight="1" x14ac:dyDescent="0.25"/>
    <row r="12932" ht="30" customHeight="1" x14ac:dyDescent="0.25"/>
    <row r="12933" ht="30" customHeight="1" x14ac:dyDescent="0.25"/>
    <row r="12934" ht="30" customHeight="1" x14ac:dyDescent="0.25"/>
    <row r="12935" ht="30" customHeight="1" x14ac:dyDescent="0.25"/>
    <row r="12936" ht="30" customHeight="1" x14ac:dyDescent="0.25"/>
    <row r="12937" ht="30" customHeight="1" x14ac:dyDescent="0.25"/>
    <row r="12938" ht="30" customHeight="1" x14ac:dyDescent="0.25"/>
    <row r="12939" ht="30" customHeight="1" x14ac:dyDescent="0.25"/>
    <row r="12940" ht="30" customHeight="1" x14ac:dyDescent="0.25"/>
    <row r="12941" ht="30" customHeight="1" x14ac:dyDescent="0.25"/>
    <row r="12942" ht="30" customHeight="1" x14ac:dyDescent="0.25"/>
    <row r="12943" ht="30" customHeight="1" x14ac:dyDescent="0.25"/>
    <row r="12944" ht="30" customHeight="1" x14ac:dyDescent="0.25"/>
    <row r="12945" ht="30" customHeight="1" x14ac:dyDescent="0.25"/>
    <row r="12946" ht="30" customHeight="1" x14ac:dyDescent="0.25"/>
    <row r="12947" ht="30" customHeight="1" x14ac:dyDescent="0.25"/>
    <row r="12948" ht="30" customHeight="1" x14ac:dyDescent="0.25"/>
    <row r="12949" ht="30" customHeight="1" x14ac:dyDescent="0.25"/>
    <row r="12950" ht="30" customHeight="1" x14ac:dyDescent="0.25"/>
    <row r="12951" ht="30" customHeight="1" x14ac:dyDescent="0.25"/>
    <row r="12952" ht="30" customHeight="1" x14ac:dyDescent="0.25"/>
    <row r="12953" ht="30" customHeight="1" x14ac:dyDescent="0.25"/>
    <row r="12954" ht="30" customHeight="1" x14ac:dyDescent="0.25"/>
    <row r="12955" ht="30" customHeight="1" x14ac:dyDescent="0.25"/>
    <row r="12956" ht="30" customHeight="1" x14ac:dyDescent="0.25"/>
    <row r="12957" ht="30" customHeight="1" x14ac:dyDescent="0.25"/>
    <row r="12958" ht="30" customHeight="1" x14ac:dyDescent="0.25"/>
    <row r="12959" ht="30" customHeight="1" x14ac:dyDescent="0.25"/>
    <row r="12960" ht="30" customHeight="1" x14ac:dyDescent="0.25"/>
    <row r="12961" ht="30" customHeight="1" x14ac:dyDescent="0.25"/>
    <row r="12962" ht="30" customHeight="1" x14ac:dyDescent="0.25"/>
    <row r="12963" ht="30" customHeight="1" x14ac:dyDescent="0.25"/>
    <row r="12964" ht="30" customHeight="1" x14ac:dyDescent="0.25"/>
    <row r="12965" ht="30" customHeight="1" x14ac:dyDescent="0.25"/>
    <row r="12966" ht="30" customHeight="1" x14ac:dyDescent="0.25"/>
    <row r="12967" ht="30" customHeight="1" x14ac:dyDescent="0.25"/>
    <row r="12968" ht="30" customHeight="1" x14ac:dyDescent="0.25"/>
    <row r="12969" ht="30" customHeight="1" x14ac:dyDescent="0.25"/>
    <row r="12970" ht="30" customHeight="1" x14ac:dyDescent="0.25"/>
    <row r="12971" ht="30" customHeight="1" x14ac:dyDescent="0.25"/>
    <row r="12972" ht="30" customHeight="1" x14ac:dyDescent="0.25"/>
    <row r="12973" ht="30" customHeight="1" x14ac:dyDescent="0.25"/>
    <row r="12974" ht="30" customHeight="1" x14ac:dyDescent="0.25"/>
    <row r="12975" ht="30" customHeight="1" x14ac:dyDescent="0.25"/>
    <row r="12976" ht="30" customHeight="1" x14ac:dyDescent="0.25"/>
    <row r="12977" ht="30" customHeight="1" x14ac:dyDescent="0.25"/>
    <row r="12978" ht="30" customHeight="1" x14ac:dyDescent="0.25"/>
    <row r="12979" ht="30" customHeight="1" x14ac:dyDescent="0.25"/>
    <row r="12980" ht="30" customHeight="1" x14ac:dyDescent="0.25"/>
    <row r="12981" ht="30" customHeight="1" x14ac:dyDescent="0.25"/>
    <row r="12982" ht="30" customHeight="1" x14ac:dyDescent="0.25"/>
    <row r="12983" ht="30" customHeight="1" x14ac:dyDescent="0.25"/>
    <row r="12984" ht="30" customHeight="1" x14ac:dyDescent="0.25"/>
    <row r="12985" ht="30" customHeight="1" x14ac:dyDescent="0.25"/>
    <row r="12986" ht="30" customHeight="1" x14ac:dyDescent="0.25"/>
    <row r="12987" ht="30" customHeight="1" x14ac:dyDescent="0.25"/>
    <row r="12988" ht="30" customHeight="1" x14ac:dyDescent="0.25"/>
    <row r="12989" ht="30" customHeight="1" x14ac:dyDescent="0.25"/>
    <row r="12990" ht="30" customHeight="1" x14ac:dyDescent="0.25"/>
    <row r="12991" ht="30" customHeight="1" x14ac:dyDescent="0.25"/>
    <row r="12992" ht="30" customHeight="1" x14ac:dyDescent="0.25"/>
    <row r="12993" ht="30" customHeight="1" x14ac:dyDescent="0.25"/>
    <row r="12994" ht="30" customHeight="1" x14ac:dyDescent="0.25"/>
    <row r="12995" ht="30" customHeight="1" x14ac:dyDescent="0.25"/>
    <row r="12996" ht="30" customHeight="1" x14ac:dyDescent="0.25"/>
    <row r="12997" ht="30" customHeight="1" x14ac:dyDescent="0.25"/>
    <row r="12998" ht="30" customHeight="1" x14ac:dyDescent="0.25"/>
    <row r="12999" ht="30" customHeight="1" x14ac:dyDescent="0.25"/>
    <row r="13000" ht="30" customHeight="1" x14ac:dyDescent="0.25"/>
    <row r="13001" ht="30" customHeight="1" x14ac:dyDescent="0.25"/>
    <row r="13002" ht="30" customHeight="1" x14ac:dyDescent="0.25"/>
    <row r="13003" ht="30" customHeight="1" x14ac:dyDescent="0.25"/>
    <row r="13004" ht="30" customHeight="1" x14ac:dyDescent="0.25"/>
    <row r="13005" ht="30" customHeight="1" x14ac:dyDescent="0.25"/>
    <row r="13006" ht="30" customHeight="1" x14ac:dyDescent="0.25"/>
    <row r="13007" ht="30" customHeight="1" x14ac:dyDescent="0.25"/>
    <row r="13008" ht="30" customHeight="1" x14ac:dyDescent="0.25"/>
    <row r="13009" ht="30" customHeight="1" x14ac:dyDescent="0.25"/>
    <row r="13010" ht="30" customHeight="1" x14ac:dyDescent="0.25"/>
    <row r="13011" ht="30" customHeight="1" x14ac:dyDescent="0.25"/>
    <row r="13012" ht="30" customHeight="1" x14ac:dyDescent="0.25"/>
    <row r="13013" ht="30" customHeight="1" x14ac:dyDescent="0.25"/>
    <row r="13014" ht="30" customHeight="1" x14ac:dyDescent="0.25"/>
    <row r="13015" ht="30" customHeight="1" x14ac:dyDescent="0.25"/>
    <row r="13016" ht="30" customHeight="1" x14ac:dyDescent="0.25"/>
    <row r="13017" ht="30" customHeight="1" x14ac:dyDescent="0.25"/>
    <row r="13018" ht="30" customHeight="1" x14ac:dyDescent="0.25"/>
    <row r="13019" ht="30" customHeight="1" x14ac:dyDescent="0.25"/>
    <row r="13020" ht="30" customHeight="1" x14ac:dyDescent="0.25"/>
    <row r="13021" ht="30" customHeight="1" x14ac:dyDescent="0.25"/>
    <row r="13022" ht="30" customHeight="1" x14ac:dyDescent="0.25"/>
    <row r="13023" ht="30" customHeight="1" x14ac:dyDescent="0.25"/>
    <row r="13024" ht="30" customHeight="1" x14ac:dyDescent="0.25"/>
    <row r="13025" ht="30" customHeight="1" x14ac:dyDescent="0.25"/>
    <row r="13026" ht="30" customHeight="1" x14ac:dyDescent="0.25"/>
    <row r="13027" ht="30" customHeight="1" x14ac:dyDescent="0.25"/>
    <row r="13028" ht="30" customHeight="1" x14ac:dyDescent="0.25"/>
    <row r="13029" ht="30" customHeight="1" x14ac:dyDescent="0.25"/>
    <row r="13030" ht="30" customHeight="1" x14ac:dyDescent="0.25"/>
    <row r="13031" ht="30" customHeight="1" x14ac:dyDescent="0.25"/>
    <row r="13032" ht="30" customHeight="1" x14ac:dyDescent="0.25"/>
    <row r="13033" ht="30" customHeight="1" x14ac:dyDescent="0.25"/>
    <row r="13034" ht="30" customHeight="1" x14ac:dyDescent="0.25"/>
    <row r="13035" ht="30" customHeight="1" x14ac:dyDescent="0.25"/>
    <row r="13036" ht="30" customHeight="1" x14ac:dyDescent="0.25"/>
    <row r="13037" ht="30" customHeight="1" x14ac:dyDescent="0.25"/>
    <row r="13038" ht="30" customHeight="1" x14ac:dyDescent="0.25"/>
    <row r="13039" ht="30" customHeight="1" x14ac:dyDescent="0.25"/>
    <row r="13040" ht="30" customHeight="1" x14ac:dyDescent="0.25"/>
    <row r="13041" ht="30" customHeight="1" x14ac:dyDescent="0.25"/>
    <row r="13042" ht="30" customHeight="1" x14ac:dyDescent="0.25"/>
    <row r="13043" ht="30" customHeight="1" x14ac:dyDescent="0.25"/>
    <row r="13044" ht="30" customHeight="1" x14ac:dyDescent="0.25"/>
    <row r="13045" ht="30" customHeight="1" x14ac:dyDescent="0.25"/>
    <row r="13046" ht="30" customHeight="1" x14ac:dyDescent="0.25"/>
    <row r="13047" ht="30" customHeight="1" x14ac:dyDescent="0.25"/>
    <row r="13048" ht="30" customHeight="1" x14ac:dyDescent="0.25"/>
    <row r="13049" ht="30" customHeight="1" x14ac:dyDescent="0.25"/>
    <row r="13050" ht="30" customHeight="1" x14ac:dyDescent="0.25"/>
    <row r="13051" ht="30" customHeight="1" x14ac:dyDescent="0.25"/>
    <row r="13052" ht="30" customHeight="1" x14ac:dyDescent="0.25"/>
    <row r="13053" ht="30" customHeight="1" x14ac:dyDescent="0.25"/>
    <row r="13054" ht="30" customHeight="1" x14ac:dyDescent="0.25"/>
    <row r="13055" ht="30" customHeight="1" x14ac:dyDescent="0.25"/>
    <row r="13056" ht="30" customHeight="1" x14ac:dyDescent="0.25"/>
    <row r="13057" ht="30" customHeight="1" x14ac:dyDescent="0.25"/>
    <row r="13058" ht="30" customHeight="1" x14ac:dyDescent="0.25"/>
    <row r="13059" ht="30" customHeight="1" x14ac:dyDescent="0.25"/>
    <row r="13060" ht="30" customHeight="1" x14ac:dyDescent="0.25"/>
    <row r="13061" ht="30" customHeight="1" x14ac:dyDescent="0.25"/>
    <row r="13062" ht="30" customHeight="1" x14ac:dyDescent="0.25"/>
    <row r="13063" ht="30" customHeight="1" x14ac:dyDescent="0.25"/>
    <row r="13064" ht="30" customHeight="1" x14ac:dyDescent="0.25"/>
    <row r="13065" ht="30" customHeight="1" x14ac:dyDescent="0.25"/>
    <row r="13066" ht="30" customHeight="1" x14ac:dyDescent="0.25"/>
    <row r="13067" ht="30" customHeight="1" x14ac:dyDescent="0.25"/>
    <row r="13068" ht="30" customHeight="1" x14ac:dyDescent="0.25"/>
    <row r="13069" ht="30" customHeight="1" x14ac:dyDescent="0.25"/>
    <row r="13070" ht="30" customHeight="1" x14ac:dyDescent="0.25"/>
    <row r="13071" ht="30" customHeight="1" x14ac:dyDescent="0.25"/>
    <row r="13072" ht="30" customHeight="1" x14ac:dyDescent="0.25"/>
    <row r="13073" ht="30" customHeight="1" x14ac:dyDescent="0.25"/>
    <row r="13074" ht="30" customHeight="1" x14ac:dyDescent="0.25"/>
    <row r="13075" ht="30" customHeight="1" x14ac:dyDescent="0.25"/>
    <row r="13076" ht="30" customHeight="1" x14ac:dyDescent="0.25"/>
    <row r="13077" ht="30" customHeight="1" x14ac:dyDescent="0.25"/>
    <row r="13078" ht="30" customHeight="1" x14ac:dyDescent="0.25"/>
    <row r="13079" ht="30" customHeight="1" x14ac:dyDescent="0.25"/>
    <row r="13080" ht="30" customHeight="1" x14ac:dyDescent="0.25"/>
    <row r="13081" ht="30" customHeight="1" x14ac:dyDescent="0.25"/>
    <row r="13082" ht="30" customHeight="1" x14ac:dyDescent="0.25"/>
    <row r="13083" ht="30" customHeight="1" x14ac:dyDescent="0.25"/>
    <row r="13084" ht="30" customHeight="1" x14ac:dyDescent="0.25"/>
    <row r="13085" ht="30" customHeight="1" x14ac:dyDescent="0.25"/>
    <row r="13086" ht="30" customHeight="1" x14ac:dyDescent="0.25"/>
    <row r="13087" ht="30" customHeight="1" x14ac:dyDescent="0.25"/>
    <row r="13088" ht="30" customHeight="1" x14ac:dyDescent="0.25"/>
    <row r="13089" ht="30" customHeight="1" x14ac:dyDescent="0.25"/>
    <row r="13090" ht="30" customHeight="1" x14ac:dyDescent="0.25"/>
    <row r="13091" ht="30" customHeight="1" x14ac:dyDescent="0.25"/>
    <row r="13092" ht="30" customHeight="1" x14ac:dyDescent="0.25"/>
    <row r="13093" ht="30" customHeight="1" x14ac:dyDescent="0.25"/>
    <row r="13094" ht="30" customHeight="1" x14ac:dyDescent="0.25"/>
    <row r="13095" ht="30" customHeight="1" x14ac:dyDescent="0.25"/>
    <row r="13096" ht="30" customHeight="1" x14ac:dyDescent="0.25"/>
    <row r="13097" ht="30" customHeight="1" x14ac:dyDescent="0.25"/>
    <row r="13098" ht="30" customHeight="1" x14ac:dyDescent="0.25"/>
    <row r="13099" ht="30" customHeight="1" x14ac:dyDescent="0.25"/>
    <row r="13100" ht="30" customHeight="1" x14ac:dyDescent="0.25"/>
    <row r="13101" ht="30" customHeight="1" x14ac:dyDescent="0.25"/>
    <row r="13102" ht="30" customHeight="1" x14ac:dyDescent="0.25"/>
    <row r="13103" ht="30" customHeight="1" x14ac:dyDescent="0.25"/>
    <row r="13104" ht="30" customHeight="1" x14ac:dyDescent="0.25"/>
    <row r="13105" ht="30" customHeight="1" x14ac:dyDescent="0.25"/>
    <row r="13106" ht="30" customHeight="1" x14ac:dyDescent="0.25"/>
    <row r="13107" ht="30" customHeight="1" x14ac:dyDescent="0.25"/>
    <row r="13108" ht="30" customHeight="1" x14ac:dyDescent="0.25"/>
    <row r="13109" ht="30" customHeight="1" x14ac:dyDescent="0.25"/>
    <row r="13110" ht="30" customHeight="1" x14ac:dyDescent="0.25"/>
    <row r="13111" ht="30" customHeight="1" x14ac:dyDescent="0.25"/>
    <row r="13112" ht="30" customHeight="1" x14ac:dyDescent="0.25"/>
    <row r="13113" ht="30" customHeight="1" x14ac:dyDescent="0.25"/>
    <row r="13114" ht="30" customHeight="1" x14ac:dyDescent="0.25"/>
    <row r="13115" ht="30" customHeight="1" x14ac:dyDescent="0.25"/>
    <row r="13116" ht="30" customHeight="1" x14ac:dyDescent="0.25"/>
    <row r="13117" ht="30" customHeight="1" x14ac:dyDescent="0.25"/>
    <row r="13118" ht="30" customHeight="1" x14ac:dyDescent="0.25"/>
    <row r="13119" ht="30" customHeight="1" x14ac:dyDescent="0.25"/>
    <row r="13120" ht="30" customHeight="1" x14ac:dyDescent="0.25"/>
    <row r="13121" ht="30" customHeight="1" x14ac:dyDescent="0.25"/>
    <row r="13122" ht="30" customHeight="1" x14ac:dyDescent="0.25"/>
    <row r="13123" ht="30" customHeight="1" x14ac:dyDescent="0.25"/>
    <row r="13124" ht="30" customHeight="1" x14ac:dyDescent="0.25"/>
    <row r="13125" ht="30" customHeight="1" x14ac:dyDescent="0.25"/>
    <row r="13126" ht="30" customHeight="1" x14ac:dyDescent="0.25"/>
    <row r="13127" ht="30" customHeight="1" x14ac:dyDescent="0.25"/>
    <row r="13128" ht="30" customHeight="1" x14ac:dyDescent="0.25"/>
    <row r="13129" ht="30" customHeight="1" x14ac:dyDescent="0.25"/>
    <row r="13130" ht="30" customHeight="1" x14ac:dyDescent="0.25"/>
    <row r="13131" ht="30" customHeight="1" x14ac:dyDescent="0.25"/>
    <row r="13132" ht="30" customHeight="1" x14ac:dyDescent="0.25"/>
    <row r="13133" ht="30" customHeight="1" x14ac:dyDescent="0.25"/>
    <row r="13134" ht="30" customHeight="1" x14ac:dyDescent="0.25"/>
    <row r="13135" ht="30" customHeight="1" x14ac:dyDescent="0.25"/>
    <row r="13136" ht="30" customHeight="1" x14ac:dyDescent="0.25"/>
    <row r="13137" ht="30" customHeight="1" x14ac:dyDescent="0.25"/>
    <row r="13138" ht="30" customHeight="1" x14ac:dyDescent="0.25"/>
    <row r="13139" ht="30" customHeight="1" x14ac:dyDescent="0.25"/>
    <row r="13140" ht="30" customHeight="1" x14ac:dyDescent="0.25"/>
    <row r="13141" ht="30" customHeight="1" x14ac:dyDescent="0.25"/>
    <row r="13142" ht="30" customHeight="1" x14ac:dyDescent="0.25"/>
    <row r="13143" ht="30" customHeight="1" x14ac:dyDescent="0.25"/>
    <row r="13144" ht="30" customHeight="1" x14ac:dyDescent="0.25"/>
    <row r="13145" ht="30" customHeight="1" x14ac:dyDescent="0.25"/>
    <row r="13146" ht="30" customHeight="1" x14ac:dyDescent="0.25"/>
    <row r="13147" ht="30" customHeight="1" x14ac:dyDescent="0.25"/>
    <row r="13148" ht="30" customHeight="1" x14ac:dyDescent="0.25"/>
    <row r="13149" ht="30" customHeight="1" x14ac:dyDescent="0.25"/>
    <row r="13150" ht="30" customHeight="1" x14ac:dyDescent="0.25"/>
    <row r="13151" ht="30" customHeight="1" x14ac:dyDescent="0.25"/>
    <row r="13152" ht="30" customHeight="1" x14ac:dyDescent="0.25"/>
    <row r="13153" ht="30" customHeight="1" x14ac:dyDescent="0.25"/>
    <row r="13154" ht="30" customHeight="1" x14ac:dyDescent="0.25"/>
    <row r="13155" ht="30" customHeight="1" x14ac:dyDescent="0.25"/>
    <row r="13156" ht="30" customHeight="1" x14ac:dyDescent="0.25"/>
    <row r="13157" ht="30" customHeight="1" x14ac:dyDescent="0.25"/>
    <row r="13158" ht="30" customHeight="1" x14ac:dyDescent="0.25"/>
    <row r="13159" ht="30" customHeight="1" x14ac:dyDescent="0.25"/>
    <row r="13160" ht="30" customHeight="1" x14ac:dyDescent="0.25"/>
    <row r="13161" ht="30" customHeight="1" x14ac:dyDescent="0.25"/>
    <row r="13162" ht="30" customHeight="1" x14ac:dyDescent="0.25"/>
    <row r="13163" ht="30" customHeight="1" x14ac:dyDescent="0.25"/>
    <row r="13164" ht="30" customHeight="1" x14ac:dyDescent="0.25"/>
    <row r="13165" ht="30" customHeight="1" x14ac:dyDescent="0.25"/>
    <row r="13166" ht="30" customHeight="1" x14ac:dyDescent="0.25"/>
    <row r="13167" ht="30" customHeight="1" x14ac:dyDescent="0.25"/>
    <row r="13168" ht="30" customHeight="1" x14ac:dyDescent="0.25"/>
    <row r="13169" ht="30" customHeight="1" x14ac:dyDescent="0.25"/>
    <row r="13170" ht="30" customHeight="1" x14ac:dyDescent="0.25"/>
    <row r="13171" ht="30" customHeight="1" x14ac:dyDescent="0.25"/>
    <row r="13172" ht="30" customHeight="1" x14ac:dyDescent="0.25"/>
    <row r="13173" ht="30" customHeight="1" x14ac:dyDescent="0.25"/>
    <row r="13174" ht="30" customHeight="1" x14ac:dyDescent="0.25"/>
    <row r="13175" ht="30" customHeight="1" x14ac:dyDescent="0.25"/>
    <row r="13176" ht="30" customHeight="1" x14ac:dyDescent="0.25"/>
    <row r="13177" ht="30" customHeight="1" x14ac:dyDescent="0.25"/>
    <row r="13178" ht="30" customHeight="1" x14ac:dyDescent="0.25"/>
    <row r="13179" ht="30" customHeight="1" x14ac:dyDescent="0.25"/>
    <row r="13180" ht="30" customHeight="1" x14ac:dyDescent="0.25"/>
    <row r="13181" ht="30" customHeight="1" x14ac:dyDescent="0.25"/>
    <row r="13182" ht="30" customHeight="1" x14ac:dyDescent="0.25"/>
    <row r="13183" ht="30" customHeight="1" x14ac:dyDescent="0.25"/>
    <row r="13184" ht="30" customHeight="1" x14ac:dyDescent="0.25"/>
    <row r="13185" ht="30" customHeight="1" x14ac:dyDescent="0.25"/>
    <row r="13186" ht="30" customHeight="1" x14ac:dyDescent="0.25"/>
    <row r="13187" ht="30" customHeight="1" x14ac:dyDescent="0.25"/>
    <row r="13188" ht="30" customHeight="1" x14ac:dyDescent="0.25"/>
    <row r="13189" ht="30" customHeight="1" x14ac:dyDescent="0.25"/>
    <row r="13190" ht="30" customHeight="1" x14ac:dyDescent="0.25"/>
    <row r="13191" ht="30" customHeight="1" x14ac:dyDescent="0.25"/>
    <row r="13192" ht="30" customHeight="1" x14ac:dyDescent="0.25"/>
    <row r="13193" ht="30" customHeight="1" x14ac:dyDescent="0.25"/>
    <row r="13194" ht="30" customHeight="1" x14ac:dyDescent="0.25"/>
    <row r="13195" ht="30" customHeight="1" x14ac:dyDescent="0.25"/>
    <row r="13196" ht="30" customHeight="1" x14ac:dyDescent="0.25"/>
    <row r="13197" ht="30" customHeight="1" x14ac:dyDescent="0.25"/>
    <row r="13198" ht="30" customHeight="1" x14ac:dyDescent="0.25"/>
    <row r="13199" ht="30" customHeight="1" x14ac:dyDescent="0.25"/>
    <row r="13200" ht="30" customHeight="1" x14ac:dyDescent="0.25"/>
    <row r="13201" ht="30" customHeight="1" x14ac:dyDescent="0.25"/>
    <row r="13202" ht="30" customHeight="1" x14ac:dyDescent="0.25"/>
    <row r="13203" ht="30" customHeight="1" x14ac:dyDescent="0.25"/>
    <row r="13204" ht="30" customHeight="1" x14ac:dyDescent="0.25"/>
    <row r="13205" ht="30" customHeight="1" x14ac:dyDescent="0.25"/>
    <row r="13206" ht="30" customHeight="1" x14ac:dyDescent="0.25"/>
    <row r="13207" ht="30" customHeight="1" x14ac:dyDescent="0.25"/>
    <row r="13208" ht="30" customHeight="1" x14ac:dyDescent="0.25"/>
    <row r="13209" ht="30" customHeight="1" x14ac:dyDescent="0.25"/>
    <row r="13210" ht="30" customHeight="1" x14ac:dyDescent="0.25"/>
    <row r="13211" ht="30" customHeight="1" x14ac:dyDescent="0.25"/>
    <row r="13212" ht="30" customHeight="1" x14ac:dyDescent="0.25"/>
    <row r="13213" ht="30" customHeight="1" x14ac:dyDescent="0.25"/>
    <row r="13214" ht="30" customHeight="1" x14ac:dyDescent="0.25"/>
    <row r="13215" ht="30" customHeight="1" x14ac:dyDescent="0.25"/>
    <row r="13216" ht="30" customHeight="1" x14ac:dyDescent="0.25"/>
    <row r="13217" ht="30" customHeight="1" x14ac:dyDescent="0.25"/>
    <row r="13218" ht="30" customHeight="1" x14ac:dyDescent="0.25"/>
    <row r="13219" ht="30" customHeight="1" x14ac:dyDescent="0.25"/>
    <row r="13220" ht="30" customHeight="1" x14ac:dyDescent="0.25"/>
    <row r="13221" ht="30" customHeight="1" x14ac:dyDescent="0.25"/>
    <row r="13222" ht="30" customHeight="1" x14ac:dyDescent="0.25"/>
    <row r="13223" ht="30" customHeight="1" x14ac:dyDescent="0.25"/>
    <row r="13224" ht="30" customHeight="1" x14ac:dyDescent="0.25"/>
    <row r="13225" ht="30" customHeight="1" x14ac:dyDescent="0.25"/>
    <row r="13226" ht="30" customHeight="1" x14ac:dyDescent="0.25"/>
    <row r="13227" ht="30" customHeight="1" x14ac:dyDescent="0.25"/>
    <row r="13228" ht="30" customHeight="1" x14ac:dyDescent="0.25"/>
    <row r="13229" ht="30" customHeight="1" x14ac:dyDescent="0.25"/>
    <row r="13230" ht="30" customHeight="1" x14ac:dyDescent="0.25"/>
    <row r="13231" ht="30" customHeight="1" x14ac:dyDescent="0.25"/>
    <row r="13232" ht="30" customHeight="1" x14ac:dyDescent="0.25"/>
    <row r="13233" ht="30" customHeight="1" x14ac:dyDescent="0.25"/>
    <row r="13234" ht="30" customHeight="1" x14ac:dyDescent="0.25"/>
    <row r="13235" ht="30" customHeight="1" x14ac:dyDescent="0.25"/>
    <row r="13236" ht="30" customHeight="1" x14ac:dyDescent="0.25"/>
    <row r="13237" ht="30" customHeight="1" x14ac:dyDescent="0.25"/>
    <row r="13238" ht="30" customHeight="1" x14ac:dyDescent="0.25"/>
    <row r="13239" ht="30" customHeight="1" x14ac:dyDescent="0.25"/>
    <row r="13240" ht="30" customHeight="1" x14ac:dyDescent="0.25"/>
    <row r="13241" ht="30" customHeight="1" x14ac:dyDescent="0.25"/>
    <row r="13242" ht="30" customHeight="1" x14ac:dyDescent="0.25"/>
    <row r="13243" ht="30" customHeight="1" x14ac:dyDescent="0.25"/>
    <row r="13244" ht="30" customHeight="1" x14ac:dyDescent="0.25"/>
    <row r="13245" ht="30" customHeight="1" x14ac:dyDescent="0.25"/>
    <row r="13246" ht="30" customHeight="1" x14ac:dyDescent="0.25"/>
    <row r="13247" ht="30" customHeight="1" x14ac:dyDescent="0.25"/>
    <row r="13248" ht="30" customHeight="1" x14ac:dyDescent="0.25"/>
    <row r="13249" ht="30" customHeight="1" x14ac:dyDescent="0.25"/>
    <row r="13250" ht="30" customHeight="1" x14ac:dyDescent="0.25"/>
    <row r="13251" ht="30" customHeight="1" x14ac:dyDescent="0.25"/>
    <row r="13252" ht="30" customHeight="1" x14ac:dyDescent="0.25"/>
    <row r="13253" ht="30" customHeight="1" x14ac:dyDescent="0.25"/>
    <row r="13254" ht="30" customHeight="1" x14ac:dyDescent="0.25"/>
    <row r="13255" ht="30" customHeight="1" x14ac:dyDescent="0.25"/>
    <row r="13256" ht="30" customHeight="1" x14ac:dyDescent="0.25"/>
    <row r="13257" ht="30" customHeight="1" x14ac:dyDescent="0.25"/>
    <row r="13258" ht="30" customHeight="1" x14ac:dyDescent="0.25"/>
    <row r="13259" ht="30" customHeight="1" x14ac:dyDescent="0.25"/>
    <row r="13260" ht="30" customHeight="1" x14ac:dyDescent="0.25"/>
    <row r="13261" ht="30" customHeight="1" x14ac:dyDescent="0.25"/>
    <row r="13262" ht="30" customHeight="1" x14ac:dyDescent="0.25"/>
    <row r="13263" ht="30" customHeight="1" x14ac:dyDescent="0.25"/>
    <row r="13264" ht="30" customHeight="1" x14ac:dyDescent="0.25"/>
    <row r="13265" ht="30" customHeight="1" x14ac:dyDescent="0.25"/>
    <row r="13266" ht="30" customHeight="1" x14ac:dyDescent="0.25"/>
    <row r="13267" ht="30" customHeight="1" x14ac:dyDescent="0.25"/>
    <row r="13268" ht="30" customHeight="1" x14ac:dyDescent="0.25"/>
    <row r="13269" ht="30" customHeight="1" x14ac:dyDescent="0.25"/>
    <row r="13270" ht="30" customHeight="1" x14ac:dyDescent="0.25"/>
    <row r="13271" ht="30" customHeight="1" x14ac:dyDescent="0.25"/>
    <row r="13272" ht="30" customHeight="1" x14ac:dyDescent="0.25"/>
    <row r="13273" ht="30" customHeight="1" x14ac:dyDescent="0.25"/>
    <row r="13274" ht="30" customHeight="1" x14ac:dyDescent="0.25"/>
    <row r="13275" ht="30" customHeight="1" x14ac:dyDescent="0.25"/>
    <row r="13276" ht="30" customHeight="1" x14ac:dyDescent="0.25"/>
    <row r="13277" ht="30" customHeight="1" x14ac:dyDescent="0.25"/>
    <row r="13278" ht="30" customHeight="1" x14ac:dyDescent="0.25"/>
    <row r="13279" ht="30" customHeight="1" x14ac:dyDescent="0.25"/>
    <row r="13280" ht="30" customHeight="1" x14ac:dyDescent="0.25"/>
    <row r="13281" ht="30" customHeight="1" x14ac:dyDescent="0.25"/>
    <row r="13282" ht="30" customHeight="1" x14ac:dyDescent="0.25"/>
    <row r="13283" ht="30" customHeight="1" x14ac:dyDescent="0.25"/>
    <row r="13284" ht="30" customHeight="1" x14ac:dyDescent="0.25"/>
    <row r="13285" ht="30" customHeight="1" x14ac:dyDescent="0.25"/>
    <row r="13286" ht="30" customHeight="1" x14ac:dyDescent="0.25"/>
    <row r="13287" ht="30" customHeight="1" x14ac:dyDescent="0.25"/>
    <row r="13288" ht="30" customHeight="1" x14ac:dyDescent="0.25"/>
    <row r="13289" ht="30" customHeight="1" x14ac:dyDescent="0.25"/>
    <row r="13290" ht="30" customHeight="1" x14ac:dyDescent="0.25"/>
    <row r="13291" ht="30" customHeight="1" x14ac:dyDescent="0.25"/>
    <row r="13292" ht="30" customHeight="1" x14ac:dyDescent="0.25"/>
    <row r="13293" ht="30" customHeight="1" x14ac:dyDescent="0.25"/>
    <row r="13294" ht="30" customHeight="1" x14ac:dyDescent="0.25"/>
    <row r="13295" ht="30" customHeight="1" x14ac:dyDescent="0.25"/>
    <row r="13296" ht="30" customHeight="1" x14ac:dyDescent="0.25"/>
    <row r="13297" ht="30" customHeight="1" x14ac:dyDescent="0.25"/>
    <row r="13298" ht="30" customHeight="1" x14ac:dyDescent="0.25"/>
    <row r="13299" ht="30" customHeight="1" x14ac:dyDescent="0.25"/>
    <row r="13300" ht="30" customHeight="1" x14ac:dyDescent="0.25"/>
    <row r="13301" ht="30" customHeight="1" x14ac:dyDescent="0.25"/>
    <row r="13302" ht="30" customHeight="1" x14ac:dyDescent="0.25"/>
    <row r="13303" ht="30" customHeight="1" x14ac:dyDescent="0.25"/>
    <row r="13304" ht="30" customHeight="1" x14ac:dyDescent="0.25"/>
    <row r="13305" ht="30" customHeight="1" x14ac:dyDescent="0.25"/>
    <row r="13306" ht="30" customHeight="1" x14ac:dyDescent="0.25"/>
    <row r="13307" ht="30" customHeight="1" x14ac:dyDescent="0.25"/>
    <row r="13308" ht="30" customHeight="1" x14ac:dyDescent="0.25"/>
    <row r="13309" ht="30" customHeight="1" x14ac:dyDescent="0.25"/>
    <row r="13310" ht="30" customHeight="1" x14ac:dyDescent="0.25"/>
    <row r="13311" ht="30" customHeight="1" x14ac:dyDescent="0.25"/>
    <row r="13312" ht="30" customHeight="1" x14ac:dyDescent="0.25"/>
    <row r="13313" ht="30" customHeight="1" x14ac:dyDescent="0.25"/>
    <row r="13314" ht="30" customHeight="1" x14ac:dyDescent="0.25"/>
    <row r="13315" ht="30" customHeight="1" x14ac:dyDescent="0.25"/>
    <row r="13316" ht="30" customHeight="1" x14ac:dyDescent="0.25"/>
    <row r="13317" ht="30" customHeight="1" x14ac:dyDescent="0.25"/>
    <row r="13318" ht="30" customHeight="1" x14ac:dyDescent="0.25"/>
    <row r="13319" ht="30" customHeight="1" x14ac:dyDescent="0.25"/>
    <row r="13320" ht="30" customHeight="1" x14ac:dyDescent="0.25"/>
    <row r="13321" ht="30" customHeight="1" x14ac:dyDescent="0.25"/>
    <row r="13322" ht="30" customHeight="1" x14ac:dyDescent="0.25"/>
    <row r="13323" ht="30" customHeight="1" x14ac:dyDescent="0.25"/>
    <row r="13324" ht="30" customHeight="1" x14ac:dyDescent="0.25"/>
    <row r="13325" ht="30" customHeight="1" x14ac:dyDescent="0.25"/>
    <row r="13326" ht="30" customHeight="1" x14ac:dyDescent="0.25"/>
    <row r="13327" ht="30" customHeight="1" x14ac:dyDescent="0.25"/>
    <row r="13328" ht="30" customHeight="1" x14ac:dyDescent="0.25"/>
    <row r="13329" ht="30" customHeight="1" x14ac:dyDescent="0.25"/>
    <row r="13330" ht="30" customHeight="1" x14ac:dyDescent="0.25"/>
    <row r="13331" ht="30" customHeight="1" x14ac:dyDescent="0.25"/>
    <row r="13332" ht="30" customHeight="1" x14ac:dyDescent="0.25"/>
    <row r="13333" ht="30" customHeight="1" x14ac:dyDescent="0.25"/>
    <row r="13334" ht="30" customHeight="1" x14ac:dyDescent="0.25"/>
    <row r="13335" ht="30" customHeight="1" x14ac:dyDescent="0.25"/>
    <row r="13336" ht="30" customHeight="1" x14ac:dyDescent="0.25"/>
    <row r="13337" ht="30" customHeight="1" x14ac:dyDescent="0.25"/>
    <row r="13338" ht="30" customHeight="1" x14ac:dyDescent="0.25"/>
    <row r="13339" ht="30" customHeight="1" x14ac:dyDescent="0.25"/>
    <row r="13340" ht="30" customHeight="1" x14ac:dyDescent="0.25"/>
    <row r="13341" ht="30" customHeight="1" x14ac:dyDescent="0.25"/>
    <row r="13342" ht="30" customHeight="1" x14ac:dyDescent="0.25"/>
    <row r="13343" ht="30" customHeight="1" x14ac:dyDescent="0.25"/>
    <row r="13344" ht="30" customHeight="1" x14ac:dyDescent="0.25"/>
    <row r="13345" ht="30" customHeight="1" x14ac:dyDescent="0.25"/>
    <row r="13346" ht="30" customHeight="1" x14ac:dyDescent="0.25"/>
    <row r="13347" ht="30" customHeight="1" x14ac:dyDescent="0.25"/>
    <row r="13348" ht="30" customHeight="1" x14ac:dyDescent="0.25"/>
    <row r="13349" ht="30" customHeight="1" x14ac:dyDescent="0.25"/>
    <row r="13350" ht="30" customHeight="1" x14ac:dyDescent="0.25"/>
    <row r="13351" ht="30" customHeight="1" x14ac:dyDescent="0.25"/>
    <row r="13352" ht="30" customHeight="1" x14ac:dyDescent="0.25"/>
    <row r="13353" ht="30" customHeight="1" x14ac:dyDescent="0.25"/>
    <row r="13354" ht="30" customHeight="1" x14ac:dyDescent="0.25"/>
    <row r="13355" ht="30" customHeight="1" x14ac:dyDescent="0.25"/>
    <row r="13356" ht="30" customHeight="1" x14ac:dyDescent="0.25"/>
    <row r="13357" ht="30" customHeight="1" x14ac:dyDescent="0.25"/>
    <row r="13358" ht="30" customHeight="1" x14ac:dyDescent="0.25"/>
    <row r="13359" ht="30" customHeight="1" x14ac:dyDescent="0.25"/>
    <row r="13360" ht="30" customHeight="1" x14ac:dyDescent="0.25"/>
    <row r="13361" ht="30" customHeight="1" x14ac:dyDescent="0.25"/>
    <row r="13362" ht="30" customHeight="1" x14ac:dyDescent="0.25"/>
    <row r="13363" ht="30" customHeight="1" x14ac:dyDescent="0.25"/>
    <row r="13364" ht="30" customHeight="1" x14ac:dyDescent="0.25"/>
    <row r="13365" ht="30" customHeight="1" x14ac:dyDescent="0.25"/>
    <row r="13366" ht="30" customHeight="1" x14ac:dyDescent="0.25"/>
    <row r="13367" ht="30" customHeight="1" x14ac:dyDescent="0.25"/>
    <row r="13368" ht="30" customHeight="1" x14ac:dyDescent="0.25"/>
    <row r="13369" ht="30" customHeight="1" x14ac:dyDescent="0.25"/>
    <row r="13370" ht="30" customHeight="1" x14ac:dyDescent="0.25"/>
    <row r="13371" ht="30" customHeight="1" x14ac:dyDescent="0.25"/>
    <row r="13372" ht="30" customHeight="1" x14ac:dyDescent="0.25"/>
    <row r="13373" ht="30" customHeight="1" x14ac:dyDescent="0.25"/>
    <row r="13374" ht="30" customHeight="1" x14ac:dyDescent="0.25"/>
    <row r="13375" ht="30" customHeight="1" x14ac:dyDescent="0.25"/>
    <row r="13376" ht="30" customHeight="1" x14ac:dyDescent="0.25"/>
    <row r="13377" ht="30" customHeight="1" x14ac:dyDescent="0.25"/>
    <row r="13378" ht="30" customHeight="1" x14ac:dyDescent="0.25"/>
    <row r="13379" ht="30" customHeight="1" x14ac:dyDescent="0.25"/>
    <row r="13380" ht="30" customHeight="1" x14ac:dyDescent="0.25"/>
    <row r="13381" ht="30" customHeight="1" x14ac:dyDescent="0.25"/>
    <row r="13382" ht="30" customHeight="1" x14ac:dyDescent="0.25"/>
    <row r="13383" ht="30" customHeight="1" x14ac:dyDescent="0.25"/>
    <row r="13384" ht="30" customHeight="1" x14ac:dyDescent="0.25"/>
    <row r="13385" ht="30" customHeight="1" x14ac:dyDescent="0.25"/>
    <row r="13386" ht="30" customHeight="1" x14ac:dyDescent="0.25"/>
    <row r="13387" ht="30" customHeight="1" x14ac:dyDescent="0.25"/>
    <row r="13388" ht="30" customHeight="1" x14ac:dyDescent="0.25"/>
    <row r="13389" ht="30" customHeight="1" x14ac:dyDescent="0.25"/>
    <row r="13390" ht="30" customHeight="1" x14ac:dyDescent="0.25"/>
    <row r="13391" ht="30" customHeight="1" x14ac:dyDescent="0.25"/>
    <row r="13392" ht="30" customHeight="1" x14ac:dyDescent="0.25"/>
    <row r="13393" ht="30" customHeight="1" x14ac:dyDescent="0.25"/>
    <row r="13394" ht="30" customHeight="1" x14ac:dyDescent="0.25"/>
    <row r="13395" ht="30" customHeight="1" x14ac:dyDescent="0.25"/>
    <row r="13396" ht="30" customHeight="1" x14ac:dyDescent="0.25"/>
    <row r="13397" ht="30" customHeight="1" x14ac:dyDescent="0.25"/>
    <row r="13398" ht="30" customHeight="1" x14ac:dyDescent="0.25"/>
    <row r="13399" ht="30" customHeight="1" x14ac:dyDescent="0.25"/>
    <row r="13400" ht="30" customHeight="1" x14ac:dyDescent="0.25"/>
    <row r="13401" ht="30" customHeight="1" x14ac:dyDescent="0.25"/>
    <row r="13402" ht="30" customHeight="1" x14ac:dyDescent="0.25"/>
    <row r="13403" ht="30" customHeight="1" x14ac:dyDescent="0.25"/>
    <row r="13404" ht="30" customHeight="1" x14ac:dyDescent="0.25"/>
    <row r="13405" ht="30" customHeight="1" x14ac:dyDescent="0.25"/>
    <row r="13406" ht="30" customHeight="1" x14ac:dyDescent="0.25"/>
    <row r="13407" ht="30" customHeight="1" x14ac:dyDescent="0.25"/>
    <row r="13408" ht="30" customHeight="1" x14ac:dyDescent="0.25"/>
    <row r="13409" ht="30" customHeight="1" x14ac:dyDescent="0.25"/>
    <row r="13410" ht="30" customHeight="1" x14ac:dyDescent="0.25"/>
    <row r="13411" ht="30" customHeight="1" x14ac:dyDescent="0.25"/>
    <row r="13412" ht="30" customHeight="1" x14ac:dyDescent="0.25"/>
    <row r="13413" ht="30" customHeight="1" x14ac:dyDescent="0.25"/>
    <row r="13414" ht="30" customHeight="1" x14ac:dyDescent="0.25"/>
    <row r="13415" ht="30" customHeight="1" x14ac:dyDescent="0.25"/>
    <row r="13416" ht="30" customHeight="1" x14ac:dyDescent="0.25"/>
    <row r="13417" ht="30" customHeight="1" x14ac:dyDescent="0.25"/>
    <row r="13418" ht="30" customHeight="1" x14ac:dyDescent="0.25"/>
    <row r="13419" ht="30" customHeight="1" x14ac:dyDescent="0.25"/>
    <row r="13420" ht="30" customHeight="1" x14ac:dyDescent="0.25"/>
    <row r="13421" ht="30" customHeight="1" x14ac:dyDescent="0.25"/>
    <row r="13422" ht="30" customHeight="1" x14ac:dyDescent="0.25"/>
    <row r="13423" ht="30" customHeight="1" x14ac:dyDescent="0.25"/>
    <row r="13424" ht="30" customHeight="1" x14ac:dyDescent="0.25"/>
    <row r="13425" ht="30" customHeight="1" x14ac:dyDescent="0.25"/>
    <row r="13426" ht="30" customHeight="1" x14ac:dyDescent="0.25"/>
    <row r="13427" ht="30" customHeight="1" x14ac:dyDescent="0.25"/>
    <row r="13428" ht="30" customHeight="1" x14ac:dyDescent="0.25"/>
    <row r="13429" ht="30" customHeight="1" x14ac:dyDescent="0.25"/>
    <row r="13430" ht="30" customHeight="1" x14ac:dyDescent="0.25"/>
    <row r="13431" ht="30" customHeight="1" x14ac:dyDescent="0.25"/>
    <row r="13432" ht="30" customHeight="1" x14ac:dyDescent="0.25"/>
    <row r="13433" ht="30" customHeight="1" x14ac:dyDescent="0.25"/>
    <row r="13434" ht="30" customHeight="1" x14ac:dyDescent="0.25"/>
    <row r="13435" ht="30" customHeight="1" x14ac:dyDescent="0.25"/>
    <row r="13436" ht="30" customHeight="1" x14ac:dyDescent="0.25"/>
    <row r="13437" ht="30" customHeight="1" x14ac:dyDescent="0.25"/>
    <row r="13438" ht="30" customHeight="1" x14ac:dyDescent="0.25"/>
    <row r="13439" ht="30" customHeight="1" x14ac:dyDescent="0.25"/>
    <row r="13440" ht="30" customHeight="1" x14ac:dyDescent="0.25"/>
    <row r="13441" ht="30" customHeight="1" x14ac:dyDescent="0.25"/>
    <row r="13442" ht="30" customHeight="1" x14ac:dyDescent="0.25"/>
    <row r="13443" ht="30" customHeight="1" x14ac:dyDescent="0.25"/>
    <row r="13444" ht="30" customHeight="1" x14ac:dyDescent="0.25"/>
    <row r="13445" ht="30" customHeight="1" x14ac:dyDescent="0.25"/>
    <row r="13446" ht="30" customHeight="1" x14ac:dyDescent="0.25"/>
    <row r="13447" ht="30" customHeight="1" x14ac:dyDescent="0.25"/>
    <row r="13448" ht="30" customHeight="1" x14ac:dyDescent="0.25"/>
    <row r="13449" ht="30" customHeight="1" x14ac:dyDescent="0.25"/>
    <row r="13450" ht="30" customHeight="1" x14ac:dyDescent="0.25"/>
    <row r="13451" ht="30" customHeight="1" x14ac:dyDescent="0.25"/>
    <row r="13452" ht="30" customHeight="1" x14ac:dyDescent="0.25"/>
    <row r="13453" ht="30" customHeight="1" x14ac:dyDescent="0.25"/>
    <row r="13454" ht="30" customHeight="1" x14ac:dyDescent="0.25"/>
    <row r="13455" ht="30" customHeight="1" x14ac:dyDescent="0.25"/>
    <row r="13456" ht="30" customHeight="1" x14ac:dyDescent="0.25"/>
    <row r="13457" ht="30" customHeight="1" x14ac:dyDescent="0.25"/>
    <row r="13458" ht="30" customHeight="1" x14ac:dyDescent="0.25"/>
    <row r="13459" ht="30" customHeight="1" x14ac:dyDescent="0.25"/>
    <row r="13460" ht="30" customHeight="1" x14ac:dyDescent="0.25"/>
    <row r="13461" ht="30" customHeight="1" x14ac:dyDescent="0.25"/>
    <row r="13462" ht="30" customHeight="1" x14ac:dyDescent="0.25"/>
    <row r="13463" ht="30" customHeight="1" x14ac:dyDescent="0.25"/>
    <row r="13464" ht="30" customHeight="1" x14ac:dyDescent="0.25"/>
    <row r="13465" ht="30" customHeight="1" x14ac:dyDescent="0.25"/>
    <row r="13466" ht="30" customHeight="1" x14ac:dyDescent="0.25"/>
    <row r="13467" ht="30" customHeight="1" x14ac:dyDescent="0.25"/>
    <row r="13468" ht="30" customHeight="1" x14ac:dyDescent="0.25"/>
    <row r="13469" ht="30" customHeight="1" x14ac:dyDescent="0.25"/>
    <row r="13470" ht="30" customHeight="1" x14ac:dyDescent="0.25"/>
    <row r="13471" ht="30" customHeight="1" x14ac:dyDescent="0.25"/>
    <row r="13472" ht="30" customHeight="1" x14ac:dyDescent="0.25"/>
    <row r="13473" ht="30" customHeight="1" x14ac:dyDescent="0.25"/>
    <row r="13474" ht="30" customHeight="1" x14ac:dyDescent="0.25"/>
    <row r="13475" ht="30" customHeight="1" x14ac:dyDescent="0.25"/>
    <row r="13476" ht="30" customHeight="1" x14ac:dyDescent="0.25"/>
    <row r="13477" ht="30" customHeight="1" x14ac:dyDescent="0.25"/>
    <row r="13478" ht="30" customHeight="1" x14ac:dyDescent="0.25"/>
    <row r="13479" ht="30" customHeight="1" x14ac:dyDescent="0.25"/>
    <row r="13480" ht="30" customHeight="1" x14ac:dyDescent="0.25"/>
    <row r="13481" ht="30" customHeight="1" x14ac:dyDescent="0.25"/>
    <row r="13482" ht="30" customHeight="1" x14ac:dyDescent="0.25"/>
    <row r="13483" ht="30" customHeight="1" x14ac:dyDescent="0.25"/>
    <row r="13484" ht="30" customHeight="1" x14ac:dyDescent="0.25"/>
    <row r="13485" ht="30" customHeight="1" x14ac:dyDescent="0.25"/>
    <row r="13486" ht="30" customHeight="1" x14ac:dyDescent="0.25"/>
    <row r="13487" ht="30" customHeight="1" x14ac:dyDescent="0.25"/>
    <row r="13488" ht="30" customHeight="1" x14ac:dyDescent="0.25"/>
    <row r="13489" ht="30" customHeight="1" x14ac:dyDescent="0.25"/>
    <row r="13490" ht="30" customHeight="1" x14ac:dyDescent="0.25"/>
    <row r="13491" ht="30" customHeight="1" x14ac:dyDescent="0.25"/>
    <row r="13492" ht="30" customHeight="1" x14ac:dyDescent="0.25"/>
    <row r="13493" ht="30" customHeight="1" x14ac:dyDescent="0.25"/>
    <row r="13494" ht="30" customHeight="1" x14ac:dyDescent="0.25"/>
    <row r="13495" ht="30" customHeight="1" x14ac:dyDescent="0.25"/>
    <row r="13496" ht="30" customHeight="1" x14ac:dyDescent="0.25"/>
    <row r="13497" ht="30" customHeight="1" x14ac:dyDescent="0.25"/>
    <row r="13498" ht="30" customHeight="1" x14ac:dyDescent="0.25"/>
    <row r="13499" ht="30" customHeight="1" x14ac:dyDescent="0.25"/>
    <row r="13500" ht="30" customHeight="1" x14ac:dyDescent="0.25"/>
    <row r="13501" ht="30" customHeight="1" x14ac:dyDescent="0.25"/>
    <row r="13502" ht="30" customHeight="1" x14ac:dyDescent="0.25"/>
    <row r="13503" ht="30" customHeight="1" x14ac:dyDescent="0.25"/>
    <row r="13504" ht="30" customHeight="1" x14ac:dyDescent="0.25"/>
    <row r="13505" ht="30" customHeight="1" x14ac:dyDescent="0.25"/>
    <row r="13506" ht="30" customHeight="1" x14ac:dyDescent="0.25"/>
    <row r="13507" ht="30" customHeight="1" x14ac:dyDescent="0.25"/>
    <row r="13508" ht="30" customHeight="1" x14ac:dyDescent="0.25"/>
    <row r="13509" ht="30" customHeight="1" x14ac:dyDescent="0.25"/>
    <row r="13510" ht="30" customHeight="1" x14ac:dyDescent="0.25"/>
    <row r="13511" ht="30" customHeight="1" x14ac:dyDescent="0.25"/>
    <row r="13512" ht="30" customHeight="1" x14ac:dyDescent="0.25"/>
    <row r="13513" ht="30" customHeight="1" x14ac:dyDescent="0.25"/>
    <row r="13514" ht="30" customHeight="1" x14ac:dyDescent="0.25"/>
    <row r="13515" ht="30" customHeight="1" x14ac:dyDescent="0.25"/>
    <row r="13516" ht="30" customHeight="1" x14ac:dyDescent="0.25"/>
    <row r="13517" ht="30" customHeight="1" x14ac:dyDescent="0.25"/>
    <row r="13518" ht="30" customHeight="1" x14ac:dyDescent="0.25"/>
    <row r="13519" ht="30" customHeight="1" x14ac:dyDescent="0.25"/>
    <row r="13520" ht="30" customHeight="1" x14ac:dyDescent="0.25"/>
    <row r="13521" ht="30" customHeight="1" x14ac:dyDescent="0.25"/>
    <row r="13522" ht="30" customHeight="1" x14ac:dyDescent="0.25"/>
    <row r="13523" ht="30" customHeight="1" x14ac:dyDescent="0.25"/>
    <row r="13524" ht="30" customHeight="1" x14ac:dyDescent="0.25"/>
    <row r="13525" ht="30" customHeight="1" x14ac:dyDescent="0.25"/>
    <row r="13526" ht="30" customHeight="1" x14ac:dyDescent="0.25"/>
    <row r="13527" ht="30" customHeight="1" x14ac:dyDescent="0.25"/>
    <row r="13528" ht="30" customHeight="1" x14ac:dyDescent="0.25"/>
    <row r="13529" ht="30" customHeight="1" x14ac:dyDescent="0.25"/>
    <row r="13530" ht="30" customHeight="1" x14ac:dyDescent="0.25"/>
    <row r="13531" ht="30" customHeight="1" x14ac:dyDescent="0.25"/>
    <row r="13532" ht="30" customHeight="1" x14ac:dyDescent="0.25"/>
    <row r="13533" ht="30" customHeight="1" x14ac:dyDescent="0.25"/>
    <row r="13534" ht="30" customHeight="1" x14ac:dyDescent="0.25"/>
    <row r="13535" ht="30" customHeight="1" x14ac:dyDescent="0.25"/>
    <row r="13536" ht="30" customHeight="1" x14ac:dyDescent="0.25"/>
    <row r="13537" ht="30" customHeight="1" x14ac:dyDescent="0.25"/>
    <row r="13538" ht="30" customHeight="1" x14ac:dyDescent="0.25"/>
    <row r="13539" ht="30" customHeight="1" x14ac:dyDescent="0.25"/>
    <row r="13540" ht="30" customHeight="1" x14ac:dyDescent="0.25"/>
    <row r="13541" ht="30" customHeight="1" x14ac:dyDescent="0.25"/>
    <row r="13542" ht="30" customHeight="1" x14ac:dyDescent="0.25"/>
    <row r="13543" ht="30" customHeight="1" x14ac:dyDescent="0.25"/>
    <row r="13544" ht="30" customHeight="1" x14ac:dyDescent="0.25"/>
    <row r="13545" ht="30" customHeight="1" x14ac:dyDescent="0.25"/>
    <row r="13546" ht="30" customHeight="1" x14ac:dyDescent="0.25"/>
    <row r="13547" ht="30" customHeight="1" x14ac:dyDescent="0.25"/>
    <row r="13548" ht="30" customHeight="1" x14ac:dyDescent="0.25"/>
    <row r="13549" ht="30" customHeight="1" x14ac:dyDescent="0.25"/>
    <row r="13550" ht="30" customHeight="1" x14ac:dyDescent="0.25"/>
    <row r="13551" ht="30" customHeight="1" x14ac:dyDescent="0.25"/>
    <row r="13552" ht="30" customHeight="1" x14ac:dyDescent="0.25"/>
    <row r="13553" ht="30" customHeight="1" x14ac:dyDescent="0.25"/>
    <row r="13554" ht="30" customHeight="1" x14ac:dyDescent="0.25"/>
    <row r="13555" ht="30" customHeight="1" x14ac:dyDescent="0.25"/>
    <row r="13556" ht="30" customHeight="1" x14ac:dyDescent="0.25"/>
    <row r="13557" ht="30" customHeight="1" x14ac:dyDescent="0.25"/>
    <row r="13558" ht="30" customHeight="1" x14ac:dyDescent="0.25"/>
    <row r="13559" ht="30" customHeight="1" x14ac:dyDescent="0.25"/>
    <row r="13560" ht="30" customHeight="1" x14ac:dyDescent="0.25"/>
    <row r="13561" ht="30" customHeight="1" x14ac:dyDescent="0.25"/>
    <row r="13562" ht="30" customHeight="1" x14ac:dyDescent="0.25"/>
    <row r="13563" ht="30" customHeight="1" x14ac:dyDescent="0.25"/>
    <row r="13564" ht="30" customHeight="1" x14ac:dyDescent="0.25"/>
    <row r="13565" ht="30" customHeight="1" x14ac:dyDescent="0.25"/>
    <row r="13566" ht="30" customHeight="1" x14ac:dyDescent="0.25"/>
    <row r="13567" ht="30" customHeight="1" x14ac:dyDescent="0.25"/>
    <row r="13568" ht="30" customHeight="1" x14ac:dyDescent="0.25"/>
    <row r="13569" ht="30" customHeight="1" x14ac:dyDescent="0.25"/>
    <row r="13570" ht="30" customHeight="1" x14ac:dyDescent="0.25"/>
    <row r="13571" ht="30" customHeight="1" x14ac:dyDescent="0.25"/>
    <row r="13572" ht="30" customHeight="1" x14ac:dyDescent="0.25"/>
    <row r="13573" ht="30" customHeight="1" x14ac:dyDescent="0.25"/>
    <row r="13574" ht="30" customHeight="1" x14ac:dyDescent="0.25"/>
    <row r="13575" ht="30" customHeight="1" x14ac:dyDescent="0.25"/>
    <row r="13576" ht="30" customHeight="1" x14ac:dyDescent="0.25"/>
    <row r="13577" ht="30" customHeight="1" x14ac:dyDescent="0.25"/>
    <row r="13578" ht="30" customHeight="1" x14ac:dyDescent="0.25"/>
    <row r="13579" ht="30" customHeight="1" x14ac:dyDescent="0.25"/>
    <row r="13580" ht="30" customHeight="1" x14ac:dyDescent="0.25"/>
    <row r="13581" ht="30" customHeight="1" x14ac:dyDescent="0.25"/>
    <row r="13582" ht="30" customHeight="1" x14ac:dyDescent="0.25"/>
    <row r="13583" ht="30" customHeight="1" x14ac:dyDescent="0.25"/>
    <row r="13584" ht="30" customHeight="1" x14ac:dyDescent="0.25"/>
    <row r="13585" ht="30" customHeight="1" x14ac:dyDescent="0.25"/>
    <row r="13586" ht="30" customHeight="1" x14ac:dyDescent="0.25"/>
    <row r="13587" ht="30" customHeight="1" x14ac:dyDescent="0.25"/>
    <row r="13588" ht="30" customHeight="1" x14ac:dyDescent="0.25"/>
    <row r="13589" ht="30" customHeight="1" x14ac:dyDescent="0.25"/>
    <row r="13590" ht="30" customHeight="1" x14ac:dyDescent="0.25"/>
    <row r="13591" ht="30" customHeight="1" x14ac:dyDescent="0.25"/>
    <row r="13592" ht="30" customHeight="1" x14ac:dyDescent="0.25"/>
    <row r="13593" ht="30" customHeight="1" x14ac:dyDescent="0.25"/>
    <row r="13594" ht="30" customHeight="1" x14ac:dyDescent="0.25"/>
    <row r="13595" ht="30" customHeight="1" x14ac:dyDescent="0.25"/>
    <row r="13596" ht="30" customHeight="1" x14ac:dyDescent="0.25"/>
    <row r="13597" ht="30" customHeight="1" x14ac:dyDescent="0.25"/>
    <row r="13598" ht="30" customHeight="1" x14ac:dyDescent="0.25"/>
    <row r="13599" ht="30" customHeight="1" x14ac:dyDescent="0.25"/>
    <row r="13600" ht="30" customHeight="1" x14ac:dyDescent="0.25"/>
    <row r="13601" ht="30" customHeight="1" x14ac:dyDescent="0.25"/>
    <row r="13602" ht="30" customHeight="1" x14ac:dyDescent="0.25"/>
    <row r="13603" ht="30" customHeight="1" x14ac:dyDescent="0.25"/>
    <row r="13604" ht="30" customHeight="1" x14ac:dyDescent="0.25"/>
    <row r="13605" ht="30" customHeight="1" x14ac:dyDescent="0.25"/>
    <row r="13606" ht="30" customHeight="1" x14ac:dyDescent="0.25"/>
    <row r="13607" ht="30" customHeight="1" x14ac:dyDescent="0.25"/>
    <row r="13608" ht="30" customHeight="1" x14ac:dyDescent="0.25"/>
    <row r="13609" ht="30" customHeight="1" x14ac:dyDescent="0.25"/>
    <row r="13610" ht="30" customHeight="1" x14ac:dyDescent="0.25"/>
    <row r="13611" ht="30" customHeight="1" x14ac:dyDescent="0.25"/>
    <row r="13612" ht="30" customHeight="1" x14ac:dyDescent="0.25"/>
    <row r="13613" ht="30" customHeight="1" x14ac:dyDescent="0.25"/>
    <row r="13614" ht="30" customHeight="1" x14ac:dyDescent="0.25"/>
    <row r="13615" ht="30" customHeight="1" x14ac:dyDescent="0.25"/>
    <row r="13616" ht="30" customHeight="1" x14ac:dyDescent="0.25"/>
    <row r="13617" ht="30" customHeight="1" x14ac:dyDescent="0.25"/>
    <row r="13618" ht="30" customHeight="1" x14ac:dyDescent="0.25"/>
    <row r="13619" ht="30" customHeight="1" x14ac:dyDescent="0.25"/>
    <row r="13620" ht="30" customHeight="1" x14ac:dyDescent="0.25"/>
    <row r="13621" ht="30" customHeight="1" x14ac:dyDescent="0.25"/>
    <row r="13622" ht="30" customHeight="1" x14ac:dyDescent="0.25"/>
    <row r="13623" ht="30" customHeight="1" x14ac:dyDescent="0.25"/>
    <row r="13624" ht="30" customHeight="1" x14ac:dyDescent="0.25"/>
    <row r="13625" ht="30" customHeight="1" x14ac:dyDescent="0.25"/>
    <row r="13626" ht="30" customHeight="1" x14ac:dyDescent="0.25"/>
    <row r="13627" ht="30" customHeight="1" x14ac:dyDescent="0.25"/>
    <row r="13628" ht="30" customHeight="1" x14ac:dyDescent="0.25"/>
    <row r="13629" ht="30" customHeight="1" x14ac:dyDescent="0.25"/>
    <row r="13630" ht="30" customHeight="1" x14ac:dyDescent="0.25"/>
    <row r="13631" ht="30" customHeight="1" x14ac:dyDescent="0.25"/>
    <row r="13632" ht="30" customHeight="1" x14ac:dyDescent="0.25"/>
    <row r="13633" ht="30" customHeight="1" x14ac:dyDescent="0.25"/>
    <row r="13634" ht="30" customHeight="1" x14ac:dyDescent="0.25"/>
    <row r="13635" ht="30" customHeight="1" x14ac:dyDescent="0.25"/>
    <row r="13636" ht="30" customHeight="1" x14ac:dyDescent="0.25"/>
    <row r="13637" ht="30" customHeight="1" x14ac:dyDescent="0.25"/>
    <row r="13638" ht="30" customHeight="1" x14ac:dyDescent="0.25"/>
    <row r="13639" ht="30" customHeight="1" x14ac:dyDescent="0.25"/>
    <row r="13640" ht="30" customHeight="1" x14ac:dyDescent="0.25"/>
    <row r="13641" ht="30" customHeight="1" x14ac:dyDescent="0.25"/>
    <row r="13642" ht="30" customHeight="1" x14ac:dyDescent="0.25"/>
    <row r="13643" ht="30" customHeight="1" x14ac:dyDescent="0.25"/>
    <row r="13644" ht="30" customHeight="1" x14ac:dyDescent="0.25"/>
    <row r="13645" ht="30" customHeight="1" x14ac:dyDescent="0.25"/>
    <row r="13646" ht="30" customHeight="1" x14ac:dyDescent="0.25"/>
    <row r="13647" ht="30" customHeight="1" x14ac:dyDescent="0.25"/>
    <row r="13648" ht="30" customHeight="1" x14ac:dyDescent="0.25"/>
    <row r="13649" ht="30" customHeight="1" x14ac:dyDescent="0.25"/>
    <row r="13650" ht="30" customHeight="1" x14ac:dyDescent="0.25"/>
    <row r="13651" ht="30" customHeight="1" x14ac:dyDescent="0.25"/>
    <row r="13652" ht="30" customHeight="1" x14ac:dyDescent="0.25"/>
    <row r="13653" ht="30" customHeight="1" x14ac:dyDescent="0.25"/>
    <row r="13654" ht="30" customHeight="1" x14ac:dyDescent="0.25"/>
    <row r="13655" ht="30" customHeight="1" x14ac:dyDescent="0.25"/>
    <row r="13656" ht="30" customHeight="1" x14ac:dyDescent="0.25"/>
    <row r="13657" ht="30" customHeight="1" x14ac:dyDescent="0.25"/>
    <row r="13658" ht="30" customHeight="1" x14ac:dyDescent="0.25"/>
    <row r="13659" ht="30" customHeight="1" x14ac:dyDescent="0.25"/>
    <row r="13660" ht="30" customHeight="1" x14ac:dyDescent="0.25"/>
    <row r="13661" ht="30" customHeight="1" x14ac:dyDescent="0.25"/>
    <row r="13662" ht="30" customHeight="1" x14ac:dyDescent="0.25"/>
    <row r="13663" ht="30" customHeight="1" x14ac:dyDescent="0.25"/>
    <row r="13664" ht="30" customHeight="1" x14ac:dyDescent="0.25"/>
    <row r="13665" ht="30" customHeight="1" x14ac:dyDescent="0.25"/>
    <row r="13666" ht="30" customHeight="1" x14ac:dyDescent="0.25"/>
    <row r="13667" ht="30" customHeight="1" x14ac:dyDescent="0.25"/>
    <row r="13668" ht="30" customHeight="1" x14ac:dyDescent="0.25"/>
    <row r="13669" ht="30" customHeight="1" x14ac:dyDescent="0.25"/>
    <row r="13670" ht="30" customHeight="1" x14ac:dyDescent="0.25"/>
    <row r="13671" ht="30" customHeight="1" x14ac:dyDescent="0.25"/>
    <row r="13672" ht="30" customHeight="1" x14ac:dyDescent="0.25"/>
    <row r="13673" ht="30" customHeight="1" x14ac:dyDescent="0.25"/>
    <row r="13674" ht="30" customHeight="1" x14ac:dyDescent="0.25"/>
    <row r="13675" ht="30" customHeight="1" x14ac:dyDescent="0.25"/>
    <row r="13676" ht="30" customHeight="1" x14ac:dyDescent="0.25"/>
    <row r="13677" ht="30" customHeight="1" x14ac:dyDescent="0.25"/>
    <row r="13678" ht="30" customHeight="1" x14ac:dyDescent="0.25"/>
    <row r="13679" ht="30" customHeight="1" x14ac:dyDescent="0.25"/>
    <row r="13680" ht="30" customHeight="1" x14ac:dyDescent="0.25"/>
    <row r="13681" ht="30" customHeight="1" x14ac:dyDescent="0.25"/>
    <row r="13682" ht="30" customHeight="1" x14ac:dyDescent="0.25"/>
    <row r="13683" ht="30" customHeight="1" x14ac:dyDescent="0.25"/>
    <row r="13684" ht="30" customHeight="1" x14ac:dyDescent="0.25"/>
    <row r="13685" ht="30" customHeight="1" x14ac:dyDescent="0.25"/>
    <row r="13686" ht="30" customHeight="1" x14ac:dyDescent="0.25"/>
    <row r="13687" ht="30" customHeight="1" x14ac:dyDescent="0.25"/>
    <row r="13688" ht="30" customHeight="1" x14ac:dyDescent="0.25"/>
    <row r="13689" ht="30" customHeight="1" x14ac:dyDescent="0.25"/>
    <row r="13690" ht="30" customHeight="1" x14ac:dyDescent="0.25"/>
    <row r="13691" ht="30" customHeight="1" x14ac:dyDescent="0.25"/>
    <row r="13692" ht="30" customHeight="1" x14ac:dyDescent="0.25"/>
    <row r="13693" ht="30" customHeight="1" x14ac:dyDescent="0.25"/>
    <row r="13694" ht="30" customHeight="1" x14ac:dyDescent="0.25"/>
    <row r="13695" ht="30" customHeight="1" x14ac:dyDescent="0.25"/>
    <row r="13696" ht="30" customHeight="1" x14ac:dyDescent="0.25"/>
    <row r="13697" ht="30" customHeight="1" x14ac:dyDescent="0.25"/>
    <row r="13698" ht="30" customHeight="1" x14ac:dyDescent="0.25"/>
    <row r="13699" ht="30" customHeight="1" x14ac:dyDescent="0.25"/>
    <row r="13700" ht="30" customHeight="1" x14ac:dyDescent="0.25"/>
    <row r="13701" ht="30" customHeight="1" x14ac:dyDescent="0.25"/>
    <row r="13702" ht="30" customHeight="1" x14ac:dyDescent="0.25"/>
    <row r="13703" ht="30" customHeight="1" x14ac:dyDescent="0.25"/>
    <row r="13704" ht="30" customHeight="1" x14ac:dyDescent="0.25"/>
    <row r="13705" ht="30" customHeight="1" x14ac:dyDescent="0.25"/>
    <row r="13706" ht="30" customHeight="1" x14ac:dyDescent="0.25"/>
    <row r="13707" ht="30" customHeight="1" x14ac:dyDescent="0.25"/>
    <row r="13708" ht="30" customHeight="1" x14ac:dyDescent="0.25"/>
    <row r="13709" ht="30" customHeight="1" x14ac:dyDescent="0.25"/>
    <row r="13710" ht="30" customHeight="1" x14ac:dyDescent="0.25"/>
    <row r="13711" ht="30" customHeight="1" x14ac:dyDescent="0.25"/>
    <row r="13712" ht="30" customHeight="1" x14ac:dyDescent="0.25"/>
    <row r="13713" ht="30" customHeight="1" x14ac:dyDescent="0.25"/>
    <row r="13714" ht="30" customHeight="1" x14ac:dyDescent="0.25"/>
    <row r="13715" ht="30" customHeight="1" x14ac:dyDescent="0.25"/>
    <row r="13716" ht="30" customHeight="1" x14ac:dyDescent="0.25"/>
    <row r="13717" ht="30" customHeight="1" x14ac:dyDescent="0.25"/>
    <row r="13718" ht="30" customHeight="1" x14ac:dyDescent="0.25"/>
    <row r="13719" ht="30" customHeight="1" x14ac:dyDescent="0.25"/>
    <row r="13720" ht="30" customHeight="1" x14ac:dyDescent="0.25"/>
    <row r="13721" ht="30" customHeight="1" x14ac:dyDescent="0.25"/>
    <row r="13722" ht="30" customHeight="1" x14ac:dyDescent="0.25"/>
    <row r="13723" ht="30" customHeight="1" x14ac:dyDescent="0.25"/>
    <row r="13724" ht="30" customHeight="1" x14ac:dyDescent="0.25"/>
    <row r="13725" ht="30" customHeight="1" x14ac:dyDescent="0.25"/>
    <row r="13726" ht="30" customHeight="1" x14ac:dyDescent="0.25"/>
    <row r="13727" ht="30" customHeight="1" x14ac:dyDescent="0.25"/>
    <row r="13728" ht="30" customHeight="1" x14ac:dyDescent="0.25"/>
    <row r="13729" ht="30" customHeight="1" x14ac:dyDescent="0.25"/>
    <row r="13730" ht="30" customHeight="1" x14ac:dyDescent="0.25"/>
    <row r="13731" ht="30" customHeight="1" x14ac:dyDescent="0.25"/>
    <row r="13732" ht="30" customHeight="1" x14ac:dyDescent="0.25"/>
    <row r="13733" ht="30" customHeight="1" x14ac:dyDescent="0.25"/>
    <row r="13734" ht="30" customHeight="1" x14ac:dyDescent="0.25"/>
    <row r="13735" ht="30" customHeight="1" x14ac:dyDescent="0.25"/>
    <row r="13736" ht="30" customHeight="1" x14ac:dyDescent="0.25"/>
    <row r="13737" ht="30" customHeight="1" x14ac:dyDescent="0.25"/>
    <row r="13738" ht="30" customHeight="1" x14ac:dyDescent="0.25"/>
    <row r="13739" ht="30" customHeight="1" x14ac:dyDescent="0.25"/>
    <row r="13740" ht="30" customHeight="1" x14ac:dyDescent="0.25"/>
    <row r="13741" ht="30" customHeight="1" x14ac:dyDescent="0.25"/>
    <row r="13742" ht="30" customHeight="1" x14ac:dyDescent="0.25"/>
    <row r="13743" ht="30" customHeight="1" x14ac:dyDescent="0.25"/>
    <row r="13744" ht="30" customHeight="1" x14ac:dyDescent="0.25"/>
    <row r="13745" ht="30" customHeight="1" x14ac:dyDescent="0.25"/>
    <row r="13746" ht="30" customHeight="1" x14ac:dyDescent="0.25"/>
    <row r="13747" ht="30" customHeight="1" x14ac:dyDescent="0.25"/>
    <row r="13748" ht="30" customHeight="1" x14ac:dyDescent="0.25"/>
    <row r="13749" ht="30" customHeight="1" x14ac:dyDescent="0.25"/>
    <row r="13750" ht="30" customHeight="1" x14ac:dyDescent="0.25"/>
    <row r="13751" ht="30" customHeight="1" x14ac:dyDescent="0.25"/>
    <row r="13752" ht="30" customHeight="1" x14ac:dyDescent="0.25"/>
    <row r="13753" ht="30" customHeight="1" x14ac:dyDescent="0.25"/>
    <row r="13754" ht="30" customHeight="1" x14ac:dyDescent="0.25"/>
    <row r="13755" ht="30" customHeight="1" x14ac:dyDescent="0.25"/>
    <row r="13756" ht="30" customHeight="1" x14ac:dyDescent="0.25"/>
    <row r="13757" ht="30" customHeight="1" x14ac:dyDescent="0.25"/>
    <row r="13758" ht="30" customHeight="1" x14ac:dyDescent="0.25"/>
    <row r="13759" ht="30" customHeight="1" x14ac:dyDescent="0.25"/>
    <row r="13760" ht="30" customHeight="1" x14ac:dyDescent="0.25"/>
    <row r="13761" ht="30" customHeight="1" x14ac:dyDescent="0.25"/>
    <row r="13762" ht="30" customHeight="1" x14ac:dyDescent="0.25"/>
    <row r="13763" ht="30" customHeight="1" x14ac:dyDescent="0.25"/>
    <row r="13764" ht="30" customHeight="1" x14ac:dyDescent="0.25"/>
    <row r="13765" ht="30" customHeight="1" x14ac:dyDescent="0.25"/>
    <row r="13766" ht="30" customHeight="1" x14ac:dyDescent="0.25"/>
    <row r="13767" ht="30" customHeight="1" x14ac:dyDescent="0.25"/>
    <row r="13768" ht="30" customHeight="1" x14ac:dyDescent="0.25"/>
    <row r="13769" ht="30" customHeight="1" x14ac:dyDescent="0.25"/>
    <row r="13770" ht="30" customHeight="1" x14ac:dyDescent="0.25"/>
    <row r="13771" ht="30" customHeight="1" x14ac:dyDescent="0.25"/>
    <row r="13772" ht="30" customHeight="1" x14ac:dyDescent="0.25"/>
    <row r="13773" ht="30" customHeight="1" x14ac:dyDescent="0.25"/>
    <row r="13774" ht="30" customHeight="1" x14ac:dyDescent="0.25"/>
    <row r="13775" ht="30" customHeight="1" x14ac:dyDescent="0.25"/>
    <row r="13776" ht="30" customHeight="1" x14ac:dyDescent="0.25"/>
    <row r="13777" ht="30" customHeight="1" x14ac:dyDescent="0.25"/>
    <row r="13778" ht="30" customHeight="1" x14ac:dyDescent="0.25"/>
    <row r="13779" ht="30" customHeight="1" x14ac:dyDescent="0.25"/>
    <row r="13780" ht="30" customHeight="1" x14ac:dyDescent="0.25"/>
    <row r="13781" ht="30" customHeight="1" x14ac:dyDescent="0.25"/>
    <row r="13782" ht="30" customHeight="1" x14ac:dyDescent="0.25"/>
    <row r="13783" ht="30" customHeight="1" x14ac:dyDescent="0.25"/>
    <row r="13784" ht="30" customHeight="1" x14ac:dyDescent="0.25"/>
    <row r="13785" ht="30" customHeight="1" x14ac:dyDescent="0.25"/>
    <row r="13786" ht="30" customHeight="1" x14ac:dyDescent="0.25"/>
    <row r="13787" ht="30" customHeight="1" x14ac:dyDescent="0.25"/>
    <row r="13788" ht="30" customHeight="1" x14ac:dyDescent="0.25"/>
    <row r="13789" ht="30" customHeight="1" x14ac:dyDescent="0.25"/>
    <row r="13790" ht="30" customHeight="1" x14ac:dyDescent="0.25"/>
    <row r="13791" ht="30" customHeight="1" x14ac:dyDescent="0.25"/>
    <row r="13792" ht="30" customHeight="1" x14ac:dyDescent="0.25"/>
    <row r="13793" ht="30" customHeight="1" x14ac:dyDescent="0.25"/>
    <row r="13794" ht="30" customHeight="1" x14ac:dyDescent="0.25"/>
    <row r="13795" ht="30" customHeight="1" x14ac:dyDescent="0.25"/>
    <row r="13796" ht="30" customHeight="1" x14ac:dyDescent="0.25"/>
    <row r="13797" ht="30" customHeight="1" x14ac:dyDescent="0.25"/>
    <row r="13798" ht="30" customHeight="1" x14ac:dyDescent="0.25"/>
    <row r="13799" ht="30" customHeight="1" x14ac:dyDescent="0.25"/>
    <row r="13800" ht="30" customHeight="1" x14ac:dyDescent="0.25"/>
    <row r="13801" ht="30" customHeight="1" x14ac:dyDescent="0.25"/>
    <row r="13802" ht="30" customHeight="1" x14ac:dyDescent="0.25"/>
    <row r="13803" ht="30" customHeight="1" x14ac:dyDescent="0.25"/>
    <row r="13804" ht="30" customHeight="1" x14ac:dyDescent="0.25"/>
    <row r="13805" ht="30" customHeight="1" x14ac:dyDescent="0.25"/>
    <row r="13806" ht="30" customHeight="1" x14ac:dyDescent="0.25"/>
    <row r="13807" ht="30" customHeight="1" x14ac:dyDescent="0.25"/>
    <row r="13808" ht="30" customHeight="1" x14ac:dyDescent="0.25"/>
    <row r="13809" ht="30" customHeight="1" x14ac:dyDescent="0.25"/>
    <row r="13810" ht="30" customHeight="1" x14ac:dyDescent="0.25"/>
    <row r="13811" ht="30" customHeight="1" x14ac:dyDescent="0.25"/>
    <row r="13812" ht="30" customHeight="1" x14ac:dyDescent="0.25"/>
    <row r="13813" ht="30" customHeight="1" x14ac:dyDescent="0.25"/>
    <row r="13814" ht="30" customHeight="1" x14ac:dyDescent="0.25"/>
    <row r="13815" ht="30" customHeight="1" x14ac:dyDescent="0.25"/>
    <row r="13816" ht="30" customHeight="1" x14ac:dyDescent="0.25"/>
    <row r="13817" ht="30" customHeight="1" x14ac:dyDescent="0.25"/>
    <row r="13818" ht="30" customHeight="1" x14ac:dyDescent="0.25"/>
    <row r="13819" ht="30" customHeight="1" x14ac:dyDescent="0.25"/>
    <row r="13820" ht="30" customHeight="1" x14ac:dyDescent="0.25"/>
    <row r="13821" ht="30" customHeight="1" x14ac:dyDescent="0.25"/>
    <row r="13822" ht="30" customHeight="1" x14ac:dyDescent="0.25"/>
    <row r="13823" ht="30" customHeight="1" x14ac:dyDescent="0.25"/>
    <row r="13824" ht="30" customHeight="1" x14ac:dyDescent="0.25"/>
    <row r="13825" ht="30" customHeight="1" x14ac:dyDescent="0.25"/>
    <row r="13826" ht="30" customHeight="1" x14ac:dyDescent="0.25"/>
    <row r="13827" ht="30" customHeight="1" x14ac:dyDescent="0.25"/>
    <row r="13828" ht="30" customHeight="1" x14ac:dyDescent="0.25"/>
    <row r="13829" ht="30" customHeight="1" x14ac:dyDescent="0.25"/>
    <row r="13830" ht="30" customHeight="1" x14ac:dyDescent="0.25"/>
    <row r="13831" ht="30" customHeight="1" x14ac:dyDescent="0.25"/>
    <row r="13832" ht="30" customHeight="1" x14ac:dyDescent="0.25"/>
    <row r="13833" ht="30" customHeight="1" x14ac:dyDescent="0.25"/>
    <row r="13834" ht="30" customHeight="1" x14ac:dyDescent="0.25"/>
    <row r="13835" ht="30" customHeight="1" x14ac:dyDescent="0.25"/>
    <row r="13836" ht="30" customHeight="1" x14ac:dyDescent="0.25"/>
    <row r="13837" ht="30" customHeight="1" x14ac:dyDescent="0.25"/>
    <row r="13838" ht="30" customHeight="1" x14ac:dyDescent="0.25"/>
    <row r="13839" ht="30" customHeight="1" x14ac:dyDescent="0.25"/>
    <row r="13840" ht="30" customHeight="1" x14ac:dyDescent="0.25"/>
    <row r="13841" ht="30" customHeight="1" x14ac:dyDescent="0.25"/>
    <row r="13842" ht="30" customHeight="1" x14ac:dyDescent="0.25"/>
    <row r="13843" ht="30" customHeight="1" x14ac:dyDescent="0.25"/>
    <row r="13844" ht="30" customHeight="1" x14ac:dyDescent="0.25"/>
    <row r="13845" ht="30" customHeight="1" x14ac:dyDescent="0.25"/>
    <row r="13846" ht="30" customHeight="1" x14ac:dyDescent="0.25"/>
    <row r="13847" ht="30" customHeight="1" x14ac:dyDescent="0.25"/>
    <row r="13848" ht="30" customHeight="1" x14ac:dyDescent="0.25"/>
    <row r="13849" ht="30" customHeight="1" x14ac:dyDescent="0.25"/>
    <row r="13850" ht="30" customHeight="1" x14ac:dyDescent="0.25"/>
    <row r="13851" ht="30" customHeight="1" x14ac:dyDescent="0.25"/>
    <row r="13852" ht="30" customHeight="1" x14ac:dyDescent="0.25"/>
    <row r="13853" ht="30" customHeight="1" x14ac:dyDescent="0.25"/>
    <row r="13854" ht="30" customHeight="1" x14ac:dyDescent="0.25"/>
    <row r="13855" ht="30" customHeight="1" x14ac:dyDescent="0.25"/>
    <row r="13856" ht="30" customHeight="1" x14ac:dyDescent="0.25"/>
    <row r="13857" ht="30" customHeight="1" x14ac:dyDescent="0.25"/>
    <row r="13858" ht="30" customHeight="1" x14ac:dyDescent="0.25"/>
    <row r="13859" ht="30" customHeight="1" x14ac:dyDescent="0.25"/>
    <row r="13860" ht="30" customHeight="1" x14ac:dyDescent="0.25"/>
    <row r="13861" ht="30" customHeight="1" x14ac:dyDescent="0.25"/>
    <row r="13862" ht="30" customHeight="1" x14ac:dyDescent="0.25"/>
    <row r="13863" ht="30" customHeight="1" x14ac:dyDescent="0.25"/>
    <row r="13864" ht="30" customHeight="1" x14ac:dyDescent="0.25"/>
    <row r="13865" ht="30" customHeight="1" x14ac:dyDescent="0.25"/>
    <row r="13866" ht="30" customHeight="1" x14ac:dyDescent="0.25"/>
    <row r="13867" ht="30" customHeight="1" x14ac:dyDescent="0.25"/>
    <row r="13868" ht="30" customHeight="1" x14ac:dyDescent="0.25"/>
    <row r="13869" ht="30" customHeight="1" x14ac:dyDescent="0.25"/>
    <row r="13870" ht="30" customHeight="1" x14ac:dyDescent="0.25"/>
    <row r="13871" ht="30" customHeight="1" x14ac:dyDescent="0.25"/>
    <row r="13872" ht="30" customHeight="1" x14ac:dyDescent="0.25"/>
    <row r="13873" ht="30" customHeight="1" x14ac:dyDescent="0.25"/>
    <row r="13874" ht="30" customHeight="1" x14ac:dyDescent="0.25"/>
    <row r="13875" ht="30" customHeight="1" x14ac:dyDescent="0.25"/>
    <row r="13876" ht="30" customHeight="1" x14ac:dyDescent="0.25"/>
    <row r="13877" ht="30" customHeight="1" x14ac:dyDescent="0.25"/>
    <row r="13878" ht="30" customHeight="1" x14ac:dyDescent="0.25"/>
    <row r="13879" ht="30" customHeight="1" x14ac:dyDescent="0.25"/>
    <row r="13880" ht="30" customHeight="1" x14ac:dyDescent="0.25"/>
    <row r="13881" ht="30" customHeight="1" x14ac:dyDescent="0.25"/>
    <row r="13882" ht="30" customHeight="1" x14ac:dyDescent="0.25"/>
    <row r="13883" ht="30" customHeight="1" x14ac:dyDescent="0.25"/>
    <row r="13884" ht="30" customHeight="1" x14ac:dyDescent="0.25"/>
    <row r="13885" ht="30" customHeight="1" x14ac:dyDescent="0.25"/>
    <row r="13886" ht="30" customHeight="1" x14ac:dyDescent="0.25"/>
    <row r="13887" ht="30" customHeight="1" x14ac:dyDescent="0.25"/>
    <row r="13888" ht="30" customHeight="1" x14ac:dyDescent="0.25"/>
    <row r="13889" ht="30" customHeight="1" x14ac:dyDescent="0.25"/>
    <row r="13890" ht="30" customHeight="1" x14ac:dyDescent="0.25"/>
    <row r="13891" ht="30" customHeight="1" x14ac:dyDescent="0.25"/>
    <row r="13892" ht="30" customHeight="1" x14ac:dyDescent="0.25"/>
    <row r="13893" ht="30" customHeight="1" x14ac:dyDescent="0.25"/>
    <row r="13894" ht="30" customHeight="1" x14ac:dyDescent="0.25"/>
    <row r="13895" ht="30" customHeight="1" x14ac:dyDescent="0.25"/>
    <row r="13896" ht="30" customHeight="1" x14ac:dyDescent="0.25"/>
    <row r="13897" ht="30" customHeight="1" x14ac:dyDescent="0.25"/>
    <row r="13898" ht="30" customHeight="1" x14ac:dyDescent="0.25"/>
    <row r="13899" ht="30" customHeight="1" x14ac:dyDescent="0.25"/>
    <row r="13900" ht="30" customHeight="1" x14ac:dyDescent="0.25"/>
    <row r="13901" ht="30" customHeight="1" x14ac:dyDescent="0.25"/>
    <row r="13902" ht="30" customHeight="1" x14ac:dyDescent="0.25"/>
    <row r="13903" ht="30" customHeight="1" x14ac:dyDescent="0.25"/>
    <row r="13904" ht="30" customHeight="1" x14ac:dyDescent="0.25"/>
    <row r="13905" ht="30" customHeight="1" x14ac:dyDescent="0.25"/>
    <row r="13906" ht="30" customHeight="1" x14ac:dyDescent="0.25"/>
    <row r="13907" ht="30" customHeight="1" x14ac:dyDescent="0.25"/>
    <row r="13908" ht="30" customHeight="1" x14ac:dyDescent="0.25"/>
    <row r="13909" ht="30" customHeight="1" x14ac:dyDescent="0.25"/>
    <row r="13910" ht="30" customHeight="1" x14ac:dyDescent="0.25"/>
    <row r="13911" ht="30" customHeight="1" x14ac:dyDescent="0.25"/>
    <row r="13912" ht="30" customHeight="1" x14ac:dyDescent="0.25"/>
    <row r="13913" ht="30" customHeight="1" x14ac:dyDescent="0.25"/>
    <row r="13914" ht="30" customHeight="1" x14ac:dyDescent="0.25"/>
    <row r="13915" ht="30" customHeight="1" x14ac:dyDescent="0.25"/>
    <row r="13916" ht="30" customHeight="1" x14ac:dyDescent="0.25"/>
    <row r="13917" ht="30" customHeight="1" x14ac:dyDescent="0.25"/>
    <row r="13918" ht="30" customHeight="1" x14ac:dyDescent="0.25"/>
    <row r="13919" ht="30" customHeight="1" x14ac:dyDescent="0.25"/>
    <row r="13920" ht="30" customHeight="1" x14ac:dyDescent="0.25"/>
    <row r="13921" ht="30" customHeight="1" x14ac:dyDescent="0.25"/>
    <row r="13922" ht="30" customHeight="1" x14ac:dyDescent="0.25"/>
    <row r="13923" ht="30" customHeight="1" x14ac:dyDescent="0.25"/>
    <row r="13924" ht="30" customHeight="1" x14ac:dyDescent="0.25"/>
    <row r="13925" ht="30" customHeight="1" x14ac:dyDescent="0.25"/>
    <row r="13926" ht="30" customHeight="1" x14ac:dyDescent="0.25"/>
    <row r="13927" ht="30" customHeight="1" x14ac:dyDescent="0.25"/>
    <row r="13928" ht="30" customHeight="1" x14ac:dyDescent="0.25"/>
    <row r="13929" ht="30" customHeight="1" x14ac:dyDescent="0.25"/>
    <row r="13930" ht="30" customHeight="1" x14ac:dyDescent="0.25"/>
    <row r="13931" ht="30" customHeight="1" x14ac:dyDescent="0.25"/>
    <row r="13932" ht="30" customHeight="1" x14ac:dyDescent="0.25"/>
    <row r="13933" ht="30" customHeight="1" x14ac:dyDescent="0.25"/>
    <row r="13934" ht="30" customHeight="1" x14ac:dyDescent="0.25"/>
    <row r="13935" ht="30" customHeight="1" x14ac:dyDescent="0.25"/>
    <row r="13936" ht="30" customHeight="1" x14ac:dyDescent="0.25"/>
    <row r="13937" ht="30" customHeight="1" x14ac:dyDescent="0.25"/>
    <row r="13938" ht="30" customHeight="1" x14ac:dyDescent="0.25"/>
    <row r="13939" ht="30" customHeight="1" x14ac:dyDescent="0.25"/>
    <row r="13940" ht="30" customHeight="1" x14ac:dyDescent="0.25"/>
    <row r="13941" ht="30" customHeight="1" x14ac:dyDescent="0.25"/>
    <row r="13942" ht="30" customHeight="1" x14ac:dyDescent="0.25"/>
    <row r="13943" ht="30" customHeight="1" x14ac:dyDescent="0.25"/>
    <row r="13944" ht="30" customHeight="1" x14ac:dyDescent="0.25"/>
    <row r="13945" ht="30" customHeight="1" x14ac:dyDescent="0.25"/>
    <row r="13946" ht="30" customHeight="1" x14ac:dyDescent="0.25"/>
    <row r="13947" ht="30" customHeight="1" x14ac:dyDescent="0.25"/>
    <row r="13948" ht="30" customHeight="1" x14ac:dyDescent="0.25"/>
    <row r="13949" ht="30" customHeight="1" x14ac:dyDescent="0.25"/>
    <row r="13950" ht="30" customHeight="1" x14ac:dyDescent="0.25"/>
    <row r="13951" ht="30" customHeight="1" x14ac:dyDescent="0.25"/>
    <row r="13952" ht="30" customHeight="1" x14ac:dyDescent="0.25"/>
    <row r="13953" ht="30" customHeight="1" x14ac:dyDescent="0.25"/>
    <row r="13954" ht="30" customHeight="1" x14ac:dyDescent="0.25"/>
    <row r="13955" ht="30" customHeight="1" x14ac:dyDescent="0.25"/>
    <row r="13956" ht="30" customHeight="1" x14ac:dyDescent="0.25"/>
    <row r="13957" ht="30" customHeight="1" x14ac:dyDescent="0.25"/>
    <row r="13958" ht="30" customHeight="1" x14ac:dyDescent="0.25"/>
    <row r="13959" ht="30" customHeight="1" x14ac:dyDescent="0.25"/>
    <row r="13960" ht="30" customHeight="1" x14ac:dyDescent="0.25"/>
    <row r="13961" ht="30" customHeight="1" x14ac:dyDescent="0.25"/>
    <row r="13962" ht="30" customHeight="1" x14ac:dyDescent="0.25"/>
    <row r="13963" ht="30" customHeight="1" x14ac:dyDescent="0.25"/>
    <row r="13964" ht="30" customHeight="1" x14ac:dyDescent="0.25"/>
    <row r="13965" ht="30" customHeight="1" x14ac:dyDescent="0.25"/>
    <row r="13966" ht="30" customHeight="1" x14ac:dyDescent="0.25"/>
    <row r="13967" ht="30" customHeight="1" x14ac:dyDescent="0.25"/>
    <row r="13968" ht="30" customHeight="1" x14ac:dyDescent="0.25"/>
    <row r="13969" ht="30" customHeight="1" x14ac:dyDescent="0.25"/>
    <row r="13970" ht="30" customHeight="1" x14ac:dyDescent="0.25"/>
    <row r="13971" ht="30" customHeight="1" x14ac:dyDescent="0.25"/>
    <row r="13972" ht="30" customHeight="1" x14ac:dyDescent="0.25"/>
    <row r="13973" ht="30" customHeight="1" x14ac:dyDescent="0.25"/>
    <row r="13974" ht="30" customHeight="1" x14ac:dyDescent="0.25"/>
    <row r="13975" ht="30" customHeight="1" x14ac:dyDescent="0.25"/>
    <row r="13976" ht="30" customHeight="1" x14ac:dyDescent="0.25"/>
    <row r="13977" ht="30" customHeight="1" x14ac:dyDescent="0.25"/>
    <row r="13978" ht="30" customHeight="1" x14ac:dyDescent="0.25"/>
    <row r="13979" ht="30" customHeight="1" x14ac:dyDescent="0.25"/>
    <row r="13980" ht="30" customHeight="1" x14ac:dyDescent="0.25"/>
    <row r="13981" ht="30" customHeight="1" x14ac:dyDescent="0.25"/>
    <row r="13982" ht="30" customHeight="1" x14ac:dyDescent="0.25"/>
    <row r="13983" ht="30" customHeight="1" x14ac:dyDescent="0.25"/>
    <row r="13984" ht="30" customHeight="1" x14ac:dyDescent="0.25"/>
    <row r="13985" ht="30" customHeight="1" x14ac:dyDescent="0.25"/>
    <row r="13986" ht="30" customHeight="1" x14ac:dyDescent="0.25"/>
    <row r="13987" ht="30" customHeight="1" x14ac:dyDescent="0.25"/>
    <row r="13988" ht="30" customHeight="1" x14ac:dyDescent="0.25"/>
    <row r="13989" ht="30" customHeight="1" x14ac:dyDescent="0.25"/>
    <row r="13990" ht="30" customHeight="1" x14ac:dyDescent="0.25"/>
    <row r="13991" ht="30" customHeight="1" x14ac:dyDescent="0.25"/>
    <row r="13992" ht="30" customHeight="1" x14ac:dyDescent="0.25"/>
    <row r="13993" ht="30" customHeight="1" x14ac:dyDescent="0.25"/>
    <row r="13994" ht="30" customHeight="1" x14ac:dyDescent="0.25"/>
    <row r="13995" ht="30" customHeight="1" x14ac:dyDescent="0.25"/>
    <row r="13996" ht="30" customHeight="1" x14ac:dyDescent="0.25"/>
    <row r="13997" ht="30" customHeight="1" x14ac:dyDescent="0.25"/>
    <row r="13998" ht="30" customHeight="1" x14ac:dyDescent="0.25"/>
    <row r="13999" ht="30" customHeight="1" x14ac:dyDescent="0.25"/>
    <row r="14000" ht="30" customHeight="1" x14ac:dyDescent="0.25"/>
    <row r="14001" ht="30" customHeight="1" x14ac:dyDescent="0.25"/>
    <row r="14002" ht="30" customHeight="1" x14ac:dyDescent="0.25"/>
    <row r="14003" ht="30" customHeight="1" x14ac:dyDescent="0.25"/>
    <row r="14004" ht="30" customHeight="1" x14ac:dyDescent="0.25"/>
    <row r="14005" ht="30" customHeight="1" x14ac:dyDescent="0.25"/>
    <row r="14006" ht="30" customHeight="1" x14ac:dyDescent="0.25"/>
    <row r="14007" ht="30" customHeight="1" x14ac:dyDescent="0.25"/>
    <row r="14008" ht="30" customHeight="1" x14ac:dyDescent="0.25"/>
    <row r="14009" ht="30" customHeight="1" x14ac:dyDescent="0.25"/>
    <row r="14010" ht="30" customHeight="1" x14ac:dyDescent="0.25"/>
    <row r="14011" ht="30" customHeight="1" x14ac:dyDescent="0.25"/>
    <row r="14012" ht="30" customHeight="1" x14ac:dyDescent="0.25"/>
    <row r="14013" ht="30" customHeight="1" x14ac:dyDescent="0.25"/>
    <row r="14014" ht="30" customHeight="1" x14ac:dyDescent="0.25"/>
    <row r="14015" ht="30" customHeight="1" x14ac:dyDescent="0.25"/>
    <row r="14016" ht="30" customHeight="1" x14ac:dyDescent="0.25"/>
    <row r="14017" ht="30" customHeight="1" x14ac:dyDescent="0.25"/>
    <row r="14018" ht="30" customHeight="1" x14ac:dyDescent="0.25"/>
    <row r="14019" ht="30" customHeight="1" x14ac:dyDescent="0.25"/>
    <row r="14020" ht="30" customHeight="1" x14ac:dyDescent="0.25"/>
    <row r="14021" ht="30" customHeight="1" x14ac:dyDescent="0.25"/>
    <row r="14022" ht="30" customHeight="1" x14ac:dyDescent="0.25"/>
    <row r="14023" ht="30" customHeight="1" x14ac:dyDescent="0.25"/>
    <row r="14024" ht="30" customHeight="1" x14ac:dyDescent="0.25"/>
    <row r="14025" ht="30" customHeight="1" x14ac:dyDescent="0.25"/>
    <row r="14026" ht="30" customHeight="1" x14ac:dyDescent="0.25"/>
    <row r="14027" ht="30" customHeight="1" x14ac:dyDescent="0.25"/>
    <row r="14028" ht="30" customHeight="1" x14ac:dyDescent="0.25"/>
    <row r="14029" ht="30" customHeight="1" x14ac:dyDescent="0.25"/>
    <row r="14030" ht="30" customHeight="1" x14ac:dyDescent="0.25"/>
    <row r="14031" ht="30" customHeight="1" x14ac:dyDescent="0.25"/>
    <row r="14032" ht="30" customHeight="1" x14ac:dyDescent="0.25"/>
    <row r="14033" ht="30" customHeight="1" x14ac:dyDescent="0.25"/>
    <row r="14034" ht="30" customHeight="1" x14ac:dyDescent="0.25"/>
    <row r="14035" ht="30" customHeight="1" x14ac:dyDescent="0.25"/>
    <row r="14036" ht="30" customHeight="1" x14ac:dyDescent="0.25"/>
    <row r="14037" ht="30" customHeight="1" x14ac:dyDescent="0.25"/>
    <row r="14038" ht="30" customHeight="1" x14ac:dyDescent="0.25"/>
    <row r="14039" ht="30" customHeight="1" x14ac:dyDescent="0.25"/>
    <row r="14040" ht="30" customHeight="1" x14ac:dyDescent="0.25"/>
    <row r="14041" ht="30" customHeight="1" x14ac:dyDescent="0.25"/>
    <row r="14042" ht="30" customHeight="1" x14ac:dyDescent="0.25"/>
    <row r="14043" ht="30" customHeight="1" x14ac:dyDescent="0.25"/>
    <row r="14044" ht="30" customHeight="1" x14ac:dyDescent="0.25"/>
    <row r="14045" ht="30" customHeight="1" x14ac:dyDescent="0.25"/>
    <row r="14046" ht="30" customHeight="1" x14ac:dyDescent="0.25"/>
    <row r="14047" ht="30" customHeight="1" x14ac:dyDescent="0.25"/>
    <row r="14048" ht="30" customHeight="1" x14ac:dyDescent="0.25"/>
    <row r="14049" ht="30" customHeight="1" x14ac:dyDescent="0.25"/>
    <row r="14050" ht="30" customHeight="1" x14ac:dyDescent="0.25"/>
    <row r="14051" ht="30" customHeight="1" x14ac:dyDescent="0.25"/>
    <row r="14052" ht="30" customHeight="1" x14ac:dyDescent="0.25"/>
    <row r="14053" ht="30" customHeight="1" x14ac:dyDescent="0.25"/>
    <row r="14054" ht="30" customHeight="1" x14ac:dyDescent="0.25"/>
    <row r="14055" ht="30" customHeight="1" x14ac:dyDescent="0.25"/>
    <row r="14056" ht="30" customHeight="1" x14ac:dyDescent="0.25"/>
    <row r="14057" ht="30" customHeight="1" x14ac:dyDescent="0.25"/>
    <row r="14058" ht="30" customHeight="1" x14ac:dyDescent="0.25"/>
    <row r="14059" ht="30" customHeight="1" x14ac:dyDescent="0.25"/>
    <row r="14060" ht="30" customHeight="1" x14ac:dyDescent="0.25"/>
    <row r="14061" ht="30" customHeight="1" x14ac:dyDescent="0.25"/>
    <row r="14062" ht="30" customHeight="1" x14ac:dyDescent="0.25"/>
    <row r="14063" ht="30" customHeight="1" x14ac:dyDescent="0.25"/>
    <row r="14064" ht="30" customHeight="1" x14ac:dyDescent="0.25"/>
    <row r="14065" ht="30" customHeight="1" x14ac:dyDescent="0.25"/>
    <row r="14066" ht="30" customHeight="1" x14ac:dyDescent="0.25"/>
    <row r="14067" ht="30" customHeight="1" x14ac:dyDescent="0.25"/>
    <row r="14068" ht="30" customHeight="1" x14ac:dyDescent="0.25"/>
    <row r="14069" ht="30" customHeight="1" x14ac:dyDescent="0.25"/>
    <row r="14070" ht="30" customHeight="1" x14ac:dyDescent="0.25"/>
    <row r="14071" ht="30" customHeight="1" x14ac:dyDescent="0.25"/>
    <row r="14072" ht="30" customHeight="1" x14ac:dyDescent="0.25"/>
    <row r="14073" ht="30" customHeight="1" x14ac:dyDescent="0.25"/>
    <row r="14074" ht="30" customHeight="1" x14ac:dyDescent="0.25"/>
    <row r="14075" ht="30" customHeight="1" x14ac:dyDescent="0.25"/>
    <row r="14076" ht="30" customHeight="1" x14ac:dyDescent="0.25"/>
    <row r="14077" ht="30" customHeight="1" x14ac:dyDescent="0.25"/>
    <row r="14078" ht="30" customHeight="1" x14ac:dyDescent="0.25"/>
    <row r="14079" ht="30" customHeight="1" x14ac:dyDescent="0.25"/>
    <row r="14080" ht="30" customHeight="1" x14ac:dyDescent="0.25"/>
    <row r="14081" ht="30" customHeight="1" x14ac:dyDescent="0.25"/>
    <row r="14082" ht="30" customHeight="1" x14ac:dyDescent="0.25"/>
    <row r="14083" ht="30" customHeight="1" x14ac:dyDescent="0.25"/>
    <row r="14084" ht="30" customHeight="1" x14ac:dyDescent="0.25"/>
    <row r="14085" ht="30" customHeight="1" x14ac:dyDescent="0.25"/>
    <row r="14086" ht="30" customHeight="1" x14ac:dyDescent="0.25"/>
    <row r="14087" ht="30" customHeight="1" x14ac:dyDescent="0.25"/>
    <row r="14088" ht="30" customHeight="1" x14ac:dyDescent="0.25"/>
    <row r="14089" ht="30" customHeight="1" x14ac:dyDescent="0.25"/>
    <row r="14090" ht="30" customHeight="1" x14ac:dyDescent="0.25"/>
    <row r="14091" ht="30" customHeight="1" x14ac:dyDescent="0.25"/>
    <row r="14092" ht="30" customHeight="1" x14ac:dyDescent="0.25"/>
    <row r="14093" ht="30" customHeight="1" x14ac:dyDescent="0.25"/>
    <row r="14094" ht="30" customHeight="1" x14ac:dyDescent="0.25"/>
    <row r="14095" ht="30" customHeight="1" x14ac:dyDescent="0.25"/>
    <row r="14096" ht="30" customHeight="1" x14ac:dyDescent="0.25"/>
    <row r="14097" ht="30" customHeight="1" x14ac:dyDescent="0.25"/>
    <row r="14098" ht="30" customHeight="1" x14ac:dyDescent="0.25"/>
    <row r="14099" ht="30" customHeight="1" x14ac:dyDescent="0.25"/>
    <row r="14100" ht="30" customHeight="1" x14ac:dyDescent="0.25"/>
    <row r="14101" ht="30" customHeight="1" x14ac:dyDescent="0.25"/>
    <row r="14102" ht="30" customHeight="1" x14ac:dyDescent="0.25"/>
    <row r="14103" ht="30" customHeight="1" x14ac:dyDescent="0.25"/>
    <row r="14104" ht="30" customHeight="1" x14ac:dyDescent="0.25"/>
    <row r="14105" ht="30" customHeight="1" x14ac:dyDescent="0.25"/>
    <row r="14106" ht="30" customHeight="1" x14ac:dyDescent="0.25"/>
    <row r="14107" ht="30" customHeight="1" x14ac:dyDescent="0.25"/>
    <row r="14108" ht="30" customHeight="1" x14ac:dyDescent="0.25"/>
    <row r="14109" ht="30" customHeight="1" x14ac:dyDescent="0.25"/>
    <row r="14110" ht="30" customHeight="1" x14ac:dyDescent="0.25"/>
    <row r="14111" ht="30" customHeight="1" x14ac:dyDescent="0.25"/>
    <row r="14112" ht="30" customHeight="1" x14ac:dyDescent="0.25"/>
    <row r="14113" ht="30" customHeight="1" x14ac:dyDescent="0.25"/>
    <row r="14114" ht="30" customHeight="1" x14ac:dyDescent="0.25"/>
    <row r="14115" ht="30" customHeight="1" x14ac:dyDescent="0.25"/>
    <row r="14116" ht="30" customHeight="1" x14ac:dyDescent="0.25"/>
    <row r="14117" ht="30" customHeight="1" x14ac:dyDescent="0.25"/>
    <row r="14118" ht="30" customHeight="1" x14ac:dyDescent="0.25"/>
    <row r="14119" ht="30" customHeight="1" x14ac:dyDescent="0.25"/>
    <row r="14120" ht="30" customHeight="1" x14ac:dyDescent="0.25"/>
    <row r="14121" ht="30" customHeight="1" x14ac:dyDescent="0.25"/>
    <row r="14122" ht="30" customHeight="1" x14ac:dyDescent="0.25"/>
    <row r="14123" ht="30" customHeight="1" x14ac:dyDescent="0.25"/>
    <row r="14124" ht="30" customHeight="1" x14ac:dyDescent="0.25"/>
    <row r="14125" ht="30" customHeight="1" x14ac:dyDescent="0.25"/>
    <row r="14126" ht="30" customHeight="1" x14ac:dyDescent="0.25"/>
    <row r="14127" ht="30" customHeight="1" x14ac:dyDescent="0.25"/>
    <row r="14128" ht="30" customHeight="1" x14ac:dyDescent="0.25"/>
    <row r="14129" ht="30" customHeight="1" x14ac:dyDescent="0.25"/>
    <row r="14130" ht="30" customHeight="1" x14ac:dyDescent="0.25"/>
    <row r="14131" ht="30" customHeight="1" x14ac:dyDescent="0.25"/>
    <row r="14132" ht="30" customHeight="1" x14ac:dyDescent="0.25"/>
    <row r="14133" ht="30" customHeight="1" x14ac:dyDescent="0.25"/>
    <row r="14134" ht="30" customHeight="1" x14ac:dyDescent="0.25"/>
    <row r="14135" ht="30" customHeight="1" x14ac:dyDescent="0.25"/>
    <row r="14136" ht="30" customHeight="1" x14ac:dyDescent="0.25"/>
    <row r="14137" ht="30" customHeight="1" x14ac:dyDescent="0.25"/>
    <row r="14138" ht="30" customHeight="1" x14ac:dyDescent="0.25"/>
    <row r="14139" ht="30" customHeight="1" x14ac:dyDescent="0.25"/>
    <row r="14140" ht="30" customHeight="1" x14ac:dyDescent="0.25"/>
    <row r="14141" ht="30" customHeight="1" x14ac:dyDescent="0.25"/>
    <row r="14142" ht="30" customHeight="1" x14ac:dyDescent="0.25"/>
    <row r="14143" ht="30" customHeight="1" x14ac:dyDescent="0.25"/>
    <row r="14144" ht="30" customHeight="1" x14ac:dyDescent="0.25"/>
    <row r="14145" ht="30" customHeight="1" x14ac:dyDescent="0.25"/>
    <row r="14146" ht="30" customHeight="1" x14ac:dyDescent="0.25"/>
    <row r="14147" ht="30" customHeight="1" x14ac:dyDescent="0.25"/>
    <row r="14148" ht="30" customHeight="1" x14ac:dyDescent="0.25"/>
    <row r="14149" ht="30" customHeight="1" x14ac:dyDescent="0.25"/>
    <row r="14150" ht="30" customHeight="1" x14ac:dyDescent="0.25"/>
    <row r="14151" ht="30" customHeight="1" x14ac:dyDescent="0.25"/>
    <row r="14152" ht="30" customHeight="1" x14ac:dyDescent="0.25"/>
    <row r="14153" ht="30" customHeight="1" x14ac:dyDescent="0.25"/>
    <row r="14154" ht="30" customHeight="1" x14ac:dyDescent="0.25"/>
    <row r="14155" ht="30" customHeight="1" x14ac:dyDescent="0.25"/>
    <row r="14156" ht="30" customHeight="1" x14ac:dyDescent="0.25"/>
    <row r="14157" ht="30" customHeight="1" x14ac:dyDescent="0.25"/>
    <row r="14158" ht="30" customHeight="1" x14ac:dyDescent="0.25"/>
    <row r="14159" ht="30" customHeight="1" x14ac:dyDescent="0.25"/>
    <row r="14160" ht="30" customHeight="1" x14ac:dyDescent="0.25"/>
    <row r="14161" ht="30" customHeight="1" x14ac:dyDescent="0.25"/>
    <row r="14162" ht="30" customHeight="1" x14ac:dyDescent="0.25"/>
    <row r="14163" ht="30" customHeight="1" x14ac:dyDescent="0.25"/>
    <row r="14164" ht="30" customHeight="1" x14ac:dyDescent="0.25"/>
    <row r="14165" ht="30" customHeight="1" x14ac:dyDescent="0.25"/>
    <row r="14166" ht="30" customHeight="1" x14ac:dyDescent="0.25"/>
    <row r="14167" ht="30" customHeight="1" x14ac:dyDescent="0.25"/>
    <row r="14168" ht="30" customHeight="1" x14ac:dyDescent="0.25"/>
    <row r="14169" ht="30" customHeight="1" x14ac:dyDescent="0.25"/>
    <row r="14170" ht="30" customHeight="1" x14ac:dyDescent="0.25"/>
    <row r="14171" ht="30" customHeight="1" x14ac:dyDescent="0.25"/>
    <row r="14172" ht="30" customHeight="1" x14ac:dyDescent="0.25"/>
    <row r="14173" ht="30" customHeight="1" x14ac:dyDescent="0.25"/>
    <row r="14174" ht="30" customHeight="1" x14ac:dyDescent="0.25"/>
    <row r="14175" ht="30" customHeight="1" x14ac:dyDescent="0.25"/>
    <row r="14176" ht="30" customHeight="1" x14ac:dyDescent="0.25"/>
    <row r="14177" ht="30" customHeight="1" x14ac:dyDescent="0.25"/>
    <row r="14178" ht="30" customHeight="1" x14ac:dyDescent="0.25"/>
    <row r="14179" ht="30" customHeight="1" x14ac:dyDescent="0.25"/>
    <row r="14180" ht="30" customHeight="1" x14ac:dyDescent="0.25"/>
    <row r="14181" ht="30" customHeight="1" x14ac:dyDescent="0.25"/>
    <row r="14182" ht="30" customHeight="1" x14ac:dyDescent="0.25"/>
    <row r="14183" ht="30" customHeight="1" x14ac:dyDescent="0.25"/>
    <row r="14184" ht="30" customHeight="1" x14ac:dyDescent="0.25"/>
    <row r="14185" ht="30" customHeight="1" x14ac:dyDescent="0.25"/>
    <row r="14186" ht="30" customHeight="1" x14ac:dyDescent="0.25"/>
    <row r="14187" ht="30" customHeight="1" x14ac:dyDescent="0.25"/>
    <row r="14188" ht="30" customHeight="1" x14ac:dyDescent="0.25"/>
    <row r="14189" ht="30" customHeight="1" x14ac:dyDescent="0.25"/>
    <row r="14190" ht="30" customHeight="1" x14ac:dyDescent="0.25"/>
    <row r="14191" ht="30" customHeight="1" x14ac:dyDescent="0.25"/>
    <row r="14192" ht="30" customHeight="1" x14ac:dyDescent="0.25"/>
    <row r="14193" ht="30" customHeight="1" x14ac:dyDescent="0.25"/>
    <row r="14194" ht="30" customHeight="1" x14ac:dyDescent="0.25"/>
    <row r="14195" ht="30" customHeight="1" x14ac:dyDescent="0.25"/>
    <row r="14196" ht="30" customHeight="1" x14ac:dyDescent="0.25"/>
    <row r="14197" ht="30" customHeight="1" x14ac:dyDescent="0.25"/>
    <row r="14198" ht="30" customHeight="1" x14ac:dyDescent="0.25"/>
    <row r="14199" ht="30" customHeight="1" x14ac:dyDescent="0.25"/>
    <row r="14200" ht="30" customHeight="1" x14ac:dyDescent="0.25"/>
    <row r="14201" ht="30" customHeight="1" x14ac:dyDescent="0.25"/>
    <row r="14202" ht="30" customHeight="1" x14ac:dyDescent="0.25"/>
    <row r="14203" ht="30" customHeight="1" x14ac:dyDescent="0.25"/>
    <row r="14204" ht="30" customHeight="1" x14ac:dyDescent="0.25"/>
    <row r="14205" ht="30" customHeight="1" x14ac:dyDescent="0.25"/>
    <row r="14206" ht="30" customHeight="1" x14ac:dyDescent="0.25"/>
    <row r="14207" ht="30" customHeight="1" x14ac:dyDescent="0.25"/>
    <row r="14208" ht="30" customHeight="1" x14ac:dyDescent="0.25"/>
    <row r="14209" ht="30" customHeight="1" x14ac:dyDescent="0.25"/>
    <row r="14210" ht="30" customHeight="1" x14ac:dyDescent="0.25"/>
    <row r="14211" ht="30" customHeight="1" x14ac:dyDescent="0.25"/>
    <row r="14212" ht="30" customHeight="1" x14ac:dyDescent="0.25"/>
    <row r="14213" ht="30" customHeight="1" x14ac:dyDescent="0.25"/>
    <row r="14214" ht="30" customHeight="1" x14ac:dyDescent="0.25"/>
    <row r="14215" ht="30" customHeight="1" x14ac:dyDescent="0.25"/>
    <row r="14216" ht="30" customHeight="1" x14ac:dyDescent="0.25"/>
    <row r="14217" ht="30" customHeight="1" x14ac:dyDescent="0.25"/>
    <row r="14218" ht="30" customHeight="1" x14ac:dyDescent="0.25"/>
    <row r="14219" ht="30" customHeight="1" x14ac:dyDescent="0.25"/>
    <row r="14220" ht="30" customHeight="1" x14ac:dyDescent="0.25"/>
    <row r="14221" ht="30" customHeight="1" x14ac:dyDescent="0.25"/>
    <row r="14222" ht="30" customHeight="1" x14ac:dyDescent="0.25"/>
    <row r="14223" ht="30" customHeight="1" x14ac:dyDescent="0.25"/>
    <row r="14224" ht="30" customHeight="1" x14ac:dyDescent="0.25"/>
    <row r="14225" ht="30" customHeight="1" x14ac:dyDescent="0.25"/>
    <row r="14226" ht="30" customHeight="1" x14ac:dyDescent="0.25"/>
    <row r="14227" ht="30" customHeight="1" x14ac:dyDescent="0.25"/>
    <row r="14228" ht="30" customHeight="1" x14ac:dyDescent="0.25"/>
    <row r="14229" ht="30" customHeight="1" x14ac:dyDescent="0.25"/>
    <row r="14230" ht="30" customHeight="1" x14ac:dyDescent="0.25"/>
    <row r="14231" ht="30" customHeight="1" x14ac:dyDescent="0.25"/>
    <row r="14232" ht="30" customHeight="1" x14ac:dyDescent="0.25"/>
    <row r="14233" ht="30" customHeight="1" x14ac:dyDescent="0.25"/>
    <row r="14234" ht="30" customHeight="1" x14ac:dyDescent="0.25"/>
    <row r="14235" ht="30" customHeight="1" x14ac:dyDescent="0.25"/>
    <row r="14236" ht="30" customHeight="1" x14ac:dyDescent="0.25"/>
    <row r="14237" ht="30" customHeight="1" x14ac:dyDescent="0.25"/>
    <row r="14238" ht="30" customHeight="1" x14ac:dyDescent="0.25"/>
    <row r="14239" ht="30" customHeight="1" x14ac:dyDescent="0.25"/>
    <row r="14240" ht="30" customHeight="1" x14ac:dyDescent="0.25"/>
    <row r="14241" ht="30" customHeight="1" x14ac:dyDescent="0.25"/>
    <row r="14242" ht="30" customHeight="1" x14ac:dyDescent="0.25"/>
    <row r="14243" ht="30" customHeight="1" x14ac:dyDescent="0.25"/>
    <row r="14244" ht="30" customHeight="1" x14ac:dyDescent="0.25"/>
    <row r="14245" ht="30" customHeight="1" x14ac:dyDescent="0.25"/>
    <row r="14246" ht="30" customHeight="1" x14ac:dyDescent="0.25"/>
    <row r="14247" ht="30" customHeight="1" x14ac:dyDescent="0.25"/>
    <row r="14248" ht="30" customHeight="1" x14ac:dyDescent="0.25"/>
    <row r="14249" ht="30" customHeight="1" x14ac:dyDescent="0.25"/>
    <row r="14250" ht="30" customHeight="1" x14ac:dyDescent="0.25"/>
    <row r="14251" ht="30" customHeight="1" x14ac:dyDescent="0.25"/>
    <row r="14252" ht="30" customHeight="1" x14ac:dyDescent="0.25"/>
    <row r="14253" ht="30" customHeight="1" x14ac:dyDescent="0.25"/>
    <row r="14254" ht="30" customHeight="1" x14ac:dyDescent="0.25"/>
    <row r="14255" ht="30" customHeight="1" x14ac:dyDescent="0.25"/>
    <row r="14256" ht="30" customHeight="1" x14ac:dyDescent="0.25"/>
    <row r="14257" ht="30" customHeight="1" x14ac:dyDescent="0.25"/>
    <row r="14258" ht="30" customHeight="1" x14ac:dyDescent="0.25"/>
    <row r="14259" ht="30" customHeight="1" x14ac:dyDescent="0.25"/>
    <row r="14260" ht="30" customHeight="1" x14ac:dyDescent="0.25"/>
    <row r="14261" ht="30" customHeight="1" x14ac:dyDescent="0.25"/>
    <row r="14262" ht="30" customHeight="1" x14ac:dyDescent="0.25"/>
    <row r="14263" ht="30" customHeight="1" x14ac:dyDescent="0.25"/>
    <row r="14264" ht="30" customHeight="1" x14ac:dyDescent="0.25"/>
    <row r="14265" ht="30" customHeight="1" x14ac:dyDescent="0.25"/>
    <row r="14266" ht="30" customHeight="1" x14ac:dyDescent="0.25"/>
    <row r="14267" ht="30" customHeight="1" x14ac:dyDescent="0.25"/>
    <row r="14268" ht="30" customHeight="1" x14ac:dyDescent="0.25"/>
    <row r="14269" ht="30" customHeight="1" x14ac:dyDescent="0.25"/>
    <row r="14270" ht="30" customHeight="1" x14ac:dyDescent="0.25"/>
    <row r="14271" ht="30" customHeight="1" x14ac:dyDescent="0.25"/>
    <row r="14272" ht="30" customHeight="1" x14ac:dyDescent="0.25"/>
    <row r="14273" ht="30" customHeight="1" x14ac:dyDescent="0.25"/>
    <row r="14274" ht="30" customHeight="1" x14ac:dyDescent="0.25"/>
    <row r="14275" ht="30" customHeight="1" x14ac:dyDescent="0.25"/>
    <row r="14276" ht="30" customHeight="1" x14ac:dyDescent="0.25"/>
    <row r="14277" ht="30" customHeight="1" x14ac:dyDescent="0.25"/>
    <row r="14278" ht="30" customHeight="1" x14ac:dyDescent="0.25"/>
    <row r="14279" ht="30" customHeight="1" x14ac:dyDescent="0.25"/>
    <row r="14280" ht="30" customHeight="1" x14ac:dyDescent="0.25"/>
    <row r="14281" ht="30" customHeight="1" x14ac:dyDescent="0.25"/>
    <row r="14282" ht="30" customHeight="1" x14ac:dyDescent="0.25"/>
    <row r="14283" ht="30" customHeight="1" x14ac:dyDescent="0.25"/>
    <row r="14284" ht="30" customHeight="1" x14ac:dyDescent="0.25"/>
    <row r="14285" ht="30" customHeight="1" x14ac:dyDescent="0.25"/>
    <row r="14286" ht="30" customHeight="1" x14ac:dyDescent="0.25"/>
    <row r="14287" ht="30" customHeight="1" x14ac:dyDescent="0.25"/>
    <row r="14288" ht="30" customHeight="1" x14ac:dyDescent="0.25"/>
    <row r="14289" ht="30" customHeight="1" x14ac:dyDescent="0.25"/>
    <row r="14290" ht="30" customHeight="1" x14ac:dyDescent="0.25"/>
    <row r="14291" ht="30" customHeight="1" x14ac:dyDescent="0.25"/>
    <row r="14292" ht="30" customHeight="1" x14ac:dyDescent="0.25"/>
    <row r="14293" ht="30" customHeight="1" x14ac:dyDescent="0.25"/>
    <row r="14294" ht="30" customHeight="1" x14ac:dyDescent="0.25"/>
    <row r="14295" ht="30" customHeight="1" x14ac:dyDescent="0.25"/>
    <row r="14296" ht="30" customHeight="1" x14ac:dyDescent="0.25"/>
    <row r="14297" ht="30" customHeight="1" x14ac:dyDescent="0.25"/>
    <row r="14298" ht="30" customHeight="1" x14ac:dyDescent="0.25"/>
    <row r="14299" ht="30" customHeight="1" x14ac:dyDescent="0.25"/>
    <row r="14300" ht="30" customHeight="1" x14ac:dyDescent="0.25"/>
    <row r="14301" ht="30" customHeight="1" x14ac:dyDescent="0.25"/>
    <row r="14302" ht="30" customHeight="1" x14ac:dyDescent="0.25"/>
    <row r="14303" ht="30" customHeight="1" x14ac:dyDescent="0.25"/>
    <row r="14304" ht="30" customHeight="1" x14ac:dyDescent="0.25"/>
    <row r="14305" ht="30" customHeight="1" x14ac:dyDescent="0.25"/>
    <row r="14306" ht="30" customHeight="1" x14ac:dyDescent="0.25"/>
    <row r="14307" ht="30" customHeight="1" x14ac:dyDescent="0.25"/>
    <row r="14308" ht="30" customHeight="1" x14ac:dyDescent="0.25"/>
    <row r="14309" ht="30" customHeight="1" x14ac:dyDescent="0.25"/>
    <row r="14310" ht="30" customHeight="1" x14ac:dyDescent="0.25"/>
    <row r="14311" ht="30" customHeight="1" x14ac:dyDescent="0.25"/>
    <row r="14312" ht="30" customHeight="1" x14ac:dyDescent="0.25"/>
    <row r="14313" ht="30" customHeight="1" x14ac:dyDescent="0.25"/>
    <row r="14314" ht="30" customHeight="1" x14ac:dyDescent="0.25"/>
    <row r="14315" ht="30" customHeight="1" x14ac:dyDescent="0.25"/>
    <row r="14316" ht="30" customHeight="1" x14ac:dyDescent="0.25"/>
    <row r="14317" ht="30" customHeight="1" x14ac:dyDescent="0.25"/>
    <row r="14318" ht="30" customHeight="1" x14ac:dyDescent="0.25"/>
    <row r="14319" ht="30" customHeight="1" x14ac:dyDescent="0.25"/>
    <row r="14320" ht="30" customHeight="1" x14ac:dyDescent="0.25"/>
    <row r="14321" ht="30" customHeight="1" x14ac:dyDescent="0.25"/>
    <row r="14322" ht="30" customHeight="1" x14ac:dyDescent="0.25"/>
    <row r="14323" ht="30" customHeight="1" x14ac:dyDescent="0.25"/>
    <row r="14324" ht="30" customHeight="1" x14ac:dyDescent="0.25"/>
    <row r="14325" ht="30" customHeight="1" x14ac:dyDescent="0.25"/>
    <row r="14326" ht="30" customHeight="1" x14ac:dyDescent="0.25"/>
    <row r="14327" ht="30" customHeight="1" x14ac:dyDescent="0.25"/>
    <row r="14328" ht="30" customHeight="1" x14ac:dyDescent="0.25"/>
    <row r="14329" ht="30" customHeight="1" x14ac:dyDescent="0.25"/>
    <row r="14330" ht="30" customHeight="1" x14ac:dyDescent="0.25"/>
    <row r="14331" ht="30" customHeight="1" x14ac:dyDescent="0.25"/>
    <row r="14332" ht="30" customHeight="1" x14ac:dyDescent="0.25"/>
    <row r="14333" ht="30" customHeight="1" x14ac:dyDescent="0.25"/>
    <row r="14334" ht="30" customHeight="1" x14ac:dyDescent="0.25"/>
    <row r="14335" ht="30" customHeight="1" x14ac:dyDescent="0.25"/>
    <row r="14336" ht="30" customHeight="1" x14ac:dyDescent="0.25"/>
    <row r="14337" ht="30" customHeight="1" x14ac:dyDescent="0.25"/>
    <row r="14338" ht="30" customHeight="1" x14ac:dyDescent="0.25"/>
    <row r="14339" ht="30" customHeight="1" x14ac:dyDescent="0.25"/>
    <row r="14340" ht="30" customHeight="1" x14ac:dyDescent="0.25"/>
    <row r="14341" ht="30" customHeight="1" x14ac:dyDescent="0.25"/>
    <row r="14342" ht="30" customHeight="1" x14ac:dyDescent="0.25"/>
    <row r="14343" ht="30" customHeight="1" x14ac:dyDescent="0.25"/>
    <row r="14344" ht="30" customHeight="1" x14ac:dyDescent="0.25"/>
    <row r="14345" ht="30" customHeight="1" x14ac:dyDescent="0.25"/>
    <row r="14346" ht="30" customHeight="1" x14ac:dyDescent="0.25"/>
    <row r="14347" ht="30" customHeight="1" x14ac:dyDescent="0.25"/>
    <row r="14348" ht="30" customHeight="1" x14ac:dyDescent="0.25"/>
    <row r="14349" ht="30" customHeight="1" x14ac:dyDescent="0.25"/>
    <row r="14350" ht="30" customHeight="1" x14ac:dyDescent="0.25"/>
    <row r="14351" ht="30" customHeight="1" x14ac:dyDescent="0.25"/>
    <row r="14352" ht="30" customHeight="1" x14ac:dyDescent="0.25"/>
    <row r="14353" ht="30" customHeight="1" x14ac:dyDescent="0.25"/>
    <row r="14354" ht="30" customHeight="1" x14ac:dyDescent="0.25"/>
    <row r="14355" ht="30" customHeight="1" x14ac:dyDescent="0.25"/>
    <row r="14356" ht="30" customHeight="1" x14ac:dyDescent="0.25"/>
    <row r="14357" ht="30" customHeight="1" x14ac:dyDescent="0.25"/>
    <row r="14358" ht="30" customHeight="1" x14ac:dyDescent="0.25"/>
    <row r="14359" ht="30" customHeight="1" x14ac:dyDescent="0.25"/>
    <row r="14360" ht="30" customHeight="1" x14ac:dyDescent="0.25"/>
    <row r="14361" ht="30" customHeight="1" x14ac:dyDescent="0.25"/>
    <row r="14362" ht="30" customHeight="1" x14ac:dyDescent="0.25"/>
    <row r="14363" ht="30" customHeight="1" x14ac:dyDescent="0.25"/>
    <row r="14364" ht="30" customHeight="1" x14ac:dyDescent="0.25"/>
    <row r="14365" ht="30" customHeight="1" x14ac:dyDescent="0.25"/>
    <row r="14366" ht="30" customHeight="1" x14ac:dyDescent="0.25"/>
    <row r="14367" ht="30" customHeight="1" x14ac:dyDescent="0.25"/>
    <row r="14368" ht="30" customHeight="1" x14ac:dyDescent="0.25"/>
    <row r="14369" ht="30" customHeight="1" x14ac:dyDescent="0.25"/>
    <row r="14370" ht="30" customHeight="1" x14ac:dyDescent="0.25"/>
    <row r="14371" ht="30" customHeight="1" x14ac:dyDescent="0.25"/>
    <row r="14372" ht="30" customHeight="1" x14ac:dyDescent="0.25"/>
    <row r="14373" ht="30" customHeight="1" x14ac:dyDescent="0.25"/>
    <row r="14374" ht="30" customHeight="1" x14ac:dyDescent="0.25"/>
    <row r="14375" ht="30" customHeight="1" x14ac:dyDescent="0.25"/>
    <row r="14376" ht="30" customHeight="1" x14ac:dyDescent="0.25"/>
    <row r="14377" ht="30" customHeight="1" x14ac:dyDescent="0.25"/>
    <row r="14378" ht="30" customHeight="1" x14ac:dyDescent="0.25"/>
    <row r="14379" ht="30" customHeight="1" x14ac:dyDescent="0.25"/>
    <row r="14380" ht="30" customHeight="1" x14ac:dyDescent="0.25"/>
    <row r="14381" ht="30" customHeight="1" x14ac:dyDescent="0.25"/>
    <row r="14382" ht="30" customHeight="1" x14ac:dyDescent="0.25"/>
    <row r="14383" ht="30" customHeight="1" x14ac:dyDescent="0.25"/>
    <row r="14384" ht="30" customHeight="1" x14ac:dyDescent="0.25"/>
    <row r="14385" ht="30" customHeight="1" x14ac:dyDescent="0.25"/>
    <row r="14386" ht="30" customHeight="1" x14ac:dyDescent="0.25"/>
    <row r="14387" ht="30" customHeight="1" x14ac:dyDescent="0.25"/>
    <row r="14388" ht="30" customHeight="1" x14ac:dyDescent="0.25"/>
    <row r="14389" ht="30" customHeight="1" x14ac:dyDescent="0.25"/>
    <row r="14390" ht="30" customHeight="1" x14ac:dyDescent="0.25"/>
    <row r="14391" ht="30" customHeight="1" x14ac:dyDescent="0.25"/>
    <row r="14392" ht="30" customHeight="1" x14ac:dyDescent="0.25"/>
    <row r="14393" ht="30" customHeight="1" x14ac:dyDescent="0.25"/>
    <row r="14394" ht="30" customHeight="1" x14ac:dyDescent="0.25"/>
    <row r="14395" ht="30" customHeight="1" x14ac:dyDescent="0.25"/>
    <row r="14396" ht="30" customHeight="1" x14ac:dyDescent="0.25"/>
    <row r="14397" ht="30" customHeight="1" x14ac:dyDescent="0.25"/>
    <row r="14398" ht="30" customHeight="1" x14ac:dyDescent="0.25"/>
    <row r="14399" ht="30" customHeight="1" x14ac:dyDescent="0.25"/>
    <row r="14400" ht="30" customHeight="1" x14ac:dyDescent="0.25"/>
    <row r="14401" ht="30" customHeight="1" x14ac:dyDescent="0.25"/>
    <row r="14402" ht="30" customHeight="1" x14ac:dyDescent="0.25"/>
    <row r="14403" ht="30" customHeight="1" x14ac:dyDescent="0.25"/>
    <row r="14404" ht="30" customHeight="1" x14ac:dyDescent="0.25"/>
    <row r="14405" ht="30" customHeight="1" x14ac:dyDescent="0.25"/>
    <row r="14406" ht="30" customHeight="1" x14ac:dyDescent="0.25"/>
    <row r="14407" ht="30" customHeight="1" x14ac:dyDescent="0.25"/>
    <row r="14408" ht="30" customHeight="1" x14ac:dyDescent="0.25"/>
    <row r="14409" ht="30" customHeight="1" x14ac:dyDescent="0.25"/>
    <row r="14410" ht="30" customHeight="1" x14ac:dyDescent="0.25"/>
    <row r="14411" ht="30" customHeight="1" x14ac:dyDescent="0.25"/>
    <row r="14412" ht="30" customHeight="1" x14ac:dyDescent="0.25"/>
    <row r="14413" ht="30" customHeight="1" x14ac:dyDescent="0.25"/>
    <row r="14414" ht="30" customHeight="1" x14ac:dyDescent="0.25"/>
    <row r="14415" ht="30" customHeight="1" x14ac:dyDescent="0.25"/>
    <row r="14416" ht="30" customHeight="1" x14ac:dyDescent="0.25"/>
    <row r="14417" ht="30" customHeight="1" x14ac:dyDescent="0.25"/>
    <row r="14418" ht="30" customHeight="1" x14ac:dyDescent="0.25"/>
    <row r="14419" ht="30" customHeight="1" x14ac:dyDescent="0.25"/>
    <row r="14420" ht="30" customHeight="1" x14ac:dyDescent="0.25"/>
    <row r="14421" ht="30" customHeight="1" x14ac:dyDescent="0.25"/>
    <row r="14422" ht="30" customHeight="1" x14ac:dyDescent="0.25"/>
    <row r="14423" ht="30" customHeight="1" x14ac:dyDescent="0.25"/>
    <row r="14424" ht="30" customHeight="1" x14ac:dyDescent="0.25"/>
    <row r="14425" ht="30" customHeight="1" x14ac:dyDescent="0.25"/>
    <row r="14426" ht="30" customHeight="1" x14ac:dyDescent="0.25"/>
    <row r="14427" ht="30" customHeight="1" x14ac:dyDescent="0.25"/>
    <row r="14428" ht="30" customHeight="1" x14ac:dyDescent="0.25"/>
    <row r="14429" ht="30" customHeight="1" x14ac:dyDescent="0.25"/>
    <row r="14430" ht="30" customHeight="1" x14ac:dyDescent="0.25"/>
    <row r="14431" ht="30" customHeight="1" x14ac:dyDescent="0.25"/>
    <row r="14432" ht="30" customHeight="1" x14ac:dyDescent="0.25"/>
    <row r="14433" ht="30" customHeight="1" x14ac:dyDescent="0.25"/>
    <row r="14434" ht="30" customHeight="1" x14ac:dyDescent="0.25"/>
    <row r="14435" ht="30" customHeight="1" x14ac:dyDescent="0.25"/>
    <row r="14436" ht="30" customHeight="1" x14ac:dyDescent="0.25"/>
    <row r="14437" ht="30" customHeight="1" x14ac:dyDescent="0.25"/>
    <row r="14438" ht="30" customHeight="1" x14ac:dyDescent="0.25"/>
    <row r="14439" ht="30" customHeight="1" x14ac:dyDescent="0.25"/>
    <row r="14440" ht="30" customHeight="1" x14ac:dyDescent="0.25"/>
    <row r="14441" ht="30" customHeight="1" x14ac:dyDescent="0.25"/>
    <row r="14442" ht="30" customHeight="1" x14ac:dyDescent="0.25"/>
    <row r="14443" ht="30" customHeight="1" x14ac:dyDescent="0.25"/>
    <row r="14444" ht="30" customHeight="1" x14ac:dyDescent="0.25"/>
    <row r="14445" ht="30" customHeight="1" x14ac:dyDescent="0.25"/>
    <row r="14446" ht="30" customHeight="1" x14ac:dyDescent="0.25"/>
    <row r="14447" ht="30" customHeight="1" x14ac:dyDescent="0.25"/>
    <row r="14448" ht="30" customHeight="1" x14ac:dyDescent="0.25"/>
    <row r="14449" ht="30" customHeight="1" x14ac:dyDescent="0.25"/>
    <row r="14450" ht="30" customHeight="1" x14ac:dyDescent="0.25"/>
    <row r="14451" ht="30" customHeight="1" x14ac:dyDescent="0.25"/>
    <row r="14452" ht="30" customHeight="1" x14ac:dyDescent="0.25"/>
    <row r="14453" ht="30" customHeight="1" x14ac:dyDescent="0.25"/>
    <row r="14454" ht="30" customHeight="1" x14ac:dyDescent="0.25"/>
    <row r="14455" ht="30" customHeight="1" x14ac:dyDescent="0.25"/>
    <row r="14456" ht="30" customHeight="1" x14ac:dyDescent="0.25"/>
    <row r="14457" ht="30" customHeight="1" x14ac:dyDescent="0.25"/>
    <row r="14458" ht="30" customHeight="1" x14ac:dyDescent="0.25"/>
    <row r="14459" ht="30" customHeight="1" x14ac:dyDescent="0.25"/>
    <row r="14460" ht="30" customHeight="1" x14ac:dyDescent="0.25"/>
    <row r="14461" ht="30" customHeight="1" x14ac:dyDescent="0.25"/>
    <row r="14462" ht="30" customHeight="1" x14ac:dyDescent="0.25"/>
    <row r="14463" ht="30" customHeight="1" x14ac:dyDescent="0.25"/>
    <row r="14464" ht="30" customHeight="1" x14ac:dyDescent="0.25"/>
    <row r="14465" ht="30" customHeight="1" x14ac:dyDescent="0.25"/>
    <row r="14466" ht="30" customHeight="1" x14ac:dyDescent="0.25"/>
    <row r="14467" ht="30" customHeight="1" x14ac:dyDescent="0.25"/>
    <row r="14468" ht="30" customHeight="1" x14ac:dyDescent="0.25"/>
    <row r="14469" ht="30" customHeight="1" x14ac:dyDescent="0.25"/>
    <row r="14470" ht="30" customHeight="1" x14ac:dyDescent="0.25"/>
    <row r="14471" ht="30" customHeight="1" x14ac:dyDescent="0.25"/>
    <row r="14472" ht="30" customHeight="1" x14ac:dyDescent="0.25"/>
    <row r="14473" ht="30" customHeight="1" x14ac:dyDescent="0.25"/>
    <row r="14474" ht="30" customHeight="1" x14ac:dyDescent="0.25"/>
    <row r="14475" ht="30" customHeight="1" x14ac:dyDescent="0.25"/>
    <row r="14476" ht="30" customHeight="1" x14ac:dyDescent="0.25"/>
    <row r="14477" ht="30" customHeight="1" x14ac:dyDescent="0.25"/>
    <row r="14478" ht="30" customHeight="1" x14ac:dyDescent="0.25"/>
    <row r="14479" ht="30" customHeight="1" x14ac:dyDescent="0.25"/>
    <row r="14480" ht="30" customHeight="1" x14ac:dyDescent="0.25"/>
    <row r="14481" ht="30" customHeight="1" x14ac:dyDescent="0.25"/>
    <row r="14482" ht="30" customHeight="1" x14ac:dyDescent="0.25"/>
    <row r="14483" ht="30" customHeight="1" x14ac:dyDescent="0.25"/>
    <row r="14484" ht="30" customHeight="1" x14ac:dyDescent="0.25"/>
    <row r="14485" ht="30" customHeight="1" x14ac:dyDescent="0.25"/>
    <row r="14486" ht="30" customHeight="1" x14ac:dyDescent="0.25"/>
    <row r="14487" ht="30" customHeight="1" x14ac:dyDescent="0.25"/>
    <row r="14488" ht="30" customHeight="1" x14ac:dyDescent="0.25"/>
    <row r="14489" ht="30" customHeight="1" x14ac:dyDescent="0.25"/>
    <row r="14490" ht="30" customHeight="1" x14ac:dyDescent="0.25"/>
    <row r="14491" ht="30" customHeight="1" x14ac:dyDescent="0.25"/>
    <row r="14492" ht="30" customHeight="1" x14ac:dyDescent="0.25"/>
    <row r="14493" ht="30" customHeight="1" x14ac:dyDescent="0.25"/>
    <row r="14494" ht="30" customHeight="1" x14ac:dyDescent="0.25"/>
    <row r="14495" ht="30" customHeight="1" x14ac:dyDescent="0.25"/>
    <row r="14496" ht="30" customHeight="1" x14ac:dyDescent="0.25"/>
    <row r="14497" ht="30" customHeight="1" x14ac:dyDescent="0.25"/>
    <row r="14498" ht="30" customHeight="1" x14ac:dyDescent="0.25"/>
    <row r="14499" ht="30" customHeight="1" x14ac:dyDescent="0.25"/>
    <row r="14500" ht="30" customHeight="1" x14ac:dyDescent="0.25"/>
    <row r="14501" ht="30" customHeight="1" x14ac:dyDescent="0.25"/>
    <row r="14502" ht="30" customHeight="1" x14ac:dyDescent="0.25"/>
    <row r="14503" ht="30" customHeight="1" x14ac:dyDescent="0.25"/>
    <row r="14504" ht="30" customHeight="1" x14ac:dyDescent="0.25"/>
    <row r="14505" ht="30" customHeight="1" x14ac:dyDescent="0.25"/>
    <row r="14506" ht="30" customHeight="1" x14ac:dyDescent="0.25"/>
    <row r="14507" ht="30" customHeight="1" x14ac:dyDescent="0.25"/>
    <row r="14508" ht="30" customHeight="1" x14ac:dyDescent="0.25"/>
    <row r="14509" ht="30" customHeight="1" x14ac:dyDescent="0.25"/>
    <row r="14510" ht="30" customHeight="1" x14ac:dyDescent="0.25"/>
    <row r="14511" ht="30" customHeight="1" x14ac:dyDescent="0.25"/>
    <row r="14512" ht="30" customHeight="1" x14ac:dyDescent="0.25"/>
    <row r="14513" ht="30" customHeight="1" x14ac:dyDescent="0.25"/>
    <row r="14514" ht="30" customHeight="1" x14ac:dyDescent="0.25"/>
    <row r="14515" ht="30" customHeight="1" x14ac:dyDescent="0.25"/>
    <row r="14516" ht="30" customHeight="1" x14ac:dyDescent="0.25"/>
    <row r="14517" ht="30" customHeight="1" x14ac:dyDescent="0.25"/>
    <row r="14518" ht="30" customHeight="1" x14ac:dyDescent="0.25"/>
    <row r="14519" ht="30" customHeight="1" x14ac:dyDescent="0.25"/>
    <row r="14520" ht="30" customHeight="1" x14ac:dyDescent="0.25"/>
    <row r="14521" ht="30" customHeight="1" x14ac:dyDescent="0.25"/>
    <row r="14522" ht="30" customHeight="1" x14ac:dyDescent="0.25"/>
    <row r="14523" ht="30" customHeight="1" x14ac:dyDescent="0.25"/>
    <row r="14524" ht="30" customHeight="1" x14ac:dyDescent="0.25"/>
    <row r="14525" ht="30" customHeight="1" x14ac:dyDescent="0.25"/>
    <row r="14526" ht="30" customHeight="1" x14ac:dyDescent="0.25"/>
    <row r="14527" ht="30" customHeight="1" x14ac:dyDescent="0.25"/>
    <row r="14528" ht="30" customHeight="1" x14ac:dyDescent="0.25"/>
    <row r="14529" ht="30" customHeight="1" x14ac:dyDescent="0.25"/>
    <row r="14530" ht="30" customHeight="1" x14ac:dyDescent="0.25"/>
    <row r="14531" ht="30" customHeight="1" x14ac:dyDescent="0.25"/>
    <row r="14532" ht="30" customHeight="1" x14ac:dyDescent="0.25"/>
    <row r="14533" ht="30" customHeight="1" x14ac:dyDescent="0.25"/>
    <row r="14534" ht="30" customHeight="1" x14ac:dyDescent="0.25"/>
    <row r="14535" ht="30" customHeight="1" x14ac:dyDescent="0.25"/>
    <row r="14536" ht="30" customHeight="1" x14ac:dyDescent="0.25"/>
    <row r="14537" ht="30" customHeight="1" x14ac:dyDescent="0.25"/>
    <row r="14538" ht="30" customHeight="1" x14ac:dyDescent="0.25"/>
    <row r="14539" ht="30" customHeight="1" x14ac:dyDescent="0.25"/>
    <row r="14540" ht="30" customHeight="1" x14ac:dyDescent="0.25"/>
    <row r="14541" ht="30" customHeight="1" x14ac:dyDescent="0.25"/>
    <row r="14542" ht="30" customHeight="1" x14ac:dyDescent="0.25"/>
    <row r="14543" ht="30" customHeight="1" x14ac:dyDescent="0.25"/>
    <row r="14544" ht="30" customHeight="1" x14ac:dyDescent="0.25"/>
    <row r="14545" ht="30" customHeight="1" x14ac:dyDescent="0.25"/>
    <row r="14546" ht="30" customHeight="1" x14ac:dyDescent="0.25"/>
    <row r="14547" ht="30" customHeight="1" x14ac:dyDescent="0.25"/>
    <row r="14548" ht="30" customHeight="1" x14ac:dyDescent="0.25"/>
    <row r="14549" ht="30" customHeight="1" x14ac:dyDescent="0.25"/>
    <row r="14550" ht="30" customHeight="1" x14ac:dyDescent="0.25"/>
    <row r="14551" ht="30" customHeight="1" x14ac:dyDescent="0.25"/>
    <row r="14552" ht="30" customHeight="1" x14ac:dyDescent="0.25"/>
    <row r="14553" ht="30" customHeight="1" x14ac:dyDescent="0.25"/>
    <row r="14554" ht="30" customHeight="1" x14ac:dyDescent="0.25"/>
    <row r="14555" ht="30" customHeight="1" x14ac:dyDescent="0.25"/>
    <row r="14556" ht="30" customHeight="1" x14ac:dyDescent="0.25"/>
    <row r="14557" ht="30" customHeight="1" x14ac:dyDescent="0.25"/>
    <row r="14558" ht="30" customHeight="1" x14ac:dyDescent="0.25"/>
    <row r="14559" ht="30" customHeight="1" x14ac:dyDescent="0.25"/>
    <row r="14560" ht="30" customHeight="1" x14ac:dyDescent="0.25"/>
    <row r="14561" ht="30" customHeight="1" x14ac:dyDescent="0.25"/>
    <row r="14562" ht="30" customHeight="1" x14ac:dyDescent="0.25"/>
    <row r="14563" ht="30" customHeight="1" x14ac:dyDescent="0.25"/>
    <row r="14564" ht="30" customHeight="1" x14ac:dyDescent="0.25"/>
    <row r="14565" ht="30" customHeight="1" x14ac:dyDescent="0.25"/>
    <row r="14566" ht="30" customHeight="1" x14ac:dyDescent="0.25"/>
    <row r="14567" ht="30" customHeight="1" x14ac:dyDescent="0.25"/>
    <row r="14568" ht="30" customHeight="1" x14ac:dyDescent="0.25"/>
    <row r="14569" ht="30" customHeight="1" x14ac:dyDescent="0.25"/>
    <row r="14570" ht="30" customHeight="1" x14ac:dyDescent="0.25"/>
    <row r="14571" ht="30" customHeight="1" x14ac:dyDescent="0.25"/>
    <row r="14572" ht="30" customHeight="1" x14ac:dyDescent="0.25"/>
    <row r="14573" ht="30" customHeight="1" x14ac:dyDescent="0.25"/>
    <row r="14574" ht="30" customHeight="1" x14ac:dyDescent="0.25"/>
    <row r="14575" ht="30" customHeight="1" x14ac:dyDescent="0.25"/>
    <row r="14576" ht="30" customHeight="1" x14ac:dyDescent="0.25"/>
    <row r="14577" ht="30" customHeight="1" x14ac:dyDescent="0.25"/>
    <row r="14578" ht="30" customHeight="1" x14ac:dyDescent="0.25"/>
    <row r="14579" ht="30" customHeight="1" x14ac:dyDescent="0.25"/>
    <row r="14580" ht="30" customHeight="1" x14ac:dyDescent="0.25"/>
    <row r="14581" ht="30" customHeight="1" x14ac:dyDescent="0.25"/>
    <row r="14582" ht="30" customHeight="1" x14ac:dyDescent="0.25"/>
    <row r="14583" ht="30" customHeight="1" x14ac:dyDescent="0.25"/>
    <row r="14584" ht="30" customHeight="1" x14ac:dyDescent="0.25"/>
    <row r="14585" ht="30" customHeight="1" x14ac:dyDescent="0.25"/>
    <row r="14586" ht="30" customHeight="1" x14ac:dyDescent="0.25"/>
    <row r="14587" ht="30" customHeight="1" x14ac:dyDescent="0.25"/>
    <row r="14588" ht="30" customHeight="1" x14ac:dyDescent="0.25"/>
    <row r="14589" ht="30" customHeight="1" x14ac:dyDescent="0.25"/>
    <row r="14590" ht="30" customHeight="1" x14ac:dyDescent="0.25"/>
    <row r="14591" ht="30" customHeight="1" x14ac:dyDescent="0.25"/>
    <row r="14592" ht="30" customHeight="1" x14ac:dyDescent="0.25"/>
    <row r="14593" ht="30" customHeight="1" x14ac:dyDescent="0.25"/>
    <row r="14594" ht="30" customHeight="1" x14ac:dyDescent="0.25"/>
    <row r="14595" ht="30" customHeight="1" x14ac:dyDescent="0.25"/>
    <row r="14596" ht="30" customHeight="1" x14ac:dyDescent="0.25"/>
    <row r="14597" ht="30" customHeight="1" x14ac:dyDescent="0.25"/>
    <row r="14598" ht="30" customHeight="1" x14ac:dyDescent="0.25"/>
    <row r="14599" ht="30" customHeight="1" x14ac:dyDescent="0.25"/>
    <row r="14600" ht="30" customHeight="1" x14ac:dyDescent="0.25"/>
    <row r="14601" ht="30" customHeight="1" x14ac:dyDescent="0.25"/>
    <row r="14602" ht="30" customHeight="1" x14ac:dyDescent="0.25"/>
    <row r="14603" ht="30" customHeight="1" x14ac:dyDescent="0.25"/>
    <row r="14604" ht="30" customHeight="1" x14ac:dyDescent="0.25"/>
    <row r="14605" ht="30" customHeight="1" x14ac:dyDescent="0.25"/>
    <row r="14606" ht="30" customHeight="1" x14ac:dyDescent="0.25"/>
    <row r="14607" ht="30" customHeight="1" x14ac:dyDescent="0.25"/>
    <row r="14608" ht="30" customHeight="1" x14ac:dyDescent="0.25"/>
    <row r="14609" ht="30" customHeight="1" x14ac:dyDescent="0.25"/>
    <row r="14610" ht="30" customHeight="1" x14ac:dyDescent="0.25"/>
    <row r="14611" ht="30" customHeight="1" x14ac:dyDescent="0.25"/>
    <row r="14612" ht="30" customHeight="1" x14ac:dyDescent="0.25"/>
    <row r="14613" ht="30" customHeight="1" x14ac:dyDescent="0.25"/>
    <row r="14614" ht="30" customHeight="1" x14ac:dyDescent="0.25"/>
    <row r="14615" ht="30" customHeight="1" x14ac:dyDescent="0.25"/>
    <row r="14616" ht="30" customHeight="1" x14ac:dyDescent="0.25"/>
    <row r="14617" ht="30" customHeight="1" x14ac:dyDescent="0.25"/>
    <row r="14618" ht="30" customHeight="1" x14ac:dyDescent="0.25"/>
    <row r="14619" ht="30" customHeight="1" x14ac:dyDescent="0.25"/>
    <row r="14620" ht="30" customHeight="1" x14ac:dyDescent="0.25"/>
    <row r="14621" ht="30" customHeight="1" x14ac:dyDescent="0.25"/>
    <row r="14622" ht="30" customHeight="1" x14ac:dyDescent="0.25"/>
    <row r="14623" ht="30" customHeight="1" x14ac:dyDescent="0.25"/>
    <row r="14624" ht="30" customHeight="1" x14ac:dyDescent="0.25"/>
    <row r="14625" ht="30" customHeight="1" x14ac:dyDescent="0.25"/>
    <row r="14626" ht="30" customHeight="1" x14ac:dyDescent="0.25"/>
    <row r="14627" ht="30" customHeight="1" x14ac:dyDescent="0.25"/>
    <row r="14628" ht="30" customHeight="1" x14ac:dyDescent="0.25"/>
    <row r="14629" ht="30" customHeight="1" x14ac:dyDescent="0.25"/>
    <row r="14630" ht="30" customHeight="1" x14ac:dyDescent="0.25"/>
    <row r="14631" ht="30" customHeight="1" x14ac:dyDescent="0.25"/>
    <row r="14632" ht="30" customHeight="1" x14ac:dyDescent="0.25"/>
    <row r="14633" ht="30" customHeight="1" x14ac:dyDescent="0.25"/>
    <row r="14634" ht="30" customHeight="1" x14ac:dyDescent="0.25"/>
    <row r="14635" ht="30" customHeight="1" x14ac:dyDescent="0.25"/>
    <row r="14636" ht="30" customHeight="1" x14ac:dyDescent="0.25"/>
    <row r="14637" ht="30" customHeight="1" x14ac:dyDescent="0.25"/>
    <row r="14638" ht="30" customHeight="1" x14ac:dyDescent="0.25"/>
    <row r="14639" ht="30" customHeight="1" x14ac:dyDescent="0.25"/>
    <row r="14640" ht="30" customHeight="1" x14ac:dyDescent="0.25"/>
    <row r="14641" ht="30" customHeight="1" x14ac:dyDescent="0.25"/>
    <row r="14642" ht="30" customHeight="1" x14ac:dyDescent="0.25"/>
    <row r="14643" ht="30" customHeight="1" x14ac:dyDescent="0.25"/>
    <row r="14644" ht="30" customHeight="1" x14ac:dyDescent="0.25"/>
    <row r="14645" ht="30" customHeight="1" x14ac:dyDescent="0.25"/>
    <row r="14646" ht="30" customHeight="1" x14ac:dyDescent="0.25"/>
    <row r="14647" ht="30" customHeight="1" x14ac:dyDescent="0.25"/>
    <row r="14648" ht="30" customHeight="1" x14ac:dyDescent="0.25"/>
    <row r="14649" ht="30" customHeight="1" x14ac:dyDescent="0.25"/>
    <row r="14650" ht="30" customHeight="1" x14ac:dyDescent="0.25"/>
    <row r="14651" ht="30" customHeight="1" x14ac:dyDescent="0.25"/>
    <row r="14652" ht="30" customHeight="1" x14ac:dyDescent="0.25"/>
    <row r="14653" ht="30" customHeight="1" x14ac:dyDescent="0.25"/>
    <row r="14654" ht="30" customHeight="1" x14ac:dyDescent="0.25"/>
    <row r="14655" ht="30" customHeight="1" x14ac:dyDescent="0.25"/>
    <row r="14656" ht="30" customHeight="1" x14ac:dyDescent="0.25"/>
    <row r="14657" ht="30" customHeight="1" x14ac:dyDescent="0.25"/>
    <row r="14658" ht="30" customHeight="1" x14ac:dyDescent="0.25"/>
    <row r="14659" ht="30" customHeight="1" x14ac:dyDescent="0.25"/>
    <row r="14660" ht="30" customHeight="1" x14ac:dyDescent="0.25"/>
    <row r="14661" ht="30" customHeight="1" x14ac:dyDescent="0.25"/>
    <row r="14662" ht="30" customHeight="1" x14ac:dyDescent="0.25"/>
    <row r="14663" ht="30" customHeight="1" x14ac:dyDescent="0.25"/>
    <row r="14664" ht="30" customHeight="1" x14ac:dyDescent="0.25"/>
    <row r="14665" ht="30" customHeight="1" x14ac:dyDescent="0.25"/>
    <row r="14666" ht="30" customHeight="1" x14ac:dyDescent="0.25"/>
    <row r="14667" ht="30" customHeight="1" x14ac:dyDescent="0.25"/>
    <row r="14668" ht="30" customHeight="1" x14ac:dyDescent="0.25"/>
    <row r="14669" ht="30" customHeight="1" x14ac:dyDescent="0.25"/>
    <row r="14670" ht="30" customHeight="1" x14ac:dyDescent="0.25"/>
    <row r="14671" ht="30" customHeight="1" x14ac:dyDescent="0.25"/>
    <row r="14672" ht="30" customHeight="1" x14ac:dyDescent="0.25"/>
    <row r="14673" ht="30" customHeight="1" x14ac:dyDescent="0.25"/>
    <row r="14674" ht="30" customHeight="1" x14ac:dyDescent="0.25"/>
    <row r="14675" ht="30" customHeight="1" x14ac:dyDescent="0.25"/>
    <row r="14676" ht="30" customHeight="1" x14ac:dyDescent="0.25"/>
    <row r="14677" ht="30" customHeight="1" x14ac:dyDescent="0.25"/>
    <row r="14678" ht="30" customHeight="1" x14ac:dyDescent="0.25"/>
    <row r="14679" ht="30" customHeight="1" x14ac:dyDescent="0.25"/>
    <row r="14680" ht="30" customHeight="1" x14ac:dyDescent="0.25"/>
    <row r="14681" ht="30" customHeight="1" x14ac:dyDescent="0.25"/>
    <row r="14682" ht="30" customHeight="1" x14ac:dyDescent="0.25"/>
    <row r="14683" ht="30" customHeight="1" x14ac:dyDescent="0.25"/>
    <row r="14684" ht="30" customHeight="1" x14ac:dyDescent="0.25"/>
    <row r="14685" ht="30" customHeight="1" x14ac:dyDescent="0.25"/>
    <row r="14686" ht="30" customHeight="1" x14ac:dyDescent="0.25"/>
    <row r="14687" ht="30" customHeight="1" x14ac:dyDescent="0.25"/>
    <row r="14688" ht="30" customHeight="1" x14ac:dyDescent="0.25"/>
    <row r="14689" ht="30" customHeight="1" x14ac:dyDescent="0.25"/>
    <row r="14690" ht="30" customHeight="1" x14ac:dyDescent="0.25"/>
    <row r="14691" ht="30" customHeight="1" x14ac:dyDescent="0.25"/>
    <row r="14692" ht="30" customHeight="1" x14ac:dyDescent="0.25"/>
    <row r="14693" ht="30" customHeight="1" x14ac:dyDescent="0.25"/>
    <row r="14694" ht="30" customHeight="1" x14ac:dyDescent="0.25"/>
    <row r="14695" ht="30" customHeight="1" x14ac:dyDescent="0.25"/>
    <row r="14696" ht="30" customHeight="1" x14ac:dyDescent="0.25"/>
    <row r="14697" ht="30" customHeight="1" x14ac:dyDescent="0.25"/>
    <row r="14698" ht="30" customHeight="1" x14ac:dyDescent="0.25"/>
    <row r="14699" ht="30" customHeight="1" x14ac:dyDescent="0.25"/>
    <row r="14700" ht="30" customHeight="1" x14ac:dyDescent="0.25"/>
    <row r="14701" ht="30" customHeight="1" x14ac:dyDescent="0.25"/>
    <row r="14702" ht="30" customHeight="1" x14ac:dyDescent="0.25"/>
    <row r="14703" ht="30" customHeight="1" x14ac:dyDescent="0.25"/>
    <row r="14704" ht="30" customHeight="1" x14ac:dyDescent="0.25"/>
    <row r="14705" ht="30" customHeight="1" x14ac:dyDescent="0.25"/>
    <row r="14706" ht="30" customHeight="1" x14ac:dyDescent="0.25"/>
    <row r="14707" ht="30" customHeight="1" x14ac:dyDescent="0.25"/>
    <row r="14708" ht="30" customHeight="1" x14ac:dyDescent="0.25"/>
    <row r="14709" ht="30" customHeight="1" x14ac:dyDescent="0.25"/>
    <row r="14710" ht="30" customHeight="1" x14ac:dyDescent="0.25"/>
    <row r="14711" ht="30" customHeight="1" x14ac:dyDescent="0.25"/>
    <row r="14712" ht="30" customHeight="1" x14ac:dyDescent="0.25"/>
    <row r="14713" ht="30" customHeight="1" x14ac:dyDescent="0.25"/>
    <row r="14714" ht="30" customHeight="1" x14ac:dyDescent="0.25"/>
    <row r="14715" ht="30" customHeight="1" x14ac:dyDescent="0.25"/>
    <row r="14716" ht="30" customHeight="1" x14ac:dyDescent="0.25"/>
    <row r="14717" ht="30" customHeight="1" x14ac:dyDescent="0.25"/>
    <row r="14718" ht="30" customHeight="1" x14ac:dyDescent="0.25"/>
    <row r="14719" ht="30" customHeight="1" x14ac:dyDescent="0.25"/>
    <row r="14720" ht="30" customHeight="1" x14ac:dyDescent="0.25"/>
    <row r="14721" ht="30" customHeight="1" x14ac:dyDescent="0.25"/>
    <row r="14722" ht="30" customHeight="1" x14ac:dyDescent="0.25"/>
    <row r="14723" ht="30" customHeight="1" x14ac:dyDescent="0.25"/>
    <row r="14724" ht="30" customHeight="1" x14ac:dyDescent="0.25"/>
    <row r="14725" ht="30" customHeight="1" x14ac:dyDescent="0.25"/>
    <row r="14726" ht="30" customHeight="1" x14ac:dyDescent="0.25"/>
    <row r="14727" ht="30" customHeight="1" x14ac:dyDescent="0.25"/>
    <row r="14728" ht="30" customHeight="1" x14ac:dyDescent="0.25"/>
    <row r="14729" ht="30" customHeight="1" x14ac:dyDescent="0.25"/>
    <row r="14730" ht="30" customHeight="1" x14ac:dyDescent="0.25"/>
    <row r="14731" ht="30" customHeight="1" x14ac:dyDescent="0.25"/>
    <row r="14732" ht="30" customHeight="1" x14ac:dyDescent="0.25"/>
    <row r="14733" ht="30" customHeight="1" x14ac:dyDescent="0.25"/>
    <row r="14734" ht="30" customHeight="1" x14ac:dyDescent="0.25"/>
    <row r="14735" ht="30" customHeight="1" x14ac:dyDescent="0.25"/>
    <row r="14736" ht="30" customHeight="1" x14ac:dyDescent="0.25"/>
    <row r="14737" ht="30" customHeight="1" x14ac:dyDescent="0.25"/>
    <row r="14738" ht="30" customHeight="1" x14ac:dyDescent="0.25"/>
    <row r="14739" ht="30" customHeight="1" x14ac:dyDescent="0.25"/>
    <row r="14740" ht="30" customHeight="1" x14ac:dyDescent="0.25"/>
    <row r="14741" ht="30" customHeight="1" x14ac:dyDescent="0.25"/>
    <row r="14742" ht="30" customHeight="1" x14ac:dyDescent="0.25"/>
    <row r="14743" ht="30" customHeight="1" x14ac:dyDescent="0.25"/>
    <row r="14744" ht="30" customHeight="1" x14ac:dyDescent="0.25"/>
    <row r="14745" ht="30" customHeight="1" x14ac:dyDescent="0.25"/>
    <row r="14746" ht="30" customHeight="1" x14ac:dyDescent="0.25"/>
    <row r="14747" ht="30" customHeight="1" x14ac:dyDescent="0.25"/>
    <row r="14748" ht="30" customHeight="1" x14ac:dyDescent="0.25"/>
    <row r="14749" ht="30" customHeight="1" x14ac:dyDescent="0.25"/>
    <row r="14750" ht="30" customHeight="1" x14ac:dyDescent="0.25"/>
    <row r="14751" ht="30" customHeight="1" x14ac:dyDescent="0.25"/>
    <row r="14752" ht="30" customHeight="1" x14ac:dyDescent="0.25"/>
    <row r="14753" ht="30" customHeight="1" x14ac:dyDescent="0.25"/>
    <row r="14754" ht="30" customHeight="1" x14ac:dyDescent="0.25"/>
    <row r="14755" ht="30" customHeight="1" x14ac:dyDescent="0.25"/>
    <row r="14756" ht="30" customHeight="1" x14ac:dyDescent="0.25"/>
    <row r="14757" ht="30" customHeight="1" x14ac:dyDescent="0.25"/>
    <row r="14758" ht="30" customHeight="1" x14ac:dyDescent="0.25"/>
    <row r="14759" ht="30" customHeight="1" x14ac:dyDescent="0.25"/>
    <row r="14760" ht="30" customHeight="1" x14ac:dyDescent="0.25"/>
    <row r="14761" ht="30" customHeight="1" x14ac:dyDescent="0.25"/>
    <row r="14762" ht="30" customHeight="1" x14ac:dyDescent="0.25"/>
    <row r="14763" ht="30" customHeight="1" x14ac:dyDescent="0.25"/>
    <row r="14764" ht="30" customHeight="1" x14ac:dyDescent="0.25"/>
    <row r="14765" ht="30" customHeight="1" x14ac:dyDescent="0.25"/>
    <row r="14766" ht="30" customHeight="1" x14ac:dyDescent="0.25"/>
    <row r="14767" ht="30" customHeight="1" x14ac:dyDescent="0.25"/>
    <row r="14768" ht="30" customHeight="1" x14ac:dyDescent="0.25"/>
    <row r="14769" ht="30" customHeight="1" x14ac:dyDescent="0.25"/>
    <row r="14770" ht="30" customHeight="1" x14ac:dyDescent="0.25"/>
    <row r="14771" ht="30" customHeight="1" x14ac:dyDescent="0.25"/>
    <row r="14772" ht="30" customHeight="1" x14ac:dyDescent="0.25"/>
    <row r="14773" ht="30" customHeight="1" x14ac:dyDescent="0.25"/>
    <row r="14774" ht="30" customHeight="1" x14ac:dyDescent="0.25"/>
    <row r="14775" ht="30" customHeight="1" x14ac:dyDescent="0.25"/>
    <row r="14776" ht="30" customHeight="1" x14ac:dyDescent="0.25"/>
    <row r="14777" ht="30" customHeight="1" x14ac:dyDescent="0.25"/>
    <row r="14778" ht="30" customHeight="1" x14ac:dyDescent="0.25"/>
    <row r="14779" ht="30" customHeight="1" x14ac:dyDescent="0.25"/>
    <row r="14780" ht="30" customHeight="1" x14ac:dyDescent="0.25"/>
    <row r="14781" ht="30" customHeight="1" x14ac:dyDescent="0.25"/>
    <row r="14782" ht="30" customHeight="1" x14ac:dyDescent="0.25"/>
    <row r="14783" ht="30" customHeight="1" x14ac:dyDescent="0.25"/>
    <row r="14784" ht="30" customHeight="1" x14ac:dyDescent="0.25"/>
    <row r="14785" ht="30" customHeight="1" x14ac:dyDescent="0.25"/>
    <row r="14786" ht="30" customHeight="1" x14ac:dyDescent="0.25"/>
    <row r="14787" ht="30" customHeight="1" x14ac:dyDescent="0.25"/>
    <row r="14788" ht="30" customHeight="1" x14ac:dyDescent="0.25"/>
    <row r="14789" ht="30" customHeight="1" x14ac:dyDescent="0.25"/>
    <row r="14790" ht="30" customHeight="1" x14ac:dyDescent="0.25"/>
    <row r="14791" ht="30" customHeight="1" x14ac:dyDescent="0.25"/>
    <row r="14792" ht="30" customHeight="1" x14ac:dyDescent="0.25"/>
    <row r="14793" ht="30" customHeight="1" x14ac:dyDescent="0.25"/>
    <row r="14794" ht="30" customHeight="1" x14ac:dyDescent="0.25"/>
    <row r="14795" ht="30" customHeight="1" x14ac:dyDescent="0.25"/>
    <row r="14796" ht="30" customHeight="1" x14ac:dyDescent="0.25"/>
    <row r="14797" ht="30" customHeight="1" x14ac:dyDescent="0.25"/>
    <row r="14798" ht="30" customHeight="1" x14ac:dyDescent="0.25"/>
    <row r="14799" ht="30" customHeight="1" x14ac:dyDescent="0.25"/>
    <row r="14800" ht="30" customHeight="1" x14ac:dyDescent="0.25"/>
    <row r="14801" ht="30" customHeight="1" x14ac:dyDescent="0.25"/>
    <row r="14802" ht="30" customHeight="1" x14ac:dyDescent="0.25"/>
    <row r="14803" ht="30" customHeight="1" x14ac:dyDescent="0.25"/>
    <row r="14804" ht="30" customHeight="1" x14ac:dyDescent="0.25"/>
    <row r="14805" ht="30" customHeight="1" x14ac:dyDescent="0.25"/>
    <row r="14806" ht="30" customHeight="1" x14ac:dyDescent="0.25"/>
    <row r="14807" ht="30" customHeight="1" x14ac:dyDescent="0.25"/>
    <row r="14808" ht="30" customHeight="1" x14ac:dyDescent="0.25"/>
    <row r="14809" ht="30" customHeight="1" x14ac:dyDescent="0.25"/>
    <row r="14810" ht="30" customHeight="1" x14ac:dyDescent="0.25"/>
    <row r="14811" ht="30" customHeight="1" x14ac:dyDescent="0.25"/>
    <row r="14812" ht="30" customHeight="1" x14ac:dyDescent="0.25"/>
    <row r="14813" ht="30" customHeight="1" x14ac:dyDescent="0.25"/>
    <row r="14814" ht="30" customHeight="1" x14ac:dyDescent="0.25"/>
    <row r="14815" ht="30" customHeight="1" x14ac:dyDescent="0.25"/>
    <row r="14816" ht="30" customHeight="1" x14ac:dyDescent="0.25"/>
    <row r="14817" ht="30" customHeight="1" x14ac:dyDescent="0.25"/>
    <row r="14818" ht="30" customHeight="1" x14ac:dyDescent="0.25"/>
    <row r="14819" ht="30" customHeight="1" x14ac:dyDescent="0.25"/>
    <row r="14820" ht="30" customHeight="1" x14ac:dyDescent="0.25"/>
    <row r="14821" ht="30" customHeight="1" x14ac:dyDescent="0.25"/>
    <row r="14822" ht="30" customHeight="1" x14ac:dyDescent="0.25"/>
    <row r="14823" ht="30" customHeight="1" x14ac:dyDescent="0.25"/>
    <row r="14824" ht="30" customHeight="1" x14ac:dyDescent="0.25"/>
    <row r="14825" ht="30" customHeight="1" x14ac:dyDescent="0.25"/>
    <row r="14826" ht="30" customHeight="1" x14ac:dyDescent="0.25"/>
    <row r="14827" ht="30" customHeight="1" x14ac:dyDescent="0.25"/>
    <row r="14828" ht="30" customHeight="1" x14ac:dyDescent="0.25"/>
    <row r="14829" ht="30" customHeight="1" x14ac:dyDescent="0.25"/>
    <row r="14830" ht="30" customHeight="1" x14ac:dyDescent="0.25"/>
    <row r="14831" ht="30" customHeight="1" x14ac:dyDescent="0.25"/>
    <row r="14832" ht="30" customHeight="1" x14ac:dyDescent="0.25"/>
    <row r="14833" ht="30" customHeight="1" x14ac:dyDescent="0.25"/>
    <row r="14834" ht="30" customHeight="1" x14ac:dyDescent="0.25"/>
    <row r="14835" ht="30" customHeight="1" x14ac:dyDescent="0.25"/>
    <row r="14836" ht="30" customHeight="1" x14ac:dyDescent="0.25"/>
    <row r="14837" ht="30" customHeight="1" x14ac:dyDescent="0.25"/>
    <row r="14838" ht="30" customHeight="1" x14ac:dyDescent="0.25"/>
    <row r="14839" ht="30" customHeight="1" x14ac:dyDescent="0.25"/>
    <row r="14840" ht="30" customHeight="1" x14ac:dyDescent="0.25"/>
    <row r="14841" ht="30" customHeight="1" x14ac:dyDescent="0.25"/>
    <row r="14842" ht="30" customHeight="1" x14ac:dyDescent="0.25"/>
    <row r="14843" ht="30" customHeight="1" x14ac:dyDescent="0.25"/>
    <row r="14844" ht="30" customHeight="1" x14ac:dyDescent="0.25"/>
    <row r="14845" ht="30" customHeight="1" x14ac:dyDescent="0.25"/>
    <row r="14846" ht="30" customHeight="1" x14ac:dyDescent="0.25"/>
    <row r="14847" ht="30" customHeight="1" x14ac:dyDescent="0.25"/>
    <row r="14848" ht="30" customHeight="1" x14ac:dyDescent="0.25"/>
    <row r="14849" ht="30" customHeight="1" x14ac:dyDescent="0.25"/>
    <row r="14850" ht="30" customHeight="1" x14ac:dyDescent="0.25"/>
    <row r="14851" ht="30" customHeight="1" x14ac:dyDescent="0.25"/>
    <row r="14852" ht="30" customHeight="1" x14ac:dyDescent="0.25"/>
    <row r="14853" ht="30" customHeight="1" x14ac:dyDescent="0.25"/>
    <row r="14854" ht="30" customHeight="1" x14ac:dyDescent="0.25"/>
    <row r="14855" ht="30" customHeight="1" x14ac:dyDescent="0.25"/>
    <row r="14856" ht="30" customHeight="1" x14ac:dyDescent="0.25"/>
    <row r="14857" ht="30" customHeight="1" x14ac:dyDescent="0.25"/>
    <row r="14858" ht="30" customHeight="1" x14ac:dyDescent="0.25"/>
    <row r="14859" ht="30" customHeight="1" x14ac:dyDescent="0.25"/>
    <row r="14860" ht="30" customHeight="1" x14ac:dyDescent="0.25"/>
    <row r="14861" ht="30" customHeight="1" x14ac:dyDescent="0.25"/>
    <row r="14862" ht="30" customHeight="1" x14ac:dyDescent="0.25"/>
    <row r="14863" ht="30" customHeight="1" x14ac:dyDescent="0.25"/>
    <row r="14864" ht="30" customHeight="1" x14ac:dyDescent="0.25"/>
    <row r="14865" ht="30" customHeight="1" x14ac:dyDescent="0.25"/>
    <row r="14866" ht="30" customHeight="1" x14ac:dyDescent="0.25"/>
    <row r="14867" ht="30" customHeight="1" x14ac:dyDescent="0.25"/>
    <row r="14868" ht="30" customHeight="1" x14ac:dyDescent="0.25"/>
    <row r="14869" ht="30" customHeight="1" x14ac:dyDescent="0.25"/>
    <row r="14870" ht="30" customHeight="1" x14ac:dyDescent="0.25"/>
    <row r="14871" ht="30" customHeight="1" x14ac:dyDescent="0.25"/>
    <row r="14872" ht="30" customHeight="1" x14ac:dyDescent="0.25"/>
    <row r="14873" ht="30" customHeight="1" x14ac:dyDescent="0.25"/>
    <row r="14874" ht="30" customHeight="1" x14ac:dyDescent="0.25"/>
    <row r="14875" ht="30" customHeight="1" x14ac:dyDescent="0.25"/>
    <row r="14876" ht="30" customHeight="1" x14ac:dyDescent="0.25"/>
    <row r="14877" ht="30" customHeight="1" x14ac:dyDescent="0.25"/>
    <row r="14878" ht="30" customHeight="1" x14ac:dyDescent="0.25"/>
    <row r="14879" ht="30" customHeight="1" x14ac:dyDescent="0.25"/>
    <row r="14880" ht="30" customHeight="1" x14ac:dyDescent="0.25"/>
    <row r="14881" ht="30" customHeight="1" x14ac:dyDescent="0.25"/>
    <row r="14882" ht="30" customHeight="1" x14ac:dyDescent="0.25"/>
    <row r="14883" ht="30" customHeight="1" x14ac:dyDescent="0.25"/>
    <row r="14884" ht="30" customHeight="1" x14ac:dyDescent="0.25"/>
    <row r="14885" ht="30" customHeight="1" x14ac:dyDescent="0.25"/>
    <row r="14886" ht="30" customHeight="1" x14ac:dyDescent="0.25"/>
    <row r="14887" ht="30" customHeight="1" x14ac:dyDescent="0.25"/>
    <row r="14888" ht="30" customHeight="1" x14ac:dyDescent="0.25"/>
    <row r="14889" ht="30" customHeight="1" x14ac:dyDescent="0.25"/>
    <row r="14890" ht="30" customHeight="1" x14ac:dyDescent="0.25"/>
    <row r="14891" ht="30" customHeight="1" x14ac:dyDescent="0.25"/>
    <row r="14892" ht="30" customHeight="1" x14ac:dyDescent="0.25"/>
    <row r="14893" ht="30" customHeight="1" x14ac:dyDescent="0.25"/>
    <row r="14894" ht="30" customHeight="1" x14ac:dyDescent="0.25"/>
    <row r="14895" ht="30" customHeight="1" x14ac:dyDescent="0.25"/>
    <row r="14896" ht="30" customHeight="1" x14ac:dyDescent="0.25"/>
    <row r="14897" ht="30" customHeight="1" x14ac:dyDescent="0.25"/>
    <row r="14898" ht="30" customHeight="1" x14ac:dyDescent="0.25"/>
    <row r="14899" ht="30" customHeight="1" x14ac:dyDescent="0.25"/>
    <row r="14900" ht="30" customHeight="1" x14ac:dyDescent="0.25"/>
    <row r="14901" ht="30" customHeight="1" x14ac:dyDescent="0.25"/>
    <row r="14902" ht="30" customHeight="1" x14ac:dyDescent="0.25"/>
    <row r="14903" ht="30" customHeight="1" x14ac:dyDescent="0.25"/>
    <row r="14904" ht="30" customHeight="1" x14ac:dyDescent="0.25"/>
    <row r="14905" ht="30" customHeight="1" x14ac:dyDescent="0.25"/>
    <row r="14906" ht="30" customHeight="1" x14ac:dyDescent="0.25"/>
    <row r="14907" ht="30" customHeight="1" x14ac:dyDescent="0.25"/>
    <row r="14908" ht="30" customHeight="1" x14ac:dyDescent="0.25"/>
    <row r="14909" ht="30" customHeight="1" x14ac:dyDescent="0.25"/>
    <row r="14910" ht="30" customHeight="1" x14ac:dyDescent="0.25"/>
    <row r="14911" ht="30" customHeight="1" x14ac:dyDescent="0.25"/>
    <row r="14912" ht="30" customHeight="1" x14ac:dyDescent="0.25"/>
    <row r="14913" ht="30" customHeight="1" x14ac:dyDescent="0.25"/>
    <row r="14914" ht="30" customHeight="1" x14ac:dyDescent="0.25"/>
    <row r="14915" ht="30" customHeight="1" x14ac:dyDescent="0.25"/>
    <row r="14916" ht="30" customHeight="1" x14ac:dyDescent="0.25"/>
    <row r="14917" ht="30" customHeight="1" x14ac:dyDescent="0.25"/>
    <row r="14918" ht="30" customHeight="1" x14ac:dyDescent="0.25"/>
    <row r="14919" ht="30" customHeight="1" x14ac:dyDescent="0.25"/>
    <row r="14920" ht="30" customHeight="1" x14ac:dyDescent="0.25"/>
    <row r="14921" ht="30" customHeight="1" x14ac:dyDescent="0.25"/>
    <row r="14922" ht="30" customHeight="1" x14ac:dyDescent="0.25"/>
    <row r="14923" ht="30" customHeight="1" x14ac:dyDescent="0.25"/>
    <row r="14924" ht="30" customHeight="1" x14ac:dyDescent="0.25"/>
    <row r="14925" ht="30" customHeight="1" x14ac:dyDescent="0.25"/>
    <row r="14926" ht="30" customHeight="1" x14ac:dyDescent="0.25"/>
    <row r="14927" ht="30" customHeight="1" x14ac:dyDescent="0.25"/>
    <row r="14928" ht="30" customHeight="1" x14ac:dyDescent="0.25"/>
    <row r="14929" ht="30" customHeight="1" x14ac:dyDescent="0.25"/>
    <row r="14930" ht="30" customHeight="1" x14ac:dyDescent="0.25"/>
    <row r="14931" ht="30" customHeight="1" x14ac:dyDescent="0.25"/>
    <row r="14932" ht="30" customHeight="1" x14ac:dyDescent="0.25"/>
    <row r="14933" ht="30" customHeight="1" x14ac:dyDescent="0.25"/>
    <row r="14934" ht="30" customHeight="1" x14ac:dyDescent="0.25"/>
    <row r="14935" ht="30" customHeight="1" x14ac:dyDescent="0.25"/>
    <row r="14936" ht="30" customHeight="1" x14ac:dyDescent="0.25"/>
    <row r="14937" ht="30" customHeight="1" x14ac:dyDescent="0.25"/>
    <row r="14938" ht="30" customHeight="1" x14ac:dyDescent="0.25"/>
    <row r="14939" ht="30" customHeight="1" x14ac:dyDescent="0.25"/>
    <row r="14940" ht="30" customHeight="1" x14ac:dyDescent="0.25"/>
    <row r="14941" ht="30" customHeight="1" x14ac:dyDescent="0.25"/>
    <row r="14942" ht="30" customHeight="1" x14ac:dyDescent="0.25"/>
    <row r="14943" ht="30" customHeight="1" x14ac:dyDescent="0.25"/>
    <row r="14944" ht="30" customHeight="1" x14ac:dyDescent="0.25"/>
    <row r="14945" ht="30" customHeight="1" x14ac:dyDescent="0.25"/>
    <row r="14946" ht="30" customHeight="1" x14ac:dyDescent="0.25"/>
    <row r="14947" ht="30" customHeight="1" x14ac:dyDescent="0.25"/>
    <row r="14948" ht="30" customHeight="1" x14ac:dyDescent="0.25"/>
    <row r="14949" ht="30" customHeight="1" x14ac:dyDescent="0.25"/>
    <row r="14950" ht="30" customHeight="1" x14ac:dyDescent="0.25"/>
    <row r="14951" ht="30" customHeight="1" x14ac:dyDescent="0.25"/>
    <row r="14952" ht="30" customHeight="1" x14ac:dyDescent="0.25"/>
    <row r="14953" ht="30" customHeight="1" x14ac:dyDescent="0.25"/>
    <row r="14954" ht="30" customHeight="1" x14ac:dyDescent="0.25"/>
    <row r="14955" ht="30" customHeight="1" x14ac:dyDescent="0.25"/>
    <row r="14956" ht="30" customHeight="1" x14ac:dyDescent="0.25"/>
    <row r="14957" ht="30" customHeight="1" x14ac:dyDescent="0.25"/>
    <row r="14958" ht="30" customHeight="1" x14ac:dyDescent="0.25"/>
    <row r="14959" ht="30" customHeight="1" x14ac:dyDescent="0.25"/>
    <row r="14960" ht="30" customHeight="1" x14ac:dyDescent="0.25"/>
    <row r="14961" ht="30" customHeight="1" x14ac:dyDescent="0.25"/>
    <row r="14962" ht="30" customHeight="1" x14ac:dyDescent="0.25"/>
    <row r="14963" ht="30" customHeight="1" x14ac:dyDescent="0.25"/>
    <row r="14964" ht="30" customHeight="1" x14ac:dyDescent="0.25"/>
    <row r="14965" ht="30" customHeight="1" x14ac:dyDescent="0.25"/>
    <row r="14966" ht="30" customHeight="1" x14ac:dyDescent="0.25"/>
    <row r="14967" ht="30" customHeight="1" x14ac:dyDescent="0.25"/>
    <row r="14968" ht="30" customHeight="1" x14ac:dyDescent="0.25"/>
    <row r="14969" ht="30" customHeight="1" x14ac:dyDescent="0.25"/>
    <row r="14970" ht="30" customHeight="1" x14ac:dyDescent="0.25"/>
    <row r="14971" ht="30" customHeight="1" x14ac:dyDescent="0.25"/>
    <row r="14972" ht="30" customHeight="1" x14ac:dyDescent="0.25"/>
    <row r="14973" ht="30" customHeight="1" x14ac:dyDescent="0.25"/>
    <row r="14974" ht="30" customHeight="1" x14ac:dyDescent="0.25"/>
    <row r="14975" ht="30" customHeight="1" x14ac:dyDescent="0.25"/>
    <row r="14976" ht="30" customHeight="1" x14ac:dyDescent="0.25"/>
    <row r="14977" ht="30" customHeight="1" x14ac:dyDescent="0.25"/>
    <row r="14978" ht="30" customHeight="1" x14ac:dyDescent="0.25"/>
    <row r="14979" ht="30" customHeight="1" x14ac:dyDescent="0.25"/>
    <row r="14980" ht="30" customHeight="1" x14ac:dyDescent="0.25"/>
    <row r="14981" ht="30" customHeight="1" x14ac:dyDescent="0.25"/>
    <row r="14982" ht="30" customHeight="1" x14ac:dyDescent="0.25"/>
    <row r="14983" ht="30" customHeight="1" x14ac:dyDescent="0.25"/>
    <row r="14984" ht="30" customHeight="1" x14ac:dyDescent="0.25"/>
    <row r="14985" ht="30" customHeight="1" x14ac:dyDescent="0.25"/>
    <row r="14986" ht="30" customHeight="1" x14ac:dyDescent="0.25"/>
    <row r="14987" ht="30" customHeight="1" x14ac:dyDescent="0.25"/>
    <row r="14988" ht="30" customHeight="1" x14ac:dyDescent="0.25"/>
    <row r="14989" ht="30" customHeight="1" x14ac:dyDescent="0.25"/>
    <row r="14990" ht="30" customHeight="1" x14ac:dyDescent="0.25"/>
    <row r="14991" ht="30" customHeight="1" x14ac:dyDescent="0.25"/>
    <row r="14992" ht="30" customHeight="1" x14ac:dyDescent="0.25"/>
    <row r="14993" ht="30" customHeight="1" x14ac:dyDescent="0.25"/>
    <row r="14994" ht="30" customHeight="1" x14ac:dyDescent="0.25"/>
    <row r="14995" ht="30" customHeight="1" x14ac:dyDescent="0.25"/>
    <row r="14996" ht="30" customHeight="1" x14ac:dyDescent="0.25"/>
    <row r="14997" ht="30" customHeight="1" x14ac:dyDescent="0.25"/>
    <row r="14998" ht="30" customHeight="1" x14ac:dyDescent="0.25"/>
    <row r="14999" ht="30" customHeight="1" x14ac:dyDescent="0.25"/>
    <row r="15000" ht="30" customHeight="1" x14ac:dyDescent="0.25"/>
    <row r="15001" ht="30" customHeight="1" x14ac:dyDescent="0.25"/>
    <row r="15002" ht="30" customHeight="1" x14ac:dyDescent="0.25"/>
    <row r="15003" ht="30" customHeight="1" x14ac:dyDescent="0.25"/>
    <row r="15004" ht="30" customHeight="1" x14ac:dyDescent="0.25"/>
    <row r="15005" ht="30" customHeight="1" x14ac:dyDescent="0.25"/>
    <row r="15006" ht="30" customHeight="1" x14ac:dyDescent="0.25"/>
    <row r="15007" ht="30" customHeight="1" x14ac:dyDescent="0.25"/>
    <row r="15008" ht="30" customHeight="1" x14ac:dyDescent="0.25"/>
    <row r="15009" ht="30" customHeight="1" x14ac:dyDescent="0.25"/>
    <row r="15010" ht="30" customHeight="1" x14ac:dyDescent="0.25"/>
    <row r="15011" ht="30" customHeight="1" x14ac:dyDescent="0.25"/>
    <row r="15012" ht="30" customHeight="1" x14ac:dyDescent="0.25"/>
    <row r="15013" ht="30" customHeight="1" x14ac:dyDescent="0.25"/>
    <row r="15014" ht="30" customHeight="1" x14ac:dyDescent="0.25"/>
    <row r="15015" ht="30" customHeight="1" x14ac:dyDescent="0.25"/>
    <row r="15016" ht="30" customHeight="1" x14ac:dyDescent="0.25"/>
    <row r="15017" ht="30" customHeight="1" x14ac:dyDescent="0.25"/>
    <row r="15018" ht="30" customHeight="1" x14ac:dyDescent="0.25"/>
    <row r="15019" ht="30" customHeight="1" x14ac:dyDescent="0.25"/>
    <row r="15020" ht="30" customHeight="1" x14ac:dyDescent="0.25"/>
    <row r="15021" ht="30" customHeight="1" x14ac:dyDescent="0.25"/>
    <row r="15022" ht="30" customHeight="1" x14ac:dyDescent="0.25"/>
    <row r="15023" ht="30" customHeight="1" x14ac:dyDescent="0.25"/>
    <row r="15024" ht="30" customHeight="1" x14ac:dyDescent="0.25"/>
    <row r="15025" ht="30" customHeight="1" x14ac:dyDescent="0.25"/>
    <row r="15026" ht="30" customHeight="1" x14ac:dyDescent="0.25"/>
    <row r="15027" ht="30" customHeight="1" x14ac:dyDescent="0.25"/>
    <row r="15028" ht="30" customHeight="1" x14ac:dyDescent="0.25"/>
    <row r="15029" ht="30" customHeight="1" x14ac:dyDescent="0.25"/>
    <row r="15030" ht="30" customHeight="1" x14ac:dyDescent="0.25"/>
    <row r="15031" ht="30" customHeight="1" x14ac:dyDescent="0.25"/>
    <row r="15032" ht="30" customHeight="1" x14ac:dyDescent="0.25"/>
    <row r="15033" ht="30" customHeight="1" x14ac:dyDescent="0.25"/>
    <row r="15034" ht="30" customHeight="1" x14ac:dyDescent="0.25"/>
    <row r="15035" ht="30" customHeight="1" x14ac:dyDescent="0.25"/>
    <row r="15036" ht="30" customHeight="1" x14ac:dyDescent="0.25"/>
    <row r="15037" ht="30" customHeight="1" x14ac:dyDescent="0.25"/>
    <row r="15038" ht="30" customHeight="1" x14ac:dyDescent="0.25"/>
    <row r="15039" ht="30" customHeight="1" x14ac:dyDescent="0.25"/>
    <row r="15040" ht="30" customHeight="1" x14ac:dyDescent="0.25"/>
    <row r="15041" ht="30" customHeight="1" x14ac:dyDescent="0.25"/>
    <row r="15042" ht="30" customHeight="1" x14ac:dyDescent="0.25"/>
    <row r="15043" ht="30" customHeight="1" x14ac:dyDescent="0.25"/>
    <row r="15044" ht="30" customHeight="1" x14ac:dyDescent="0.25"/>
    <row r="15045" ht="30" customHeight="1" x14ac:dyDescent="0.25"/>
    <row r="15046" ht="30" customHeight="1" x14ac:dyDescent="0.25"/>
    <row r="15047" ht="30" customHeight="1" x14ac:dyDescent="0.25"/>
    <row r="15048" ht="30" customHeight="1" x14ac:dyDescent="0.25"/>
    <row r="15049" ht="30" customHeight="1" x14ac:dyDescent="0.25"/>
    <row r="15050" ht="30" customHeight="1" x14ac:dyDescent="0.25"/>
    <row r="15051" ht="30" customHeight="1" x14ac:dyDescent="0.25"/>
    <row r="15052" ht="30" customHeight="1" x14ac:dyDescent="0.25"/>
    <row r="15053" ht="30" customHeight="1" x14ac:dyDescent="0.25"/>
    <row r="15054" ht="30" customHeight="1" x14ac:dyDescent="0.25"/>
    <row r="15055" ht="30" customHeight="1" x14ac:dyDescent="0.25"/>
    <row r="15056" ht="30" customHeight="1" x14ac:dyDescent="0.25"/>
    <row r="15057" ht="30" customHeight="1" x14ac:dyDescent="0.25"/>
    <row r="15058" ht="30" customHeight="1" x14ac:dyDescent="0.25"/>
    <row r="15059" ht="30" customHeight="1" x14ac:dyDescent="0.25"/>
    <row r="15060" ht="30" customHeight="1" x14ac:dyDescent="0.25"/>
    <row r="15061" ht="30" customHeight="1" x14ac:dyDescent="0.25"/>
    <row r="15062" ht="30" customHeight="1" x14ac:dyDescent="0.25"/>
    <row r="15063" ht="30" customHeight="1" x14ac:dyDescent="0.25"/>
    <row r="15064" ht="30" customHeight="1" x14ac:dyDescent="0.25"/>
    <row r="15065" ht="30" customHeight="1" x14ac:dyDescent="0.25"/>
    <row r="15066" ht="30" customHeight="1" x14ac:dyDescent="0.25"/>
    <row r="15067" ht="30" customHeight="1" x14ac:dyDescent="0.25"/>
    <row r="15068" ht="30" customHeight="1" x14ac:dyDescent="0.25"/>
    <row r="15069" ht="30" customHeight="1" x14ac:dyDescent="0.25"/>
    <row r="15070" ht="30" customHeight="1" x14ac:dyDescent="0.25"/>
    <row r="15071" ht="30" customHeight="1" x14ac:dyDescent="0.25"/>
    <row r="15072" ht="30" customHeight="1" x14ac:dyDescent="0.25"/>
    <row r="15073" ht="30" customHeight="1" x14ac:dyDescent="0.25"/>
    <row r="15074" ht="30" customHeight="1" x14ac:dyDescent="0.25"/>
    <row r="15075" ht="30" customHeight="1" x14ac:dyDescent="0.25"/>
    <row r="15076" ht="30" customHeight="1" x14ac:dyDescent="0.25"/>
    <row r="15077" ht="30" customHeight="1" x14ac:dyDescent="0.25"/>
    <row r="15078" ht="30" customHeight="1" x14ac:dyDescent="0.25"/>
    <row r="15079" ht="30" customHeight="1" x14ac:dyDescent="0.25"/>
    <row r="15080" ht="30" customHeight="1" x14ac:dyDescent="0.25"/>
    <row r="15081" ht="30" customHeight="1" x14ac:dyDescent="0.25"/>
    <row r="15082" ht="30" customHeight="1" x14ac:dyDescent="0.25"/>
    <row r="15083" ht="30" customHeight="1" x14ac:dyDescent="0.25"/>
    <row r="15084" ht="30" customHeight="1" x14ac:dyDescent="0.25"/>
    <row r="15085" ht="30" customHeight="1" x14ac:dyDescent="0.25"/>
    <row r="15086" ht="30" customHeight="1" x14ac:dyDescent="0.25"/>
    <row r="15087" ht="30" customHeight="1" x14ac:dyDescent="0.25"/>
    <row r="15088" ht="30" customHeight="1" x14ac:dyDescent="0.25"/>
    <row r="15089" ht="30" customHeight="1" x14ac:dyDescent="0.25"/>
    <row r="15090" ht="30" customHeight="1" x14ac:dyDescent="0.25"/>
    <row r="15091" ht="30" customHeight="1" x14ac:dyDescent="0.25"/>
    <row r="15092" ht="30" customHeight="1" x14ac:dyDescent="0.25"/>
    <row r="15093" ht="30" customHeight="1" x14ac:dyDescent="0.25"/>
    <row r="15094" ht="30" customHeight="1" x14ac:dyDescent="0.25"/>
    <row r="15095" ht="30" customHeight="1" x14ac:dyDescent="0.25"/>
    <row r="15096" ht="30" customHeight="1" x14ac:dyDescent="0.25"/>
    <row r="15097" ht="30" customHeight="1" x14ac:dyDescent="0.25"/>
    <row r="15098" ht="30" customHeight="1" x14ac:dyDescent="0.25"/>
    <row r="15099" ht="30" customHeight="1" x14ac:dyDescent="0.25"/>
    <row r="15100" ht="30" customHeight="1" x14ac:dyDescent="0.25"/>
    <row r="15101" ht="30" customHeight="1" x14ac:dyDescent="0.25"/>
    <row r="15102" ht="30" customHeight="1" x14ac:dyDescent="0.25"/>
    <row r="15103" ht="30" customHeight="1" x14ac:dyDescent="0.25"/>
    <row r="15104" ht="30" customHeight="1" x14ac:dyDescent="0.25"/>
    <row r="15105" ht="30" customHeight="1" x14ac:dyDescent="0.25"/>
    <row r="15106" ht="30" customHeight="1" x14ac:dyDescent="0.25"/>
    <row r="15107" ht="30" customHeight="1" x14ac:dyDescent="0.25"/>
    <row r="15108" ht="30" customHeight="1" x14ac:dyDescent="0.25"/>
    <row r="15109" ht="30" customHeight="1" x14ac:dyDescent="0.25"/>
    <row r="15110" ht="30" customHeight="1" x14ac:dyDescent="0.25"/>
    <row r="15111" ht="30" customHeight="1" x14ac:dyDescent="0.25"/>
    <row r="15112" ht="30" customHeight="1" x14ac:dyDescent="0.25"/>
    <row r="15113" ht="30" customHeight="1" x14ac:dyDescent="0.25"/>
    <row r="15114" ht="30" customHeight="1" x14ac:dyDescent="0.25"/>
    <row r="15115" ht="30" customHeight="1" x14ac:dyDescent="0.25"/>
    <row r="15116" ht="30" customHeight="1" x14ac:dyDescent="0.25"/>
    <row r="15117" ht="30" customHeight="1" x14ac:dyDescent="0.25"/>
    <row r="15118" ht="30" customHeight="1" x14ac:dyDescent="0.25"/>
    <row r="15119" ht="30" customHeight="1" x14ac:dyDescent="0.25"/>
    <row r="15120" ht="30" customHeight="1" x14ac:dyDescent="0.25"/>
    <row r="15121" ht="30" customHeight="1" x14ac:dyDescent="0.25"/>
    <row r="15122" ht="30" customHeight="1" x14ac:dyDescent="0.25"/>
    <row r="15123" ht="30" customHeight="1" x14ac:dyDescent="0.25"/>
    <row r="15124" ht="30" customHeight="1" x14ac:dyDescent="0.25"/>
    <row r="15125" ht="30" customHeight="1" x14ac:dyDescent="0.25"/>
    <row r="15126" ht="30" customHeight="1" x14ac:dyDescent="0.25"/>
    <row r="15127" ht="30" customHeight="1" x14ac:dyDescent="0.25"/>
    <row r="15128" ht="30" customHeight="1" x14ac:dyDescent="0.25"/>
    <row r="15129" ht="30" customHeight="1" x14ac:dyDescent="0.25"/>
    <row r="15130" ht="30" customHeight="1" x14ac:dyDescent="0.25"/>
    <row r="15131" ht="30" customHeight="1" x14ac:dyDescent="0.25"/>
    <row r="15132" ht="30" customHeight="1" x14ac:dyDescent="0.25"/>
    <row r="15133" ht="30" customHeight="1" x14ac:dyDescent="0.25"/>
    <row r="15134" ht="30" customHeight="1" x14ac:dyDescent="0.25"/>
    <row r="15135" ht="30" customHeight="1" x14ac:dyDescent="0.25"/>
    <row r="15136" ht="30" customHeight="1" x14ac:dyDescent="0.25"/>
    <row r="15137" ht="30" customHeight="1" x14ac:dyDescent="0.25"/>
    <row r="15138" ht="30" customHeight="1" x14ac:dyDescent="0.25"/>
    <row r="15139" ht="30" customHeight="1" x14ac:dyDescent="0.25"/>
    <row r="15140" ht="30" customHeight="1" x14ac:dyDescent="0.25"/>
    <row r="15141" ht="30" customHeight="1" x14ac:dyDescent="0.25"/>
    <row r="15142" ht="30" customHeight="1" x14ac:dyDescent="0.25"/>
    <row r="15143" ht="30" customHeight="1" x14ac:dyDescent="0.25"/>
    <row r="15144" ht="30" customHeight="1" x14ac:dyDescent="0.25"/>
    <row r="15145" ht="30" customHeight="1" x14ac:dyDescent="0.25"/>
    <row r="15146" ht="30" customHeight="1" x14ac:dyDescent="0.25"/>
    <row r="15147" ht="30" customHeight="1" x14ac:dyDescent="0.25"/>
    <row r="15148" ht="30" customHeight="1" x14ac:dyDescent="0.25"/>
    <row r="15149" ht="30" customHeight="1" x14ac:dyDescent="0.25"/>
    <row r="15150" ht="30" customHeight="1" x14ac:dyDescent="0.25"/>
    <row r="15151" ht="30" customHeight="1" x14ac:dyDescent="0.25"/>
    <row r="15152" ht="30" customHeight="1" x14ac:dyDescent="0.25"/>
    <row r="15153" ht="30" customHeight="1" x14ac:dyDescent="0.25"/>
    <row r="15154" ht="30" customHeight="1" x14ac:dyDescent="0.25"/>
    <row r="15155" ht="30" customHeight="1" x14ac:dyDescent="0.25"/>
    <row r="15156" ht="30" customHeight="1" x14ac:dyDescent="0.25"/>
    <row r="15157" ht="30" customHeight="1" x14ac:dyDescent="0.25"/>
    <row r="15158" ht="30" customHeight="1" x14ac:dyDescent="0.25"/>
    <row r="15159" ht="30" customHeight="1" x14ac:dyDescent="0.25"/>
    <row r="15160" ht="30" customHeight="1" x14ac:dyDescent="0.25"/>
    <row r="15161" ht="30" customHeight="1" x14ac:dyDescent="0.25"/>
    <row r="15162" ht="30" customHeight="1" x14ac:dyDescent="0.25"/>
    <row r="15163" ht="30" customHeight="1" x14ac:dyDescent="0.25"/>
    <row r="15164" ht="30" customHeight="1" x14ac:dyDescent="0.25"/>
    <row r="15165" ht="30" customHeight="1" x14ac:dyDescent="0.25"/>
    <row r="15166" ht="30" customHeight="1" x14ac:dyDescent="0.25"/>
    <row r="15167" ht="30" customHeight="1" x14ac:dyDescent="0.25"/>
    <row r="15168" ht="30" customHeight="1" x14ac:dyDescent="0.25"/>
    <row r="15169" ht="30" customHeight="1" x14ac:dyDescent="0.25"/>
    <row r="15170" ht="30" customHeight="1" x14ac:dyDescent="0.25"/>
    <row r="15171" ht="30" customHeight="1" x14ac:dyDescent="0.25"/>
    <row r="15172" ht="30" customHeight="1" x14ac:dyDescent="0.25"/>
    <row r="15173" ht="30" customHeight="1" x14ac:dyDescent="0.25"/>
    <row r="15174" ht="30" customHeight="1" x14ac:dyDescent="0.25"/>
    <row r="15175" ht="30" customHeight="1" x14ac:dyDescent="0.25"/>
    <row r="15176" ht="30" customHeight="1" x14ac:dyDescent="0.25"/>
    <row r="15177" ht="30" customHeight="1" x14ac:dyDescent="0.25"/>
    <row r="15178" ht="30" customHeight="1" x14ac:dyDescent="0.25"/>
    <row r="15179" ht="30" customHeight="1" x14ac:dyDescent="0.25"/>
    <row r="15180" ht="30" customHeight="1" x14ac:dyDescent="0.25"/>
    <row r="15181" ht="30" customHeight="1" x14ac:dyDescent="0.25"/>
    <row r="15182" ht="30" customHeight="1" x14ac:dyDescent="0.25"/>
    <row r="15183" ht="30" customHeight="1" x14ac:dyDescent="0.25"/>
    <row r="15184" ht="30" customHeight="1" x14ac:dyDescent="0.25"/>
    <row r="15185" ht="30" customHeight="1" x14ac:dyDescent="0.25"/>
    <row r="15186" ht="30" customHeight="1" x14ac:dyDescent="0.25"/>
    <row r="15187" ht="30" customHeight="1" x14ac:dyDescent="0.25"/>
    <row r="15188" ht="30" customHeight="1" x14ac:dyDescent="0.25"/>
    <row r="15189" ht="30" customHeight="1" x14ac:dyDescent="0.25"/>
    <row r="15190" ht="30" customHeight="1" x14ac:dyDescent="0.25"/>
    <row r="15191" ht="30" customHeight="1" x14ac:dyDescent="0.25"/>
    <row r="15192" ht="30" customHeight="1" x14ac:dyDescent="0.25"/>
    <row r="15193" ht="30" customHeight="1" x14ac:dyDescent="0.25"/>
    <row r="15194" ht="30" customHeight="1" x14ac:dyDescent="0.25"/>
    <row r="15195" ht="30" customHeight="1" x14ac:dyDescent="0.25"/>
    <row r="15196" ht="30" customHeight="1" x14ac:dyDescent="0.25"/>
    <row r="15197" ht="30" customHeight="1" x14ac:dyDescent="0.25"/>
    <row r="15198" ht="30" customHeight="1" x14ac:dyDescent="0.25"/>
    <row r="15199" ht="30" customHeight="1" x14ac:dyDescent="0.25"/>
    <row r="15200" ht="30" customHeight="1" x14ac:dyDescent="0.25"/>
    <row r="15201" ht="30" customHeight="1" x14ac:dyDescent="0.25"/>
    <row r="15202" ht="30" customHeight="1" x14ac:dyDescent="0.25"/>
    <row r="15203" ht="30" customHeight="1" x14ac:dyDescent="0.25"/>
    <row r="15204" ht="30" customHeight="1" x14ac:dyDescent="0.25"/>
    <row r="15205" ht="30" customHeight="1" x14ac:dyDescent="0.25"/>
    <row r="15206" ht="30" customHeight="1" x14ac:dyDescent="0.25"/>
    <row r="15207" ht="30" customHeight="1" x14ac:dyDescent="0.25"/>
    <row r="15208" ht="30" customHeight="1" x14ac:dyDescent="0.25"/>
    <row r="15209" ht="30" customHeight="1" x14ac:dyDescent="0.25"/>
    <row r="15210" ht="30" customHeight="1" x14ac:dyDescent="0.25"/>
    <row r="15211" ht="30" customHeight="1" x14ac:dyDescent="0.25"/>
    <row r="15212" ht="30" customHeight="1" x14ac:dyDescent="0.25"/>
    <row r="15213" ht="30" customHeight="1" x14ac:dyDescent="0.25"/>
    <row r="15214" ht="30" customHeight="1" x14ac:dyDescent="0.25"/>
    <row r="15215" ht="30" customHeight="1" x14ac:dyDescent="0.25"/>
    <row r="15216" ht="30" customHeight="1" x14ac:dyDescent="0.25"/>
    <row r="15217" ht="30" customHeight="1" x14ac:dyDescent="0.25"/>
    <row r="15218" ht="30" customHeight="1" x14ac:dyDescent="0.25"/>
    <row r="15219" ht="30" customHeight="1" x14ac:dyDescent="0.25"/>
    <row r="15220" ht="30" customHeight="1" x14ac:dyDescent="0.25"/>
    <row r="15221" ht="30" customHeight="1" x14ac:dyDescent="0.25"/>
    <row r="15222" ht="30" customHeight="1" x14ac:dyDescent="0.25"/>
    <row r="15223" ht="30" customHeight="1" x14ac:dyDescent="0.25"/>
    <row r="15224" ht="30" customHeight="1" x14ac:dyDescent="0.25"/>
    <row r="15225" ht="30" customHeight="1" x14ac:dyDescent="0.25"/>
    <row r="15226" ht="30" customHeight="1" x14ac:dyDescent="0.25"/>
    <row r="15227" ht="30" customHeight="1" x14ac:dyDescent="0.25"/>
    <row r="15228" ht="30" customHeight="1" x14ac:dyDescent="0.25"/>
    <row r="15229" ht="30" customHeight="1" x14ac:dyDescent="0.25"/>
    <row r="15230" ht="30" customHeight="1" x14ac:dyDescent="0.25"/>
    <row r="15231" ht="30" customHeight="1" x14ac:dyDescent="0.25"/>
    <row r="15232" ht="30" customHeight="1" x14ac:dyDescent="0.25"/>
    <row r="15233" ht="30" customHeight="1" x14ac:dyDescent="0.25"/>
    <row r="15234" ht="30" customHeight="1" x14ac:dyDescent="0.25"/>
    <row r="15235" ht="30" customHeight="1" x14ac:dyDescent="0.25"/>
    <row r="15236" ht="30" customHeight="1" x14ac:dyDescent="0.25"/>
    <row r="15237" ht="30" customHeight="1" x14ac:dyDescent="0.25"/>
    <row r="15238" ht="30" customHeight="1" x14ac:dyDescent="0.25"/>
    <row r="15239" ht="30" customHeight="1" x14ac:dyDescent="0.25"/>
    <row r="15240" ht="30" customHeight="1" x14ac:dyDescent="0.25"/>
    <row r="15241" ht="30" customHeight="1" x14ac:dyDescent="0.25"/>
    <row r="15242" ht="30" customHeight="1" x14ac:dyDescent="0.25"/>
    <row r="15243" ht="30" customHeight="1" x14ac:dyDescent="0.25"/>
    <row r="15244" ht="30" customHeight="1" x14ac:dyDescent="0.25"/>
    <row r="15245" ht="30" customHeight="1" x14ac:dyDescent="0.25"/>
    <row r="15246" ht="30" customHeight="1" x14ac:dyDescent="0.25"/>
    <row r="15247" ht="30" customHeight="1" x14ac:dyDescent="0.25"/>
    <row r="15248" ht="30" customHeight="1" x14ac:dyDescent="0.25"/>
    <row r="15249" ht="30" customHeight="1" x14ac:dyDescent="0.25"/>
    <row r="15250" ht="30" customHeight="1" x14ac:dyDescent="0.25"/>
    <row r="15251" ht="30" customHeight="1" x14ac:dyDescent="0.25"/>
    <row r="15252" ht="30" customHeight="1" x14ac:dyDescent="0.25"/>
    <row r="15253" ht="30" customHeight="1" x14ac:dyDescent="0.25"/>
    <row r="15254" ht="30" customHeight="1" x14ac:dyDescent="0.25"/>
    <row r="15255" ht="30" customHeight="1" x14ac:dyDescent="0.25"/>
    <row r="15256" ht="30" customHeight="1" x14ac:dyDescent="0.25"/>
    <row r="15257" ht="30" customHeight="1" x14ac:dyDescent="0.25"/>
    <row r="15258" ht="30" customHeight="1" x14ac:dyDescent="0.25"/>
    <row r="15259" ht="30" customHeight="1" x14ac:dyDescent="0.25"/>
    <row r="15260" ht="30" customHeight="1" x14ac:dyDescent="0.25"/>
    <row r="15261" ht="30" customHeight="1" x14ac:dyDescent="0.25"/>
    <row r="15262" ht="30" customHeight="1" x14ac:dyDescent="0.25"/>
    <row r="15263" ht="30" customHeight="1" x14ac:dyDescent="0.25"/>
    <row r="15264" ht="30" customHeight="1" x14ac:dyDescent="0.25"/>
    <row r="15265" ht="30" customHeight="1" x14ac:dyDescent="0.25"/>
    <row r="15266" ht="30" customHeight="1" x14ac:dyDescent="0.25"/>
    <row r="15267" ht="30" customHeight="1" x14ac:dyDescent="0.25"/>
    <row r="15268" ht="30" customHeight="1" x14ac:dyDescent="0.25"/>
    <row r="15269" ht="30" customHeight="1" x14ac:dyDescent="0.25"/>
    <row r="15270" ht="30" customHeight="1" x14ac:dyDescent="0.25"/>
    <row r="15271" ht="30" customHeight="1" x14ac:dyDescent="0.25"/>
    <row r="15272" ht="30" customHeight="1" x14ac:dyDescent="0.25"/>
    <row r="15273" ht="30" customHeight="1" x14ac:dyDescent="0.25"/>
    <row r="15274" ht="30" customHeight="1" x14ac:dyDescent="0.25"/>
    <row r="15275" ht="30" customHeight="1" x14ac:dyDescent="0.25"/>
    <row r="15276" ht="30" customHeight="1" x14ac:dyDescent="0.25"/>
    <row r="15277" ht="30" customHeight="1" x14ac:dyDescent="0.25"/>
    <row r="15278" ht="30" customHeight="1" x14ac:dyDescent="0.25"/>
    <row r="15279" ht="30" customHeight="1" x14ac:dyDescent="0.25"/>
    <row r="15280" ht="30" customHeight="1" x14ac:dyDescent="0.25"/>
    <row r="15281" ht="30" customHeight="1" x14ac:dyDescent="0.25"/>
    <row r="15282" ht="30" customHeight="1" x14ac:dyDescent="0.25"/>
    <row r="15283" ht="30" customHeight="1" x14ac:dyDescent="0.25"/>
    <row r="15284" ht="30" customHeight="1" x14ac:dyDescent="0.25"/>
    <row r="15285" ht="30" customHeight="1" x14ac:dyDescent="0.25"/>
    <row r="15286" ht="30" customHeight="1" x14ac:dyDescent="0.25"/>
    <row r="15287" ht="30" customHeight="1" x14ac:dyDescent="0.25"/>
    <row r="15288" ht="30" customHeight="1" x14ac:dyDescent="0.25"/>
    <row r="15289" ht="30" customHeight="1" x14ac:dyDescent="0.25"/>
    <row r="15290" ht="30" customHeight="1" x14ac:dyDescent="0.25"/>
    <row r="15291" ht="30" customHeight="1" x14ac:dyDescent="0.25"/>
    <row r="15292" ht="30" customHeight="1" x14ac:dyDescent="0.25"/>
    <row r="15293" ht="30" customHeight="1" x14ac:dyDescent="0.25"/>
    <row r="15294" ht="30" customHeight="1" x14ac:dyDescent="0.25"/>
    <row r="15295" ht="30" customHeight="1" x14ac:dyDescent="0.25"/>
    <row r="15296" ht="30" customHeight="1" x14ac:dyDescent="0.25"/>
    <row r="15297" ht="30" customHeight="1" x14ac:dyDescent="0.25"/>
    <row r="15298" ht="30" customHeight="1" x14ac:dyDescent="0.25"/>
    <row r="15299" ht="30" customHeight="1" x14ac:dyDescent="0.25"/>
    <row r="15300" ht="30" customHeight="1" x14ac:dyDescent="0.25"/>
    <row r="15301" ht="30" customHeight="1" x14ac:dyDescent="0.25"/>
    <row r="15302" ht="30" customHeight="1" x14ac:dyDescent="0.25"/>
    <row r="15303" ht="30" customHeight="1" x14ac:dyDescent="0.25"/>
    <row r="15304" ht="30" customHeight="1" x14ac:dyDescent="0.25"/>
    <row r="15305" ht="30" customHeight="1" x14ac:dyDescent="0.25"/>
    <row r="15306" ht="30" customHeight="1" x14ac:dyDescent="0.25"/>
    <row r="15307" ht="30" customHeight="1" x14ac:dyDescent="0.25"/>
    <row r="15308" ht="30" customHeight="1" x14ac:dyDescent="0.25"/>
    <row r="15309" ht="30" customHeight="1" x14ac:dyDescent="0.25"/>
    <row r="15310" ht="30" customHeight="1" x14ac:dyDescent="0.25"/>
    <row r="15311" ht="30" customHeight="1" x14ac:dyDescent="0.25"/>
    <row r="15312" ht="30" customHeight="1" x14ac:dyDescent="0.25"/>
    <row r="15313" ht="30" customHeight="1" x14ac:dyDescent="0.25"/>
    <row r="15314" ht="30" customHeight="1" x14ac:dyDescent="0.25"/>
    <row r="15315" ht="30" customHeight="1" x14ac:dyDescent="0.25"/>
    <row r="15316" ht="30" customHeight="1" x14ac:dyDescent="0.25"/>
    <row r="15317" ht="30" customHeight="1" x14ac:dyDescent="0.25"/>
    <row r="15318" ht="30" customHeight="1" x14ac:dyDescent="0.25"/>
    <row r="15319" ht="30" customHeight="1" x14ac:dyDescent="0.25"/>
    <row r="15320" ht="30" customHeight="1" x14ac:dyDescent="0.25"/>
    <row r="15321" ht="30" customHeight="1" x14ac:dyDescent="0.25"/>
    <row r="15322" ht="30" customHeight="1" x14ac:dyDescent="0.25"/>
    <row r="15323" ht="30" customHeight="1" x14ac:dyDescent="0.25"/>
    <row r="15324" ht="30" customHeight="1" x14ac:dyDescent="0.25"/>
    <row r="15325" ht="30" customHeight="1" x14ac:dyDescent="0.25"/>
    <row r="15326" ht="30" customHeight="1" x14ac:dyDescent="0.25"/>
    <row r="15327" ht="30" customHeight="1" x14ac:dyDescent="0.25"/>
    <row r="15328" ht="30" customHeight="1" x14ac:dyDescent="0.25"/>
    <row r="15329" ht="30" customHeight="1" x14ac:dyDescent="0.25"/>
    <row r="15330" ht="30" customHeight="1" x14ac:dyDescent="0.25"/>
    <row r="15331" ht="30" customHeight="1" x14ac:dyDescent="0.25"/>
    <row r="15332" ht="30" customHeight="1" x14ac:dyDescent="0.25"/>
    <row r="15333" ht="30" customHeight="1" x14ac:dyDescent="0.25"/>
    <row r="15334" ht="30" customHeight="1" x14ac:dyDescent="0.25"/>
    <row r="15335" ht="30" customHeight="1" x14ac:dyDescent="0.25"/>
    <row r="15336" ht="30" customHeight="1" x14ac:dyDescent="0.25"/>
    <row r="15337" ht="30" customHeight="1" x14ac:dyDescent="0.25"/>
    <row r="15338" ht="30" customHeight="1" x14ac:dyDescent="0.25"/>
    <row r="15339" ht="30" customHeight="1" x14ac:dyDescent="0.25"/>
    <row r="15340" ht="30" customHeight="1" x14ac:dyDescent="0.25"/>
    <row r="15341" ht="30" customHeight="1" x14ac:dyDescent="0.25"/>
    <row r="15342" ht="30" customHeight="1" x14ac:dyDescent="0.25"/>
    <row r="15343" ht="30" customHeight="1" x14ac:dyDescent="0.25"/>
    <row r="15344" ht="30" customHeight="1" x14ac:dyDescent="0.25"/>
    <row r="15345" ht="30" customHeight="1" x14ac:dyDescent="0.25"/>
    <row r="15346" ht="30" customHeight="1" x14ac:dyDescent="0.25"/>
    <row r="15347" ht="30" customHeight="1" x14ac:dyDescent="0.25"/>
    <row r="15348" ht="30" customHeight="1" x14ac:dyDescent="0.25"/>
    <row r="15349" ht="30" customHeight="1" x14ac:dyDescent="0.25"/>
    <row r="15350" ht="30" customHeight="1" x14ac:dyDescent="0.25"/>
    <row r="15351" ht="30" customHeight="1" x14ac:dyDescent="0.25"/>
    <row r="15352" ht="30" customHeight="1" x14ac:dyDescent="0.25"/>
    <row r="15353" ht="30" customHeight="1" x14ac:dyDescent="0.25"/>
    <row r="15354" ht="30" customHeight="1" x14ac:dyDescent="0.25"/>
    <row r="15355" ht="30" customHeight="1" x14ac:dyDescent="0.25"/>
    <row r="15356" ht="30" customHeight="1" x14ac:dyDescent="0.25"/>
    <row r="15357" ht="30" customHeight="1" x14ac:dyDescent="0.25"/>
    <row r="15358" ht="30" customHeight="1" x14ac:dyDescent="0.25"/>
    <row r="15359" ht="30" customHeight="1" x14ac:dyDescent="0.25"/>
    <row r="15360" ht="30" customHeight="1" x14ac:dyDescent="0.25"/>
    <row r="15361" ht="30" customHeight="1" x14ac:dyDescent="0.25"/>
    <row r="15362" ht="30" customHeight="1" x14ac:dyDescent="0.25"/>
    <row r="15363" ht="30" customHeight="1" x14ac:dyDescent="0.25"/>
    <row r="15364" ht="30" customHeight="1" x14ac:dyDescent="0.25"/>
    <row r="15365" ht="30" customHeight="1" x14ac:dyDescent="0.25"/>
    <row r="15366" ht="30" customHeight="1" x14ac:dyDescent="0.25"/>
    <row r="15367" ht="30" customHeight="1" x14ac:dyDescent="0.25"/>
    <row r="15368" ht="30" customHeight="1" x14ac:dyDescent="0.25"/>
    <row r="15369" ht="30" customHeight="1" x14ac:dyDescent="0.25"/>
    <row r="15370" ht="30" customHeight="1" x14ac:dyDescent="0.25"/>
    <row r="15371" ht="30" customHeight="1" x14ac:dyDescent="0.25"/>
    <row r="15372" ht="30" customHeight="1" x14ac:dyDescent="0.25"/>
    <row r="15373" ht="30" customHeight="1" x14ac:dyDescent="0.25"/>
    <row r="15374" ht="30" customHeight="1" x14ac:dyDescent="0.25"/>
    <row r="15375" ht="30" customHeight="1" x14ac:dyDescent="0.25"/>
    <row r="15376" ht="30" customHeight="1" x14ac:dyDescent="0.25"/>
    <row r="15377" ht="30" customHeight="1" x14ac:dyDescent="0.25"/>
    <row r="15378" ht="30" customHeight="1" x14ac:dyDescent="0.25"/>
    <row r="15379" ht="30" customHeight="1" x14ac:dyDescent="0.25"/>
    <row r="15380" ht="30" customHeight="1" x14ac:dyDescent="0.25"/>
    <row r="15381" ht="30" customHeight="1" x14ac:dyDescent="0.25"/>
    <row r="15382" ht="30" customHeight="1" x14ac:dyDescent="0.25"/>
    <row r="15383" ht="30" customHeight="1" x14ac:dyDescent="0.25"/>
    <row r="15384" ht="30" customHeight="1" x14ac:dyDescent="0.25"/>
    <row r="15385" ht="30" customHeight="1" x14ac:dyDescent="0.25"/>
    <row r="15386" ht="30" customHeight="1" x14ac:dyDescent="0.25"/>
    <row r="15387" ht="30" customHeight="1" x14ac:dyDescent="0.25"/>
    <row r="15388" ht="30" customHeight="1" x14ac:dyDescent="0.25"/>
    <row r="15389" ht="30" customHeight="1" x14ac:dyDescent="0.25"/>
    <row r="15390" ht="30" customHeight="1" x14ac:dyDescent="0.25"/>
    <row r="15391" ht="30" customHeight="1" x14ac:dyDescent="0.25"/>
    <row r="15392" ht="30" customHeight="1" x14ac:dyDescent="0.25"/>
    <row r="15393" ht="30" customHeight="1" x14ac:dyDescent="0.25"/>
    <row r="15394" ht="30" customHeight="1" x14ac:dyDescent="0.25"/>
    <row r="15395" ht="30" customHeight="1" x14ac:dyDescent="0.25"/>
    <row r="15396" ht="30" customHeight="1" x14ac:dyDescent="0.25"/>
    <row r="15397" ht="30" customHeight="1" x14ac:dyDescent="0.25"/>
    <row r="15398" ht="30" customHeight="1" x14ac:dyDescent="0.25"/>
    <row r="15399" ht="30" customHeight="1" x14ac:dyDescent="0.25"/>
    <row r="15400" ht="30" customHeight="1" x14ac:dyDescent="0.25"/>
    <row r="15401" ht="30" customHeight="1" x14ac:dyDescent="0.25"/>
    <row r="15402" ht="30" customHeight="1" x14ac:dyDescent="0.25"/>
    <row r="15403" ht="30" customHeight="1" x14ac:dyDescent="0.25"/>
    <row r="15404" ht="30" customHeight="1" x14ac:dyDescent="0.25"/>
    <row r="15405" ht="30" customHeight="1" x14ac:dyDescent="0.25"/>
    <row r="15406" ht="30" customHeight="1" x14ac:dyDescent="0.25"/>
    <row r="15407" ht="30" customHeight="1" x14ac:dyDescent="0.25"/>
    <row r="15408" ht="30" customHeight="1" x14ac:dyDescent="0.25"/>
    <row r="15409" ht="30" customHeight="1" x14ac:dyDescent="0.25"/>
    <row r="15410" ht="30" customHeight="1" x14ac:dyDescent="0.25"/>
    <row r="15411" ht="30" customHeight="1" x14ac:dyDescent="0.25"/>
    <row r="15412" ht="30" customHeight="1" x14ac:dyDescent="0.25"/>
    <row r="15413" ht="30" customHeight="1" x14ac:dyDescent="0.25"/>
    <row r="15414" ht="30" customHeight="1" x14ac:dyDescent="0.25"/>
    <row r="15415" ht="30" customHeight="1" x14ac:dyDescent="0.25"/>
    <row r="15416" ht="30" customHeight="1" x14ac:dyDescent="0.25"/>
    <row r="15417" ht="30" customHeight="1" x14ac:dyDescent="0.25"/>
    <row r="15418" ht="30" customHeight="1" x14ac:dyDescent="0.25"/>
    <row r="15419" ht="30" customHeight="1" x14ac:dyDescent="0.25"/>
    <row r="15420" ht="30" customHeight="1" x14ac:dyDescent="0.25"/>
    <row r="15421" ht="30" customHeight="1" x14ac:dyDescent="0.25"/>
    <row r="15422" ht="30" customHeight="1" x14ac:dyDescent="0.25"/>
    <row r="15423" ht="30" customHeight="1" x14ac:dyDescent="0.25"/>
    <row r="15424" ht="30" customHeight="1" x14ac:dyDescent="0.25"/>
    <row r="15425" ht="30" customHeight="1" x14ac:dyDescent="0.25"/>
    <row r="15426" ht="30" customHeight="1" x14ac:dyDescent="0.25"/>
    <row r="15427" ht="30" customHeight="1" x14ac:dyDescent="0.25"/>
    <row r="15428" ht="30" customHeight="1" x14ac:dyDescent="0.25"/>
    <row r="15429" ht="30" customHeight="1" x14ac:dyDescent="0.25"/>
    <row r="15430" ht="30" customHeight="1" x14ac:dyDescent="0.25"/>
    <row r="15431" ht="30" customHeight="1" x14ac:dyDescent="0.25"/>
    <row r="15432" ht="30" customHeight="1" x14ac:dyDescent="0.25"/>
    <row r="15433" ht="30" customHeight="1" x14ac:dyDescent="0.25"/>
    <row r="15434" ht="30" customHeight="1" x14ac:dyDescent="0.25"/>
    <row r="15435" ht="30" customHeight="1" x14ac:dyDescent="0.25"/>
    <row r="15436" ht="30" customHeight="1" x14ac:dyDescent="0.25"/>
    <row r="15437" ht="30" customHeight="1" x14ac:dyDescent="0.25"/>
    <row r="15438" ht="30" customHeight="1" x14ac:dyDescent="0.25"/>
    <row r="15439" ht="30" customHeight="1" x14ac:dyDescent="0.25"/>
    <row r="15440" ht="30" customHeight="1" x14ac:dyDescent="0.25"/>
    <row r="15441" ht="30" customHeight="1" x14ac:dyDescent="0.25"/>
    <row r="15442" ht="30" customHeight="1" x14ac:dyDescent="0.25"/>
    <row r="15443" ht="30" customHeight="1" x14ac:dyDescent="0.25"/>
    <row r="15444" ht="30" customHeight="1" x14ac:dyDescent="0.25"/>
    <row r="15445" ht="30" customHeight="1" x14ac:dyDescent="0.25"/>
    <row r="15446" ht="30" customHeight="1" x14ac:dyDescent="0.25"/>
    <row r="15447" ht="30" customHeight="1" x14ac:dyDescent="0.25"/>
    <row r="15448" ht="30" customHeight="1" x14ac:dyDescent="0.25"/>
    <row r="15449" ht="30" customHeight="1" x14ac:dyDescent="0.25"/>
    <row r="15450" ht="30" customHeight="1" x14ac:dyDescent="0.25"/>
    <row r="15451" ht="30" customHeight="1" x14ac:dyDescent="0.25"/>
    <row r="15452" ht="30" customHeight="1" x14ac:dyDescent="0.25"/>
    <row r="15453" ht="30" customHeight="1" x14ac:dyDescent="0.25"/>
    <row r="15454" ht="30" customHeight="1" x14ac:dyDescent="0.25"/>
    <row r="15455" ht="30" customHeight="1" x14ac:dyDescent="0.25"/>
    <row r="15456" ht="30" customHeight="1" x14ac:dyDescent="0.25"/>
    <row r="15457" ht="30" customHeight="1" x14ac:dyDescent="0.25"/>
    <row r="15458" ht="30" customHeight="1" x14ac:dyDescent="0.25"/>
    <row r="15459" ht="30" customHeight="1" x14ac:dyDescent="0.25"/>
    <row r="15460" ht="30" customHeight="1" x14ac:dyDescent="0.25"/>
    <row r="15461" ht="30" customHeight="1" x14ac:dyDescent="0.25"/>
    <row r="15462" ht="30" customHeight="1" x14ac:dyDescent="0.25"/>
    <row r="15463" ht="30" customHeight="1" x14ac:dyDescent="0.25"/>
    <row r="15464" ht="30" customHeight="1" x14ac:dyDescent="0.25"/>
    <row r="15465" ht="30" customHeight="1" x14ac:dyDescent="0.25"/>
    <row r="15466" ht="30" customHeight="1" x14ac:dyDescent="0.25"/>
    <row r="15467" ht="30" customHeight="1" x14ac:dyDescent="0.25"/>
    <row r="15468" ht="30" customHeight="1" x14ac:dyDescent="0.25"/>
    <row r="15469" ht="30" customHeight="1" x14ac:dyDescent="0.25"/>
    <row r="15470" ht="30" customHeight="1" x14ac:dyDescent="0.25"/>
    <row r="15471" ht="30" customHeight="1" x14ac:dyDescent="0.25"/>
    <row r="15472" ht="30" customHeight="1" x14ac:dyDescent="0.25"/>
    <row r="15473" ht="30" customHeight="1" x14ac:dyDescent="0.25"/>
    <row r="15474" ht="30" customHeight="1" x14ac:dyDescent="0.25"/>
    <row r="15475" ht="30" customHeight="1" x14ac:dyDescent="0.25"/>
    <row r="15476" ht="30" customHeight="1" x14ac:dyDescent="0.25"/>
    <row r="15477" ht="30" customHeight="1" x14ac:dyDescent="0.25"/>
    <row r="15478" ht="30" customHeight="1" x14ac:dyDescent="0.25"/>
    <row r="15479" ht="30" customHeight="1" x14ac:dyDescent="0.25"/>
    <row r="15480" ht="30" customHeight="1" x14ac:dyDescent="0.25"/>
    <row r="15481" ht="30" customHeight="1" x14ac:dyDescent="0.25"/>
    <row r="15482" ht="30" customHeight="1" x14ac:dyDescent="0.25"/>
    <row r="15483" ht="30" customHeight="1" x14ac:dyDescent="0.25"/>
    <row r="15484" ht="30" customHeight="1" x14ac:dyDescent="0.25"/>
    <row r="15485" ht="30" customHeight="1" x14ac:dyDescent="0.25"/>
    <row r="15486" ht="30" customHeight="1" x14ac:dyDescent="0.25"/>
    <row r="15487" ht="30" customHeight="1" x14ac:dyDescent="0.25"/>
    <row r="15488" ht="30" customHeight="1" x14ac:dyDescent="0.25"/>
    <row r="15489" ht="30" customHeight="1" x14ac:dyDescent="0.25"/>
    <row r="15490" ht="30" customHeight="1" x14ac:dyDescent="0.25"/>
    <row r="15491" ht="30" customHeight="1" x14ac:dyDescent="0.25"/>
    <row r="15492" ht="30" customHeight="1" x14ac:dyDescent="0.25"/>
    <row r="15493" ht="30" customHeight="1" x14ac:dyDescent="0.25"/>
    <row r="15494" ht="30" customHeight="1" x14ac:dyDescent="0.25"/>
    <row r="15495" ht="30" customHeight="1" x14ac:dyDescent="0.25"/>
    <row r="15496" ht="30" customHeight="1" x14ac:dyDescent="0.25"/>
    <row r="15497" ht="30" customHeight="1" x14ac:dyDescent="0.25"/>
    <row r="15498" ht="30" customHeight="1" x14ac:dyDescent="0.25"/>
    <row r="15499" ht="30" customHeight="1" x14ac:dyDescent="0.25"/>
    <row r="15500" ht="30" customHeight="1" x14ac:dyDescent="0.25"/>
    <row r="15501" ht="30" customHeight="1" x14ac:dyDescent="0.25"/>
    <row r="15502" ht="30" customHeight="1" x14ac:dyDescent="0.25"/>
    <row r="15503" ht="30" customHeight="1" x14ac:dyDescent="0.25"/>
    <row r="15504" ht="30" customHeight="1" x14ac:dyDescent="0.25"/>
    <row r="15505" ht="30" customHeight="1" x14ac:dyDescent="0.25"/>
    <row r="15506" ht="30" customHeight="1" x14ac:dyDescent="0.25"/>
    <row r="15507" ht="30" customHeight="1" x14ac:dyDescent="0.25"/>
    <row r="15508" ht="30" customHeight="1" x14ac:dyDescent="0.25"/>
    <row r="15509" ht="30" customHeight="1" x14ac:dyDescent="0.25"/>
    <row r="15510" ht="30" customHeight="1" x14ac:dyDescent="0.25"/>
    <row r="15511" ht="30" customHeight="1" x14ac:dyDescent="0.25"/>
    <row r="15512" ht="30" customHeight="1" x14ac:dyDescent="0.25"/>
    <row r="15513" ht="30" customHeight="1" x14ac:dyDescent="0.25"/>
    <row r="15514" ht="30" customHeight="1" x14ac:dyDescent="0.25"/>
    <row r="15515" ht="30" customHeight="1" x14ac:dyDescent="0.25"/>
    <row r="15516" ht="30" customHeight="1" x14ac:dyDescent="0.25"/>
    <row r="15517" ht="30" customHeight="1" x14ac:dyDescent="0.25"/>
    <row r="15518" ht="30" customHeight="1" x14ac:dyDescent="0.25"/>
    <row r="15519" ht="30" customHeight="1" x14ac:dyDescent="0.25"/>
    <row r="15520" ht="30" customHeight="1" x14ac:dyDescent="0.25"/>
    <row r="15521" ht="30" customHeight="1" x14ac:dyDescent="0.25"/>
    <row r="15522" ht="30" customHeight="1" x14ac:dyDescent="0.25"/>
    <row r="15523" ht="30" customHeight="1" x14ac:dyDescent="0.25"/>
    <row r="15524" ht="30" customHeight="1" x14ac:dyDescent="0.25"/>
    <row r="15525" ht="30" customHeight="1" x14ac:dyDescent="0.25"/>
    <row r="15526" ht="30" customHeight="1" x14ac:dyDescent="0.25"/>
    <row r="15527" ht="30" customHeight="1" x14ac:dyDescent="0.25"/>
    <row r="15528" ht="30" customHeight="1" x14ac:dyDescent="0.25"/>
    <row r="15529" ht="30" customHeight="1" x14ac:dyDescent="0.25"/>
    <row r="15530" ht="30" customHeight="1" x14ac:dyDescent="0.25"/>
    <row r="15531" ht="30" customHeight="1" x14ac:dyDescent="0.25"/>
    <row r="15532" ht="30" customHeight="1" x14ac:dyDescent="0.25"/>
    <row r="15533" ht="30" customHeight="1" x14ac:dyDescent="0.25"/>
    <row r="15534" ht="30" customHeight="1" x14ac:dyDescent="0.25"/>
    <row r="15535" ht="30" customHeight="1" x14ac:dyDescent="0.25"/>
    <row r="15536" ht="30" customHeight="1" x14ac:dyDescent="0.25"/>
    <row r="15537" ht="30" customHeight="1" x14ac:dyDescent="0.25"/>
    <row r="15538" ht="30" customHeight="1" x14ac:dyDescent="0.25"/>
    <row r="15539" ht="30" customHeight="1" x14ac:dyDescent="0.25"/>
    <row r="15540" ht="30" customHeight="1" x14ac:dyDescent="0.25"/>
    <row r="15541" ht="30" customHeight="1" x14ac:dyDescent="0.25"/>
    <row r="15542" ht="30" customHeight="1" x14ac:dyDescent="0.25"/>
    <row r="15543" ht="30" customHeight="1" x14ac:dyDescent="0.25"/>
    <row r="15544" ht="30" customHeight="1" x14ac:dyDescent="0.25"/>
    <row r="15545" ht="30" customHeight="1" x14ac:dyDescent="0.25"/>
    <row r="15546" ht="30" customHeight="1" x14ac:dyDescent="0.25"/>
    <row r="15547" ht="30" customHeight="1" x14ac:dyDescent="0.25"/>
    <row r="15548" ht="30" customHeight="1" x14ac:dyDescent="0.25"/>
    <row r="15549" ht="30" customHeight="1" x14ac:dyDescent="0.25"/>
    <row r="15550" ht="30" customHeight="1" x14ac:dyDescent="0.25"/>
    <row r="15551" ht="30" customHeight="1" x14ac:dyDescent="0.25"/>
    <row r="15552" ht="30" customHeight="1" x14ac:dyDescent="0.25"/>
    <row r="15553" ht="30" customHeight="1" x14ac:dyDescent="0.25"/>
    <row r="15554" ht="30" customHeight="1" x14ac:dyDescent="0.25"/>
    <row r="15555" ht="30" customHeight="1" x14ac:dyDescent="0.25"/>
    <row r="15556" ht="30" customHeight="1" x14ac:dyDescent="0.25"/>
    <row r="15557" ht="30" customHeight="1" x14ac:dyDescent="0.25"/>
    <row r="15558" ht="30" customHeight="1" x14ac:dyDescent="0.25"/>
    <row r="15559" ht="30" customHeight="1" x14ac:dyDescent="0.25"/>
    <row r="15560" ht="30" customHeight="1" x14ac:dyDescent="0.25"/>
    <row r="15561" ht="30" customHeight="1" x14ac:dyDescent="0.25"/>
    <row r="15562" ht="30" customHeight="1" x14ac:dyDescent="0.25"/>
    <row r="15563" ht="30" customHeight="1" x14ac:dyDescent="0.25"/>
    <row r="15564" ht="30" customHeight="1" x14ac:dyDescent="0.25"/>
    <row r="15565" ht="30" customHeight="1" x14ac:dyDescent="0.25"/>
    <row r="15566" ht="30" customHeight="1" x14ac:dyDescent="0.25"/>
    <row r="15567" ht="30" customHeight="1" x14ac:dyDescent="0.25"/>
    <row r="15568" ht="30" customHeight="1" x14ac:dyDescent="0.25"/>
    <row r="15569" ht="30" customHeight="1" x14ac:dyDescent="0.25"/>
    <row r="15570" ht="30" customHeight="1" x14ac:dyDescent="0.25"/>
    <row r="15571" ht="30" customHeight="1" x14ac:dyDescent="0.25"/>
    <row r="15572" ht="30" customHeight="1" x14ac:dyDescent="0.25"/>
    <row r="15573" ht="30" customHeight="1" x14ac:dyDescent="0.25"/>
    <row r="15574" ht="30" customHeight="1" x14ac:dyDescent="0.25"/>
    <row r="15575" ht="30" customHeight="1" x14ac:dyDescent="0.25"/>
    <row r="15576" ht="30" customHeight="1" x14ac:dyDescent="0.25"/>
    <row r="15577" ht="30" customHeight="1" x14ac:dyDescent="0.25"/>
    <row r="15578" ht="30" customHeight="1" x14ac:dyDescent="0.25"/>
    <row r="15579" ht="30" customHeight="1" x14ac:dyDescent="0.25"/>
    <row r="15580" ht="30" customHeight="1" x14ac:dyDescent="0.25"/>
    <row r="15581" ht="30" customHeight="1" x14ac:dyDescent="0.25"/>
    <row r="15582" ht="30" customHeight="1" x14ac:dyDescent="0.25"/>
    <row r="15583" ht="30" customHeight="1" x14ac:dyDescent="0.25"/>
    <row r="15584" ht="30" customHeight="1" x14ac:dyDescent="0.25"/>
    <row r="15585" ht="30" customHeight="1" x14ac:dyDescent="0.25"/>
    <row r="15586" ht="30" customHeight="1" x14ac:dyDescent="0.25"/>
    <row r="15587" ht="30" customHeight="1" x14ac:dyDescent="0.25"/>
    <row r="15588" ht="30" customHeight="1" x14ac:dyDescent="0.25"/>
    <row r="15589" ht="30" customHeight="1" x14ac:dyDescent="0.25"/>
    <row r="15590" ht="30" customHeight="1" x14ac:dyDescent="0.25"/>
    <row r="15591" ht="30" customHeight="1" x14ac:dyDescent="0.25"/>
    <row r="15592" ht="30" customHeight="1" x14ac:dyDescent="0.25"/>
    <row r="15593" ht="30" customHeight="1" x14ac:dyDescent="0.25"/>
    <row r="15594" ht="30" customHeight="1" x14ac:dyDescent="0.25"/>
    <row r="15595" ht="30" customHeight="1" x14ac:dyDescent="0.25"/>
    <row r="15596" ht="30" customHeight="1" x14ac:dyDescent="0.25"/>
    <row r="15597" ht="30" customHeight="1" x14ac:dyDescent="0.25"/>
    <row r="15598" ht="30" customHeight="1" x14ac:dyDescent="0.25"/>
    <row r="15599" ht="30" customHeight="1" x14ac:dyDescent="0.25"/>
    <row r="15600" ht="30" customHeight="1" x14ac:dyDescent="0.25"/>
    <row r="15601" ht="30" customHeight="1" x14ac:dyDescent="0.25"/>
    <row r="15602" ht="30" customHeight="1" x14ac:dyDescent="0.25"/>
    <row r="15603" ht="30" customHeight="1" x14ac:dyDescent="0.25"/>
    <row r="15604" ht="30" customHeight="1" x14ac:dyDescent="0.25"/>
    <row r="15605" ht="30" customHeight="1" x14ac:dyDescent="0.25"/>
    <row r="15606" ht="30" customHeight="1" x14ac:dyDescent="0.25"/>
    <row r="15607" ht="30" customHeight="1" x14ac:dyDescent="0.25"/>
    <row r="15608" ht="30" customHeight="1" x14ac:dyDescent="0.25"/>
    <row r="15609" ht="30" customHeight="1" x14ac:dyDescent="0.25"/>
    <row r="15610" ht="30" customHeight="1" x14ac:dyDescent="0.25"/>
    <row r="15611" ht="30" customHeight="1" x14ac:dyDescent="0.25"/>
    <row r="15612" ht="30" customHeight="1" x14ac:dyDescent="0.25"/>
    <row r="15613" ht="30" customHeight="1" x14ac:dyDescent="0.25"/>
    <row r="15614" ht="30" customHeight="1" x14ac:dyDescent="0.25"/>
    <row r="15615" ht="30" customHeight="1" x14ac:dyDescent="0.25"/>
    <row r="15616" ht="30" customHeight="1" x14ac:dyDescent="0.25"/>
    <row r="15617" ht="30" customHeight="1" x14ac:dyDescent="0.25"/>
    <row r="15618" ht="30" customHeight="1" x14ac:dyDescent="0.25"/>
    <row r="15619" ht="30" customHeight="1" x14ac:dyDescent="0.25"/>
    <row r="15620" ht="30" customHeight="1" x14ac:dyDescent="0.25"/>
    <row r="15621" ht="30" customHeight="1" x14ac:dyDescent="0.25"/>
    <row r="15622" ht="30" customHeight="1" x14ac:dyDescent="0.25"/>
    <row r="15623" ht="30" customHeight="1" x14ac:dyDescent="0.25"/>
    <row r="15624" ht="30" customHeight="1" x14ac:dyDescent="0.25"/>
    <row r="15625" ht="30" customHeight="1" x14ac:dyDescent="0.25"/>
    <row r="15626" ht="30" customHeight="1" x14ac:dyDescent="0.25"/>
    <row r="15627" ht="30" customHeight="1" x14ac:dyDescent="0.25"/>
    <row r="15628" ht="30" customHeight="1" x14ac:dyDescent="0.25"/>
    <row r="15629" ht="30" customHeight="1" x14ac:dyDescent="0.25"/>
    <row r="15630" ht="30" customHeight="1" x14ac:dyDescent="0.25"/>
    <row r="15631" ht="30" customHeight="1" x14ac:dyDescent="0.25"/>
    <row r="15632" ht="30" customHeight="1" x14ac:dyDescent="0.25"/>
    <row r="15633" ht="30" customHeight="1" x14ac:dyDescent="0.25"/>
    <row r="15634" ht="30" customHeight="1" x14ac:dyDescent="0.25"/>
    <row r="15635" ht="30" customHeight="1" x14ac:dyDescent="0.25"/>
    <row r="15636" ht="30" customHeight="1" x14ac:dyDescent="0.25"/>
    <row r="15637" ht="30" customHeight="1" x14ac:dyDescent="0.25"/>
    <row r="15638" ht="30" customHeight="1" x14ac:dyDescent="0.25"/>
    <row r="15639" ht="30" customHeight="1" x14ac:dyDescent="0.25"/>
    <row r="15640" ht="30" customHeight="1" x14ac:dyDescent="0.25"/>
    <row r="15641" ht="30" customHeight="1" x14ac:dyDescent="0.25"/>
    <row r="15642" ht="30" customHeight="1" x14ac:dyDescent="0.25"/>
    <row r="15643" ht="30" customHeight="1" x14ac:dyDescent="0.25"/>
    <row r="15644" ht="30" customHeight="1" x14ac:dyDescent="0.25"/>
    <row r="15645" ht="30" customHeight="1" x14ac:dyDescent="0.25"/>
    <row r="15646" ht="30" customHeight="1" x14ac:dyDescent="0.25"/>
    <row r="15647" ht="30" customHeight="1" x14ac:dyDescent="0.25"/>
    <row r="15648" ht="30" customHeight="1" x14ac:dyDescent="0.25"/>
    <row r="15649" ht="30" customHeight="1" x14ac:dyDescent="0.25"/>
    <row r="15650" ht="30" customHeight="1" x14ac:dyDescent="0.25"/>
    <row r="15651" ht="30" customHeight="1" x14ac:dyDescent="0.25"/>
    <row r="15652" ht="30" customHeight="1" x14ac:dyDescent="0.25"/>
    <row r="15653" ht="30" customHeight="1" x14ac:dyDescent="0.25"/>
    <row r="15654" ht="30" customHeight="1" x14ac:dyDescent="0.25"/>
    <row r="15655" ht="30" customHeight="1" x14ac:dyDescent="0.25"/>
    <row r="15656" ht="30" customHeight="1" x14ac:dyDescent="0.25"/>
    <row r="15657" ht="30" customHeight="1" x14ac:dyDescent="0.25"/>
    <row r="15658" ht="30" customHeight="1" x14ac:dyDescent="0.25"/>
    <row r="15659" ht="30" customHeight="1" x14ac:dyDescent="0.25"/>
    <row r="15660" ht="30" customHeight="1" x14ac:dyDescent="0.25"/>
    <row r="15661" ht="30" customHeight="1" x14ac:dyDescent="0.25"/>
    <row r="15662" ht="30" customHeight="1" x14ac:dyDescent="0.25"/>
    <row r="15663" ht="30" customHeight="1" x14ac:dyDescent="0.25"/>
    <row r="15664" ht="30" customHeight="1" x14ac:dyDescent="0.25"/>
    <row r="15665" ht="30" customHeight="1" x14ac:dyDescent="0.25"/>
    <row r="15666" ht="30" customHeight="1" x14ac:dyDescent="0.25"/>
    <row r="15667" ht="30" customHeight="1" x14ac:dyDescent="0.25"/>
    <row r="15668" ht="30" customHeight="1" x14ac:dyDescent="0.25"/>
    <row r="15669" ht="30" customHeight="1" x14ac:dyDescent="0.25"/>
    <row r="15670" ht="30" customHeight="1" x14ac:dyDescent="0.25"/>
    <row r="15671" ht="30" customHeight="1" x14ac:dyDescent="0.25"/>
    <row r="15672" ht="30" customHeight="1" x14ac:dyDescent="0.25"/>
    <row r="15673" ht="30" customHeight="1" x14ac:dyDescent="0.25"/>
    <row r="15674" ht="30" customHeight="1" x14ac:dyDescent="0.25"/>
    <row r="15675" ht="30" customHeight="1" x14ac:dyDescent="0.25"/>
    <row r="15676" ht="30" customHeight="1" x14ac:dyDescent="0.25"/>
    <row r="15677" ht="30" customHeight="1" x14ac:dyDescent="0.25"/>
    <row r="15678" ht="30" customHeight="1" x14ac:dyDescent="0.25"/>
    <row r="15679" ht="30" customHeight="1" x14ac:dyDescent="0.25"/>
    <row r="15680" ht="30" customHeight="1" x14ac:dyDescent="0.25"/>
    <row r="15681" ht="30" customHeight="1" x14ac:dyDescent="0.25"/>
    <row r="15682" ht="30" customHeight="1" x14ac:dyDescent="0.25"/>
    <row r="15683" ht="30" customHeight="1" x14ac:dyDescent="0.25"/>
    <row r="15684" ht="30" customHeight="1" x14ac:dyDescent="0.25"/>
    <row r="15685" ht="30" customHeight="1" x14ac:dyDescent="0.25"/>
    <row r="15686" ht="30" customHeight="1" x14ac:dyDescent="0.25"/>
    <row r="15687" ht="30" customHeight="1" x14ac:dyDescent="0.25"/>
    <row r="15688" ht="30" customHeight="1" x14ac:dyDescent="0.25"/>
    <row r="15689" ht="30" customHeight="1" x14ac:dyDescent="0.25"/>
    <row r="15690" ht="30" customHeight="1" x14ac:dyDescent="0.25"/>
    <row r="15691" ht="30" customHeight="1" x14ac:dyDescent="0.25"/>
    <row r="15692" ht="30" customHeight="1" x14ac:dyDescent="0.25"/>
    <row r="15693" ht="30" customHeight="1" x14ac:dyDescent="0.25"/>
    <row r="15694" ht="30" customHeight="1" x14ac:dyDescent="0.25"/>
    <row r="15695" ht="30" customHeight="1" x14ac:dyDescent="0.25"/>
    <row r="15696" ht="30" customHeight="1" x14ac:dyDescent="0.25"/>
    <row r="15697" ht="30" customHeight="1" x14ac:dyDescent="0.25"/>
    <row r="15698" ht="30" customHeight="1" x14ac:dyDescent="0.25"/>
    <row r="15699" ht="30" customHeight="1" x14ac:dyDescent="0.25"/>
    <row r="15700" ht="30" customHeight="1" x14ac:dyDescent="0.25"/>
    <row r="15701" ht="30" customHeight="1" x14ac:dyDescent="0.25"/>
    <row r="15702" ht="30" customHeight="1" x14ac:dyDescent="0.25"/>
    <row r="15703" ht="30" customHeight="1" x14ac:dyDescent="0.25"/>
    <row r="15704" ht="30" customHeight="1" x14ac:dyDescent="0.25"/>
    <row r="15705" ht="30" customHeight="1" x14ac:dyDescent="0.25"/>
    <row r="15706" ht="30" customHeight="1" x14ac:dyDescent="0.25"/>
    <row r="15707" ht="30" customHeight="1" x14ac:dyDescent="0.25"/>
    <row r="15708" ht="30" customHeight="1" x14ac:dyDescent="0.25"/>
    <row r="15709" ht="30" customHeight="1" x14ac:dyDescent="0.25"/>
    <row r="15710" ht="30" customHeight="1" x14ac:dyDescent="0.25"/>
    <row r="15711" ht="30" customHeight="1" x14ac:dyDescent="0.25"/>
    <row r="15712" ht="30" customHeight="1" x14ac:dyDescent="0.25"/>
    <row r="15713" ht="30" customHeight="1" x14ac:dyDescent="0.25"/>
    <row r="15714" ht="30" customHeight="1" x14ac:dyDescent="0.25"/>
    <row r="15715" ht="30" customHeight="1" x14ac:dyDescent="0.25"/>
    <row r="15716" ht="30" customHeight="1" x14ac:dyDescent="0.25"/>
    <row r="15717" ht="30" customHeight="1" x14ac:dyDescent="0.25"/>
    <row r="15718" ht="30" customHeight="1" x14ac:dyDescent="0.25"/>
    <row r="15719" ht="30" customHeight="1" x14ac:dyDescent="0.25"/>
    <row r="15720" ht="30" customHeight="1" x14ac:dyDescent="0.25"/>
    <row r="15721" ht="30" customHeight="1" x14ac:dyDescent="0.25"/>
    <row r="15722" ht="30" customHeight="1" x14ac:dyDescent="0.25"/>
    <row r="15723" ht="30" customHeight="1" x14ac:dyDescent="0.25"/>
    <row r="15724" ht="30" customHeight="1" x14ac:dyDescent="0.25"/>
    <row r="15725" ht="30" customHeight="1" x14ac:dyDescent="0.25"/>
    <row r="15726" ht="30" customHeight="1" x14ac:dyDescent="0.25"/>
    <row r="15727" ht="30" customHeight="1" x14ac:dyDescent="0.25"/>
    <row r="15728" ht="30" customHeight="1" x14ac:dyDescent="0.25"/>
    <row r="15729" ht="30" customHeight="1" x14ac:dyDescent="0.25"/>
    <row r="15730" ht="30" customHeight="1" x14ac:dyDescent="0.25"/>
    <row r="15731" ht="30" customHeight="1" x14ac:dyDescent="0.25"/>
    <row r="15732" ht="30" customHeight="1" x14ac:dyDescent="0.25"/>
    <row r="15733" ht="30" customHeight="1" x14ac:dyDescent="0.25"/>
    <row r="15734" ht="30" customHeight="1" x14ac:dyDescent="0.25"/>
    <row r="15735" ht="30" customHeight="1" x14ac:dyDescent="0.25"/>
    <row r="15736" ht="30" customHeight="1" x14ac:dyDescent="0.25"/>
    <row r="15737" ht="30" customHeight="1" x14ac:dyDescent="0.25"/>
    <row r="15738" ht="30" customHeight="1" x14ac:dyDescent="0.25"/>
    <row r="15739" ht="30" customHeight="1" x14ac:dyDescent="0.25"/>
    <row r="15740" ht="30" customHeight="1" x14ac:dyDescent="0.25"/>
    <row r="15741" ht="30" customHeight="1" x14ac:dyDescent="0.25"/>
    <row r="15742" ht="30" customHeight="1" x14ac:dyDescent="0.25"/>
    <row r="15743" ht="30" customHeight="1" x14ac:dyDescent="0.25"/>
    <row r="15744" ht="30" customHeight="1" x14ac:dyDescent="0.25"/>
    <row r="15745" ht="30" customHeight="1" x14ac:dyDescent="0.25"/>
    <row r="15746" ht="30" customHeight="1" x14ac:dyDescent="0.25"/>
    <row r="15747" ht="30" customHeight="1" x14ac:dyDescent="0.25"/>
    <row r="15748" ht="30" customHeight="1" x14ac:dyDescent="0.25"/>
    <row r="15749" ht="30" customHeight="1" x14ac:dyDescent="0.25"/>
    <row r="15750" ht="30" customHeight="1" x14ac:dyDescent="0.25"/>
    <row r="15751" ht="30" customHeight="1" x14ac:dyDescent="0.25"/>
    <row r="15752" ht="30" customHeight="1" x14ac:dyDescent="0.25"/>
    <row r="15753" ht="30" customHeight="1" x14ac:dyDescent="0.25"/>
    <row r="15754" ht="30" customHeight="1" x14ac:dyDescent="0.25"/>
    <row r="15755" ht="30" customHeight="1" x14ac:dyDescent="0.25"/>
    <row r="15756" ht="30" customHeight="1" x14ac:dyDescent="0.25"/>
    <row r="15757" ht="30" customHeight="1" x14ac:dyDescent="0.25"/>
    <row r="15758" ht="30" customHeight="1" x14ac:dyDescent="0.25"/>
    <row r="15759" ht="30" customHeight="1" x14ac:dyDescent="0.25"/>
    <row r="15760" ht="30" customHeight="1" x14ac:dyDescent="0.25"/>
    <row r="15761" ht="30" customHeight="1" x14ac:dyDescent="0.25"/>
    <row r="15762" ht="30" customHeight="1" x14ac:dyDescent="0.25"/>
    <row r="15763" ht="30" customHeight="1" x14ac:dyDescent="0.25"/>
    <row r="15764" ht="30" customHeight="1" x14ac:dyDescent="0.25"/>
    <row r="15765" ht="30" customHeight="1" x14ac:dyDescent="0.25"/>
    <row r="15766" ht="30" customHeight="1" x14ac:dyDescent="0.25"/>
    <row r="15767" ht="30" customHeight="1" x14ac:dyDescent="0.25"/>
    <row r="15768" ht="30" customHeight="1" x14ac:dyDescent="0.25"/>
    <row r="15769" ht="30" customHeight="1" x14ac:dyDescent="0.25"/>
    <row r="15770" ht="30" customHeight="1" x14ac:dyDescent="0.25"/>
    <row r="15771" ht="30" customHeight="1" x14ac:dyDescent="0.25"/>
    <row r="15772" ht="30" customHeight="1" x14ac:dyDescent="0.25"/>
    <row r="15773" ht="30" customHeight="1" x14ac:dyDescent="0.25"/>
    <row r="15774" ht="30" customHeight="1" x14ac:dyDescent="0.25"/>
    <row r="15775" ht="30" customHeight="1" x14ac:dyDescent="0.25"/>
    <row r="15776" ht="30" customHeight="1" x14ac:dyDescent="0.25"/>
    <row r="15777" ht="30" customHeight="1" x14ac:dyDescent="0.25"/>
    <row r="15778" ht="30" customHeight="1" x14ac:dyDescent="0.25"/>
    <row r="15779" ht="30" customHeight="1" x14ac:dyDescent="0.25"/>
    <row r="15780" ht="30" customHeight="1" x14ac:dyDescent="0.25"/>
    <row r="15781" ht="30" customHeight="1" x14ac:dyDescent="0.25"/>
    <row r="15782" ht="30" customHeight="1" x14ac:dyDescent="0.25"/>
    <row r="15783" ht="30" customHeight="1" x14ac:dyDescent="0.25"/>
    <row r="15784" ht="30" customHeight="1" x14ac:dyDescent="0.25"/>
    <row r="15785" ht="30" customHeight="1" x14ac:dyDescent="0.25"/>
    <row r="15786" ht="30" customHeight="1" x14ac:dyDescent="0.25"/>
    <row r="15787" ht="30" customHeight="1" x14ac:dyDescent="0.25"/>
    <row r="15788" ht="30" customHeight="1" x14ac:dyDescent="0.25"/>
    <row r="15789" ht="30" customHeight="1" x14ac:dyDescent="0.25"/>
    <row r="15790" ht="30" customHeight="1" x14ac:dyDescent="0.25"/>
    <row r="15791" ht="30" customHeight="1" x14ac:dyDescent="0.25"/>
    <row r="15792" ht="30" customHeight="1" x14ac:dyDescent="0.25"/>
    <row r="15793" ht="30" customHeight="1" x14ac:dyDescent="0.25"/>
    <row r="15794" ht="30" customHeight="1" x14ac:dyDescent="0.25"/>
    <row r="15795" ht="30" customHeight="1" x14ac:dyDescent="0.25"/>
    <row r="15796" ht="30" customHeight="1" x14ac:dyDescent="0.25"/>
    <row r="15797" ht="30" customHeight="1" x14ac:dyDescent="0.25"/>
    <row r="15798" ht="30" customHeight="1" x14ac:dyDescent="0.25"/>
    <row r="15799" ht="30" customHeight="1" x14ac:dyDescent="0.25"/>
    <row r="15800" ht="30" customHeight="1" x14ac:dyDescent="0.25"/>
    <row r="15801" ht="30" customHeight="1" x14ac:dyDescent="0.25"/>
    <row r="15802" ht="30" customHeight="1" x14ac:dyDescent="0.25"/>
    <row r="15803" ht="30" customHeight="1" x14ac:dyDescent="0.25"/>
    <row r="15804" ht="30" customHeight="1" x14ac:dyDescent="0.25"/>
    <row r="15805" ht="30" customHeight="1" x14ac:dyDescent="0.25"/>
    <row r="15806" ht="30" customHeight="1" x14ac:dyDescent="0.25"/>
    <row r="15807" ht="30" customHeight="1" x14ac:dyDescent="0.25"/>
    <row r="15808" ht="30" customHeight="1" x14ac:dyDescent="0.25"/>
    <row r="15809" ht="30" customHeight="1" x14ac:dyDescent="0.25"/>
    <row r="15810" ht="30" customHeight="1" x14ac:dyDescent="0.25"/>
    <row r="15811" ht="30" customHeight="1" x14ac:dyDescent="0.25"/>
    <row r="15812" ht="30" customHeight="1" x14ac:dyDescent="0.25"/>
    <row r="15813" ht="30" customHeight="1" x14ac:dyDescent="0.25"/>
    <row r="15814" ht="30" customHeight="1" x14ac:dyDescent="0.25"/>
    <row r="15815" ht="30" customHeight="1" x14ac:dyDescent="0.25"/>
    <row r="15816" ht="30" customHeight="1" x14ac:dyDescent="0.25"/>
    <row r="15817" ht="30" customHeight="1" x14ac:dyDescent="0.25"/>
    <row r="15818" ht="30" customHeight="1" x14ac:dyDescent="0.25"/>
    <row r="15819" ht="30" customHeight="1" x14ac:dyDescent="0.25"/>
    <row r="15820" ht="30" customHeight="1" x14ac:dyDescent="0.25"/>
    <row r="15821" ht="30" customHeight="1" x14ac:dyDescent="0.25"/>
    <row r="15822" ht="30" customHeight="1" x14ac:dyDescent="0.25"/>
    <row r="15823" ht="30" customHeight="1" x14ac:dyDescent="0.25"/>
    <row r="15824" ht="30" customHeight="1" x14ac:dyDescent="0.25"/>
    <row r="15825" ht="30" customHeight="1" x14ac:dyDescent="0.25"/>
    <row r="15826" ht="30" customHeight="1" x14ac:dyDescent="0.25"/>
    <row r="15827" ht="30" customHeight="1" x14ac:dyDescent="0.25"/>
    <row r="15828" ht="30" customHeight="1" x14ac:dyDescent="0.25"/>
    <row r="15829" ht="30" customHeight="1" x14ac:dyDescent="0.25"/>
    <row r="15830" ht="30" customHeight="1" x14ac:dyDescent="0.25"/>
    <row r="15831" ht="30" customHeight="1" x14ac:dyDescent="0.25"/>
    <row r="15832" ht="30" customHeight="1" x14ac:dyDescent="0.25"/>
    <row r="15833" ht="30" customHeight="1" x14ac:dyDescent="0.25"/>
    <row r="15834" ht="30" customHeight="1" x14ac:dyDescent="0.25"/>
    <row r="15835" ht="30" customHeight="1" x14ac:dyDescent="0.25"/>
    <row r="15836" ht="30" customHeight="1" x14ac:dyDescent="0.25"/>
    <row r="15837" ht="30" customHeight="1" x14ac:dyDescent="0.25"/>
    <row r="15838" ht="30" customHeight="1" x14ac:dyDescent="0.25"/>
    <row r="15839" ht="30" customHeight="1" x14ac:dyDescent="0.25"/>
    <row r="15840" ht="30" customHeight="1" x14ac:dyDescent="0.25"/>
    <row r="15841" ht="30" customHeight="1" x14ac:dyDescent="0.25"/>
    <row r="15842" ht="30" customHeight="1" x14ac:dyDescent="0.25"/>
    <row r="15843" ht="30" customHeight="1" x14ac:dyDescent="0.25"/>
    <row r="15844" ht="30" customHeight="1" x14ac:dyDescent="0.25"/>
    <row r="15845" ht="30" customHeight="1" x14ac:dyDescent="0.25"/>
    <row r="15846" ht="30" customHeight="1" x14ac:dyDescent="0.25"/>
    <row r="15847" ht="30" customHeight="1" x14ac:dyDescent="0.25"/>
    <row r="15848" ht="30" customHeight="1" x14ac:dyDescent="0.25"/>
    <row r="15849" ht="30" customHeight="1" x14ac:dyDescent="0.25"/>
    <row r="15850" ht="30" customHeight="1" x14ac:dyDescent="0.25"/>
    <row r="15851" ht="30" customHeight="1" x14ac:dyDescent="0.25"/>
    <row r="15852" ht="30" customHeight="1" x14ac:dyDescent="0.25"/>
    <row r="15853" ht="30" customHeight="1" x14ac:dyDescent="0.25"/>
    <row r="15854" ht="30" customHeight="1" x14ac:dyDescent="0.25"/>
    <row r="15855" ht="30" customHeight="1" x14ac:dyDescent="0.25"/>
    <row r="15856" ht="30" customHeight="1" x14ac:dyDescent="0.25"/>
    <row r="15857" ht="30" customHeight="1" x14ac:dyDescent="0.25"/>
    <row r="15858" ht="30" customHeight="1" x14ac:dyDescent="0.25"/>
    <row r="15859" ht="30" customHeight="1" x14ac:dyDescent="0.25"/>
    <row r="15860" ht="30" customHeight="1" x14ac:dyDescent="0.25"/>
    <row r="15861" ht="30" customHeight="1" x14ac:dyDescent="0.25"/>
    <row r="15862" ht="30" customHeight="1" x14ac:dyDescent="0.25"/>
    <row r="15863" ht="30" customHeight="1" x14ac:dyDescent="0.25"/>
    <row r="15864" ht="30" customHeight="1" x14ac:dyDescent="0.25"/>
    <row r="15865" ht="30" customHeight="1" x14ac:dyDescent="0.25"/>
    <row r="15866" ht="30" customHeight="1" x14ac:dyDescent="0.25"/>
    <row r="15867" ht="30" customHeight="1" x14ac:dyDescent="0.25"/>
    <row r="15868" ht="30" customHeight="1" x14ac:dyDescent="0.25"/>
    <row r="15869" ht="30" customHeight="1" x14ac:dyDescent="0.25"/>
    <row r="15870" ht="30" customHeight="1" x14ac:dyDescent="0.25"/>
    <row r="15871" ht="30" customHeight="1" x14ac:dyDescent="0.25"/>
    <row r="15872" ht="30" customHeight="1" x14ac:dyDescent="0.25"/>
    <row r="15873" ht="30" customHeight="1" x14ac:dyDescent="0.25"/>
    <row r="15874" ht="30" customHeight="1" x14ac:dyDescent="0.25"/>
    <row r="15875" ht="30" customHeight="1" x14ac:dyDescent="0.25"/>
    <row r="15876" ht="30" customHeight="1" x14ac:dyDescent="0.25"/>
    <row r="15877" ht="30" customHeight="1" x14ac:dyDescent="0.25"/>
    <row r="15878" ht="30" customHeight="1" x14ac:dyDescent="0.25"/>
    <row r="15879" ht="30" customHeight="1" x14ac:dyDescent="0.25"/>
    <row r="15880" ht="30" customHeight="1" x14ac:dyDescent="0.25"/>
    <row r="15881" ht="30" customHeight="1" x14ac:dyDescent="0.25"/>
    <row r="15882" ht="30" customHeight="1" x14ac:dyDescent="0.25"/>
    <row r="15883" ht="30" customHeight="1" x14ac:dyDescent="0.25"/>
    <row r="15884" ht="30" customHeight="1" x14ac:dyDescent="0.25"/>
    <row r="15885" ht="30" customHeight="1" x14ac:dyDescent="0.25"/>
    <row r="15886" ht="30" customHeight="1" x14ac:dyDescent="0.25"/>
    <row r="15887" ht="30" customHeight="1" x14ac:dyDescent="0.25"/>
    <row r="15888" ht="30" customHeight="1" x14ac:dyDescent="0.25"/>
    <row r="15889" ht="30" customHeight="1" x14ac:dyDescent="0.25"/>
    <row r="15890" ht="30" customHeight="1" x14ac:dyDescent="0.25"/>
    <row r="15891" ht="30" customHeight="1" x14ac:dyDescent="0.25"/>
    <row r="15892" ht="30" customHeight="1" x14ac:dyDescent="0.25"/>
    <row r="15893" ht="30" customHeight="1" x14ac:dyDescent="0.25"/>
    <row r="15894" ht="30" customHeight="1" x14ac:dyDescent="0.25"/>
    <row r="15895" ht="30" customHeight="1" x14ac:dyDescent="0.25"/>
    <row r="15896" ht="30" customHeight="1" x14ac:dyDescent="0.25"/>
    <row r="15897" ht="30" customHeight="1" x14ac:dyDescent="0.25"/>
    <row r="15898" ht="30" customHeight="1" x14ac:dyDescent="0.25"/>
    <row r="15899" ht="30" customHeight="1" x14ac:dyDescent="0.25"/>
    <row r="15900" ht="30" customHeight="1" x14ac:dyDescent="0.25"/>
    <row r="15901" ht="30" customHeight="1" x14ac:dyDescent="0.25"/>
    <row r="15902" ht="30" customHeight="1" x14ac:dyDescent="0.25"/>
    <row r="15903" ht="30" customHeight="1" x14ac:dyDescent="0.25"/>
    <row r="15904" ht="30" customHeight="1" x14ac:dyDescent="0.25"/>
    <row r="15905" ht="30" customHeight="1" x14ac:dyDescent="0.25"/>
    <row r="15906" ht="30" customHeight="1" x14ac:dyDescent="0.25"/>
    <row r="15907" ht="30" customHeight="1" x14ac:dyDescent="0.25"/>
    <row r="15908" ht="30" customHeight="1" x14ac:dyDescent="0.25"/>
    <row r="15909" ht="30" customHeight="1" x14ac:dyDescent="0.25"/>
    <row r="15910" ht="30" customHeight="1" x14ac:dyDescent="0.25"/>
    <row r="15911" ht="30" customHeight="1" x14ac:dyDescent="0.25"/>
    <row r="15912" ht="30" customHeight="1" x14ac:dyDescent="0.25"/>
    <row r="15913" ht="30" customHeight="1" x14ac:dyDescent="0.25"/>
    <row r="15914" ht="30" customHeight="1" x14ac:dyDescent="0.25"/>
    <row r="15915" ht="30" customHeight="1" x14ac:dyDescent="0.25"/>
    <row r="15916" ht="30" customHeight="1" x14ac:dyDescent="0.25"/>
    <row r="15917" ht="30" customHeight="1" x14ac:dyDescent="0.25"/>
    <row r="15918" ht="30" customHeight="1" x14ac:dyDescent="0.25"/>
    <row r="15919" ht="30" customHeight="1" x14ac:dyDescent="0.25"/>
    <row r="15920" ht="30" customHeight="1" x14ac:dyDescent="0.25"/>
    <row r="15921" ht="30" customHeight="1" x14ac:dyDescent="0.25"/>
    <row r="15922" ht="30" customHeight="1" x14ac:dyDescent="0.25"/>
    <row r="15923" ht="30" customHeight="1" x14ac:dyDescent="0.25"/>
    <row r="15924" ht="30" customHeight="1" x14ac:dyDescent="0.25"/>
    <row r="15925" ht="30" customHeight="1" x14ac:dyDescent="0.25"/>
    <row r="15926" ht="30" customHeight="1" x14ac:dyDescent="0.25"/>
    <row r="15927" ht="30" customHeight="1" x14ac:dyDescent="0.25"/>
    <row r="15928" ht="30" customHeight="1" x14ac:dyDescent="0.25"/>
    <row r="15929" ht="30" customHeight="1" x14ac:dyDescent="0.25"/>
    <row r="15930" ht="30" customHeight="1" x14ac:dyDescent="0.25"/>
    <row r="15931" ht="30" customHeight="1" x14ac:dyDescent="0.25"/>
    <row r="15932" ht="30" customHeight="1" x14ac:dyDescent="0.25"/>
    <row r="15933" ht="30" customHeight="1" x14ac:dyDescent="0.25"/>
    <row r="15934" ht="30" customHeight="1" x14ac:dyDescent="0.25"/>
    <row r="15935" ht="30" customHeight="1" x14ac:dyDescent="0.25"/>
    <row r="15936" ht="30" customHeight="1" x14ac:dyDescent="0.25"/>
    <row r="15937" ht="30" customHeight="1" x14ac:dyDescent="0.25"/>
    <row r="15938" ht="30" customHeight="1" x14ac:dyDescent="0.25"/>
    <row r="15939" ht="30" customHeight="1" x14ac:dyDescent="0.25"/>
    <row r="15940" ht="30" customHeight="1" x14ac:dyDescent="0.25"/>
    <row r="15941" ht="30" customHeight="1" x14ac:dyDescent="0.25"/>
    <row r="15942" ht="30" customHeight="1" x14ac:dyDescent="0.25"/>
    <row r="15943" ht="30" customHeight="1" x14ac:dyDescent="0.25"/>
    <row r="15944" ht="30" customHeight="1" x14ac:dyDescent="0.25"/>
    <row r="15945" ht="30" customHeight="1" x14ac:dyDescent="0.25"/>
    <row r="15946" ht="30" customHeight="1" x14ac:dyDescent="0.25"/>
    <row r="15947" ht="30" customHeight="1" x14ac:dyDescent="0.25"/>
    <row r="15948" ht="30" customHeight="1" x14ac:dyDescent="0.25"/>
    <row r="15949" ht="30" customHeight="1" x14ac:dyDescent="0.25"/>
    <row r="15950" ht="30" customHeight="1" x14ac:dyDescent="0.25"/>
    <row r="15951" ht="30" customHeight="1" x14ac:dyDescent="0.25"/>
    <row r="15952" ht="30" customHeight="1" x14ac:dyDescent="0.25"/>
    <row r="15953" ht="30" customHeight="1" x14ac:dyDescent="0.25"/>
    <row r="15954" ht="30" customHeight="1" x14ac:dyDescent="0.25"/>
    <row r="15955" ht="30" customHeight="1" x14ac:dyDescent="0.25"/>
    <row r="15956" ht="30" customHeight="1" x14ac:dyDescent="0.25"/>
    <row r="15957" ht="30" customHeight="1" x14ac:dyDescent="0.25"/>
    <row r="15958" ht="30" customHeight="1" x14ac:dyDescent="0.25"/>
    <row r="15959" ht="30" customHeight="1" x14ac:dyDescent="0.25"/>
    <row r="15960" ht="30" customHeight="1" x14ac:dyDescent="0.25"/>
    <row r="15961" ht="30" customHeight="1" x14ac:dyDescent="0.25"/>
    <row r="15962" ht="30" customHeight="1" x14ac:dyDescent="0.25"/>
    <row r="15963" ht="30" customHeight="1" x14ac:dyDescent="0.25"/>
    <row r="15964" ht="30" customHeight="1" x14ac:dyDescent="0.25"/>
    <row r="15965" ht="30" customHeight="1" x14ac:dyDescent="0.25"/>
    <row r="15966" ht="30" customHeight="1" x14ac:dyDescent="0.25"/>
    <row r="15967" ht="30" customHeight="1" x14ac:dyDescent="0.25"/>
    <row r="15968" ht="30" customHeight="1" x14ac:dyDescent="0.25"/>
    <row r="15969" ht="30" customHeight="1" x14ac:dyDescent="0.25"/>
    <row r="15970" ht="30" customHeight="1" x14ac:dyDescent="0.25"/>
    <row r="15971" ht="30" customHeight="1" x14ac:dyDescent="0.25"/>
    <row r="15972" ht="30" customHeight="1" x14ac:dyDescent="0.25"/>
    <row r="15973" ht="30" customHeight="1" x14ac:dyDescent="0.25"/>
    <row r="15974" ht="30" customHeight="1" x14ac:dyDescent="0.25"/>
    <row r="15975" ht="30" customHeight="1" x14ac:dyDescent="0.25"/>
    <row r="15976" ht="30" customHeight="1" x14ac:dyDescent="0.25"/>
    <row r="15977" ht="30" customHeight="1" x14ac:dyDescent="0.25"/>
    <row r="15978" ht="30" customHeight="1" x14ac:dyDescent="0.25"/>
    <row r="15979" ht="30" customHeight="1" x14ac:dyDescent="0.25"/>
    <row r="15980" ht="30" customHeight="1" x14ac:dyDescent="0.25"/>
    <row r="15981" ht="30" customHeight="1" x14ac:dyDescent="0.25"/>
    <row r="15982" ht="30" customHeight="1" x14ac:dyDescent="0.25"/>
    <row r="15983" ht="30" customHeight="1" x14ac:dyDescent="0.25"/>
    <row r="15984" ht="30" customHeight="1" x14ac:dyDescent="0.25"/>
    <row r="15985" ht="30" customHeight="1" x14ac:dyDescent="0.25"/>
    <row r="15986" ht="30" customHeight="1" x14ac:dyDescent="0.25"/>
    <row r="15987" ht="30" customHeight="1" x14ac:dyDescent="0.25"/>
    <row r="15988" ht="30" customHeight="1" x14ac:dyDescent="0.25"/>
    <row r="15989" ht="30" customHeight="1" x14ac:dyDescent="0.25"/>
    <row r="15990" ht="30" customHeight="1" x14ac:dyDescent="0.25"/>
    <row r="15991" ht="30" customHeight="1" x14ac:dyDescent="0.25"/>
    <row r="15992" ht="30" customHeight="1" x14ac:dyDescent="0.25"/>
    <row r="15993" ht="30" customHeight="1" x14ac:dyDescent="0.25"/>
    <row r="15994" ht="30" customHeight="1" x14ac:dyDescent="0.25"/>
    <row r="15995" ht="30" customHeight="1" x14ac:dyDescent="0.25"/>
    <row r="15996" ht="30" customHeight="1" x14ac:dyDescent="0.25"/>
    <row r="15997" ht="30" customHeight="1" x14ac:dyDescent="0.25"/>
    <row r="15998" ht="30" customHeight="1" x14ac:dyDescent="0.25"/>
    <row r="15999" ht="30" customHeight="1" x14ac:dyDescent="0.25"/>
    <row r="16000" ht="30" customHeight="1" x14ac:dyDescent="0.25"/>
    <row r="16001" ht="30" customHeight="1" x14ac:dyDescent="0.25"/>
    <row r="16002" ht="30" customHeight="1" x14ac:dyDescent="0.25"/>
    <row r="16003" ht="30" customHeight="1" x14ac:dyDescent="0.25"/>
    <row r="16004" ht="30" customHeight="1" x14ac:dyDescent="0.25"/>
    <row r="16005" ht="30" customHeight="1" x14ac:dyDescent="0.25"/>
    <row r="16006" ht="30" customHeight="1" x14ac:dyDescent="0.25"/>
    <row r="16007" ht="30" customHeight="1" x14ac:dyDescent="0.25"/>
    <row r="16008" ht="30" customHeight="1" x14ac:dyDescent="0.25"/>
    <row r="16009" ht="30" customHeight="1" x14ac:dyDescent="0.25"/>
    <row r="16010" ht="30" customHeight="1" x14ac:dyDescent="0.25"/>
    <row r="16011" ht="30" customHeight="1" x14ac:dyDescent="0.25"/>
    <row r="16012" ht="30" customHeight="1" x14ac:dyDescent="0.25"/>
    <row r="16013" ht="30" customHeight="1" x14ac:dyDescent="0.25"/>
    <row r="16014" ht="30" customHeight="1" x14ac:dyDescent="0.25"/>
    <row r="16015" ht="30" customHeight="1" x14ac:dyDescent="0.25"/>
    <row r="16016" ht="30" customHeight="1" x14ac:dyDescent="0.25"/>
    <row r="16017" ht="30" customHeight="1" x14ac:dyDescent="0.25"/>
    <row r="16018" ht="30" customHeight="1" x14ac:dyDescent="0.25"/>
    <row r="16019" ht="30" customHeight="1" x14ac:dyDescent="0.25"/>
    <row r="16020" ht="30" customHeight="1" x14ac:dyDescent="0.25"/>
    <row r="16021" ht="30" customHeight="1" x14ac:dyDescent="0.25"/>
    <row r="16022" ht="30" customHeight="1" x14ac:dyDescent="0.25"/>
    <row r="16023" ht="30" customHeight="1" x14ac:dyDescent="0.25"/>
    <row r="16024" ht="30" customHeight="1" x14ac:dyDescent="0.25"/>
    <row r="16025" ht="30" customHeight="1" x14ac:dyDescent="0.25"/>
    <row r="16026" ht="30" customHeight="1" x14ac:dyDescent="0.25"/>
    <row r="16027" ht="30" customHeight="1" x14ac:dyDescent="0.25"/>
    <row r="16028" ht="30" customHeight="1" x14ac:dyDescent="0.25"/>
    <row r="16029" ht="30" customHeight="1" x14ac:dyDescent="0.25"/>
    <row r="16030" ht="30" customHeight="1" x14ac:dyDescent="0.25"/>
    <row r="16031" ht="30" customHeight="1" x14ac:dyDescent="0.25"/>
    <row r="16032" ht="30" customHeight="1" x14ac:dyDescent="0.25"/>
    <row r="16033" ht="30" customHeight="1" x14ac:dyDescent="0.25"/>
    <row r="16034" ht="30" customHeight="1" x14ac:dyDescent="0.25"/>
    <row r="16035" ht="30" customHeight="1" x14ac:dyDescent="0.25"/>
    <row r="16036" ht="30" customHeight="1" x14ac:dyDescent="0.25"/>
    <row r="16037" ht="30" customHeight="1" x14ac:dyDescent="0.25"/>
    <row r="16038" ht="30" customHeight="1" x14ac:dyDescent="0.25"/>
    <row r="16039" ht="30" customHeight="1" x14ac:dyDescent="0.25"/>
    <row r="16040" ht="30" customHeight="1" x14ac:dyDescent="0.25"/>
    <row r="16041" ht="30" customHeight="1" x14ac:dyDescent="0.25"/>
    <row r="16042" ht="30" customHeight="1" x14ac:dyDescent="0.25"/>
    <row r="16043" ht="30" customHeight="1" x14ac:dyDescent="0.25"/>
    <row r="16044" ht="30" customHeight="1" x14ac:dyDescent="0.25"/>
    <row r="16045" ht="30" customHeight="1" x14ac:dyDescent="0.25"/>
    <row r="16046" ht="30" customHeight="1" x14ac:dyDescent="0.25"/>
    <row r="16047" ht="30" customHeight="1" x14ac:dyDescent="0.25"/>
    <row r="16048" ht="30" customHeight="1" x14ac:dyDescent="0.25"/>
    <row r="16049" ht="30" customHeight="1" x14ac:dyDescent="0.25"/>
    <row r="16050" ht="30" customHeight="1" x14ac:dyDescent="0.25"/>
    <row r="16051" ht="30" customHeight="1" x14ac:dyDescent="0.25"/>
    <row r="16052" ht="30" customHeight="1" x14ac:dyDescent="0.25"/>
    <row r="16053" ht="30" customHeight="1" x14ac:dyDescent="0.25"/>
    <row r="16054" ht="30" customHeight="1" x14ac:dyDescent="0.25"/>
    <row r="16055" ht="30" customHeight="1" x14ac:dyDescent="0.25"/>
    <row r="16056" ht="30" customHeight="1" x14ac:dyDescent="0.25"/>
    <row r="16057" ht="30" customHeight="1" x14ac:dyDescent="0.25"/>
    <row r="16058" ht="30" customHeight="1" x14ac:dyDescent="0.25"/>
    <row r="16059" ht="30" customHeight="1" x14ac:dyDescent="0.25"/>
    <row r="16060" ht="30" customHeight="1" x14ac:dyDescent="0.25"/>
    <row r="16061" ht="30" customHeight="1" x14ac:dyDescent="0.25"/>
    <row r="16062" ht="30" customHeight="1" x14ac:dyDescent="0.25"/>
    <row r="16063" ht="30" customHeight="1" x14ac:dyDescent="0.25"/>
    <row r="16064" ht="30" customHeight="1" x14ac:dyDescent="0.25"/>
    <row r="16065" ht="30" customHeight="1" x14ac:dyDescent="0.25"/>
    <row r="16066" ht="30" customHeight="1" x14ac:dyDescent="0.25"/>
    <row r="16067" ht="30" customHeight="1" x14ac:dyDescent="0.25"/>
    <row r="16068" ht="30" customHeight="1" x14ac:dyDescent="0.25"/>
    <row r="16069" ht="30" customHeight="1" x14ac:dyDescent="0.25"/>
    <row r="16070" ht="30" customHeight="1" x14ac:dyDescent="0.25"/>
    <row r="16071" ht="30" customHeight="1" x14ac:dyDescent="0.25"/>
    <row r="16072" ht="30" customHeight="1" x14ac:dyDescent="0.25"/>
    <row r="16073" ht="30" customHeight="1" x14ac:dyDescent="0.25"/>
    <row r="16074" ht="30" customHeight="1" x14ac:dyDescent="0.25"/>
    <row r="16075" ht="30" customHeight="1" x14ac:dyDescent="0.25"/>
    <row r="16076" ht="30" customHeight="1" x14ac:dyDescent="0.25"/>
    <row r="16077" ht="30" customHeight="1" x14ac:dyDescent="0.25"/>
    <row r="16078" ht="30" customHeight="1" x14ac:dyDescent="0.25"/>
    <row r="16079" ht="30" customHeight="1" x14ac:dyDescent="0.25"/>
    <row r="16080" ht="30" customHeight="1" x14ac:dyDescent="0.25"/>
    <row r="16081" ht="30" customHeight="1" x14ac:dyDescent="0.25"/>
    <row r="16082" ht="30" customHeight="1" x14ac:dyDescent="0.25"/>
    <row r="16083" ht="30" customHeight="1" x14ac:dyDescent="0.25"/>
    <row r="16084" ht="30" customHeight="1" x14ac:dyDescent="0.25"/>
    <row r="16085" ht="30" customHeight="1" x14ac:dyDescent="0.25"/>
    <row r="16086" ht="30" customHeight="1" x14ac:dyDescent="0.25"/>
    <row r="16087" ht="30" customHeight="1" x14ac:dyDescent="0.25"/>
    <row r="16088" ht="30" customHeight="1" x14ac:dyDescent="0.25"/>
    <row r="16089" ht="30" customHeight="1" x14ac:dyDescent="0.25"/>
    <row r="16090" ht="30" customHeight="1" x14ac:dyDescent="0.25"/>
    <row r="16091" ht="30" customHeight="1" x14ac:dyDescent="0.25"/>
    <row r="16092" ht="30" customHeight="1" x14ac:dyDescent="0.25"/>
    <row r="16093" ht="30" customHeight="1" x14ac:dyDescent="0.25"/>
    <row r="16094" ht="30" customHeight="1" x14ac:dyDescent="0.25"/>
    <row r="16095" ht="30" customHeight="1" x14ac:dyDescent="0.25"/>
    <row r="16096" ht="30" customHeight="1" x14ac:dyDescent="0.25"/>
    <row r="16097" ht="30" customHeight="1" x14ac:dyDescent="0.25"/>
    <row r="16098" ht="30" customHeight="1" x14ac:dyDescent="0.25"/>
    <row r="16099" ht="30" customHeight="1" x14ac:dyDescent="0.25"/>
    <row r="16100" ht="30" customHeight="1" x14ac:dyDescent="0.25"/>
    <row r="16101" ht="30" customHeight="1" x14ac:dyDescent="0.25"/>
    <row r="16102" ht="30" customHeight="1" x14ac:dyDescent="0.25"/>
    <row r="16103" ht="30" customHeight="1" x14ac:dyDescent="0.25"/>
    <row r="16104" ht="30" customHeight="1" x14ac:dyDescent="0.25"/>
    <row r="16105" ht="30" customHeight="1" x14ac:dyDescent="0.25"/>
    <row r="16106" ht="30" customHeight="1" x14ac:dyDescent="0.25"/>
    <row r="16107" ht="30" customHeight="1" x14ac:dyDescent="0.25"/>
    <row r="16108" ht="30" customHeight="1" x14ac:dyDescent="0.25"/>
    <row r="16109" ht="30" customHeight="1" x14ac:dyDescent="0.25"/>
    <row r="16110" ht="30" customHeight="1" x14ac:dyDescent="0.25"/>
    <row r="16111" ht="30" customHeight="1" x14ac:dyDescent="0.25"/>
    <row r="16112" ht="30" customHeight="1" x14ac:dyDescent="0.25"/>
    <row r="16113" ht="30" customHeight="1" x14ac:dyDescent="0.25"/>
    <row r="16114" ht="30" customHeight="1" x14ac:dyDescent="0.25"/>
    <row r="16115" ht="30" customHeight="1" x14ac:dyDescent="0.25"/>
    <row r="16116" ht="30" customHeight="1" x14ac:dyDescent="0.25"/>
    <row r="16117" ht="30" customHeight="1" x14ac:dyDescent="0.25"/>
    <row r="16118" ht="30" customHeight="1" x14ac:dyDescent="0.25"/>
    <row r="16119" ht="30" customHeight="1" x14ac:dyDescent="0.25"/>
    <row r="16120" ht="30" customHeight="1" x14ac:dyDescent="0.25"/>
    <row r="16121" ht="30" customHeight="1" x14ac:dyDescent="0.25"/>
    <row r="16122" ht="30" customHeight="1" x14ac:dyDescent="0.25"/>
    <row r="16123" ht="30" customHeight="1" x14ac:dyDescent="0.25"/>
    <row r="16124" ht="30" customHeight="1" x14ac:dyDescent="0.25"/>
    <row r="16125" ht="30" customHeight="1" x14ac:dyDescent="0.25"/>
    <row r="16126" ht="30" customHeight="1" x14ac:dyDescent="0.25"/>
    <row r="16127" ht="30" customHeight="1" x14ac:dyDescent="0.25"/>
    <row r="16128" ht="30" customHeight="1" x14ac:dyDescent="0.25"/>
    <row r="16129" ht="30" customHeight="1" x14ac:dyDescent="0.25"/>
    <row r="16130" ht="30" customHeight="1" x14ac:dyDescent="0.25"/>
    <row r="16131" ht="30" customHeight="1" x14ac:dyDescent="0.25"/>
    <row r="16132" ht="30" customHeight="1" x14ac:dyDescent="0.25"/>
    <row r="16133" ht="30" customHeight="1" x14ac:dyDescent="0.25"/>
    <row r="16134" ht="30" customHeight="1" x14ac:dyDescent="0.25"/>
    <row r="16135" ht="30" customHeight="1" x14ac:dyDescent="0.25"/>
    <row r="16136" ht="30" customHeight="1" x14ac:dyDescent="0.25"/>
    <row r="16137" ht="30" customHeight="1" x14ac:dyDescent="0.25"/>
    <row r="16138" ht="30" customHeight="1" x14ac:dyDescent="0.25"/>
    <row r="16139" ht="30" customHeight="1" x14ac:dyDescent="0.25"/>
    <row r="16140" ht="30" customHeight="1" x14ac:dyDescent="0.25"/>
    <row r="16141" ht="30" customHeight="1" x14ac:dyDescent="0.25"/>
    <row r="16142" ht="30" customHeight="1" x14ac:dyDescent="0.25"/>
    <row r="16143" ht="30" customHeight="1" x14ac:dyDescent="0.25"/>
    <row r="16144" ht="30" customHeight="1" x14ac:dyDescent="0.25"/>
    <row r="16145" ht="30" customHeight="1" x14ac:dyDescent="0.25"/>
    <row r="16146" ht="30" customHeight="1" x14ac:dyDescent="0.25"/>
    <row r="16147" ht="30" customHeight="1" x14ac:dyDescent="0.25"/>
    <row r="16148" ht="30" customHeight="1" x14ac:dyDescent="0.25"/>
    <row r="16149" ht="30" customHeight="1" x14ac:dyDescent="0.25"/>
    <row r="16150" ht="30" customHeight="1" x14ac:dyDescent="0.25"/>
    <row r="16151" ht="30" customHeight="1" x14ac:dyDescent="0.25"/>
    <row r="16152" ht="30" customHeight="1" x14ac:dyDescent="0.25"/>
    <row r="16153" ht="30" customHeight="1" x14ac:dyDescent="0.25"/>
    <row r="16154" ht="30" customHeight="1" x14ac:dyDescent="0.25"/>
    <row r="16155" ht="30" customHeight="1" x14ac:dyDescent="0.25"/>
    <row r="16156" ht="30" customHeight="1" x14ac:dyDescent="0.25"/>
    <row r="16157" ht="30" customHeight="1" x14ac:dyDescent="0.25"/>
    <row r="16158" ht="30" customHeight="1" x14ac:dyDescent="0.25"/>
    <row r="16159" ht="30" customHeight="1" x14ac:dyDescent="0.25"/>
    <row r="16160" ht="30" customHeight="1" x14ac:dyDescent="0.25"/>
    <row r="16161" ht="30" customHeight="1" x14ac:dyDescent="0.25"/>
    <row r="16162" ht="30" customHeight="1" x14ac:dyDescent="0.25"/>
    <row r="16163" ht="30" customHeight="1" x14ac:dyDescent="0.25"/>
    <row r="16164" ht="30" customHeight="1" x14ac:dyDescent="0.25"/>
    <row r="16165" ht="30" customHeight="1" x14ac:dyDescent="0.25"/>
    <row r="16166" ht="30" customHeight="1" x14ac:dyDescent="0.25"/>
    <row r="16167" ht="30" customHeight="1" x14ac:dyDescent="0.25"/>
    <row r="16168" ht="30" customHeight="1" x14ac:dyDescent="0.25"/>
    <row r="16169" ht="30" customHeight="1" x14ac:dyDescent="0.25"/>
    <row r="16170" ht="30" customHeight="1" x14ac:dyDescent="0.25"/>
    <row r="16171" ht="30" customHeight="1" x14ac:dyDescent="0.25"/>
    <row r="16172" ht="30" customHeight="1" x14ac:dyDescent="0.25"/>
    <row r="16173" ht="30" customHeight="1" x14ac:dyDescent="0.25"/>
    <row r="16174" ht="30" customHeight="1" x14ac:dyDescent="0.25"/>
    <row r="16175" ht="30" customHeight="1" x14ac:dyDescent="0.25"/>
    <row r="16176" ht="30" customHeight="1" x14ac:dyDescent="0.25"/>
    <row r="16177" ht="30" customHeight="1" x14ac:dyDescent="0.25"/>
    <row r="16178" ht="30" customHeight="1" x14ac:dyDescent="0.25"/>
    <row r="16179" ht="30" customHeight="1" x14ac:dyDescent="0.25"/>
    <row r="16180" ht="30" customHeight="1" x14ac:dyDescent="0.25"/>
    <row r="16181" ht="30" customHeight="1" x14ac:dyDescent="0.25"/>
    <row r="16182" ht="30" customHeight="1" x14ac:dyDescent="0.25"/>
    <row r="16183" ht="30" customHeight="1" x14ac:dyDescent="0.25"/>
    <row r="16184" ht="30" customHeight="1" x14ac:dyDescent="0.25"/>
    <row r="16185" ht="30" customHeight="1" x14ac:dyDescent="0.25"/>
    <row r="16186" ht="30" customHeight="1" x14ac:dyDescent="0.25"/>
    <row r="16187" ht="30" customHeight="1" x14ac:dyDescent="0.25"/>
    <row r="16188" ht="30" customHeight="1" x14ac:dyDescent="0.25"/>
    <row r="16189" ht="30" customHeight="1" x14ac:dyDescent="0.25"/>
    <row r="16190" ht="30" customHeight="1" x14ac:dyDescent="0.25"/>
    <row r="16191" ht="30" customHeight="1" x14ac:dyDescent="0.25"/>
    <row r="16192" ht="30" customHeight="1" x14ac:dyDescent="0.25"/>
    <row r="16193" ht="30" customHeight="1" x14ac:dyDescent="0.25"/>
    <row r="16194" ht="30" customHeight="1" x14ac:dyDescent="0.25"/>
    <row r="16195" ht="30" customHeight="1" x14ac:dyDescent="0.25"/>
    <row r="16196" ht="30" customHeight="1" x14ac:dyDescent="0.25"/>
    <row r="16197" ht="30" customHeight="1" x14ac:dyDescent="0.25"/>
    <row r="16198" ht="30" customHeight="1" x14ac:dyDescent="0.25"/>
    <row r="16199" ht="30" customHeight="1" x14ac:dyDescent="0.25"/>
    <row r="16200" ht="30" customHeight="1" x14ac:dyDescent="0.25"/>
    <row r="16201" ht="30" customHeight="1" x14ac:dyDescent="0.25"/>
    <row r="16202" ht="30" customHeight="1" x14ac:dyDescent="0.25"/>
    <row r="16203" ht="30" customHeight="1" x14ac:dyDescent="0.25"/>
    <row r="16204" ht="30" customHeight="1" x14ac:dyDescent="0.25"/>
    <row r="16205" ht="30" customHeight="1" x14ac:dyDescent="0.25"/>
    <row r="16206" ht="30" customHeight="1" x14ac:dyDescent="0.25"/>
    <row r="16207" ht="30" customHeight="1" x14ac:dyDescent="0.25"/>
    <row r="16208" ht="30" customHeight="1" x14ac:dyDescent="0.25"/>
    <row r="16209" ht="30" customHeight="1" x14ac:dyDescent="0.25"/>
    <row r="16210" ht="30" customHeight="1" x14ac:dyDescent="0.25"/>
    <row r="16211" ht="30" customHeight="1" x14ac:dyDescent="0.25"/>
    <row r="16212" ht="30" customHeight="1" x14ac:dyDescent="0.25"/>
    <row r="16213" ht="30" customHeight="1" x14ac:dyDescent="0.25"/>
    <row r="16214" ht="30" customHeight="1" x14ac:dyDescent="0.25"/>
    <row r="16215" ht="30" customHeight="1" x14ac:dyDescent="0.25"/>
    <row r="16216" ht="30" customHeight="1" x14ac:dyDescent="0.25"/>
    <row r="16217" ht="30" customHeight="1" x14ac:dyDescent="0.25"/>
    <row r="16218" ht="30" customHeight="1" x14ac:dyDescent="0.25"/>
    <row r="16219" ht="30" customHeight="1" x14ac:dyDescent="0.25"/>
    <row r="16220" ht="30" customHeight="1" x14ac:dyDescent="0.25"/>
    <row r="16221" ht="30" customHeight="1" x14ac:dyDescent="0.25"/>
    <row r="16222" ht="30" customHeight="1" x14ac:dyDescent="0.25"/>
    <row r="16223" ht="30" customHeight="1" x14ac:dyDescent="0.25"/>
    <row r="16224" ht="30" customHeight="1" x14ac:dyDescent="0.25"/>
    <row r="16225" ht="30" customHeight="1" x14ac:dyDescent="0.25"/>
    <row r="16226" ht="30" customHeight="1" x14ac:dyDescent="0.25"/>
    <row r="16227" ht="30" customHeight="1" x14ac:dyDescent="0.25"/>
    <row r="16228" ht="30" customHeight="1" x14ac:dyDescent="0.25"/>
    <row r="16229" ht="30" customHeight="1" x14ac:dyDescent="0.25"/>
    <row r="16230" ht="30" customHeight="1" x14ac:dyDescent="0.25"/>
    <row r="16231" ht="30" customHeight="1" x14ac:dyDescent="0.25"/>
    <row r="16232" ht="30" customHeight="1" x14ac:dyDescent="0.25"/>
    <row r="16233" ht="30" customHeight="1" x14ac:dyDescent="0.25"/>
    <row r="16234" ht="30" customHeight="1" x14ac:dyDescent="0.25"/>
    <row r="16235" ht="30" customHeight="1" x14ac:dyDescent="0.25"/>
    <row r="16236" ht="30" customHeight="1" x14ac:dyDescent="0.25"/>
    <row r="16237" ht="30" customHeight="1" x14ac:dyDescent="0.25"/>
    <row r="16238" ht="30" customHeight="1" x14ac:dyDescent="0.25"/>
    <row r="16239" ht="30" customHeight="1" x14ac:dyDescent="0.25"/>
    <row r="16240" ht="30" customHeight="1" x14ac:dyDescent="0.25"/>
    <row r="16241" ht="30" customHeight="1" x14ac:dyDescent="0.25"/>
    <row r="16242" ht="30" customHeight="1" x14ac:dyDescent="0.25"/>
    <row r="16243" ht="30" customHeight="1" x14ac:dyDescent="0.25"/>
    <row r="16244" ht="30" customHeight="1" x14ac:dyDescent="0.25"/>
    <row r="16245" ht="30" customHeight="1" x14ac:dyDescent="0.25"/>
    <row r="16246" ht="30" customHeight="1" x14ac:dyDescent="0.25"/>
    <row r="16247" ht="30" customHeight="1" x14ac:dyDescent="0.25"/>
    <row r="16248" ht="30" customHeight="1" x14ac:dyDescent="0.25"/>
    <row r="16249" ht="30" customHeight="1" x14ac:dyDescent="0.25"/>
    <row r="16250" ht="30" customHeight="1" x14ac:dyDescent="0.25"/>
    <row r="16251" ht="30" customHeight="1" x14ac:dyDescent="0.25"/>
    <row r="16252" ht="30" customHeight="1" x14ac:dyDescent="0.25"/>
    <row r="16253" ht="30" customHeight="1" x14ac:dyDescent="0.25"/>
    <row r="16254" ht="30" customHeight="1" x14ac:dyDescent="0.25"/>
    <row r="16255" ht="30" customHeight="1" x14ac:dyDescent="0.25"/>
    <row r="16256" ht="30" customHeight="1" x14ac:dyDescent="0.25"/>
    <row r="16257" ht="30" customHeight="1" x14ac:dyDescent="0.25"/>
    <row r="16258" ht="30" customHeight="1" x14ac:dyDescent="0.25"/>
    <row r="16259" ht="30" customHeight="1" x14ac:dyDescent="0.25"/>
    <row r="16260" ht="30" customHeight="1" x14ac:dyDescent="0.25"/>
    <row r="16261" ht="30" customHeight="1" x14ac:dyDescent="0.25"/>
    <row r="16262" ht="30" customHeight="1" x14ac:dyDescent="0.25"/>
    <row r="16263" ht="30" customHeight="1" x14ac:dyDescent="0.25"/>
    <row r="16264" ht="30" customHeight="1" x14ac:dyDescent="0.25"/>
    <row r="16265" ht="30" customHeight="1" x14ac:dyDescent="0.25"/>
    <row r="16266" ht="30" customHeight="1" x14ac:dyDescent="0.25"/>
    <row r="16267" ht="30" customHeight="1" x14ac:dyDescent="0.25"/>
    <row r="16268" ht="30" customHeight="1" x14ac:dyDescent="0.25"/>
    <row r="16269" ht="30" customHeight="1" x14ac:dyDescent="0.25"/>
    <row r="16270" ht="30" customHeight="1" x14ac:dyDescent="0.25"/>
    <row r="16271" ht="30" customHeight="1" x14ac:dyDescent="0.25"/>
    <row r="16272" ht="30" customHeight="1" x14ac:dyDescent="0.25"/>
    <row r="16273" ht="30" customHeight="1" x14ac:dyDescent="0.25"/>
    <row r="16274" ht="30" customHeight="1" x14ac:dyDescent="0.25"/>
    <row r="16275" ht="30" customHeight="1" x14ac:dyDescent="0.25"/>
    <row r="16276" ht="30" customHeight="1" x14ac:dyDescent="0.25"/>
    <row r="16277" ht="30" customHeight="1" x14ac:dyDescent="0.25"/>
    <row r="16278" ht="30" customHeight="1" x14ac:dyDescent="0.25"/>
    <row r="16279" ht="30" customHeight="1" x14ac:dyDescent="0.25"/>
    <row r="16280" ht="30" customHeight="1" x14ac:dyDescent="0.25"/>
    <row r="16281" ht="30" customHeight="1" x14ac:dyDescent="0.25"/>
    <row r="16282" ht="30" customHeight="1" x14ac:dyDescent="0.25"/>
    <row r="16283" ht="30" customHeight="1" x14ac:dyDescent="0.25"/>
    <row r="16284" ht="30" customHeight="1" x14ac:dyDescent="0.25"/>
    <row r="16285" ht="30" customHeight="1" x14ac:dyDescent="0.25"/>
    <row r="16286" ht="30" customHeight="1" x14ac:dyDescent="0.25"/>
    <row r="16287" ht="30" customHeight="1" x14ac:dyDescent="0.25"/>
    <row r="16288" ht="30" customHeight="1" x14ac:dyDescent="0.25"/>
    <row r="16289" ht="30" customHeight="1" x14ac:dyDescent="0.25"/>
    <row r="16290" ht="30" customHeight="1" x14ac:dyDescent="0.25"/>
    <row r="16291" ht="30" customHeight="1" x14ac:dyDescent="0.25"/>
    <row r="16292" ht="30" customHeight="1" x14ac:dyDescent="0.25"/>
    <row r="16293" ht="30" customHeight="1" x14ac:dyDescent="0.25"/>
    <row r="16294" ht="30" customHeight="1" x14ac:dyDescent="0.25"/>
    <row r="16295" ht="30" customHeight="1" x14ac:dyDescent="0.25"/>
    <row r="16296" ht="30" customHeight="1" x14ac:dyDescent="0.25"/>
    <row r="16297" ht="30" customHeight="1" x14ac:dyDescent="0.25"/>
    <row r="16298" ht="30" customHeight="1" x14ac:dyDescent="0.25"/>
    <row r="16299" ht="30" customHeight="1" x14ac:dyDescent="0.25"/>
    <row r="16300" ht="30" customHeight="1" x14ac:dyDescent="0.25"/>
    <row r="16301" ht="30" customHeight="1" x14ac:dyDescent="0.25"/>
    <row r="16302" ht="30" customHeight="1" x14ac:dyDescent="0.25"/>
    <row r="16303" ht="30" customHeight="1" x14ac:dyDescent="0.25"/>
    <row r="16304" ht="30" customHeight="1" x14ac:dyDescent="0.25"/>
    <row r="16305" ht="30" customHeight="1" x14ac:dyDescent="0.25"/>
    <row r="16306" ht="30" customHeight="1" x14ac:dyDescent="0.25"/>
    <row r="16307" ht="30" customHeight="1" x14ac:dyDescent="0.25"/>
    <row r="16308" ht="30" customHeight="1" x14ac:dyDescent="0.25"/>
    <row r="16309" ht="30" customHeight="1" x14ac:dyDescent="0.25"/>
    <row r="16310" ht="30" customHeight="1" x14ac:dyDescent="0.25"/>
    <row r="16311" ht="30" customHeight="1" x14ac:dyDescent="0.25"/>
    <row r="16312" ht="30" customHeight="1" x14ac:dyDescent="0.25"/>
    <row r="16313" ht="30" customHeight="1" x14ac:dyDescent="0.25"/>
    <row r="16314" ht="30" customHeight="1" x14ac:dyDescent="0.25"/>
    <row r="16315" ht="30" customHeight="1" x14ac:dyDescent="0.25"/>
    <row r="16316" ht="30" customHeight="1" x14ac:dyDescent="0.25"/>
    <row r="16317" ht="30" customHeight="1" x14ac:dyDescent="0.25"/>
    <row r="16318" ht="30" customHeight="1" x14ac:dyDescent="0.25"/>
    <row r="16319" ht="30" customHeight="1" x14ac:dyDescent="0.25"/>
    <row r="16320" ht="30" customHeight="1" x14ac:dyDescent="0.25"/>
    <row r="16321" ht="30" customHeight="1" x14ac:dyDescent="0.25"/>
    <row r="16322" ht="30" customHeight="1" x14ac:dyDescent="0.25"/>
    <row r="16323" ht="30" customHeight="1" x14ac:dyDescent="0.25"/>
    <row r="16324" ht="30" customHeight="1" x14ac:dyDescent="0.25"/>
    <row r="16325" ht="30" customHeight="1" x14ac:dyDescent="0.25"/>
    <row r="16326" ht="30" customHeight="1" x14ac:dyDescent="0.25"/>
    <row r="16327" ht="30" customHeight="1" x14ac:dyDescent="0.25"/>
    <row r="16328" ht="30" customHeight="1" x14ac:dyDescent="0.25"/>
    <row r="16329" ht="30" customHeight="1" x14ac:dyDescent="0.25"/>
    <row r="16330" ht="30" customHeight="1" x14ac:dyDescent="0.25"/>
    <row r="16331" ht="30" customHeight="1" x14ac:dyDescent="0.25"/>
    <row r="16332" ht="30" customHeight="1" x14ac:dyDescent="0.25"/>
    <row r="16333" ht="30" customHeight="1" x14ac:dyDescent="0.25"/>
    <row r="16334" ht="30" customHeight="1" x14ac:dyDescent="0.25"/>
    <row r="16335" ht="30" customHeight="1" x14ac:dyDescent="0.25"/>
    <row r="16336" ht="30" customHeight="1" x14ac:dyDescent="0.25"/>
    <row r="16337" ht="30" customHeight="1" x14ac:dyDescent="0.25"/>
    <row r="16338" ht="30" customHeight="1" x14ac:dyDescent="0.25"/>
    <row r="16339" ht="30" customHeight="1" x14ac:dyDescent="0.25"/>
    <row r="16340" ht="30" customHeight="1" x14ac:dyDescent="0.25"/>
    <row r="16341" ht="30" customHeight="1" x14ac:dyDescent="0.25"/>
    <row r="16342" ht="30" customHeight="1" x14ac:dyDescent="0.25"/>
    <row r="16343" ht="30" customHeight="1" x14ac:dyDescent="0.25"/>
    <row r="16344" ht="30" customHeight="1" x14ac:dyDescent="0.25"/>
    <row r="16345" ht="30" customHeight="1" x14ac:dyDescent="0.25"/>
    <row r="16346" ht="30" customHeight="1" x14ac:dyDescent="0.25"/>
    <row r="16347" ht="30" customHeight="1" x14ac:dyDescent="0.25"/>
    <row r="16348" ht="30" customHeight="1" x14ac:dyDescent="0.25"/>
    <row r="16349" ht="30" customHeight="1" x14ac:dyDescent="0.25"/>
    <row r="16350" ht="30" customHeight="1" x14ac:dyDescent="0.25"/>
    <row r="16351" ht="30" customHeight="1" x14ac:dyDescent="0.25"/>
    <row r="16352" ht="30" customHeight="1" x14ac:dyDescent="0.25"/>
    <row r="16353" ht="30" customHeight="1" x14ac:dyDescent="0.25"/>
    <row r="16354" ht="30" customHeight="1" x14ac:dyDescent="0.25"/>
    <row r="16355" ht="30" customHeight="1" x14ac:dyDescent="0.25"/>
    <row r="16356" ht="30" customHeight="1" x14ac:dyDescent="0.25"/>
    <row r="16357" ht="30" customHeight="1" x14ac:dyDescent="0.25"/>
    <row r="16358" ht="30" customHeight="1" x14ac:dyDescent="0.25"/>
    <row r="16359" ht="30" customHeight="1" x14ac:dyDescent="0.25"/>
    <row r="16360" ht="30" customHeight="1" x14ac:dyDescent="0.25"/>
    <row r="16361" ht="30" customHeight="1" x14ac:dyDescent="0.25"/>
    <row r="16362" ht="30" customHeight="1" x14ac:dyDescent="0.25"/>
    <row r="16363" ht="30" customHeight="1" x14ac:dyDescent="0.25"/>
    <row r="16364" ht="30" customHeight="1" x14ac:dyDescent="0.25"/>
    <row r="16365" ht="30" customHeight="1" x14ac:dyDescent="0.25"/>
    <row r="16366" ht="30" customHeight="1" x14ac:dyDescent="0.25"/>
    <row r="16367" ht="30" customHeight="1" x14ac:dyDescent="0.25"/>
    <row r="16368" ht="30" customHeight="1" x14ac:dyDescent="0.25"/>
    <row r="16369" ht="30" customHeight="1" x14ac:dyDescent="0.25"/>
    <row r="16370" ht="30" customHeight="1" x14ac:dyDescent="0.25"/>
    <row r="16371" ht="30" customHeight="1" x14ac:dyDescent="0.25"/>
    <row r="16372" ht="30" customHeight="1" x14ac:dyDescent="0.25"/>
    <row r="16373" ht="30" customHeight="1" x14ac:dyDescent="0.25"/>
    <row r="16374" ht="30" customHeight="1" x14ac:dyDescent="0.25"/>
    <row r="16375" ht="30" customHeight="1" x14ac:dyDescent="0.25"/>
    <row r="16376" ht="30" customHeight="1" x14ac:dyDescent="0.25"/>
    <row r="16377" ht="30" customHeight="1" x14ac:dyDescent="0.25"/>
    <row r="16378" ht="30" customHeight="1" x14ac:dyDescent="0.25"/>
    <row r="16379" ht="30" customHeight="1" x14ac:dyDescent="0.25"/>
    <row r="16380" ht="30" customHeight="1" x14ac:dyDescent="0.25"/>
    <row r="16381" ht="30" customHeight="1" x14ac:dyDescent="0.25"/>
    <row r="16382" ht="30" customHeight="1" x14ac:dyDescent="0.25"/>
    <row r="16383" ht="30" customHeight="1" x14ac:dyDescent="0.25"/>
    <row r="16384" ht="30" customHeight="1" x14ac:dyDescent="0.25"/>
    <row r="16385" ht="30" customHeight="1" x14ac:dyDescent="0.25"/>
    <row r="16386" ht="30" customHeight="1" x14ac:dyDescent="0.25"/>
    <row r="16387" ht="30" customHeight="1" x14ac:dyDescent="0.25"/>
    <row r="16388" ht="30" customHeight="1" x14ac:dyDescent="0.25"/>
    <row r="16389" ht="30" customHeight="1" x14ac:dyDescent="0.25"/>
    <row r="16390" ht="30" customHeight="1" x14ac:dyDescent="0.25"/>
    <row r="16391" ht="30" customHeight="1" x14ac:dyDescent="0.25"/>
    <row r="16392" ht="30" customHeight="1" x14ac:dyDescent="0.25"/>
    <row r="16393" ht="30" customHeight="1" x14ac:dyDescent="0.25"/>
    <row r="16394" ht="30" customHeight="1" x14ac:dyDescent="0.25"/>
    <row r="16395" ht="30" customHeight="1" x14ac:dyDescent="0.25"/>
    <row r="16396" ht="30" customHeight="1" x14ac:dyDescent="0.25"/>
    <row r="16397" ht="30" customHeight="1" x14ac:dyDescent="0.25"/>
    <row r="16398" ht="30" customHeight="1" x14ac:dyDescent="0.25"/>
    <row r="16399" ht="30" customHeight="1" x14ac:dyDescent="0.25"/>
    <row r="16400" ht="30" customHeight="1" x14ac:dyDescent="0.25"/>
    <row r="16401" ht="30" customHeight="1" x14ac:dyDescent="0.25"/>
    <row r="16402" ht="30" customHeight="1" x14ac:dyDescent="0.25"/>
    <row r="16403" ht="30" customHeight="1" x14ac:dyDescent="0.25"/>
    <row r="16404" ht="30" customHeight="1" x14ac:dyDescent="0.25"/>
    <row r="16405" ht="30" customHeight="1" x14ac:dyDescent="0.25"/>
    <row r="16406" ht="30" customHeight="1" x14ac:dyDescent="0.25"/>
    <row r="16407" ht="30" customHeight="1" x14ac:dyDescent="0.25"/>
    <row r="16408" ht="30" customHeight="1" x14ac:dyDescent="0.25"/>
    <row r="16409" ht="30" customHeight="1" x14ac:dyDescent="0.25"/>
    <row r="16410" ht="30" customHeight="1" x14ac:dyDescent="0.25"/>
    <row r="16411" ht="30" customHeight="1" x14ac:dyDescent="0.25"/>
    <row r="16412" ht="30" customHeight="1" x14ac:dyDescent="0.25"/>
    <row r="16413" ht="30" customHeight="1" x14ac:dyDescent="0.25"/>
    <row r="16414" ht="30" customHeight="1" x14ac:dyDescent="0.25"/>
    <row r="16415" ht="30" customHeight="1" x14ac:dyDescent="0.25"/>
    <row r="16416" ht="30" customHeight="1" x14ac:dyDescent="0.25"/>
    <row r="16417" ht="30" customHeight="1" x14ac:dyDescent="0.25"/>
    <row r="16418" ht="30" customHeight="1" x14ac:dyDescent="0.25"/>
    <row r="16419" ht="30" customHeight="1" x14ac:dyDescent="0.25"/>
    <row r="16420" ht="30" customHeight="1" x14ac:dyDescent="0.25"/>
    <row r="16421" ht="30" customHeight="1" x14ac:dyDescent="0.25"/>
    <row r="16422" ht="30" customHeight="1" x14ac:dyDescent="0.25"/>
    <row r="16423" ht="30" customHeight="1" x14ac:dyDescent="0.25"/>
    <row r="16424" ht="30" customHeight="1" x14ac:dyDescent="0.25"/>
    <row r="16425" ht="30" customHeight="1" x14ac:dyDescent="0.25"/>
    <row r="16426" ht="30" customHeight="1" x14ac:dyDescent="0.25"/>
    <row r="16427" ht="30" customHeight="1" x14ac:dyDescent="0.25"/>
    <row r="16428" ht="30" customHeight="1" x14ac:dyDescent="0.25"/>
    <row r="16429" ht="30" customHeight="1" x14ac:dyDescent="0.25"/>
    <row r="16430" ht="30" customHeight="1" x14ac:dyDescent="0.25"/>
    <row r="16431" ht="30" customHeight="1" x14ac:dyDescent="0.25"/>
    <row r="16432" ht="30" customHeight="1" x14ac:dyDescent="0.25"/>
    <row r="16433" ht="30" customHeight="1" x14ac:dyDescent="0.25"/>
    <row r="16434" ht="30" customHeight="1" x14ac:dyDescent="0.25"/>
    <row r="16435" ht="30" customHeight="1" x14ac:dyDescent="0.25"/>
    <row r="16436" ht="30" customHeight="1" x14ac:dyDescent="0.25"/>
    <row r="16437" ht="30" customHeight="1" x14ac:dyDescent="0.25"/>
    <row r="16438" ht="30" customHeight="1" x14ac:dyDescent="0.25"/>
    <row r="16439" ht="30" customHeight="1" x14ac:dyDescent="0.25"/>
    <row r="16440" ht="30" customHeight="1" x14ac:dyDescent="0.25"/>
    <row r="16441" ht="30" customHeight="1" x14ac:dyDescent="0.25"/>
    <row r="16442" ht="30" customHeight="1" x14ac:dyDescent="0.25"/>
    <row r="16443" ht="30" customHeight="1" x14ac:dyDescent="0.25"/>
    <row r="16444" ht="30" customHeight="1" x14ac:dyDescent="0.25"/>
    <row r="16445" ht="30" customHeight="1" x14ac:dyDescent="0.25"/>
    <row r="16446" ht="30" customHeight="1" x14ac:dyDescent="0.25"/>
    <row r="16447" ht="30" customHeight="1" x14ac:dyDescent="0.25"/>
    <row r="16448" ht="30" customHeight="1" x14ac:dyDescent="0.25"/>
    <row r="16449" ht="30" customHeight="1" x14ac:dyDescent="0.25"/>
    <row r="16450" ht="30" customHeight="1" x14ac:dyDescent="0.25"/>
    <row r="16451" ht="30" customHeight="1" x14ac:dyDescent="0.25"/>
    <row r="16452" ht="30" customHeight="1" x14ac:dyDescent="0.25"/>
    <row r="16453" ht="30" customHeight="1" x14ac:dyDescent="0.25"/>
    <row r="16454" ht="30" customHeight="1" x14ac:dyDescent="0.25"/>
    <row r="16455" ht="30" customHeight="1" x14ac:dyDescent="0.25"/>
    <row r="16456" ht="30" customHeight="1" x14ac:dyDescent="0.25"/>
    <row r="16457" ht="30" customHeight="1" x14ac:dyDescent="0.25"/>
    <row r="16458" ht="30" customHeight="1" x14ac:dyDescent="0.25"/>
    <row r="16459" ht="30" customHeight="1" x14ac:dyDescent="0.25"/>
    <row r="16460" ht="30" customHeight="1" x14ac:dyDescent="0.25"/>
    <row r="16461" ht="30" customHeight="1" x14ac:dyDescent="0.25"/>
    <row r="16462" ht="30" customHeight="1" x14ac:dyDescent="0.25"/>
    <row r="16463" ht="30" customHeight="1" x14ac:dyDescent="0.25"/>
    <row r="16464" ht="30" customHeight="1" x14ac:dyDescent="0.25"/>
    <row r="16465" ht="30" customHeight="1" x14ac:dyDescent="0.25"/>
    <row r="16466" ht="30" customHeight="1" x14ac:dyDescent="0.25"/>
    <row r="16467" ht="30" customHeight="1" x14ac:dyDescent="0.25"/>
    <row r="16468" ht="30" customHeight="1" x14ac:dyDescent="0.25"/>
    <row r="16469" ht="30" customHeight="1" x14ac:dyDescent="0.25"/>
    <row r="16470" ht="30" customHeight="1" x14ac:dyDescent="0.25"/>
    <row r="16471" ht="30" customHeight="1" x14ac:dyDescent="0.25"/>
    <row r="16472" ht="30" customHeight="1" x14ac:dyDescent="0.25"/>
    <row r="16473" ht="30" customHeight="1" x14ac:dyDescent="0.25"/>
    <row r="16474" ht="30" customHeight="1" x14ac:dyDescent="0.25"/>
    <row r="16475" ht="30" customHeight="1" x14ac:dyDescent="0.25"/>
    <row r="16476" ht="30" customHeight="1" x14ac:dyDescent="0.25"/>
    <row r="16477" ht="30" customHeight="1" x14ac:dyDescent="0.25"/>
    <row r="16478" ht="30" customHeight="1" x14ac:dyDescent="0.25"/>
    <row r="16479" ht="30" customHeight="1" x14ac:dyDescent="0.25"/>
    <row r="16480" ht="30" customHeight="1" x14ac:dyDescent="0.25"/>
    <row r="16481" ht="30" customHeight="1" x14ac:dyDescent="0.25"/>
    <row r="16482" ht="30" customHeight="1" x14ac:dyDescent="0.25"/>
    <row r="16483" ht="30" customHeight="1" x14ac:dyDescent="0.25"/>
    <row r="16484" ht="30" customHeight="1" x14ac:dyDescent="0.25"/>
    <row r="16485" ht="30" customHeight="1" x14ac:dyDescent="0.25"/>
    <row r="16486" ht="30" customHeight="1" x14ac:dyDescent="0.25"/>
    <row r="16487" ht="30" customHeight="1" x14ac:dyDescent="0.25"/>
    <row r="16488" ht="30" customHeight="1" x14ac:dyDescent="0.25"/>
    <row r="16489" ht="30" customHeight="1" x14ac:dyDescent="0.25"/>
    <row r="16490" ht="30" customHeight="1" x14ac:dyDescent="0.25"/>
    <row r="16491" ht="30" customHeight="1" x14ac:dyDescent="0.25"/>
    <row r="16492" ht="30" customHeight="1" x14ac:dyDescent="0.25"/>
    <row r="16493" ht="30" customHeight="1" x14ac:dyDescent="0.25"/>
    <row r="16494" ht="30" customHeight="1" x14ac:dyDescent="0.25"/>
    <row r="16495" ht="30" customHeight="1" x14ac:dyDescent="0.25"/>
    <row r="16496" ht="30" customHeight="1" x14ac:dyDescent="0.25"/>
    <row r="16497" ht="30" customHeight="1" x14ac:dyDescent="0.25"/>
    <row r="16498" ht="30" customHeight="1" x14ac:dyDescent="0.25"/>
    <row r="16499" ht="30" customHeight="1" x14ac:dyDescent="0.25"/>
    <row r="16500" ht="30" customHeight="1" x14ac:dyDescent="0.25"/>
    <row r="16501" ht="30" customHeight="1" x14ac:dyDescent="0.25"/>
    <row r="16502" ht="30" customHeight="1" x14ac:dyDescent="0.25"/>
    <row r="16503" ht="30" customHeight="1" x14ac:dyDescent="0.25"/>
    <row r="16504" ht="30" customHeight="1" x14ac:dyDescent="0.25"/>
    <row r="16505" ht="30" customHeight="1" x14ac:dyDescent="0.25"/>
    <row r="16506" ht="30" customHeight="1" x14ac:dyDescent="0.25"/>
    <row r="16507" ht="30" customHeight="1" x14ac:dyDescent="0.25"/>
    <row r="16508" ht="30" customHeight="1" x14ac:dyDescent="0.25"/>
    <row r="16509" ht="30" customHeight="1" x14ac:dyDescent="0.25"/>
    <row r="16510" ht="30" customHeight="1" x14ac:dyDescent="0.25"/>
    <row r="16511" ht="30" customHeight="1" x14ac:dyDescent="0.25"/>
    <row r="16512" ht="30" customHeight="1" x14ac:dyDescent="0.25"/>
    <row r="16513" ht="30" customHeight="1" x14ac:dyDescent="0.25"/>
    <row r="16514" ht="30" customHeight="1" x14ac:dyDescent="0.25"/>
    <row r="16515" ht="30" customHeight="1" x14ac:dyDescent="0.25"/>
    <row r="16516" ht="30" customHeight="1" x14ac:dyDescent="0.25"/>
    <row r="16517" ht="30" customHeight="1" x14ac:dyDescent="0.25"/>
    <row r="16518" ht="30" customHeight="1" x14ac:dyDescent="0.25"/>
    <row r="16519" ht="30" customHeight="1" x14ac:dyDescent="0.25"/>
    <row r="16520" ht="30" customHeight="1" x14ac:dyDescent="0.25"/>
    <row r="16521" ht="30" customHeight="1" x14ac:dyDescent="0.25"/>
    <row r="16522" ht="30" customHeight="1" x14ac:dyDescent="0.25"/>
    <row r="16523" ht="30" customHeight="1" x14ac:dyDescent="0.25"/>
    <row r="16524" ht="30" customHeight="1" x14ac:dyDescent="0.25"/>
    <row r="16525" ht="30" customHeight="1" x14ac:dyDescent="0.25"/>
    <row r="16526" ht="30" customHeight="1" x14ac:dyDescent="0.25"/>
    <row r="16527" ht="30" customHeight="1" x14ac:dyDescent="0.25"/>
    <row r="16528" ht="30" customHeight="1" x14ac:dyDescent="0.25"/>
    <row r="16529" ht="30" customHeight="1" x14ac:dyDescent="0.25"/>
    <row r="16530" ht="30" customHeight="1" x14ac:dyDescent="0.25"/>
    <row r="16531" ht="30" customHeight="1" x14ac:dyDescent="0.25"/>
    <row r="16532" ht="30" customHeight="1" x14ac:dyDescent="0.25"/>
    <row r="16533" ht="30" customHeight="1" x14ac:dyDescent="0.25"/>
    <row r="16534" ht="30" customHeight="1" x14ac:dyDescent="0.25"/>
    <row r="16535" ht="30" customHeight="1" x14ac:dyDescent="0.25"/>
    <row r="16536" ht="30" customHeight="1" x14ac:dyDescent="0.25"/>
    <row r="16537" ht="30" customHeight="1" x14ac:dyDescent="0.25"/>
    <row r="16538" ht="30" customHeight="1" x14ac:dyDescent="0.25"/>
    <row r="16539" ht="30" customHeight="1" x14ac:dyDescent="0.25"/>
    <row r="16540" ht="30" customHeight="1" x14ac:dyDescent="0.25"/>
    <row r="16541" ht="30" customHeight="1" x14ac:dyDescent="0.25"/>
    <row r="16542" ht="30" customHeight="1" x14ac:dyDescent="0.25"/>
    <row r="16543" ht="30" customHeight="1" x14ac:dyDescent="0.25"/>
    <row r="16544" ht="30" customHeight="1" x14ac:dyDescent="0.25"/>
    <row r="16545" ht="30" customHeight="1" x14ac:dyDescent="0.25"/>
    <row r="16546" ht="30" customHeight="1" x14ac:dyDescent="0.25"/>
    <row r="16547" ht="30" customHeight="1" x14ac:dyDescent="0.25"/>
    <row r="16548" ht="30" customHeight="1" x14ac:dyDescent="0.25"/>
    <row r="16549" ht="30" customHeight="1" x14ac:dyDescent="0.25"/>
    <row r="16550" ht="30" customHeight="1" x14ac:dyDescent="0.25"/>
    <row r="16551" ht="30" customHeight="1" x14ac:dyDescent="0.25"/>
    <row r="16552" ht="30" customHeight="1" x14ac:dyDescent="0.25"/>
    <row r="16553" ht="30" customHeight="1" x14ac:dyDescent="0.25"/>
    <row r="16554" ht="30" customHeight="1" x14ac:dyDescent="0.25"/>
    <row r="16555" ht="30" customHeight="1" x14ac:dyDescent="0.25"/>
    <row r="16556" ht="30" customHeight="1" x14ac:dyDescent="0.25"/>
    <row r="16557" ht="30" customHeight="1" x14ac:dyDescent="0.25"/>
    <row r="16558" ht="30" customHeight="1" x14ac:dyDescent="0.25"/>
    <row r="16559" ht="30" customHeight="1" x14ac:dyDescent="0.25"/>
    <row r="16560" ht="30" customHeight="1" x14ac:dyDescent="0.25"/>
    <row r="16561" ht="30" customHeight="1" x14ac:dyDescent="0.25"/>
    <row r="16562" ht="30" customHeight="1" x14ac:dyDescent="0.25"/>
    <row r="16563" ht="30" customHeight="1" x14ac:dyDescent="0.25"/>
    <row r="16564" ht="30" customHeight="1" x14ac:dyDescent="0.25"/>
    <row r="16565" ht="30" customHeight="1" x14ac:dyDescent="0.25"/>
    <row r="16566" ht="30" customHeight="1" x14ac:dyDescent="0.25"/>
    <row r="16567" ht="30" customHeight="1" x14ac:dyDescent="0.25"/>
    <row r="16568" ht="30" customHeight="1" x14ac:dyDescent="0.25"/>
    <row r="16569" ht="30" customHeight="1" x14ac:dyDescent="0.25"/>
    <row r="16570" ht="30" customHeight="1" x14ac:dyDescent="0.25"/>
    <row r="16571" ht="30" customHeight="1" x14ac:dyDescent="0.25"/>
    <row r="16572" ht="30" customHeight="1" x14ac:dyDescent="0.25"/>
    <row r="16573" ht="30" customHeight="1" x14ac:dyDescent="0.25"/>
    <row r="16574" ht="30" customHeight="1" x14ac:dyDescent="0.25"/>
    <row r="16575" ht="30" customHeight="1" x14ac:dyDescent="0.25"/>
    <row r="16576" ht="30" customHeight="1" x14ac:dyDescent="0.25"/>
    <row r="16577" ht="30" customHeight="1" x14ac:dyDescent="0.25"/>
    <row r="16578" ht="30" customHeight="1" x14ac:dyDescent="0.25"/>
    <row r="16579" ht="30" customHeight="1" x14ac:dyDescent="0.25"/>
    <row r="16580" ht="30" customHeight="1" x14ac:dyDescent="0.25"/>
    <row r="16581" ht="30" customHeight="1" x14ac:dyDescent="0.25"/>
    <row r="16582" ht="30" customHeight="1" x14ac:dyDescent="0.25"/>
    <row r="16583" ht="30" customHeight="1" x14ac:dyDescent="0.25"/>
    <row r="16584" ht="30" customHeight="1" x14ac:dyDescent="0.25"/>
    <row r="16585" ht="30" customHeight="1" x14ac:dyDescent="0.25"/>
    <row r="16586" ht="30" customHeight="1" x14ac:dyDescent="0.25"/>
    <row r="16587" ht="30" customHeight="1" x14ac:dyDescent="0.25"/>
    <row r="16588" ht="30" customHeight="1" x14ac:dyDescent="0.25"/>
    <row r="16589" ht="30" customHeight="1" x14ac:dyDescent="0.25"/>
    <row r="16590" ht="30" customHeight="1" x14ac:dyDescent="0.25"/>
    <row r="16591" ht="30" customHeight="1" x14ac:dyDescent="0.25"/>
    <row r="16592" ht="30" customHeight="1" x14ac:dyDescent="0.25"/>
    <row r="16593" ht="30" customHeight="1" x14ac:dyDescent="0.25"/>
    <row r="16594" ht="30" customHeight="1" x14ac:dyDescent="0.25"/>
    <row r="16595" ht="30" customHeight="1" x14ac:dyDescent="0.25"/>
    <row r="16596" ht="30" customHeight="1" x14ac:dyDescent="0.25"/>
    <row r="16597" ht="30" customHeight="1" x14ac:dyDescent="0.25"/>
    <row r="16598" ht="30" customHeight="1" x14ac:dyDescent="0.25"/>
    <row r="16599" ht="30" customHeight="1" x14ac:dyDescent="0.25"/>
    <row r="16600" ht="30" customHeight="1" x14ac:dyDescent="0.25"/>
    <row r="16601" ht="30" customHeight="1" x14ac:dyDescent="0.25"/>
    <row r="16602" ht="30" customHeight="1" x14ac:dyDescent="0.25"/>
    <row r="16603" ht="30" customHeight="1" x14ac:dyDescent="0.25"/>
    <row r="16604" ht="30" customHeight="1" x14ac:dyDescent="0.25"/>
    <row r="16605" ht="30" customHeight="1" x14ac:dyDescent="0.25"/>
    <row r="16606" ht="30" customHeight="1" x14ac:dyDescent="0.25"/>
    <row r="16607" ht="30" customHeight="1" x14ac:dyDescent="0.25"/>
    <row r="16608" ht="30" customHeight="1" x14ac:dyDescent="0.25"/>
    <row r="16609" ht="30" customHeight="1" x14ac:dyDescent="0.25"/>
    <row r="16610" ht="30" customHeight="1" x14ac:dyDescent="0.25"/>
    <row r="16611" ht="30" customHeight="1" x14ac:dyDescent="0.25"/>
    <row r="16612" ht="30" customHeight="1" x14ac:dyDescent="0.25"/>
    <row r="16613" ht="30" customHeight="1" x14ac:dyDescent="0.25"/>
    <row r="16614" ht="30" customHeight="1" x14ac:dyDescent="0.25"/>
    <row r="16615" ht="30" customHeight="1" x14ac:dyDescent="0.25"/>
    <row r="16616" ht="30" customHeight="1" x14ac:dyDescent="0.25"/>
    <row r="16617" ht="30" customHeight="1" x14ac:dyDescent="0.25"/>
    <row r="16618" ht="30" customHeight="1" x14ac:dyDescent="0.25"/>
    <row r="16619" ht="30" customHeight="1" x14ac:dyDescent="0.25"/>
    <row r="16620" ht="30" customHeight="1" x14ac:dyDescent="0.25"/>
    <row r="16621" ht="30" customHeight="1" x14ac:dyDescent="0.25"/>
    <row r="16622" ht="30" customHeight="1" x14ac:dyDescent="0.25"/>
    <row r="16623" ht="30" customHeight="1" x14ac:dyDescent="0.25"/>
    <row r="16624" ht="30" customHeight="1" x14ac:dyDescent="0.25"/>
    <row r="16625" ht="30" customHeight="1" x14ac:dyDescent="0.25"/>
    <row r="16626" ht="30" customHeight="1" x14ac:dyDescent="0.25"/>
    <row r="16627" ht="30" customHeight="1" x14ac:dyDescent="0.25"/>
    <row r="16628" ht="30" customHeight="1" x14ac:dyDescent="0.25"/>
    <row r="16629" ht="30" customHeight="1" x14ac:dyDescent="0.25"/>
    <row r="16630" ht="30" customHeight="1" x14ac:dyDescent="0.25"/>
    <row r="16631" ht="30" customHeight="1" x14ac:dyDescent="0.25"/>
    <row r="16632" ht="30" customHeight="1" x14ac:dyDescent="0.25"/>
    <row r="16633" ht="30" customHeight="1" x14ac:dyDescent="0.25"/>
    <row r="16634" ht="30" customHeight="1" x14ac:dyDescent="0.25"/>
    <row r="16635" ht="30" customHeight="1" x14ac:dyDescent="0.25"/>
    <row r="16636" ht="30" customHeight="1" x14ac:dyDescent="0.25"/>
    <row r="16637" ht="30" customHeight="1" x14ac:dyDescent="0.25"/>
    <row r="16638" ht="30" customHeight="1" x14ac:dyDescent="0.25"/>
    <row r="16639" ht="30" customHeight="1" x14ac:dyDescent="0.25"/>
    <row r="16640" ht="30" customHeight="1" x14ac:dyDescent="0.25"/>
    <row r="16641" ht="30" customHeight="1" x14ac:dyDescent="0.25"/>
    <row r="16642" ht="30" customHeight="1" x14ac:dyDescent="0.25"/>
    <row r="16643" ht="30" customHeight="1" x14ac:dyDescent="0.25"/>
    <row r="16644" ht="30" customHeight="1" x14ac:dyDescent="0.25"/>
    <row r="16645" ht="30" customHeight="1" x14ac:dyDescent="0.25"/>
    <row r="16646" ht="30" customHeight="1" x14ac:dyDescent="0.25"/>
    <row r="16647" ht="30" customHeight="1" x14ac:dyDescent="0.25"/>
    <row r="16648" ht="30" customHeight="1" x14ac:dyDescent="0.25"/>
    <row r="16649" ht="30" customHeight="1" x14ac:dyDescent="0.25"/>
    <row r="16650" ht="30" customHeight="1" x14ac:dyDescent="0.25"/>
    <row r="16651" ht="30" customHeight="1" x14ac:dyDescent="0.25"/>
    <row r="16652" ht="30" customHeight="1" x14ac:dyDescent="0.25"/>
    <row r="16653" ht="30" customHeight="1" x14ac:dyDescent="0.25"/>
    <row r="16654" ht="30" customHeight="1" x14ac:dyDescent="0.25"/>
    <row r="16655" ht="30" customHeight="1" x14ac:dyDescent="0.25"/>
    <row r="16656" ht="30" customHeight="1" x14ac:dyDescent="0.25"/>
    <row r="16657" ht="30" customHeight="1" x14ac:dyDescent="0.25"/>
    <row r="16658" ht="30" customHeight="1" x14ac:dyDescent="0.25"/>
    <row r="16659" ht="30" customHeight="1" x14ac:dyDescent="0.25"/>
    <row r="16660" ht="30" customHeight="1" x14ac:dyDescent="0.25"/>
    <row r="16661" ht="30" customHeight="1" x14ac:dyDescent="0.25"/>
    <row r="16662" ht="30" customHeight="1" x14ac:dyDescent="0.25"/>
    <row r="16663" ht="30" customHeight="1" x14ac:dyDescent="0.25"/>
    <row r="16664" ht="30" customHeight="1" x14ac:dyDescent="0.25"/>
    <row r="16665" ht="30" customHeight="1" x14ac:dyDescent="0.25"/>
    <row r="16666" ht="30" customHeight="1" x14ac:dyDescent="0.25"/>
    <row r="16667" ht="30" customHeight="1" x14ac:dyDescent="0.25"/>
    <row r="16668" ht="30" customHeight="1" x14ac:dyDescent="0.25"/>
    <row r="16669" ht="30" customHeight="1" x14ac:dyDescent="0.25"/>
    <row r="16670" ht="30" customHeight="1" x14ac:dyDescent="0.25"/>
    <row r="16671" ht="30" customHeight="1" x14ac:dyDescent="0.25"/>
    <row r="16672" ht="30" customHeight="1" x14ac:dyDescent="0.25"/>
    <row r="16673" ht="30" customHeight="1" x14ac:dyDescent="0.25"/>
    <row r="16674" ht="30" customHeight="1" x14ac:dyDescent="0.25"/>
    <row r="16675" ht="30" customHeight="1" x14ac:dyDescent="0.25"/>
    <row r="16676" ht="30" customHeight="1" x14ac:dyDescent="0.25"/>
    <row r="16677" ht="30" customHeight="1" x14ac:dyDescent="0.25"/>
    <row r="16678" ht="30" customHeight="1" x14ac:dyDescent="0.25"/>
    <row r="16679" ht="30" customHeight="1" x14ac:dyDescent="0.25"/>
    <row r="16680" ht="30" customHeight="1" x14ac:dyDescent="0.25"/>
    <row r="16681" ht="30" customHeight="1" x14ac:dyDescent="0.25"/>
    <row r="16682" ht="30" customHeight="1" x14ac:dyDescent="0.25"/>
    <row r="16683" ht="30" customHeight="1" x14ac:dyDescent="0.25"/>
    <row r="16684" ht="30" customHeight="1" x14ac:dyDescent="0.25"/>
    <row r="16685" ht="30" customHeight="1" x14ac:dyDescent="0.25"/>
    <row r="16686" ht="30" customHeight="1" x14ac:dyDescent="0.25"/>
    <row r="16687" ht="30" customHeight="1" x14ac:dyDescent="0.25"/>
    <row r="16688" ht="30" customHeight="1" x14ac:dyDescent="0.25"/>
    <row r="16689" ht="30" customHeight="1" x14ac:dyDescent="0.25"/>
    <row r="16690" ht="30" customHeight="1" x14ac:dyDescent="0.25"/>
    <row r="16691" ht="30" customHeight="1" x14ac:dyDescent="0.25"/>
    <row r="16692" ht="30" customHeight="1" x14ac:dyDescent="0.25"/>
    <row r="16693" ht="30" customHeight="1" x14ac:dyDescent="0.25"/>
    <row r="16694" ht="30" customHeight="1" x14ac:dyDescent="0.25"/>
    <row r="16695" ht="30" customHeight="1" x14ac:dyDescent="0.25"/>
    <row r="16696" ht="30" customHeight="1" x14ac:dyDescent="0.25"/>
    <row r="16697" ht="30" customHeight="1" x14ac:dyDescent="0.25"/>
    <row r="16698" ht="30" customHeight="1" x14ac:dyDescent="0.25"/>
    <row r="16699" ht="30" customHeight="1" x14ac:dyDescent="0.25"/>
    <row r="16700" ht="30" customHeight="1" x14ac:dyDescent="0.25"/>
    <row r="16701" ht="30" customHeight="1" x14ac:dyDescent="0.25"/>
    <row r="16702" ht="30" customHeight="1" x14ac:dyDescent="0.25"/>
    <row r="16703" ht="30" customHeight="1" x14ac:dyDescent="0.25"/>
    <row r="16704" ht="30" customHeight="1" x14ac:dyDescent="0.25"/>
    <row r="16705" ht="30" customHeight="1" x14ac:dyDescent="0.25"/>
    <row r="16706" ht="30" customHeight="1" x14ac:dyDescent="0.25"/>
    <row r="16707" ht="30" customHeight="1" x14ac:dyDescent="0.25"/>
    <row r="16708" ht="30" customHeight="1" x14ac:dyDescent="0.25"/>
    <row r="16709" ht="30" customHeight="1" x14ac:dyDescent="0.25"/>
    <row r="16710" ht="30" customHeight="1" x14ac:dyDescent="0.25"/>
    <row r="16711" ht="30" customHeight="1" x14ac:dyDescent="0.25"/>
    <row r="16712" ht="30" customHeight="1" x14ac:dyDescent="0.25"/>
    <row r="16713" ht="30" customHeight="1" x14ac:dyDescent="0.25"/>
    <row r="16714" ht="30" customHeight="1" x14ac:dyDescent="0.25"/>
    <row r="16715" ht="30" customHeight="1" x14ac:dyDescent="0.25"/>
    <row r="16716" ht="30" customHeight="1" x14ac:dyDescent="0.25"/>
    <row r="16717" ht="30" customHeight="1" x14ac:dyDescent="0.25"/>
    <row r="16718" ht="30" customHeight="1" x14ac:dyDescent="0.25"/>
    <row r="16719" ht="30" customHeight="1" x14ac:dyDescent="0.25"/>
    <row r="16720" ht="30" customHeight="1" x14ac:dyDescent="0.25"/>
    <row r="16721" ht="30" customHeight="1" x14ac:dyDescent="0.25"/>
    <row r="16722" ht="30" customHeight="1" x14ac:dyDescent="0.25"/>
    <row r="16723" ht="30" customHeight="1" x14ac:dyDescent="0.25"/>
    <row r="16724" ht="30" customHeight="1" x14ac:dyDescent="0.25"/>
    <row r="16725" ht="30" customHeight="1" x14ac:dyDescent="0.25"/>
    <row r="16726" ht="30" customHeight="1" x14ac:dyDescent="0.25"/>
    <row r="16727" ht="30" customHeight="1" x14ac:dyDescent="0.25"/>
    <row r="16728" ht="30" customHeight="1" x14ac:dyDescent="0.25"/>
    <row r="16729" ht="30" customHeight="1" x14ac:dyDescent="0.25"/>
    <row r="16730" ht="30" customHeight="1" x14ac:dyDescent="0.25"/>
    <row r="16731" ht="30" customHeight="1" x14ac:dyDescent="0.25"/>
    <row r="16732" ht="30" customHeight="1" x14ac:dyDescent="0.25"/>
    <row r="16733" ht="30" customHeight="1" x14ac:dyDescent="0.25"/>
    <row r="16734" ht="30" customHeight="1" x14ac:dyDescent="0.25"/>
    <row r="16735" ht="30" customHeight="1" x14ac:dyDescent="0.25"/>
    <row r="16736" ht="30" customHeight="1" x14ac:dyDescent="0.25"/>
    <row r="16737" ht="30" customHeight="1" x14ac:dyDescent="0.25"/>
    <row r="16738" ht="30" customHeight="1" x14ac:dyDescent="0.25"/>
    <row r="16739" ht="30" customHeight="1" x14ac:dyDescent="0.25"/>
    <row r="16740" ht="30" customHeight="1" x14ac:dyDescent="0.25"/>
    <row r="16741" ht="30" customHeight="1" x14ac:dyDescent="0.25"/>
    <row r="16742" ht="30" customHeight="1" x14ac:dyDescent="0.25"/>
    <row r="16743" ht="30" customHeight="1" x14ac:dyDescent="0.25"/>
    <row r="16744" ht="30" customHeight="1" x14ac:dyDescent="0.25"/>
    <row r="16745" ht="30" customHeight="1" x14ac:dyDescent="0.25"/>
    <row r="16746" ht="30" customHeight="1" x14ac:dyDescent="0.25"/>
    <row r="16747" ht="30" customHeight="1" x14ac:dyDescent="0.25"/>
    <row r="16748" ht="30" customHeight="1" x14ac:dyDescent="0.25"/>
    <row r="16749" ht="30" customHeight="1" x14ac:dyDescent="0.25"/>
    <row r="16750" ht="30" customHeight="1" x14ac:dyDescent="0.25"/>
    <row r="16751" ht="30" customHeight="1" x14ac:dyDescent="0.25"/>
    <row r="16752" ht="30" customHeight="1" x14ac:dyDescent="0.25"/>
    <row r="16753" ht="30" customHeight="1" x14ac:dyDescent="0.25"/>
    <row r="16754" ht="30" customHeight="1" x14ac:dyDescent="0.25"/>
    <row r="16755" ht="30" customHeight="1" x14ac:dyDescent="0.25"/>
    <row r="16756" ht="30" customHeight="1" x14ac:dyDescent="0.25"/>
    <row r="16757" ht="30" customHeight="1" x14ac:dyDescent="0.25"/>
    <row r="16758" ht="30" customHeight="1" x14ac:dyDescent="0.25"/>
    <row r="16759" ht="30" customHeight="1" x14ac:dyDescent="0.25"/>
    <row r="16760" ht="30" customHeight="1" x14ac:dyDescent="0.25"/>
    <row r="16761" ht="30" customHeight="1" x14ac:dyDescent="0.25"/>
    <row r="16762" ht="30" customHeight="1" x14ac:dyDescent="0.25"/>
    <row r="16763" ht="30" customHeight="1" x14ac:dyDescent="0.25"/>
    <row r="16764" ht="30" customHeight="1" x14ac:dyDescent="0.25"/>
    <row r="16765" ht="30" customHeight="1" x14ac:dyDescent="0.25"/>
    <row r="16766" ht="30" customHeight="1" x14ac:dyDescent="0.25"/>
    <row r="16767" ht="30" customHeight="1" x14ac:dyDescent="0.25"/>
    <row r="16768" ht="30" customHeight="1" x14ac:dyDescent="0.25"/>
    <row r="16769" ht="30" customHeight="1" x14ac:dyDescent="0.25"/>
    <row r="16770" ht="30" customHeight="1" x14ac:dyDescent="0.25"/>
    <row r="16771" ht="30" customHeight="1" x14ac:dyDescent="0.25"/>
    <row r="16772" ht="30" customHeight="1" x14ac:dyDescent="0.25"/>
    <row r="16773" ht="30" customHeight="1" x14ac:dyDescent="0.25"/>
    <row r="16774" ht="30" customHeight="1" x14ac:dyDescent="0.25"/>
    <row r="16775" ht="30" customHeight="1" x14ac:dyDescent="0.25"/>
    <row r="16776" ht="30" customHeight="1" x14ac:dyDescent="0.25"/>
    <row r="16777" ht="30" customHeight="1" x14ac:dyDescent="0.25"/>
    <row r="16778" ht="30" customHeight="1" x14ac:dyDescent="0.25"/>
    <row r="16779" ht="30" customHeight="1" x14ac:dyDescent="0.25"/>
    <row r="16780" ht="30" customHeight="1" x14ac:dyDescent="0.25"/>
    <row r="16781" ht="30" customHeight="1" x14ac:dyDescent="0.25"/>
    <row r="16782" ht="30" customHeight="1" x14ac:dyDescent="0.25"/>
    <row r="16783" ht="30" customHeight="1" x14ac:dyDescent="0.25"/>
    <row r="16784" ht="30" customHeight="1" x14ac:dyDescent="0.25"/>
    <row r="16785" ht="30" customHeight="1" x14ac:dyDescent="0.25"/>
    <row r="16786" ht="30" customHeight="1" x14ac:dyDescent="0.25"/>
    <row r="16787" ht="30" customHeight="1" x14ac:dyDescent="0.25"/>
    <row r="16788" ht="30" customHeight="1" x14ac:dyDescent="0.25"/>
    <row r="16789" ht="30" customHeight="1" x14ac:dyDescent="0.25"/>
    <row r="16790" ht="30" customHeight="1" x14ac:dyDescent="0.25"/>
    <row r="16791" ht="30" customHeight="1" x14ac:dyDescent="0.25"/>
    <row r="16792" ht="30" customHeight="1" x14ac:dyDescent="0.25"/>
    <row r="16793" ht="30" customHeight="1" x14ac:dyDescent="0.25"/>
    <row r="16794" ht="30" customHeight="1" x14ac:dyDescent="0.25"/>
    <row r="16795" ht="30" customHeight="1" x14ac:dyDescent="0.25"/>
    <row r="16796" ht="30" customHeight="1" x14ac:dyDescent="0.25"/>
    <row r="16797" ht="30" customHeight="1" x14ac:dyDescent="0.25"/>
    <row r="16798" ht="30" customHeight="1" x14ac:dyDescent="0.25"/>
    <row r="16799" ht="30" customHeight="1" x14ac:dyDescent="0.25"/>
    <row r="16800" ht="30" customHeight="1" x14ac:dyDescent="0.25"/>
    <row r="16801" ht="30" customHeight="1" x14ac:dyDescent="0.25"/>
    <row r="16802" ht="30" customHeight="1" x14ac:dyDescent="0.25"/>
    <row r="16803" ht="30" customHeight="1" x14ac:dyDescent="0.25"/>
    <row r="16804" ht="30" customHeight="1" x14ac:dyDescent="0.25"/>
    <row r="16805" ht="30" customHeight="1" x14ac:dyDescent="0.25"/>
    <row r="16806" ht="30" customHeight="1" x14ac:dyDescent="0.25"/>
    <row r="16807" ht="30" customHeight="1" x14ac:dyDescent="0.25"/>
    <row r="16808" ht="30" customHeight="1" x14ac:dyDescent="0.25"/>
    <row r="16809" ht="30" customHeight="1" x14ac:dyDescent="0.25"/>
    <row r="16810" ht="30" customHeight="1" x14ac:dyDescent="0.25"/>
    <row r="16811" ht="30" customHeight="1" x14ac:dyDescent="0.25"/>
    <row r="16812" ht="30" customHeight="1" x14ac:dyDescent="0.25"/>
    <row r="16813" ht="30" customHeight="1" x14ac:dyDescent="0.25"/>
    <row r="16814" ht="30" customHeight="1" x14ac:dyDescent="0.25"/>
    <row r="16815" ht="30" customHeight="1" x14ac:dyDescent="0.25"/>
    <row r="16816" ht="30" customHeight="1" x14ac:dyDescent="0.25"/>
    <row r="16817" ht="30" customHeight="1" x14ac:dyDescent="0.25"/>
    <row r="16818" ht="30" customHeight="1" x14ac:dyDescent="0.25"/>
    <row r="16819" ht="30" customHeight="1" x14ac:dyDescent="0.25"/>
    <row r="16820" ht="30" customHeight="1" x14ac:dyDescent="0.25"/>
    <row r="16821" ht="30" customHeight="1" x14ac:dyDescent="0.25"/>
    <row r="16822" ht="30" customHeight="1" x14ac:dyDescent="0.25"/>
    <row r="16823" ht="30" customHeight="1" x14ac:dyDescent="0.25"/>
    <row r="16824" ht="30" customHeight="1" x14ac:dyDescent="0.25"/>
    <row r="16825" ht="30" customHeight="1" x14ac:dyDescent="0.25"/>
    <row r="16826" ht="30" customHeight="1" x14ac:dyDescent="0.25"/>
    <row r="16827" ht="30" customHeight="1" x14ac:dyDescent="0.25"/>
    <row r="16828" ht="30" customHeight="1" x14ac:dyDescent="0.25"/>
    <row r="16829" ht="30" customHeight="1" x14ac:dyDescent="0.25"/>
    <row r="16830" ht="30" customHeight="1" x14ac:dyDescent="0.25"/>
    <row r="16831" ht="30" customHeight="1" x14ac:dyDescent="0.25"/>
    <row r="16832" ht="30" customHeight="1" x14ac:dyDescent="0.25"/>
    <row r="16833" ht="30" customHeight="1" x14ac:dyDescent="0.25"/>
    <row r="16834" ht="30" customHeight="1" x14ac:dyDescent="0.25"/>
    <row r="16835" ht="30" customHeight="1" x14ac:dyDescent="0.25"/>
    <row r="16836" ht="30" customHeight="1" x14ac:dyDescent="0.25"/>
    <row r="16837" ht="30" customHeight="1" x14ac:dyDescent="0.25"/>
    <row r="16838" ht="30" customHeight="1" x14ac:dyDescent="0.25"/>
    <row r="16839" ht="30" customHeight="1" x14ac:dyDescent="0.25"/>
    <row r="16840" ht="30" customHeight="1" x14ac:dyDescent="0.25"/>
    <row r="16841" ht="30" customHeight="1" x14ac:dyDescent="0.25"/>
    <row r="16842" ht="30" customHeight="1" x14ac:dyDescent="0.25"/>
    <row r="16843" ht="30" customHeight="1" x14ac:dyDescent="0.25"/>
    <row r="16844" ht="30" customHeight="1" x14ac:dyDescent="0.25"/>
    <row r="16845" ht="30" customHeight="1" x14ac:dyDescent="0.25"/>
    <row r="16846" ht="30" customHeight="1" x14ac:dyDescent="0.25"/>
    <row r="16847" ht="30" customHeight="1" x14ac:dyDescent="0.25"/>
    <row r="16848" ht="30" customHeight="1" x14ac:dyDescent="0.25"/>
    <row r="16849" ht="30" customHeight="1" x14ac:dyDescent="0.25"/>
    <row r="16850" ht="30" customHeight="1" x14ac:dyDescent="0.25"/>
    <row r="16851" ht="30" customHeight="1" x14ac:dyDescent="0.25"/>
    <row r="16852" ht="30" customHeight="1" x14ac:dyDescent="0.25"/>
    <row r="16853" ht="30" customHeight="1" x14ac:dyDescent="0.25"/>
    <row r="16854" ht="30" customHeight="1" x14ac:dyDescent="0.25"/>
    <row r="16855" ht="30" customHeight="1" x14ac:dyDescent="0.25"/>
    <row r="16856" ht="30" customHeight="1" x14ac:dyDescent="0.25"/>
    <row r="16857" ht="30" customHeight="1" x14ac:dyDescent="0.25"/>
    <row r="16858" ht="30" customHeight="1" x14ac:dyDescent="0.25"/>
    <row r="16859" ht="30" customHeight="1" x14ac:dyDescent="0.25"/>
    <row r="16860" ht="30" customHeight="1" x14ac:dyDescent="0.25"/>
    <row r="16861" ht="30" customHeight="1" x14ac:dyDescent="0.25"/>
    <row r="16862" ht="30" customHeight="1" x14ac:dyDescent="0.25"/>
    <row r="16863" ht="30" customHeight="1" x14ac:dyDescent="0.25"/>
    <row r="16864" ht="30" customHeight="1" x14ac:dyDescent="0.25"/>
    <row r="16865" ht="30" customHeight="1" x14ac:dyDescent="0.25"/>
    <row r="16866" ht="30" customHeight="1" x14ac:dyDescent="0.25"/>
    <row r="16867" ht="30" customHeight="1" x14ac:dyDescent="0.25"/>
    <row r="16868" ht="30" customHeight="1" x14ac:dyDescent="0.25"/>
    <row r="16869" ht="30" customHeight="1" x14ac:dyDescent="0.25"/>
    <row r="16870" ht="30" customHeight="1" x14ac:dyDescent="0.25"/>
    <row r="16871" ht="30" customHeight="1" x14ac:dyDescent="0.25"/>
    <row r="16872" ht="30" customHeight="1" x14ac:dyDescent="0.25"/>
    <row r="16873" ht="30" customHeight="1" x14ac:dyDescent="0.25"/>
    <row r="16874" ht="30" customHeight="1" x14ac:dyDescent="0.25"/>
    <row r="16875" ht="30" customHeight="1" x14ac:dyDescent="0.25"/>
    <row r="16876" ht="30" customHeight="1" x14ac:dyDescent="0.25"/>
    <row r="16877" ht="30" customHeight="1" x14ac:dyDescent="0.25"/>
    <row r="16878" ht="30" customHeight="1" x14ac:dyDescent="0.25"/>
    <row r="16879" ht="30" customHeight="1" x14ac:dyDescent="0.25"/>
    <row r="16880" ht="30" customHeight="1" x14ac:dyDescent="0.25"/>
    <row r="16881" ht="30" customHeight="1" x14ac:dyDescent="0.25"/>
    <row r="16882" ht="30" customHeight="1" x14ac:dyDescent="0.25"/>
    <row r="16883" ht="30" customHeight="1" x14ac:dyDescent="0.25"/>
    <row r="16884" ht="30" customHeight="1" x14ac:dyDescent="0.25"/>
    <row r="16885" ht="30" customHeight="1" x14ac:dyDescent="0.25"/>
    <row r="16886" ht="30" customHeight="1" x14ac:dyDescent="0.25"/>
    <row r="16887" ht="30" customHeight="1" x14ac:dyDescent="0.25"/>
    <row r="16888" ht="30" customHeight="1" x14ac:dyDescent="0.25"/>
    <row r="16889" ht="30" customHeight="1" x14ac:dyDescent="0.25"/>
    <row r="16890" ht="30" customHeight="1" x14ac:dyDescent="0.25"/>
    <row r="16891" ht="30" customHeight="1" x14ac:dyDescent="0.25"/>
    <row r="16892" ht="30" customHeight="1" x14ac:dyDescent="0.25"/>
    <row r="16893" ht="30" customHeight="1" x14ac:dyDescent="0.25"/>
    <row r="16894" ht="30" customHeight="1" x14ac:dyDescent="0.25"/>
    <row r="16895" ht="30" customHeight="1" x14ac:dyDescent="0.25"/>
    <row r="16896" ht="30" customHeight="1" x14ac:dyDescent="0.25"/>
    <row r="16897" ht="30" customHeight="1" x14ac:dyDescent="0.25"/>
    <row r="16898" ht="30" customHeight="1" x14ac:dyDescent="0.25"/>
    <row r="16899" ht="30" customHeight="1" x14ac:dyDescent="0.25"/>
    <row r="16900" ht="30" customHeight="1" x14ac:dyDescent="0.25"/>
    <row r="16901" ht="30" customHeight="1" x14ac:dyDescent="0.25"/>
    <row r="16902" ht="30" customHeight="1" x14ac:dyDescent="0.25"/>
    <row r="16903" ht="30" customHeight="1" x14ac:dyDescent="0.25"/>
    <row r="16904" ht="30" customHeight="1" x14ac:dyDescent="0.25"/>
    <row r="16905" ht="30" customHeight="1" x14ac:dyDescent="0.25"/>
    <row r="16906" ht="30" customHeight="1" x14ac:dyDescent="0.25"/>
    <row r="16907" ht="30" customHeight="1" x14ac:dyDescent="0.25"/>
    <row r="16908" ht="30" customHeight="1" x14ac:dyDescent="0.25"/>
    <row r="16909" ht="30" customHeight="1" x14ac:dyDescent="0.25"/>
    <row r="16910" ht="30" customHeight="1" x14ac:dyDescent="0.25"/>
    <row r="16911" ht="30" customHeight="1" x14ac:dyDescent="0.25"/>
    <row r="16912" ht="30" customHeight="1" x14ac:dyDescent="0.25"/>
    <row r="16913" ht="30" customHeight="1" x14ac:dyDescent="0.25"/>
    <row r="16914" ht="30" customHeight="1" x14ac:dyDescent="0.25"/>
    <row r="16915" ht="30" customHeight="1" x14ac:dyDescent="0.25"/>
    <row r="16916" ht="30" customHeight="1" x14ac:dyDescent="0.25"/>
    <row r="16917" ht="30" customHeight="1" x14ac:dyDescent="0.25"/>
    <row r="16918" ht="30" customHeight="1" x14ac:dyDescent="0.25"/>
    <row r="16919" ht="30" customHeight="1" x14ac:dyDescent="0.25"/>
    <row r="16920" ht="30" customHeight="1" x14ac:dyDescent="0.25"/>
    <row r="16921" ht="30" customHeight="1" x14ac:dyDescent="0.25"/>
    <row r="16922" ht="30" customHeight="1" x14ac:dyDescent="0.25"/>
    <row r="16923" ht="30" customHeight="1" x14ac:dyDescent="0.25"/>
    <row r="16924" ht="30" customHeight="1" x14ac:dyDescent="0.25"/>
    <row r="16925" ht="30" customHeight="1" x14ac:dyDescent="0.25"/>
    <row r="16926" ht="30" customHeight="1" x14ac:dyDescent="0.25"/>
    <row r="16927" ht="30" customHeight="1" x14ac:dyDescent="0.25"/>
    <row r="16928" ht="30" customHeight="1" x14ac:dyDescent="0.25"/>
    <row r="16929" ht="30" customHeight="1" x14ac:dyDescent="0.25"/>
    <row r="16930" ht="30" customHeight="1" x14ac:dyDescent="0.25"/>
    <row r="16931" ht="30" customHeight="1" x14ac:dyDescent="0.25"/>
    <row r="16932" ht="30" customHeight="1" x14ac:dyDescent="0.25"/>
    <row r="16933" ht="30" customHeight="1" x14ac:dyDescent="0.25"/>
    <row r="16934" ht="30" customHeight="1" x14ac:dyDescent="0.25"/>
    <row r="16935" ht="30" customHeight="1" x14ac:dyDescent="0.25"/>
    <row r="16936" ht="30" customHeight="1" x14ac:dyDescent="0.25"/>
    <row r="16937" ht="30" customHeight="1" x14ac:dyDescent="0.25"/>
    <row r="16938" ht="30" customHeight="1" x14ac:dyDescent="0.25"/>
    <row r="16939" ht="30" customHeight="1" x14ac:dyDescent="0.25"/>
    <row r="16940" ht="30" customHeight="1" x14ac:dyDescent="0.25"/>
    <row r="16941" ht="30" customHeight="1" x14ac:dyDescent="0.25"/>
    <row r="16942" ht="30" customHeight="1" x14ac:dyDescent="0.25"/>
    <row r="16943" ht="30" customHeight="1" x14ac:dyDescent="0.25"/>
    <row r="16944" ht="30" customHeight="1" x14ac:dyDescent="0.25"/>
    <row r="16945" ht="30" customHeight="1" x14ac:dyDescent="0.25"/>
    <row r="16946" ht="30" customHeight="1" x14ac:dyDescent="0.25"/>
    <row r="16947" ht="30" customHeight="1" x14ac:dyDescent="0.25"/>
    <row r="16948" ht="30" customHeight="1" x14ac:dyDescent="0.25"/>
    <row r="16949" ht="30" customHeight="1" x14ac:dyDescent="0.25"/>
    <row r="16950" ht="30" customHeight="1" x14ac:dyDescent="0.25"/>
    <row r="16951" ht="30" customHeight="1" x14ac:dyDescent="0.25"/>
    <row r="16952" ht="30" customHeight="1" x14ac:dyDescent="0.25"/>
    <row r="16953" ht="30" customHeight="1" x14ac:dyDescent="0.25"/>
    <row r="16954" ht="30" customHeight="1" x14ac:dyDescent="0.25"/>
    <row r="16955" ht="30" customHeight="1" x14ac:dyDescent="0.25"/>
    <row r="16956" ht="30" customHeight="1" x14ac:dyDescent="0.25"/>
    <row r="16957" ht="30" customHeight="1" x14ac:dyDescent="0.25"/>
    <row r="16958" ht="30" customHeight="1" x14ac:dyDescent="0.25"/>
    <row r="16959" ht="30" customHeight="1" x14ac:dyDescent="0.25"/>
    <row r="16960" ht="30" customHeight="1" x14ac:dyDescent="0.25"/>
    <row r="16961" ht="30" customHeight="1" x14ac:dyDescent="0.25"/>
    <row r="16962" ht="30" customHeight="1" x14ac:dyDescent="0.25"/>
    <row r="16963" ht="30" customHeight="1" x14ac:dyDescent="0.25"/>
    <row r="16964" ht="30" customHeight="1" x14ac:dyDescent="0.25"/>
    <row r="16965" ht="30" customHeight="1" x14ac:dyDescent="0.25"/>
    <row r="16966" ht="30" customHeight="1" x14ac:dyDescent="0.25"/>
    <row r="16967" ht="30" customHeight="1" x14ac:dyDescent="0.25"/>
    <row r="16968" ht="30" customHeight="1" x14ac:dyDescent="0.25"/>
    <row r="16969" ht="30" customHeight="1" x14ac:dyDescent="0.25"/>
    <row r="16970" ht="30" customHeight="1" x14ac:dyDescent="0.25"/>
    <row r="16971" ht="30" customHeight="1" x14ac:dyDescent="0.25"/>
    <row r="16972" ht="30" customHeight="1" x14ac:dyDescent="0.25"/>
    <row r="16973" ht="30" customHeight="1" x14ac:dyDescent="0.25"/>
    <row r="16974" ht="30" customHeight="1" x14ac:dyDescent="0.25"/>
    <row r="16975" ht="30" customHeight="1" x14ac:dyDescent="0.25"/>
    <row r="16976" ht="30" customHeight="1" x14ac:dyDescent="0.25"/>
    <row r="16977" ht="30" customHeight="1" x14ac:dyDescent="0.25"/>
    <row r="16978" ht="30" customHeight="1" x14ac:dyDescent="0.25"/>
    <row r="16979" ht="30" customHeight="1" x14ac:dyDescent="0.25"/>
    <row r="16980" ht="30" customHeight="1" x14ac:dyDescent="0.25"/>
    <row r="16981" ht="30" customHeight="1" x14ac:dyDescent="0.25"/>
    <row r="16982" ht="30" customHeight="1" x14ac:dyDescent="0.25"/>
    <row r="16983" ht="30" customHeight="1" x14ac:dyDescent="0.25"/>
    <row r="16984" ht="30" customHeight="1" x14ac:dyDescent="0.25"/>
    <row r="16985" ht="30" customHeight="1" x14ac:dyDescent="0.25"/>
    <row r="16986" ht="30" customHeight="1" x14ac:dyDescent="0.25"/>
    <row r="16987" ht="30" customHeight="1" x14ac:dyDescent="0.25"/>
    <row r="16988" ht="30" customHeight="1" x14ac:dyDescent="0.25"/>
    <row r="16989" ht="30" customHeight="1" x14ac:dyDescent="0.25"/>
    <row r="16990" ht="30" customHeight="1" x14ac:dyDescent="0.25"/>
    <row r="16991" ht="30" customHeight="1" x14ac:dyDescent="0.25"/>
    <row r="16992" ht="30" customHeight="1" x14ac:dyDescent="0.25"/>
    <row r="16993" ht="30" customHeight="1" x14ac:dyDescent="0.25"/>
    <row r="16994" ht="30" customHeight="1" x14ac:dyDescent="0.25"/>
    <row r="16995" ht="30" customHeight="1" x14ac:dyDescent="0.25"/>
    <row r="16996" ht="30" customHeight="1" x14ac:dyDescent="0.25"/>
    <row r="16997" ht="30" customHeight="1" x14ac:dyDescent="0.25"/>
    <row r="16998" ht="30" customHeight="1" x14ac:dyDescent="0.25"/>
    <row r="16999" ht="30" customHeight="1" x14ac:dyDescent="0.25"/>
    <row r="17000" ht="30" customHeight="1" x14ac:dyDescent="0.25"/>
    <row r="17001" ht="30" customHeight="1" x14ac:dyDescent="0.25"/>
    <row r="17002" ht="30" customHeight="1" x14ac:dyDescent="0.25"/>
    <row r="17003" ht="30" customHeight="1" x14ac:dyDescent="0.25"/>
    <row r="17004" ht="30" customHeight="1" x14ac:dyDescent="0.25"/>
    <row r="17005" ht="30" customHeight="1" x14ac:dyDescent="0.25"/>
    <row r="17006" ht="30" customHeight="1" x14ac:dyDescent="0.25"/>
    <row r="17007" ht="30" customHeight="1" x14ac:dyDescent="0.25"/>
    <row r="17008" ht="30" customHeight="1" x14ac:dyDescent="0.25"/>
    <row r="17009" ht="30" customHeight="1" x14ac:dyDescent="0.25"/>
    <row r="17010" ht="30" customHeight="1" x14ac:dyDescent="0.25"/>
    <row r="17011" ht="30" customHeight="1" x14ac:dyDescent="0.25"/>
    <row r="17012" ht="30" customHeight="1" x14ac:dyDescent="0.25"/>
    <row r="17013" ht="30" customHeight="1" x14ac:dyDescent="0.25"/>
    <row r="17014" ht="30" customHeight="1" x14ac:dyDescent="0.25"/>
    <row r="17015" ht="30" customHeight="1" x14ac:dyDescent="0.25"/>
    <row r="17016" ht="30" customHeight="1" x14ac:dyDescent="0.25"/>
    <row r="17017" ht="30" customHeight="1" x14ac:dyDescent="0.25"/>
    <row r="17018" ht="30" customHeight="1" x14ac:dyDescent="0.25"/>
    <row r="17019" ht="30" customHeight="1" x14ac:dyDescent="0.25"/>
    <row r="17020" ht="30" customHeight="1" x14ac:dyDescent="0.25"/>
    <row r="17021" ht="30" customHeight="1" x14ac:dyDescent="0.25"/>
    <row r="17022" ht="30" customHeight="1" x14ac:dyDescent="0.25"/>
    <row r="17023" ht="30" customHeight="1" x14ac:dyDescent="0.25"/>
    <row r="17024" ht="30" customHeight="1" x14ac:dyDescent="0.25"/>
    <row r="17025" ht="30" customHeight="1" x14ac:dyDescent="0.25"/>
    <row r="17026" ht="30" customHeight="1" x14ac:dyDescent="0.25"/>
    <row r="17027" ht="30" customHeight="1" x14ac:dyDescent="0.25"/>
    <row r="17028" ht="30" customHeight="1" x14ac:dyDescent="0.25"/>
    <row r="17029" ht="30" customHeight="1" x14ac:dyDescent="0.25"/>
    <row r="17030" ht="30" customHeight="1" x14ac:dyDescent="0.25"/>
    <row r="17031" ht="30" customHeight="1" x14ac:dyDescent="0.25"/>
    <row r="17032" ht="30" customHeight="1" x14ac:dyDescent="0.25"/>
    <row r="17033" ht="30" customHeight="1" x14ac:dyDescent="0.25"/>
    <row r="17034" ht="30" customHeight="1" x14ac:dyDescent="0.25"/>
    <row r="17035" ht="30" customHeight="1" x14ac:dyDescent="0.25"/>
    <row r="17036" ht="30" customHeight="1" x14ac:dyDescent="0.25"/>
    <row r="17037" ht="30" customHeight="1" x14ac:dyDescent="0.25"/>
    <row r="17038" ht="30" customHeight="1" x14ac:dyDescent="0.25"/>
    <row r="17039" ht="30" customHeight="1" x14ac:dyDescent="0.25"/>
    <row r="17040" ht="30" customHeight="1" x14ac:dyDescent="0.25"/>
    <row r="17041" ht="30" customHeight="1" x14ac:dyDescent="0.25"/>
    <row r="17042" ht="30" customHeight="1" x14ac:dyDescent="0.25"/>
    <row r="17043" ht="30" customHeight="1" x14ac:dyDescent="0.25"/>
    <row r="17044" ht="30" customHeight="1" x14ac:dyDescent="0.25"/>
    <row r="17045" ht="30" customHeight="1" x14ac:dyDescent="0.25"/>
    <row r="17046" ht="30" customHeight="1" x14ac:dyDescent="0.25"/>
    <row r="17047" ht="30" customHeight="1" x14ac:dyDescent="0.25"/>
    <row r="17048" ht="30" customHeight="1" x14ac:dyDescent="0.25"/>
    <row r="17049" ht="30" customHeight="1" x14ac:dyDescent="0.25"/>
    <row r="17050" ht="30" customHeight="1" x14ac:dyDescent="0.25"/>
    <row r="17051" ht="30" customHeight="1" x14ac:dyDescent="0.25"/>
    <row r="17052" ht="30" customHeight="1" x14ac:dyDescent="0.25"/>
    <row r="17053" ht="30" customHeight="1" x14ac:dyDescent="0.25"/>
    <row r="17054" ht="30" customHeight="1" x14ac:dyDescent="0.25"/>
    <row r="17055" ht="30" customHeight="1" x14ac:dyDescent="0.25"/>
    <row r="17056" ht="30" customHeight="1" x14ac:dyDescent="0.25"/>
    <row r="17057" ht="30" customHeight="1" x14ac:dyDescent="0.25"/>
    <row r="17058" ht="30" customHeight="1" x14ac:dyDescent="0.25"/>
    <row r="17059" ht="30" customHeight="1" x14ac:dyDescent="0.25"/>
    <row r="17060" ht="30" customHeight="1" x14ac:dyDescent="0.25"/>
    <row r="17061" ht="30" customHeight="1" x14ac:dyDescent="0.25"/>
    <row r="17062" ht="30" customHeight="1" x14ac:dyDescent="0.25"/>
    <row r="17063" ht="30" customHeight="1" x14ac:dyDescent="0.25"/>
    <row r="17064" ht="30" customHeight="1" x14ac:dyDescent="0.25"/>
    <row r="17065" ht="30" customHeight="1" x14ac:dyDescent="0.25"/>
    <row r="17066" ht="30" customHeight="1" x14ac:dyDescent="0.25"/>
    <row r="17067" ht="30" customHeight="1" x14ac:dyDescent="0.25"/>
    <row r="17068" ht="30" customHeight="1" x14ac:dyDescent="0.25"/>
    <row r="17069" ht="30" customHeight="1" x14ac:dyDescent="0.25"/>
    <row r="17070" ht="30" customHeight="1" x14ac:dyDescent="0.25"/>
    <row r="17071" ht="30" customHeight="1" x14ac:dyDescent="0.25"/>
    <row r="17072" ht="30" customHeight="1" x14ac:dyDescent="0.25"/>
    <row r="17073" ht="30" customHeight="1" x14ac:dyDescent="0.25"/>
    <row r="17074" ht="30" customHeight="1" x14ac:dyDescent="0.25"/>
    <row r="17075" ht="30" customHeight="1" x14ac:dyDescent="0.25"/>
    <row r="17076" ht="30" customHeight="1" x14ac:dyDescent="0.25"/>
    <row r="17077" ht="30" customHeight="1" x14ac:dyDescent="0.25"/>
    <row r="17078" ht="30" customHeight="1" x14ac:dyDescent="0.25"/>
    <row r="17079" ht="30" customHeight="1" x14ac:dyDescent="0.25"/>
    <row r="17080" ht="30" customHeight="1" x14ac:dyDescent="0.25"/>
    <row r="17081" ht="30" customHeight="1" x14ac:dyDescent="0.25"/>
    <row r="17082" ht="30" customHeight="1" x14ac:dyDescent="0.25"/>
    <row r="17083" ht="30" customHeight="1" x14ac:dyDescent="0.25"/>
    <row r="17084" ht="30" customHeight="1" x14ac:dyDescent="0.25"/>
    <row r="17085" ht="30" customHeight="1" x14ac:dyDescent="0.25"/>
    <row r="17086" ht="30" customHeight="1" x14ac:dyDescent="0.25"/>
    <row r="17087" ht="30" customHeight="1" x14ac:dyDescent="0.25"/>
    <row r="17088" ht="30" customHeight="1" x14ac:dyDescent="0.25"/>
    <row r="17089" ht="30" customHeight="1" x14ac:dyDescent="0.25"/>
    <row r="17090" ht="30" customHeight="1" x14ac:dyDescent="0.25"/>
    <row r="17091" ht="30" customHeight="1" x14ac:dyDescent="0.25"/>
    <row r="17092" ht="30" customHeight="1" x14ac:dyDescent="0.25"/>
    <row r="17093" ht="30" customHeight="1" x14ac:dyDescent="0.25"/>
    <row r="17094" ht="30" customHeight="1" x14ac:dyDescent="0.25"/>
    <row r="17095" ht="30" customHeight="1" x14ac:dyDescent="0.25"/>
    <row r="17096" ht="30" customHeight="1" x14ac:dyDescent="0.25"/>
    <row r="17097" ht="30" customHeight="1" x14ac:dyDescent="0.25"/>
    <row r="17098" ht="30" customHeight="1" x14ac:dyDescent="0.25"/>
    <row r="17099" ht="30" customHeight="1" x14ac:dyDescent="0.25"/>
    <row r="17100" ht="30" customHeight="1" x14ac:dyDescent="0.25"/>
    <row r="17101" ht="30" customHeight="1" x14ac:dyDescent="0.25"/>
    <row r="17102" ht="30" customHeight="1" x14ac:dyDescent="0.25"/>
    <row r="17103" ht="30" customHeight="1" x14ac:dyDescent="0.25"/>
    <row r="17104" ht="30" customHeight="1" x14ac:dyDescent="0.25"/>
    <row r="17105" ht="30" customHeight="1" x14ac:dyDescent="0.25"/>
    <row r="17106" ht="30" customHeight="1" x14ac:dyDescent="0.25"/>
    <row r="17107" ht="30" customHeight="1" x14ac:dyDescent="0.25"/>
    <row r="17108" ht="30" customHeight="1" x14ac:dyDescent="0.25"/>
    <row r="17109" ht="30" customHeight="1" x14ac:dyDescent="0.25"/>
    <row r="17110" ht="30" customHeight="1" x14ac:dyDescent="0.25"/>
    <row r="17111" ht="30" customHeight="1" x14ac:dyDescent="0.25"/>
    <row r="17112" ht="30" customHeight="1" x14ac:dyDescent="0.25"/>
    <row r="17113" ht="30" customHeight="1" x14ac:dyDescent="0.25"/>
    <row r="17114" ht="30" customHeight="1" x14ac:dyDescent="0.25"/>
    <row r="17115" ht="30" customHeight="1" x14ac:dyDescent="0.25"/>
    <row r="17116" ht="30" customHeight="1" x14ac:dyDescent="0.25"/>
    <row r="17117" ht="30" customHeight="1" x14ac:dyDescent="0.25"/>
    <row r="17118" ht="30" customHeight="1" x14ac:dyDescent="0.25"/>
    <row r="17119" ht="30" customHeight="1" x14ac:dyDescent="0.25"/>
    <row r="17120" ht="30" customHeight="1" x14ac:dyDescent="0.25"/>
    <row r="17121" ht="30" customHeight="1" x14ac:dyDescent="0.25"/>
    <row r="17122" ht="30" customHeight="1" x14ac:dyDescent="0.25"/>
    <row r="17123" ht="30" customHeight="1" x14ac:dyDescent="0.25"/>
    <row r="17124" ht="30" customHeight="1" x14ac:dyDescent="0.25"/>
    <row r="17125" ht="30" customHeight="1" x14ac:dyDescent="0.25"/>
    <row r="17126" ht="30" customHeight="1" x14ac:dyDescent="0.25"/>
    <row r="17127" ht="30" customHeight="1" x14ac:dyDescent="0.25"/>
    <row r="17128" ht="30" customHeight="1" x14ac:dyDescent="0.25"/>
    <row r="17129" ht="30" customHeight="1" x14ac:dyDescent="0.25"/>
    <row r="17130" ht="30" customHeight="1" x14ac:dyDescent="0.25"/>
    <row r="17131" ht="30" customHeight="1" x14ac:dyDescent="0.25"/>
    <row r="17132" ht="30" customHeight="1" x14ac:dyDescent="0.25"/>
    <row r="17133" ht="30" customHeight="1" x14ac:dyDescent="0.25"/>
    <row r="17134" ht="30" customHeight="1" x14ac:dyDescent="0.25"/>
    <row r="17135" ht="30" customHeight="1" x14ac:dyDescent="0.25"/>
    <row r="17136" ht="30" customHeight="1" x14ac:dyDescent="0.25"/>
    <row r="17137" ht="30" customHeight="1" x14ac:dyDescent="0.25"/>
    <row r="17138" ht="30" customHeight="1" x14ac:dyDescent="0.25"/>
    <row r="17139" ht="30" customHeight="1" x14ac:dyDescent="0.25"/>
    <row r="17140" ht="30" customHeight="1" x14ac:dyDescent="0.25"/>
    <row r="17141" ht="30" customHeight="1" x14ac:dyDescent="0.25"/>
    <row r="17142" ht="30" customHeight="1" x14ac:dyDescent="0.25"/>
    <row r="17143" ht="30" customHeight="1" x14ac:dyDescent="0.25"/>
    <row r="17144" ht="30" customHeight="1" x14ac:dyDescent="0.25"/>
    <row r="17145" ht="30" customHeight="1" x14ac:dyDescent="0.25"/>
    <row r="17146" ht="30" customHeight="1" x14ac:dyDescent="0.25"/>
    <row r="17147" ht="30" customHeight="1" x14ac:dyDescent="0.25"/>
    <row r="17148" ht="30" customHeight="1" x14ac:dyDescent="0.25"/>
    <row r="17149" ht="30" customHeight="1" x14ac:dyDescent="0.25"/>
    <row r="17150" ht="30" customHeight="1" x14ac:dyDescent="0.25"/>
    <row r="17151" ht="30" customHeight="1" x14ac:dyDescent="0.25"/>
    <row r="17152" ht="30" customHeight="1" x14ac:dyDescent="0.25"/>
    <row r="17153" ht="30" customHeight="1" x14ac:dyDescent="0.25"/>
    <row r="17154" ht="30" customHeight="1" x14ac:dyDescent="0.25"/>
    <row r="17155" ht="30" customHeight="1" x14ac:dyDescent="0.25"/>
    <row r="17156" ht="30" customHeight="1" x14ac:dyDescent="0.25"/>
    <row r="17157" ht="30" customHeight="1" x14ac:dyDescent="0.25"/>
    <row r="17158" ht="30" customHeight="1" x14ac:dyDescent="0.25"/>
    <row r="17159" ht="30" customHeight="1" x14ac:dyDescent="0.25"/>
    <row r="17160" ht="30" customHeight="1" x14ac:dyDescent="0.25"/>
    <row r="17161" ht="30" customHeight="1" x14ac:dyDescent="0.25"/>
    <row r="17162" ht="30" customHeight="1" x14ac:dyDescent="0.25"/>
    <row r="17163" ht="30" customHeight="1" x14ac:dyDescent="0.25"/>
    <row r="17164" ht="30" customHeight="1" x14ac:dyDescent="0.25"/>
    <row r="17165" ht="30" customHeight="1" x14ac:dyDescent="0.25"/>
    <row r="17166" ht="30" customHeight="1" x14ac:dyDescent="0.25"/>
    <row r="17167" ht="30" customHeight="1" x14ac:dyDescent="0.25"/>
    <row r="17168" ht="30" customHeight="1" x14ac:dyDescent="0.25"/>
    <row r="17169" ht="30" customHeight="1" x14ac:dyDescent="0.25"/>
    <row r="17170" ht="30" customHeight="1" x14ac:dyDescent="0.25"/>
    <row r="17171" ht="30" customHeight="1" x14ac:dyDescent="0.25"/>
    <row r="17172" ht="30" customHeight="1" x14ac:dyDescent="0.25"/>
    <row r="17173" ht="30" customHeight="1" x14ac:dyDescent="0.25"/>
    <row r="17174" ht="30" customHeight="1" x14ac:dyDescent="0.25"/>
    <row r="17175" ht="30" customHeight="1" x14ac:dyDescent="0.25"/>
    <row r="17176" ht="30" customHeight="1" x14ac:dyDescent="0.25"/>
    <row r="17177" ht="30" customHeight="1" x14ac:dyDescent="0.25"/>
    <row r="17178" ht="30" customHeight="1" x14ac:dyDescent="0.25"/>
    <row r="17179" ht="30" customHeight="1" x14ac:dyDescent="0.25"/>
    <row r="17180" ht="30" customHeight="1" x14ac:dyDescent="0.25"/>
    <row r="17181" ht="30" customHeight="1" x14ac:dyDescent="0.25"/>
    <row r="17182" ht="30" customHeight="1" x14ac:dyDescent="0.25"/>
    <row r="17183" ht="30" customHeight="1" x14ac:dyDescent="0.25"/>
    <row r="17184" ht="30" customHeight="1" x14ac:dyDescent="0.25"/>
    <row r="17185" ht="30" customHeight="1" x14ac:dyDescent="0.25"/>
    <row r="17186" ht="30" customHeight="1" x14ac:dyDescent="0.25"/>
    <row r="17187" ht="30" customHeight="1" x14ac:dyDescent="0.25"/>
    <row r="17188" ht="30" customHeight="1" x14ac:dyDescent="0.25"/>
    <row r="17189" ht="30" customHeight="1" x14ac:dyDescent="0.25"/>
    <row r="17190" ht="30" customHeight="1" x14ac:dyDescent="0.25"/>
    <row r="17191" ht="30" customHeight="1" x14ac:dyDescent="0.25"/>
    <row r="17192" ht="30" customHeight="1" x14ac:dyDescent="0.25"/>
    <row r="17193" ht="30" customHeight="1" x14ac:dyDescent="0.25"/>
    <row r="17194" ht="30" customHeight="1" x14ac:dyDescent="0.25"/>
    <row r="17195" ht="30" customHeight="1" x14ac:dyDescent="0.25"/>
    <row r="17196" ht="30" customHeight="1" x14ac:dyDescent="0.25"/>
    <row r="17197" ht="30" customHeight="1" x14ac:dyDescent="0.25"/>
    <row r="17198" ht="30" customHeight="1" x14ac:dyDescent="0.25"/>
    <row r="17199" ht="30" customHeight="1" x14ac:dyDescent="0.25"/>
    <row r="17200" ht="30" customHeight="1" x14ac:dyDescent="0.25"/>
    <row r="17201" ht="30" customHeight="1" x14ac:dyDescent="0.25"/>
    <row r="17202" ht="30" customHeight="1" x14ac:dyDescent="0.25"/>
    <row r="17203" ht="30" customHeight="1" x14ac:dyDescent="0.25"/>
    <row r="17204" ht="30" customHeight="1" x14ac:dyDescent="0.25"/>
    <row r="17205" ht="30" customHeight="1" x14ac:dyDescent="0.25"/>
    <row r="17206" ht="30" customHeight="1" x14ac:dyDescent="0.25"/>
    <row r="17207" ht="30" customHeight="1" x14ac:dyDescent="0.25"/>
    <row r="17208" ht="30" customHeight="1" x14ac:dyDescent="0.25"/>
    <row r="17209" ht="30" customHeight="1" x14ac:dyDescent="0.25"/>
    <row r="17210" ht="30" customHeight="1" x14ac:dyDescent="0.25"/>
    <row r="17211" ht="30" customHeight="1" x14ac:dyDescent="0.25"/>
    <row r="17212" ht="30" customHeight="1" x14ac:dyDescent="0.25"/>
    <row r="17213" ht="30" customHeight="1" x14ac:dyDescent="0.25"/>
    <row r="17214" ht="30" customHeight="1" x14ac:dyDescent="0.25"/>
    <row r="17215" ht="30" customHeight="1" x14ac:dyDescent="0.25"/>
    <row r="17216" ht="30" customHeight="1" x14ac:dyDescent="0.25"/>
    <row r="17217" ht="30" customHeight="1" x14ac:dyDescent="0.25"/>
    <row r="17218" ht="30" customHeight="1" x14ac:dyDescent="0.25"/>
    <row r="17219" ht="30" customHeight="1" x14ac:dyDescent="0.25"/>
    <row r="17220" ht="30" customHeight="1" x14ac:dyDescent="0.25"/>
    <row r="17221" ht="30" customHeight="1" x14ac:dyDescent="0.25"/>
    <row r="17222" ht="30" customHeight="1" x14ac:dyDescent="0.25"/>
    <row r="17223" ht="30" customHeight="1" x14ac:dyDescent="0.25"/>
    <row r="17224" ht="30" customHeight="1" x14ac:dyDescent="0.25"/>
    <row r="17225" ht="30" customHeight="1" x14ac:dyDescent="0.25"/>
    <row r="17226" ht="30" customHeight="1" x14ac:dyDescent="0.25"/>
    <row r="17227" ht="30" customHeight="1" x14ac:dyDescent="0.25"/>
    <row r="17228" ht="30" customHeight="1" x14ac:dyDescent="0.25"/>
    <row r="17229" ht="30" customHeight="1" x14ac:dyDescent="0.25"/>
    <row r="17230" ht="30" customHeight="1" x14ac:dyDescent="0.25"/>
    <row r="17231" ht="30" customHeight="1" x14ac:dyDescent="0.25"/>
    <row r="17232" ht="30" customHeight="1" x14ac:dyDescent="0.25"/>
    <row r="17233" ht="30" customHeight="1" x14ac:dyDescent="0.25"/>
    <row r="17234" ht="30" customHeight="1" x14ac:dyDescent="0.25"/>
    <row r="17235" ht="30" customHeight="1" x14ac:dyDescent="0.25"/>
    <row r="17236" ht="30" customHeight="1" x14ac:dyDescent="0.25"/>
    <row r="17237" ht="30" customHeight="1" x14ac:dyDescent="0.25"/>
    <row r="17238" ht="30" customHeight="1" x14ac:dyDescent="0.25"/>
    <row r="17239" ht="30" customHeight="1" x14ac:dyDescent="0.25"/>
    <row r="17240" ht="30" customHeight="1" x14ac:dyDescent="0.25"/>
    <row r="17241" ht="30" customHeight="1" x14ac:dyDescent="0.25"/>
    <row r="17242" ht="30" customHeight="1" x14ac:dyDescent="0.25"/>
    <row r="17243" ht="30" customHeight="1" x14ac:dyDescent="0.25"/>
    <row r="17244" ht="30" customHeight="1" x14ac:dyDescent="0.25"/>
    <row r="17245" ht="30" customHeight="1" x14ac:dyDescent="0.25"/>
    <row r="17246" ht="30" customHeight="1" x14ac:dyDescent="0.25"/>
    <row r="17247" ht="30" customHeight="1" x14ac:dyDescent="0.25"/>
    <row r="17248" ht="30" customHeight="1" x14ac:dyDescent="0.25"/>
    <row r="17249" ht="30" customHeight="1" x14ac:dyDescent="0.25"/>
    <row r="17250" ht="30" customHeight="1" x14ac:dyDescent="0.25"/>
    <row r="17251" ht="30" customHeight="1" x14ac:dyDescent="0.25"/>
    <row r="17252" ht="30" customHeight="1" x14ac:dyDescent="0.25"/>
    <row r="17253" ht="30" customHeight="1" x14ac:dyDescent="0.25"/>
    <row r="17254" ht="30" customHeight="1" x14ac:dyDescent="0.25"/>
    <row r="17255" ht="30" customHeight="1" x14ac:dyDescent="0.25"/>
    <row r="17256" ht="30" customHeight="1" x14ac:dyDescent="0.25"/>
    <row r="17257" ht="30" customHeight="1" x14ac:dyDescent="0.25"/>
    <row r="17258" ht="30" customHeight="1" x14ac:dyDescent="0.25"/>
    <row r="17259" ht="30" customHeight="1" x14ac:dyDescent="0.25"/>
    <row r="17260" ht="30" customHeight="1" x14ac:dyDescent="0.25"/>
    <row r="17261" ht="30" customHeight="1" x14ac:dyDescent="0.25"/>
    <row r="17262" ht="30" customHeight="1" x14ac:dyDescent="0.25"/>
    <row r="17263" ht="30" customHeight="1" x14ac:dyDescent="0.25"/>
    <row r="17264" ht="30" customHeight="1" x14ac:dyDescent="0.25"/>
    <row r="17265" ht="30" customHeight="1" x14ac:dyDescent="0.25"/>
    <row r="17266" ht="30" customHeight="1" x14ac:dyDescent="0.25"/>
    <row r="17267" ht="30" customHeight="1" x14ac:dyDescent="0.25"/>
    <row r="17268" ht="30" customHeight="1" x14ac:dyDescent="0.25"/>
    <row r="17269" ht="30" customHeight="1" x14ac:dyDescent="0.25"/>
    <row r="17270" ht="30" customHeight="1" x14ac:dyDescent="0.25"/>
    <row r="17271" ht="30" customHeight="1" x14ac:dyDescent="0.25"/>
    <row r="17272" ht="30" customHeight="1" x14ac:dyDescent="0.25"/>
    <row r="17273" ht="30" customHeight="1" x14ac:dyDescent="0.25"/>
    <row r="17274" ht="30" customHeight="1" x14ac:dyDescent="0.25"/>
    <row r="17275" ht="30" customHeight="1" x14ac:dyDescent="0.25"/>
    <row r="17276" ht="30" customHeight="1" x14ac:dyDescent="0.25"/>
    <row r="17277" ht="30" customHeight="1" x14ac:dyDescent="0.25"/>
    <row r="17278" ht="30" customHeight="1" x14ac:dyDescent="0.25"/>
    <row r="17279" ht="30" customHeight="1" x14ac:dyDescent="0.25"/>
    <row r="17280" ht="30" customHeight="1" x14ac:dyDescent="0.25"/>
    <row r="17281" ht="30" customHeight="1" x14ac:dyDescent="0.25"/>
    <row r="17282" ht="30" customHeight="1" x14ac:dyDescent="0.25"/>
    <row r="17283" ht="30" customHeight="1" x14ac:dyDescent="0.25"/>
    <row r="17284" ht="30" customHeight="1" x14ac:dyDescent="0.25"/>
    <row r="17285" ht="30" customHeight="1" x14ac:dyDescent="0.25"/>
    <row r="17286" ht="30" customHeight="1" x14ac:dyDescent="0.25"/>
    <row r="17287" ht="30" customHeight="1" x14ac:dyDescent="0.25"/>
    <row r="17288" ht="30" customHeight="1" x14ac:dyDescent="0.25"/>
    <row r="17289" ht="30" customHeight="1" x14ac:dyDescent="0.25"/>
    <row r="17290" ht="30" customHeight="1" x14ac:dyDescent="0.25"/>
    <row r="17291" ht="30" customHeight="1" x14ac:dyDescent="0.25"/>
    <row r="17292" ht="30" customHeight="1" x14ac:dyDescent="0.25"/>
    <row r="17293" ht="30" customHeight="1" x14ac:dyDescent="0.25"/>
    <row r="17294" ht="30" customHeight="1" x14ac:dyDescent="0.25"/>
    <row r="17295" ht="30" customHeight="1" x14ac:dyDescent="0.25"/>
    <row r="17296" ht="30" customHeight="1" x14ac:dyDescent="0.25"/>
    <row r="17297" ht="30" customHeight="1" x14ac:dyDescent="0.25"/>
    <row r="17298" ht="30" customHeight="1" x14ac:dyDescent="0.25"/>
    <row r="17299" ht="30" customHeight="1" x14ac:dyDescent="0.25"/>
    <row r="17300" ht="30" customHeight="1" x14ac:dyDescent="0.25"/>
    <row r="17301" ht="30" customHeight="1" x14ac:dyDescent="0.25"/>
    <row r="17302" ht="30" customHeight="1" x14ac:dyDescent="0.25"/>
    <row r="17303" ht="30" customHeight="1" x14ac:dyDescent="0.25"/>
    <row r="17304" ht="30" customHeight="1" x14ac:dyDescent="0.25"/>
    <row r="17305" ht="30" customHeight="1" x14ac:dyDescent="0.25"/>
    <row r="17306" ht="30" customHeight="1" x14ac:dyDescent="0.25"/>
    <row r="17307" ht="30" customHeight="1" x14ac:dyDescent="0.25"/>
    <row r="17308" ht="30" customHeight="1" x14ac:dyDescent="0.25"/>
    <row r="17309" ht="30" customHeight="1" x14ac:dyDescent="0.25"/>
    <row r="17310" ht="30" customHeight="1" x14ac:dyDescent="0.25"/>
    <row r="17311" ht="30" customHeight="1" x14ac:dyDescent="0.25"/>
    <row r="17312" ht="30" customHeight="1" x14ac:dyDescent="0.25"/>
    <row r="17313" ht="30" customHeight="1" x14ac:dyDescent="0.25"/>
    <row r="17314" ht="30" customHeight="1" x14ac:dyDescent="0.25"/>
    <row r="17315" ht="30" customHeight="1" x14ac:dyDescent="0.25"/>
    <row r="17316" ht="30" customHeight="1" x14ac:dyDescent="0.25"/>
    <row r="17317" ht="30" customHeight="1" x14ac:dyDescent="0.25"/>
    <row r="17318" ht="30" customHeight="1" x14ac:dyDescent="0.25"/>
    <row r="17319" ht="30" customHeight="1" x14ac:dyDescent="0.25"/>
    <row r="17320" ht="30" customHeight="1" x14ac:dyDescent="0.25"/>
    <row r="17321" ht="30" customHeight="1" x14ac:dyDescent="0.25"/>
    <row r="17322" ht="30" customHeight="1" x14ac:dyDescent="0.25"/>
    <row r="17323" ht="30" customHeight="1" x14ac:dyDescent="0.25"/>
    <row r="17324" ht="30" customHeight="1" x14ac:dyDescent="0.25"/>
    <row r="17325" ht="30" customHeight="1" x14ac:dyDescent="0.25"/>
    <row r="17326" ht="30" customHeight="1" x14ac:dyDescent="0.25"/>
    <row r="17327" ht="30" customHeight="1" x14ac:dyDescent="0.25"/>
    <row r="17328" ht="30" customHeight="1" x14ac:dyDescent="0.25"/>
    <row r="17329" ht="30" customHeight="1" x14ac:dyDescent="0.25"/>
    <row r="17330" ht="30" customHeight="1" x14ac:dyDescent="0.25"/>
    <row r="17331" ht="30" customHeight="1" x14ac:dyDescent="0.25"/>
    <row r="17332" ht="30" customHeight="1" x14ac:dyDescent="0.25"/>
    <row r="17333" ht="30" customHeight="1" x14ac:dyDescent="0.25"/>
    <row r="17334" ht="30" customHeight="1" x14ac:dyDescent="0.25"/>
    <row r="17335" ht="30" customHeight="1" x14ac:dyDescent="0.25"/>
    <row r="17336" ht="30" customHeight="1" x14ac:dyDescent="0.25"/>
    <row r="17337" ht="30" customHeight="1" x14ac:dyDescent="0.25"/>
    <row r="17338" ht="30" customHeight="1" x14ac:dyDescent="0.25"/>
    <row r="17339" ht="30" customHeight="1" x14ac:dyDescent="0.25"/>
    <row r="17340" ht="30" customHeight="1" x14ac:dyDescent="0.25"/>
    <row r="17341" ht="30" customHeight="1" x14ac:dyDescent="0.25"/>
    <row r="17342" ht="30" customHeight="1" x14ac:dyDescent="0.25"/>
    <row r="17343" ht="30" customHeight="1" x14ac:dyDescent="0.25"/>
    <row r="17344" ht="30" customHeight="1" x14ac:dyDescent="0.25"/>
    <row r="17345" ht="30" customHeight="1" x14ac:dyDescent="0.25"/>
    <row r="17346" ht="30" customHeight="1" x14ac:dyDescent="0.25"/>
    <row r="17347" ht="30" customHeight="1" x14ac:dyDescent="0.25"/>
    <row r="17348" ht="30" customHeight="1" x14ac:dyDescent="0.25"/>
    <row r="17349" ht="30" customHeight="1" x14ac:dyDescent="0.25"/>
    <row r="17350" ht="30" customHeight="1" x14ac:dyDescent="0.25"/>
    <row r="17351" ht="30" customHeight="1" x14ac:dyDescent="0.25"/>
    <row r="17352" ht="30" customHeight="1" x14ac:dyDescent="0.25"/>
    <row r="17353" ht="30" customHeight="1" x14ac:dyDescent="0.25"/>
    <row r="17354" ht="30" customHeight="1" x14ac:dyDescent="0.25"/>
    <row r="17355" ht="30" customHeight="1" x14ac:dyDescent="0.25"/>
    <row r="17356" ht="30" customHeight="1" x14ac:dyDescent="0.25"/>
    <row r="17357" ht="30" customHeight="1" x14ac:dyDescent="0.25"/>
    <row r="17358" ht="30" customHeight="1" x14ac:dyDescent="0.25"/>
    <row r="17359" ht="30" customHeight="1" x14ac:dyDescent="0.25"/>
    <row r="17360" ht="30" customHeight="1" x14ac:dyDescent="0.25"/>
    <row r="17361" ht="30" customHeight="1" x14ac:dyDescent="0.25"/>
    <row r="17362" ht="30" customHeight="1" x14ac:dyDescent="0.25"/>
    <row r="17363" ht="30" customHeight="1" x14ac:dyDescent="0.25"/>
    <row r="17364" ht="30" customHeight="1" x14ac:dyDescent="0.25"/>
    <row r="17365" ht="30" customHeight="1" x14ac:dyDescent="0.25"/>
    <row r="17366" ht="30" customHeight="1" x14ac:dyDescent="0.25"/>
    <row r="17367" ht="30" customHeight="1" x14ac:dyDescent="0.25"/>
    <row r="17368" ht="30" customHeight="1" x14ac:dyDescent="0.25"/>
    <row r="17369" ht="30" customHeight="1" x14ac:dyDescent="0.25"/>
    <row r="17370" ht="30" customHeight="1" x14ac:dyDescent="0.25"/>
    <row r="17371" ht="30" customHeight="1" x14ac:dyDescent="0.25"/>
    <row r="17372" ht="30" customHeight="1" x14ac:dyDescent="0.25"/>
    <row r="17373" ht="30" customHeight="1" x14ac:dyDescent="0.25"/>
    <row r="17374" ht="30" customHeight="1" x14ac:dyDescent="0.25"/>
    <row r="17375" ht="30" customHeight="1" x14ac:dyDescent="0.25"/>
    <row r="17376" ht="30" customHeight="1" x14ac:dyDescent="0.25"/>
    <row r="17377" ht="30" customHeight="1" x14ac:dyDescent="0.25"/>
    <row r="17378" ht="30" customHeight="1" x14ac:dyDescent="0.25"/>
    <row r="17379" ht="30" customHeight="1" x14ac:dyDescent="0.25"/>
    <row r="17380" ht="30" customHeight="1" x14ac:dyDescent="0.25"/>
    <row r="17381" ht="30" customHeight="1" x14ac:dyDescent="0.25"/>
    <row r="17382" ht="30" customHeight="1" x14ac:dyDescent="0.25"/>
    <row r="17383" ht="30" customHeight="1" x14ac:dyDescent="0.25"/>
    <row r="17384" ht="30" customHeight="1" x14ac:dyDescent="0.25"/>
    <row r="17385" ht="30" customHeight="1" x14ac:dyDescent="0.25"/>
    <row r="17386" ht="30" customHeight="1" x14ac:dyDescent="0.25"/>
    <row r="17387" ht="30" customHeight="1" x14ac:dyDescent="0.25"/>
    <row r="17388" ht="30" customHeight="1" x14ac:dyDescent="0.25"/>
    <row r="17389" ht="30" customHeight="1" x14ac:dyDescent="0.25"/>
    <row r="17390" ht="30" customHeight="1" x14ac:dyDescent="0.25"/>
    <row r="17391" ht="30" customHeight="1" x14ac:dyDescent="0.25"/>
    <row r="17392" ht="30" customHeight="1" x14ac:dyDescent="0.25"/>
    <row r="17393" ht="30" customHeight="1" x14ac:dyDescent="0.25"/>
    <row r="17394" ht="30" customHeight="1" x14ac:dyDescent="0.25"/>
    <row r="17395" ht="30" customHeight="1" x14ac:dyDescent="0.25"/>
    <row r="17396" ht="30" customHeight="1" x14ac:dyDescent="0.25"/>
    <row r="17397" ht="30" customHeight="1" x14ac:dyDescent="0.25"/>
    <row r="17398" ht="30" customHeight="1" x14ac:dyDescent="0.25"/>
    <row r="17399" ht="30" customHeight="1" x14ac:dyDescent="0.25"/>
    <row r="17400" ht="30" customHeight="1" x14ac:dyDescent="0.25"/>
    <row r="17401" ht="30" customHeight="1" x14ac:dyDescent="0.25"/>
    <row r="17402" ht="30" customHeight="1" x14ac:dyDescent="0.25"/>
    <row r="17403" ht="30" customHeight="1" x14ac:dyDescent="0.25"/>
    <row r="17404" ht="30" customHeight="1" x14ac:dyDescent="0.25"/>
    <row r="17405" ht="30" customHeight="1" x14ac:dyDescent="0.25"/>
    <row r="17406" ht="30" customHeight="1" x14ac:dyDescent="0.25"/>
    <row r="17407" ht="30" customHeight="1" x14ac:dyDescent="0.25"/>
    <row r="17408" ht="30" customHeight="1" x14ac:dyDescent="0.25"/>
    <row r="17409" ht="30" customHeight="1" x14ac:dyDescent="0.25"/>
    <row r="17410" ht="30" customHeight="1" x14ac:dyDescent="0.25"/>
    <row r="17411" ht="30" customHeight="1" x14ac:dyDescent="0.25"/>
    <row r="17412" ht="30" customHeight="1" x14ac:dyDescent="0.25"/>
    <row r="17413" ht="30" customHeight="1" x14ac:dyDescent="0.25"/>
    <row r="17414" ht="30" customHeight="1" x14ac:dyDescent="0.25"/>
    <row r="17415" ht="30" customHeight="1" x14ac:dyDescent="0.25"/>
    <row r="17416" ht="30" customHeight="1" x14ac:dyDescent="0.25"/>
    <row r="17417" ht="30" customHeight="1" x14ac:dyDescent="0.25"/>
    <row r="17418" ht="30" customHeight="1" x14ac:dyDescent="0.25"/>
    <row r="17419" ht="30" customHeight="1" x14ac:dyDescent="0.25"/>
    <row r="17420" ht="30" customHeight="1" x14ac:dyDescent="0.25"/>
    <row r="17421" ht="30" customHeight="1" x14ac:dyDescent="0.25"/>
    <row r="17422" ht="30" customHeight="1" x14ac:dyDescent="0.25"/>
    <row r="17423" ht="30" customHeight="1" x14ac:dyDescent="0.25"/>
    <row r="17424" ht="30" customHeight="1" x14ac:dyDescent="0.25"/>
    <row r="17425" ht="30" customHeight="1" x14ac:dyDescent="0.25"/>
    <row r="17426" ht="30" customHeight="1" x14ac:dyDescent="0.25"/>
    <row r="17427" ht="30" customHeight="1" x14ac:dyDescent="0.25"/>
    <row r="17428" ht="30" customHeight="1" x14ac:dyDescent="0.25"/>
    <row r="17429" ht="30" customHeight="1" x14ac:dyDescent="0.25"/>
    <row r="17430" ht="30" customHeight="1" x14ac:dyDescent="0.25"/>
    <row r="17431" ht="30" customHeight="1" x14ac:dyDescent="0.25"/>
    <row r="17432" ht="30" customHeight="1" x14ac:dyDescent="0.25"/>
    <row r="17433" ht="30" customHeight="1" x14ac:dyDescent="0.25"/>
    <row r="17434" ht="30" customHeight="1" x14ac:dyDescent="0.25"/>
    <row r="17435" ht="30" customHeight="1" x14ac:dyDescent="0.25"/>
    <row r="17436" ht="30" customHeight="1" x14ac:dyDescent="0.25"/>
    <row r="17437" ht="30" customHeight="1" x14ac:dyDescent="0.25"/>
    <row r="17438" ht="30" customHeight="1" x14ac:dyDescent="0.25"/>
    <row r="17439" ht="30" customHeight="1" x14ac:dyDescent="0.25"/>
    <row r="17440" ht="30" customHeight="1" x14ac:dyDescent="0.25"/>
    <row r="17441" ht="30" customHeight="1" x14ac:dyDescent="0.25"/>
    <row r="17442" ht="30" customHeight="1" x14ac:dyDescent="0.25"/>
    <row r="17443" ht="30" customHeight="1" x14ac:dyDescent="0.25"/>
    <row r="17444" ht="30" customHeight="1" x14ac:dyDescent="0.25"/>
    <row r="17445" ht="30" customHeight="1" x14ac:dyDescent="0.25"/>
    <row r="17446" ht="30" customHeight="1" x14ac:dyDescent="0.25"/>
    <row r="17447" ht="30" customHeight="1" x14ac:dyDescent="0.25"/>
    <row r="17448" ht="30" customHeight="1" x14ac:dyDescent="0.25"/>
    <row r="17449" ht="30" customHeight="1" x14ac:dyDescent="0.25"/>
    <row r="17450" ht="30" customHeight="1" x14ac:dyDescent="0.25"/>
    <row r="17451" ht="30" customHeight="1" x14ac:dyDescent="0.25"/>
    <row r="17452" ht="30" customHeight="1" x14ac:dyDescent="0.25"/>
    <row r="17453" ht="30" customHeight="1" x14ac:dyDescent="0.25"/>
    <row r="17454" ht="30" customHeight="1" x14ac:dyDescent="0.25"/>
    <row r="17455" ht="30" customHeight="1" x14ac:dyDescent="0.25"/>
    <row r="17456" ht="30" customHeight="1" x14ac:dyDescent="0.25"/>
    <row r="17457" ht="30" customHeight="1" x14ac:dyDescent="0.25"/>
    <row r="17458" ht="30" customHeight="1" x14ac:dyDescent="0.25"/>
    <row r="17459" ht="30" customHeight="1" x14ac:dyDescent="0.25"/>
    <row r="17460" ht="30" customHeight="1" x14ac:dyDescent="0.25"/>
    <row r="17461" ht="30" customHeight="1" x14ac:dyDescent="0.25"/>
    <row r="17462" ht="30" customHeight="1" x14ac:dyDescent="0.25"/>
    <row r="17463" ht="30" customHeight="1" x14ac:dyDescent="0.25"/>
    <row r="17464" ht="30" customHeight="1" x14ac:dyDescent="0.25"/>
    <row r="17465" ht="30" customHeight="1" x14ac:dyDescent="0.25"/>
    <row r="17466" ht="30" customHeight="1" x14ac:dyDescent="0.25"/>
    <row r="17467" ht="30" customHeight="1" x14ac:dyDescent="0.25"/>
    <row r="17468" ht="30" customHeight="1" x14ac:dyDescent="0.25"/>
    <row r="17469" ht="30" customHeight="1" x14ac:dyDescent="0.25"/>
    <row r="17470" ht="30" customHeight="1" x14ac:dyDescent="0.25"/>
    <row r="17471" ht="30" customHeight="1" x14ac:dyDescent="0.25"/>
    <row r="17472" ht="30" customHeight="1" x14ac:dyDescent="0.25"/>
    <row r="17473" ht="30" customHeight="1" x14ac:dyDescent="0.25"/>
    <row r="17474" ht="30" customHeight="1" x14ac:dyDescent="0.25"/>
    <row r="17475" ht="30" customHeight="1" x14ac:dyDescent="0.25"/>
    <row r="17476" ht="30" customHeight="1" x14ac:dyDescent="0.25"/>
    <row r="17477" ht="30" customHeight="1" x14ac:dyDescent="0.25"/>
    <row r="17478" ht="30" customHeight="1" x14ac:dyDescent="0.25"/>
    <row r="17479" ht="30" customHeight="1" x14ac:dyDescent="0.25"/>
    <row r="17480" ht="30" customHeight="1" x14ac:dyDescent="0.25"/>
    <row r="17481" ht="30" customHeight="1" x14ac:dyDescent="0.25"/>
    <row r="17482" ht="30" customHeight="1" x14ac:dyDescent="0.25"/>
    <row r="17483" ht="30" customHeight="1" x14ac:dyDescent="0.25"/>
    <row r="17484" ht="30" customHeight="1" x14ac:dyDescent="0.25"/>
    <row r="17485" ht="30" customHeight="1" x14ac:dyDescent="0.25"/>
    <row r="17486" ht="30" customHeight="1" x14ac:dyDescent="0.25"/>
    <row r="17487" ht="30" customHeight="1" x14ac:dyDescent="0.25"/>
    <row r="17488" ht="30" customHeight="1" x14ac:dyDescent="0.25"/>
    <row r="17489" ht="30" customHeight="1" x14ac:dyDescent="0.25"/>
    <row r="17490" ht="30" customHeight="1" x14ac:dyDescent="0.25"/>
    <row r="17491" ht="30" customHeight="1" x14ac:dyDescent="0.25"/>
    <row r="17492" ht="30" customHeight="1" x14ac:dyDescent="0.25"/>
    <row r="17493" ht="30" customHeight="1" x14ac:dyDescent="0.25"/>
    <row r="17494" ht="30" customHeight="1" x14ac:dyDescent="0.25"/>
    <row r="17495" ht="30" customHeight="1" x14ac:dyDescent="0.25"/>
    <row r="17496" ht="30" customHeight="1" x14ac:dyDescent="0.25"/>
    <row r="17497" ht="30" customHeight="1" x14ac:dyDescent="0.25"/>
    <row r="17498" ht="30" customHeight="1" x14ac:dyDescent="0.25"/>
    <row r="17499" ht="30" customHeight="1" x14ac:dyDescent="0.25"/>
    <row r="17500" ht="30" customHeight="1" x14ac:dyDescent="0.25"/>
    <row r="17501" ht="30" customHeight="1" x14ac:dyDescent="0.25"/>
    <row r="17502" ht="30" customHeight="1" x14ac:dyDescent="0.25"/>
    <row r="17503" ht="30" customHeight="1" x14ac:dyDescent="0.25"/>
    <row r="17504" ht="30" customHeight="1" x14ac:dyDescent="0.25"/>
    <row r="17505" ht="30" customHeight="1" x14ac:dyDescent="0.25"/>
    <row r="17506" ht="30" customHeight="1" x14ac:dyDescent="0.25"/>
    <row r="17507" ht="30" customHeight="1" x14ac:dyDescent="0.25"/>
    <row r="17508" ht="30" customHeight="1" x14ac:dyDescent="0.25"/>
    <row r="17509" ht="30" customHeight="1" x14ac:dyDescent="0.25"/>
    <row r="17510" ht="30" customHeight="1" x14ac:dyDescent="0.25"/>
    <row r="17511" ht="30" customHeight="1" x14ac:dyDescent="0.25"/>
    <row r="17512" ht="30" customHeight="1" x14ac:dyDescent="0.25"/>
    <row r="17513" ht="30" customHeight="1" x14ac:dyDescent="0.25"/>
    <row r="17514" ht="30" customHeight="1" x14ac:dyDescent="0.25"/>
    <row r="17515" ht="30" customHeight="1" x14ac:dyDescent="0.25"/>
    <row r="17516" ht="30" customHeight="1" x14ac:dyDescent="0.25"/>
    <row r="17517" ht="30" customHeight="1" x14ac:dyDescent="0.25"/>
    <row r="17518" ht="30" customHeight="1" x14ac:dyDescent="0.25"/>
    <row r="17519" ht="30" customHeight="1" x14ac:dyDescent="0.25"/>
    <row r="17520" ht="30" customHeight="1" x14ac:dyDescent="0.25"/>
    <row r="17521" ht="30" customHeight="1" x14ac:dyDescent="0.25"/>
    <row r="17522" ht="30" customHeight="1" x14ac:dyDescent="0.25"/>
    <row r="17523" ht="30" customHeight="1" x14ac:dyDescent="0.25"/>
    <row r="17524" ht="30" customHeight="1" x14ac:dyDescent="0.25"/>
    <row r="17525" ht="30" customHeight="1" x14ac:dyDescent="0.25"/>
    <row r="17526" ht="30" customHeight="1" x14ac:dyDescent="0.25"/>
    <row r="17527" ht="30" customHeight="1" x14ac:dyDescent="0.25"/>
    <row r="17528" ht="30" customHeight="1" x14ac:dyDescent="0.25"/>
    <row r="17529" ht="30" customHeight="1" x14ac:dyDescent="0.25"/>
    <row r="17530" ht="30" customHeight="1" x14ac:dyDescent="0.25"/>
    <row r="17531" ht="30" customHeight="1" x14ac:dyDescent="0.25"/>
    <row r="17532" ht="30" customHeight="1" x14ac:dyDescent="0.25"/>
    <row r="17533" ht="30" customHeight="1" x14ac:dyDescent="0.25"/>
    <row r="17534" ht="30" customHeight="1" x14ac:dyDescent="0.25"/>
    <row r="17535" ht="30" customHeight="1" x14ac:dyDescent="0.25"/>
    <row r="17536" ht="30" customHeight="1" x14ac:dyDescent="0.25"/>
    <row r="17537" ht="30" customHeight="1" x14ac:dyDescent="0.25"/>
    <row r="17538" ht="30" customHeight="1" x14ac:dyDescent="0.25"/>
    <row r="17539" ht="30" customHeight="1" x14ac:dyDescent="0.25"/>
    <row r="17540" ht="30" customHeight="1" x14ac:dyDescent="0.25"/>
    <row r="17541" ht="30" customHeight="1" x14ac:dyDescent="0.25"/>
    <row r="17542" ht="30" customHeight="1" x14ac:dyDescent="0.25"/>
    <row r="17543" ht="30" customHeight="1" x14ac:dyDescent="0.25"/>
    <row r="17544" ht="30" customHeight="1" x14ac:dyDescent="0.25"/>
    <row r="17545" ht="30" customHeight="1" x14ac:dyDescent="0.25"/>
    <row r="17546" ht="30" customHeight="1" x14ac:dyDescent="0.25"/>
    <row r="17547" ht="30" customHeight="1" x14ac:dyDescent="0.25"/>
    <row r="17548" ht="30" customHeight="1" x14ac:dyDescent="0.25"/>
    <row r="17549" ht="30" customHeight="1" x14ac:dyDescent="0.25"/>
    <row r="17550" ht="30" customHeight="1" x14ac:dyDescent="0.25"/>
    <row r="17551" ht="30" customHeight="1" x14ac:dyDescent="0.25"/>
    <row r="17552" ht="30" customHeight="1" x14ac:dyDescent="0.25"/>
    <row r="17553" ht="30" customHeight="1" x14ac:dyDescent="0.25"/>
    <row r="17554" ht="30" customHeight="1" x14ac:dyDescent="0.25"/>
    <row r="17555" ht="30" customHeight="1" x14ac:dyDescent="0.25"/>
    <row r="17556" ht="30" customHeight="1" x14ac:dyDescent="0.25"/>
    <row r="17557" ht="30" customHeight="1" x14ac:dyDescent="0.25"/>
    <row r="17558" ht="30" customHeight="1" x14ac:dyDescent="0.25"/>
    <row r="17559" ht="30" customHeight="1" x14ac:dyDescent="0.25"/>
    <row r="17560" ht="30" customHeight="1" x14ac:dyDescent="0.25"/>
    <row r="17561" ht="30" customHeight="1" x14ac:dyDescent="0.25"/>
    <row r="17562" ht="30" customHeight="1" x14ac:dyDescent="0.25"/>
    <row r="17563" ht="30" customHeight="1" x14ac:dyDescent="0.25"/>
    <row r="17564" ht="30" customHeight="1" x14ac:dyDescent="0.25"/>
    <row r="17565" ht="30" customHeight="1" x14ac:dyDescent="0.25"/>
    <row r="17566" ht="30" customHeight="1" x14ac:dyDescent="0.25"/>
    <row r="17567" ht="30" customHeight="1" x14ac:dyDescent="0.25"/>
    <row r="17568" ht="30" customHeight="1" x14ac:dyDescent="0.25"/>
    <row r="17569" ht="30" customHeight="1" x14ac:dyDescent="0.25"/>
    <row r="17570" ht="30" customHeight="1" x14ac:dyDescent="0.25"/>
    <row r="17571" ht="30" customHeight="1" x14ac:dyDescent="0.25"/>
    <row r="17572" ht="30" customHeight="1" x14ac:dyDescent="0.25"/>
    <row r="17573" ht="30" customHeight="1" x14ac:dyDescent="0.25"/>
    <row r="17574" ht="30" customHeight="1" x14ac:dyDescent="0.25"/>
    <row r="17575" ht="30" customHeight="1" x14ac:dyDescent="0.25"/>
    <row r="17576" ht="30" customHeight="1" x14ac:dyDescent="0.25"/>
    <row r="17577" ht="30" customHeight="1" x14ac:dyDescent="0.25"/>
    <row r="17578" ht="30" customHeight="1" x14ac:dyDescent="0.25"/>
    <row r="17579" ht="30" customHeight="1" x14ac:dyDescent="0.25"/>
    <row r="17580" ht="30" customHeight="1" x14ac:dyDescent="0.25"/>
    <row r="17581" ht="30" customHeight="1" x14ac:dyDescent="0.25"/>
    <row r="17582" ht="30" customHeight="1" x14ac:dyDescent="0.25"/>
    <row r="17583" ht="30" customHeight="1" x14ac:dyDescent="0.25"/>
    <row r="17584" ht="30" customHeight="1" x14ac:dyDescent="0.25"/>
    <row r="17585" ht="30" customHeight="1" x14ac:dyDescent="0.25"/>
    <row r="17586" ht="30" customHeight="1" x14ac:dyDescent="0.25"/>
    <row r="17587" ht="30" customHeight="1" x14ac:dyDescent="0.25"/>
    <row r="17588" ht="30" customHeight="1" x14ac:dyDescent="0.25"/>
    <row r="17589" ht="30" customHeight="1" x14ac:dyDescent="0.25"/>
    <row r="17590" ht="30" customHeight="1" x14ac:dyDescent="0.25"/>
    <row r="17591" ht="30" customHeight="1" x14ac:dyDescent="0.25"/>
    <row r="17592" ht="30" customHeight="1" x14ac:dyDescent="0.25"/>
    <row r="17593" ht="30" customHeight="1" x14ac:dyDescent="0.25"/>
    <row r="17594" ht="30" customHeight="1" x14ac:dyDescent="0.25"/>
    <row r="17595" ht="30" customHeight="1" x14ac:dyDescent="0.25"/>
    <row r="17596" ht="30" customHeight="1" x14ac:dyDescent="0.25"/>
    <row r="17597" ht="30" customHeight="1" x14ac:dyDescent="0.25"/>
    <row r="17598" ht="30" customHeight="1" x14ac:dyDescent="0.25"/>
    <row r="17599" ht="30" customHeight="1" x14ac:dyDescent="0.25"/>
    <row r="17600" ht="30" customHeight="1" x14ac:dyDescent="0.25"/>
    <row r="17601" ht="30" customHeight="1" x14ac:dyDescent="0.25"/>
    <row r="17602" ht="30" customHeight="1" x14ac:dyDescent="0.25"/>
    <row r="17603" ht="30" customHeight="1" x14ac:dyDescent="0.25"/>
    <row r="17604" ht="30" customHeight="1" x14ac:dyDescent="0.25"/>
    <row r="17605" ht="30" customHeight="1" x14ac:dyDescent="0.25"/>
    <row r="17606" ht="30" customHeight="1" x14ac:dyDescent="0.25"/>
    <row r="17607" ht="30" customHeight="1" x14ac:dyDescent="0.25"/>
    <row r="17608" ht="30" customHeight="1" x14ac:dyDescent="0.25"/>
    <row r="17609" ht="30" customHeight="1" x14ac:dyDescent="0.25"/>
    <row r="17610" ht="30" customHeight="1" x14ac:dyDescent="0.25"/>
    <row r="17611" ht="30" customHeight="1" x14ac:dyDescent="0.25"/>
    <row r="17612" ht="30" customHeight="1" x14ac:dyDescent="0.25"/>
    <row r="17613" ht="30" customHeight="1" x14ac:dyDescent="0.25"/>
    <row r="17614" ht="30" customHeight="1" x14ac:dyDescent="0.25"/>
    <row r="17615" ht="30" customHeight="1" x14ac:dyDescent="0.25"/>
    <row r="17616" ht="30" customHeight="1" x14ac:dyDescent="0.25"/>
    <row r="17617" ht="30" customHeight="1" x14ac:dyDescent="0.25"/>
    <row r="17618" ht="30" customHeight="1" x14ac:dyDescent="0.25"/>
    <row r="17619" ht="30" customHeight="1" x14ac:dyDescent="0.25"/>
    <row r="17620" ht="30" customHeight="1" x14ac:dyDescent="0.25"/>
    <row r="17621" ht="30" customHeight="1" x14ac:dyDescent="0.25"/>
    <row r="17622" ht="30" customHeight="1" x14ac:dyDescent="0.25"/>
    <row r="17623" ht="30" customHeight="1" x14ac:dyDescent="0.25"/>
    <row r="17624" ht="30" customHeight="1" x14ac:dyDescent="0.25"/>
    <row r="17625" ht="30" customHeight="1" x14ac:dyDescent="0.25"/>
    <row r="17626" ht="30" customHeight="1" x14ac:dyDescent="0.25"/>
    <row r="17627" ht="30" customHeight="1" x14ac:dyDescent="0.25"/>
    <row r="17628" ht="30" customHeight="1" x14ac:dyDescent="0.25"/>
    <row r="17629" ht="30" customHeight="1" x14ac:dyDescent="0.25"/>
    <row r="17630" ht="30" customHeight="1" x14ac:dyDescent="0.25"/>
    <row r="17631" ht="30" customHeight="1" x14ac:dyDescent="0.25"/>
    <row r="17632" ht="30" customHeight="1" x14ac:dyDescent="0.25"/>
    <row r="17633" ht="30" customHeight="1" x14ac:dyDescent="0.25"/>
    <row r="17634" ht="30" customHeight="1" x14ac:dyDescent="0.25"/>
    <row r="17635" ht="30" customHeight="1" x14ac:dyDescent="0.25"/>
    <row r="17636" ht="30" customHeight="1" x14ac:dyDescent="0.25"/>
    <row r="17637" ht="30" customHeight="1" x14ac:dyDescent="0.25"/>
    <row r="17638" ht="30" customHeight="1" x14ac:dyDescent="0.25"/>
    <row r="17639" ht="30" customHeight="1" x14ac:dyDescent="0.25"/>
    <row r="17640" ht="30" customHeight="1" x14ac:dyDescent="0.25"/>
    <row r="17641" ht="30" customHeight="1" x14ac:dyDescent="0.25"/>
    <row r="17642" ht="30" customHeight="1" x14ac:dyDescent="0.25"/>
    <row r="17643" ht="30" customHeight="1" x14ac:dyDescent="0.25"/>
    <row r="17644" ht="30" customHeight="1" x14ac:dyDescent="0.25"/>
    <row r="17645" ht="30" customHeight="1" x14ac:dyDescent="0.25"/>
    <row r="17646" ht="30" customHeight="1" x14ac:dyDescent="0.25"/>
    <row r="17647" ht="30" customHeight="1" x14ac:dyDescent="0.25"/>
    <row r="17648" ht="30" customHeight="1" x14ac:dyDescent="0.25"/>
    <row r="17649" ht="30" customHeight="1" x14ac:dyDescent="0.25"/>
    <row r="17650" ht="30" customHeight="1" x14ac:dyDescent="0.25"/>
    <row r="17651" ht="30" customHeight="1" x14ac:dyDescent="0.25"/>
    <row r="17652" ht="30" customHeight="1" x14ac:dyDescent="0.25"/>
    <row r="17653" ht="30" customHeight="1" x14ac:dyDescent="0.25"/>
    <row r="17654" ht="30" customHeight="1" x14ac:dyDescent="0.25"/>
    <row r="17655" ht="30" customHeight="1" x14ac:dyDescent="0.25"/>
    <row r="17656" ht="30" customHeight="1" x14ac:dyDescent="0.25"/>
    <row r="17657" ht="30" customHeight="1" x14ac:dyDescent="0.25"/>
    <row r="17658" ht="30" customHeight="1" x14ac:dyDescent="0.25"/>
    <row r="17659" ht="30" customHeight="1" x14ac:dyDescent="0.25"/>
    <row r="17660" ht="30" customHeight="1" x14ac:dyDescent="0.25"/>
    <row r="17661" ht="30" customHeight="1" x14ac:dyDescent="0.25"/>
    <row r="17662" ht="30" customHeight="1" x14ac:dyDescent="0.25"/>
    <row r="17663" ht="30" customHeight="1" x14ac:dyDescent="0.25"/>
    <row r="17664" ht="30" customHeight="1" x14ac:dyDescent="0.25"/>
    <row r="17665" ht="30" customHeight="1" x14ac:dyDescent="0.25"/>
    <row r="17666" ht="30" customHeight="1" x14ac:dyDescent="0.25"/>
    <row r="17667" ht="30" customHeight="1" x14ac:dyDescent="0.25"/>
    <row r="17668" ht="30" customHeight="1" x14ac:dyDescent="0.25"/>
    <row r="17669" ht="30" customHeight="1" x14ac:dyDescent="0.25"/>
    <row r="17670" ht="30" customHeight="1" x14ac:dyDescent="0.25"/>
    <row r="17671" ht="30" customHeight="1" x14ac:dyDescent="0.25"/>
    <row r="17672" ht="30" customHeight="1" x14ac:dyDescent="0.25"/>
    <row r="17673" ht="30" customHeight="1" x14ac:dyDescent="0.25"/>
    <row r="17674" ht="30" customHeight="1" x14ac:dyDescent="0.25"/>
    <row r="17675" ht="30" customHeight="1" x14ac:dyDescent="0.25"/>
    <row r="17676" ht="30" customHeight="1" x14ac:dyDescent="0.25"/>
    <row r="17677" ht="30" customHeight="1" x14ac:dyDescent="0.25"/>
    <row r="17678" ht="30" customHeight="1" x14ac:dyDescent="0.25"/>
    <row r="17679" ht="30" customHeight="1" x14ac:dyDescent="0.25"/>
    <row r="17680" ht="30" customHeight="1" x14ac:dyDescent="0.25"/>
    <row r="17681" ht="30" customHeight="1" x14ac:dyDescent="0.25"/>
    <row r="17682" ht="30" customHeight="1" x14ac:dyDescent="0.25"/>
    <row r="17683" ht="30" customHeight="1" x14ac:dyDescent="0.25"/>
    <row r="17684" ht="30" customHeight="1" x14ac:dyDescent="0.25"/>
    <row r="17685" ht="30" customHeight="1" x14ac:dyDescent="0.25"/>
    <row r="17686" ht="30" customHeight="1" x14ac:dyDescent="0.25"/>
    <row r="17687" ht="30" customHeight="1" x14ac:dyDescent="0.25"/>
    <row r="17688" ht="30" customHeight="1" x14ac:dyDescent="0.25"/>
    <row r="17689" ht="30" customHeight="1" x14ac:dyDescent="0.25"/>
    <row r="17690" ht="30" customHeight="1" x14ac:dyDescent="0.25"/>
    <row r="17691" ht="30" customHeight="1" x14ac:dyDescent="0.25"/>
    <row r="17692" ht="30" customHeight="1" x14ac:dyDescent="0.25"/>
    <row r="17693" ht="30" customHeight="1" x14ac:dyDescent="0.25"/>
    <row r="17694" ht="30" customHeight="1" x14ac:dyDescent="0.25"/>
    <row r="17695" ht="30" customHeight="1" x14ac:dyDescent="0.25"/>
    <row r="17696" ht="30" customHeight="1" x14ac:dyDescent="0.25"/>
    <row r="17697" ht="30" customHeight="1" x14ac:dyDescent="0.25"/>
    <row r="17698" ht="30" customHeight="1" x14ac:dyDescent="0.25"/>
    <row r="17699" ht="30" customHeight="1" x14ac:dyDescent="0.25"/>
    <row r="17700" ht="30" customHeight="1" x14ac:dyDescent="0.25"/>
    <row r="17701" ht="30" customHeight="1" x14ac:dyDescent="0.25"/>
    <row r="17702" ht="30" customHeight="1" x14ac:dyDescent="0.25"/>
    <row r="17703" ht="30" customHeight="1" x14ac:dyDescent="0.25"/>
    <row r="17704" ht="30" customHeight="1" x14ac:dyDescent="0.25"/>
    <row r="17705" ht="30" customHeight="1" x14ac:dyDescent="0.25"/>
    <row r="17706" ht="30" customHeight="1" x14ac:dyDescent="0.25"/>
    <row r="17707" ht="30" customHeight="1" x14ac:dyDescent="0.25"/>
    <row r="17708" ht="30" customHeight="1" x14ac:dyDescent="0.25"/>
    <row r="17709" ht="30" customHeight="1" x14ac:dyDescent="0.25"/>
    <row r="17710" ht="30" customHeight="1" x14ac:dyDescent="0.25"/>
    <row r="17711" ht="30" customHeight="1" x14ac:dyDescent="0.25"/>
    <row r="17712" ht="30" customHeight="1" x14ac:dyDescent="0.25"/>
    <row r="17713" ht="30" customHeight="1" x14ac:dyDescent="0.25"/>
    <row r="17714" ht="30" customHeight="1" x14ac:dyDescent="0.25"/>
    <row r="17715" ht="30" customHeight="1" x14ac:dyDescent="0.25"/>
    <row r="17716" ht="30" customHeight="1" x14ac:dyDescent="0.25"/>
    <row r="17717" ht="30" customHeight="1" x14ac:dyDescent="0.25"/>
    <row r="17718" ht="30" customHeight="1" x14ac:dyDescent="0.25"/>
    <row r="17719" ht="30" customHeight="1" x14ac:dyDescent="0.25"/>
    <row r="17720" ht="30" customHeight="1" x14ac:dyDescent="0.25"/>
    <row r="17721" ht="30" customHeight="1" x14ac:dyDescent="0.25"/>
    <row r="17722" ht="30" customHeight="1" x14ac:dyDescent="0.25"/>
    <row r="17723" ht="30" customHeight="1" x14ac:dyDescent="0.25"/>
    <row r="17724" ht="30" customHeight="1" x14ac:dyDescent="0.25"/>
    <row r="17725" ht="30" customHeight="1" x14ac:dyDescent="0.25"/>
    <row r="17726" ht="30" customHeight="1" x14ac:dyDescent="0.25"/>
    <row r="17727" ht="30" customHeight="1" x14ac:dyDescent="0.25"/>
    <row r="17728" ht="30" customHeight="1" x14ac:dyDescent="0.25"/>
    <row r="17729" ht="30" customHeight="1" x14ac:dyDescent="0.25"/>
    <row r="17730" ht="30" customHeight="1" x14ac:dyDescent="0.25"/>
    <row r="17731" ht="30" customHeight="1" x14ac:dyDescent="0.25"/>
    <row r="17732" ht="30" customHeight="1" x14ac:dyDescent="0.25"/>
    <row r="17733" ht="30" customHeight="1" x14ac:dyDescent="0.25"/>
    <row r="17734" ht="30" customHeight="1" x14ac:dyDescent="0.25"/>
    <row r="17735" ht="30" customHeight="1" x14ac:dyDescent="0.25"/>
    <row r="17736" ht="30" customHeight="1" x14ac:dyDescent="0.25"/>
    <row r="17737" ht="30" customHeight="1" x14ac:dyDescent="0.25"/>
    <row r="17738" ht="30" customHeight="1" x14ac:dyDescent="0.25"/>
    <row r="17739" ht="30" customHeight="1" x14ac:dyDescent="0.25"/>
    <row r="17740" ht="30" customHeight="1" x14ac:dyDescent="0.25"/>
    <row r="17741" ht="30" customHeight="1" x14ac:dyDescent="0.25"/>
    <row r="17742" ht="30" customHeight="1" x14ac:dyDescent="0.25"/>
    <row r="17743" ht="30" customHeight="1" x14ac:dyDescent="0.25"/>
    <row r="17744" ht="30" customHeight="1" x14ac:dyDescent="0.25"/>
    <row r="17745" ht="30" customHeight="1" x14ac:dyDescent="0.25"/>
    <row r="17746" ht="30" customHeight="1" x14ac:dyDescent="0.25"/>
    <row r="17747" ht="30" customHeight="1" x14ac:dyDescent="0.25"/>
    <row r="17748" ht="30" customHeight="1" x14ac:dyDescent="0.25"/>
    <row r="17749" ht="30" customHeight="1" x14ac:dyDescent="0.25"/>
    <row r="17750" ht="30" customHeight="1" x14ac:dyDescent="0.25"/>
    <row r="17751" ht="30" customHeight="1" x14ac:dyDescent="0.25"/>
    <row r="17752" ht="30" customHeight="1" x14ac:dyDescent="0.25"/>
    <row r="17753" ht="30" customHeight="1" x14ac:dyDescent="0.25"/>
    <row r="17754" ht="30" customHeight="1" x14ac:dyDescent="0.25"/>
    <row r="17755" ht="30" customHeight="1" x14ac:dyDescent="0.25"/>
    <row r="17756" ht="30" customHeight="1" x14ac:dyDescent="0.25"/>
    <row r="17757" ht="30" customHeight="1" x14ac:dyDescent="0.25"/>
    <row r="17758" ht="30" customHeight="1" x14ac:dyDescent="0.25"/>
    <row r="17759" ht="30" customHeight="1" x14ac:dyDescent="0.25"/>
    <row r="17760" ht="30" customHeight="1" x14ac:dyDescent="0.25"/>
    <row r="17761" ht="30" customHeight="1" x14ac:dyDescent="0.25"/>
    <row r="17762" ht="30" customHeight="1" x14ac:dyDescent="0.25"/>
    <row r="17763" ht="30" customHeight="1" x14ac:dyDescent="0.25"/>
    <row r="17764" ht="30" customHeight="1" x14ac:dyDescent="0.25"/>
    <row r="17765" ht="30" customHeight="1" x14ac:dyDescent="0.25"/>
    <row r="17766" ht="30" customHeight="1" x14ac:dyDescent="0.25"/>
    <row r="17767" ht="30" customHeight="1" x14ac:dyDescent="0.25"/>
    <row r="17768" ht="30" customHeight="1" x14ac:dyDescent="0.25"/>
    <row r="17769" ht="30" customHeight="1" x14ac:dyDescent="0.25"/>
    <row r="17770" ht="30" customHeight="1" x14ac:dyDescent="0.25"/>
    <row r="17771" ht="30" customHeight="1" x14ac:dyDescent="0.25"/>
    <row r="17772" ht="30" customHeight="1" x14ac:dyDescent="0.25"/>
    <row r="17773" ht="30" customHeight="1" x14ac:dyDescent="0.25"/>
    <row r="17774" ht="30" customHeight="1" x14ac:dyDescent="0.25"/>
    <row r="17775" ht="30" customHeight="1" x14ac:dyDescent="0.25"/>
    <row r="17776" ht="30" customHeight="1" x14ac:dyDescent="0.25"/>
    <row r="17777" ht="30" customHeight="1" x14ac:dyDescent="0.25"/>
    <row r="17778" ht="30" customHeight="1" x14ac:dyDescent="0.25"/>
    <row r="17779" ht="30" customHeight="1" x14ac:dyDescent="0.25"/>
    <row r="17780" ht="30" customHeight="1" x14ac:dyDescent="0.25"/>
    <row r="17781" ht="30" customHeight="1" x14ac:dyDescent="0.25"/>
    <row r="17782" ht="30" customHeight="1" x14ac:dyDescent="0.25"/>
    <row r="17783" ht="30" customHeight="1" x14ac:dyDescent="0.25"/>
    <row r="17784" ht="30" customHeight="1" x14ac:dyDescent="0.25"/>
    <row r="17785" ht="30" customHeight="1" x14ac:dyDescent="0.25"/>
    <row r="17786" ht="30" customHeight="1" x14ac:dyDescent="0.25"/>
    <row r="17787" ht="30" customHeight="1" x14ac:dyDescent="0.25"/>
    <row r="17788" ht="30" customHeight="1" x14ac:dyDescent="0.25"/>
    <row r="17789" ht="30" customHeight="1" x14ac:dyDescent="0.25"/>
    <row r="17790" ht="30" customHeight="1" x14ac:dyDescent="0.25"/>
    <row r="17791" ht="30" customHeight="1" x14ac:dyDescent="0.25"/>
    <row r="17792" ht="30" customHeight="1" x14ac:dyDescent="0.25"/>
    <row r="17793" ht="30" customHeight="1" x14ac:dyDescent="0.25"/>
    <row r="17794" ht="30" customHeight="1" x14ac:dyDescent="0.25"/>
    <row r="17795" ht="30" customHeight="1" x14ac:dyDescent="0.25"/>
    <row r="17796" ht="30" customHeight="1" x14ac:dyDescent="0.25"/>
    <row r="17797" ht="30" customHeight="1" x14ac:dyDescent="0.25"/>
    <row r="17798" ht="30" customHeight="1" x14ac:dyDescent="0.25"/>
    <row r="17799" ht="30" customHeight="1" x14ac:dyDescent="0.25"/>
    <row r="17800" ht="30" customHeight="1" x14ac:dyDescent="0.25"/>
    <row r="17801" ht="30" customHeight="1" x14ac:dyDescent="0.25"/>
    <row r="17802" ht="30" customHeight="1" x14ac:dyDescent="0.25"/>
    <row r="17803" ht="30" customHeight="1" x14ac:dyDescent="0.25"/>
    <row r="17804" ht="30" customHeight="1" x14ac:dyDescent="0.25"/>
    <row r="17805" ht="30" customHeight="1" x14ac:dyDescent="0.25"/>
    <row r="17806" ht="30" customHeight="1" x14ac:dyDescent="0.25"/>
    <row r="17807" ht="30" customHeight="1" x14ac:dyDescent="0.25"/>
    <row r="17808" ht="30" customHeight="1" x14ac:dyDescent="0.25"/>
    <row r="17809" ht="30" customHeight="1" x14ac:dyDescent="0.25"/>
    <row r="17810" ht="30" customHeight="1" x14ac:dyDescent="0.25"/>
    <row r="17811" ht="30" customHeight="1" x14ac:dyDescent="0.25"/>
    <row r="17812" ht="30" customHeight="1" x14ac:dyDescent="0.25"/>
    <row r="17813" ht="30" customHeight="1" x14ac:dyDescent="0.25"/>
    <row r="17814" ht="30" customHeight="1" x14ac:dyDescent="0.25"/>
    <row r="17815" ht="30" customHeight="1" x14ac:dyDescent="0.25"/>
    <row r="17816" ht="30" customHeight="1" x14ac:dyDescent="0.25"/>
    <row r="17817" ht="30" customHeight="1" x14ac:dyDescent="0.25"/>
    <row r="17818" ht="30" customHeight="1" x14ac:dyDescent="0.25"/>
    <row r="17819" ht="30" customHeight="1" x14ac:dyDescent="0.25"/>
    <row r="17820" ht="30" customHeight="1" x14ac:dyDescent="0.25"/>
    <row r="17821" ht="30" customHeight="1" x14ac:dyDescent="0.25"/>
    <row r="17822" ht="30" customHeight="1" x14ac:dyDescent="0.25"/>
    <row r="17823" ht="30" customHeight="1" x14ac:dyDescent="0.25"/>
    <row r="17824" ht="30" customHeight="1" x14ac:dyDescent="0.25"/>
    <row r="17825" ht="30" customHeight="1" x14ac:dyDescent="0.25"/>
    <row r="17826" ht="30" customHeight="1" x14ac:dyDescent="0.25"/>
    <row r="17827" ht="30" customHeight="1" x14ac:dyDescent="0.25"/>
    <row r="17828" ht="30" customHeight="1" x14ac:dyDescent="0.25"/>
    <row r="17829" ht="30" customHeight="1" x14ac:dyDescent="0.25"/>
    <row r="17830" ht="30" customHeight="1" x14ac:dyDescent="0.25"/>
    <row r="17831" ht="30" customHeight="1" x14ac:dyDescent="0.25"/>
    <row r="17832" ht="30" customHeight="1" x14ac:dyDescent="0.25"/>
    <row r="17833" ht="30" customHeight="1" x14ac:dyDescent="0.25"/>
    <row r="17834" ht="30" customHeight="1" x14ac:dyDescent="0.25"/>
    <row r="17835" ht="30" customHeight="1" x14ac:dyDescent="0.25"/>
    <row r="17836" ht="30" customHeight="1" x14ac:dyDescent="0.25"/>
    <row r="17837" ht="30" customHeight="1" x14ac:dyDescent="0.25"/>
    <row r="17838" ht="30" customHeight="1" x14ac:dyDescent="0.25"/>
    <row r="17839" ht="30" customHeight="1" x14ac:dyDescent="0.25"/>
    <row r="17840" ht="30" customHeight="1" x14ac:dyDescent="0.25"/>
    <row r="17841" ht="30" customHeight="1" x14ac:dyDescent="0.25"/>
    <row r="17842" ht="30" customHeight="1" x14ac:dyDescent="0.25"/>
    <row r="17843" ht="30" customHeight="1" x14ac:dyDescent="0.25"/>
    <row r="17844" ht="30" customHeight="1" x14ac:dyDescent="0.25"/>
    <row r="17845" ht="30" customHeight="1" x14ac:dyDescent="0.25"/>
    <row r="17846" ht="30" customHeight="1" x14ac:dyDescent="0.25"/>
    <row r="17847" ht="30" customHeight="1" x14ac:dyDescent="0.25"/>
    <row r="17848" ht="30" customHeight="1" x14ac:dyDescent="0.25"/>
    <row r="17849" ht="30" customHeight="1" x14ac:dyDescent="0.25"/>
    <row r="17850" ht="30" customHeight="1" x14ac:dyDescent="0.25"/>
    <row r="17851" ht="30" customHeight="1" x14ac:dyDescent="0.25"/>
    <row r="17852" ht="30" customHeight="1" x14ac:dyDescent="0.25"/>
    <row r="17853" ht="30" customHeight="1" x14ac:dyDescent="0.25"/>
    <row r="17854" ht="30" customHeight="1" x14ac:dyDescent="0.25"/>
    <row r="17855" ht="30" customHeight="1" x14ac:dyDescent="0.25"/>
    <row r="17856" ht="30" customHeight="1" x14ac:dyDescent="0.25"/>
    <row r="17857" ht="30" customHeight="1" x14ac:dyDescent="0.25"/>
    <row r="17858" ht="30" customHeight="1" x14ac:dyDescent="0.25"/>
    <row r="17859" ht="30" customHeight="1" x14ac:dyDescent="0.25"/>
    <row r="17860" ht="30" customHeight="1" x14ac:dyDescent="0.25"/>
    <row r="17861" ht="30" customHeight="1" x14ac:dyDescent="0.25"/>
    <row r="17862" ht="30" customHeight="1" x14ac:dyDescent="0.25"/>
    <row r="17863" ht="30" customHeight="1" x14ac:dyDescent="0.25"/>
    <row r="17864" ht="30" customHeight="1" x14ac:dyDescent="0.25"/>
    <row r="17865" ht="30" customHeight="1" x14ac:dyDescent="0.25"/>
    <row r="17866" ht="30" customHeight="1" x14ac:dyDescent="0.25"/>
    <row r="17867" ht="30" customHeight="1" x14ac:dyDescent="0.25"/>
    <row r="17868" ht="30" customHeight="1" x14ac:dyDescent="0.25"/>
    <row r="17869" ht="30" customHeight="1" x14ac:dyDescent="0.25"/>
    <row r="17870" ht="30" customHeight="1" x14ac:dyDescent="0.25"/>
    <row r="17871" ht="30" customHeight="1" x14ac:dyDescent="0.25"/>
    <row r="17872" ht="30" customHeight="1" x14ac:dyDescent="0.25"/>
    <row r="17873" ht="30" customHeight="1" x14ac:dyDescent="0.25"/>
    <row r="17874" ht="30" customHeight="1" x14ac:dyDescent="0.25"/>
    <row r="17875" ht="30" customHeight="1" x14ac:dyDescent="0.25"/>
    <row r="17876" ht="30" customHeight="1" x14ac:dyDescent="0.25"/>
    <row r="17877" ht="30" customHeight="1" x14ac:dyDescent="0.25"/>
    <row r="17878" ht="30" customHeight="1" x14ac:dyDescent="0.25"/>
    <row r="17879" ht="30" customHeight="1" x14ac:dyDescent="0.25"/>
    <row r="17880" ht="30" customHeight="1" x14ac:dyDescent="0.25"/>
    <row r="17881" ht="30" customHeight="1" x14ac:dyDescent="0.25"/>
    <row r="17882" ht="30" customHeight="1" x14ac:dyDescent="0.25"/>
    <row r="17883" ht="30" customHeight="1" x14ac:dyDescent="0.25"/>
    <row r="17884" ht="30" customHeight="1" x14ac:dyDescent="0.25"/>
    <row r="17885" ht="30" customHeight="1" x14ac:dyDescent="0.25"/>
    <row r="17886" ht="30" customHeight="1" x14ac:dyDescent="0.25"/>
    <row r="17887" ht="30" customHeight="1" x14ac:dyDescent="0.25"/>
    <row r="17888" ht="30" customHeight="1" x14ac:dyDescent="0.25"/>
    <row r="17889" ht="30" customHeight="1" x14ac:dyDescent="0.25"/>
    <row r="17890" ht="30" customHeight="1" x14ac:dyDescent="0.25"/>
    <row r="17891" ht="30" customHeight="1" x14ac:dyDescent="0.25"/>
    <row r="17892" ht="30" customHeight="1" x14ac:dyDescent="0.25"/>
    <row r="17893" ht="30" customHeight="1" x14ac:dyDescent="0.25"/>
    <row r="17894" ht="30" customHeight="1" x14ac:dyDescent="0.25"/>
    <row r="17895" ht="30" customHeight="1" x14ac:dyDescent="0.25"/>
    <row r="17896" ht="30" customHeight="1" x14ac:dyDescent="0.25"/>
    <row r="17897" ht="30" customHeight="1" x14ac:dyDescent="0.25"/>
    <row r="17898" ht="30" customHeight="1" x14ac:dyDescent="0.25"/>
    <row r="17899" ht="30" customHeight="1" x14ac:dyDescent="0.25"/>
    <row r="17900" ht="30" customHeight="1" x14ac:dyDescent="0.25"/>
    <row r="17901" ht="30" customHeight="1" x14ac:dyDescent="0.25"/>
    <row r="17902" ht="30" customHeight="1" x14ac:dyDescent="0.25"/>
    <row r="17903" ht="30" customHeight="1" x14ac:dyDescent="0.25"/>
    <row r="17904" ht="30" customHeight="1" x14ac:dyDescent="0.25"/>
    <row r="17905" ht="30" customHeight="1" x14ac:dyDescent="0.25"/>
    <row r="17906" ht="30" customHeight="1" x14ac:dyDescent="0.25"/>
    <row r="17907" ht="30" customHeight="1" x14ac:dyDescent="0.25"/>
    <row r="17908" ht="30" customHeight="1" x14ac:dyDescent="0.25"/>
    <row r="17909" ht="30" customHeight="1" x14ac:dyDescent="0.25"/>
    <row r="17910" ht="30" customHeight="1" x14ac:dyDescent="0.25"/>
    <row r="17911" ht="30" customHeight="1" x14ac:dyDescent="0.25"/>
    <row r="17912" ht="30" customHeight="1" x14ac:dyDescent="0.25"/>
    <row r="17913" ht="30" customHeight="1" x14ac:dyDescent="0.25"/>
    <row r="17914" ht="30" customHeight="1" x14ac:dyDescent="0.25"/>
    <row r="17915" ht="30" customHeight="1" x14ac:dyDescent="0.25"/>
    <row r="17916" ht="30" customHeight="1" x14ac:dyDescent="0.25"/>
    <row r="17917" ht="30" customHeight="1" x14ac:dyDescent="0.25"/>
    <row r="17918" ht="30" customHeight="1" x14ac:dyDescent="0.25"/>
    <row r="17919" ht="30" customHeight="1" x14ac:dyDescent="0.25"/>
    <row r="17920" ht="30" customHeight="1" x14ac:dyDescent="0.25"/>
    <row r="17921" ht="30" customHeight="1" x14ac:dyDescent="0.25"/>
    <row r="17922" ht="30" customHeight="1" x14ac:dyDescent="0.25"/>
    <row r="17923" ht="30" customHeight="1" x14ac:dyDescent="0.25"/>
    <row r="17924" ht="30" customHeight="1" x14ac:dyDescent="0.25"/>
    <row r="17925" ht="30" customHeight="1" x14ac:dyDescent="0.25"/>
    <row r="17926" ht="30" customHeight="1" x14ac:dyDescent="0.25"/>
    <row r="17927" ht="30" customHeight="1" x14ac:dyDescent="0.25"/>
    <row r="17928" ht="30" customHeight="1" x14ac:dyDescent="0.25"/>
    <row r="17929" ht="30" customHeight="1" x14ac:dyDescent="0.25"/>
    <row r="17930" ht="30" customHeight="1" x14ac:dyDescent="0.25"/>
    <row r="17931" ht="30" customHeight="1" x14ac:dyDescent="0.25"/>
    <row r="17932" ht="30" customHeight="1" x14ac:dyDescent="0.25"/>
    <row r="17933" ht="30" customHeight="1" x14ac:dyDescent="0.25"/>
    <row r="17934" ht="30" customHeight="1" x14ac:dyDescent="0.25"/>
    <row r="17935" ht="30" customHeight="1" x14ac:dyDescent="0.25"/>
    <row r="17936" ht="30" customHeight="1" x14ac:dyDescent="0.25"/>
    <row r="17937" ht="30" customHeight="1" x14ac:dyDescent="0.25"/>
    <row r="17938" ht="30" customHeight="1" x14ac:dyDescent="0.25"/>
    <row r="17939" ht="30" customHeight="1" x14ac:dyDescent="0.25"/>
    <row r="17940" ht="30" customHeight="1" x14ac:dyDescent="0.25"/>
    <row r="17941" ht="30" customHeight="1" x14ac:dyDescent="0.25"/>
    <row r="17942" ht="30" customHeight="1" x14ac:dyDescent="0.25"/>
    <row r="17943" ht="30" customHeight="1" x14ac:dyDescent="0.25"/>
    <row r="17944" ht="30" customHeight="1" x14ac:dyDescent="0.25"/>
    <row r="17945" ht="30" customHeight="1" x14ac:dyDescent="0.25"/>
    <row r="17946" ht="30" customHeight="1" x14ac:dyDescent="0.25"/>
    <row r="17947" ht="30" customHeight="1" x14ac:dyDescent="0.25"/>
    <row r="17948" ht="30" customHeight="1" x14ac:dyDescent="0.25"/>
    <row r="17949" ht="30" customHeight="1" x14ac:dyDescent="0.25"/>
    <row r="17950" ht="30" customHeight="1" x14ac:dyDescent="0.25"/>
    <row r="17951" ht="30" customHeight="1" x14ac:dyDescent="0.25"/>
    <row r="17952" ht="30" customHeight="1" x14ac:dyDescent="0.25"/>
    <row r="17953" ht="30" customHeight="1" x14ac:dyDescent="0.25"/>
    <row r="17954" ht="30" customHeight="1" x14ac:dyDescent="0.25"/>
    <row r="17955" ht="30" customHeight="1" x14ac:dyDescent="0.25"/>
    <row r="17956" ht="30" customHeight="1" x14ac:dyDescent="0.25"/>
    <row r="17957" ht="30" customHeight="1" x14ac:dyDescent="0.25"/>
    <row r="17958" ht="30" customHeight="1" x14ac:dyDescent="0.25"/>
    <row r="17959" ht="30" customHeight="1" x14ac:dyDescent="0.25"/>
    <row r="17960" ht="30" customHeight="1" x14ac:dyDescent="0.25"/>
    <row r="17961" ht="30" customHeight="1" x14ac:dyDescent="0.25"/>
    <row r="17962" ht="30" customHeight="1" x14ac:dyDescent="0.25"/>
    <row r="17963" ht="30" customHeight="1" x14ac:dyDescent="0.25"/>
    <row r="17964" ht="30" customHeight="1" x14ac:dyDescent="0.25"/>
    <row r="17965" ht="30" customHeight="1" x14ac:dyDescent="0.25"/>
    <row r="17966" ht="30" customHeight="1" x14ac:dyDescent="0.25"/>
    <row r="17967" ht="30" customHeight="1" x14ac:dyDescent="0.25"/>
    <row r="17968" ht="30" customHeight="1" x14ac:dyDescent="0.25"/>
    <row r="17969" ht="30" customHeight="1" x14ac:dyDescent="0.25"/>
    <row r="17970" ht="30" customHeight="1" x14ac:dyDescent="0.25"/>
    <row r="17971" ht="30" customHeight="1" x14ac:dyDescent="0.25"/>
    <row r="17972" ht="30" customHeight="1" x14ac:dyDescent="0.25"/>
    <row r="17973" ht="30" customHeight="1" x14ac:dyDescent="0.25"/>
    <row r="17974" ht="30" customHeight="1" x14ac:dyDescent="0.25"/>
    <row r="17975" ht="30" customHeight="1" x14ac:dyDescent="0.25"/>
    <row r="17976" ht="30" customHeight="1" x14ac:dyDescent="0.25"/>
    <row r="17977" ht="30" customHeight="1" x14ac:dyDescent="0.25"/>
    <row r="17978" ht="30" customHeight="1" x14ac:dyDescent="0.25"/>
    <row r="17979" ht="30" customHeight="1" x14ac:dyDescent="0.25"/>
    <row r="17980" ht="30" customHeight="1" x14ac:dyDescent="0.25"/>
    <row r="17981" ht="30" customHeight="1" x14ac:dyDescent="0.25"/>
    <row r="17982" ht="30" customHeight="1" x14ac:dyDescent="0.25"/>
    <row r="17983" ht="30" customHeight="1" x14ac:dyDescent="0.25"/>
    <row r="17984" ht="30" customHeight="1" x14ac:dyDescent="0.25"/>
    <row r="17985" ht="30" customHeight="1" x14ac:dyDescent="0.25"/>
    <row r="17986" ht="30" customHeight="1" x14ac:dyDescent="0.25"/>
    <row r="17987" ht="30" customHeight="1" x14ac:dyDescent="0.25"/>
    <row r="17988" ht="30" customHeight="1" x14ac:dyDescent="0.25"/>
    <row r="17989" ht="30" customHeight="1" x14ac:dyDescent="0.25"/>
    <row r="17990" ht="30" customHeight="1" x14ac:dyDescent="0.25"/>
    <row r="17991" ht="30" customHeight="1" x14ac:dyDescent="0.25"/>
    <row r="17992" ht="30" customHeight="1" x14ac:dyDescent="0.25"/>
    <row r="17993" ht="30" customHeight="1" x14ac:dyDescent="0.25"/>
    <row r="17994" ht="30" customHeight="1" x14ac:dyDescent="0.25"/>
    <row r="17995" ht="30" customHeight="1" x14ac:dyDescent="0.25"/>
    <row r="17996" ht="30" customHeight="1" x14ac:dyDescent="0.25"/>
    <row r="17997" ht="30" customHeight="1" x14ac:dyDescent="0.25"/>
    <row r="17998" ht="30" customHeight="1" x14ac:dyDescent="0.25"/>
    <row r="17999" ht="30" customHeight="1" x14ac:dyDescent="0.25"/>
    <row r="18000" ht="30" customHeight="1" x14ac:dyDescent="0.25"/>
    <row r="18001" ht="30" customHeight="1" x14ac:dyDescent="0.25"/>
    <row r="18002" ht="30" customHeight="1" x14ac:dyDescent="0.25"/>
    <row r="18003" ht="30" customHeight="1" x14ac:dyDescent="0.25"/>
    <row r="18004" ht="30" customHeight="1" x14ac:dyDescent="0.25"/>
    <row r="18005" ht="30" customHeight="1" x14ac:dyDescent="0.25"/>
    <row r="18006" ht="30" customHeight="1" x14ac:dyDescent="0.25"/>
    <row r="18007" ht="30" customHeight="1" x14ac:dyDescent="0.25"/>
    <row r="18008" ht="30" customHeight="1" x14ac:dyDescent="0.25"/>
    <row r="18009" ht="30" customHeight="1" x14ac:dyDescent="0.25"/>
    <row r="18010" ht="30" customHeight="1" x14ac:dyDescent="0.25"/>
    <row r="18011" ht="30" customHeight="1" x14ac:dyDescent="0.25"/>
    <row r="18012" ht="30" customHeight="1" x14ac:dyDescent="0.25"/>
    <row r="18013" ht="30" customHeight="1" x14ac:dyDescent="0.25"/>
    <row r="18014" ht="30" customHeight="1" x14ac:dyDescent="0.25"/>
    <row r="18015" ht="30" customHeight="1" x14ac:dyDescent="0.25"/>
    <row r="18016" ht="30" customHeight="1" x14ac:dyDescent="0.25"/>
    <row r="18017" ht="30" customHeight="1" x14ac:dyDescent="0.25"/>
    <row r="18018" ht="30" customHeight="1" x14ac:dyDescent="0.25"/>
    <row r="18019" ht="30" customHeight="1" x14ac:dyDescent="0.25"/>
    <row r="18020" ht="30" customHeight="1" x14ac:dyDescent="0.25"/>
    <row r="18021" ht="30" customHeight="1" x14ac:dyDescent="0.25"/>
    <row r="18022" ht="30" customHeight="1" x14ac:dyDescent="0.25"/>
    <row r="18023" ht="30" customHeight="1" x14ac:dyDescent="0.25"/>
    <row r="18024" ht="30" customHeight="1" x14ac:dyDescent="0.25"/>
    <row r="18025" ht="30" customHeight="1" x14ac:dyDescent="0.25"/>
    <row r="18026" ht="30" customHeight="1" x14ac:dyDescent="0.25"/>
    <row r="18027" ht="30" customHeight="1" x14ac:dyDescent="0.25"/>
    <row r="18028" ht="30" customHeight="1" x14ac:dyDescent="0.25"/>
    <row r="18029" ht="30" customHeight="1" x14ac:dyDescent="0.25"/>
    <row r="18030" ht="30" customHeight="1" x14ac:dyDescent="0.25"/>
    <row r="18031" ht="30" customHeight="1" x14ac:dyDescent="0.25"/>
    <row r="18032" ht="30" customHeight="1" x14ac:dyDescent="0.25"/>
    <row r="18033" ht="30" customHeight="1" x14ac:dyDescent="0.25"/>
    <row r="18034" ht="30" customHeight="1" x14ac:dyDescent="0.25"/>
    <row r="18035" ht="30" customHeight="1" x14ac:dyDescent="0.25"/>
    <row r="18036" ht="30" customHeight="1" x14ac:dyDescent="0.25"/>
    <row r="18037" ht="30" customHeight="1" x14ac:dyDescent="0.25"/>
    <row r="18038" ht="30" customHeight="1" x14ac:dyDescent="0.25"/>
    <row r="18039" ht="30" customHeight="1" x14ac:dyDescent="0.25"/>
    <row r="18040" ht="30" customHeight="1" x14ac:dyDescent="0.25"/>
    <row r="18041" ht="30" customHeight="1" x14ac:dyDescent="0.25"/>
    <row r="18042" ht="30" customHeight="1" x14ac:dyDescent="0.25"/>
    <row r="18043" ht="30" customHeight="1" x14ac:dyDescent="0.25"/>
    <row r="18044" ht="30" customHeight="1" x14ac:dyDescent="0.25"/>
    <row r="18045" ht="30" customHeight="1" x14ac:dyDescent="0.25"/>
    <row r="18046" ht="30" customHeight="1" x14ac:dyDescent="0.25"/>
    <row r="18047" ht="30" customHeight="1" x14ac:dyDescent="0.25"/>
    <row r="18048" ht="30" customHeight="1" x14ac:dyDescent="0.25"/>
    <row r="18049" ht="30" customHeight="1" x14ac:dyDescent="0.25"/>
    <row r="18050" ht="30" customHeight="1" x14ac:dyDescent="0.25"/>
    <row r="18051" ht="30" customHeight="1" x14ac:dyDescent="0.25"/>
    <row r="18052" ht="30" customHeight="1" x14ac:dyDescent="0.25"/>
    <row r="18053" ht="30" customHeight="1" x14ac:dyDescent="0.25"/>
    <row r="18054" ht="30" customHeight="1" x14ac:dyDescent="0.25"/>
    <row r="18055" ht="30" customHeight="1" x14ac:dyDescent="0.25"/>
    <row r="18056" ht="30" customHeight="1" x14ac:dyDescent="0.25"/>
    <row r="18057" ht="30" customHeight="1" x14ac:dyDescent="0.25"/>
    <row r="18058" ht="30" customHeight="1" x14ac:dyDescent="0.25"/>
    <row r="18059" ht="30" customHeight="1" x14ac:dyDescent="0.25"/>
    <row r="18060" ht="30" customHeight="1" x14ac:dyDescent="0.25"/>
    <row r="18061" ht="30" customHeight="1" x14ac:dyDescent="0.25"/>
    <row r="18062" ht="30" customHeight="1" x14ac:dyDescent="0.25"/>
    <row r="18063" ht="30" customHeight="1" x14ac:dyDescent="0.25"/>
    <row r="18064" ht="30" customHeight="1" x14ac:dyDescent="0.25"/>
    <row r="18065" ht="30" customHeight="1" x14ac:dyDescent="0.25"/>
    <row r="18066" ht="30" customHeight="1" x14ac:dyDescent="0.25"/>
    <row r="18067" ht="30" customHeight="1" x14ac:dyDescent="0.25"/>
    <row r="18068" ht="30" customHeight="1" x14ac:dyDescent="0.25"/>
    <row r="18069" ht="30" customHeight="1" x14ac:dyDescent="0.25"/>
    <row r="18070" ht="30" customHeight="1" x14ac:dyDescent="0.25"/>
    <row r="18071" ht="30" customHeight="1" x14ac:dyDescent="0.25"/>
    <row r="18072" ht="30" customHeight="1" x14ac:dyDescent="0.25"/>
    <row r="18073" ht="30" customHeight="1" x14ac:dyDescent="0.25"/>
    <row r="18074" ht="30" customHeight="1" x14ac:dyDescent="0.25"/>
    <row r="18075" ht="30" customHeight="1" x14ac:dyDescent="0.25"/>
    <row r="18076" ht="30" customHeight="1" x14ac:dyDescent="0.25"/>
    <row r="18077" ht="30" customHeight="1" x14ac:dyDescent="0.25"/>
    <row r="18078" ht="30" customHeight="1" x14ac:dyDescent="0.25"/>
    <row r="18079" ht="30" customHeight="1" x14ac:dyDescent="0.25"/>
    <row r="18080" ht="30" customHeight="1" x14ac:dyDescent="0.25"/>
    <row r="18081" ht="30" customHeight="1" x14ac:dyDescent="0.25"/>
    <row r="18082" ht="30" customHeight="1" x14ac:dyDescent="0.25"/>
    <row r="18083" ht="30" customHeight="1" x14ac:dyDescent="0.25"/>
    <row r="18084" ht="30" customHeight="1" x14ac:dyDescent="0.25"/>
    <row r="18085" ht="30" customHeight="1" x14ac:dyDescent="0.25"/>
    <row r="18086" ht="30" customHeight="1" x14ac:dyDescent="0.25"/>
    <row r="18087" ht="30" customHeight="1" x14ac:dyDescent="0.25"/>
    <row r="18088" ht="30" customHeight="1" x14ac:dyDescent="0.25"/>
    <row r="18089" ht="30" customHeight="1" x14ac:dyDescent="0.25"/>
    <row r="18090" ht="30" customHeight="1" x14ac:dyDescent="0.25"/>
    <row r="18091" ht="30" customHeight="1" x14ac:dyDescent="0.25"/>
    <row r="18092" ht="30" customHeight="1" x14ac:dyDescent="0.25"/>
    <row r="18093" ht="30" customHeight="1" x14ac:dyDescent="0.25"/>
    <row r="18094" ht="30" customHeight="1" x14ac:dyDescent="0.25"/>
    <row r="18095" ht="30" customHeight="1" x14ac:dyDescent="0.25"/>
    <row r="18096" ht="30" customHeight="1" x14ac:dyDescent="0.25"/>
    <row r="18097" ht="30" customHeight="1" x14ac:dyDescent="0.25"/>
    <row r="18098" ht="30" customHeight="1" x14ac:dyDescent="0.25"/>
    <row r="18099" ht="30" customHeight="1" x14ac:dyDescent="0.25"/>
    <row r="18100" ht="30" customHeight="1" x14ac:dyDescent="0.25"/>
    <row r="18101" ht="30" customHeight="1" x14ac:dyDescent="0.25"/>
    <row r="18102" ht="30" customHeight="1" x14ac:dyDescent="0.25"/>
    <row r="18103" ht="30" customHeight="1" x14ac:dyDescent="0.25"/>
    <row r="18104" ht="30" customHeight="1" x14ac:dyDescent="0.25"/>
    <row r="18105" ht="30" customHeight="1" x14ac:dyDescent="0.25"/>
    <row r="18106" ht="30" customHeight="1" x14ac:dyDescent="0.25"/>
    <row r="18107" ht="30" customHeight="1" x14ac:dyDescent="0.25"/>
    <row r="18108" ht="30" customHeight="1" x14ac:dyDescent="0.25"/>
    <row r="18109" ht="30" customHeight="1" x14ac:dyDescent="0.25"/>
    <row r="18110" ht="30" customHeight="1" x14ac:dyDescent="0.25"/>
    <row r="18111" ht="30" customHeight="1" x14ac:dyDescent="0.25"/>
    <row r="18112" ht="30" customHeight="1" x14ac:dyDescent="0.25"/>
    <row r="18113" ht="30" customHeight="1" x14ac:dyDescent="0.25"/>
    <row r="18114" ht="30" customHeight="1" x14ac:dyDescent="0.25"/>
    <row r="18115" ht="30" customHeight="1" x14ac:dyDescent="0.25"/>
    <row r="18116" ht="30" customHeight="1" x14ac:dyDescent="0.25"/>
    <row r="18117" ht="30" customHeight="1" x14ac:dyDescent="0.25"/>
    <row r="18118" ht="30" customHeight="1" x14ac:dyDescent="0.25"/>
    <row r="18119" ht="30" customHeight="1" x14ac:dyDescent="0.25"/>
    <row r="18120" ht="30" customHeight="1" x14ac:dyDescent="0.25"/>
    <row r="18121" ht="30" customHeight="1" x14ac:dyDescent="0.25"/>
    <row r="18122" ht="30" customHeight="1" x14ac:dyDescent="0.25"/>
    <row r="18123" ht="30" customHeight="1" x14ac:dyDescent="0.25"/>
    <row r="18124" ht="30" customHeight="1" x14ac:dyDescent="0.25"/>
    <row r="18125" ht="30" customHeight="1" x14ac:dyDescent="0.25"/>
    <row r="18126" ht="30" customHeight="1" x14ac:dyDescent="0.25"/>
    <row r="18127" ht="30" customHeight="1" x14ac:dyDescent="0.25"/>
    <row r="18128" ht="30" customHeight="1" x14ac:dyDescent="0.25"/>
    <row r="18129" ht="30" customHeight="1" x14ac:dyDescent="0.25"/>
    <row r="18130" ht="30" customHeight="1" x14ac:dyDescent="0.25"/>
    <row r="18131" ht="30" customHeight="1" x14ac:dyDescent="0.25"/>
    <row r="18132" ht="30" customHeight="1" x14ac:dyDescent="0.25"/>
    <row r="18133" ht="30" customHeight="1" x14ac:dyDescent="0.25"/>
    <row r="18134" ht="30" customHeight="1" x14ac:dyDescent="0.25"/>
    <row r="18135" ht="30" customHeight="1" x14ac:dyDescent="0.25"/>
    <row r="18136" ht="30" customHeight="1" x14ac:dyDescent="0.25"/>
    <row r="18137" ht="30" customHeight="1" x14ac:dyDescent="0.25"/>
    <row r="18138" ht="30" customHeight="1" x14ac:dyDescent="0.25"/>
    <row r="18139" ht="30" customHeight="1" x14ac:dyDescent="0.25"/>
    <row r="18140" ht="30" customHeight="1" x14ac:dyDescent="0.25"/>
    <row r="18141" ht="30" customHeight="1" x14ac:dyDescent="0.25"/>
    <row r="18142" ht="30" customHeight="1" x14ac:dyDescent="0.25"/>
    <row r="18143" ht="30" customHeight="1" x14ac:dyDescent="0.25"/>
    <row r="18144" ht="30" customHeight="1" x14ac:dyDescent="0.25"/>
    <row r="18145" ht="30" customHeight="1" x14ac:dyDescent="0.25"/>
    <row r="18146" ht="30" customHeight="1" x14ac:dyDescent="0.25"/>
    <row r="18147" ht="30" customHeight="1" x14ac:dyDescent="0.25"/>
    <row r="18148" ht="30" customHeight="1" x14ac:dyDescent="0.25"/>
    <row r="18149" ht="30" customHeight="1" x14ac:dyDescent="0.25"/>
    <row r="18150" ht="30" customHeight="1" x14ac:dyDescent="0.25"/>
    <row r="18151" ht="30" customHeight="1" x14ac:dyDescent="0.25"/>
    <row r="18152" ht="30" customHeight="1" x14ac:dyDescent="0.25"/>
    <row r="18153" ht="30" customHeight="1" x14ac:dyDescent="0.25"/>
    <row r="18154" ht="30" customHeight="1" x14ac:dyDescent="0.25"/>
    <row r="18155" ht="30" customHeight="1" x14ac:dyDescent="0.25"/>
    <row r="18156" ht="30" customHeight="1" x14ac:dyDescent="0.25"/>
    <row r="18157" ht="30" customHeight="1" x14ac:dyDescent="0.25"/>
    <row r="18158" ht="30" customHeight="1" x14ac:dyDescent="0.25"/>
    <row r="18159" ht="30" customHeight="1" x14ac:dyDescent="0.25"/>
    <row r="18160" ht="30" customHeight="1" x14ac:dyDescent="0.25"/>
    <row r="18161" ht="30" customHeight="1" x14ac:dyDescent="0.25"/>
    <row r="18162" ht="30" customHeight="1" x14ac:dyDescent="0.25"/>
    <row r="18163" ht="30" customHeight="1" x14ac:dyDescent="0.25"/>
    <row r="18164" ht="30" customHeight="1" x14ac:dyDescent="0.25"/>
    <row r="18165" ht="30" customHeight="1" x14ac:dyDescent="0.25"/>
    <row r="18166" ht="30" customHeight="1" x14ac:dyDescent="0.25"/>
    <row r="18167" ht="30" customHeight="1" x14ac:dyDescent="0.25"/>
    <row r="18168" ht="30" customHeight="1" x14ac:dyDescent="0.25"/>
    <row r="18169" ht="30" customHeight="1" x14ac:dyDescent="0.25"/>
    <row r="18170" ht="30" customHeight="1" x14ac:dyDescent="0.25"/>
    <row r="18171" ht="30" customHeight="1" x14ac:dyDescent="0.25"/>
    <row r="18172" ht="30" customHeight="1" x14ac:dyDescent="0.25"/>
    <row r="18173" ht="30" customHeight="1" x14ac:dyDescent="0.25"/>
    <row r="18174" ht="30" customHeight="1" x14ac:dyDescent="0.25"/>
    <row r="18175" ht="30" customHeight="1" x14ac:dyDescent="0.25"/>
    <row r="18176" ht="30" customHeight="1" x14ac:dyDescent="0.25"/>
    <row r="18177" ht="30" customHeight="1" x14ac:dyDescent="0.25"/>
    <row r="18178" ht="30" customHeight="1" x14ac:dyDescent="0.25"/>
    <row r="18179" ht="30" customHeight="1" x14ac:dyDescent="0.25"/>
    <row r="18180" ht="30" customHeight="1" x14ac:dyDescent="0.25"/>
    <row r="18181" ht="30" customHeight="1" x14ac:dyDescent="0.25"/>
    <row r="18182" ht="30" customHeight="1" x14ac:dyDescent="0.25"/>
    <row r="18183" ht="30" customHeight="1" x14ac:dyDescent="0.25"/>
    <row r="18184" ht="30" customHeight="1" x14ac:dyDescent="0.25"/>
    <row r="18185" ht="30" customHeight="1" x14ac:dyDescent="0.25"/>
    <row r="18186" ht="30" customHeight="1" x14ac:dyDescent="0.25"/>
    <row r="18187" ht="30" customHeight="1" x14ac:dyDescent="0.25"/>
    <row r="18188" ht="30" customHeight="1" x14ac:dyDescent="0.25"/>
    <row r="18189" ht="30" customHeight="1" x14ac:dyDescent="0.25"/>
    <row r="18190" ht="30" customHeight="1" x14ac:dyDescent="0.25"/>
    <row r="18191" ht="30" customHeight="1" x14ac:dyDescent="0.25"/>
    <row r="18192" ht="30" customHeight="1" x14ac:dyDescent="0.25"/>
    <row r="18193" ht="30" customHeight="1" x14ac:dyDescent="0.25"/>
    <row r="18194" ht="30" customHeight="1" x14ac:dyDescent="0.25"/>
    <row r="18195" ht="30" customHeight="1" x14ac:dyDescent="0.25"/>
    <row r="18196" ht="30" customHeight="1" x14ac:dyDescent="0.25"/>
    <row r="18197" ht="30" customHeight="1" x14ac:dyDescent="0.25"/>
    <row r="18198" ht="30" customHeight="1" x14ac:dyDescent="0.25"/>
    <row r="18199" ht="30" customHeight="1" x14ac:dyDescent="0.25"/>
    <row r="18200" ht="30" customHeight="1" x14ac:dyDescent="0.25"/>
    <row r="18201" ht="30" customHeight="1" x14ac:dyDescent="0.25"/>
    <row r="18202" ht="30" customHeight="1" x14ac:dyDescent="0.25"/>
    <row r="18203" ht="30" customHeight="1" x14ac:dyDescent="0.25"/>
    <row r="18204" ht="30" customHeight="1" x14ac:dyDescent="0.25"/>
    <row r="18205" ht="30" customHeight="1" x14ac:dyDescent="0.25"/>
    <row r="18206" ht="30" customHeight="1" x14ac:dyDescent="0.25"/>
    <row r="18207" ht="30" customHeight="1" x14ac:dyDescent="0.25"/>
    <row r="18208" ht="30" customHeight="1" x14ac:dyDescent="0.25"/>
    <row r="18209" ht="30" customHeight="1" x14ac:dyDescent="0.25"/>
    <row r="18210" ht="30" customHeight="1" x14ac:dyDescent="0.25"/>
    <row r="18211" ht="30" customHeight="1" x14ac:dyDescent="0.25"/>
    <row r="18212" ht="30" customHeight="1" x14ac:dyDescent="0.25"/>
    <row r="18213" ht="30" customHeight="1" x14ac:dyDescent="0.25"/>
    <row r="18214" ht="30" customHeight="1" x14ac:dyDescent="0.25"/>
    <row r="18215" ht="30" customHeight="1" x14ac:dyDescent="0.25"/>
    <row r="18216" ht="30" customHeight="1" x14ac:dyDescent="0.25"/>
    <row r="18217" ht="30" customHeight="1" x14ac:dyDescent="0.25"/>
    <row r="18218" ht="30" customHeight="1" x14ac:dyDescent="0.25"/>
    <row r="18219" ht="30" customHeight="1" x14ac:dyDescent="0.25"/>
    <row r="18220" ht="30" customHeight="1" x14ac:dyDescent="0.25"/>
    <row r="18221" ht="30" customHeight="1" x14ac:dyDescent="0.25"/>
    <row r="18222" ht="30" customHeight="1" x14ac:dyDescent="0.25"/>
    <row r="18223" ht="30" customHeight="1" x14ac:dyDescent="0.25"/>
    <row r="18224" ht="30" customHeight="1" x14ac:dyDescent="0.25"/>
    <row r="18225" ht="30" customHeight="1" x14ac:dyDescent="0.25"/>
    <row r="18226" ht="30" customHeight="1" x14ac:dyDescent="0.25"/>
    <row r="18227" ht="30" customHeight="1" x14ac:dyDescent="0.25"/>
    <row r="18228" ht="30" customHeight="1" x14ac:dyDescent="0.25"/>
    <row r="18229" ht="30" customHeight="1" x14ac:dyDescent="0.25"/>
    <row r="18230" ht="30" customHeight="1" x14ac:dyDescent="0.25"/>
    <row r="18231" ht="30" customHeight="1" x14ac:dyDescent="0.25"/>
    <row r="18232" ht="30" customHeight="1" x14ac:dyDescent="0.25"/>
    <row r="18233" ht="30" customHeight="1" x14ac:dyDescent="0.25"/>
    <row r="18234" ht="30" customHeight="1" x14ac:dyDescent="0.25"/>
    <row r="18235" ht="30" customHeight="1" x14ac:dyDescent="0.25"/>
    <row r="18236" ht="30" customHeight="1" x14ac:dyDescent="0.25"/>
    <row r="18237" ht="30" customHeight="1" x14ac:dyDescent="0.25"/>
    <row r="18238" ht="30" customHeight="1" x14ac:dyDescent="0.25"/>
    <row r="18239" ht="30" customHeight="1" x14ac:dyDescent="0.25"/>
    <row r="18240" ht="30" customHeight="1" x14ac:dyDescent="0.25"/>
    <row r="18241" ht="30" customHeight="1" x14ac:dyDescent="0.25"/>
    <row r="18242" ht="30" customHeight="1" x14ac:dyDescent="0.25"/>
    <row r="18243" ht="30" customHeight="1" x14ac:dyDescent="0.25"/>
    <row r="18244" ht="30" customHeight="1" x14ac:dyDescent="0.25"/>
    <row r="18245" ht="30" customHeight="1" x14ac:dyDescent="0.25"/>
    <row r="18246" ht="30" customHeight="1" x14ac:dyDescent="0.25"/>
    <row r="18247" ht="30" customHeight="1" x14ac:dyDescent="0.25"/>
    <row r="18248" ht="30" customHeight="1" x14ac:dyDescent="0.25"/>
    <row r="18249" ht="30" customHeight="1" x14ac:dyDescent="0.25"/>
    <row r="18250" ht="30" customHeight="1" x14ac:dyDescent="0.25"/>
    <row r="18251" ht="30" customHeight="1" x14ac:dyDescent="0.25"/>
    <row r="18252" ht="30" customHeight="1" x14ac:dyDescent="0.25"/>
    <row r="18253" ht="30" customHeight="1" x14ac:dyDescent="0.25"/>
    <row r="18254" ht="30" customHeight="1" x14ac:dyDescent="0.25"/>
    <row r="18255" ht="30" customHeight="1" x14ac:dyDescent="0.25"/>
    <row r="18256" ht="30" customHeight="1" x14ac:dyDescent="0.25"/>
    <row r="18257" ht="30" customHeight="1" x14ac:dyDescent="0.25"/>
    <row r="18258" ht="30" customHeight="1" x14ac:dyDescent="0.25"/>
    <row r="18259" ht="30" customHeight="1" x14ac:dyDescent="0.25"/>
    <row r="18260" ht="30" customHeight="1" x14ac:dyDescent="0.25"/>
    <row r="18261" ht="30" customHeight="1" x14ac:dyDescent="0.25"/>
    <row r="18262" ht="30" customHeight="1" x14ac:dyDescent="0.25"/>
    <row r="18263" ht="30" customHeight="1" x14ac:dyDescent="0.25"/>
    <row r="18264" ht="30" customHeight="1" x14ac:dyDescent="0.25"/>
    <row r="18265" ht="30" customHeight="1" x14ac:dyDescent="0.25"/>
    <row r="18266" ht="30" customHeight="1" x14ac:dyDescent="0.25"/>
    <row r="18267" ht="30" customHeight="1" x14ac:dyDescent="0.25"/>
    <row r="18268" ht="30" customHeight="1" x14ac:dyDescent="0.25"/>
    <row r="18269" ht="30" customHeight="1" x14ac:dyDescent="0.25"/>
    <row r="18270" ht="30" customHeight="1" x14ac:dyDescent="0.25"/>
    <row r="18271" ht="30" customHeight="1" x14ac:dyDescent="0.25"/>
    <row r="18272" ht="30" customHeight="1" x14ac:dyDescent="0.25"/>
    <row r="18273" ht="30" customHeight="1" x14ac:dyDescent="0.25"/>
    <row r="18274" ht="30" customHeight="1" x14ac:dyDescent="0.25"/>
    <row r="18275" ht="30" customHeight="1" x14ac:dyDescent="0.25"/>
    <row r="18276" ht="30" customHeight="1" x14ac:dyDescent="0.25"/>
    <row r="18277" ht="30" customHeight="1" x14ac:dyDescent="0.25"/>
    <row r="18278" ht="30" customHeight="1" x14ac:dyDescent="0.25"/>
    <row r="18279" ht="30" customHeight="1" x14ac:dyDescent="0.25"/>
    <row r="18280" ht="30" customHeight="1" x14ac:dyDescent="0.25"/>
    <row r="18281" ht="30" customHeight="1" x14ac:dyDescent="0.25"/>
    <row r="18282" ht="30" customHeight="1" x14ac:dyDescent="0.25"/>
    <row r="18283" ht="30" customHeight="1" x14ac:dyDescent="0.25"/>
    <row r="18284" ht="30" customHeight="1" x14ac:dyDescent="0.25"/>
    <row r="18285" ht="30" customHeight="1" x14ac:dyDescent="0.25"/>
    <row r="18286" ht="30" customHeight="1" x14ac:dyDescent="0.25"/>
    <row r="18287" ht="30" customHeight="1" x14ac:dyDescent="0.25"/>
    <row r="18288" ht="30" customHeight="1" x14ac:dyDescent="0.25"/>
    <row r="18289" ht="30" customHeight="1" x14ac:dyDescent="0.25"/>
    <row r="18290" ht="30" customHeight="1" x14ac:dyDescent="0.25"/>
    <row r="18291" ht="30" customHeight="1" x14ac:dyDescent="0.25"/>
    <row r="18292" ht="30" customHeight="1" x14ac:dyDescent="0.25"/>
    <row r="18293" ht="30" customHeight="1" x14ac:dyDescent="0.25"/>
    <row r="18294" ht="30" customHeight="1" x14ac:dyDescent="0.25"/>
    <row r="18295" ht="30" customHeight="1" x14ac:dyDescent="0.25"/>
    <row r="18296" ht="30" customHeight="1" x14ac:dyDescent="0.25"/>
    <row r="18297" ht="30" customHeight="1" x14ac:dyDescent="0.25"/>
    <row r="18298" ht="30" customHeight="1" x14ac:dyDescent="0.25"/>
    <row r="18299" ht="30" customHeight="1" x14ac:dyDescent="0.25"/>
    <row r="18300" ht="30" customHeight="1" x14ac:dyDescent="0.25"/>
    <row r="18301" ht="30" customHeight="1" x14ac:dyDescent="0.25"/>
    <row r="18302" ht="30" customHeight="1" x14ac:dyDescent="0.25"/>
    <row r="18303" ht="30" customHeight="1" x14ac:dyDescent="0.25"/>
    <row r="18304" ht="30" customHeight="1" x14ac:dyDescent="0.25"/>
    <row r="18305" ht="30" customHeight="1" x14ac:dyDescent="0.25"/>
    <row r="18306" ht="30" customHeight="1" x14ac:dyDescent="0.25"/>
    <row r="18307" ht="30" customHeight="1" x14ac:dyDescent="0.25"/>
    <row r="18308" ht="30" customHeight="1" x14ac:dyDescent="0.25"/>
    <row r="18309" ht="30" customHeight="1" x14ac:dyDescent="0.25"/>
    <row r="18310" ht="30" customHeight="1" x14ac:dyDescent="0.25"/>
    <row r="18311" ht="30" customHeight="1" x14ac:dyDescent="0.25"/>
    <row r="18312" ht="30" customHeight="1" x14ac:dyDescent="0.25"/>
    <row r="18313" ht="30" customHeight="1" x14ac:dyDescent="0.25"/>
    <row r="18314" ht="30" customHeight="1" x14ac:dyDescent="0.25"/>
    <row r="18315" ht="30" customHeight="1" x14ac:dyDescent="0.25"/>
    <row r="18316" ht="30" customHeight="1" x14ac:dyDescent="0.25"/>
    <row r="18317" ht="30" customHeight="1" x14ac:dyDescent="0.25"/>
    <row r="18318" ht="30" customHeight="1" x14ac:dyDescent="0.25"/>
    <row r="18319" ht="30" customHeight="1" x14ac:dyDescent="0.25"/>
    <row r="18320" ht="30" customHeight="1" x14ac:dyDescent="0.25"/>
    <row r="18321" ht="30" customHeight="1" x14ac:dyDescent="0.25"/>
    <row r="18322" ht="30" customHeight="1" x14ac:dyDescent="0.25"/>
    <row r="18323" ht="30" customHeight="1" x14ac:dyDescent="0.25"/>
    <row r="18324" ht="30" customHeight="1" x14ac:dyDescent="0.25"/>
    <row r="18325" ht="30" customHeight="1" x14ac:dyDescent="0.25"/>
    <row r="18326" ht="30" customHeight="1" x14ac:dyDescent="0.25"/>
    <row r="18327" ht="30" customHeight="1" x14ac:dyDescent="0.25"/>
    <row r="18328" ht="30" customHeight="1" x14ac:dyDescent="0.25"/>
    <row r="18329" ht="30" customHeight="1" x14ac:dyDescent="0.25"/>
    <row r="18330" ht="30" customHeight="1" x14ac:dyDescent="0.25"/>
    <row r="18331" ht="30" customHeight="1" x14ac:dyDescent="0.25"/>
    <row r="18332" ht="30" customHeight="1" x14ac:dyDescent="0.25"/>
    <row r="18333" ht="30" customHeight="1" x14ac:dyDescent="0.25"/>
    <row r="18334" ht="30" customHeight="1" x14ac:dyDescent="0.25"/>
    <row r="18335" ht="30" customHeight="1" x14ac:dyDescent="0.25"/>
    <row r="18336" ht="30" customHeight="1" x14ac:dyDescent="0.25"/>
    <row r="18337" ht="30" customHeight="1" x14ac:dyDescent="0.25"/>
    <row r="18338" ht="30" customHeight="1" x14ac:dyDescent="0.25"/>
    <row r="18339" ht="30" customHeight="1" x14ac:dyDescent="0.25"/>
    <row r="18340" ht="30" customHeight="1" x14ac:dyDescent="0.25"/>
    <row r="18341" ht="30" customHeight="1" x14ac:dyDescent="0.25"/>
    <row r="18342" ht="30" customHeight="1" x14ac:dyDescent="0.25"/>
    <row r="18343" ht="30" customHeight="1" x14ac:dyDescent="0.25"/>
    <row r="18344" ht="30" customHeight="1" x14ac:dyDescent="0.25"/>
    <row r="18345" ht="30" customHeight="1" x14ac:dyDescent="0.25"/>
    <row r="18346" ht="30" customHeight="1" x14ac:dyDescent="0.25"/>
    <row r="18347" ht="30" customHeight="1" x14ac:dyDescent="0.25"/>
    <row r="18348" ht="30" customHeight="1" x14ac:dyDescent="0.25"/>
    <row r="18349" ht="30" customHeight="1" x14ac:dyDescent="0.25"/>
    <row r="18350" ht="30" customHeight="1" x14ac:dyDescent="0.25"/>
    <row r="18351" ht="30" customHeight="1" x14ac:dyDescent="0.25"/>
    <row r="18352" ht="30" customHeight="1" x14ac:dyDescent="0.25"/>
    <row r="18353" ht="30" customHeight="1" x14ac:dyDescent="0.25"/>
    <row r="18354" ht="30" customHeight="1" x14ac:dyDescent="0.25"/>
    <row r="18355" ht="30" customHeight="1" x14ac:dyDescent="0.25"/>
    <row r="18356" ht="30" customHeight="1" x14ac:dyDescent="0.25"/>
    <row r="18357" ht="30" customHeight="1" x14ac:dyDescent="0.25"/>
    <row r="18358" ht="30" customHeight="1" x14ac:dyDescent="0.25"/>
    <row r="18359" ht="30" customHeight="1" x14ac:dyDescent="0.25"/>
    <row r="18360" ht="30" customHeight="1" x14ac:dyDescent="0.25"/>
    <row r="18361" ht="30" customHeight="1" x14ac:dyDescent="0.25"/>
    <row r="18362" ht="30" customHeight="1" x14ac:dyDescent="0.25"/>
    <row r="18363" ht="30" customHeight="1" x14ac:dyDescent="0.25"/>
    <row r="18364" ht="30" customHeight="1" x14ac:dyDescent="0.25"/>
    <row r="18365" ht="30" customHeight="1" x14ac:dyDescent="0.25"/>
    <row r="18366" ht="30" customHeight="1" x14ac:dyDescent="0.25"/>
    <row r="18367" ht="30" customHeight="1" x14ac:dyDescent="0.25"/>
    <row r="18368" ht="30" customHeight="1" x14ac:dyDescent="0.25"/>
    <row r="18369" ht="30" customHeight="1" x14ac:dyDescent="0.25"/>
    <row r="18370" ht="30" customHeight="1" x14ac:dyDescent="0.25"/>
    <row r="18371" ht="30" customHeight="1" x14ac:dyDescent="0.25"/>
    <row r="18372" ht="30" customHeight="1" x14ac:dyDescent="0.25"/>
    <row r="18373" ht="30" customHeight="1" x14ac:dyDescent="0.25"/>
    <row r="18374" ht="30" customHeight="1" x14ac:dyDescent="0.25"/>
    <row r="18375" ht="30" customHeight="1" x14ac:dyDescent="0.25"/>
    <row r="18376" ht="30" customHeight="1" x14ac:dyDescent="0.25"/>
    <row r="18377" ht="30" customHeight="1" x14ac:dyDescent="0.25"/>
    <row r="18378" ht="30" customHeight="1" x14ac:dyDescent="0.25"/>
    <row r="18379" ht="30" customHeight="1" x14ac:dyDescent="0.25"/>
    <row r="18380" ht="30" customHeight="1" x14ac:dyDescent="0.25"/>
    <row r="18381" ht="30" customHeight="1" x14ac:dyDescent="0.25"/>
    <row r="18382" ht="30" customHeight="1" x14ac:dyDescent="0.25"/>
    <row r="18383" ht="30" customHeight="1" x14ac:dyDescent="0.25"/>
    <row r="18384" ht="30" customHeight="1" x14ac:dyDescent="0.25"/>
    <row r="18385" ht="30" customHeight="1" x14ac:dyDescent="0.25"/>
    <row r="18386" ht="30" customHeight="1" x14ac:dyDescent="0.25"/>
    <row r="18387" ht="30" customHeight="1" x14ac:dyDescent="0.25"/>
    <row r="18388" ht="30" customHeight="1" x14ac:dyDescent="0.25"/>
    <row r="18389" ht="30" customHeight="1" x14ac:dyDescent="0.25"/>
    <row r="18390" ht="30" customHeight="1" x14ac:dyDescent="0.25"/>
    <row r="18391" ht="30" customHeight="1" x14ac:dyDescent="0.25"/>
    <row r="18392" ht="30" customHeight="1" x14ac:dyDescent="0.25"/>
    <row r="18393" ht="30" customHeight="1" x14ac:dyDescent="0.25"/>
    <row r="18394" ht="30" customHeight="1" x14ac:dyDescent="0.25"/>
    <row r="18395" ht="30" customHeight="1" x14ac:dyDescent="0.25"/>
    <row r="18396" ht="30" customHeight="1" x14ac:dyDescent="0.25"/>
    <row r="18397" ht="30" customHeight="1" x14ac:dyDescent="0.25"/>
    <row r="18398" ht="30" customHeight="1" x14ac:dyDescent="0.25"/>
    <row r="18399" ht="30" customHeight="1" x14ac:dyDescent="0.25"/>
    <row r="18400" ht="30" customHeight="1" x14ac:dyDescent="0.25"/>
    <row r="18401" ht="30" customHeight="1" x14ac:dyDescent="0.25"/>
    <row r="18402" ht="30" customHeight="1" x14ac:dyDescent="0.25"/>
    <row r="18403" ht="30" customHeight="1" x14ac:dyDescent="0.25"/>
    <row r="18404" ht="30" customHeight="1" x14ac:dyDescent="0.25"/>
    <row r="18405" ht="30" customHeight="1" x14ac:dyDescent="0.25"/>
    <row r="18406" ht="30" customHeight="1" x14ac:dyDescent="0.25"/>
    <row r="18407" ht="30" customHeight="1" x14ac:dyDescent="0.25"/>
    <row r="18408" ht="30" customHeight="1" x14ac:dyDescent="0.25"/>
    <row r="18409" ht="30" customHeight="1" x14ac:dyDescent="0.25"/>
    <row r="18410" ht="30" customHeight="1" x14ac:dyDescent="0.25"/>
    <row r="18411" ht="30" customHeight="1" x14ac:dyDescent="0.25"/>
    <row r="18412" ht="30" customHeight="1" x14ac:dyDescent="0.25"/>
    <row r="18413" ht="30" customHeight="1" x14ac:dyDescent="0.25"/>
    <row r="18414" ht="30" customHeight="1" x14ac:dyDescent="0.25"/>
    <row r="18415" ht="30" customHeight="1" x14ac:dyDescent="0.25"/>
    <row r="18416" ht="30" customHeight="1" x14ac:dyDescent="0.25"/>
    <row r="18417" ht="30" customHeight="1" x14ac:dyDescent="0.25"/>
    <row r="18418" ht="30" customHeight="1" x14ac:dyDescent="0.25"/>
    <row r="18419" ht="30" customHeight="1" x14ac:dyDescent="0.25"/>
    <row r="18420" ht="30" customHeight="1" x14ac:dyDescent="0.25"/>
    <row r="18421" ht="30" customHeight="1" x14ac:dyDescent="0.25"/>
    <row r="18422" ht="30" customHeight="1" x14ac:dyDescent="0.25"/>
    <row r="18423" ht="30" customHeight="1" x14ac:dyDescent="0.25"/>
    <row r="18424" ht="30" customHeight="1" x14ac:dyDescent="0.25"/>
    <row r="18425" ht="30" customHeight="1" x14ac:dyDescent="0.25"/>
    <row r="18426" ht="30" customHeight="1" x14ac:dyDescent="0.25"/>
    <row r="18427" ht="30" customHeight="1" x14ac:dyDescent="0.25"/>
    <row r="18428" ht="30" customHeight="1" x14ac:dyDescent="0.25"/>
    <row r="18429" ht="30" customHeight="1" x14ac:dyDescent="0.25"/>
    <row r="18430" ht="30" customHeight="1" x14ac:dyDescent="0.25"/>
    <row r="18431" ht="30" customHeight="1" x14ac:dyDescent="0.25"/>
    <row r="18432" ht="30" customHeight="1" x14ac:dyDescent="0.25"/>
    <row r="18433" ht="30" customHeight="1" x14ac:dyDescent="0.25"/>
    <row r="18434" ht="30" customHeight="1" x14ac:dyDescent="0.25"/>
    <row r="18435" ht="30" customHeight="1" x14ac:dyDescent="0.25"/>
    <row r="18436" ht="30" customHeight="1" x14ac:dyDescent="0.25"/>
    <row r="18437" ht="30" customHeight="1" x14ac:dyDescent="0.25"/>
    <row r="18438" ht="30" customHeight="1" x14ac:dyDescent="0.25"/>
    <row r="18439" ht="30" customHeight="1" x14ac:dyDescent="0.25"/>
    <row r="18440" ht="30" customHeight="1" x14ac:dyDescent="0.25"/>
    <row r="18441" ht="30" customHeight="1" x14ac:dyDescent="0.25"/>
    <row r="18442" ht="30" customHeight="1" x14ac:dyDescent="0.25"/>
    <row r="18443" ht="30" customHeight="1" x14ac:dyDescent="0.25"/>
    <row r="18444" ht="30" customHeight="1" x14ac:dyDescent="0.25"/>
    <row r="18445" ht="30" customHeight="1" x14ac:dyDescent="0.25"/>
    <row r="18446" ht="30" customHeight="1" x14ac:dyDescent="0.25"/>
    <row r="18447" ht="30" customHeight="1" x14ac:dyDescent="0.25"/>
    <row r="18448" ht="30" customHeight="1" x14ac:dyDescent="0.25"/>
    <row r="18449" ht="30" customHeight="1" x14ac:dyDescent="0.25"/>
    <row r="18450" ht="30" customHeight="1" x14ac:dyDescent="0.25"/>
    <row r="18451" ht="30" customHeight="1" x14ac:dyDescent="0.25"/>
    <row r="18452" ht="30" customHeight="1" x14ac:dyDescent="0.25"/>
    <row r="18453" ht="30" customHeight="1" x14ac:dyDescent="0.25"/>
    <row r="18454" ht="30" customHeight="1" x14ac:dyDescent="0.25"/>
    <row r="18455" ht="30" customHeight="1" x14ac:dyDescent="0.25"/>
    <row r="18456" ht="30" customHeight="1" x14ac:dyDescent="0.25"/>
    <row r="18457" ht="30" customHeight="1" x14ac:dyDescent="0.25"/>
    <row r="18458" ht="30" customHeight="1" x14ac:dyDescent="0.25"/>
    <row r="18459" ht="30" customHeight="1" x14ac:dyDescent="0.25"/>
    <row r="18460" ht="30" customHeight="1" x14ac:dyDescent="0.25"/>
    <row r="18461" ht="30" customHeight="1" x14ac:dyDescent="0.25"/>
    <row r="18462" ht="30" customHeight="1" x14ac:dyDescent="0.25"/>
    <row r="18463" ht="30" customHeight="1" x14ac:dyDescent="0.25"/>
    <row r="18464" ht="30" customHeight="1" x14ac:dyDescent="0.25"/>
    <row r="18465" ht="30" customHeight="1" x14ac:dyDescent="0.25"/>
    <row r="18466" ht="30" customHeight="1" x14ac:dyDescent="0.25"/>
    <row r="18467" ht="30" customHeight="1" x14ac:dyDescent="0.25"/>
    <row r="18468" ht="30" customHeight="1" x14ac:dyDescent="0.25"/>
    <row r="18469" ht="30" customHeight="1" x14ac:dyDescent="0.25"/>
    <row r="18470" ht="30" customHeight="1" x14ac:dyDescent="0.25"/>
    <row r="18471" ht="30" customHeight="1" x14ac:dyDescent="0.25"/>
    <row r="18472" ht="30" customHeight="1" x14ac:dyDescent="0.25"/>
    <row r="18473" ht="30" customHeight="1" x14ac:dyDescent="0.25"/>
    <row r="18474" ht="30" customHeight="1" x14ac:dyDescent="0.25"/>
    <row r="18475" ht="30" customHeight="1" x14ac:dyDescent="0.25"/>
    <row r="18476" ht="30" customHeight="1" x14ac:dyDescent="0.25"/>
    <row r="18477" ht="30" customHeight="1" x14ac:dyDescent="0.25"/>
    <row r="18478" ht="30" customHeight="1" x14ac:dyDescent="0.25"/>
    <row r="18479" ht="30" customHeight="1" x14ac:dyDescent="0.25"/>
    <row r="18480" ht="30" customHeight="1" x14ac:dyDescent="0.25"/>
    <row r="18481" ht="30" customHeight="1" x14ac:dyDescent="0.25"/>
    <row r="18482" ht="30" customHeight="1" x14ac:dyDescent="0.25"/>
    <row r="18483" ht="30" customHeight="1" x14ac:dyDescent="0.25"/>
    <row r="18484" ht="30" customHeight="1" x14ac:dyDescent="0.25"/>
    <row r="18485" ht="30" customHeight="1" x14ac:dyDescent="0.25"/>
    <row r="18486" ht="30" customHeight="1" x14ac:dyDescent="0.25"/>
    <row r="18487" ht="30" customHeight="1" x14ac:dyDescent="0.25"/>
    <row r="18488" ht="30" customHeight="1" x14ac:dyDescent="0.25"/>
    <row r="18489" ht="30" customHeight="1" x14ac:dyDescent="0.25"/>
    <row r="18490" ht="30" customHeight="1" x14ac:dyDescent="0.25"/>
    <row r="18491" ht="30" customHeight="1" x14ac:dyDescent="0.25"/>
    <row r="18492" ht="30" customHeight="1" x14ac:dyDescent="0.25"/>
    <row r="18493" ht="30" customHeight="1" x14ac:dyDescent="0.25"/>
    <row r="18494" ht="30" customHeight="1" x14ac:dyDescent="0.25"/>
    <row r="18495" ht="30" customHeight="1" x14ac:dyDescent="0.25"/>
    <row r="18496" ht="30" customHeight="1" x14ac:dyDescent="0.25"/>
    <row r="18497" ht="30" customHeight="1" x14ac:dyDescent="0.25"/>
    <row r="18498" ht="30" customHeight="1" x14ac:dyDescent="0.25"/>
    <row r="18499" ht="30" customHeight="1" x14ac:dyDescent="0.25"/>
    <row r="18500" ht="30" customHeight="1" x14ac:dyDescent="0.25"/>
    <row r="18501" ht="30" customHeight="1" x14ac:dyDescent="0.25"/>
    <row r="18502" ht="30" customHeight="1" x14ac:dyDescent="0.25"/>
    <row r="18503" ht="30" customHeight="1" x14ac:dyDescent="0.25"/>
    <row r="18504" ht="30" customHeight="1" x14ac:dyDescent="0.25"/>
    <row r="18505" ht="30" customHeight="1" x14ac:dyDescent="0.25"/>
    <row r="18506" ht="30" customHeight="1" x14ac:dyDescent="0.25"/>
    <row r="18507" ht="30" customHeight="1" x14ac:dyDescent="0.25"/>
    <row r="18508" ht="30" customHeight="1" x14ac:dyDescent="0.25"/>
    <row r="18509" ht="30" customHeight="1" x14ac:dyDescent="0.25"/>
    <row r="18510" ht="30" customHeight="1" x14ac:dyDescent="0.25"/>
    <row r="18511" ht="30" customHeight="1" x14ac:dyDescent="0.25"/>
    <row r="18512" ht="30" customHeight="1" x14ac:dyDescent="0.25"/>
    <row r="18513" ht="30" customHeight="1" x14ac:dyDescent="0.25"/>
    <row r="18514" ht="30" customHeight="1" x14ac:dyDescent="0.25"/>
    <row r="18515" ht="30" customHeight="1" x14ac:dyDescent="0.25"/>
    <row r="18516" ht="30" customHeight="1" x14ac:dyDescent="0.25"/>
    <row r="18517" ht="30" customHeight="1" x14ac:dyDescent="0.25"/>
    <row r="18518" ht="30" customHeight="1" x14ac:dyDescent="0.25"/>
    <row r="18519" ht="30" customHeight="1" x14ac:dyDescent="0.25"/>
    <row r="18520" ht="30" customHeight="1" x14ac:dyDescent="0.25"/>
    <row r="18521" ht="30" customHeight="1" x14ac:dyDescent="0.25"/>
    <row r="18522" ht="30" customHeight="1" x14ac:dyDescent="0.25"/>
    <row r="18523" ht="30" customHeight="1" x14ac:dyDescent="0.25"/>
    <row r="18524" ht="30" customHeight="1" x14ac:dyDescent="0.25"/>
    <row r="18525" ht="30" customHeight="1" x14ac:dyDescent="0.25"/>
    <row r="18526" ht="30" customHeight="1" x14ac:dyDescent="0.25"/>
    <row r="18527" ht="30" customHeight="1" x14ac:dyDescent="0.25"/>
    <row r="18528" ht="30" customHeight="1" x14ac:dyDescent="0.25"/>
    <row r="18529" ht="30" customHeight="1" x14ac:dyDescent="0.25"/>
    <row r="18530" ht="30" customHeight="1" x14ac:dyDescent="0.25"/>
    <row r="18531" ht="30" customHeight="1" x14ac:dyDescent="0.25"/>
    <row r="18532" ht="30" customHeight="1" x14ac:dyDescent="0.25"/>
    <row r="18533" ht="30" customHeight="1" x14ac:dyDescent="0.25"/>
    <row r="18534" ht="30" customHeight="1" x14ac:dyDescent="0.25"/>
    <row r="18535" ht="30" customHeight="1" x14ac:dyDescent="0.25"/>
    <row r="18536" ht="30" customHeight="1" x14ac:dyDescent="0.25"/>
    <row r="18537" ht="30" customHeight="1" x14ac:dyDescent="0.25"/>
    <row r="18538" ht="30" customHeight="1" x14ac:dyDescent="0.25"/>
    <row r="18539" ht="30" customHeight="1" x14ac:dyDescent="0.25"/>
    <row r="18540" ht="30" customHeight="1" x14ac:dyDescent="0.25"/>
    <row r="18541" ht="30" customHeight="1" x14ac:dyDescent="0.25"/>
    <row r="18542" ht="30" customHeight="1" x14ac:dyDescent="0.25"/>
    <row r="18543" ht="30" customHeight="1" x14ac:dyDescent="0.25"/>
    <row r="18544" ht="30" customHeight="1" x14ac:dyDescent="0.25"/>
    <row r="18545" ht="30" customHeight="1" x14ac:dyDescent="0.25"/>
    <row r="18546" ht="30" customHeight="1" x14ac:dyDescent="0.25"/>
    <row r="18547" ht="30" customHeight="1" x14ac:dyDescent="0.25"/>
    <row r="18548" ht="30" customHeight="1" x14ac:dyDescent="0.25"/>
    <row r="18549" ht="30" customHeight="1" x14ac:dyDescent="0.25"/>
    <row r="18550" ht="30" customHeight="1" x14ac:dyDescent="0.25"/>
    <row r="18551" ht="30" customHeight="1" x14ac:dyDescent="0.25"/>
    <row r="18552" ht="30" customHeight="1" x14ac:dyDescent="0.25"/>
    <row r="18553" ht="30" customHeight="1" x14ac:dyDescent="0.25"/>
    <row r="18554" ht="30" customHeight="1" x14ac:dyDescent="0.25"/>
    <row r="18555" ht="30" customHeight="1" x14ac:dyDescent="0.25"/>
    <row r="18556" ht="30" customHeight="1" x14ac:dyDescent="0.25"/>
    <row r="18557" ht="30" customHeight="1" x14ac:dyDescent="0.25"/>
    <row r="18558" ht="30" customHeight="1" x14ac:dyDescent="0.25"/>
    <row r="18559" ht="30" customHeight="1" x14ac:dyDescent="0.25"/>
    <row r="18560" ht="30" customHeight="1" x14ac:dyDescent="0.25"/>
    <row r="18561" ht="30" customHeight="1" x14ac:dyDescent="0.25"/>
    <row r="18562" ht="30" customHeight="1" x14ac:dyDescent="0.25"/>
    <row r="18563" ht="30" customHeight="1" x14ac:dyDescent="0.25"/>
    <row r="18564" ht="30" customHeight="1" x14ac:dyDescent="0.25"/>
    <row r="18565" ht="30" customHeight="1" x14ac:dyDescent="0.25"/>
    <row r="18566" ht="30" customHeight="1" x14ac:dyDescent="0.25"/>
    <row r="18567" ht="30" customHeight="1" x14ac:dyDescent="0.25"/>
    <row r="18568" ht="30" customHeight="1" x14ac:dyDescent="0.25"/>
    <row r="18569" ht="30" customHeight="1" x14ac:dyDescent="0.25"/>
    <row r="18570" ht="30" customHeight="1" x14ac:dyDescent="0.25"/>
    <row r="18571" ht="30" customHeight="1" x14ac:dyDescent="0.25"/>
    <row r="18572" ht="30" customHeight="1" x14ac:dyDescent="0.25"/>
    <row r="18573" ht="30" customHeight="1" x14ac:dyDescent="0.25"/>
    <row r="18574" ht="30" customHeight="1" x14ac:dyDescent="0.25"/>
    <row r="18575" ht="30" customHeight="1" x14ac:dyDescent="0.25"/>
    <row r="18576" ht="30" customHeight="1" x14ac:dyDescent="0.25"/>
    <row r="18577" ht="30" customHeight="1" x14ac:dyDescent="0.25"/>
    <row r="18578" ht="30" customHeight="1" x14ac:dyDescent="0.25"/>
    <row r="18579" ht="30" customHeight="1" x14ac:dyDescent="0.25"/>
    <row r="18580" ht="30" customHeight="1" x14ac:dyDescent="0.25"/>
    <row r="18581" ht="30" customHeight="1" x14ac:dyDescent="0.25"/>
    <row r="18582" ht="30" customHeight="1" x14ac:dyDescent="0.25"/>
    <row r="18583" ht="30" customHeight="1" x14ac:dyDescent="0.25"/>
    <row r="18584" ht="30" customHeight="1" x14ac:dyDescent="0.25"/>
    <row r="18585" ht="30" customHeight="1" x14ac:dyDescent="0.25"/>
    <row r="18586" ht="30" customHeight="1" x14ac:dyDescent="0.25"/>
    <row r="18587" ht="30" customHeight="1" x14ac:dyDescent="0.25"/>
    <row r="18588" ht="30" customHeight="1" x14ac:dyDescent="0.25"/>
    <row r="18589" ht="30" customHeight="1" x14ac:dyDescent="0.25"/>
    <row r="18590" ht="30" customHeight="1" x14ac:dyDescent="0.25"/>
    <row r="18591" ht="30" customHeight="1" x14ac:dyDescent="0.25"/>
    <row r="18592" ht="30" customHeight="1" x14ac:dyDescent="0.25"/>
    <row r="18593" ht="30" customHeight="1" x14ac:dyDescent="0.25"/>
    <row r="18594" ht="30" customHeight="1" x14ac:dyDescent="0.25"/>
    <row r="18595" ht="30" customHeight="1" x14ac:dyDescent="0.25"/>
    <row r="18596" ht="30" customHeight="1" x14ac:dyDescent="0.25"/>
    <row r="18597" ht="30" customHeight="1" x14ac:dyDescent="0.25"/>
    <row r="18598" ht="30" customHeight="1" x14ac:dyDescent="0.25"/>
    <row r="18599" ht="30" customHeight="1" x14ac:dyDescent="0.25"/>
    <row r="18600" ht="30" customHeight="1" x14ac:dyDescent="0.25"/>
    <row r="18601" ht="30" customHeight="1" x14ac:dyDescent="0.25"/>
    <row r="18602" ht="30" customHeight="1" x14ac:dyDescent="0.25"/>
    <row r="18603" ht="30" customHeight="1" x14ac:dyDescent="0.25"/>
    <row r="18604" ht="30" customHeight="1" x14ac:dyDescent="0.25"/>
    <row r="18605" ht="30" customHeight="1" x14ac:dyDescent="0.25"/>
    <row r="18606" ht="30" customHeight="1" x14ac:dyDescent="0.25"/>
    <row r="18607" ht="30" customHeight="1" x14ac:dyDescent="0.25"/>
    <row r="18608" ht="30" customHeight="1" x14ac:dyDescent="0.25"/>
    <row r="18609" ht="30" customHeight="1" x14ac:dyDescent="0.25"/>
    <row r="18610" ht="30" customHeight="1" x14ac:dyDescent="0.25"/>
    <row r="18611" ht="30" customHeight="1" x14ac:dyDescent="0.25"/>
    <row r="18612" ht="30" customHeight="1" x14ac:dyDescent="0.25"/>
    <row r="18613" ht="30" customHeight="1" x14ac:dyDescent="0.25"/>
    <row r="18614" ht="30" customHeight="1" x14ac:dyDescent="0.25"/>
    <row r="18615" ht="30" customHeight="1" x14ac:dyDescent="0.25"/>
    <row r="18616" ht="30" customHeight="1" x14ac:dyDescent="0.25"/>
    <row r="18617" ht="30" customHeight="1" x14ac:dyDescent="0.25"/>
    <row r="18618" ht="30" customHeight="1" x14ac:dyDescent="0.25"/>
    <row r="18619" ht="30" customHeight="1" x14ac:dyDescent="0.25"/>
    <row r="18620" ht="30" customHeight="1" x14ac:dyDescent="0.25"/>
    <row r="18621" ht="30" customHeight="1" x14ac:dyDescent="0.25"/>
    <row r="18622" ht="30" customHeight="1" x14ac:dyDescent="0.25"/>
    <row r="18623" ht="30" customHeight="1" x14ac:dyDescent="0.25"/>
    <row r="18624" ht="30" customHeight="1" x14ac:dyDescent="0.25"/>
    <row r="18625" ht="30" customHeight="1" x14ac:dyDescent="0.25"/>
    <row r="18626" ht="30" customHeight="1" x14ac:dyDescent="0.25"/>
    <row r="18627" ht="30" customHeight="1" x14ac:dyDescent="0.25"/>
    <row r="18628" ht="30" customHeight="1" x14ac:dyDescent="0.25"/>
    <row r="18629" ht="30" customHeight="1" x14ac:dyDescent="0.25"/>
    <row r="18630" ht="30" customHeight="1" x14ac:dyDescent="0.25"/>
    <row r="18631" ht="30" customHeight="1" x14ac:dyDescent="0.25"/>
    <row r="18632" ht="30" customHeight="1" x14ac:dyDescent="0.25"/>
    <row r="18633" ht="30" customHeight="1" x14ac:dyDescent="0.25"/>
    <row r="18634" ht="30" customHeight="1" x14ac:dyDescent="0.25"/>
    <row r="18635" ht="30" customHeight="1" x14ac:dyDescent="0.25"/>
    <row r="18636" ht="30" customHeight="1" x14ac:dyDescent="0.25"/>
    <row r="18637" ht="30" customHeight="1" x14ac:dyDescent="0.25"/>
    <row r="18638" ht="30" customHeight="1" x14ac:dyDescent="0.25"/>
    <row r="18639" ht="30" customHeight="1" x14ac:dyDescent="0.25"/>
    <row r="18640" ht="30" customHeight="1" x14ac:dyDescent="0.25"/>
    <row r="18641" ht="30" customHeight="1" x14ac:dyDescent="0.25"/>
    <row r="18642" ht="30" customHeight="1" x14ac:dyDescent="0.25"/>
    <row r="18643" ht="30" customHeight="1" x14ac:dyDescent="0.25"/>
    <row r="18644" ht="30" customHeight="1" x14ac:dyDescent="0.25"/>
    <row r="18645" ht="30" customHeight="1" x14ac:dyDescent="0.25"/>
    <row r="18646" ht="30" customHeight="1" x14ac:dyDescent="0.25"/>
    <row r="18647" ht="30" customHeight="1" x14ac:dyDescent="0.25"/>
    <row r="18648" ht="30" customHeight="1" x14ac:dyDescent="0.25"/>
    <row r="18649" ht="30" customHeight="1" x14ac:dyDescent="0.25"/>
    <row r="18650" ht="30" customHeight="1" x14ac:dyDescent="0.25"/>
    <row r="18651" ht="30" customHeight="1" x14ac:dyDescent="0.25"/>
    <row r="18652" ht="30" customHeight="1" x14ac:dyDescent="0.25"/>
    <row r="18653" ht="30" customHeight="1" x14ac:dyDescent="0.25"/>
    <row r="18654" ht="30" customHeight="1" x14ac:dyDescent="0.25"/>
    <row r="18655" ht="30" customHeight="1" x14ac:dyDescent="0.25"/>
    <row r="18656" ht="30" customHeight="1" x14ac:dyDescent="0.25"/>
    <row r="18657" ht="30" customHeight="1" x14ac:dyDescent="0.25"/>
    <row r="18658" ht="30" customHeight="1" x14ac:dyDescent="0.25"/>
    <row r="18659" ht="30" customHeight="1" x14ac:dyDescent="0.25"/>
    <row r="18660" ht="30" customHeight="1" x14ac:dyDescent="0.25"/>
    <row r="18661" ht="30" customHeight="1" x14ac:dyDescent="0.25"/>
    <row r="18662" ht="30" customHeight="1" x14ac:dyDescent="0.25"/>
    <row r="18663" ht="30" customHeight="1" x14ac:dyDescent="0.25"/>
    <row r="18664" ht="30" customHeight="1" x14ac:dyDescent="0.25"/>
    <row r="18665" ht="30" customHeight="1" x14ac:dyDescent="0.25"/>
    <row r="18666" ht="30" customHeight="1" x14ac:dyDescent="0.25"/>
    <row r="18667" ht="30" customHeight="1" x14ac:dyDescent="0.25"/>
    <row r="18668" ht="30" customHeight="1" x14ac:dyDescent="0.25"/>
    <row r="18669" ht="30" customHeight="1" x14ac:dyDescent="0.25"/>
    <row r="18670" ht="30" customHeight="1" x14ac:dyDescent="0.25"/>
    <row r="18671" ht="30" customHeight="1" x14ac:dyDescent="0.25"/>
    <row r="18672" ht="30" customHeight="1" x14ac:dyDescent="0.25"/>
    <row r="18673" ht="30" customHeight="1" x14ac:dyDescent="0.25"/>
    <row r="18674" ht="30" customHeight="1" x14ac:dyDescent="0.25"/>
    <row r="18675" ht="30" customHeight="1" x14ac:dyDescent="0.25"/>
    <row r="18676" ht="30" customHeight="1" x14ac:dyDescent="0.25"/>
    <row r="18677" ht="30" customHeight="1" x14ac:dyDescent="0.25"/>
    <row r="18678" ht="30" customHeight="1" x14ac:dyDescent="0.25"/>
    <row r="18679" ht="30" customHeight="1" x14ac:dyDescent="0.25"/>
    <row r="18680" ht="30" customHeight="1" x14ac:dyDescent="0.25"/>
    <row r="18681" ht="30" customHeight="1" x14ac:dyDescent="0.25"/>
    <row r="18682" ht="30" customHeight="1" x14ac:dyDescent="0.25"/>
    <row r="18683" ht="30" customHeight="1" x14ac:dyDescent="0.25"/>
    <row r="18684" ht="30" customHeight="1" x14ac:dyDescent="0.25"/>
    <row r="18685" ht="30" customHeight="1" x14ac:dyDescent="0.25"/>
    <row r="18686" ht="30" customHeight="1" x14ac:dyDescent="0.25"/>
    <row r="18687" ht="30" customHeight="1" x14ac:dyDescent="0.25"/>
    <row r="18688" ht="30" customHeight="1" x14ac:dyDescent="0.25"/>
    <row r="18689" ht="30" customHeight="1" x14ac:dyDescent="0.25"/>
    <row r="18690" ht="30" customHeight="1" x14ac:dyDescent="0.25"/>
    <row r="18691" ht="30" customHeight="1" x14ac:dyDescent="0.25"/>
    <row r="18692" ht="30" customHeight="1" x14ac:dyDescent="0.25"/>
    <row r="18693" ht="30" customHeight="1" x14ac:dyDescent="0.25"/>
    <row r="18694" ht="30" customHeight="1" x14ac:dyDescent="0.25"/>
    <row r="18695" ht="30" customHeight="1" x14ac:dyDescent="0.25"/>
    <row r="18696" ht="30" customHeight="1" x14ac:dyDescent="0.25"/>
    <row r="18697" ht="30" customHeight="1" x14ac:dyDescent="0.25"/>
    <row r="18698" ht="30" customHeight="1" x14ac:dyDescent="0.25"/>
    <row r="18699" ht="30" customHeight="1" x14ac:dyDescent="0.25"/>
    <row r="18700" ht="30" customHeight="1" x14ac:dyDescent="0.25"/>
    <row r="18701" ht="30" customHeight="1" x14ac:dyDescent="0.25"/>
    <row r="18702" ht="30" customHeight="1" x14ac:dyDescent="0.25"/>
    <row r="18703" ht="30" customHeight="1" x14ac:dyDescent="0.25"/>
    <row r="18704" ht="30" customHeight="1" x14ac:dyDescent="0.25"/>
    <row r="18705" ht="30" customHeight="1" x14ac:dyDescent="0.25"/>
    <row r="18706" ht="30" customHeight="1" x14ac:dyDescent="0.25"/>
    <row r="18707" ht="30" customHeight="1" x14ac:dyDescent="0.25"/>
    <row r="18708" ht="30" customHeight="1" x14ac:dyDescent="0.25"/>
    <row r="18709" ht="30" customHeight="1" x14ac:dyDescent="0.25"/>
    <row r="18710" ht="30" customHeight="1" x14ac:dyDescent="0.25"/>
    <row r="18711" ht="30" customHeight="1" x14ac:dyDescent="0.25"/>
    <row r="18712" ht="30" customHeight="1" x14ac:dyDescent="0.25"/>
    <row r="18713" ht="30" customHeight="1" x14ac:dyDescent="0.25"/>
    <row r="18714" ht="30" customHeight="1" x14ac:dyDescent="0.25"/>
    <row r="18715" ht="30" customHeight="1" x14ac:dyDescent="0.25"/>
    <row r="18716" ht="30" customHeight="1" x14ac:dyDescent="0.25"/>
    <row r="18717" ht="30" customHeight="1" x14ac:dyDescent="0.25"/>
    <row r="18718" ht="30" customHeight="1" x14ac:dyDescent="0.25"/>
    <row r="18719" ht="30" customHeight="1" x14ac:dyDescent="0.25"/>
    <row r="18720" ht="30" customHeight="1" x14ac:dyDescent="0.25"/>
    <row r="18721" ht="30" customHeight="1" x14ac:dyDescent="0.25"/>
    <row r="18722" ht="30" customHeight="1" x14ac:dyDescent="0.25"/>
    <row r="18723" ht="30" customHeight="1" x14ac:dyDescent="0.25"/>
    <row r="18724" ht="30" customHeight="1" x14ac:dyDescent="0.25"/>
    <row r="18725" ht="30" customHeight="1" x14ac:dyDescent="0.25"/>
    <row r="18726" ht="30" customHeight="1" x14ac:dyDescent="0.25"/>
    <row r="18727" ht="30" customHeight="1" x14ac:dyDescent="0.25"/>
    <row r="18728" ht="30" customHeight="1" x14ac:dyDescent="0.25"/>
    <row r="18729" ht="30" customHeight="1" x14ac:dyDescent="0.25"/>
    <row r="18730" ht="30" customHeight="1" x14ac:dyDescent="0.25"/>
    <row r="18731" ht="30" customHeight="1" x14ac:dyDescent="0.25"/>
    <row r="18732" ht="30" customHeight="1" x14ac:dyDescent="0.25"/>
    <row r="18733" ht="30" customHeight="1" x14ac:dyDescent="0.25"/>
    <row r="18734" ht="30" customHeight="1" x14ac:dyDescent="0.25"/>
    <row r="18735" ht="30" customHeight="1" x14ac:dyDescent="0.25"/>
    <row r="18736" ht="30" customHeight="1" x14ac:dyDescent="0.25"/>
    <row r="18737" ht="30" customHeight="1" x14ac:dyDescent="0.25"/>
    <row r="18738" ht="30" customHeight="1" x14ac:dyDescent="0.25"/>
    <row r="18739" ht="30" customHeight="1" x14ac:dyDescent="0.25"/>
    <row r="18740" ht="30" customHeight="1" x14ac:dyDescent="0.25"/>
    <row r="18741" ht="30" customHeight="1" x14ac:dyDescent="0.25"/>
    <row r="18742" ht="30" customHeight="1" x14ac:dyDescent="0.25"/>
    <row r="18743" ht="30" customHeight="1" x14ac:dyDescent="0.25"/>
    <row r="18744" ht="30" customHeight="1" x14ac:dyDescent="0.25"/>
    <row r="18745" ht="30" customHeight="1" x14ac:dyDescent="0.25"/>
    <row r="18746" ht="30" customHeight="1" x14ac:dyDescent="0.25"/>
    <row r="18747" ht="30" customHeight="1" x14ac:dyDescent="0.25"/>
    <row r="18748" ht="30" customHeight="1" x14ac:dyDescent="0.25"/>
    <row r="18749" ht="30" customHeight="1" x14ac:dyDescent="0.25"/>
    <row r="18750" ht="30" customHeight="1" x14ac:dyDescent="0.25"/>
    <row r="18751" ht="30" customHeight="1" x14ac:dyDescent="0.25"/>
    <row r="18752" ht="30" customHeight="1" x14ac:dyDescent="0.25"/>
    <row r="18753" ht="30" customHeight="1" x14ac:dyDescent="0.25"/>
    <row r="18754" ht="30" customHeight="1" x14ac:dyDescent="0.25"/>
    <row r="18755" ht="30" customHeight="1" x14ac:dyDescent="0.25"/>
    <row r="18756" ht="30" customHeight="1" x14ac:dyDescent="0.25"/>
    <row r="18757" ht="30" customHeight="1" x14ac:dyDescent="0.25"/>
    <row r="18758" ht="30" customHeight="1" x14ac:dyDescent="0.25"/>
    <row r="18759" ht="30" customHeight="1" x14ac:dyDescent="0.25"/>
    <row r="18760" ht="30" customHeight="1" x14ac:dyDescent="0.25"/>
    <row r="18761" ht="30" customHeight="1" x14ac:dyDescent="0.25"/>
    <row r="18762" ht="30" customHeight="1" x14ac:dyDescent="0.25"/>
    <row r="18763" ht="30" customHeight="1" x14ac:dyDescent="0.25"/>
    <row r="18764" ht="30" customHeight="1" x14ac:dyDescent="0.25"/>
    <row r="18765" ht="30" customHeight="1" x14ac:dyDescent="0.25"/>
    <row r="18766" ht="30" customHeight="1" x14ac:dyDescent="0.25"/>
    <row r="18767" ht="30" customHeight="1" x14ac:dyDescent="0.25"/>
    <row r="18768" ht="30" customHeight="1" x14ac:dyDescent="0.25"/>
    <row r="18769" ht="30" customHeight="1" x14ac:dyDescent="0.25"/>
    <row r="18770" ht="30" customHeight="1" x14ac:dyDescent="0.25"/>
    <row r="18771" ht="30" customHeight="1" x14ac:dyDescent="0.25"/>
    <row r="18772" ht="30" customHeight="1" x14ac:dyDescent="0.25"/>
    <row r="18773" ht="30" customHeight="1" x14ac:dyDescent="0.25"/>
    <row r="18774" ht="30" customHeight="1" x14ac:dyDescent="0.25"/>
    <row r="18775" ht="30" customHeight="1" x14ac:dyDescent="0.25"/>
    <row r="18776" ht="30" customHeight="1" x14ac:dyDescent="0.25"/>
    <row r="18777" ht="30" customHeight="1" x14ac:dyDescent="0.25"/>
    <row r="18778" ht="30" customHeight="1" x14ac:dyDescent="0.25"/>
    <row r="18779" ht="30" customHeight="1" x14ac:dyDescent="0.25"/>
    <row r="18780" ht="30" customHeight="1" x14ac:dyDescent="0.25"/>
    <row r="18781" ht="30" customHeight="1" x14ac:dyDescent="0.25"/>
    <row r="18782" ht="30" customHeight="1" x14ac:dyDescent="0.25"/>
    <row r="18783" ht="30" customHeight="1" x14ac:dyDescent="0.25"/>
    <row r="18784" ht="30" customHeight="1" x14ac:dyDescent="0.25"/>
    <row r="18785" ht="30" customHeight="1" x14ac:dyDescent="0.25"/>
    <row r="18786" ht="30" customHeight="1" x14ac:dyDescent="0.25"/>
    <row r="18787" ht="30" customHeight="1" x14ac:dyDescent="0.25"/>
    <row r="18788" ht="30" customHeight="1" x14ac:dyDescent="0.25"/>
    <row r="18789" ht="30" customHeight="1" x14ac:dyDescent="0.25"/>
    <row r="18790" ht="30" customHeight="1" x14ac:dyDescent="0.25"/>
    <row r="18791" ht="30" customHeight="1" x14ac:dyDescent="0.25"/>
    <row r="18792" ht="30" customHeight="1" x14ac:dyDescent="0.25"/>
    <row r="18793" ht="30" customHeight="1" x14ac:dyDescent="0.25"/>
    <row r="18794" ht="30" customHeight="1" x14ac:dyDescent="0.25"/>
    <row r="18795" ht="30" customHeight="1" x14ac:dyDescent="0.25"/>
    <row r="18796" ht="30" customHeight="1" x14ac:dyDescent="0.25"/>
    <row r="18797" ht="30" customHeight="1" x14ac:dyDescent="0.25"/>
    <row r="18798" ht="30" customHeight="1" x14ac:dyDescent="0.25"/>
    <row r="18799" ht="30" customHeight="1" x14ac:dyDescent="0.25"/>
    <row r="18800" ht="30" customHeight="1" x14ac:dyDescent="0.25"/>
    <row r="18801" ht="30" customHeight="1" x14ac:dyDescent="0.25"/>
    <row r="18802" ht="30" customHeight="1" x14ac:dyDescent="0.25"/>
    <row r="18803" ht="30" customHeight="1" x14ac:dyDescent="0.25"/>
    <row r="18804" ht="30" customHeight="1" x14ac:dyDescent="0.25"/>
    <row r="18805" ht="30" customHeight="1" x14ac:dyDescent="0.25"/>
    <row r="18806" ht="30" customHeight="1" x14ac:dyDescent="0.25"/>
    <row r="18807" ht="30" customHeight="1" x14ac:dyDescent="0.25"/>
    <row r="18808" ht="30" customHeight="1" x14ac:dyDescent="0.25"/>
    <row r="18809" ht="30" customHeight="1" x14ac:dyDescent="0.25"/>
    <row r="18810" ht="30" customHeight="1" x14ac:dyDescent="0.25"/>
    <row r="18811" ht="30" customHeight="1" x14ac:dyDescent="0.25"/>
    <row r="18812" ht="30" customHeight="1" x14ac:dyDescent="0.25"/>
    <row r="18813" ht="30" customHeight="1" x14ac:dyDescent="0.25"/>
    <row r="18814" ht="30" customHeight="1" x14ac:dyDescent="0.25"/>
    <row r="18815" ht="30" customHeight="1" x14ac:dyDescent="0.25"/>
    <row r="18816" ht="30" customHeight="1" x14ac:dyDescent="0.25"/>
    <row r="18817" ht="30" customHeight="1" x14ac:dyDescent="0.25"/>
    <row r="18818" ht="30" customHeight="1" x14ac:dyDescent="0.25"/>
    <row r="18819" ht="30" customHeight="1" x14ac:dyDescent="0.25"/>
    <row r="18820" ht="30" customHeight="1" x14ac:dyDescent="0.25"/>
    <row r="18821" ht="30" customHeight="1" x14ac:dyDescent="0.25"/>
    <row r="18822" ht="30" customHeight="1" x14ac:dyDescent="0.25"/>
    <row r="18823" ht="30" customHeight="1" x14ac:dyDescent="0.25"/>
    <row r="18824" ht="30" customHeight="1" x14ac:dyDescent="0.25"/>
    <row r="18825" ht="30" customHeight="1" x14ac:dyDescent="0.25"/>
    <row r="18826" ht="30" customHeight="1" x14ac:dyDescent="0.25"/>
    <row r="18827" ht="30" customHeight="1" x14ac:dyDescent="0.25"/>
    <row r="18828" ht="30" customHeight="1" x14ac:dyDescent="0.25"/>
    <row r="18829" ht="30" customHeight="1" x14ac:dyDescent="0.25"/>
    <row r="18830" ht="30" customHeight="1" x14ac:dyDescent="0.25"/>
    <row r="18831" ht="30" customHeight="1" x14ac:dyDescent="0.25"/>
    <row r="18832" ht="30" customHeight="1" x14ac:dyDescent="0.25"/>
    <row r="18833" ht="30" customHeight="1" x14ac:dyDescent="0.25"/>
    <row r="18834" ht="30" customHeight="1" x14ac:dyDescent="0.25"/>
    <row r="18835" ht="30" customHeight="1" x14ac:dyDescent="0.25"/>
    <row r="18836" ht="30" customHeight="1" x14ac:dyDescent="0.25"/>
    <row r="18837" ht="30" customHeight="1" x14ac:dyDescent="0.25"/>
    <row r="18838" ht="30" customHeight="1" x14ac:dyDescent="0.25"/>
    <row r="18839" ht="30" customHeight="1" x14ac:dyDescent="0.25"/>
    <row r="18840" ht="30" customHeight="1" x14ac:dyDescent="0.25"/>
    <row r="18841" ht="30" customHeight="1" x14ac:dyDescent="0.25"/>
    <row r="18842" ht="30" customHeight="1" x14ac:dyDescent="0.25"/>
    <row r="18843" ht="30" customHeight="1" x14ac:dyDescent="0.25"/>
    <row r="18844" ht="30" customHeight="1" x14ac:dyDescent="0.25"/>
    <row r="18845" ht="30" customHeight="1" x14ac:dyDescent="0.25"/>
    <row r="18846" ht="30" customHeight="1" x14ac:dyDescent="0.25"/>
    <row r="18847" ht="30" customHeight="1" x14ac:dyDescent="0.25"/>
    <row r="18848" ht="30" customHeight="1" x14ac:dyDescent="0.25"/>
    <row r="18849" ht="30" customHeight="1" x14ac:dyDescent="0.25"/>
    <row r="18850" ht="30" customHeight="1" x14ac:dyDescent="0.25"/>
    <row r="18851" ht="30" customHeight="1" x14ac:dyDescent="0.25"/>
    <row r="18852" ht="30" customHeight="1" x14ac:dyDescent="0.25"/>
    <row r="18853" ht="30" customHeight="1" x14ac:dyDescent="0.25"/>
    <row r="18854" ht="30" customHeight="1" x14ac:dyDescent="0.25"/>
    <row r="18855" ht="30" customHeight="1" x14ac:dyDescent="0.25"/>
    <row r="18856" ht="30" customHeight="1" x14ac:dyDescent="0.25"/>
    <row r="18857" ht="30" customHeight="1" x14ac:dyDescent="0.25"/>
    <row r="18858" ht="30" customHeight="1" x14ac:dyDescent="0.25"/>
    <row r="18859" ht="30" customHeight="1" x14ac:dyDescent="0.25"/>
    <row r="18860" ht="30" customHeight="1" x14ac:dyDescent="0.25"/>
    <row r="18861" ht="30" customHeight="1" x14ac:dyDescent="0.25"/>
    <row r="18862" ht="30" customHeight="1" x14ac:dyDescent="0.25"/>
    <row r="18863" ht="30" customHeight="1" x14ac:dyDescent="0.25"/>
    <row r="18864" ht="30" customHeight="1" x14ac:dyDescent="0.25"/>
    <row r="18865" ht="30" customHeight="1" x14ac:dyDescent="0.25"/>
    <row r="18866" ht="30" customHeight="1" x14ac:dyDescent="0.25"/>
    <row r="18867" ht="30" customHeight="1" x14ac:dyDescent="0.25"/>
    <row r="18868" ht="30" customHeight="1" x14ac:dyDescent="0.25"/>
    <row r="18869" ht="30" customHeight="1" x14ac:dyDescent="0.25"/>
    <row r="18870" ht="30" customHeight="1" x14ac:dyDescent="0.25"/>
    <row r="18871" ht="30" customHeight="1" x14ac:dyDescent="0.25"/>
    <row r="18872" ht="30" customHeight="1" x14ac:dyDescent="0.25"/>
    <row r="18873" ht="30" customHeight="1" x14ac:dyDescent="0.25"/>
    <row r="18874" ht="30" customHeight="1" x14ac:dyDescent="0.25"/>
    <row r="18875" ht="30" customHeight="1" x14ac:dyDescent="0.25"/>
    <row r="18876" ht="30" customHeight="1" x14ac:dyDescent="0.25"/>
    <row r="18877" ht="30" customHeight="1" x14ac:dyDescent="0.25"/>
    <row r="18878" ht="30" customHeight="1" x14ac:dyDescent="0.25"/>
    <row r="18879" ht="30" customHeight="1" x14ac:dyDescent="0.25"/>
    <row r="18880" ht="30" customHeight="1" x14ac:dyDescent="0.25"/>
    <row r="18881" ht="30" customHeight="1" x14ac:dyDescent="0.25"/>
    <row r="18882" ht="30" customHeight="1" x14ac:dyDescent="0.25"/>
    <row r="18883" ht="30" customHeight="1" x14ac:dyDescent="0.25"/>
    <row r="18884" ht="30" customHeight="1" x14ac:dyDescent="0.25"/>
    <row r="18885" ht="30" customHeight="1" x14ac:dyDescent="0.25"/>
    <row r="18886" ht="30" customHeight="1" x14ac:dyDescent="0.25"/>
    <row r="18887" ht="30" customHeight="1" x14ac:dyDescent="0.25"/>
    <row r="18888" ht="30" customHeight="1" x14ac:dyDescent="0.25"/>
    <row r="18889" ht="30" customHeight="1" x14ac:dyDescent="0.25"/>
    <row r="18890" ht="30" customHeight="1" x14ac:dyDescent="0.25"/>
    <row r="18891" ht="30" customHeight="1" x14ac:dyDescent="0.25"/>
    <row r="18892" ht="30" customHeight="1" x14ac:dyDescent="0.25"/>
    <row r="18893" ht="30" customHeight="1" x14ac:dyDescent="0.25"/>
    <row r="18894" ht="30" customHeight="1" x14ac:dyDescent="0.25"/>
    <row r="18895" ht="30" customHeight="1" x14ac:dyDescent="0.25"/>
    <row r="18896" ht="30" customHeight="1" x14ac:dyDescent="0.25"/>
    <row r="18897" ht="30" customHeight="1" x14ac:dyDescent="0.25"/>
    <row r="18898" ht="30" customHeight="1" x14ac:dyDescent="0.25"/>
    <row r="18899" ht="30" customHeight="1" x14ac:dyDescent="0.25"/>
    <row r="18900" ht="30" customHeight="1" x14ac:dyDescent="0.25"/>
    <row r="18901" ht="30" customHeight="1" x14ac:dyDescent="0.25"/>
    <row r="18902" ht="30" customHeight="1" x14ac:dyDescent="0.25"/>
    <row r="18903" ht="30" customHeight="1" x14ac:dyDescent="0.25"/>
    <row r="18904" ht="30" customHeight="1" x14ac:dyDescent="0.25"/>
    <row r="18905" ht="30" customHeight="1" x14ac:dyDescent="0.25"/>
    <row r="18906" ht="30" customHeight="1" x14ac:dyDescent="0.25"/>
    <row r="18907" ht="30" customHeight="1" x14ac:dyDescent="0.25"/>
    <row r="18908" ht="30" customHeight="1" x14ac:dyDescent="0.25"/>
    <row r="18909" ht="30" customHeight="1" x14ac:dyDescent="0.25"/>
    <row r="18910" ht="30" customHeight="1" x14ac:dyDescent="0.25"/>
    <row r="18911" ht="30" customHeight="1" x14ac:dyDescent="0.25"/>
    <row r="18912" ht="30" customHeight="1" x14ac:dyDescent="0.25"/>
    <row r="18913" ht="30" customHeight="1" x14ac:dyDescent="0.25"/>
    <row r="18914" ht="30" customHeight="1" x14ac:dyDescent="0.25"/>
    <row r="18915" ht="30" customHeight="1" x14ac:dyDescent="0.25"/>
    <row r="18916" ht="30" customHeight="1" x14ac:dyDescent="0.25"/>
    <row r="18917" ht="30" customHeight="1" x14ac:dyDescent="0.25"/>
    <row r="18918" ht="30" customHeight="1" x14ac:dyDescent="0.25"/>
    <row r="18919" ht="30" customHeight="1" x14ac:dyDescent="0.25"/>
    <row r="18920" ht="30" customHeight="1" x14ac:dyDescent="0.25"/>
    <row r="18921" ht="30" customHeight="1" x14ac:dyDescent="0.25"/>
    <row r="18922" ht="30" customHeight="1" x14ac:dyDescent="0.25"/>
    <row r="18923" ht="30" customHeight="1" x14ac:dyDescent="0.25"/>
    <row r="18924" ht="30" customHeight="1" x14ac:dyDescent="0.25"/>
    <row r="18925" ht="30" customHeight="1" x14ac:dyDescent="0.25"/>
    <row r="18926" ht="30" customHeight="1" x14ac:dyDescent="0.25"/>
    <row r="18927" ht="30" customHeight="1" x14ac:dyDescent="0.25"/>
    <row r="18928" ht="30" customHeight="1" x14ac:dyDescent="0.25"/>
    <row r="18929" ht="30" customHeight="1" x14ac:dyDescent="0.25"/>
    <row r="18930" ht="30" customHeight="1" x14ac:dyDescent="0.25"/>
    <row r="18931" ht="30" customHeight="1" x14ac:dyDescent="0.25"/>
    <row r="18932" ht="30" customHeight="1" x14ac:dyDescent="0.25"/>
    <row r="18933" ht="30" customHeight="1" x14ac:dyDescent="0.25"/>
    <row r="18934" ht="30" customHeight="1" x14ac:dyDescent="0.25"/>
    <row r="18935" ht="30" customHeight="1" x14ac:dyDescent="0.25"/>
    <row r="18936" ht="30" customHeight="1" x14ac:dyDescent="0.25"/>
    <row r="18937" ht="30" customHeight="1" x14ac:dyDescent="0.25"/>
    <row r="18938" ht="30" customHeight="1" x14ac:dyDescent="0.25"/>
    <row r="18939" ht="30" customHeight="1" x14ac:dyDescent="0.25"/>
    <row r="18940" ht="30" customHeight="1" x14ac:dyDescent="0.25"/>
    <row r="18941" ht="30" customHeight="1" x14ac:dyDescent="0.25"/>
    <row r="18942" ht="30" customHeight="1" x14ac:dyDescent="0.25"/>
    <row r="18943" ht="30" customHeight="1" x14ac:dyDescent="0.25"/>
    <row r="18944" ht="30" customHeight="1" x14ac:dyDescent="0.25"/>
    <row r="18945" ht="30" customHeight="1" x14ac:dyDescent="0.25"/>
    <row r="18946" ht="30" customHeight="1" x14ac:dyDescent="0.25"/>
    <row r="18947" ht="30" customHeight="1" x14ac:dyDescent="0.25"/>
    <row r="18948" ht="30" customHeight="1" x14ac:dyDescent="0.25"/>
    <row r="18949" ht="30" customHeight="1" x14ac:dyDescent="0.25"/>
    <row r="18950" ht="30" customHeight="1" x14ac:dyDescent="0.25"/>
    <row r="18951" ht="30" customHeight="1" x14ac:dyDescent="0.25"/>
    <row r="18952" ht="30" customHeight="1" x14ac:dyDescent="0.25"/>
    <row r="18953" ht="30" customHeight="1" x14ac:dyDescent="0.25"/>
    <row r="18954" ht="30" customHeight="1" x14ac:dyDescent="0.25"/>
    <row r="18955" ht="30" customHeight="1" x14ac:dyDescent="0.25"/>
    <row r="18956" ht="30" customHeight="1" x14ac:dyDescent="0.25"/>
    <row r="18957" ht="30" customHeight="1" x14ac:dyDescent="0.25"/>
    <row r="18958" ht="30" customHeight="1" x14ac:dyDescent="0.25"/>
    <row r="18959" ht="30" customHeight="1" x14ac:dyDescent="0.25"/>
    <row r="18960" ht="30" customHeight="1" x14ac:dyDescent="0.25"/>
    <row r="18961" ht="30" customHeight="1" x14ac:dyDescent="0.25"/>
    <row r="18962" ht="30" customHeight="1" x14ac:dyDescent="0.25"/>
    <row r="18963" ht="30" customHeight="1" x14ac:dyDescent="0.25"/>
    <row r="18964" ht="30" customHeight="1" x14ac:dyDescent="0.25"/>
    <row r="18965" ht="30" customHeight="1" x14ac:dyDescent="0.25"/>
    <row r="18966" ht="30" customHeight="1" x14ac:dyDescent="0.25"/>
    <row r="18967" ht="30" customHeight="1" x14ac:dyDescent="0.25"/>
    <row r="18968" ht="30" customHeight="1" x14ac:dyDescent="0.25"/>
    <row r="18969" ht="30" customHeight="1" x14ac:dyDescent="0.25"/>
    <row r="18970" ht="30" customHeight="1" x14ac:dyDescent="0.25"/>
    <row r="18971" ht="30" customHeight="1" x14ac:dyDescent="0.25"/>
    <row r="18972" ht="30" customHeight="1" x14ac:dyDescent="0.25"/>
    <row r="18973" ht="30" customHeight="1" x14ac:dyDescent="0.25"/>
    <row r="18974" ht="30" customHeight="1" x14ac:dyDescent="0.25"/>
    <row r="18975" ht="30" customHeight="1" x14ac:dyDescent="0.25"/>
    <row r="18976" ht="30" customHeight="1" x14ac:dyDescent="0.25"/>
    <row r="18977" ht="30" customHeight="1" x14ac:dyDescent="0.25"/>
    <row r="18978" ht="30" customHeight="1" x14ac:dyDescent="0.25"/>
    <row r="18979" ht="30" customHeight="1" x14ac:dyDescent="0.25"/>
    <row r="18980" ht="30" customHeight="1" x14ac:dyDescent="0.25"/>
    <row r="18981" ht="30" customHeight="1" x14ac:dyDescent="0.25"/>
    <row r="18982" ht="30" customHeight="1" x14ac:dyDescent="0.25"/>
    <row r="18983" ht="30" customHeight="1" x14ac:dyDescent="0.25"/>
    <row r="18984" ht="30" customHeight="1" x14ac:dyDescent="0.25"/>
    <row r="18985" ht="30" customHeight="1" x14ac:dyDescent="0.25"/>
    <row r="18986" ht="30" customHeight="1" x14ac:dyDescent="0.25"/>
    <row r="18987" ht="30" customHeight="1" x14ac:dyDescent="0.25"/>
    <row r="18988" ht="30" customHeight="1" x14ac:dyDescent="0.25"/>
    <row r="18989" ht="30" customHeight="1" x14ac:dyDescent="0.25"/>
    <row r="18990" ht="30" customHeight="1" x14ac:dyDescent="0.25"/>
    <row r="18991" ht="30" customHeight="1" x14ac:dyDescent="0.25"/>
    <row r="18992" ht="30" customHeight="1" x14ac:dyDescent="0.25"/>
    <row r="18993" ht="30" customHeight="1" x14ac:dyDescent="0.25"/>
    <row r="18994" ht="30" customHeight="1" x14ac:dyDescent="0.25"/>
    <row r="18995" ht="30" customHeight="1" x14ac:dyDescent="0.25"/>
    <row r="18996" ht="30" customHeight="1" x14ac:dyDescent="0.25"/>
    <row r="18997" ht="30" customHeight="1" x14ac:dyDescent="0.25"/>
    <row r="18998" ht="30" customHeight="1" x14ac:dyDescent="0.25"/>
    <row r="18999" ht="30" customHeight="1" x14ac:dyDescent="0.25"/>
    <row r="19000" ht="30" customHeight="1" x14ac:dyDescent="0.25"/>
    <row r="19001" ht="30" customHeight="1" x14ac:dyDescent="0.25"/>
    <row r="19002" ht="30" customHeight="1" x14ac:dyDescent="0.25"/>
    <row r="19003" ht="30" customHeight="1" x14ac:dyDescent="0.25"/>
    <row r="19004" ht="30" customHeight="1" x14ac:dyDescent="0.25"/>
    <row r="19005" ht="30" customHeight="1" x14ac:dyDescent="0.25"/>
    <row r="19006" ht="30" customHeight="1" x14ac:dyDescent="0.25"/>
    <row r="19007" ht="30" customHeight="1" x14ac:dyDescent="0.25"/>
    <row r="19008" ht="30" customHeight="1" x14ac:dyDescent="0.25"/>
    <row r="19009" ht="30" customHeight="1" x14ac:dyDescent="0.25"/>
    <row r="19010" ht="30" customHeight="1" x14ac:dyDescent="0.25"/>
    <row r="19011" ht="30" customHeight="1" x14ac:dyDescent="0.25"/>
    <row r="19012" ht="30" customHeight="1" x14ac:dyDescent="0.25"/>
    <row r="19013" ht="30" customHeight="1" x14ac:dyDescent="0.25"/>
    <row r="19014" ht="30" customHeight="1" x14ac:dyDescent="0.25"/>
    <row r="19015" ht="30" customHeight="1" x14ac:dyDescent="0.25"/>
    <row r="19016" ht="30" customHeight="1" x14ac:dyDescent="0.25"/>
    <row r="19017" ht="30" customHeight="1" x14ac:dyDescent="0.25"/>
    <row r="19018" ht="30" customHeight="1" x14ac:dyDescent="0.25"/>
    <row r="19019" ht="30" customHeight="1" x14ac:dyDescent="0.25"/>
    <row r="19020" ht="30" customHeight="1" x14ac:dyDescent="0.25"/>
    <row r="19021" ht="30" customHeight="1" x14ac:dyDescent="0.25"/>
    <row r="19022" ht="30" customHeight="1" x14ac:dyDescent="0.25"/>
    <row r="19023" ht="30" customHeight="1" x14ac:dyDescent="0.25"/>
    <row r="19024" ht="30" customHeight="1" x14ac:dyDescent="0.25"/>
    <row r="19025" ht="30" customHeight="1" x14ac:dyDescent="0.25"/>
    <row r="19026" ht="30" customHeight="1" x14ac:dyDescent="0.25"/>
    <row r="19027" ht="30" customHeight="1" x14ac:dyDescent="0.25"/>
    <row r="19028" ht="30" customHeight="1" x14ac:dyDescent="0.25"/>
    <row r="19029" ht="30" customHeight="1" x14ac:dyDescent="0.25"/>
    <row r="19030" ht="30" customHeight="1" x14ac:dyDescent="0.25"/>
    <row r="19031" ht="30" customHeight="1" x14ac:dyDescent="0.25"/>
    <row r="19032" ht="30" customHeight="1" x14ac:dyDescent="0.25"/>
    <row r="19033" ht="30" customHeight="1" x14ac:dyDescent="0.25"/>
    <row r="19034" ht="30" customHeight="1" x14ac:dyDescent="0.25"/>
    <row r="19035" ht="30" customHeight="1" x14ac:dyDescent="0.25"/>
    <row r="19036" ht="30" customHeight="1" x14ac:dyDescent="0.25"/>
    <row r="19037" ht="30" customHeight="1" x14ac:dyDescent="0.25"/>
    <row r="19038" ht="30" customHeight="1" x14ac:dyDescent="0.25"/>
    <row r="19039" ht="30" customHeight="1" x14ac:dyDescent="0.25"/>
    <row r="19040" ht="30" customHeight="1" x14ac:dyDescent="0.25"/>
    <row r="19041" ht="30" customHeight="1" x14ac:dyDescent="0.25"/>
    <row r="19042" ht="30" customHeight="1" x14ac:dyDescent="0.25"/>
    <row r="19043" ht="30" customHeight="1" x14ac:dyDescent="0.25"/>
    <row r="19044" ht="30" customHeight="1" x14ac:dyDescent="0.25"/>
    <row r="19045" ht="30" customHeight="1" x14ac:dyDescent="0.25"/>
    <row r="19046" ht="30" customHeight="1" x14ac:dyDescent="0.25"/>
    <row r="19047" ht="30" customHeight="1" x14ac:dyDescent="0.25"/>
    <row r="19048" ht="30" customHeight="1" x14ac:dyDescent="0.25"/>
    <row r="19049" ht="30" customHeight="1" x14ac:dyDescent="0.25"/>
    <row r="19050" ht="30" customHeight="1" x14ac:dyDescent="0.25"/>
    <row r="19051" ht="30" customHeight="1" x14ac:dyDescent="0.25"/>
    <row r="19052" ht="30" customHeight="1" x14ac:dyDescent="0.25"/>
    <row r="19053" ht="30" customHeight="1" x14ac:dyDescent="0.25"/>
    <row r="19054" ht="30" customHeight="1" x14ac:dyDescent="0.25"/>
    <row r="19055" ht="30" customHeight="1" x14ac:dyDescent="0.25"/>
    <row r="19056" ht="30" customHeight="1" x14ac:dyDescent="0.25"/>
    <row r="19057" ht="30" customHeight="1" x14ac:dyDescent="0.25"/>
    <row r="19058" ht="30" customHeight="1" x14ac:dyDescent="0.25"/>
    <row r="19059" ht="30" customHeight="1" x14ac:dyDescent="0.25"/>
    <row r="19060" ht="30" customHeight="1" x14ac:dyDescent="0.25"/>
    <row r="19061" ht="30" customHeight="1" x14ac:dyDescent="0.25"/>
    <row r="19062" ht="30" customHeight="1" x14ac:dyDescent="0.25"/>
    <row r="19063" ht="30" customHeight="1" x14ac:dyDescent="0.25"/>
    <row r="19064" ht="30" customHeight="1" x14ac:dyDescent="0.25"/>
    <row r="19065" ht="30" customHeight="1" x14ac:dyDescent="0.25"/>
    <row r="19066" ht="30" customHeight="1" x14ac:dyDescent="0.25"/>
    <row r="19067" ht="30" customHeight="1" x14ac:dyDescent="0.25"/>
    <row r="19068" ht="30" customHeight="1" x14ac:dyDescent="0.25"/>
    <row r="19069" ht="30" customHeight="1" x14ac:dyDescent="0.25"/>
    <row r="19070" ht="30" customHeight="1" x14ac:dyDescent="0.25"/>
    <row r="19071" ht="30" customHeight="1" x14ac:dyDescent="0.25"/>
    <row r="19072" ht="30" customHeight="1" x14ac:dyDescent="0.25"/>
    <row r="19073" ht="30" customHeight="1" x14ac:dyDescent="0.25"/>
    <row r="19074" ht="30" customHeight="1" x14ac:dyDescent="0.25"/>
    <row r="19075" ht="30" customHeight="1" x14ac:dyDescent="0.25"/>
    <row r="19076" ht="30" customHeight="1" x14ac:dyDescent="0.25"/>
    <row r="19077" ht="30" customHeight="1" x14ac:dyDescent="0.25"/>
    <row r="19078" ht="30" customHeight="1" x14ac:dyDescent="0.25"/>
    <row r="19079" ht="30" customHeight="1" x14ac:dyDescent="0.25"/>
    <row r="19080" ht="30" customHeight="1" x14ac:dyDescent="0.25"/>
    <row r="19081" ht="30" customHeight="1" x14ac:dyDescent="0.25"/>
    <row r="19082" ht="30" customHeight="1" x14ac:dyDescent="0.25"/>
    <row r="19083" ht="30" customHeight="1" x14ac:dyDescent="0.25"/>
    <row r="19084" ht="30" customHeight="1" x14ac:dyDescent="0.25"/>
    <row r="19085" ht="30" customHeight="1" x14ac:dyDescent="0.25"/>
    <row r="19086" ht="30" customHeight="1" x14ac:dyDescent="0.25"/>
    <row r="19087" ht="30" customHeight="1" x14ac:dyDescent="0.25"/>
    <row r="19088" ht="30" customHeight="1" x14ac:dyDescent="0.25"/>
    <row r="19089" ht="30" customHeight="1" x14ac:dyDescent="0.25"/>
    <row r="19090" ht="30" customHeight="1" x14ac:dyDescent="0.25"/>
    <row r="19091" ht="30" customHeight="1" x14ac:dyDescent="0.25"/>
    <row r="19092" ht="30" customHeight="1" x14ac:dyDescent="0.25"/>
    <row r="19093" ht="30" customHeight="1" x14ac:dyDescent="0.25"/>
    <row r="19094" ht="30" customHeight="1" x14ac:dyDescent="0.25"/>
    <row r="19095" ht="30" customHeight="1" x14ac:dyDescent="0.25"/>
    <row r="19096" ht="30" customHeight="1" x14ac:dyDescent="0.25"/>
    <row r="19097" ht="30" customHeight="1" x14ac:dyDescent="0.25"/>
    <row r="19098" ht="30" customHeight="1" x14ac:dyDescent="0.25"/>
    <row r="19099" ht="30" customHeight="1" x14ac:dyDescent="0.25"/>
    <row r="19100" ht="30" customHeight="1" x14ac:dyDescent="0.25"/>
    <row r="19101" ht="30" customHeight="1" x14ac:dyDescent="0.25"/>
    <row r="19102" ht="30" customHeight="1" x14ac:dyDescent="0.25"/>
    <row r="19103" ht="30" customHeight="1" x14ac:dyDescent="0.25"/>
    <row r="19104" ht="30" customHeight="1" x14ac:dyDescent="0.25"/>
    <row r="19105" ht="30" customHeight="1" x14ac:dyDescent="0.25"/>
    <row r="19106" ht="30" customHeight="1" x14ac:dyDescent="0.25"/>
    <row r="19107" ht="30" customHeight="1" x14ac:dyDescent="0.25"/>
    <row r="19108" ht="30" customHeight="1" x14ac:dyDescent="0.25"/>
    <row r="19109" ht="30" customHeight="1" x14ac:dyDescent="0.25"/>
    <row r="19110" ht="30" customHeight="1" x14ac:dyDescent="0.25"/>
    <row r="19111" ht="30" customHeight="1" x14ac:dyDescent="0.25"/>
    <row r="19112" ht="30" customHeight="1" x14ac:dyDescent="0.25"/>
    <row r="19113" ht="30" customHeight="1" x14ac:dyDescent="0.25"/>
    <row r="19114" ht="30" customHeight="1" x14ac:dyDescent="0.25"/>
    <row r="19115" ht="30" customHeight="1" x14ac:dyDescent="0.25"/>
    <row r="19116" ht="30" customHeight="1" x14ac:dyDescent="0.25"/>
    <row r="19117" ht="30" customHeight="1" x14ac:dyDescent="0.25"/>
    <row r="19118" ht="30" customHeight="1" x14ac:dyDescent="0.25"/>
    <row r="19119" ht="30" customHeight="1" x14ac:dyDescent="0.25"/>
    <row r="19120" ht="30" customHeight="1" x14ac:dyDescent="0.25"/>
    <row r="19121" ht="30" customHeight="1" x14ac:dyDescent="0.25"/>
    <row r="19122" ht="30" customHeight="1" x14ac:dyDescent="0.25"/>
    <row r="19123" ht="30" customHeight="1" x14ac:dyDescent="0.25"/>
    <row r="19124" ht="30" customHeight="1" x14ac:dyDescent="0.25"/>
    <row r="19125" ht="30" customHeight="1" x14ac:dyDescent="0.25"/>
    <row r="19126" ht="30" customHeight="1" x14ac:dyDescent="0.25"/>
    <row r="19127" ht="30" customHeight="1" x14ac:dyDescent="0.25"/>
    <row r="19128" ht="30" customHeight="1" x14ac:dyDescent="0.25"/>
    <row r="19129" ht="30" customHeight="1" x14ac:dyDescent="0.25"/>
    <row r="19130" ht="30" customHeight="1" x14ac:dyDescent="0.25"/>
    <row r="19131" ht="30" customHeight="1" x14ac:dyDescent="0.25"/>
    <row r="19132" ht="30" customHeight="1" x14ac:dyDescent="0.25"/>
    <row r="19133" ht="30" customHeight="1" x14ac:dyDescent="0.25"/>
    <row r="19134" ht="30" customHeight="1" x14ac:dyDescent="0.25"/>
    <row r="19135" ht="30" customHeight="1" x14ac:dyDescent="0.25"/>
    <row r="19136" ht="30" customHeight="1" x14ac:dyDescent="0.25"/>
    <row r="19137" ht="30" customHeight="1" x14ac:dyDescent="0.25"/>
    <row r="19138" ht="30" customHeight="1" x14ac:dyDescent="0.25"/>
    <row r="19139" ht="30" customHeight="1" x14ac:dyDescent="0.25"/>
    <row r="19140" ht="30" customHeight="1" x14ac:dyDescent="0.25"/>
    <row r="19141" ht="30" customHeight="1" x14ac:dyDescent="0.25"/>
    <row r="19142" ht="30" customHeight="1" x14ac:dyDescent="0.25"/>
    <row r="19143" ht="30" customHeight="1" x14ac:dyDescent="0.25"/>
    <row r="19144" ht="30" customHeight="1" x14ac:dyDescent="0.25"/>
    <row r="19145" ht="30" customHeight="1" x14ac:dyDescent="0.25"/>
    <row r="19146" ht="30" customHeight="1" x14ac:dyDescent="0.25"/>
    <row r="19147" ht="30" customHeight="1" x14ac:dyDescent="0.25"/>
    <row r="19148" ht="30" customHeight="1" x14ac:dyDescent="0.25"/>
    <row r="19149" ht="30" customHeight="1" x14ac:dyDescent="0.25"/>
    <row r="19150" ht="30" customHeight="1" x14ac:dyDescent="0.25"/>
    <row r="19151" ht="30" customHeight="1" x14ac:dyDescent="0.25"/>
    <row r="19152" ht="30" customHeight="1" x14ac:dyDescent="0.25"/>
    <row r="19153" ht="30" customHeight="1" x14ac:dyDescent="0.25"/>
    <row r="19154" ht="30" customHeight="1" x14ac:dyDescent="0.25"/>
    <row r="19155" ht="30" customHeight="1" x14ac:dyDescent="0.25"/>
    <row r="19156" ht="30" customHeight="1" x14ac:dyDescent="0.25"/>
    <row r="19157" ht="30" customHeight="1" x14ac:dyDescent="0.25"/>
    <row r="19158" ht="30" customHeight="1" x14ac:dyDescent="0.25"/>
    <row r="19159" ht="30" customHeight="1" x14ac:dyDescent="0.25"/>
    <row r="19160" ht="30" customHeight="1" x14ac:dyDescent="0.25"/>
    <row r="19161" ht="30" customHeight="1" x14ac:dyDescent="0.25"/>
    <row r="19162" ht="30" customHeight="1" x14ac:dyDescent="0.25"/>
    <row r="19163" ht="30" customHeight="1" x14ac:dyDescent="0.25"/>
    <row r="19164" ht="30" customHeight="1" x14ac:dyDescent="0.25"/>
    <row r="19165" ht="30" customHeight="1" x14ac:dyDescent="0.25"/>
    <row r="19166" ht="30" customHeight="1" x14ac:dyDescent="0.25"/>
    <row r="19167" ht="30" customHeight="1" x14ac:dyDescent="0.25"/>
    <row r="19168" ht="30" customHeight="1" x14ac:dyDescent="0.25"/>
    <row r="19169" ht="30" customHeight="1" x14ac:dyDescent="0.25"/>
    <row r="19170" ht="30" customHeight="1" x14ac:dyDescent="0.25"/>
    <row r="19171" ht="30" customHeight="1" x14ac:dyDescent="0.25"/>
    <row r="19172" ht="30" customHeight="1" x14ac:dyDescent="0.25"/>
    <row r="19173" ht="30" customHeight="1" x14ac:dyDescent="0.25"/>
    <row r="19174" ht="30" customHeight="1" x14ac:dyDescent="0.25"/>
    <row r="19175" ht="30" customHeight="1" x14ac:dyDescent="0.25"/>
    <row r="19176" ht="30" customHeight="1" x14ac:dyDescent="0.25"/>
    <row r="19177" ht="30" customHeight="1" x14ac:dyDescent="0.25"/>
    <row r="19178" ht="30" customHeight="1" x14ac:dyDescent="0.25"/>
    <row r="19179" ht="30" customHeight="1" x14ac:dyDescent="0.25"/>
    <row r="19180" ht="30" customHeight="1" x14ac:dyDescent="0.25"/>
    <row r="19181" ht="30" customHeight="1" x14ac:dyDescent="0.25"/>
    <row r="19182" ht="30" customHeight="1" x14ac:dyDescent="0.25"/>
    <row r="19183" ht="30" customHeight="1" x14ac:dyDescent="0.25"/>
    <row r="19184" ht="30" customHeight="1" x14ac:dyDescent="0.25"/>
    <row r="19185" ht="30" customHeight="1" x14ac:dyDescent="0.25"/>
    <row r="19186" ht="30" customHeight="1" x14ac:dyDescent="0.25"/>
    <row r="19187" ht="30" customHeight="1" x14ac:dyDescent="0.25"/>
    <row r="19188" ht="30" customHeight="1" x14ac:dyDescent="0.25"/>
    <row r="19189" ht="30" customHeight="1" x14ac:dyDescent="0.25"/>
    <row r="19190" ht="30" customHeight="1" x14ac:dyDescent="0.25"/>
    <row r="19191" ht="30" customHeight="1" x14ac:dyDescent="0.25"/>
    <row r="19192" ht="30" customHeight="1" x14ac:dyDescent="0.25"/>
    <row r="19193" ht="30" customHeight="1" x14ac:dyDescent="0.25"/>
    <row r="19194" ht="30" customHeight="1" x14ac:dyDescent="0.25"/>
    <row r="19195" ht="30" customHeight="1" x14ac:dyDescent="0.25"/>
    <row r="19196" ht="30" customHeight="1" x14ac:dyDescent="0.25"/>
    <row r="19197" ht="30" customHeight="1" x14ac:dyDescent="0.25"/>
    <row r="19198" ht="30" customHeight="1" x14ac:dyDescent="0.25"/>
    <row r="19199" ht="30" customHeight="1" x14ac:dyDescent="0.25"/>
    <row r="19200" ht="30" customHeight="1" x14ac:dyDescent="0.25"/>
    <row r="19201" ht="30" customHeight="1" x14ac:dyDescent="0.25"/>
    <row r="19202" ht="30" customHeight="1" x14ac:dyDescent="0.25"/>
    <row r="19203" ht="30" customHeight="1" x14ac:dyDescent="0.25"/>
    <row r="19204" ht="30" customHeight="1" x14ac:dyDescent="0.25"/>
    <row r="19205" ht="30" customHeight="1" x14ac:dyDescent="0.25"/>
    <row r="19206" ht="30" customHeight="1" x14ac:dyDescent="0.25"/>
    <row r="19207" ht="30" customHeight="1" x14ac:dyDescent="0.25"/>
    <row r="19208" ht="30" customHeight="1" x14ac:dyDescent="0.25"/>
    <row r="19209" ht="30" customHeight="1" x14ac:dyDescent="0.25"/>
    <row r="19210" ht="30" customHeight="1" x14ac:dyDescent="0.25"/>
    <row r="19211" ht="30" customHeight="1" x14ac:dyDescent="0.25"/>
    <row r="19212" ht="30" customHeight="1" x14ac:dyDescent="0.25"/>
    <row r="19213" ht="30" customHeight="1" x14ac:dyDescent="0.25"/>
    <row r="19214" ht="30" customHeight="1" x14ac:dyDescent="0.25"/>
    <row r="19215" ht="30" customHeight="1" x14ac:dyDescent="0.25"/>
    <row r="19216" ht="30" customHeight="1" x14ac:dyDescent="0.25"/>
    <row r="19217" ht="30" customHeight="1" x14ac:dyDescent="0.25"/>
    <row r="19218" ht="30" customHeight="1" x14ac:dyDescent="0.25"/>
    <row r="19219" ht="30" customHeight="1" x14ac:dyDescent="0.25"/>
    <row r="19220" ht="30" customHeight="1" x14ac:dyDescent="0.25"/>
    <row r="19221" ht="30" customHeight="1" x14ac:dyDescent="0.25"/>
    <row r="19222" ht="30" customHeight="1" x14ac:dyDescent="0.25"/>
    <row r="19223" ht="30" customHeight="1" x14ac:dyDescent="0.25"/>
    <row r="19224" ht="30" customHeight="1" x14ac:dyDescent="0.25"/>
    <row r="19225" ht="30" customHeight="1" x14ac:dyDescent="0.25"/>
    <row r="19226" ht="30" customHeight="1" x14ac:dyDescent="0.25"/>
    <row r="19227" ht="30" customHeight="1" x14ac:dyDescent="0.25"/>
    <row r="19228" ht="30" customHeight="1" x14ac:dyDescent="0.25"/>
    <row r="19229" ht="30" customHeight="1" x14ac:dyDescent="0.25"/>
    <row r="19230" ht="30" customHeight="1" x14ac:dyDescent="0.25"/>
    <row r="19231" ht="30" customHeight="1" x14ac:dyDescent="0.25"/>
    <row r="19232" ht="30" customHeight="1" x14ac:dyDescent="0.25"/>
    <row r="19233" ht="30" customHeight="1" x14ac:dyDescent="0.25"/>
    <row r="19234" ht="30" customHeight="1" x14ac:dyDescent="0.25"/>
    <row r="19235" ht="30" customHeight="1" x14ac:dyDescent="0.25"/>
    <row r="19236" ht="30" customHeight="1" x14ac:dyDescent="0.25"/>
    <row r="19237" ht="30" customHeight="1" x14ac:dyDescent="0.25"/>
    <row r="19238" ht="30" customHeight="1" x14ac:dyDescent="0.25"/>
    <row r="19239" ht="30" customHeight="1" x14ac:dyDescent="0.25"/>
    <row r="19240" ht="30" customHeight="1" x14ac:dyDescent="0.25"/>
    <row r="19241" ht="30" customHeight="1" x14ac:dyDescent="0.25"/>
    <row r="19242" ht="30" customHeight="1" x14ac:dyDescent="0.25"/>
    <row r="19243" ht="30" customHeight="1" x14ac:dyDescent="0.25"/>
    <row r="19244" ht="30" customHeight="1" x14ac:dyDescent="0.25"/>
    <row r="19245" ht="30" customHeight="1" x14ac:dyDescent="0.25"/>
    <row r="19246" ht="30" customHeight="1" x14ac:dyDescent="0.25"/>
    <row r="19247" ht="30" customHeight="1" x14ac:dyDescent="0.25"/>
    <row r="19248" ht="30" customHeight="1" x14ac:dyDescent="0.25"/>
    <row r="19249" ht="30" customHeight="1" x14ac:dyDescent="0.25"/>
    <row r="19250" ht="30" customHeight="1" x14ac:dyDescent="0.25"/>
    <row r="19251" ht="30" customHeight="1" x14ac:dyDescent="0.25"/>
    <row r="19252" ht="30" customHeight="1" x14ac:dyDescent="0.25"/>
    <row r="19253" ht="30" customHeight="1" x14ac:dyDescent="0.25"/>
    <row r="19254" ht="30" customHeight="1" x14ac:dyDescent="0.25"/>
    <row r="19255" ht="30" customHeight="1" x14ac:dyDescent="0.25"/>
    <row r="19256" ht="30" customHeight="1" x14ac:dyDescent="0.25"/>
    <row r="19257" ht="30" customHeight="1" x14ac:dyDescent="0.25"/>
    <row r="19258" ht="30" customHeight="1" x14ac:dyDescent="0.25"/>
    <row r="19259" ht="30" customHeight="1" x14ac:dyDescent="0.25"/>
    <row r="19260" ht="30" customHeight="1" x14ac:dyDescent="0.25"/>
    <row r="19261" ht="30" customHeight="1" x14ac:dyDescent="0.25"/>
    <row r="19262" ht="30" customHeight="1" x14ac:dyDescent="0.25"/>
    <row r="19263" ht="30" customHeight="1" x14ac:dyDescent="0.25"/>
    <row r="19264" ht="30" customHeight="1" x14ac:dyDescent="0.25"/>
    <row r="19265" ht="30" customHeight="1" x14ac:dyDescent="0.25"/>
    <row r="19266" ht="30" customHeight="1" x14ac:dyDescent="0.25"/>
    <row r="19267" ht="30" customHeight="1" x14ac:dyDescent="0.25"/>
    <row r="19268" ht="30" customHeight="1" x14ac:dyDescent="0.25"/>
    <row r="19269" ht="30" customHeight="1" x14ac:dyDescent="0.25"/>
    <row r="19270" ht="30" customHeight="1" x14ac:dyDescent="0.25"/>
    <row r="19271" ht="30" customHeight="1" x14ac:dyDescent="0.25"/>
    <row r="19272" ht="30" customHeight="1" x14ac:dyDescent="0.25"/>
    <row r="19273" ht="30" customHeight="1" x14ac:dyDescent="0.25"/>
    <row r="19274" ht="30" customHeight="1" x14ac:dyDescent="0.25"/>
    <row r="19275" ht="30" customHeight="1" x14ac:dyDescent="0.25"/>
    <row r="19276" ht="30" customHeight="1" x14ac:dyDescent="0.25"/>
    <row r="19277" ht="30" customHeight="1" x14ac:dyDescent="0.25"/>
    <row r="19278" ht="30" customHeight="1" x14ac:dyDescent="0.25"/>
    <row r="19279" ht="30" customHeight="1" x14ac:dyDescent="0.25"/>
    <row r="19280" ht="30" customHeight="1" x14ac:dyDescent="0.25"/>
    <row r="19281" ht="30" customHeight="1" x14ac:dyDescent="0.25"/>
    <row r="19282" ht="30" customHeight="1" x14ac:dyDescent="0.25"/>
    <row r="19283" ht="30" customHeight="1" x14ac:dyDescent="0.25"/>
    <row r="19284" ht="30" customHeight="1" x14ac:dyDescent="0.25"/>
    <row r="19285" ht="30" customHeight="1" x14ac:dyDescent="0.25"/>
    <row r="19286" ht="30" customHeight="1" x14ac:dyDescent="0.25"/>
    <row r="19287" ht="30" customHeight="1" x14ac:dyDescent="0.25"/>
    <row r="19288" ht="30" customHeight="1" x14ac:dyDescent="0.25"/>
    <row r="19289" ht="30" customHeight="1" x14ac:dyDescent="0.25"/>
    <row r="19290" ht="30" customHeight="1" x14ac:dyDescent="0.25"/>
    <row r="19291" ht="30" customHeight="1" x14ac:dyDescent="0.25"/>
    <row r="19292" ht="30" customHeight="1" x14ac:dyDescent="0.25"/>
    <row r="19293" ht="30" customHeight="1" x14ac:dyDescent="0.25"/>
    <row r="19294" ht="30" customHeight="1" x14ac:dyDescent="0.25"/>
    <row r="19295" ht="30" customHeight="1" x14ac:dyDescent="0.25"/>
    <row r="19296" ht="30" customHeight="1" x14ac:dyDescent="0.25"/>
    <row r="19297" ht="30" customHeight="1" x14ac:dyDescent="0.25"/>
    <row r="19298" ht="30" customHeight="1" x14ac:dyDescent="0.25"/>
    <row r="19299" ht="30" customHeight="1" x14ac:dyDescent="0.25"/>
    <row r="19300" ht="30" customHeight="1" x14ac:dyDescent="0.25"/>
    <row r="19301" ht="30" customHeight="1" x14ac:dyDescent="0.25"/>
    <row r="19302" ht="30" customHeight="1" x14ac:dyDescent="0.25"/>
    <row r="19303" ht="30" customHeight="1" x14ac:dyDescent="0.25"/>
    <row r="19304" ht="30" customHeight="1" x14ac:dyDescent="0.25"/>
    <row r="19305" ht="30" customHeight="1" x14ac:dyDescent="0.25"/>
    <row r="19306" ht="30" customHeight="1" x14ac:dyDescent="0.25"/>
    <row r="19307" ht="30" customHeight="1" x14ac:dyDescent="0.25"/>
    <row r="19308" ht="30" customHeight="1" x14ac:dyDescent="0.25"/>
    <row r="19309" ht="30" customHeight="1" x14ac:dyDescent="0.25"/>
    <row r="19310" ht="30" customHeight="1" x14ac:dyDescent="0.25"/>
    <row r="19311" ht="30" customHeight="1" x14ac:dyDescent="0.25"/>
    <row r="19312" ht="30" customHeight="1" x14ac:dyDescent="0.25"/>
    <row r="19313" ht="30" customHeight="1" x14ac:dyDescent="0.25"/>
    <row r="19314" ht="30" customHeight="1" x14ac:dyDescent="0.25"/>
    <row r="19315" ht="30" customHeight="1" x14ac:dyDescent="0.25"/>
    <row r="19316" ht="30" customHeight="1" x14ac:dyDescent="0.25"/>
    <row r="19317" ht="30" customHeight="1" x14ac:dyDescent="0.25"/>
    <row r="19318" ht="30" customHeight="1" x14ac:dyDescent="0.25"/>
    <row r="19319" ht="30" customHeight="1" x14ac:dyDescent="0.25"/>
    <row r="19320" ht="30" customHeight="1" x14ac:dyDescent="0.25"/>
    <row r="19321" ht="30" customHeight="1" x14ac:dyDescent="0.25"/>
    <row r="19322" ht="30" customHeight="1" x14ac:dyDescent="0.25"/>
    <row r="19323" ht="30" customHeight="1" x14ac:dyDescent="0.25"/>
    <row r="19324" ht="30" customHeight="1" x14ac:dyDescent="0.25"/>
    <row r="19325" ht="30" customHeight="1" x14ac:dyDescent="0.25"/>
    <row r="19326" ht="30" customHeight="1" x14ac:dyDescent="0.25"/>
    <row r="19327" ht="30" customHeight="1" x14ac:dyDescent="0.25"/>
    <row r="19328" ht="30" customHeight="1" x14ac:dyDescent="0.25"/>
    <row r="19329" ht="30" customHeight="1" x14ac:dyDescent="0.25"/>
    <row r="19330" ht="30" customHeight="1" x14ac:dyDescent="0.25"/>
    <row r="19331" ht="30" customHeight="1" x14ac:dyDescent="0.25"/>
    <row r="19332" ht="30" customHeight="1" x14ac:dyDescent="0.25"/>
    <row r="19333" ht="30" customHeight="1" x14ac:dyDescent="0.25"/>
    <row r="19334" ht="30" customHeight="1" x14ac:dyDescent="0.25"/>
    <row r="19335" ht="30" customHeight="1" x14ac:dyDescent="0.25"/>
    <row r="19336" ht="30" customHeight="1" x14ac:dyDescent="0.25"/>
    <row r="19337" ht="30" customHeight="1" x14ac:dyDescent="0.25"/>
    <row r="19338" ht="30" customHeight="1" x14ac:dyDescent="0.25"/>
    <row r="19339" ht="30" customHeight="1" x14ac:dyDescent="0.25"/>
    <row r="19340" ht="30" customHeight="1" x14ac:dyDescent="0.25"/>
    <row r="19341" ht="30" customHeight="1" x14ac:dyDescent="0.25"/>
    <row r="19342" ht="30" customHeight="1" x14ac:dyDescent="0.25"/>
    <row r="19343" ht="30" customHeight="1" x14ac:dyDescent="0.25"/>
    <row r="19344" ht="30" customHeight="1" x14ac:dyDescent="0.25"/>
    <row r="19345" ht="30" customHeight="1" x14ac:dyDescent="0.25"/>
    <row r="19346" ht="30" customHeight="1" x14ac:dyDescent="0.25"/>
    <row r="19347" ht="30" customHeight="1" x14ac:dyDescent="0.25"/>
    <row r="19348" ht="30" customHeight="1" x14ac:dyDescent="0.25"/>
    <row r="19349" ht="30" customHeight="1" x14ac:dyDescent="0.25"/>
    <row r="19350" ht="30" customHeight="1" x14ac:dyDescent="0.25"/>
    <row r="19351" ht="30" customHeight="1" x14ac:dyDescent="0.25"/>
    <row r="19352" ht="30" customHeight="1" x14ac:dyDescent="0.25"/>
    <row r="19353" ht="30" customHeight="1" x14ac:dyDescent="0.25"/>
    <row r="19354" ht="30" customHeight="1" x14ac:dyDescent="0.25"/>
    <row r="19355" ht="30" customHeight="1" x14ac:dyDescent="0.25"/>
    <row r="19356" ht="30" customHeight="1" x14ac:dyDescent="0.25"/>
    <row r="19357" ht="30" customHeight="1" x14ac:dyDescent="0.25"/>
    <row r="19358" ht="30" customHeight="1" x14ac:dyDescent="0.25"/>
    <row r="19359" ht="30" customHeight="1" x14ac:dyDescent="0.25"/>
    <row r="19360" ht="30" customHeight="1" x14ac:dyDescent="0.25"/>
    <row r="19361" ht="30" customHeight="1" x14ac:dyDescent="0.25"/>
    <row r="19362" ht="30" customHeight="1" x14ac:dyDescent="0.25"/>
    <row r="19363" ht="30" customHeight="1" x14ac:dyDescent="0.25"/>
    <row r="19364" ht="30" customHeight="1" x14ac:dyDescent="0.25"/>
    <row r="19365" ht="30" customHeight="1" x14ac:dyDescent="0.25"/>
    <row r="19366" ht="30" customHeight="1" x14ac:dyDescent="0.25"/>
    <row r="19367" ht="30" customHeight="1" x14ac:dyDescent="0.25"/>
    <row r="19368" ht="30" customHeight="1" x14ac:dyDescent="0.25"/>
    <row r="19369" ht="30" customHeight="1" x14ac:dyDescent="0.25"/>
    <row r="19370" ht="30" customHeight="1" x14ac:dyDescent="0.25"/>
    <row r="19371" ht="30" customHeight="1" x14ac:dyDescent="0.25"/>
    <row r="19372" ht="30" customHeight="1" x14ac:dyDescent="0.25"/>
    <row r="19373" ht="30" customHeight="1" x14ac:dyDescent="0.25"/>
    <row r="19374" ht="30" customHeight="1" x14ac:dyDescent="0.25"/>
    <row r="19375" ht="30" customHeight="1" x14ac:dyDescent="0.25"/>
    <row r="19376" ht="30" customHeight="1" x14ac:dyDescent="0.25"/>
    <row r="19377" ht="30" customHeight="1" x14ac:dyDescent="0.25"/>
    <row r="19378" ht="30" customHeight="1" x14ac:dyDescent="0.25"/>
    <row r="19379" ht="30" customHeight="1" x14ac:dyDescent="0.25"/>
    <row r="19380" ht="30" customHeight="1" x14ac:dyDescent="0.25"/>
    <row r="19381" ht="30" customHeight="1" x14ac:dyDescent="0.25"/>
    <row r="19382" ht="30" customHeight="1" x14ac:dyDescent="0.25"/>
    <row r="19383" ht="30" customHeight="1" x14ac:dyDescent="0.25"/>
    <row r="19384" ht="30" customHeight="1" x14ac:dyDescent="0.25"/>
    <row r="19385" ht="30" customHeight="1" x14ac:dyDescent="0.25"/>
    <row r="19386" ht="30" customHeight="1" x14ac:dyDescent="0.25"/>
    <row r="19387" ht="30" customHeight="1" x14ac:dyDescent="0.25"/>
    <row r="19388" ht="30" customHeight="1" x14ac:dyDescent="0.25"/>
    <row r="19389" ht="30" customHeight="1" x14ac:dyDescent="0.25"/>
    <row r="19390" ht="30" customHeight="1" x14ac:dyDescent="0.25"/>
    <row r="19391" ht="30" customHeight="1" x14ac:dyDescent="0.25"/>
    <row r="19392" ht="30" customHeight="1" x14ac:dyDescent="0.25"/>
    <row r="19393" ht="30" customHeight="1" x14ac:dyDescent="0.25"/>
    <row r="19394" ht="30" customHeight="1" x14ac:dyDescent="0.25"/>
    <row r="19395" ht="30" customHeight="1" x14ac:dyDescent="0.25"/>
    <row r="19396" ht="30" customHeight="1" x14ac:dyDescent="0.25"/>
    <row r="19397" ht="30" customHeight="1" x14ac:dyDescent="0.25"/>
    <row r="19398" ht="30" customHeight="1" x14ac:dyDescent="0.25"/>
    <row r="19399" ht="30" customHeight="1" x14ac:dyDescent="0.25"/>
    <row r="19400" ht="30" customHeight="1" x14ac:dyDescent="0.25"/>
    <row r="19401" ht="30" customHeight="1" x14ac:dyDescent="0.25"/>
    <row r="19402" ht="30" customHeight="1" x14ac:dyDescent="0.25"/>
    <row r="19403" ht="30" customHeight="1" x14ac:dyDescent="0.25"/>
    <row r="19404" ht="30" customHeight="1" x14ac:dyDescent="0.25"/>
    <row r="19405" ht="30" customHeight="1" x14ac:dyDescent="0.25"/>
    <row r="19406" ht="30" customHeight="1" x14ac:dyDescent="0.25"/>
    <row r="19407" ht="30" customHeight="1" x14ac:dyDescent="0.25"/>
    <row r="19408" ht="30" customHeight="1" x14ac:dyDescent="0.25"/>
    <row r="19409" ht="30" customHeight="1" x14ac:dyDescent="0.25"/>
    <row r="19410" ht="30" customHeight="1" x14ac:dyDescent="0.25"/>
    <row r="19411" ht="30" customHeight="1" x14ac:dyDescent="0.25"/>
    <row r="19412" ht="30" customHeight="1" x14ac:dyDescent="0.25"/>
    <row r="19413" ht="30" customHeight="1" x14ac:dyDescent="0.25"/>
    <row r="19414" ht="30" customHeight="1" x14ac:dyDescent="0.25"/>
    <row r="19415" ht="30" customHeight="1" x14ac:dyDescent="0.25"/>
    <row r="19416" ht="30" customHeight="1" x14ac:dyDescent="0.25"/>
    <row r="19417" ht="30" customHeight="1" x14ac:dyDescent="0.25"/>
    <row r="19418" ht="30" customHeight="1" x14ac:dyDescent="0.25"/>
    <row r="19419" ht="30" customHeight="1" x14ac:dyDescent="0.25"/>
    <row r="19420" ht="30" customHeight="1" x14ac:dyDescent="0.25"/>
    <row r="19421" ht="30" customHeight="1" x14ac:dyDescent="0.25"/>
    <row r="19422" ht="30" customHeight="1" x14ac:dyDescent="0.25"/>
    <row r="19423" ht="30" customHeight="1" x14ac:dyDescent="0.25"/>
    <row r="19424" ht="30" customHeight="1" x14ac:dyDescent="0.25"/>
    <row r="19425" ht="30" customHeight="1" x14ac:dyDescent="0.25"/>
    <row r="19426" ht="30" customHeight="1" x14ac:dyDescent="0.25"/>
    <row r="19427" ht="30" customHeight="1" x14ac:dyDescent="0.25"/>
    <row r="19428" ht="30" customHeight="1" x14ac:dyDescent="0.25"/>
    <row r="19429" ht="30" customHeight="1" x14ac:dyDescent="0.25"/>
    <row r="19430" ht="30" customHeight="1" x14ac:dyDescent="0.25"/>
    <row r="19431" ht="30" customHeight="1" x14ac:dyDescent="0.25"/>
    <row r="19432" ht="30" customHeight="1" x14ac:dyDescent="0.25"/>
    <row r="19433" ht="30" customHeight="1" x14ac:dyDescent="0.25"/>
    <row r="19434" ht="30" customHeight="1" x14ac:dyDescent="0.25"/>
    <row r="19435" ht="30" customHeight="1" x14ac:dyDescent="0.25"/>
    <row r="19436" ht="30" customHeight="1" x14ac:dyDescent="0.25"/>
    <row r="19437" ht="30" customHeight="1" x14ac:dyDescent="0.25"/>
    <row r="19438" ht="30" customHeight="1" x14ac:dyDescent="0.25"/>
    <row r="19439" ht="30" customHeight="1" x14ac:dyDescent="0.25"/>
    <row r="19440" ht="30" customHeight="1" x14ac:dyDescent="0.25"/>
    <row r="19441" ht="30" customHeight="1" x14ac:dyDescent="0.25"/>
    <row r="19442" ht="30" customHeight="1" x14ac:dyDescent="0.25"/>
    <row r="19443" ht="30" customHeight="1" x14ac:dyDescent="0.25"/>
    <row r="19444" ht="30" customHeight="1" x14ac:dyDescent="0.25"/>
    <row r="19445" ht="30" customHeight="1" x14ac:dyDescent="0.25"/>
    <row r="19446" ht="30" customHeight="1" x14ac:dyDescent="0.25"/>
    <row r="19447" ht="30" customHeight="1" x14ac:dyDescent="0.25"/>
    <row r="19448" ht="30" customHeight="1" x14ac:dyDescent="0.25"/>
    <row r="19449" ht="30" customHeight="1" x14ac:dyDescent="0.25"/>
    <row r="19450" ht="30" customHeight="1" x14ac:dyDescent="0.25"/>
    <row r="19451" ht="30" customHeight="1" x14ac:dyDescent="0.25"/>
    <row r="19452" ht="30" customHeight="1" x14ac:dyDescent="0.25"/>
    <row r="19453" ht="30" customHeight="1" x14ac:dyDescent="0.25"/>
    <row r="19454" ht="30" customHeight="1" x14ac:dyDescent="0.25"/>
    <row r="19455" ht="30" customHeight="1" x14ac:dyDescent="0.25"/>
    <row r="19456" ht="30" customHeight="1" x14ac:dyDescent="0.25"/>
    <row r="19457" ht="30" customHeight="1" x14ac:dyDescent="0.25"/>
    <row r="19458" ht="30" customHeight="1" x14ac:dyDescent="0.25"/>
    <row r="19459" ht="30" customHeight="1" x14ac:dyDescent="0.25"/>
    <row r="19460" ht="30" customHeight="1" x14ac:dyDescent="0.25"/>
    <row r="19461" ht="30" customHeight="1" x14ac:dyDescent="0.25"/>
    <row r="19462" ht="30" customHeight="1" x14ac:dyDescent="0.25"/>
    <row r="19463" ht="30" customHeight="1" x14ac:dyDescent="0.25"/>
    <row r="19464" ht="30" customHeight="1" x14ac:dyDescent="0.25"/>
    <row r="19465" ht="30" customHeight="1" x14ac:dyDescent="0.25"/>
    <row r="19466" ht="30" customHeight="1" x14ac:dyDescent="0.25"/>
    <row r="19467" ht="30" customHeight="1" x14ac:dyDescent="0.25"/>
    <row r="19468" ht="30" customHeight="1" x14ac:dyDescent="0.25"/>
    <row r="19469" ht="30" customHeight="1" x14ac:dyDescent="0.25"/>
    <row r="19470" ht="30" customHeight="1" x14ac:dyDescent="0.25"/>
    <row r="19471" ht="30" customHeight="1" x14ac:dyDescent="0.25"/>
    <row r="19472" ht="30" customHeight="1" x14ac:dyDescent="0.25"/>
    <row r="19473" ht="30" customHeight="1" x14ac:dyDescent="0.25"/>
    <row r="19474" ht="30" customHeight="1" x14ac:dyDescent="0.25"/>
    <row r="19475" ht="30" customHeight="1" x14ac:dyDescent="0.25"/>
    <row r="19476" ht="30" customHeight="1" x14ac:dyDescent="0.25"/>
    <row r="19477" ht="30" customHeight="1" x14ac:dyDescent="0.25"/>
    <row r="19478" ht="30" customHeight="1" x14ac:dyDescent="0.25"/>
    <row r="19479" ht="30" customHeight="1" x14ac:dyDescent="0.25"/>
    <row r="19480" ht="30" customHeight="1" x14ac:dyDescent="0.25"/>
    <row r="19481" ht="30" customHeight="1" x14ac:dyDescent="0.25"/>
    <row r="19482" ht="30" customHeight="1" x14ac:dyDescent="0.25"/>
    <row r="19483" ht="30" customHeight="1" x14ac:dyDescent="0.25"/>
    <row r="19484" ht="30" customHeight="1" x14ac:dyDescent="0.25"/>
    <row r="19485" ht="30" customHeight="1" x14ac:dyDescent="0.25"/>
    <row r="19486" ht="30" customHeight="1" x14ac:dyDescent="0.25"/>
    <row r="19487" ht="30" customHeight="1" x14ac:dyDescent="0.25"/>
    <row r="19488" ht="30" customHeight="1" x14ac:dyDescent="0.25"/>
    <row r="19489" ht="30" customHeight="1" x14ac:dyDescent="0.25"/>
    <row r="19490" ht="30" customHeight="1" x14ac:dyDescent="0.25"/>
    <row r="19491" ht="30" customHeight="1" x14ac:dyDescent="0.25"/>
    <row r="19492" ht="30" customHeight="1" x14ac:dyDescent="0.25"/>
    <row r="19493" ht="30" customHeight="1" x14ac:dyDescent="0.25"/>
    <row r="19494" ht="30" customHeight="1" x14ac:dyDescent="0.25"/>
    <row r="19495" ht="30" customHeight="1" x14ac:dyDescent="0.25"/>
    <row r="19496" ht="30" customHeight="1" x14ac:dyDescent="0.25"/>
    <row r="19497" ht="30" customHeight="1" x14ac:dyDescent="0.25"/>
    <row r="19498" ht="30" customHeight="1" x14ac:dyDescent="0.25"/>
    <row r="19499" ht="30" customHeight="1" x14ac:dyDescent="0.25"/>
    <row r="19500" ht="30" customHeight="1" x14ac:dyDescent="0.25"/>
    <row r="19501" ht="30" customHeight="1" x14ac:dyDescent="0.25"/>
    <row r="19502" ht="30" customHeight="1" x14ac:dyDescent="0.25"/>
    <row r="19503" ht="30" customHeight="1" x14ac:dyDescent="0.25"/>
    <row r="19504" ht="30" customHeight="1" x14ac:dyDescent="0.25"/>
    <row r="19505" ht="30" customHeight="1" x14ac:dyDescent="0.25"/>
    <row r="19506" ht="30" customHeight="1" x14ac:dyDescent="0.25"/>
    <row r="19507" ht="30" customHeight="1" x14ac:dyDescent="0.25"/>
    <row r="19508" ht="30" customHeight="1" x14ac:dyDescent="0.25"/>
    <row r="19509" ht="30" customHeight="1" x14ac:dyDescent="0.25"/>
    <row r="19510" ht="30" customHeight="1" x14ac:dyDescent="0.25"/>
    <row r="19511" ht="30" customHeight="1" x14ac:dyDescent="0.25"/>
    <row r="19512" ht="30" customHeight="1" x14ac:dyDescent="0.25"/>
    <row r="19513" ht="30" customHeight="1" x14ac:dyDescent="0.25"/>
    <row r="19514" ht="30" customHeight="1" x14ac:dyDescent="0.25"/>
    <row r="19515" ht="30" customHeight="1" x14ac:dyDescent="0.25"/>
    <row r="19516" ht="30" customHeight="1" x14ac:dyDescent="0.25"/>
    <row r="19517" ht="30" customHeight="1" x14ac:dyDescent="0.25"/>
    <row r="19518" ht="30" customHeight="1" x14ac:dyDescent="0.25"/>
    <row r="19519" ht="30" customHeight="1" x14ac:dyDescent="0.25"/>
    <row r="19520" ht="30" customHeight="1" x14ac:dyDescent="0.25"/>
    <row r="19521" ht="30" customHeight="1" x14ac:dyDescent="0.25"/>
    <row r="19522" ht="30" customHeight="1" x14ac:dyDescent="0.25"/>
    <row r="19523" ht="30" customHeight="1" x14ac:dyDescent="0.25"/>
    <row r="19524" ht="30" customHeight="1" x14ac:dyDescent="0.25"/>
    <row r="19525" ht="30" customHeight="1" x14ac:dyDescent="0.25"/>
    <row r="19526" ht="30" customHeight="1" x14ac:dyDescent="0.25"/>
    <row r="19527" ht="30" customHeight="1" x14ac:dyDescent="0.25"/>
    <row r="19528" ht="30" customHeight="1" x14ac:dyDescent="0.25"/>
    <row r="19529" ht="30" customHeight="1" x14ac:dyDescent="0.25"/>
    <row r="19530" ht="30" customHeight="1" x14ac:dyDescent="0.25"/>
    <row r="19531" ht="30" customHeight="1" x14ac:dyDescent="0.25"/>
    <row r="19532" ht="30" customHeight="1" x14ac:dyDescent="0.25"/>
    <row r="19533" ht="30" customHeight="1" x14ac:dyDescent="0.25"/>
    <row r="19534" ht="30" customHeight="1" x14ac:dyDescent="0.25"/>
    <row r="19535" ht="30" customHeight="1" x14ac:dyDescent="0.25"/>
    <row r="19536" ht="30" customHeight="1" x14ac:dyDescent="0.25"/>
    <row r="19537" ht="30" customHeight="1" x14ac:dyDescent="0.25"/>
    <row r="19538" ht="30" customHeight="1" x14ac:dyDescent="0.25"/>
    <row r="19539" ht="30" customHeight="1" x14ac:dyDescent="0.25"/>
    <row r="19540" ht="30" customHeight="1" x14ac:dyDescent="0.25"/>
    <row r="19541" ht="30" customHeight="1" x14ac:dyDescent="0.25"/>
    <row r="19542" ht="30" customHeight="1" x14ac:dyDescent="0.25"/>
    <row r="19543" ht="30" customHeight="1" x14ac:dyDescent="0.25"/>
    <row r="19544" ht="30" customHeight="1" x14ac:dyDescent="0.25"/>
    <row r="19545" ht="30" customHeight="1" x14ac:dyDescent="0.25"/>
    <row r="19546" ht="30" customHeight="1" x14ac:dyDescent="0.25"/>
    <row r="19547" ht="30" customHeight="1" x14ac:dyDescent="0.25"/>
    <row r="19548" ht="30" customHeight="1" x14ac:dyDescent="0.25"/>
    <row r="19549" ht="30" customHeight="1" x14ac:dyDescent="0.25"/>
    <row r="19550" ht="30" customHeight="1" x14ac:dyDescent="0.25"/>
    <row r="19551" ht="30" customHeight="1" x14ac:dyDescent="0.25"/>
    <row r="19552" ht="30" customHeight="1" x14ac:dyDescent="0.25"/>
    <row r="19553" ht="30" customHeight="1" x14ac:dyDescent="0.25"/>
    <row r="19554" ht="30" customHeight="1" x14ac:dyDescent="0.25"/>
    <row r="19555" ht="30" customHeight="1" x14ac:dyDescent="0.25"/>
    <row r="19556" ht="30" customHeight="1" x14ac:dyDescent="0.25"/>
    <row r="19557" ht="30" customHeight="1" x14ac:dyDescent="0.25"/>
    <row r="19558" ht="30" customHeight="1" x14ac:dyDescent="0.25"/>
    <row r="19559" ht="30" customHeight="1" x14ac:dyDescent="0.25"/>
    <row r="19560" ht="30" customHeight="1" x14ac:dyDescent="0.25"/>
    <row r="19561" ht="30" customHeight="1" x14ac:dyDescent="0.25"/>
    <row r="19562" ht="30" customHeight="1" x14ac:dyDescent="0.25"/>
    <row r="19563" ht="30" customHeight="1" x14ac:dyDescent="0.25"/>
    <row r="19564" ht="30" customHeight="1" x14ac:dyDescent="0.25"/>
    <row r="19565" ht="30" customHeight="1" x14ac:dyDescent="0.25"/>
    <row r="19566" ht="30" customHeight="1" x14ac:dyDescent="0.25"/>
    <row r="19567" ht="30" customHeight="1" x14ac:dyDescent="0.25"/>
    <row r="19568" ht="30" customHeight="1" x14ac:dyDescent="0.25"/>
    <row r="19569" ht="30" customHeight="1" x14ac:dyDescent="0.25"/>
    <row r="19570" ht="30" customHeight="1" x14ac:dyDescent="0.25"/>
    <row r="19571" ht="30" customHeight="1" x14ac:dyDescent="0.25"/>
    <row r="19572" ht="30" customHeight="1" x14ac:dyDescent="0.25"/>
    <row r="19573" ht="30" customHeight="1" x14ac:dyDescent="0.25"/>
    <row r="19574" ht="30" customHeight="1" x14ac:dyDescent="0.25"/>
    <row r="19575" ht="30" customHeight="1" x14ac:dyDescent="0.25"/>
    <row r="19576" ht="30" customHeight="1" x14ac:dyDescent="0.25"/>
    <row r="19577" ht="30" customHeight="1" x14ac:dyDescent="0.25"/>
    <row r="19578" ht="30" customHeight="1" x14ac:dyDescent="0.25"/>
    <row r="19579" ht="30" customHeight="1" x14ac:dyDescent="0.25"/>
    <row r="19580" ht="30" customHeight="1" x14ac:dyDescent="0.25"/>
    <row r="19581" ht="30" customHeight="1" x14ac:dyDescent="0.25"/>
    <row r="19582" ht="30" customHeight="1" x14ac:dyDescent="0.25"/>
    <row r="19583" ht="30" customHeight="1" x14ac:dyDescent="0.25"/>
    <row r="19584" ht="30" customHeight="1" x14ac:dyDescent="0.25"/>
    <row r="19585" ht="30" customHeight="1" x14ac:dyDescent="0.25"/>
    <row r="19586" ht="30" customHeight="1" x14ac:dyDescent="0.25"/>
    <row r="19587" ht="30" customHeight="1" x14ac:dyDescent="0.25"/>
    <row r="19588" ht="30" customHeight="1" x14ac:dyDescent="0.25"/>
    <row r="19589" ht="30" customHeight="1" x14ac:dyDescent="0.25"/>
    <row r="19590" ht="30" customHeight="1" x14ac:dyDescent="0.25"/>
    <row r="19591" ht="30" customHeight="1" x14ac:dyDescent="0.25"/>
    <row r="19592" ht="30" customHeight="1" x14ac:dyDescent="0.25"/>
    <row r="19593" ht="30" customHeight="1" x14ac:dyDescent="0.25"/>
    <row r="19594" ht="30" customHeight="1" x14ac:dyDescent="0.25"/>
    <row r="19595" ht="30" customHeight="1" x14ac:dyDescent="0.25"/>
    <row r="19596" ht="30" customHeight="1" x14ac:dyDescent="0.25"/>
    <row r="19597" ht="30" customHeight="1" x14ac:dyDescent="0.25"/>
    <row r="19598" ht="30" customHeight="1" x14ac:dyDescent="0.25"/>
    <row r="19599" ht="30" customHeight="1" x14ac:dyDescent="0.25"/>
    <row r="19600" ht="30" customHeight="1" x14ac:dyDescent="0.25"/>
    <row r="19601" ht="30" customHeight="1" x14ac:dyDescent="0.25"/>
    <row r="19602" ht="30" customHeight="1" x14ac:dyDescent="0.25"/>
    <row r="19603" ht="30" customHeight="1" x14ac:dyDescent="0.25"/>
    <row r="19604" ht="30" customHeight="1" x14ac:dyDescent="0.25"/>
    <row r="19605" ht="30" customHeight="1" x14ac:dyDescent="0.25"/>
    <row r="19606" ht="30" customHeight="1" x14ac:dyDescent="0.25"/>
    <row r="19607" ht="30" customHeight="1" x14ac:dyDescent="0.25"/>
    <row r="19608" ht="30" customHeight="1" x14ac:dyDescent="0.25"/>
    <row r="19609" ht="30" customHeight="1" x14ac:dyDescent="0.25"/>
    <row r="19610" ht="30" customHeight="1" x14ac:dyDescent="0.25"/>
    <row r="19611" ht="30" customHeight="1" x14ac:dyDescent="0.25"/>
    <row r="19612" ht="30" customHeight="1" x14ac:dyDescent="0.25"/>
    <row r="19613" ht="30" customHeight="1" x14ac:dyDescent="0.25"/>
    <row r="19614" ht="30" customHeight="1" x14ac:dyDescent="0.25"/>
    <row r="19615" ht="30" customHeight="1" x14ac:dyDescent="0.25"/>
    <row r="19616" ht="30" customHeight="1" x14ac:dyDescent="0.25"/>
    <row r="19617" ht="30" customHeight="1" x14ac:dyDescent="0.25"/>
    <row r="19618" ht="30" customHeight="1" x14ac:dyDescent="0.25"/>
    <row r="19619" ht="30" customHeight="1" x14ac:dyDescent="0.25"/>
    <row r="19620" ht="30" customHeight="1" x14ac:dyDescent="0.25"/>
    <row r="19621" ht="30" customHeight="1" x14ac:dyDescent="0.25"/>
    <row r="19622" ht="30" customHeight="1" x14ac:dyDescent="0.25"/>
    <row r="19623" ht="30" customHeight="1" x14ac:dyDescent="0.25"/>
    <row r="19624" ht="30" customHeight="1" x14ac:dyDescent="0.25"/>
    <row r="19625" ht="30" customHeight="1" x14ac:dyDescent="0.25"/>
    <row r="19626" ht="30" customHeight="1" x14ac:dyDescent="0.25"/>
    <row r="19627" ht="30" customHeight="1" x14ac:dyDescent="0.25"/>
    <row r="19628" ht="30" customHeight="1" x14ac:dyDescent="0.25"/>
    <row r="19629" ht="30" customHeight="1" x14ac:dyDescent="0.25"/>
    <row r="19630" ht="30" customHeight="1" x14ac:dyDescent="0.25"/>
    <row r="19631" ht="30" customHeight="1" x14ac:dyDescent="0.25"/>
    <row r="19632" ht="30" customHeight="1" x14ac:dyDescent="0.25"/>
    <row r="19633" ht="30" customHeight="1" x14ac:dyDescent="0.25"/>
    <row r="19634" ht="30" customHeight="1" x14ac:dyDescent="0.25"/>
    <row r="19635" ht="30" customHeight="1" x14ac:dyDescent="0.25"/>
    <row r="19636" ht="30" customHeight="1" x14ac:dyDescent="0.25"/>
    <row r="19637" ht="30" customHeight="1" x14ac:dyDescent="0.25"/>
    <row r="19638" ht="30" customHeight="1" x14ac:dyDescent="0.25"/>
    <row r="19639" ht="30" customHeight="1" x14ac:dyDescent="0.25"/>
    <row r="19640" ht="30" customHeight="1" x14ac:dyDescent="0.25"/>
    <row r="19641" ht="30" customHeight="1" x14ac:dyDescent="0.25"/>
    <row r="19642" ht="30" customHeight="1" x14ac:dyDescent="0.25"/>
    <row r="19643" ht="30" customHeight="1" x14ac:dyDescent="0.25"/>
    <row r="19644" ht="30" customHeight="1" x14ac:dyDescent="0.25"/>
    <row r="19645" ht="30" customHeight="1" x14ac:dyDescent="0.25"/>
    <row r="19646" ht="30" customHeight="1" x14ac:dyDescent="0.25"/>
    <row r="19647" ht="30" customHeight="1" x14ac:dyDescent="0.25"/>
    <row r="19648" ht="30" customHeight="1" x14ac:dyDescent="0.25"/>
    <row r="19649" ht="30" customHeight="1" x14ac:dyDescent="0.25"/>
    <row r="19650" ht="30" customHeight="1" x14ac:dyDescent="0.25"/>
    <row r="19651" ht="30" customHeight="1" x14ac:dyDescent="0.25"/>
    <row r="19652" ht="30" customHeight="1" x14ac:dyDescent="0.25"/>
    <row r="19653" ht="30" customHeight="1" x14ac:dyDescent="0.25"/>
    <row r="19654" ht="30" customHeight="1" x14ac:dyDescent="0.25"/>
    <row r="19655" ht="30" customHeight="1" x14ac:dyDescent="0.25"/>
    <row r="19656" ht="30" customHeight="1" x14ac:dyDescent="0.25"/>
    <row r="19657" ht="30" customHeight="1" x14ac:dyDescent="0.25"/>
    <row r="19658" ht="30" customHeight="1" x14ac:dyDescent="0.25"/>
    <row r="19659" ht="30" customHeight="1" x14ac:dyDescent="0.25"/>
    <row r="19660" ht="30" customHeight="1" x14ac:dyDescent="0.25"/>
    <row r="19661" ht="30" customHeight="1" x14ac:dyDescent="0.25"/>
    <row r="19662" ht="30" customHeight="1" x14ac:dyDescent="0.25"/>
    <row r="19663" ht="30" customHeight="1" x14ac:dyDescent="0.25"/>
    <row r="19664" ht="30" customHeight="1" x14ac:dyDescent="0.25"/>
    <row r="19665" ht="30" customHeight="1" x14ac:dyDescent="0.25"/>
    <row r="19666" ht="30" customHeight="1" x14ac:dyDescent="0.25"/>
    <row r="19667" ht="30" customHeight="1" x14ac:dyDescent="0.25"/>
    <row r="19668" ht="30" customHeight="1" x14ac:dyDescent="0.25"/>
    <row r="19669" ht="30" customHeight="1" x14ac:dyDescent="0.25"/>
    <row r="19670" ht="30" customHeight="1" x14ac:dyDescent="0.25"/>
    <row r="19671" ht="30" customHeight="1" x14ac:dyDescent="0.25"/>
    <row r="19672" ht="30" customHeight="1" x14ac:dyDescent="0.25"/>
    <row r="19673" ht="30" customHeight="1" x14ac:dyDescent="0.25"/>
    <row r="19674" ht="30" customHeight="1" x14ac:dyDescent="0.25"/>
    <row r="19675" ht="30" customHeight="1" x14ac:dyDescent="0.25"/>
    <row r="19676" ht="30" customHeight="1" x14ac:dyDescent="0.25"/>
    <row r="19677" ht="30" customHeight="1" x14ac:dyDescent="0.25"/>
    <row r="19678" ht="30" customHeight="1" x14ac:dyDescent="0.25"/>
    <row r="19679" ht="30" customHeight="1" x14ac:dyDescent="0.25"/>
    <row r="19680" ht="30" customHeight="1" x14ac:dyDescent="0.25"/>
    <row r="19681" ht="30" customHeight="1" x14ac:dyDescent="0.25"/>
    <row r="19682" ht="30" customHeight="1" x14ac:dyDescent="0.25"/>
    <row r="19683" ht="30" customHeight="1" x14ac:dyDescent="0.25"/>
    <row r="19684" ht="30" customHeight="1" x14ac:dyDescent="0.25"/>
    <row r="19685" ht="30" customHeight="1" x14ac:dyDescent="0.25"/>
    <row r="19686" ht="30" customHeight="1" x14ac:dyDescent="0.25"/>
    <row r="19687" ht="30" customHeight="1" x14ac:dyDescent="0.25"/>
    <row r="19688" ht="30" customHeight="1" x14ac:dyDescent="0.25"/>
    <row r="19689" ht="30" customHeight="1" x14ac:dyDescent="0.25"/>
    <row r="19690" ht="30" customHeight="1" x14ac:dyDescent="0.25"/>
    <row r="19691" ht="30" customHeight="1" x14ac:dyDescent="0.25"/>
    <row r="19692" ht="30" customHeight="1" x14ac:dyDescent="0.25"/>
    <row r="19693" ht="30" customHeight="1" x14ac:dyDescent="0.25"/>
    <row r="19694" ht="30" customHeight="1" x14ac:dyDescent="0.25"/>
    <row r="19695" ht="30" customHeight="1" x14ac:dyDescent="0.25"/>
    <row r="19696" ht="30" customHeight="1" x14ac:dyDescent="0.25"/>
    <row r="19697" ht="30" customHeight="1" x14ac:dyDescent="0.25"/>
    <row r="19698" ht="30" customHeight="1" x14ac:dyDescent="0.25"/>
    <row r="19699" ht="30" customHeight="1" x14ac:dyDescent="0.25"/>
    <row r="19700" ht="30" customHeight="1" x14ac:dyDescent="0.25"/>
    <row r="19701" ht="30" customHeight="1" x14ac:dyDescent="0.25"/>
    <row r="19702" ht="30" customHeight="1" x14ac:dyDescent="0.25"/>
    <row r="19703" ht="30" customHeight="1" x14ac:dyDescent="0.25"/>
    <row r="19704" ht="30" customHeight="1" x14ac:dyDescent="0.25"/>
    <row r="19705" ht="30" customHeight="1" x14ac:dyDescent="0.25"/>
    <row r="19706" ht="30" customHeight="1" x14ac:dyDescent="0.25"/>
    <row r="19707" ht="30" customHeight="1" x14ac:dyDescent="0.25"/>
    <row r="19708" ht="30" customHeight="1" x14ac:dyDescent="0.25"/>
    <row r="19709" ht="30" customHeight="1" x14ac:dyDescent="0.25"/>
    <row r="19710" ht="30" customHeight="1" x14ac:dyDescent="0.25"/>
    <row r="19711" ht="30" customHeight="1" x14ac:dyDescent="0.25"/>
    <row r="19712" ht="30" customHeight="1" x14ac:dyDescent="0.25"/>
    <row r="19713" ht="30" customHeight="1" x14ac:dyDescent="0.25"/>
    <row r="19714" ht="30" customHeight="1" x14ac:dyDescent="0.25"/>
    <row r="19715" ht="30" customHeight="1" x14ac:dyDescent="0.25"/>
    <row r="19716" ht="30" customHeight="1" x14ac:dyDescent="0.25"/>
    <row r="19717" ht="30" customHeight="1" x14ac:dyDescent="0.25"/>
    <row r="19718" ht="30" customHeight="1" x14ac:dyDescent="0.25"/>
    <row r="19719" ht="30" customHeight="1" x14ac:dyDescent="0.25"/>
    <row r="19720" ht="30" customHeight="1" x14ac:dyDescent="0.25"/>
    <row r="19721" ht="30" customHeight="1" x14ac:dyDescent="0.25"/>
    <row r="19722" ht="30" customHeight="1" x14ac:dyDescent="0.25"/>
    <row r="19723" ht="30" customHeight="1" x14ac:dyDescent="0.25"/>
    <row r="19724" ht="30" customHeight="1" x14ac:dyDescent="0.25"/>
    <row r="19725" ht="30" customHeight="1" x14ac:dyDescent="0.25"/>
    <row r="19726" ht="30" customHeight="1" x14ac:dyDescent="0.25"/>
    <row r="19727" ht="30" customHeight="1" x14ac:dyDescent="0.25"/>
    <row r="19728" ht="30" customHeight="1" x14ac:dyDescent="0.25"/>
    <row r="19729" ht="30" customHeight="1" x14ac:dyDescent="0.25"/>
    <row r="19730" ht="30" customHeight="1" x14ac:dyDescent="0.25"/>
    <row r="19731" ht="30" customHeight="1" x14ac:dyDescent="0.25"/>
    <row r="19732" ht="30" customHeight="1" x14ac:dyDescent="0.25"/>
    <row r="19733" ht="30" customHeight="1" x14ac:dyDescent="0.25"/>
    <row r="19734" ht="30" customHeight="1" x14ac:dyDescent="0.25"/>
    <row r="19735" ht="30" customHeight="1" x14ac:dyDescent="0.25"/>
    <row r="19736" ht="30" customHeight="1" x14ac:dyDescent="0.25"/>
    <row r="19737" ht="30" customHeight="1" x14ac:dyDescent="0.25"/>
    <row r="19738" ht="30" customHeight="1" x14ac:dyDescent="0.25"/>
    <row r="19739" ht="30" customHeight="1" x14ac:dyDescent="0.25"/>
    <row r="19740" ht="30" customHeight="1" x14ac:dyDescent="0.25"/>
    <row r="19741" ht="30" customHeight="1" x14ac:dyDescent="0.25"/>
    <row r="19742" ht="30" customHeight="1" x14ac:dyDescent="0.25"/>
    <row r="19743" ht="30" customHeight="1" x14ac:dyDescent="0.25"/>
    <row r="19744" ht="30" customHeight="1" x14ac:dyDescent="0.25"/>
    <row r="19745" ht="30" customHeight="1" x14ac:dyDescent="0.25"/>
    <row r="19746" ht="30" customHeight="1" x14ac:dyDescent="0.25"/>
    <row r="19747" ht="30" customHeight="1" x14ac:dyDescent="0.25"/>
    <row r="19748" ht="30" customHeight="1" x14ac:dyDescent="0.25"/>
    <row r="19749" ht="30" customHeight="1" x14ac:dyDescent="0.25"/>
    <row r="19750" ht="30" customHeight="1" x14ac:dyDescent="0.25"/>
    <row r="19751" ht="30" customHeight="1" x14ac:dyDescent="0.25"/>
    <row r="19752" ht="30" customHeight="1" x14ac:dyDescent="0.25"/>
    <row r="19753" ht="30" customHeight="1" x14ac:dyDescent="0.25"/>
    <row r="19754" ht="30" customHeight="1" x14ac:dyDescent="0.25"/>
    <row r="19755" ht="30" customHeight="1" x14ac:dyDescent="0.25"/>
    <row r="19756" ht="30" customHeight="1" x14ac:dyDescent="0.25"/>
    <row r="19757" ht="30" customHeight="1" x14ac:dyDescent="0.25"/>
    <row r="19758" ht="30" customHeight="1" x14ac:dyDescent="0.25"/>
    <row r="19759" ht="30" customHeight="1" x14ac:dyDescent="0.25"/>
    <row r="19760" ht="30" customHeight="1" x14ac:dyDescent="0.25"/>
    <row r="19761" ht="30" customHeight="1" x14ac:dyDescent="0.25"/>
    <row r="19762" ht="30" customHeight="1" x14ac:dyDescent="0.25"/>
    <row r="19763" ht="30" customHeight="1" x14ac:dyDescent="0.25"/>
    <row r="19764" ht="30" customHeight="1" x14ac:dyDescent="0.25"/>
    <row r="19765" ht="30" customHeight="1" x14ac:dyDescent="0.25"/>
    <row r="19766" ht="30" customHeight="1" x14ac:dyDescent="0.25"/>
    <row r="19767" ht="30" customHeight="1" x14ac:dyDescent="0.25"/>
    <row r="19768" ht="30" customHeight="1" x14ac:dyDescent="0.25"/>
    <row r="19769" ht="30" customHeight="1" x14ac:dyDescent="0.25"/>
    <row r="19770" ht="30" customHeight="1" x14ac:dyDescent="0.25"/>
    <row r="19771" ht="30" customHeight="1" x14ac:dyDescent="0.25"/>
    <row r="19772" ht="30" customHeight="1" x14ac:dyDescent="0.25"/>
    <row r="19773" ht="30" customHeight="1" x14ac:dyDescent="0.25"/>
    <row r="19774" ht="30" customHeight="1" x14ac:dyDescent="0.25"/>
    <row r="19775" ht="30" customHeight="1" x14ac:dyDescent="0.25"/>
    <row r="19776" ht="30" customHeight="1" x14ac:dyDescent="0.25"/>
    <row r="19777" ht="30" customHeight="1" x14ac:dyDescent="0.25"/>
    <row r="19778" ht="30" customHeight="1" x14ac:dyDescent="0.25"/>
    <row r="19779" ht="30" customHeight="1" x14ac:dyDescent="0.25"/>
    <row r="19780" ht="30" customHeight="1" x14ac:dyDescent="0.25"/>
    <row r="19781" ht="30" customHeight="1" x14ac:dyDescent="0.25"/>
    <row r="19782" ht="30" customHeight="1" x14ac:dyDescent="0.25"/>
    <row r="19783" ht="30" customHeight="1" x14ac:dyDescent="0.25"/>
    <row r="19784" ht="30" customHeight="1" x14ac:dyDescent="0.25"/>
    <row r="19785" ht="30" customHeight="1" x14ac:dyDescent="0.25"/>
    <row r="19786" ht="30" customHeight="1" x14ac:dyDescent="0.25"/>
    <row r="19787" ht="30" customHeight="1" x14ac:dyDescent="0.25"/>
    <row r="19788" ht="30" customHeight="1" x14ac:dyDescent="0.25"/>
    <row r="19789" ht="30" customHeight="1" x14ac:dyDescent="0.25"/>
    <row r="19790" ht="30" customHeight="1" x14ac:dyDescent="0.25"/>
    <row r="19791" ht="30" customHeight="1" x14ac:dyDescent="0.25"/>
    <row r="19792" ht="30" customHeight="1" x14ac:dyDescent="0.25"/>
    <row r="19793" ht="30" customHeight="1" x14ac:dyDescent="0.25"/>
    <row r="19794" ht="30" customHeight="1" x14ac:dyDescent="0.25"/>
    <row r="19795" ht="30" customHeight="1" x14ac:dyDescent="0.25"/>
    <row r="19796" ht="30" customHeight="1" x14ac:dyDescent="0.25"/>
    <row r="19797" ht="30" customHeight="1" x14ac:dyDescent="0.25"/>
    <row r="19798" ht="30" customHeight="1" x14ac:dyDescent="0.25"/>
    <row r="19799" ht="30" customHeight="1" x14ac:dyDescent="0.25"/>
    <row r="19800" ht="30" customHeight="1" x14ac:dyDescent="0.25"/>
    <row r="19801" ht="30" customHeight="1" x14ac:dyDescent="0.25"/>
    <row r="19802" ht="30" customHeight="1" x14ac:dyDescent="0.25"/>
    <row r="19803" ht="30" customHeight="1" x14ac:dyDescent="0.25"/>
    <row r="19804" ht="30" customHeight="1" x14ac:dyDescent="0.25"/>
    <row r="19805" ht="30" customHeight="1" x14ac:dyDescent="0.25"/>
    <row r="19806" ht="30" customHeight="1" x14ac:dyDescent="0.25"/>
    <row r="19807" ht="30" customHeight="1" x14ac:dyDescent="0.25"/>
    <row r="19808" ht="30" customHeight="1" x14ac:dyDescent="0.25"/>
    <row r="19809" ht="30" customHeight="1" x14ac:dyDescent="0.25"/>
    <row r="19810" ht="30" customHeight="1" x14ac:dyDescent="0.25"/>
    <row r="19811" ht="30" customHeight="1" x14ac:dyDescent="0.25"/>
    <row r="19812" ht="30" customHeight="1" x14ac:dyDescent="0.25"/>
    <row r="19813" ht="30" customHeight="1" x14ac:dyDescent="0.25"/>
    <row r="19814" ht="30" customHeight="1" x14ac:dyDescent="0.25"/>
    <row r="19815" ht="30" customHeight="1" x14ac:dyDescent="0.25"/>
    <row r="19816" ht="30" customHeight="1" x14ac:dyDescent="0.25"/>
    <row r="19817" ht="30" customHeight="1" x14ac:dyDescent="0.25"/>
    <row r="19818" ht="30" customHeight="1" x14ac:dyDescent="0.25"/>
    <row r="19819" ht="30" customHeight="1" x14ac:dyDescent="0.25"/>
    <row r="19820" ht="30" customHeight="1" x14ac:dyDescent="0.25"/>
    <row r="19821" ht="30" customHeight="1" x14ac:dyDescent="0.25"/>
    <row r="19822" ht="30" customHeight="1" x14ac:dyDescent="0.25"/>
    <row r="19823" ht="30" customHeight="1" x14ac:dyDescent="0.25"/>
    <row r="19824" ht="30" customHeight="1" x14ac:dyDescent="0.25"/>
    <row r="19825" ht="30" customHeight="1" x14ac:dyDescent="0.25"/>
    <row r="19826" ht="30" customHeight="1" x14ac:dyDescent="0.25"/>
    <row r="19827" ht="30" customHeight="1" x14ac:dyDescent="0.25"/>
    <row r="19828" ht="30" customHeight="1" x14ac:dyDescent="0.25"/>
    <row r="19829" ht="30" customHeight="1" x14ac:dyDescent="0.25"/>
    <row r="19830" ht="30" customHeight="1" x14ac:dyDescent="0.25"/>
    <row r="19831" ht="30" customHeight="1" x14ac:dyDescent="0.25"/>
    <row r="19832" ht="30" customHeight="1" x14ac:dyDescent="0.25"/>
    <row r="19833" ht="30" customHeight="1" x14ac:dyDescent="0.25"/>
    <row r="19834" ht="30" customHeight="1" x14ac:dyDescent="0.25"/>
    <row r="19835" ht="30" customHeight="1" x14ac:dyDescent="0.25"/>
    <row r="19836" ht="30" customHeight="1" x14ac:dyDescent="0.25"/>
    <row r="19837" ht="30" customHeight="1" x14ac:dyDescent="0.25"/>
    <row r="19838" ht="30" customHeight="1" x14ac:dyDescent="0.25"/>
    <row r="19839" ht="30" customHeight="1" x14ac:dyDescent="0.25"/>
    <row r="19840" ht="30" customHeight="1" x14ac:dyDescent="0.25"/>
    <row r="19841" ht="30" customHeight="1" x14ac:dyDescent="0.25"/>
    <row r="19842" ht="30" customHeight="1" x14ac:dyDescent="0.25"/>
    <row r="19843" ht="30" customHeight="1" x14ac:dyDescent="0.25"/>
    <row r="19844" ht="30" customHeight="1" x14ac:dyDescent="0.25"/>
    <row r="19845" ht="30" customHeight="1" x14ac:dyDescent="0.25"/>
    <row r="19846" ht="30" customHeight="1" x14ac:dyDescent="0.25"/>
    <row r="19847" ht="30" customHeight="1" x14ac:dyDescent="0.25"/>
    <row r="19848" ht="30" customHeight="1" x14ac:dyDescent="0.25"/>
    <row r="19849" ht="30" customHeight="1" x14ac:dyDescent="0.25"/>
    <row r="19850" ht="30" customHeight="1" x14ac:dyDescent="0.25"/>
    <row r="19851" ht="30" customHeight="1" x14ac:dyDescent="0.25"/>
    <row r="19852" ht="30" customHeight="1" x14ac:dyDescent="0.25"/>
    <row r="19853" ht="30" customHeight="1" x14ac:dyDescent="0.25"/>
    <row r="19854" ht="30" customHeight="1" x14ac:dyDescent="0.25"/>
    <row r="19855" ht="30" customHeight="1" x14ac:dyDescent="0.25"/>
    <row r="19856" ht="30" customHeight="1" x14ac:dyDescent="0.25"/>
    <row r="19857" ht="30" customHeight="1" x14ac:dyDescent="0.25"/>
    <row r="19858" ht="30" customHeight="1" x14ac:dyDescent="0.25"/>
    <row r="19859" ht="30" customHeight="1" x14ac:dyDescent="0.25"/>
    <row r="19860" ht="30" customHeight="1" x14ac:dyDescent="0.25"/>
    <row r="19861" ht="30" customHeight="1" x14ac:dyDescent="0.25"/>
    <row r="19862" ht="30" customHeight="1" x14ac:dyDescent="0.25"/>
    <row r="19863" ht="30" customHeight="1" x14ac:dyDescent="0.25"/>
    <row r="19864" ht="30" customHeight="1" x14ac:dyDescent="0.25"/>
    <row r="19865" ht="30" customHeight="1" x14ac:dyDescent="0.25"/>
    <row r="19866" ht="30" customHeight="1" x14ac:dyDescent="0.25"/>
    <row r="19867" ht="30" customHeight="1" x14ac:dyDescent="0.25"/>
    <row r="19868" ht="30" customHeight="1" x14ac:dyDescent="0.25"/>
    <row r="19869" ht="30" customHeight="1" x14ac:dyDescent="0.25"/>
    <row r="19870" ht="30" customHeight="1" x14ac:dyDescent="0.25"/>
    <row r="19871" ht="30" customHeight="1" x14ac:dyDescent="0.25"/>
    <row r="19872" ht="30" customHeight="1" x14ac:dyDescent="0.25"/>
    <row r="19873" ht="30" customHeight="1" x14ac:dyDescent="0.25"/>
    <row r="19874" ht="30" customHeight="1" x14ac:dyDescent="0.25"/>
    <row r="19875" ht="30" customHeight="1" x14ac:dyDescent="0.25"/>
    <row r="19876" ht="30" customHeight="1" x14ac:dyDescent="0.25"/>
    <row r="19877" ht="30" customHeight="1" x14ac:dyDescent="0.25"/>
    <row r="19878" ht="30" customHeight="1" x14ac:dyDescent="0.25"/>
    <row r="19879" ht="30" customHeight="1" x14ac:dyDescent="0.25"/>
    <row r="19880" ht="30" customHeight="1" x14ac:dyDescent="0.25"/>
    <row r="19881" ht="30" customHeight="1" x14ac:dyDescent="0.25"/>
    <row r="19882" ht="30" customHeight="1" x14ac:dyDescent="0.25"/>
    <row r="19883" ht="30" customHeight="1" x14ac:dyDescent="0.25"/>
    <row r="19884" ht="30" customHeight="1" x14ac:dyDescent="0.25"/>
    <row r="19885" ht="30" customHeight="1" x14ac:dyDescent="0.25"/>
    <row r="19886" ht="30" customHeight="1" x14ac:dyDescent="0.25"/>
    <row r="19887" ht="30" customHeight="1" x14ac:dyDescent="0.25"/>
    <row r="19888" ht="30" customHeight="1" x14ac:dyDescent="0.25"/>
    <row r="19889" ht="30" customHeight="1" x14ac:dyDescent="0.25"/>
    <row r="19890" ht="30" customHeight="1" x14ac:dyDescent="0.25"/>
    <row r="19891" ht="30" customHeight="1" x14ac:dyDescent="0.25"/>
    <row r="19892" ht="30" customHeight="1" x14ac:dyDescent="0.25"/>
    <row r="19893" ht="30" customHeight="1" x14ac:dyDescent="0.25"/>
    <row r="19894" ht="30" customHeight="1" x14ac:dyDescent="0.25"/>
    <row r="19895" ht="30" customHeight="1" x14ac:dyDescent="0.25"/>
    <row r="19896" ht="30" customHeight="1" x14ac:dyDescent="0.25"/>
    <row r="19897" ht="30" customHeight="1" x14ac:dyDescent="0.25"/>
    <row r="19898" ht="30" customHeight="1" x14ac:dyDescent="0.25"/>
    <row r="19899" ht="30" customHeight="1" x14ac:dyDescent="0.25"/>
    <row r="19900" ht="30" customHeight="1" x14ac:dyDescent="0.25"/>
    <row r="19901" ht="30" customHeight="1" x14ac:dyDescent="0.25"/>
    <row r="19902" ht="30" customHeight="1" x14ac:dyDescent="0.25"/>
    <row r="19903" ht="30" customHeight="1" x14ac:dyDescent="0.25"/>
    <row r="19904" ht="30" customHeight="1" x14ac:dyDescent="0.25"/>
    <row r="19905" ht="30" customHeight="1" x14ac:dyDescent="0.25"/>
    <row r="19906" ht="30" customHeight="1" x14ac:dyDescent="0.25"/>
    <row r="19907" ht="30" customHeight="1" x14ac:dyDescent="0.25"/>
    <row r="19908" ht="30" customHeight="1" x14ac:dyDescent="0.25"/>
    <row r="19909" ht="30" customHeight="1" x14ac:dyDescent="0.25"/>
    <row r="19910" ht="30" customHeight="1" x14ac:dyDescent="0.25"/>
    <row r="19911" ht="30" customHeight="1" x14ac:dyDescent="0.25"/>
    <row r="19912" ht="30" customHeight="1" x14ac:dyDescent="0.25"/>
    <row r="19913" ht="30" customHeight="1" x14ac:dyDescent="0.25"/>
    <row r="19914" ht="30" customHeight="1" x14ac:dyDescent="0.25"/>
    <row r="19915" ht="30" customHeight="1" x14ac:dyDescent="0.25"/>
    <row r="19916" ht="30" customHeight="1" x14ac:dyDescent="0.25"/>
    <row r="19917" ht="30" customHeight="1" x14ac:dyDescent="0.25"/>
    <row r="19918" ht="30" customHeight="1" x14ac:dyDescent="0.25"/>
    <row r="19919" ht="30" customHeight="1" x14ac:dyDescent="0.25"/>
    <row r="19920" ht="30" customHeight="1" x14ac:dyDescent="0.25"/>
    <row r="19921" ht="30" customHeight="1" x14ac:dyDescent="0.25"/>
    <row r="19922" ht="30" customHeight="1" x14ac:dyDescent="0.25"/>
    <row r="19923" ht="30" customHeight="1" x14ac:dyDescent="0.25"/>
    <row r="19924" ht="30" customHeight="1" x14ac:dyDescent="0.25"/>
    <row r="19925" ht="30" customHeight="1" x14ac:dyDescent="0.25"/>
    <row r="19926" ht="30" customHeight="1" x14ac:dyDescent="0.25"/>
    <row r="19927" ht="30" customHeight="1" x14ac:dyDescent="0.25"/>
    <row r="19928" ht="30" customHeight="1" x14ac:dyDescent="0.25"/>
    <row r="19929" ht="30" customHeight="1" x14ac:dyDescent="0.25"/>
    <row r="19930" ht="30" customHeight="1" x14ac:dyDescent="0.25"/>
    <row r="19931" ht="30" customHeight="1" x14ac:dyDescent="0.25"/>
    <row r="19932" ht="30" customHeight="1" x14ac:dyDescent="0.25"/>
    <row r="19933" ht="30" customHeight="1" x14ac:dyDescent="0.25"/>
    <row r="19934" ht="30" customHeight="1" x14ac:dyDescent="0.25"/>
    <row r="19935" ht="30" customHeight="1" x14ac:dyDescent="0.25"/>
    <row r="19936" ht="30" customHeight="1" x14ac:dyDescent="0.25"/>
    <row r="19937" ht="30" customHeight="1" x14ac:dyDescent="0.25"/>
    <row r="19938" ht="30" customHeight="1" x14ac:dyDescent="0.25"/>
    <row r="19939" ht="30" customHeight="1" x14ac:dyDescent="0.25"/>
    <row r="19940" ht="30" customHeight="1" x14ac:dyDescent="0.25"/>
    <row r="19941" ht="30" customHeight="1" x14ac:dyDescent="0.25"/>
    <row r="19942" ht="30" customHeight="1" x14ac:dyDescent="0.25"/>
    <row r="19943" ht="30" customHeight="1" x14ac:dyDescent="0.25"/>
    <row r="19944" ht="30" customHeight="1" x14ac:dyDescent="0.25"/>
    <row r="19945" ht="30" customHeight="1" x14ac:dyDescent="0.25"/>
    <row r="19946" ht="30" customHeight="1" x14ac:dyDescent="0.25"/>
    <row r="19947" ht="30" customHeight="1" x14ac:dyDescent="0.25"/>
    <row r="19948" ht="30" customHeight="1" x14ac:dyDescent="0.25"/>
    <row r="19949" ht="30" customHeight="1" x14ac:dyDescent="0.25"/>
    <row r="19950" ht="30" customHeight="1" x14ac:dyDescent="0.25"/>
    <row r="19951" ht="30" customHeight="1" x14ac:dyDescent="0.25"/>
    <row r="19952" ht="30" customHeight="1" x14ac:dyDescent="0.25"/>
    <row r="19953" ht="30" customHeight="1" x14ac:dyDescent="0.25"/>
    <row r="19954" ht="30" customHeight="1" x14ac:dyDescent="0.25"/>
    <row r="19955" ht="30" customHeight="1" x14ac:dyDescent="0.25"/>
    <row r="19956" ht="30" customHeight="1" x14ac:dyDescent="0.25"/>
    <row r="19957" ht="30" customHeight="1" x14ac:dyDescent="0.25"/>
    <row r="19958" ht="30" customHeight="1" x14ac:dyDescent="0.25"/>
    <row r="19959" ht="30" customHeight="1" x14ac:dyDescent="0.25"/>
    <row r="19960" ht="30" customHeight="1" x14ac:dyDescent="0.25"/>
    <row r="19961" ht="30" customHeight="1" x14ac:dyDescent="0.25"/>
    <row r="19962" ht="30" customHeight="1" x14ac:dyDescent="0.25"/>
    <row r="19963" ht="30" customHeight="1" x14ac:dyDescent="0.25"/>
    <row r="19964" ht="30" customHeight="1" x14ac:dyDescent="0.25"/>
    <row r="19965" ht="30" customHeight="1" x14ac:dyDescent="0.25"/>
    <row r="19966" ht="30" customHeight="1" x14ac:dyDescent="0.25"/>
    <row r="19967" ht="30" customHeight="1" x14ac:dyDescent="0.25"/>
    <row r="19968" ht="30" customHeight="1" x14ac:dyDescent="0.25"/>
    <row r="19969" ht="30" customHeight="1" x14ac:dyDescent="0.25"/>
    <row r="19970" ht="30" customHeight="1" x14ac:dyDescent="0.25"/>
    <row r="19971" ht="30" customHeight="1" x14ac:dyDescent="0.25"/>
    <row r="19972" ht="30" customHeight="1" x14ac:dyDescent="0.25"/>
    <row r="19973" ht="30" customHeight="1" x14ac:dyDescent="0.25"/>
    <row r="19974" ht="30" customHeight="1" x14ac:dyDescent="0.25"/>
    <row r="19975" ht="30" customHeight="1" x14ac:dyDescent="0.25"/>
    <row r="19976" ht="30" customHeight="1" x14ac:dyDescent="0.25"/>
    <row r="19977" ht="30" customHeight="1" x14ac:dyDescent="0.25"/>
    <row r="19978" ht="30" customHeight="1" x14ac:dyDescent="0.25"/>
    <row r="19979" ht="30" customHeight="1" x14ac:dyDescent="0.25"/>
    <row r="19980" ht="30" customHeight="1" x14ac:dyDescent="0.25"/>
    <row r="19981" ht="30" customHeight="1" x14ac:dyDescent="0.25"/>
    <row r="19982" ht="30" customHeight="1" x14ac:dyDescent="0.25"/>
    <row r="19983" ht="30" customHeight="1" x14ac:dyDescent="0.25"/>
    <row r="19984" ht="30" customHeight="1" x14ac:dyDescent="0.25"/>
    <row r="19985" ht="30" customHeight="1" x14ac:dyDescent="0.25"/>
    <row r="19986" ht="30" customHeight="1" x14ac:dyDescent="0.25"/>
    <row r="19987" ht="30" customHeight="1" x14ac:dyDescent="0.25"/>
    <row r="19988" ht="30" customHeight="1" x14ac:dyDescent="0.25"/>
    <row r="19989" ht="30" customHeight="1" x14ac:dyDescent="0.25"/>
    <row r="19990" ht="30" customHeight="1" x14ac:dyDescent="0.25"/>
    <row r="19991" ht="30" customHeight="1" x14ac:dyDescent="0.25"/>
    <row r="19992" ht="30" customHeight="1" x14ac:dyDescent="0.25"/>
    <row r="19993" ht="30" customHeight="1" x14ac:dyDescent="0.25"/>
    <row r="19994" ht="30" customHeight="1" x14ac:dyDescent="0.25"/>
    <row r="19995" ht="30" customHeight="1" x14ac:dyDescent="0.25"/>
    <row r="19996" ht="30" customHeight="1" x14ac:dyDescent="0.25"/>
    <row r="19997" ht="30" customHeight="1" x14ac:dyDescent="0.25"/>
    <row r="19998" ht="30" customHeight="1" x14ac:dyDescent="0.25"/>
    <row r="19999" ht="30" customHeight="1" x14ac:dyDescent="0.25"/>
    <row r="20000" ht="30" customHeight="1" x14ac:dyDescent="0.25"/>
    <row r="20001" ht="30" customHeight="1" x14ac:dyDescent="0.25"/>
    <row r="20002" ht="30" customHeight="1" x14ac:dyDescent="0.25"/>
    <row r="20003" ht="30" customHeight="1" x14ac:dyDescent="0.25"/>
    <row r="20004" ht="30" customHeight="1" x14ac:dyDescent="0.25"/>
    <row r="20005" ht="30" customHeight="1" x14ac:dyDescent="0.25"/>
    <row r="20006" ht="30" customHeight="1" x14ac:dyDescent="0.25"/>
    <row r="20007" ht="30" customHeight="1" x14ac:dyDescent="0.25"/>
    <row r="20008" ht="30" customHeight="1" x14ac:dyDescent="0.25"/>
    <row r="20009" ht="30" customHeight="1" x14ac:dyDescent="0.25"/>
    <row r="20010" ht="30" customHeight="1" x14ac:dyDescent="0.25"/>
    <row r="20011" ht="30" customHeight="1" x14ac:dyDescent="0.25"/>
    <row r="20012" ht="30" customHeight="1" x14ac:dyDescent="0.25"/>
    <row r="20013" ht="30" customHeight="1" x14ac:dyDescent="0.25"/>
    <row r="20014" ht="30" customHeight="1" x14ac:dyDescent="0.25"/>
    <row r="20015" ht="30" customHeight="1" x14ac:dyDescent="0.25"/>
    <row r="20016" ht="30" customHeight="1" x14ac:dyDescent="0.25"/>
    <row r="20017" ht="30" customHeight="1" x14ac:dyDescent="0.25"/>
    <row r="20018" ht="30" customHeight="1" x14ac:dyDescent="0.25"/>
    <row r="20019" ht="30" customHeight="1" x14ac:dyDescent="0.25"/>
    <row r="20020" ht="30" customHeight="1" x14ac:dyDescent="0.25"/>
    <row r="20021" ht="30" customHeight="1" x14ac:dyDescent="0.25"/>
    <row r="20022" ht="30" customHeight="1" x14ac:dyDescent="0.25"/>
    <row r="20023" ht="30" customHeight="1" x14ac:dyDescent="0.25"/>
    <row r="20024" ht="30" customHeight="1" x14ac:dyDescent="0.25"/>
    <row r="20025" ht="30" customHeight="1" x14ac:dyDescent="0.25"/>
    <row r="20026" ht="30" customHeight="1" x14ac:dyDescent="0.25"/>
    <row r="20027" ht="30" customHeight="1" x14ac:dyDescent="0.25"/>
    <row r="20028" ht="30" customHeight="1" x14ac:dyDescent="0.25"/>
    <row r="20029" ht="30" customHeight="1" x14ac:dyDescent="0.25"/>
    <row r="20030" ht="30" customHeight="1" x14ac:dyDescent="0.25"/>
    <row r="20031" ht="30" customHeight="1" x14ac:dyDescent="0.25"/>
    <row r="20032" ht="30" customHeight="1" x14ac:dyDescent="0.25"/>
    <row r="20033" ht="30" customHeight="1" x14ac:dyDescent="0.25"/>
    <row r="20034" ht="30" customHeight="1" x14ac:dyDescent="0.25"/>
    <row r="20035" ht="30" customHeight="1" x14ac:dyDescent="0.25"/>
    <row r="20036" ht="30" customHeight="1" x14ac:dyDescent="0.25"/>
    <row r="20037" ht="30" customHeight="1" x14ac:dyDescent="0.25"/>
    <row r="20038" ht="30" customHeight="1" x14ac:dyDescent="0.25"/>
    <row r="20039" ht="30" customHeight="1" x14ac:dyDescent="0.25"/>
    <row r="20040" ht="30" customHeight="1" x14ac:dyDescent="0.25"/>
    <row r="20041" ht="30" customHeight="1" x14ac:dyDescent="0.25"/>
    <row r="20042" ht="30" customHeight="1" x14ac:dyDescent="0.25"/>
    <row r="20043" ht="30" customHeight="1" x14ac:dyDescent="0.25"/>
    <row r="20044" ht="30" customHeight="1" x14ac:dyDescent="0.25"/>
    <row r="20045" ht="30" customHeight="1" x14ac:dyDescent="0.25"/>
    <row r="20046" ht="30" customHeight="1" x14ac:dyDescent="0.25"/>
    <row r="20047" ht="30" customHeight="1" x14ac:dyDescent="0.25"/>
    <row r="20048" ht="30" customHeight="1" x14ac:dyDescent="0.25"/>
    <row r="20049" ht="30" customHeight="1" x14ac:dyDescent="0.25"/>
    <row r="20050" ht="30" customHeight="1" x14ac:dyDescent="0.25"/>
    <row r="20051" ht="30" customHeight="1" x14ac:dyDescent="0.25"/>
    <row r="20052" ht="30" customHeight="1" x14ac:dyDescent="0.25"/>
    <row r="20053" ht="30" customHeight="1" x14ac:dyDescent="0.25"/>
    <row r="20054" ht="30" customHeight="1" x14ac:dyDescent="0.25"/>
    <row r="20055" ht="30" customHeight="1" x14ac:dyDescent="0.25"/>
    <row r="20056" ht="30" customHeight="1" x14ac:dyDescent="0.25"/>
    <row r="20057" ht="30" customHeight="1" x14ac:dyDescent="0.25"/>
    <row r="20058" ht="30" customHeight="1" x14ac:dyDescent="0.25"/>
    <row r="20059" ht="30" customHeight="1" x14ac:dyDescent="0.25"/>
    <row r="20060" ht="30" customHeight="1" x14ac:dyDescent="0.25"/>
    <row r="20061" ht="30" customHeight="1" x14ac:dyDescent="0.25"/>
    <row r="20062" ht="30" customHeight="1" x14ac:dyDescent="0.25"/>
    <row r="20063" ht="30" customHeight="1" x14ac:dyDescent="0.25"/>
    <row r="20064" ht="30" customHeight="1" x14ac:dyDescent="0.25"/>
    <row r="20065" ht="30" customHeight="1" x14ac:dyDescent="0.25"/>
    <row r="20066" ht="30" customHeight="1" x14ac:dyDescent="0.25"/>
    <row r="20067" ht="30" customHeight="1" x14ac:dyDescent="0.25"/>
    <row r="20068" ht="30" customHeight="1" x14ac:dyDescent="0.25"/>
    <row r="20069" ht="30" customHeight="1" x14ac:dyDescent="0.25"/>
    <row r="20070" ht="30" customHeight="1" x14ac:dyDescent="0.25"/>
    <row r="20071" ht="30" customHeight="1" x14ac:dyDescent="0.25"/>
    <row r="20072" ht="30" customHeight="1" x14ac:dyDescent="0.25"/>
    <row r="20073" ht="30" customHeight="1" x14ac:dyDescent="0.25"/>
    <row r="20074" ht="30" customHeight="1" x14ac:dyDescent="0.25"/>
    <row r="20075" ht="30" customHeight="1" x14ac:dyDescent="0.25"/>
    <row r="20076" ht="30" customHeight="1" x14ac:dyDescent="0.25"/>
    <row r="20077" ht="30" customHeight="1" x14ac:dyDescent="0.25"/>
    <row r="20078" ht="30" customHeight="1" x14ac:dyDescent="0.25"/>
    <row r="20079" ht="30" customHeight="1" x14ac:dyDescent="0.25"/>
    <row r="20080" ht="30" customHeight="1" x14ac:dyDescent="0.25"/>
    <row r="20081" ht="30" customHeight="1" x14ac:dyDescent="0.25"/>
    <row r="20082" ht="30" customHeight="1" x14ac:dyDescent="0.25"/>
    <row r="20083" ht="30" customHeight="1" x14ac:dyDescent="0.25"/>
    <row r="20084" ht="30" customHeight="1" x14ac:dyDescent="0.25"/>
    <row r="20085" ht="30" customHeight="1" x14ac:dyDescent="0.25"/>
    <row r="20086" ht="30" customHeight="1" x14ac:dyDescent="0.25"/>
    <row r="20087" ht="30" customHeight="1" x14ac:dyDescent="0.25"/>
    <row r="20088" ht="30" customHeight="1" x14ac:dyDescent="0.25"/>
    <row r="20089" ht="30" customHeight="1" x14ac:dyDescent="0.25"/>
    <row r="20090" ht="30" customHeight="1" x14ac:dyDescent="0.25"/>
    <row r="20091" ht="30" customHeight="1" x14ac:dyDescent="0.25"/>
    <row r="20092" ht="30" customHeight="1" x14ac:dyDescent="0.25"/>
    <row r="20093" ht="30" customHeight="1" x14ac:dyDescent="0.25"/>
    <row r="20094" ht="30" customHeight="1" x14ac:dyDescent="0.25"/>
    <row r="20095" ht="30" customHeight="1" x14ac:dyDescent="0.25"/>
    <row r="20096" ht="30" customHeight="1" x14ac:dyDescent="0.25"/>
    <row r="20097" ht="30" customHeight="1" x14ac:dyDescent="0.25"/>
    <row r="20098" ht="30" customHeight="1" x14ac:dyDescent="0.25"/>
    <row r="20099" ht="30" customHeight="1" x14ac:dyDescent="0.25"/>
    <row r="20100" ht="30" customHeight="1" x14ac:dyDescent="0.25"/>
    <row r="20101" ht="30" customHeight="1" x14ac:dyDescent="0.25"/>
    <row r="20102" ht="30" customHeight="1" x14ac:dyDescent="0.25"/>
    <row r="20103" ht="30" customHeight="1" x14ac:dyDescent="0.25"/>
    <row r="20104" ht="30" customHeight="1" x14ac:dyDescent="0.25"/>
    <row r="20105" ht="30" customHeight="1" x14ac:dyDescent="0.25"/>
    <row r="20106" ht="30" customHeight="1" x14ac:dyDescent="0.25"/>
    <row r="20107" ht="30" customHeight="1" x14ac:dyDescent="0.25"/>
    <row r="20108" ht="30" customHeight="1" x14ac:dyDescent="0.25"/>
    <row r="20109" ht="30" customHeight="1" x14ac:dyDescent="0.25"/>
    <row r="20110" ht="30" customHeight="1" x14ac:dyDescent="0.25"/>
    <row r="20111" ht="30" customHeight="1" x14ac:dyDescent="0.25"/>
    <row r="20112" ht="30" customHeight="1" x14ac:dyDescent="0.25"/>
    <row r="20113" ht="30" customHeight="1" x14ac:dyDescent="0.25"/>
    <row r="20114" ht="30" customHeight="1" x14ac:dyDescent="0.25"/>
    <row r="20115" ht="30" customHeight="1" x14ac:dyDescent="0.25"/>
    <row r="20116" ht="30" customHeight="1" x14ac:dyDescent="0.25"/>
    <row r="20117" ht="30" customHeight="1" x14ac:dyDescent="0.25"/>
    <row r="20118" ht="30" customHeight="1" x14ac:dyDescent="0.25"/>
    <row r="20119" ht="30" customHeight="1" x14ac:dyDescent="0.25"/>
    <row r="20120" ht="30" customHeight="1" x14ac:dyDescent="0.25"/>
    <row r="20121" ht="30" customHeight="1" x14ac:dyDescent="0.25"/>
    <row r="20122" ht="30" customHeight="1" x14ac:dyDescent="0.25"/>
    <row r="20123" ht="30" customHeight="1" x14ac:dyDescent="0.25"/>
    <row r="20124" ht="30" customHeight="1" x14ac:dyDescent="0.25"/>
    <row r="20125" ht="30" customHeight="1" x14ac:dyDescent="0.25"/>
    <row r="20126" ht="30" customHeight="1" x14ac:dyDescent="0.25"/>
    <row r="20127" ht="30" customHeight="1" x14ac:dyDescent="0.25"/>
    <row r="20128" ht="30" customHeight="1" x14ac:dyDescent="0.25"/>
    <row r="20129" ht="30" customHeight="1" x14ac:dyDescent="0.25"/>
    <row r="20130" ht="30" customHeight="1" x14ac:dyDescent="0.25"/>
    <row r="20131" ht="30" customHeight="1" x14ac:dyDescent="0.25"/>
    <row r="20132" ht="30" customHeight="1" x14ac:dyDescent="0.25"/>
    <row r="20133" ht="30" customHeight="1" x14ac:dyDescent="0.25"/>
    <row r="20134" ht="30" customHeight="1" x14ac:dyDescent="0.25"/>
    <row r="20135" ht="30" customHeight="1" x14ac:dyDescent="0.25"/>
    <row r="20136" ht="30" customHeight="1" x14ac:dyDescent="0.25"/>
    <row r="20137" ht="30" customHeight="1" x14ac:dyDescent="0.25"/>
    <row r="20138" ht="30" customHeight="1" x14ac:dyDescent="0.25"/>
    <row r="20139" ht="30" customHeight="1" x14ac:dyDescent="0.25"/>
    <row r="20140" ht="30" customHeight="1" x14ac:dyDescent="0.25"/>
    <row r="20141" ht="30" customHeight="1" x14ac:dyDescent="0.25"/>
    <row r="20142" ht="30" customHeight="1" x14ac:dyDescent="0.25"/>
    <row r="20143" ht="30" customHeight="1" x14ac:dyDescent="0.25"/>
    <row r="20144" ht="30" customHeight="1" x14ac:dyDescent="0.25"/>
    <row r="20145" ht="30" customHeight="1" x14ac:dyDescent="0.25"/>
    <row r="20146" ht="30" customHeight="1" x14ac:dyDescent="0.25"/>
    <row r="20147" ht="30" customHeight="1" x14ac:dyDescent="0.25"/>
    <row r="20148" ht="30" customHeight="1" x14ac:dyDescent="0.25"/>
    <row r="20149" ht="30" customHeight="1" x14ac:dyDescent="0.25"/>
    <row r="20150" ht="30" customHeight="1" x14ac:dyDescent="0.25"/>
    <row r="20151" ht="30" customHeight="1" x14ac:dyDescent="0.25"/>
    <row r="20152" ht="30" customHeight="1" x14ac:dyDescent="0.25"/>
    <row r="20153" ht="30" customHeight="1" x14ac:dyDescent="0.25"/>
    <row r="20154" ht="30" customHeight="1" x14ac:dyDescent="0.25"/>
    <row r="20155" ht="30" customHeight="1" x14ac:dyDescent="0.25"/>
    <row r="20156" ht="30" customHeight="1" x14ac:dyDescent="0.25"/>
    <row r="20157" ht="30" customHeight="1" x14ac:dyDescent="0.25"/>
    <row r="20158" ht="30" customHeight="1" x14ac:dyDescent="0.25"/>
    <row r="20159" ht="30" customHeight="1" x14ac:dyDescent="0.25"/>
    <row r="20160" ht="30" customHeight="1" x14ac:dyDescent="0.25"/>
    <row r="20161" ht="30" customHeight="1" x14ac:dyDescent="0.25"/>
    <row r="20162" ht="30" customHeight="1" x14ac:dyDescent="0.25"/>
    <row r="20163" ht="30" customHeight="1" x14ac:dyDescent="0.25"/>
    <row r="20164" ht="30" customHeight="1" x14ac:dyDescent="0.25"/>
    <row r="20165" ht="30" customHeight="1" x14ac:dyDescent="0.25"/>
    <row r="20166" ht="30" customHeight="1" x14ac:dyDescent="0.25"/>
    <row r="20167" ht="30" customHeight="1" x14ac:dyDescent="0.25"/>
    <row r="20168" ht="30" customHeight="1" x14ac:dyDescent="0.25"/>
    <row r="20169" ht="30" customHeight="1" x14ac:dyDescent="0.25"/>
    <row r="20170" ht="30" customHeight="1" x14ac:dyDescent="0.25"/>
    <row r="20171" ht="30" customHeight="1" x14ac:dyDescent="0.25"/>
    <row r="20172" ht="30" customHeight="1" x14ac:dyDescent="0.25"/>
    <row r="20173" ht="30" customHeight="1" x14ac:dyDescent="0.25"/>
    <row r="20174" ht="30" customHeight="1" x14ac:dyDescent="0.25"/>
    <row r="20175" ht="30" customHeight="1" x14ac:dyDescent="0.25"/>
    <row r="20176" ht="30" customHeight="1" x14ac:dyDescent="0.25"/>
    <row r="20177" ht="30" customHeight="1" x14ac:dyDescent="0.25"/>
    <row r="20178" ht="30" customHeight="1" x14ac:dyDescent="0.25"/>
    <row r="20179" ht="30" customHeight="1" x14ac:dyDescent="0.25"/>
    <row r="20180" ht="30" customHeight="1" x14ac:dyDescent="0.25"/>
    <row r="20181" ht="30" customHeight="1" x14ac:dyDescent="0.25"/>
    <row r="20182" ht="30" customHeight="1" x14ac:dyDescent="0.25"/>
    <row r="20183" ht="30" customHeight="1" x14ac:dyDescent="0.25"/>
    <row r="20184" ht="30" customHeight="1" x14ac:dyDescent="0.25"/>
    <row r="20185" ht="30" customHeight="1" x14ac:dyDescent="0.25"/>
    <row r="20186" ht="30" customHeight="1" x14ac:dyDescent="0.25"/>
    <row r="20187" ht="30" customHeight="1" x14ac:dyDescent="0.25"/>
    <row r="20188" ht="30" customHeight="1" x14ac:dyDescent="0.25"/>
    <row r="20189" ht="30" customHeight="1" x14ac:dyDescent="0.25"/>
    <row r="20190" ht="30" customHeight="1" x14ac:dyDescent="0.25"/>
    <row r="20191" ht="30" customHeight="1" x14ac:dyDescent="0.25"/>
    <row r="20192" ht="30" customHeight="1" x14ac:dyDescent="0.25"/>
    <row r="20193" ht="30" customHeight="1" x14ac:dyDescent="0.25"/>
    <row r="20194" ht="30" customHeight="1" x14ac:dyDescent="0.25"/>
    <row r="20195" ht="30" customHeight="1" x14ac:dyDescent="0.25"/>
    <row r="20196" ht="30" customHeight="1" x14ac:dyDescent="0.25"/>
    <row r="20197" ht="30" customHeight="1" x14ac:dyDescent="0.25"/>
    <row r="20198" ht="30" customHeight="1" x14ac:dyDescent="0.25"/>
    <row r="20199" ht="30" customHeight="1" x14ac:dyDescent="0.25"/>
    <row r="20200" ht="30" customHeight="1" x14ac:dyDescent="0.25"/>
    <row r="20201" ht="30" customHeight="1" x14ac:dyDescent="0.25"/>
    <row r="20202" ht="30" customHeight="1" x14ac:dyDescent="0.25"/>
    <row r="20203" ht="30" customHeight="1" x14ac:dyDescent="0.25"/>
    <row r="20204" ht="30" customHeight="1" x14ac:dyDescent="0.25"/>
    <row r="20205" ht="30" customHeight="1" x14ac:dyDescent="0.25"/>
    <row r="20206" ht="30" customHeight="1" x14ac:dyDescent="0.25"/>
    <row r="20207" ht="30" customHeight="1" x14ac:dyDescent="0.25"/>
    <row r="20208" ht="30" customHeight="1" x14ac:dyDescent="0.25"/>
    <row r="20209" ht="30" customHeight="1" x14ac:dyDescent="0.25"/>
    <row r="20210" ht="30" customHeight="1" x14ac:dyDescent="0.25"/>
    <row r="20211" ht="30" customHeight="1" x14ac:dyDescent="0.25"/>
    <row r="20212" ht="30" customHeight="1" x14ac:dyDescent="0.25"/>
    <row r="20213" ht="30" customHeight="1" x14ac:dyDescent="0.25"/>
    <row r="20214" ht="30" customHeight="1" x14ac:dyDescent="0.25"/>
    <row r="20215" ht="30" customHeight="1" x14ac:dyDescent="0.25"/>
    <row r="20216" ht="30" customHeight="1" x14ac:dyDescent="0.25"/>
    <row r="20217" ht="30" customHeight="1" x14ac:dyDescent="0.25"/>
    <row r="20218" ht="30" customHeight="1" x14ac:dyDescent="0.25"/>
    <row r="20219" ht="30" customHeight="1" x14ac:dyDescent="0.25"/>
    <row r="20220" ht="30" customHeight="1" x14ac:dyDescent="0.25"/>
    <row r="20221" ht="30" customHeight="1" x14ac:dyDescent="0.25"/>
    <row r="20222" ht="30" customHeight="1" x14ac:dyDescent="0.25"/>
    <row r="20223" ht="30" customHeight="1" x14ac:dyDescent="0.25"/>
    <row r="20224" ht="30" customHeight="1" x14ac:dyDescent="0.25"/>
    <row r="20225" ht="30" customHeight="1" x14ac:dyDescent="0.25"/>
    <row r="20226" ht="30" customHeight="1" x14ac:dyDescent="0.25"/>
    <row r="20227" ht="30" customHeight="1" x14ac:dyDescent="0.25"/>
    <row r="20228" ht="30" customHeight="1" x14ac:dyDescent="0.25"/>
    <row r="20229" ht="30" customHeight="1" x14ac:dyDescent="0.25"/>
    <row r="20230" ht="30" customHeight="1" x14ac:dyDescent="0.25"/>
    <row r="20231" ht="30" customHeight="1" x14ac:dyDescent="0.25"/>
    <row r="20232" ht="30" customHeight="1" x14ac:dyDescent="0.25"/>
    <row r="20233" ht="30" customHeight="1" x14ac:dyDescent="0.25"/>
    <row r="20234" ht="30" customHeight="1" x14ac:dyDescent="0.25"/>
    <row r="20235" ht="30" customHeight="1" x14ac:dyDescent="0.25"/>
    <row r="20236" ht="30" customHeight="1" x14ac:dyDescent="0.25"/>
    <row r="20237" ht="30" customHeight="1" x14ac:dyDescent="0.25"/>
    <row r="20238" ht="30" customHeight="1" x14ac:dyDescent="0.25"/>
    <row r="20239" ht="30" customHeight="1" x14ac:dyDescent="0.25"/>
    <row r="20240" ht="30" customHeight="1" x14ac:dyDescent="0.25"/>
    <row r="20241" ht="30" customHeight="1" x14ac:dyDescent="0.25"/>
    <row r="20242" ht="30" customHeight="1" x14ac:dyDescent="0.25"/>
    <row r="20243" ht="30" customHeight="1" x14ac:dyDescent="0.25"/>
    <row r="20244" ht="30" customHeight="1" x14ac:dyDescent="0.25"/>
    <row r="20245" ht="30" customHeight="1" x14ac:dyDescent="0.25"/>
    <row r="20246" ht="30" customHeight="1" x14ac:dyDescent="0.25"/>
    <row r="20247" ht="30" customHeight="1" x14ac:dyDescent="0.25"/>
    <row r="20248" ht="30" customHeight="1" x14ac:dyDescent="0.25"/>
    <row r="20249" ht="30" customHeight="1" x14ac:dyDescent="0.25"/>
    <row r="20250" ht="30" customHeight="1" x14ac:dyDescent="0.25"/>
    <row r="20251" ht="30" customHeight="1" x14ac:dyDescent="0.25"/>
    <row r="20252" ht="30" customHeight="1" x14ac:dyDescent="0.25"/>
    <row r="20253" ht="30" customHeight="1" x14ac:dyDescent="0.25"/>
    <row r="20254" ht="30" customHeight="1" x14ac:dyDescent="0.25"/>
    <row r="20255" ht="30" customHeight="1" x14ac:dyDescent="0.25"/>
    <row r="20256" ht="30" customHeight="1" x14ac:dyDescent="0.25"/>
    <row r="20257" ht="30" customHeight="1" x14ac:dyDescent="0.25"/>
    <row r="20258" ht="30" customHeight="1" x14ac:dyDescent="0.25"/>
    <row r="20259" ht="30" customHeight="1" x14ac:dyDescent="0.25"/>
    <row r="20260" ht="30" customHeight="1" x14ac:dyDescent="0.25"/>
    <row r="20261" ht="30" customHeight="1" x14ac:dyDescent="0.25"/>
    <row r="20262" ht="30" customHeight="1" x14ac:dyDescent="0.25"/>
    <row r="20263" ht="30" customHeight="1" x14ac:dyDescent="0.25"/>
    <row r="20264" ht="30" customHeight="1" x14ac:dyDescent="0.25"/>
    <row r="20265" ht="30" customHeight="1" x14ac:dyDescent="0.25"/>
    <row r="20266" ht="30" customHeight="1" x14ac:dyDescent="0.25"/>
    <row r="20267" ht="30" customHeight="1" x14ac:dyDescent="0.25"/>
    <row r="20268" ht="30" customHeight="1" x14ac:dyDescent="0.25"/>
    <row r="20269" ht="30" customHeight="1" x14ac:dyDescent="0.25"/>
    <row r="20270" ht="30" customHeight="1" x14ac:dyDescent="0.25"/>
    <row r="20271" ht="30" customHeight="1" x14ac:dyDescent="0.25"/>
    <row r="20272" ht="30" customHeight="1" x14ac:dyDescent="0.25"/>
    <row r="20273" ht="30" customHeight="1" x14ac:dyDescent="0.25"/>
    <row r="20274" ht="30" customHeight="1" x14ac:dyDescent="0.25"/>
    <row r="20275" ht="30" customHeight="1" x14ac:dyDescent="0.25"/>
    <row r="20276" ht="30" customHeight="1" x14ac:dyDescent="0.25"/>
    <row r="20277" ht="30" customHeight="1" x14ac:dyDescent="0.25"/>
    <row r="20278" ht="30" customHeight="1" x14ac:dyDescent="0.25"/>
    <row r="20279" ht="30" customHeight="1" x14ac:dyDescent="0.25"/>
    <row r="20280" ht="30" customHeight="1" x14ac:dyDescent="0.25"/>
    <row r="20281" ht="30" customHeight="1" x14ac:dyDescent="0.25"/>
    <row r="20282" ht="30" customHeight="1" x14ac:dyDescent="0.25"/>
    <row r="20283" ht="30" customHeight="1" x14ac:dyDescent="0.25"/>
    <row r="20284" ht="30" customHeight="1" x14ac:dyDescent="0.25"/>
    <row r="20285" ht="30" customHeight="1" x14ac:dyDescent="0.25"/>
    <row r="20286" ht="30" customHeight="1" x14ac:dyDescent="0.25"/>
    <row r="20287" ht="30" customHeight="1" x14ac:dyDescent="0.25"/>
    <row r="20288" ht="30" customHeight="1" x14ac:dyDescent="0.25"/>
    <row r="20289" ht="30" customHeight="1" x14ac:dyDescent="0.25"/>
    <row r="20290" ht="30" customHeight="1" x14ac:dyDescent="0.25"/>
    <row r="20291" ht="30" customHeight="1" x14ac:dyDescent="0.25"/>
    <row r="20292" ht="30" customHeight="1" x14ac:dyDescent="0.25"/>
    <row r="20293" ht="30" customHeight="1" x14ac:dyDescent="0.25"/>
    <row r="20294" ht="30" customHeight="1" x14ac:dyDescent="0.25"/>
    <row r="20295" ht="30" customHeight="1" x14ac:dyDescent="0.25"/>
    <row r="20296" ht="30" customHeight="1" x14ac:dyDescent="0.25"/>
    <row r="20297" ht="30" customHeight="1" x14ac:dyDescent="0.25"/>
    <row r="20298" ht="30" customHeight="1" x14ac:dyDescent="0.25"/>
    <row r="20299" ht="30" customHeight="1" x14ac:dyDescent="0.25"/>
    <row r="20300" ht="30" customHeight="1" x14ac:dyDescent="0.25"/>
    <row r="20301" ht="30" customHeight="1" x14ac:dyDescent="0.25"/>
    <row r="20302" ht="30" customHeight="1" x14ac:dyDescent="0.25"/>
    <row r="20303" ht="30" customHeight="1" x14ac:dyDescent="0.25"/>
    <row r="20304" ht="30" customHeight="1" x14ac:dyDescent="0.25"/>
    <row r="20305" ht="30" customHeight="1" x14ac:dyDescent="0.25"/>
    <row r="20306" ht="30" customHeight="1" x14ac:dyDescent="0.25"/>
    <row r="20307" ht="30" customHeight="1" x14ac:dyDescent="0.25"/>
    <row r="20308" ht="30" customHeight="1" x14ac:dyDescent="0.25"/>
    <row r="20309" ht="30" customHeight="1" x14ac:dyDescent="0.25"/>
    <row r="20310" ht="30" customHeight="1" x14ac:dyDescent="0.25"/>
    <row r="20311" ht="30" customHeight="1" x14ac:dyDescent="0.25"/>
    <row r="20312" ht="30" customHeight="1" x14ac:dyDescent="0.25"/>
    <row r="20313" ht="30" customHeight="1" x14ac:dyDescent="0.25"/>
    <row r="20314" ht="30" customHeight="1" x14ac:dyDescent="0.25"/>
    <row r="20315" ht="30" customHeight="1" x14ac:dyDescent="0.25"/>
    <row r="20316" ht="30" customHeight="1" x14ac:dyDescent="0.25"/>
    <row r="20317" ht="30" customHeight="1" x14ac:dyDescent="0.25"/>
    <row r="20318" ht="30" customHeight="1" x14ac:dyDescent="0.25"/>
    <row r="20319" ht="30" customHeight="1" x14ac:dyDescent="0.25"/>
    <row r="20320" ht="30" customHeight="1" x14ac:dyDescent="0.25"/>
    <row r="20321" ht="30" customHeight="1" x14ac:dyDescent="0.25"/>
    <row r="20322" ht="30" customHeight="1" x14ac:dyDescent="0.25"/>
    <row r="20323" ht="30" customHeight="1" x14ac:dyDescent="0.25"/>
    <row r="20324" ht="30" customHeight="1" x14ac:dyDescent="0.25"/>
    <row r="20325" ht="30" customHeight="1" x14ac:dyDescent="0.25"/>
    <row r="20326" ht="30" customHeight="1" x14ac:dyDescent="0.25"/>
    <row r="20327" ht="30" customHeight="1" x14ac:dyDescent="0.25"/>
    <row r="20328" ht="30" customHeight="1" x14ac:dyDescent="0.25"/>
    <row r="20329" ht="30" customHeight="1" x14ac:dyDescent="0.25"/>
    <row r="20330" ht="30" customHeight="1" x14ac:dyDescent="0.25"/>
    <row r="20331" ht="30" customHeight="1" x14ac:dyDescent="0.25"/>
    <row r="20332" ht="30" customHeight="1" x14ac:dyDescent="0.25"/>
    <row r="20333" ht="30" customHeight="1" x14ac:dyDescent="0.25"/>
    <row r="20334" ht="30" customHeight="1" x14ac:dyDescent="0.25"/>
    <row r="20335" ht="30" customHeight="1" x14ac:dyDescent="0.25"/>
    <row r="20336" ht="30" customHeight="1" x14ac:dyDescent="0.25"/>
    <row r="20337" ht="30" customHeight="1" x14ac:dyDescent="0.25"/>
    <row r="20338" ht="30" customHeight="1" x14ac:dyDescent="0.25"/>
    <row r="20339" ht="30" customHeight="1" x14ac:dyDescent="0.25"/>
    <row r="20340" ht="30" customHeight="1" x14ac:dyDescent="0.25"/>
    <row r="20341" ht="30" customHeight="1" x14ac:dyDescent="0.25"/>
    <row r="20342" ht="30" customHeight="1" x14ac:dyDescent="0.25"/>
    <row r="20343" ht="30" customHeight="1" x14ac:dyDescent="0.25"/>
    <row r="20344" ht="30" customHeight="1" x14ac:dyDescent="0.25"/>
    <row r="20345" ht="30" customHeight="1" x14ac:dyDescent="0.25"/>
    <row r="20346" ht="30" customHeight="1" x14ac:dyDescent="0.25"/>
    <row r="20347" ht="30" customHeight="1" x14ac:dyDescent="0.25"/>
    <row r="20348" ht="30" customHeight="1" x14ac:dyDescent="0.25"/>
    <row r="20349" ht="30" customHeight="1" x14ac:dyDescent="0.25"/>
    <row r="20350" ht="30" customHeight="1" x14ac:dyDescent="0.25"/>
    <row r="20351" ht="30" customHeight="1" x14ac:dyDescent="0.25"/>
    <row r="20352" ht="30" customHeight="1" x14ac:dyDescent="0.25"/>
    <row r="20353" ht="30" customHeight="1" x14ac:dyDescent="0.25"/>
    <row r="20354" ht="30" customHeight="1" x14ac:dyDescent="0.25"/>
    <row r="20355" ht="30" customHeight="1" x14ac:dyDescent="0.25"/>
    <row r="20356" ht="30" customHeight="1" x14ac:dyDescent="0.25"/>
    <row r="20357" ht="30" customHeight="1" x14ac:dyDescent="0.25"/>
    <row r="20358" ht="30" customHeight="1" x14ac:dyDescent="0.25"/>
    <row r="20359" ht="30" customHeight="1" x14ac:dyDescent="0.25"/>
    <row r="20360" ht="30" customHeight="1" x14ac:dyDescent="0.25"/>
    <row r="20361" ht="30" customHeight="1" x14ac:dyDescent="0.25"/>
    <row r="20362" ht="30" customHeight="1" x14ac:dyDescent="0.25"/>
    <row r="20363" ht="30" customHeight="1" x14ac:dyDescent="0.25"/>
    <row r="20364" ht="30" customHeight="1" x14ac:dyDescent="0.25"/>
    <row r="20365" ht="30" customHeight="1" x14ac:dyDescent="0.25"/>
    <row r="20366" ht="30" customHeight="1" x14ac:dyDescent="0.25"/>
    <row r="20367" ht="30" customHeight="1" x14ac:dyDescent="0.25"/>
    <row r="20368" ht="30" customHeight="1" x14ac:dyDescent="0.25"/>
    <row r="20369" ht="30" customHeight="1" x14ac:dyDescent="0.25"/>
    <row r="20370" ht="30" customHeight="1" x14ac:dyDescent="0.25"/>
    <row r="20371" ht="30" customHeight="1" x14ac:dyDescent="0.25"/>
    <row r="20372" ht="30" customHeight="1" x14ac:dyDescent="0.25"/>
    <row r="20373" ht="30" customHeight="1" x14ac:dyDescent="0.25"/>
    <row r="20374" ht="30" customHeight="1" x14ac:dyDescent="0.25"/>
    <row r="20375" ht="30" customHeight="1" x14ac:dyDescent="0.25"/>
    <row r="20376" ht="30" customHeight="1" x14ac:dyDescent="0.25"/>
    <row r="20377" ht="30" customHeight="1" x14ac:dyDescent="0.25"/>
    <row r="20378" ht="30" customHeight="1" x14ac:dyDescent="0.25"/>
    <row r="20379" ht="30" customHeight="1" x14ac:dyDescent="0.25"/>
    <row r="20380" ht="30" customHeight="1" x14ac:dyDescent="0.25"/>
    <row r="20381" ht="30" customHeight="1" x14ac:dyDescent="0.25"/>
    <row r="20382" ht="30" customHeight="1" x14ac:dyDescent="0.25"/>
    <row r="20383" ht="30" customHeight="1" x14ac:dyDescent="0.25"/>
    <row r="20384" ht="30" customHeight="1" x14ac:dyDescent="0.25"/>
    <row r="20385" ht="30" customHeight="1" x14ac:dyDescent="0.25"/>
    <row r="20386" ht="30" customHeight="1" x14ac:dyDescent="0.25"/>
    <row r="20387" ht="30" customHeight="1" x14ac:dyDescent="0.25"/>
    <row r="20388" ht="30" customHeight="1" x14ac:dyDescent="0.25"/>
    <row r="20389" ht="30" customHeight="1" x14ac:dyDescent="0.25"/>
    <row r="20390" ht="30" customHeight="1" x14ac:dyDescent="0.25"/>
    <row r="20391" ht="30" customHeight="1" x14ac:dyDescent="0.25"/>
    <row r="20392" ht="30" customHeight="1" x14ac:dyDescent="0.25"/>
    <row r="20393" ht="30" customHeight="1" x14ac:dyDescent="0.25"/>
    <row r="20394" ht="30" customHeight="1" x14ac:dyDescent="0.25"/>
    <row r="20395" ht="30" customHeight="1" x14ac:dyDescent="0.25"/>
    <row r="20396" ht="30" customHeight="1" x14ac:dyDescent="0.25"/>
    <row r="20397" ht="30" customHeight="1" x14ac:dyDescent="0.25"/>
    <row r="20398" ht="30" customHeight="1" x14ac:dyDescent="0.25"/>
    <row r="20399" ht="30" customHeight="1" x14ac:dyDescent="0.25"/>
    <row r="20400" ht="30" customHeight="1" x14ac:dyDescent="0.25"/>
    <row r="20401" ht="30" customHeight="1" x14ac:dyDescent="0.25"/>
    <row r="20402" ht="30" customHeight="1" x14ac:dyDescent="0.25"/>
    <row r="20403" ht="30" customHeight="1" x14ac:dyDescent="0.25"/>
    <row r="20404" ht="30" customHeight="1" x14ac:dyDescent="0.25"/>
    <row r="20405" ht="30" customHeight="1" x14ac:dyDescent="0.25"/>
    <row r="20406" ht="30" customHeight="1" x14ac:dyDescent="0.25"/>
    <row r="20407" ht="30" customHeight="1" x14ac:dyDescent="0.25"/>
    <row r="20408" ht="30" customHeight="1" x14ac:dyDescent="0.25"/>
    <row r="20409" ht="30" customHeight="1" x14ac:dyDescent="0.25"/>
    <row r="20410" ht="30" customHeight="1" x14ac:dyDescent="0.25"/>
    <row r="20411" ht="30" customHeight="1" x14ac:dyDescent="0.25"/>
    <row r="20412" ht="30" customHeight="1" x14ac:dyDescent="0.25"/>
    <row r="20413" ht="30" customHeight="1" x14ac:dyDescent="0.25"/>
    <row r="20414" ht="30" customHeight="1" x14ac:dyDescent="0.25"/>
    <row r="20415" ht="30" customHeight="1" x14ac:dyDescent="0.25"/>
    <row r="20416" ht="30" customHeight="1" x14ac:dyDescent="0.25"/>
    <row r="20417" ht="30" customHeight="1" x14ac:dyDescent="0.25"/>
    <row r="20418" ht="30" customHeight="1" x14ac:dyDescent="0.25"/>
    <row r="20419" ht="30" customHeight="1" x14ac:dyDescent="0.25"/>
    <row r="20420" ht="30" customHeight="1" x14ac:dyDescent="0.25"/>
    <row r="20421" ht="30" customHeight="1" x14ac:dyDescent="0.25"/>
    <row r="20422" ht="30" customHeight="1" x14ac:dyDescent="0.25"/>
    <row r="20423" ht="30" customHeight="1" x14ac:dyDescent="0.25"/>
    <row r="20424" ht="30" customHeight="1" x14ac:dyDescent="0.25"/>
    <row r="20425" ht="30" customHeight="1" x14ac:dyDescent="0.25"/>
    <row r="20426" ht="30" customHeight="1" x14ac:dyDescent="0.25"/>
    <row r="20427" ht="30" customHeight="1" x14ac:dyDescent="0.25"/>
    <row r="20428" ht="30" customHeight="1" x14ac:dyDescent="0.25"/>
    <row r="20429" ht="30" customHeight="1" x14ac:dyDescent="0.25"/>
    <row r="20430" ht="30" customHeight="1" x14ac:dyDescent="0.25"/>
    <row r="20431" ht="30" customHeight="1" x14ac:dyDescent="0.25"/>
    <row r="20432" ht="30" customHeight="1" x14ac:dyDescent="0.25"/>
    <row r="20433" ht="30" customHeight="1" x14ac:dyDescent="0.25"/>
    <row r="20434" ht="30" customHeight="1" x14ac:dyDescent="0.25"/>
    <row r="20435" ht="30" customHeight="1" x14ac:dyDescent="0.25"/>
    <row r="20436" ht="30" customHeight="1" x14ac:dyDescent="0.25"/>
    <row r="20437" ht="30" customHeight="1" x14ac:dyDescent="0.25"/>
    <row r="20438" ht="30" customHeight="1" x14ac:dyDescent="0.25"/>
    <row r="20439" ht="30" customHeight="1" x14ac:dyDescent="0.25"/>
    <row r="20440" ht="30" customHeight="1" x14ac:dyDescent="0.25"/>
    <row r="20441" ht="30" customHeight="1" x14ac:dyDescent="0.25"/>
    <row r="20442" ht="30" customHeight="1" x14ac:dyDescent="0.25"/>
    <row r="20443" ht="30" customHeight="1" x14ac:dyDescent="0.25"/>
    <row r="20444" ht="30" customHeight="1" x14ac:dyDescent="0.25"/>
    <row r="20445" ht="30" customHeight="1" x14ac:dyDescent="0.25"/>
    <row r="20446" ht="30" customHeight="1" x14ac:dyDescent="0.25"/>
    <row r="20447" ht="30" customHeight="1" x14ac:dyDescent="0.25"/>
    <row r="20448" ht="30" customHeight="1" x14ac:dyDescent="0.25"/>
    <row r="20449" ht="30" customHeight="1" x14ac:dyDescent="0.25"/>
    <row r="20450" ht="30" customHeight="1" x14ac:dyDescent="0.25"/>
    <row r="20451" ht="30" customHeight="1" x14ac:dyDescent="0.25"/>
    <row r="20452" ht="30" customHeight="1" x14ac:dyDescent="0.25"/>
    <row r="20453" ht="30" customHeight="1" x14ac:dyDescent="0.25"/>
    <row r="20454" ht="30" customHeight="1" x14ac:dyDescent="0.25"/>
    <row r="20455" ht="30" customHeight="1" x14ac:dyDescent="0.25"/>
    <row r="20456" ht="30" customHeight="1" x14ac:dyDescent="0.25"/>
    <row r="20457" ht="30" customHeight="1" x14ac:dyDescent="0.25"/>
    <row r="20458" ht="30" customHeight="1" x14ac:dyDescent="0.25"/>
    <row r="20459" ht="30" customHeight="1" x14ac:dyDescent="0.25"/>
    <row r="20460" ht="30" customHeight="1" x14ac:dyDescent="0.25"/>
    <row r="20461" ht="30" customHeight="1" x14ac:dyDescent="0.25"/>
    <row r="20462" ht="30" customHeight="1" x14ac:dyDescent="0.25"/>
    <row r="20463" ht="30" customHeight="1" x14ac:dyDescent="0.25"/>
    <row r="20464" ht="30" customHeight="1" x14ac:dyDescent="0.25"/>
    <row r="20465" ht="30" customHeight="1" x14ac:dyDescent="0.25"/>
    <row r="20466" ht="30" customHeight="1" x14ac:dyDescent="0.25"/>
    <row r="20467" ht="30" customHeight="1" x14ac:dyDescent="0.25"/>
    <row r="20468" ht="30" customHeight="1" x14ac:dyDescent="0.25"/>
    <row r="20469" ht="30" customHeight="1" x14ac:dyDescent="0.25"/>
    <row r="20470" ht="30" customHeight="1" x14ac:dyDescent="0.25"/>
    <row r="20471" ht="30" customHeight="1" x14ac:dyDescent="0.25"/>
    <row r="20472" ht="30" customHeight="1" x14ac:dyDescent="0.25"/>
    <row r="20473" ht="30" customHeight="1" x14ac:dyDescent="0.25"/>
    <row r="20474" ht="30" customHeight="1" x14ac:dyDescent="0.25"/>
    <row r="20475" ht="30" customHeight="1" x14ac:dyDescent="0.25"/>
    <row r="20476" ht="30" customHeight="1" x14ac:dyDescent="0.25"/>
    <row r="20477" ht="30" customHeight="1" x14ac:dyDescent="0.25"/>
    <row r="20478" ht="30" customHeight="1" x14ac:dyDescent="0.25"/>
    <row r="20479" ht="30" customHeight="1" x14ac:dyDescent="0.25"/>
    <row r="20480" ht="30" customHeight="1" x14ac:dyDescent="0.25"/>
    <row r="20481" ht="30" customHeight="1" x14ac:dyDescent="0.25"/>
    <row r="20482" ht="30" customHeight="1" x14ac:dyDescent="0.25"/>
    <row r="20483" ht="30" customHeight="1" x14ac:dyDescent="0.25"/>
    <row r="20484" ht="30" customHeight="1" x14ac:dyDescent="0.25"/>
    <row r="20485" ht="30" customHeight="1" x14ac:dyDescent="0.25"/>
    <row r="20486" ht="30" customHeight="1" x14ac:dyDescent="0.25"/>
    <row r="20487" ht="30" customHeight="1" x14ac:dyDescent="0.25"/>
    <row r="20488" ht="30" customHeight="1" x14ac:dyDescent="0.25"/>
    <row r="20489" ht="30" customHeight="1" x14ac:dyDescent="0.25"/>
    <row r="20490" ht="30" customHeight="1" x14ac:dyDescent="0.25"/>
    <row r="20491" ht="30" customHeight="1" x14ac:dyDescent="0.25"/>
    <row r="20492" ht="30" customHeight="1" x14ac:dyDescent="0.25"/>
    <row r="20493" ht="30" customHeight="1" x14ac:dyDescent="0.25"/>
    <row r="20494" ht="30" customHeight="1" x14ac:dyDescent="0.25"/>
    <row r="20495" ht="30" customHeight="1" x14ac:dyDescent="0.25"/>
    <row r="20496" ht="30" customHeight="1" x14ac:dyDescent="0.25"/>
    <row r="20497" ht="30" customHeight="1" x14ac:dyDescent="0.25"/>
    <row r="20498" ht="30" customHeight="1" x14ac:dyDescent="0.25"/>
    <row r="20499" ht="30" customHeight="1" x14ac:dyDescent="0.25"/>
    <row r="20500" ht="30" customHeight="1" x14ac:dyDescent="0.25"/>
    <row r="20501" ht="30" customHeight="1" x14ac:dyDescent="0.25"/>
    <row r="20502" ht="30" customHeight="1" x14ac:dyDescent="0.25"/>
    <row r="20503" ht="30" customHeight="1" x14ac:dyDescent="0.25"/>
    <row r="20504" ht="30" customHeight="1" x14ac:dyDescent="0.25"/>
    <row r="20505" ht="30" customHeight="1" x14ac:dyDescent="0.25"/>
    <row r="20506" ht="30" customHeight="1" x14ac:dyDescent="0.25"/>
    <row r="20507" ht="30" customHeight="1" x14ac:dyDescent="0.25"/>
    <row r="20508" ht="30" customHeight="1" x14ac:dyDescent="0.25"/>
    <row r="20509" ht="30" customHeight="1" x14ac:dyDescent="0.25"/>
    <row r="20510" ht="30" customHeight="1" x14ac:dyDescent="0.25"/>
    <row r="20511" ht="30" customHeight="1" x14ac:dyDescent="0.25"/>
    <row r="20512" ht="30" customHeight="1" x14ac:dyDescent="0.25"/>
    <row r="20513" ht="30" customHeight="1" x14ac:dyDescent="0.25"/>
    <row r="20514" ht="30" customHeight="1" x14ac:dyDescent="0.25"/>
    <row r="20515" ht="30" customHeight="1" x14ac:dyDescent="0.25"/>
    <row r="20516" ht="30" customHeight="1" x14ac:dyDescent="0.25"/>
    <row r="20517" ht="30" customHeight="1" x14ac:dyDescent="0.25"/>
    <row r="20518" ht="30" customHeight="1" x14ac:dyDescent="0.25"/>
    <row r="20519" ht="30" customHeight="1" x14ac:dyDescent="0.25"/>
    <row r="20520" ht="30" customHeight="1" x14ac:dyDescent="0.25"/>
    <row r="20521" ht="30" customHeight="1" x14ac:dyDescent="0.25"/>
    <row r="20522" ht="30" customHeight="1" x14ac:dyDescent="0.25"/>
    <row r="20523" ht="30" customHeight="1" x14ac:dyDescent="0.25"/>
    <row r="20524" ht="30" customHeight="1" x14ac:dyDescent="0.25"/>
    <row r="20525" ht="30" customHeight="1" x14ac:dyDescent="0.25"/>
    <row r="20526" ht="30" customHeight="1" x14ac:dyDescent="0.25"/>
    <row r="20527" ht="30" customHeight="1" x14ac:dyDescent="0.25"/>
    <row r="20528" ht="30" customHeight="1" x14ac:dyDescent="0.25"/>
    <row r="20529" ht="30" customHeight="1" x14ac:dyDescent="0.25"/>
    <row r="20530" ht="30" customHeight="1" x14ac:dyDescent="0.25"/>
    <row r="20531" ht="30" customHeight="1" x14ac:dyDescent="0.25"/>
    <row r="20532" ht="30" customHeight="1" x14ac:dyDescent="0.25"/>
    <row r="20533" ht="30" customHeight="1" x14ac:dyDescent="0.25"/>
    <row r="20534" ht="30" customHeight="1" x14ac:dyDescent="0.25"/>
    <row r="20535" ht="30" customHeight="1" x14ac:dyDescent="0.25"/>
    <row r="20536" ht="30" customHeight="1" x14ac:dyDescent="0.25"/>
    <row r="20537" ht="30" customHeight="1" x14ac:dyDescent="0.25"/>
    <row r="20538" ht="30" customHeight="1" x14ac:dyDescent="0.25"/>
    <row r="20539" ht="30" customHeight="1" x14ac:dyDescent="0.25"/>
    <row r="20540" ht="30" customHeight="1" x14ac:dyDescent="0.25"/>
    <row r="20541" ht="30" customHeight="1" x14ac:dyDescent="0.25"/>
    <row r="20542" ht="30" customHeight="1" x14ac:dyDescent="0.25"/>
    <row r="20543" ht="30" customHeight="1" x14ac:dyDescent="0.25"/>
    <row r="20544" ht="30" customHeight="1" x14ac:dyDescent="0.25"/>
    <row r="20545" ht="30" customHeight="1" x14ac:dyDescent="0.25"/>
    <row r="20546" ht="30" customHeight="1" x14ac:dyDescent="0.25"/>
    <row r="20547" ht="30" customHeight="1" x14ac:dyDescent="0.25"/>
    <row r="20548" ht="30" customHeight="1" x14ac:dyDescent="0.25"/>
    <row r="20549" ht="30" customHeight="1" x14ac:dyDescent="0.25"/>
    <row r="20550" ht="30" customHeight="1" x14ac:dyDescent="0.25"/>
    <row r="20551" ht="30" customHeight="1" x14ac:dyDescent="0.25"/>
    <row r="20552" ht="30" customHeight="1" x14ac:dyDescent="0.25"/>
    <row r="20553" ht="30" customHeight="1" x14ac:dyDescent="0.25"/>
    <row r="20554" ht="30" customHeight="1" x14ac:dyDescent="0.25"/>
    <row r="20555" ht="30" customHeight="1" x14ac:dyDescent="0.25"/>
    <row r="20556" ht="30" customHeight="1" x14ac:dyDescent="0.25"/>
    <row r="20557" ht="30" customHeight="1" x14ac:dyDescent="0.25"/>
    <row r="20558" ht="30" customHeight="1" x14ac:dyDescent="0.25"/>
    <row r="20559" ht="30" customHeight="1" x14ac:dyDescent="0.25"/>
    <row r="20560" ht="30" customHeight="1" x14ac:dyDescent="0.25"/>
    <row r="20561" ht="30" customHeight="1" x14ac:dyDescent="0.25"/>
    <row r="20562" ht="30" customHeight="1" x14ac:dyDescent="0.25"/>
    <row r="20563" ht="30" customHeight="1" x14ac:dyDescent="0.25"/>
    <row r="20564" ht="30" customHeight="1" x14ac:dyDescent="0.25"/>
    <row r="20565" ht="30" customHeight="1" x14ac:dyDescent="0.25"/>
    <row r="20566" ht="30" customHeight="1" x14ac:dyDescent="0.25"/>
    <row r="20567" ht="30" customHeight="1" x14ac:dyDescent="0.25"/>
    <row r="20568" ht="30" customHeight="1" x14ac:dyDescent="0.25"/>
    <row r="20569" ht="30" customHeight="1" x14ac:dyDescent="0.25"/>
    <row r="20570" ht="30" customHeight="1" x14ac:dyDescent="0.25"/>
    <row r="20571" ht="30" customHeight="1" x14ac:dyDescent="0.25"/>
    <row r="20572" ht="30" customHeight="1" x14ac:dyDescent="0.25"/>
    <row r="20573" ht="30" customHeight="1" x14ac:dyDescent="0.25"/>
    <row r="20574" ht="30" customHeight="1" x14ac:dyDescent="0.25"/>
    <row r="20575" ht="30" customHeight="1" x14ac:dyDescent="0.25"/>
    <row r="20576" ht="30" customHeight="1" x14ac:dyDescent="0.25"/>
    <row r="20577" ht="30" customHeight="1" x14ac:dyDescent="0.25"/>
    <row r="20578" ht="30" customHeight="1" x14ac:dyDescent="0.25"/>
    <row r="20579" ht="30" customHeight="1" x14ac:dyDescent="0.25"/>
    <row r="20580" ht="30" customHeight="1" x14ac:dyDescent="0.25"/>
    <row r="20581" ht="30" customHeight="1" x14ac:dyDescent="0.25"/>
    <row r="20582" ht="30" customHeight="1" x14ac:dyDescent="0.25"/>
    <row r="20583" ht="30" customHeight="1" x14ac:dyDescent="0.25"/>
    <row r="20584" ht="30" customHeight="1" x14ac:dyDescent="0.25"/>
    <row r="20585" ht="30" customHeight="1" x14ac:dyDescent="0.25"/>
    <row r="20586" ht="30" customHeight="1" x14ac:dyDescent="0.25"/>
    <row r="20587" ht="30" customHeight="1" x14ac:dyDescent="0.25"/>
    <row r="20588" ht="30" customHeight="1" x14ac:dyDescent="0.25"/>
    <row r="20589" ht="30" customHeight="1" x14ac:dyDescent="0.25"/>
    <row r="20590" ht="30" customHeight="1" x14ac:dyDescent="0.25"/>
    <row r="20591" ht="30" customHeight="1" x14ac:dyDescent="0.25"/>
    <row r="20592" ht="30" customHeight="1" x14ac:dyDescent="0.25"/>
    <row r="20593" ht="30" customHeight="1" x14ac:dyDescent="0.25"/>
    <row r="20594" ht="30" customHeight="1" x14ac:dyDescent="0.25"/>
    <row r="20595" ht="30" customHeight="1" x14ac:dyDescent="0.25"/>
    <row r="20596" ht="30" customHeight="1" x14ac:dyDescent="0.25"/>
    <row r="20597" ht="30" customHeight="1" x14ac:dyDescent="0.25"/>
    <row r="20598" ht="30" customHeight="1" x14ac:dyDescent="0.25"/>
    <row r="20599" ht="30" customHeight="1" x14ac:dyDescent="0.25"/>
    <row r="20600" ht="30" customHeight="1" x14ac:dyDescent="0.25"/>
    <row r="20601" ht="30" customHeight="1" x14ac:dyDescent="0.25"/>
    <row r="20602" ht="30" customHeight="1" x14ac:dyDescent="0.25"/>
    <row r="20603" ht="30" customHeight="1" x14ac:dyDescent="0.25"/>
    <row r="20604" ht="30" customHeight="1" x14ac:dyDescent="0.25"/>
    <row r="20605" ht="30" customHeight="1" x14ac:dyDescent="0.25"/>
    <row r="20606" ht="30" customHeight="1" x14ac:dyDescent="0.25"/>
    <row r="20607" ht="30" customHeight="1" x14ac:dyDescent="0.25"/>
    <row r="20608" ht="30" customHeight="1" x14ac:dyDescent="0.25"/>
    <row r="20609" ht="30" customHeight="1" x14ac:dyDescent="0.25"/>
    <row r="20610" ht="30" customHeight="1" x14ac:dyDescent="0.25"/>
    <row r="20611" ht="30" customHeight="1" x14ac:dyDescent="0.25"/>
    <row r="20612" ht="30" customHeight="1" x14ac:dyDescent="0.25"/>
    <row r="20613" ht="30" customHeight="1" x14ac:dyDescent="0.25"/>
    <row r="20614" ht="30" customHeight="1" x14ac:dyDescent="0.25"/>
    <row r="20615" ht="30" customHeight="1" x14ac:dyDescent="0.25"/>
    <row r="20616" ht="30" customHeight="1" x14ac:dyDescent="0.25"/>
    <row r="20617" ht="30" customHeight="1" x14ac:dyDescent="0.25"/>
    <row r="20618" ht="30" customHeight="1" x14ac:dyDescent="0.25"/>
    <row r="20619" ht="30" customHeight="1" x14ac:dyDescent="0.25"/>
    <row r="20620" ht="30" customHeight="1" x14ac:dyDescent="0.25"/>
    <row r="20621" ht="30" customHeight="1" x14ac:dyDescent="0.25"/>
    <row r="20622" ht="30" customHeight="1" x14ac:dyDescent="0.25"/>
    <row r="20623" ht="30" customHeight="1" x14ac:dyDescent="0.25"/>
    <row r="20624" ht="30" customHeight="1" x14ac:dyDescent="0.25"/>
    <row r="20625" ht="30" customHeight="1" x14ac:dyDescent="0.25"/>
    <row r="20626" ht="30" customHeight="1" x14ac:dyDescent="0.25"/>
    <row r="20627" ht="30" customHeight="1" x14ac:dyDescent="0.25"/>
    <row r="20628" ht="30" customHeight="1" x14ac:dyDescent="0.25"/>
    <row r="20629" ht="30" customHeight="1" x14ac:dyDescent="0.25"/>
    <row r="20630" ht="30" customHeight="1" x14ac:dyDescent="0.25"/>
    <row r="20631" ht="30" customHeight="1" x14ac:dyDescent="0.25"/>
    <row r="20632" ht="30" customHeight="1" x14ac:dyDescent="0.25"/>
    <row r="20633" ht="30" customHeight="1" x14ac:dyDescent="0.25"/>
    <row r="20634" ht="30" customHeight="1" x14ac:dyDescent="0.25"/>
    <row r="20635" ht="30" customHeight="1" x14ac:dyDescent="0.25"/>
    <row r="20636" ht="30" customHeight="1" x14ac:dyDescent="0.25"/>
    <row r="20637" ht="30" customHeight="1" x14ac:dyDescent="0.25"/>
    <row r="20638" ht="30" customHeight="1" x14ac:dyDescent="0.25"/>
    <row r="20639" ht="30" customHeight="1" x14ac:dyDescent="0.25"/>
    <row r="20640" ht="30" customHeight="1" x14ac:dyDescent="0.25"/>
    <row r="20641" ht="30" customHeight="1" x14ac:dyDescent="0.25"/>
    <row r="20642" ht="30" customHeight="1" x14ac:dyDescent="0.25"/>
    <row r="20643" ht="30" customHeight="1" x14ac:dyDescent="0.25"/>
    <row r="20644" ht="30" customHeight="1" x14ac:dyDescent="0.25"/>
    <row r="20645" ht="30" customHeight="1" x14ac:dyDescent="0.25"/>
    <row r="20646" ht="30" customHeight="1" x14ac:dyDescent="0.25"/>
    <row r="20647" ht="30" customHeight="1" x14ac:dyDescent="0.25"/>
    <row r="20648" ht="30" customHeight="1" x14ac:dyDescent="0.25"/>
    <row r="20649" ht="30" customHeight="1" x14ac:dyDescent="0.25"/>
    <row r="20650" ht="30" customHeight="1" x14ac:dyDescent="0.25"/>
    <row r="20651" ht="30" customHeight="1" x14ac:dyDescent="0.25"/>
    <row r="20652" ht="30" customHeight="1" x14ac:dyDescent="0.25"/>
    <row r="20653" ht="30" customHeight="1" x14ac:dyDescent="0.25"/>
    <row r="20654" ht="30" customHeight="1" x14ac:dyDescent="0.25"/>
    <row r="20655" ht="30" customHeight="1" x14ac:dyDescent="0.25"/>
    <row r="20656" ht="30" customHeight="1" x14ac:dyDescent="0.25"/>
    <row r="20657" ht="30" customHeight="1" x14ac:dyDescent="0.25"/>
    <row r="20658" ht="30" customHeight="1" x14ac:dyDescent="0.25"/>
    <row r="20659" ht="30" customHeight="1" x14ac:dyDescent="0.25"/>
    <row r="20660" ht="30" customHeight="1" x14ac:dyDescent="0.25"/>
    <row r="20661" ht="30" customHeight="1" x14ac:dyDescent="0.25"/>
    <row r="20662" ht="30" customHeight="1" x14ac:dyDescent="0.25"/>
    <row r="20663" ht="30" customHeight="1" x14ac:dyDescent="0.25"/>
    <row r="20664" ht="30" customHeight="1" x14ac:dyDescent="0.25"/>
    <row r="20665" ht="30" customHeight="1" x14ac:dyDescent="0.25"/>
    <row r="20666" ht="30" customHeight="1" x14ac:dyDescent="0.25"/>
    <row r="20667" ht="30" customHeight="1" x14ac:dyDescent="0.25"/>
    <row r="20668" ht="30" customHeight="1" x14ac:dyDescent="0.25"/>
    <row r="20669" ht="30" customHeight="1" x14ac:dyDescent="0.25"/>
    <row r="20670" ht="30" customHeight="1" x14ac:dyDescent="0.25"/>
    <row r="20671" ht="30" customHeight="1" x14ac:dyDescent="0.25"/>
    <row r="20672" ht="30" customHeight="1" x14ac:dyDescent="0.25"/>
    <row r="20673" ht="30" customHeight="1" x14ac:dyDescent="0.25"/>
    <row r="20674" ht="30" customHeight="1" x14ac:dyDescent="0.25"/>
    <row r="20675" ht="30" customHeight="1" x14ac:dyDescent="0.25"/>
    <row r="20676" ht="30" customHeight="1" x14ac:dyDescent="0.25"/>
    <row r="20677" ht="30" customHeight="1" x14ac:dyDescent="0.25"/>
    <row r="20678" ht="30" customHeight="1" x14ac:dyDescent="0.25"/>
    <row r="20679" ht="30" customHeight="1" x14ac:dyDescent="0.25"/>
    <row r="20680" ht="30" customHeight="1" x14ac:dyDescent="0.25"/>
    <row r="20681" ht="30" customHeight="1" x14ac:dyDescent="0.25"/>
    <row r="20682" ht="30" customHeight="1" x14ac:dyDescent="0.25"/>
    <row r="20683" ht="30" customHeight="1" x14ac:dyDescent="0.25"/>
    <row r="20684" ht="30" customHeight="1" x14ac:dyDescent="0.25"/>
    <row r="20685" ht="30" customHeight="1" x14ac:dyDescent="0.25"/>
    <row r="20686" ht="30" customHeight="1" x14ac:dyDescent="0.25"/>
    <row r="20687" ht="30" customHeight="1" x14ac:dyDescent="0.25"/>
    <row r="20688" ht="30" customHeight="1" x14ac:dyDescent="0.25"/>
    <row r="20689" ht="30" customHeight="1" x14ac:dyDescent="0.25"/>
    <row r="20690" ht="30" customHeight="1" x14ac:dyDescent="0.25"/>
    <row r="20691" ht="30" customHeight="1" x14ac:dyDescent="0.25"/>
    <row r="20692" ht="30" customHeight="1" x14ac:dyDescent="0.25"/>
    <row r="20693" ht="30" customHeight="1" x14ac:dyDescent="0.25"/>
    <row r="20694" ht="30" customHeight="1" x14ac:dyDescent="0.25"/>
    <row r="20695" ht="30" customHeight="1" x14ac:dyDescent="0.25"/>
    <row r="20696" ht="30" customHeight="1" x14ac:dyDescent="0.25"/>
    <row r="20697" ht="30" customHeight="1" x14ac:dyDescent="0.25"/>
    <row r="20698" ht="30" customHeight="1" x14ac:dyDescent="0.25"/>
    <row r="20699" ht="30" customHeight="1" x14ac:dyDescent="0.25"/>
    <row r="20700" ht="30" customHeight="1" x14ac:dyDescent="0.25"/>
    <row r="20701" ht="30" customHeight="1" x14ac:dyDescent="0.25"/>
    <row r="20702" ht="30" customHeight="1" x14ac:dyDescent="0.25"/>
    <row r="20703" ht="30" customHeight="1" x14ac:dyDescent="0.25"/>
    <row r="20704" ht="30" customHeight="1" x14ac:dyDescent="0.25"/>
    <row r="20705" ht="30" customHeight="1" x14ac:dyDescent="0.25"/>
    <row r="20706" ht="30" customHeight="1" x14ac:dyDescent="0.25"/>
    <row r="20707" ht="30" customHeight="1" x14ac:dyDescent="0.25"/>
    <row r="20708" ht="30" customHeight="1" x14ac:dyDescent="0.25"/>
    <row r="20709" ht="30" customHeight="1" x14ac:dyDescent="0.25"/>
    <row r="20710" ht="30" customHeight="1" x14ac:dyDescent="0.25"/>
    <row r="20711" ht="30" customHeight="1" x14ac:dyDescent="0.25"/>
    <row r="20712" ht="30" customHeight="1" x14ac:dyDescent="0.25"/>
    <row r="20713" ht="30" customHeight="1" x14ac:dyDescent="0.25"/>
    <row r="20714" ht="30" customHeight="1" x14ac:dyDescent="0.25"/>
    <row r="20715" ht="30" customHeight="1" x14ac:dyDescent="0.25"/>
    <row r="20716" ht="30" customHeight="1" x14ac:dyDescent="0.25"/>
    <row r="20717" ht="30" customHeight="1" x14ac:dyDescent="0.25"/>
    <row r="20718" ht="30" customHeight="1" x14ac:dyDescent="0.25"/>
    <row r="20719" ht="30" customHeight="1" x14ac:dyDescent="0.25"/>
    <row r="20720" ht="30" customHeight="1" x14ac:dyDescent="0.25"/>
    <row r="20721" ht="30" customHeight="1" x14ac:dyDescent="0.25"/>
    <row r="20722" ht="30" customHeight="1" x14ac:dyDescent="0.25"/>
    <row r="20723" ht="30" customHeight="1" x14ac:dyDescent="0.25"/>
    <row r="20724" ht="30" customHeight="1" x14ac:dyDescent="0.25"/>
    <row r="20725" ht="30" customHeight="1" x14ac:dyDescent="0.25"/>
    <row r="20726" ht="30" customHeight="1" x14ac:dyDescent="0.25"/>
    <row r="20727" ht="30" customHeight="1" x14ac:dyDescent="0.25"/>
    <row r="20728" ht="30" customHeight="1" x14ac:dyDescent="0.25"/>
    <row r="20729" ht="30" customHeight="1" x14ac:dyDescent="0.25"/>
    <row r="20730" ht="30" customHeight="1" x14ac:dyDescent="0.25"/>
    <row r="20731" ht="30" customHeight="1" x14ac:dyDescent="0.25"/>
    <row r="20732" ht="30" customHeight="1" x14ac:dyDescent="0.25"/>
    <row r="20733" ht="30" customHeight="1" x14ac:dyDescent="0.25"/>
    <row r="20734" ht="30" customHeight="1" x14ac:dyDescent="0.25"/>
    <row r="20735" ht="30" customHeight="1" x14ac:dyDescent="0.25"/>
    <row r="20736" ht="30" customHeight="1" x14ac:dyDescent="0.25"/>
    <row r="20737" ht="30" customHeight="1" x14ac:dyDescent="0.25"/>
    <row r="20738" ht="30" customHeight="1" x14ac:dyDescent="0.25"/>
    <row r="20739" ht="30" customHeight="1" x14ac:dyDescent="0.25"/>
    <row r="20740" ht="30" customHeight="1" x14ac:dyDescent="0.25"/>
    <row r="20741" ht="30" customHeight="1" x14ac:dyDescent="0.25"/>
    <row r="20742" ht="30" customHeight="1" x14ac:dyDescent="0.25"/>
    <row r="20743" ht="30" customHeight="1" x14ac:dyDescent="0.25"/>
    <row r="20744" ht="30" customHeight="1" x14ac:dyDescent="0.25"/>
    <row r="20745" ht="30" customHeight="1" x14ac:dyDescent="0.25"/>
    <row r="20746" ht="30" customHeight="1" x14ac:dyDescent="0.25"/>
    <row r="20747" ht="30" customHeight="1" x14ac:dyDescent="0.25"/>
    <row r="20748" ht="30" customHeight="1" x14ac:dyDescent="0.25"/>
    <row r="20749" ht="30" customHeight="1" x14ac:dyDescent="0.25"/>
    <row r="20750" ht="30" customHeight="1" x14ac:dyDescent="0.25"/>
    <row r="20751" ht="30" customHeight="1" x14ac:dyDescent="0.25"/>
    <row r="20752" ht="30" customHeight="1" x14ac:dyDescent="0.25"/>
    <row r="20753" ht="30" customHeight="1" x14ac:dyDescent="0.25"/>
    <row r="20754" ht="30" customHeight="1" x14ac:dyDescent="0.25"/>
    <row r="20755" ht="30" customHeight="1" x14ac:dyDescent="0.25"/>
    <row r="20756" ht="30" customHeight="1" x14ac:dyDescent="0.25"/>
    <row r="20757" ht="30" customHeight="1" x14ac:dyDescent="0.25"/>
    <row r="20758" ht="30" customHeight="1" x14ac:dyDescent="0.25"/>
    <row r="20759" ht="30" customHeight="1" x14ac:dyDescent="0.25"/>
    <row r="20760" ht="30" customHeight="1" x14ac:dyDescent="0.25"/>
    <row r="20761" ht="30" customHeight="1" x14ac:dyDescent="0.25"/>
    <row r="20762" ht="30" customHeight="1" x14ac:dyDescent="0.25"/>
    <row r="20763" ht="30" customHeight="1" x14ac:dyDescent="0.25"/>
    <row r="20764" ht="30" customHeight="1" x14ac:dyDescent="0.25"/>
    <row r="20765" ht="30" customHeight="1" x14ac:dyDescent="0.25"/>
    <row r="20766" ht="30" customHeight="1" x14ac:dyDescent="0.25"/>
    <row r="20767" ht="30" customHeight="1" x14ac:dyDescent="0.25"/>
    <row r="20768" ht="30" customHeight="1" x14ac:dyDescent="0.25"/>
    <row r="20769" ht="30" customHeight="1" x14ac:dyDescent="0.25"/>
    <row r="20770" ht="30" customHeight="1" x14ac:dyDescent="0.25"/>
    <row r="20771" ht="30" customHeight="1" x14ac:dyDescent="0.25"/>
    <row r="20772" ht="30" customHeight="1" x14ac:dyDescent="0.25"/>
    <row r="20773" ht="30" customHeight="1" x14ac:dyDescent="0.25"/>
    <row r="20774" ht="30" customHeight="1" x14ac:dyDescent="0.25"/>
    <row r="20775" ht="30" customHeight="1" x14ac:dyDescent="0.25"/>
    <row r="20776" ht="30" customHeight="1" x14ac:dyDescent="0.25"/>
    <row r="20777" ht="30" customHeight="1" x14ac:dyDescent="0.25"/>
    <row r="20778" ht="30" customHeight="1" x14ac:dyDescent="0.25"/>
    <row r="20779" ht="30" customHeight="1" x14ac:dyDescent="0.25"/>
    <row r="20780" ht="30" customHeight="1" x14ac:dyDescent="0.25"/>
    <row r="20781" ht="30" customHeight="1" x14ac:dyDescent="0.25"/>
    <row r="20782" ht="30" customHeight="1" x14ac:dyDescent="0.25"/>
    <row r="20783" ht="30" customHeight="1" x14ac:dyDescent="0.25"/>
    <row r="20784" ht="30" customHeight="1" x14ac:dyDescent="0.25"/>
    <row r="20785" ht="30" customHeight="1" x14ac:dyDescent="0.25"/>
    <row r="20786" ht="30" customHeight="1" x14ac:dyDescent="0.25"/>
    <row r="20787" ht="30" customHeight="1" x14ac:dyDescent="0.25"/>
    <row r="20788" ht="30" customHeight="1" x14ac:dyDescent="0.25"/>
    <row r="20789" ht="30" customHeight="1" x14ac:dyDescent="0.25"/>
    <row r="20790" ht="30" customHeight="1" x14ac:dyDescent="0.25"/>
    <row r="20791" ht="30" customHeight="1" x14ac:dyDescent="0.25"/>
    <row r="20792" ht="30" customHeight="1" x14ac:dyDescent="0.25"/>
    <row r="20793" ht="30" customHeight="1" x14ac:dyDescent="0.25"/>
    <row r="20794" ht="30" customHeight="1" x14ac:dyDescent="0.25"/>
    <row r="20795" ht="30" customHeight="1" x14ac:dyDescent="0.25"/>
    <row r="20796" ht="30" customHeight="1" x14ac:dyDescent="0.25"/>
    <row r="20797" ht="30" customHeight="1" x14ac:dyDescent="0.25"/>
    <row r="20798" ht="30" customHeight="1" x14ac:dyDescent="0.25"/>
    <row r="20799" ht="30" customHeight="1" x14ac:dyDescent="0.25"/>
    <row r="20800" ht="30" customHeight="1" x14ac:dyDescent="0.25"/>
    <row r="20801" ht="30" customHeight="1" x14ac:dyDescent="0.25"/>
    <row r="20802" ht="30" customHeight="1" x14ac:dyDescent="0.25"/>
    <row r="20803" ht="30" customHeight="1" x14ac:dyDescent="0.25"/>
    <row r="20804" ht="30" customHeight="1" x14ac:dyDescent="0.25"/>
    <row r="20805" ht="30" customHeight="1" x14ac:dyDescent="0.25"/>
    <row r="20806" ht="30" customHeight="1" x14ac:dyDescent="0.25"/>
    <row r="20807" ht="30" customHeight="1" x14ac:dyDescent="0.25"/>
    <row r="20808" ht="30" customHeight="1" x14ac:dyDescent="0.25"/>
    <row r="20809" ht="30" customHeight="1" x14ac:dyDescent="0.25"/>
    <row r="20810" ht="30" customHeight="1" x14ac:dyDescent="0.25"/>
    <row r="20811" ht="30" customHeight="1" x14ac:dyDescent="0.25"/>
    <row r="20812" ht="30" customHeight="1" x14ac:dyDescent="0.25"/>
    <row r="20813" ht="30" customHeight="1" x14ac:dyDescent="0.25"/>
    <row r="20814" ht="30" customHeight="1" x14ac:dyDescent="0.25"/>
    <row r="20815" ht="30" customHeight="1" x14ac:dyDescent="0.25"/>
    <row r="20816" ht="30" customHeight="1" x14ac:dyDescent="0.25"/>
    <row r="20817" ht="30" customHeight="1" x14ac:dyDescent="0.25"/>
    <row r="20818" ht="30" customHeight="1" x14ac:dyDescent="0.25"/>
    <row r="20819" ht="30" customHeight="1" x14ac:dyDescent="0.25"/>
    <row r="20820" ht="30" customHeight="1" x14ac:dyDescent="0.25"/>
    <row r="20821" ht="30" customHeight="1" x14ac:dyDescent="0.25"/>
    <row r="20822" ht="30" customHeight="1" x14ac:dyDescent="0.25"/>
    <row r="20823" ht="30" customHeight="1" x14ac:dyDescent="0.25"/>
    <row r="20824" ht="30" customHeight="1" x14ac:dyDescent="0.25"/>
    <row r="20825" ht="30" customHeight="1" x14ac:dyDescent="0.25"/>
    <row r="20826" ht="30" customHeight="1" x14ac:dyDescent="0.25"/>
    <row r="20827" ht="30" customHeight="1" x14ac:dyDescent="0.25"/>
    <row r="20828" ht="30" customHeight="1" x14ac:dyDescent="0.25"/>
    <row r="20829" ht="30" customHeight="1" x14ac:dyDescent="0.25"/>
    <row r="20830" ht="30" customHeight="1" x14ac:dyDescent="0.25"/>
    <row r="20831" ht="30" customHeight="1" x14ac:dyDescent="0.25"/>
    <row r="20832" ht="30" customHeight="1" x14ac:dyDescent="0.25"/>
    <row r="20833" ht="30" customHeight="1" x14ac:dyDescent="0.25"/>
    <row r="20834" ht="30" customHeight="1" x14ac:dyDescent="0.25"/>
    <row r="20835" ht="30" customHeight="1" x14ac:dyDescent="0.25"/>
    <row r="20836" ht="30" customHeight="1" x14ac:dyDescent="0.25"/>
    <row r="20837" ht="30" customHeight="1" x14ac:dyDescent="0.25"/>
    <row r="20838" ht="30" customHeight="1" x14ac:dyDescent="0.25"/>
    <row r="20839" ht="30" customHeight="1" x14ac:dyDescent="0.25"/>
    <row r="20840" ht="30" customHeight="1" x14ac:dyDescent="0.25"/>
    <row r="20841" ht="30" customHeight="1" x14ac:dyDescent="0.25"/>
    <row r="20842" ht="30" customHeight="1" x14ac:dyDescent="0.25"/>
    <row r="20843" ht="30" customHeight="1" x14ac:dyDescent="0.25"/>
    <row r="20844" ht="30" customHeight="1" x14ac:dyDescent="0.25"/>
    <row r="20845" ht="30" customHeight="1" x14ac:dyDescent="0.25"/>
    <row r="20846" ht="30" customHeight="1" x14ac:dyDescent="0.25"/>
    <row r="20847" ht="30" customHeight="1" x14ac:dyDescent="0.25"/>
    <row r="20848" ht="30" customHeight="1" x14ac:dyDescent="0.25"/>
    <row r="20849" ht="30" customHeight="1" x14ac:dyDescent="0.25"/>
    <row r="20850" ht="30" customHeight="1" x14ac:dyDescent="0.25"/>
    <row r="20851" ht="30" customHeight="1" x14ac:dyDescent="0.25"/>
    <row r="20852" ht="30" customHeight="1" x14ac:dyDescent="0.25"/>
    <row r="20853" ht="30" customHeight="1" x14ac:dyDescent="0.25"/>
    <row r="20854" ht="30" customHeight="1" x14ac:dyDescent="0.25"/>
    <row r="20855" ht="30" customHeight="1" x14ac:dyDescent="0.25"/>
    <row r="20856" ht="30" customHeight="1" x14ac:dyDescent="0.25"/>
    <row r="20857" ht="30" customHeight="1" x14ac:dyDescent="0.25"/>
    <row r="20858" ht="30" customHeight="1" x14ac:dyDescent="0.25"/>
    <row r="20859" ht="30" customHeight="1" x14ac:dyDescent="0.25"/>
    <row r="20860" ht="30" customHeight="1" x14ac:dyDescent="0.25"/>
    <row r="20861" ht="30" customHeight="1" x14ac:dyDescent="0.25"/>
    <row r="20862" ht="30" customHeight="1" x14ac:dyDescent="0.25"/>
    <row r="20863" ht="30" customHeight="1" x14ac:dyDescent="0.25"/>
    <row r="20864" ht="30" customHeight="1" x14ac:dyDescent="0.25"/>
    <row r="20865" ht="30" customHeight="1" x14ac:dyDescent="0.25"/>
    <row r="20866" ht="30" customHeight="1" x14ac:dyDescent="0.25"/>
    <row r="20867" ht="30" customHeight="1" x14ac:dyDescent="0.25"/>
    <row r="20868" ht="30" customHeight="1" x14ac:dyDescent="0.25"/>
    <row r="20869" ht="30" customHeight="1" x14ac:dyDescent="0.25"/>
    <row r="20870" ht="30" customHeight="1" x14ac:dyDescent="0.25"/>
    <row r="20871" ht="30" customHeight="1" x14ac:dyDescent="0.25"/>
    <row r="20872" ht="30" customHeight="1" x14ac:dyDescent="0.25"/>
    <row r="20873" ht="30" customHeight="1" x14ac:dyDescent="0.25"/>
    <row r="20874" ht="30" customHeight="1" x14ac:dyDescent="0.25"/>
    <row r="20875" ht="30" customHeight="1" x14ac:dyDescent="0.25"/>
    <row r="20876" ht="30" customHeight="1" x14ac:dyDescent="0.25"/>
    <row r="20877" ht="30" customHeight="1" x14ac:dyDescent="0.25"/>
    <row r="20878" ht="30" customHeight="1" x14ac:dyDescent="0.25"/>
    <row r="20879" ht="30" customHeight="1" x14ac:dyDescent="0.25"/>
    <row r="20880" ht="30" customHeight="1" x14ac:dyDescent="0.25"/>
    <row r="20881" ht="30" customHeight="1" x14ac:dyDescent="0.25"/>
    <row r="20882" ht="30" customHeight="1" x14ac:dyDescent="0.25"/>
    <row r="20883" ht="30" customHeight="1" x14ac:dyDescent="0.25"/>
    <row r="20884" ht="30" customHeight="1" x14ac:dyDescent="0.25"/>
    <row r="20885" ht="30" customHeight="1" x14ac:dyDescent="0.25"/>
    <row r="20886" ht="30" customHeight="1" x14ac:dyDescent="0.25"/>
    <row r="20887" ht="30" customHeight="1" x14ac:dyDescent="0.25"/>
    <row r="20888" ht="30" customHeight="1" x14ac:dyDescent="0.25"/>
    <row r="20889" ht="30" customHeight="1" x14ac:dyDescent="0.25"/>
    <row r="20890" ht="30" customHeight="1" x14ac:dyDescent="0.25"/>
    <row r="20891" ht="30" customHeight="1" x14ac:dyDescent="0.25"/>
    <row r="20892" ht="30" customHeight="1" x14ac:dyDescent="0.25"/>
    <row r="20893" ht="30" customHeight="1" x14ac:dyDescent="0.25"/>
    <row r="20894" ht="30" customHeight="1" x14ac:dyDescent="0.25"/>
    <row r="20895" ht="30" customHeight="1" x14ac:dyDescent="0.25"/>
    <row r="20896" ht="30" customHeight="1" x14ac:dyDescent="0.25"/>
    <row r="20897" ht="30" customHeight="1" x14ac:dyDescent="0.25"/>
    <row r="20898" ht="30" customHeight="1" x14ac:dyDescent="0.25"/>
    <row r="20899" ht="30" customHeight="1" x14ac:dyDescent="0.25"/>
    <row r="20900" ht="30" customHeight="1" x14ac:dyDescent="0.25"/>
    <row r="20901" ht="30" customHeight="1" x14ac:dyDescent="0.25"/>
    <row r="20902" ht="30" customHeight="1" x14ac:dyDescent="0.25"/>
    <row r="20903" ht="30" customHeight="1" x14ac:dyDescent="0.25"/>
    <row r="20904" ht="30" customHeight="1" x14ac:dyDescent="0.25"/>
    <row r="20905" ht="30" customHeight="1" x14ac:dyDescent="0.25"/>
    <row r="20906" ht="30" customHeight="1" x14ac:dyDescent="0.25"/>
    <row r="20907" ht="30" customHeight="1" x14ac:dyDescent="0.25"/>
    <row r="20908" ht="30" customHeight="1" x14ac:dyDescent="0.25"/>
    <row r="20909" ht="30" customHeight="1" x14ac:dyDescent="0.25"/>
    <row r="20910" ht="30" customHeight="1" x14ac:dyDescent="0.25"/>
    <row r="20911" ht="30" customHeight="1" x14ac:dyDescent="0.25"/>
    <row r="20912" ht="30" customHeight="1" x14ac:dyDescent="0.25"/>
    <row r="20913" ht="30" customHeight="1" x14ac:dyDescent="0.25"/>
    <row r="20914" ht="30" customHeight="1" x14ac:dyDescent="0.25"/>
    <row r="20915" ht="30" customHeight="1" x14ac:dyDescent="0.25"/>
    <row r="20916" ht="30" customHeight="1" x14ac:dyDescent="0.25"/>
    <row r="20917" ht="30" customHeight="1" x14ac:dyDescent="0.25"/>
    <row r="20918" ht="30" customHeight="1" x14ac:dyDescent="0.25"/>
    <row r="20919" ht="30" customHeight="1" x14ac:dyDescent="0.25"/>
    <row r="20920" ht="30" customHeight="1" x14ac:dyDescent="0.25"/>
    <row r="20921" ht="30" customHeight="1" x14ac:dyDescent="0.25"/>
    <row r="20922" ht="30" customHeight="1" x14ac:dyDescent="0.25"/>
    <row r="20923" ht="30" customHeight="1" x14ac:dyDescent="0.25"/>
    <row r="20924" ht="30" customHeight="1" x14ac:dyDescent="0.25"/>
    <row r="20925" ht="30" customHeight="1" x14ac:dyDescent="0.25"/>
    <row r="20926" ht="30" customHeight="1" x14ac:dyDescent="0.25"/>
    <row r="20927" ht="30" customHeight="1" x14ac:dyDescent="0.25"/>
    <row r="20928" ht="30" customHeight="1" x14ac:dyDescent="0.25"/>
    <row r="20929" ht="30" customHeight="1" x14ac:dyDescent="0.25"/>
    <row r="20930" ht="30" customHeight="1" x14ac:dyDescent="0.25"/>
    <row r="20931" ht="30" customHeight="1" x14ac:dyDescent="0.25"/>
    <row r="20932" ht="30" customHeight="1" x14ac:dyDescent="0.25"/>
    <row r="20933" ht="30" customHeight="1" x14ac:dyDescent="0.25"/>
    <row r="20934" ht="30" customHeight="1" x14ac:dyDescent="0.25"/>
    <row r="20935" ht="30" customHeight="1" x14ac:dyDescent="0.25"/>
    <row r="20936" ht="30" customHeight="1" x14ac:dyDescent="0.25"/>
    <row r="20937" ht="30" customHeight="1" x14ac:dyDescent="0.25"/>
    <row r="20938" ht="30" customHeight="1" x14ac:dyDescent="0.25"/>
    <row r="20939" ht="30" customHeight="1" x14ac:dyDescent="0.25"/>
    <row r="20940" ht="30" customHeight="1" x14ac:dyDescent="0.25"/>
    <row r="20941" ht="30" customHeight="1" x14ac:dyDescent="0.25"/>
    <row r="20942" ht="30" customHeight="1" x14ac:dyDescent="0.25"/>
    <row r="20943" ht="30" customHeight="1" x14ac:dyDescent="0.25"/>
    <row r="20944" ht="30" customHeight="1" x14ac:dyDescent="0.25"/>
    <row r="20945" ht="30" customHeight="1" x14ac:dyDescent="0.25"/>
    <row r="20946" ht="30" customHeight="1" x14ac:dyDescent="0.25"/>
    <row r="20947" ht="30" customHeight="1" x14ac:dyDescent="0.25"/>
    <row r="20948" ht="30" customHeight="1" x14ac:dyDescent="0.25"/>
    <row r="20949" ht="30" customHeight="1" x14ac:dyDescent="0.25"/>
    <row r="20950" ht="30" customHeight="1" x14ac:dyDescent="0.25"/>
    <row r="20951" ht="30" customHeight="1" x14ac:dyDescent="0.25"/>
    <row r="20952" ht="30" customHeight="1" x14ac:dyDescent="0.25"/>
    <row r="20953" ht="30" customHeight="1" x14ac:dyDescent="0.25"/>
    <row r="20954" ht="30" customHeight="1" x14ac:dyDescent="0.25"/>
    <row r="20955" ht="30" customHeight="1" x14ac:dyDescent="0.25"/>
    <row r="20956" ht="30" customHeight="1" x14ac:dyDescent="0.25"/>
    <row r="20957" ht="30" customHeight="1" x14ac:dyDescent="0.25"/>
    <row r="20958" ht="30" customHeight="1" x14ac:dyDescent="0.25"/>
    <row r="20959" ht="30" customHeight="1" x14ac:dyDescent="0.25"/>
    <row r="20960" ht="30" customHeight="1" x14ac:dyDescent="0.25"/>
    <row r="20961" ht="30" customHeight="1" x14ac:dyDescent="0.25"/>
    <row r="20962" ht="30" customHeight="1" x14ac:dyDescent="0.25"/>
    <row r="20963" ht="30" customHeight="1" x14ac:dyDescent="0.25"/>
    <row r="20964" ht="30" customHeight="1" x14ac:dyDescent="0.25"/>
    <row r="20965" ht="30" customHeight="1" x14ac:dyDescent="0.25"/>
    <row r="20966" ht="30" customHeight="1" x14ac:dyDescent="0.25"/>
    <row r="20967" ht="30" customHeight="1" x14ac:dyDescent="0.25"/>
    <row r="20968" ht="30" customHeight="1" x14ac:dyDescent="0.25"/>
    <row r="20969" ht="30" customHeight="1" x14ac:dyDescent="0.25"/>
    <row r="20970" ht="30" customHeight="1" x14ac:dyDescent="0.25"/>
    <row r="20971" ht="30" customHeight="1" x14ac:dyDescent="0.25"/>
    <row r="20972" ht="30" customHeight="1" x14ac:dyDescent="0.25"/>
    <row r="20973" ht="30" customHeight="1" x14ac:dyDescent="0.25"/>
    <row r="20974" ht="30" customHeight="1" x14ac:dyDescent="0.25"/>
    <row r="20975" ht="30" customHeight="1" x14ac:dyDescent="0.25"/>
    <row r="20976" ht="30" customHeight="1" x14ac:dyDescent="0.25"/>
    <row r="20977" ht="30" customHeight="1" x14ac:dyDescent="0.25"/>
    <row r="20978" ht="30" customHeight="1" x14ac:dyDescent="0.25"/>
    <row r="20979" ht="30" customHeight="1" x14ac:dyDescent="0.25"/>
    <row r="20980" ht="30" customHeight="1" x14ac:dyDescent="0.25"/>
    <row r="20981" ht="30" customHeight="1" x14ac:dyDescent="0.25"/>
    <row r="20982" ht="30" customHeight="1" x14ac:dyDescent="0.25"/>
    <row r="20983" ht="30" customHeight="1" x14ac:dyDescent="0.25"/>
    <row r="20984" ht="30" customHeight="1" x14ac:dyDescent="0.25"/>
    <row r="20985" ht="30" customHeight="1" x14ac:dyDescent="0.25"/>
    <row r="20986" ht="30" customHeight="1" x14ac:dyDescent="0.25"/>
    <row r="20987" ht="30" customHeight="1" x14ac:dyDescent="0.25"/>
    <row r="20988" ht="30" customHeight="1" x14ac:dyDescent="0.25"/>
    <row r="20989" ht="30" customHeight="1" x14ac:dyDescent="0.25"/>
    <row r="20990" ht="30" customHeight="1" x14ac:dyDescent="0.25"/>
    <row r="20991" ht="30" customHeight="1" x14ac:dyDescent="0.25"/>
    <row r="20992" ht="30" customHeight="1" x14ac:dyDescent="0.25"/>
    <row r="20993" ht="30" customHeight="1" x14ac:dyDescent="0.25"/>
    <row r="20994" ht="30" customHeight="1" x14ac:dyDescent="0.25"/>
    <row r="20995" ht="30" customHeight="1" x14ac:dyDescent="0.25"/>
    <row r="20996" ht="30" customHeight="1" x14ac:dyDescent="0.25"/>
    <row r="20997" ht="30" customHeight="1" x14ac:dyDescent="0.25"/>
    <row r="20998" ht="30" customHeight="1" x14ac:dyDescent="0.25"/>
    <row r="20999" ht="30" customHeight="1" x14ac:dyDescent="0.25"/>
    <row r="21000" ht="30" customHeight="1" x14ac:dyDescent="0.25"/>
    <row r="21001" ht="30" customHeight="1" x14ac:dyDescent="0.25"/>
    <row r="21002" ht="30" customHeight="1" x14ac:dyDescent="0.25"/>
    <row r="21003" ht="30" customHeight="1" x14ac:dyDescent="0.25"/>
    <row r="21004" ht="30" customHeight="1" x14ac:dyDescent="0.25"/>
    <row r="21005" ht="30" customHeight="1" x14ac:dyDescent="0.25"/>
    <row r="21006" ht="30" customHeight="1" x14ac:dyDescent="0.25"/>
    <row r="21007" ht="30" customHeight="1" x14ac:dyDescent="0.25"/>
    <row r="21008" ht="30" customHeight="1" x14ac:dyDescent="0.25"/>
    <row r="21009" ht="30" customHeight="1" x14ac:dyDescent="0.25"/>
    <row r="21010" ht="30" customHeight="1" x14ac:dyDescent="0.25"/>
    <row r="21011" ht="30" customHeight="1" x14ac:dyDescent="0.25"/>
    <row r="21012" ht="30" customHeight="1" x14ac:dyDescent="0.25"/>
    <row r="21013" ht="30" customHeight="1" x14ac:dyDescent="0.25"/>
    <row r="21014" ht="30" customHeight="1" x14ac:dyDescent="0.25"/>
    <row r="21015" ht="30" customHeight="1" x14ac:dyDescent="0.25"/>
    <row r="21016" ht="30" customHeight="1" x14ac:dyDescent="0.25"/>
    <row r="21017" ht="30" customHeight="1" x14ac:dyDescent="0.25"/>
    <row r="21018" ht="30" customHeight="1" x14ac:dyDescent="0.25"/>
    <row r="21019" ht="30" customHeight="1" x14ac:dyDescent="0.25"/>
    <row r="21020" ht="30" customHeight="1" x14ac:dyDescent="0.25"/>
    <row r="21021" ht="30" customHeight="1" x14ac:dyDescent="0.25"/>
    <row r="21022" ht="30" customHeight="1" x14ac:dyDescent="0.25"/>
    <row r="21023" ht="30" customHeight="1" x14ac:dyDescent="0.25"/>
    <row r="21024" ht="30" customHeight="1" x14ac:dyDescent="0.25"/>
    <row r="21025" ht="30" customHeight="1" x14ac:dyDescent="0.25"/>
    <row r="21026" ht="30" customHeight="1" x14ac:dyDescent="0.25"/>
    <row r="21027" ht="30" customHeight="1" x14ac:dyDescent="0.25"/>
    <row r="21028" ht="30" customHeight="1" x14ac:dyDescent="0.25"/>
    <row r="21029" ht="30" customHeight="1" x14ac:dyDescent="0.25"/>
    <row r="21030" ht="30" customHeight="1" x14ac:dyDescent="0.25"/>
    <row r="21031" ht="30" customHeight="1" x14ac:dyDescent="0.25"/>
    <row r="21032" ht="30" customHeight="1" x14ac:dyDescent="0.25"/>
    <row r="21033" ht="30" customHeight="1" x14ac:dyDescent="0.25"/>
    <row r="21034" ht="30" customHeight="1" x14ac:dyDescent="0.25"/>
    <row r="21035" ht="30" customHeight="1" x14ac:dyDescent="0.25"/>
    <row r="21036" ht="30" customHeight="1" x14ac:dyDescent="0.25"/>
    <row r="21037" ht="30" customHeight="1" x14ac:dyDescent="0.25"/>
    <row r="21038" ht="30" customHeight="1" x14ac:dyDescent="0.25"/>
    <row r="21039" ht="30" customHeight="1" x14ac:dyDescent="0.25"/>
    <row r="21040" ht="30" customHeight="1" x14ac:dyDescent="0.25"/>
    <row r="21041" ht="30" customHeight="1" x14ac:dyDescent="0.25"/>
    <row r="21042" ht="30" customHeight="1" x14ac:dyDescent="0.25"/>
    <row r="21043" ht="30" customHeight="1" x14ac:dyDescent="0.25"/>
    <row r="21044" ht="30" customHeight="1" x14ac:dyDescent="0.25"/>
    <row r="21045" ht="30" customHeight="1" x14ac:dyDescent="0.25"/>
    <row r="21046" ht="30" customHeight="1" x14ac:dyDescent="0.25"/>
    <row r="21047" ht="30" customHeight="1" x14ac:dyDescent="0.25"/>
    <row r="21048" ht="30" customHeight="1" x14ac:dyDescent="0.25"/>
    <row r="21049" ht="30" customHeight="1" x14ac:dyDescent="0.25"/>
    <row r="21050" ht="30" customHeight="1" x14ac:dyDescent="0.25"/>
    <row r="21051" ht="30" customHeight="1" x14ac:dyDescent="0.25"/>
    <row r="21052" ht="30" customHeight="1" x14ac:dyDescent="0.25"/>
    <row r="21053" ht="30" customHeight="1" x14ac:dyDescent="0.25"/>
    <row r="21054" ht="30" customHeight="1" x14ac:dyDescent="0.25"/>
    <row r="21055" ht="30" customHeight="1" x14ac:dyDescent="0.25"/>
    <row r="21056" ht="30" customHeight="1" x14ac:dyDescent="0.25"/>
    <row r="21057" ht="30" customHeight="1" x14ac:dyDescent="0.25"/>
    <row r="21058" ht="30" customHeight="1" x14ac:dyDescent="0.25"/>
    <row r="21059" ht="30" customHeight="1" x14ac:dyDescent="0.25"/>
    <row r="21060" ht="30" customHeight="1" x14ac:dyDescent="0.25"/>
    <row r="21061" ht="30" customHeight="1" x14ac:dyDescent="0.25"/>
    <row r="21062" ht="30" customHeight="1" x14ac:dyDescent="0.25"/>
    <row r="21063" ht="30" customHeight="1" x14ac:dyDescent="0.25"/>
    <row r="21064" ht="30" customHeight="1" x14ac:dyDescent="0.25"/>
    <row r="21065" ht="30" customHeight="1" x14ac:dyDescent="0.25"/>
    <row r="21066" ht="30" customHeight="1" x14ac:dyDescent="0.25"/>
    <row r="21067" ht="30" customHeight="1" x14ac:dyDescent="0.25"/>
    <row r="21068" ht="30" customHeight="1" x14ac:dyDescent="0.25"/>
    <row r="21069" ht="30" customHeight="1" x14ac:dyDescent="0.25"/>
    <row r="21070" ht="30" customHeight="1" x14ac:dyDescent="0.25"/>
    <row r="21071" ht="30" customHeight="1" x14ac:dyDescent="0.25"/>
    <row r="21072" ht="30" customHeight="1" x14ac:dyDescent="0.25"/>
    <row r="21073" ht="30" customHeight="1" x14ac:dyDescent="0.25"/>
    <row r="21074" ht="30" customHeight="1" x14ac:dyDescent="0.25"/>
    <row r="21075" ht="30" customHeight="1" x14ac:dyDescent="0.25"/>
    <row r="21076" ht="30" customHeight="1" x14ac:dyDescent="0.25"/>
    <row r="21077" ht="30" customHeight="1" x14ac:dyDescent="0.25"/>
    <row r="21078" ht="30" customHeight="1" x14ac:dyDescent="0.25"/>
    <row r="21079" ht="30" customHeight="1" x14ac:dyDescent="0.25"/>
    <row r="21080" ht="30" customHeight="1" x14ac:dyDescent="0.25"/>
    <row r="21081" ht="30" customHeight="1" x14ac:dyDescent="0.25"/>
    <row r="21082" ht="30" customHeight="1" x14ac:dyDescent="0.25"/>
    <row r="21083" ht="30" customHeight="1" x14ac:dyDescent="0.25"/>
    <row r="21084" ht="30" customHeight="1" x14ac:dyDescent="0.25"/>
    <row r="21085" ht="30" customHeight="1" x14ac:dyDescent="0.25"/>
    <row r="21086" ht="30" customHeight="1" x14ac:dyDescent="0.25"/>
    <row r="21087" ht="30" customHeight="1" x14ac:dyDescent="0.25"/>
    <row r="21088" ht="30" customHeight="1" x14ac:dyDescent="0.25"/>
    <row r="21089" ht="30" customHeight="1" x14ac:dyDescent="0.25"/>
    <row r="21090" ht="30" customHeight="1" x14ac:dyDescent="0.25"/>
    <row r="21091" ht="30" customHeight="1" x14ac:dyDescent="0.25"/>
    <row r="21092" ht="30" customHeight="1" x14ac:dyDescent="0.25"/>
    <row r="21093" ht="30" customHeight="1" x14ac:dyDescent="0.25"/>
    <row r="21094" ht="30" customHeight="1" x14ac:dyDescent="0.25"/>
    <row r="21095" ht="30" customHeight="1" x14ac:dyDescent="0.25"/>
    <row r="21096" ht="30" customHeight="1" x14ac:dyDescent="0.25"/>
    <row r="21097" ht="30" customHeight="1" x14ac:dyDescent="0.25"/>
    <row r="21098" ht="30" customHeight="1" x14ac:dyDescent="0.25"/>
    <row r="21099" ht="30" customHeight="1" x14ac:dyDescent="0.25"/>
    <row r="21100" ht="30" customHeight="1" x14ac:dyDescent="0.25"/>
    <row r="21101" ht="30" customHeight="1" x14ac:dyDescent="0.25"/>
    <row r="21102" ht="30" customHeight="1" x14ac:dyDescent="0.25"/>
    <row r="21103" ht="30" customHeight="1" x14ac:dyDescent="0.25"/>
    <row r="21104" ht="30" customHeight="1" x14ac:dyDescent="0.25"/>
    <row r="21105" ht="30" customHeight="1" x14ac:dyDescent="0.25"/>
    <row r="21106" ht="30" customHeight="1" x14ac:dyDescent="0.25"/>
    <row r="21107" ht="30" customHeight="1" x14ac:dyDescent="0.25"/>
    <row r="21108" ht="30" customHeight="1" x14ac:dyDescent="0.25"/>
    <row r="21109" ht="30" customHeight="1" x14ac:dyDescent="0.25"/>
    <row r="21110" ht="30" customHeight="1" x14ac:dyDescent="0.25"/>
    <row r="21111" ht="30" customHeight="1" x14ac:dyDescent="0.25"/>
    <row r="21112" ht="30" customHeight="1" x14ac:dyDescent="0.25"/>
    <row r="21113" ht="30" customHeight="1" x14ac:dyDescent="0.25"/>
    <row r="21114" ht="30" customHeight="1" x14ac:dyDescent="0.25"/>
    <row r="21115" ht="30" customHeight="1" x14ac:dyDescent="0.25"/>
    <row r="21116" ht="30" customHeight="1" x14ac:dyDescent="0.25"/>
    <row r="21117" ht="30" customHeight="1" x14ac:dyDescent="0.25"/>
    <row r="21118" ht="30" customHeight="1" x14ac:dyDescent="0.25"/>
    <row r="21119" ht="30" customHeight="1" x14ac:dyDescent="0.25"/>
    <row r="21120" ht="30" customHeight="1" x14ac:dyDescent="0.25"/>
    <row r="21121" ht="30" customHeight="1" x14ac:dyDescent="0.25"/>
    <row r="21122" ht="30" customHeight="1" x14ac:dyDescent="0.25"/>
    <row r="21123" ht="30" customHeight="1" x14ac:dyDescent="0.25"/>
    <row r="21124" ht="30" customHeight="1" x14ac:dyDescent="0.25"/>
    <row r="21125" ht="30" customHeight="1" x14ac:dyDescent="0.25"/>
    <row r="21126" ht="30" customHeight="1" x14ac:dyDescent="0.25"/>
    <row r="21127" ht="30" customHeight="1" x14ac:dyDescent="0.25"/>
    <row r="21128" ht="30" customHeight="1" x14ac:dyDescent="0.25"/>
    <row r="21129" ht="30" customHeight="1" x14ac:dyDescent="0.25"/>
    <row r="21130" ht="30" customHeight="1" x14ac:dyDescent="0.25"/>
    <row r="21131" ht="30" customHeight="1" x14ac:dyDescent="0.25"/>
    <row r="21132" ht="30" customHeight="1" x14ac:dyDescent="0.25"/>
    <row r="21133" ht="30" customHeight="1" x14ac:dyDescent="0.25"/>
    <row r="21134" ht="30" customHeight="1" x14ac:dyDescent="0.25"/>
    <row r="21135" ht="30" customHeight="1" x14ac:dyDescent="0.25"/>
    <row r="21136" ht="30" customHeight="1" x14ac:dyDescent="0.25"/>
    <row r="21137" ht="30" customHeight="1" x14ac:dyDescent="0.25"/>
    <row r="21138" ht="30" customHeight="1" x14ac:dyDescent="0.25"/>
    <row r="21139" ht="30" customHeight="1" x14ac:dyDescent="0.25"/>
    <row r="21140" ht="30" customHeight="1" x14ac:dyDescent="0.25"/>
    <row r="21141" ht="30" customHeight="1" x14ac:dyDescent="0.25"/>
    <row r="21142" ht="30" customHeight="1" x14ac:dyDescent="0.25"/>
    <row r="21143" ht="30" customHeight="1" x14ac:dyDescent="0.25"/>
    <row r="21144" ht="30" customHeight="1" x14ac:dyDescent="0.25"/>
    <row r="21145" ht="30" customHeight="1" x14ac:dyDescent="0.25"/>
    <row r="21146" ht="30" customHeight="1" x14ac:dyDescent="0.25"/>
    <row r="21147" ht="30" customHeight="1" x14ac:dyDescent="0.25"/>
    <row r="21148" ht="30" customHeight="1" x14ac:dyDescent="0.25"/>
    <row r="21149" ht="30" customHeight="1" x14ac:dyDescent="0.25"/>
    <row r="21150" ht="30" customHeight="1" x14ac:dyDescent="0.25"/>
    <row r="21151" ht="30" customHeight="1" x14ac:dyDescent="0.25"/>
    <row r="21152" ht="30" customHeight="1" x14ac:dyDescent="0.25"/>
    <row r="21153" ht="30" customHeight="1" x14ac:dyDescent="0.25"/>
    <row r="21154" ht="30" customHeight="1" x14ac:dyDescent="0.25"/>
    <row r="21155" ht="30" customHeight="1" x14ac:dyDescent="0.25"/>
    <row r="21156" ht="30" customHeight="1" x14ac:dyDescent="0.25"/>
    <row r="21157" ht="30" customHeight="1" x14ac:dyDescent="0.25"/>
    <row r="21158" ht="30" customHeight="1" x14ac:dyDescent="0.25"/>
    <row r="21159" ht="30" customHeight="1" x14ac:dyDescent="0.25"/>
    <row r="21160" ht="30" customHeight="1" x14ac:dyDescent="0.25"/>
    <row r="21161" ht="30" customHeight="1" x14ac:dyDescent="0.25"/>
    <row r="21162" ht="30" customHeight="1" x14ac:dyDescent="0.25"/>
    <row r="21163" ht="30" customHeight="1" x14ac:dyDescent="0.25"/>
    <row r="21164" ht="30" customHeight="1" x14ac:dyDescent="0.25"/>
    <row r="21165" ht="30" customHeight="1" x14ac:dyDescent="0.25"/>
    <row r="21166" ht="30" customHeight="1" x14ac:dyDescent="0.25"/>
    <row r="21167" ht="30" customHeight="1" x14ac:dyDescent="0.25"/>
    <row r="21168" ht="30" customHeight="1" x14ac:dyDescent="0.25"/>
    <row r="21169" ht="30" customHeight="1" x14ac:dyDescent="0.25"/>
    <row r="21170" ht="30" customHeight="1" x14ac:dyDescent="0.25"/>
    <row r="21171" ht="30" customHeight="1" x14ac:dyDescent="0.25"/>
    <row r="21172" ht="30" customHeight="1" x14ac:dyDescent="0.25"/>
    <row r="21173" ht="30" customHeight="1" x14ac:dyDescent="0.25"/>
    <row r="21174" ht="30" customHeight="1" x14ac:dyDescent="0.25"/>
    <row r="21175" ht="30" customHeight="1" x14ac:dyDescent="0.25"/>
    <row r="21176" ht="30" customHeight="1" x14ac:dyDescent="0.25"/>
    <row r="21177" ht="30" customHeight="1" x14ac:dyDescent="0.25"/>
    <row r="21178" ht="30" customHeight="1" x14ac:dyDescent="0.25"/>
    <row r="21179" ht="30" customHeight="1" x14ac:dyDescent="0.25"/>
    <row r="21180" ht="30" customHeight="1" x14ac:dyDescent="0.25"/>
    <row r="21181" ht="30" customHeight="1" x14ac:dyDescent="0.25"/>
    <row r="21182" ht="30" customHeight="1" x14ac:dyDescent="0.25"/>
    <row r="21183" ht="30" customHeight="1" x14ac:dyDescent="0.25"/>
    <row r="21184" ht="30" customHeight="1" x14ac:dyDescent="0.25"/>
    <row r="21185" ht="30" customHeight="1" x14ac:dyDescent="0.25"/>
    <row r="21186" ht="30" customHeight="1" x14ac:dyDescent="0.25"/>
    <row r="21187" ht="30" customHeight="1" x14ac:dyDescent="0.25"/>
    <row r="21188" ht="30" customHeight="1" x14ac:dyDescent="0.25"/>
    <row r="21189" ht="30" customHeight="1" x14ac:dyDescent="0.25"/>
    <row r="21190" ht="30" customHeight="1" x14ac:dyDescent="0.25"/>
    <row r="21191" ht="30" customHeight="1" x14ac:dyDescent="0.25"/>
    <row r="21192" ht="30" customHeight="1" x14ac:dyDescent="0.25"/>
    <row r="21193" ht="30" customHeight="1" x14ac:dyDescent="0.25"/>
    <row r="21194" ht="30" customHeight="1" x14ac:dyDescent="0.25"/>
    <row r="21195" ht="30" customHeight="1" x14ac:dyDescent="0.25"/>
    <row r="21196" ht="30" customHeight="1" x14ac:dyDescent="0.25"/>
    <row r="21197" ht="30" customHeight="1" x14ac:dyDescent="0.25"/>
    <row r="21198" ht="30" customHeight="1" x14ac:dyDescent="0.25"/>
    <row r="21199" ht="30" customHeight="1" x14ac:dyDescent="0.25"/>
    <row r="21200" ht="30" customHeight="1" x14ac:dyDescent="0.25"/>
    <row r="21201" ht="30" customHeight="1" x14ac:dyDescent="0.25"/>
    <row r="21202" ht="30" customHeight="1" x14ac:dyDescent="0.25"/>
    <row r="21203" ht="30" customHeight="1" x14ac:dyDescent="0.25"/>
    <row r="21204" ht="30" customHeight="1" x14ac:dyDescent="0.25"/>
    <row r="21205" ht="30" customHeight="1" x14ac:dyDescent="0.25"/>
    <row r="21206" ht="30" customHeight="1" x14ac:dyDescent="0.25"/>
    <row r="21207" ht="30" customHeight="1" x14ac:dyDescent="0.25"/>
    <row r="21208" ht="30" customHeight="1" x14ac:dyDescent="0.25"/>
    <row r="21209" ht="30" customHeight="1" x14ac:dyDescent="0.25"/>
    <row r="21210" ht="30" customHeight="1" x14ac:dyDescent="0.25"/>
    <row r="21211" ht="30" customHeight="1" x14ac:dyDescent="0.25"/>
    <row r="21212" ht="30" customHeight="1" x14ac:dyDescent="0.25"/>
    <row r="21213" ht="30" customHeight="1" x14ac:dyDescent="0.25"/>
    <row r="21214" ht="30" customHeight="1" x14ac:dyDescent="0.25"/>
    <row r="21215" ht="30" customHeight="1" x14ac:dyDescent="0.25"/>
    <row r="21216" ht="30" customHeight="1" x14ac:dyDescent="0.25"/>
    <row r="21217" ht="30" customHeight="1" x14ac:dyDescent="0.25"/>
    <row r="21218" ht="30" customHeight="1" x14ac:dyDescent="0.25"/>
    <row r="21219" ht="30" customHeight="1" x14ac:dyDescent="0.25"/>
    <row r="21220" ht="30" customHeight="1" x14ac:dyDescent="0.25"/>
    <row r="21221" ht="30" customHeight="1" x14ac:dyDescent="0.25"/>
    <row r="21222" ht="30" customHeight="1" x14ac:dyDescent="0.25"/>
    <row r="21223" ht="30" customHeight="1" x14ac:dyDescent="0.25"/>
    <row r="21224" ht="30" customHeight="1" x14ac:dyDescent="0.25"/>
    <row r="21225" ht="30" customHeight="1" x14ac:dyDescent="0.25"/>
    <row r="21226" ht="30" customHeight="1" x14ac:dyDescent="0.25"/>
    <row r="21227" ht="30" customHeight="1" x14ac:dyDescent="0.25"/>
    <row r="21228" ht="30" customHeight="1" x14ac:dyDescent="0.25"/>
    <row r="21229" ht="30" customHeight="1" x14ac:dyDescent="0.25"/>
    <row r="21230" ht="30" customHeight="1" x14ac:dyDescent="0.25"/>
    <row r="21231" ht="30" customHeight="1" x14ac:dyDescent="0.25"/>
    <row r="21232" ht="30" customHeight="1" x14ac:dyDescent="0.25"/>
    <row r="21233" ht="30" customHeight="1" x14ac:dyDescent="0.25"/>
    <row r="21234" ht="30" customHeight="1" x14ac:dyDescent="0.25"/>
    <row r="21235" ht="30" customHeight="1" x14ac:dyDescent="0.25"/>
    <row r="21236" ht="30" customHeight="1" x14ac:dyDescent="0.25"/>
    <row r="21237" ht="30" customHeight="1" x14ac:dyDescent="0.25"/>
    <row r="21238" ht="30" customHeight="1" x14ac:dyDescent="0.25"/>
    <row r="21239" ht="30" customHeight="1" x14ac:dyDescent="0.25"/>
    <row r="21240" ht="30" customHeight="1" x14ac:dyDescent="0.25"/>
    <row r="21241" ht="30" customHeight="1" x14ac:dyDescent="0.25"/>
    <row r="21242" ht="30" customHeight="1" x14ac:dyDescent="0.25"/>
    <row r="21243" ht="30" customHeight="1" x14ac:dyDescent="0.25"/>
    <row r="21244" ht="30" customHeight="1" x14ac:dyDescent="0.25"/>
    <row r="21245" ht="30" customHeight="1" x14ac:dyDescent="0.25"/>
    <row r="21246" ht="30" customHeight="1" x14ac:dyDescent="0.25"/>
    <row r="21247" ht="30" customHeight="1" x14ac:dyDescent="0.25"/>
    <row r="21248" ht="30" customHeight="1" x14ac:dyDescent="0.25"/>
    <row r="21249" ht="30" customHeight="1" x14ac:dyDescent="0.25"/>
    <row r="21250" ht="30" customHeight="1" x14ac:dyDescent="0.25"/>
    <row r="21251" ht="30" customHeight="1" x14ac:dyDescent="0.25"/>
    <row r="21252" ht="30" customHeight="1" x14ac:dyDescent="0.25"/>
    <row r="21253" ht="30" customHeight="1" x14ac:dyDescent="0.25"/>
    <row r="21254" ht="30" customHeight="1" x14ac:dyDescent="0.25"/>
    <row r="21255" ht="30" customHeight="1" x14ac:dyDescent="0.25"/>
    <row r="21256" ht="30" customHeight="1" x14ac:dyDescent="0.25"/>
    <row r="21257" ht="30" customHeight="1" x14ac:dyDescent="0.25"/>
    <row r="21258" ht="30" customHeight="1" x14ac:dyDescent="0.25"/>
    <row r="21259" ht="30" customHeight="1" x14ac:dyDescent="0.25"/>
    <row r="21260" ht="30" customHeight="1" x14ac:dyDescent="0.25"/>
    <row r="21261" ht="30" customHeight="1" x14ac:dyDescent="0.25"/>
    <row r="21262" ht="30" customHeight="1" x14ac:dyDescent="0.25"/>
    <row r="21263" ht="30" customHeight="1" x14ac:dyDescent="0.25"/>
    <row r="21264" ht="30" customHeight="1" x14ac:dyDescent="0.25"/>
    <row r="21265" ht="30" customHeight="1" x14ac:dyDescent="0.25"/>
    <row r="21266" ht="30" customHeight="1" x14ac:dyDescent="0.25"/>
    <row r="21267" ht="30" customHeight="1" x14ac:dyDescent="0.25"/>
    <row r="21268" ht="30" customHeight="1" x14ac:dyDescent="0.25"/>
    <row r="21269" ht="30" customHeight="1" x14ac:dyDescent="0.25"/>
    <row r="21270" ht="30" customHeight="1" x14ac:dyDescent="0.25"/>
    <row r="21271" ht="30" customHeight="1" x14ac:dyDescent="0.25"/>
    <row r="21272" ht="30" customHeight="1" x14ac:dyDescent="0.25"/>
    <row r="21273" ht="30" customHeight="1" x14ac:dyDescent="0.25"/>
    <row r="21274" ht="30" customHeight="1" x14ac:dyDescent="0.25"/>
    <row r="21275" ht="30" customHeight="1" x14ac:dyDescent="0.25"/>
    <row r="21276" ht="30" customHeight="1" x14ac:dyDescent="0.25"/>
    <row r="21277" ht="30" customHeight="1" x14ac:dyDescent="0.25"/>
    <row r="21278" ht="30" customHeight="1" x14ac:dyDescent="0.25"/>
    <row r="21279" ht="30" customHeight="1" x14ac:dyDescent="0.25"/>
    <row r="21280" ht="30" customHeight="1" x14ac:dyDescent="0.25"/>
    <row r="21281" ht="30" customHeight="1" x14ac:dyDescent="0.25"/>
    <row r="21282" ht="30" customHeight="1" x14ac:dyDescent="0.25"/>
    <row r="21283" ht="30" customHeight="1" x14ac:dyDescent="0.25"/>
    <row r="21284" ht="30" customHeight="1" x14ac:dyDescent="0.25"/>
    <row r="21285" ht="30" customHeight="1" x14ac:dyDescent="0.25"/>
    <row r="21286" ht="30" customHeight="1" x14ac:dyDescent="0.25"/>
    <row r="21287" ht="30" customHeight="1" x14ac:dyDescent="0.25"/>
    <row r="21288" ht="30" customHeight="1" x14ac:dyDescent="0.25"/>
    <row r="21289" ht="30" customHeight="1" x14ac:dyDescent="0.25"/>
    <row r="21290" ht="30" customHeight="1" x14ac:dyDescent="0.25"/>
    <row r="21291" ht="30" customHeight="1" x14ac:dyDescent="0.25"/>
    <row r="21292" ht="30" customHeight="1" x14ac:dyDescent="0.25"/>
    <row r="21293" ht="30" customHeight="1" x14ac:dyDescent="0.25"/>
    <row r="21294" ht="30" customHeight="1" x14ac:dyDescent="0.25"/>
    <row r="21295" ht="30" customHeight="1" x14ac:dyDescent="0.25"/>
    <row r="21296" ht="30" customHeight="1" x14ac:dyDescent="0.25"/>
    <row r="21297" ht="30" customHeight="1" x14ac:dyDescent="0.25"/>
    <row r="21298" ht="30" customHeight="1" x14ac:dyDescent="0.25"/>
    <row r="21299" ht="30" customHeight="1" x14ac:dyDescent="0.25"/>
    <row r="21300" ht="30" customHeight="1" x14ac:dyDescent="0.25"/>
    <row r="21301" ht="30" customHeight="1" x14ac:dyDescent="0.25"/>
    <row r="21302" ht="30" customHeight="1" x14ac:dyDescent="0.25"/>
    <row r="21303" ht="30" customHeight="1" x14ac:dyDescent="0.25"/>
    <row r="21304" ht="30" customHeight="1" x14ac:dyDescent="0.25"/>
    <row r="21305" ht="30" customHeight="1" x14ac:dyDescent="0.25"/>
    <row r="21306" ht="30" customHeight="1" x14ac:dyDescent="0.25"/>
    <row r="21307" ht="30" customHeight="1" x14ac:dyDescent="0.25"/>
    <row r="21308" ht="30" customHeight="1" x14ac:dyDescent="0.25"/>
    <row r="21309" ht="30" customHeight="1" x14ac:dyDescent="0.25"/>
    <row r="21310" ht="30" customHeight="1" x14ac:dyDescent="0.25"/>
    <row r="21311" ht="30" customHeight="1" x14ac:dyDescent="0.25"/>
    <row r="21312" ht="30" customHeight="1" x14ac:dyDescent="0.25"/>
    <row r="21313" ht="30" customHeight="1" x14ac:dyDescent="0.25"/>
    <row r="21314" ht="30" customHeight="1" x14ac:dyDescent="0.25"/>
    <row r="21315" ht="30" customHeight="1" x14ac:dyDescent="0.25"/>
    <row r="21316" ht="30" customHeight="1" x14ac:dyDescent="0.25"/>
    <row r="21317" ht="30" customHeight="1" x14ac:dyDescent="0.25"/>
    <row r="21318" ht="30" customHeight="1" x14ac:dyDescent="0.25"/>
    <row r="21319" ht="30" customHeight="1" x14ac:dyDescent="0.25"/>
    <row r="21320" ht="30" customHeight="1" x14ac:dyDescent="0.25"/>
    <row r="21321" ht="30" customHeight="1" x14ac:dyDescent="0.25"/>
    <row r="21322" ht="30" customHeight="1" x14ac:dyDescent="0.25"/>
    <row r="21323" ht="30" customHeight="1" x14ac:dyDescent="0.25"/>
    <row r="21324" ht="30" customHeight="1" x14ac:dyDescent="0.25"/>
    <row r="21325" ht="30" customHeight="1" x14ac:dyDescent="0.25"/>
    <row r="21326" ht="30" customHeight="1" x14ac:dyDescent="0.25"/>
    <row r="21327" ht="30" customHeight="1" x14ac:dyDescent="0.25"/>
    <row r="21328" ht="30" customHeight="1" x14ac:dyDescent="0.25"/>
    <row r="21329" ht="30" customHeight="1" x14ac:dyDescent="0.25"/>
    <row r="21330" ht="30" customHeight="1" x14ac:dyDescent="0.25"/>
    <row r="21331" ht="30" customHeight="1" x14ac:dyDescent="0.25"/>
    <row r="21332" ht="30" customHeight="1" x14ac:dyDescent="0.25"/>
    <row r="21333" ht="30" customHeight="1" x14ac:dyDescent="0.25"/>
    <row r="21334" ht="30" customHeight="1" x14ac:dyDescent="0.25"/>
    <row r="21335" ht="30" customHeight="1" x14ac:dyDescent="0.25"/>
    <row r="21336" ht="30" customHeight="1" x14ac:dyDescent="0.25"/>
    <row r="21337" ht="30" customHeight="1" x14ac:dyDescent="0.25"/>
    <row r="21338" ht="30" customHeight="1" x14ac:dyDescent="0.25"/>
    <row r="21339" ht="30" customHeight="1" x14ac:dyDescent="0.25"/>
    <row r="21340" ht="30" customHeight="1" x14ac:dyDescent="0.25"/>
    <row r="21341" ht="30" customHeight="1" x14ac:dyDescent="0.25"/>
    <row r="21342" ht="30" customHeight="1" x14ac:dyDescent="0.25"/>
    <row r="21343" ht="30" customHeight="1" x14ac:dyDescent="0.25"/>
    <row r="21344" ht="30" customHeight="1" x14ac:dyDescent="0.25"/>
    <row r="21345" ht="30" customHeight="1" x14ac:dyDescent="0.25"/>
    <row r="21346" ht="30" customHeight="1" x14ac:dyDescent="0.25"/>
    <row r="21347" ht="30" customHeight="1" x14ac:dyDescent="0.25"/>
    <row r="21348" ht="30" customHeight="1" x14ac:dyDescent="0.25"/>
    <row r="21349" ht="30" customHeight="1" x14ac:dyDescent="0.25"/>
    <row r="21350" ht="30" customHeight="1" x14ac:dyDescent="0.25"/>
    <row r="21351" ht="30" customHeight="1" x14ac:dyDescent="0.25"/>
    <row r="21352" ht="30" customHeight="1" x14ac:dyDescent="0.25"/>
    <row r="21353" ht="30" customHeight="1" x14ac:dyDescent="0.25"/>
    <row r="21354" ht="30" customHeight="1" x14ac:dyDescent="0.25"/>
    <row r="21355" ht="30" customHeight="1" x14ac:dyDescent="0.25"/>
    <row r="21356" ht="30" customHeight="1" x14ac:dyDescent="0.25"/>
    <row r="21357" ht="30" customHeight="1" x14ac:dyDescent="0.25"/>
    <row r="21358" ht="30" customHeight="1" x14ac:dyDescent="0.25"/>
    <row r="21359" ht="30" customHeight="1" x14ac:dyDescent="0.25"/>
    <row r="21360" ht="30" customHeight="1" x14ac:dyDescent="0.25"/>
    <row r="21361" ht="30" customHeight="1" x14ac:dyDescent="0.25"/>
    <row r="21362" ht="30" customHeight="1" x14ac:dyDescent="0.25"/>
    <row r="21363" ht="30" customHeight="1" x14ac:dyDescent="0.25"/>
    <row r="21364" ht="30" customHeight="1" x14ac:dyDescent="0.25"/>
    <row r="21365" ht="30" customHeight="1" x14ac:dyDescent="0.25"/>
    <row r="21366" ht="30" customHeight="1" x14ac:dyDescent="0.25"/>
    <row r="21367" ht="30" customHeight="1" x14ac:dyDescent="0.25"/>
    <row r="21368" ht="30" customHeight="1" x14ac:dyDescent="0.25"/>
    <row r="21369" ht="30" customHeight="1" x14ac:dyDescent="0.25"/>
    <row r="21370" ht="30" customHeight="1" x14ac:dyDescent="0.25"/>
    <row r="21371" ht="30" customHeight="1" x14ac:dyDescent="0.25"/>
    <row r="21372" ht="30" customHeight="1" x14ac:dyDescent="0.25"/>
    <row r="21373" ht="30" customHeight="1" x14ac:dyDescent="0.25"/>
    <row r="21374" ht="30" customHeight="1" x14ac:dyDescent="0.25"/>
    <row r="21375" ht="30" customHeight="1" x14ac:dyDescent="0.25"/>
    <row r="21376" ht="30" customHeight="1" x14ac:dyDescent="0.25"/>
    <row r="21377" ht="30" customHeight="1" x14ac:dyDescent="0.25"/>
    <row r="21378" ht="30" customHeight="1" x14ac:dyDescent="0.25"/>
    <row r="21379" ht="30" customHeight="1" x14ac:dyDescent="0.25"/>
    <row r="21380" ht="30" customHeight="1" x14ac:dyDescent="0.25"/>
    <row r="21381" ht="30" customHeight="1" x14ac:dyDescent="0.25"/>
    <row r="21382" ht="30" customHeight="1" x14ac:dyDescent="0.25"/>
    <row r="21383" ht="30" customHeight="1" x14ac:dyDescent="0.25"/>
    <row r="21384" ht="30" customHeight="1" x14ac:dyDescent="0.25"/>
    <row r="21385" ht="30" customHeight="1" x14ac:dyDescent="0.25"/>
    <row r="21386" ht="30" customHeight="1" x14ac:dyDescent="0.25"/>
    <row r="21387" ht="30" customHeight="1" x14ac:dyDescent="0.25"/>
    <row r="21388" ht="30" customHeight="1" x14ac:dyDescent="0.25"/>
    <row r="21389" ht="30" customHeight="1" x14ac:dyDescent="0.25"/>
    <row r="21390" ht="30" customHeight="1" x14ac:dyDescent="0.25"/>
    <row r="21391" ht="30" customHeight="1" x14ac:dyDescent="0.25"/>
    <row r="21392" ht="30" customHeight="1" x14ac:dyDescent="0.25"/>
    <row r="21393" ht="30" customHeight="1" x14ac:dyDescent="0.25"/>
    <row r="21394" ht="30" customHeight="1" x14ac:dyDescent="0.25"/>
    <row r="21395" ht="30" customHeight="1" x14ac:dyDescent="0.25"/>
    <row r="21396" ht="30" customHeight="1" x14ac:dyDescent="0.25"/>
    <row r="21397" ht="30" customHeight="1" x14ac:dyDescent="0.25"/>
    <row r="21398" ht="30" customHeight="1" x14ac:dyDescent="0.25"/>
    <row r="21399" ht="30" customHeight="1" x14ac:dyDescent="0.25"/>
    <row r="21400" ht="30" customHeight="1" x14ac:dyDescent="0.25"/>
    <row r="21401" ht="30" customHeight="1" x14ac:dyDescent="0.25"/>
    <row r="21402" ht="30" customHeight="1" x14ac:dyDescent="0.25"/>
    <row r="21403" ht="30" customHeight="1" x14ac:dyDescent="0.25"/>
    <row r="21404" ht="30" customHeight="1" x14ac:dyDescent="0.25"/>
    <row r="21405" ht="30" customHeight="1" x14ac:dyDescent="0.25"/>
    <row r="21406" ht="30" customHeight="1" x14ac:dyDescent="0.25"/>
    <row r="21407" ht="30" customHeight="1" x14ac:dyDescent="0.25"/>
    <row r="21408" ht="30" customHeight="1" x14ac:dyDescent="0.25"/>
    <row r="21409" ht="30" customHeight="1" x14ac:dyDescent="0.25"/>
    <row r="21410" ht="30" customHeight="1" x14ac:dyDescent="0.25"/>
    <row r="21411" ht="30" customHeight="1" x14ac:dyDescent="0.25"/>
    <row r="21412" ht="30" customHeight="1" x14ac:dyDescent="0.25"/>
    <row r="21413" ht="30" customHeight="1" x14ac:dyDescent="0.25"/>
    <row r="21414" ht="30" customHeight="1" x14ac:dyDescent="0.25"/>
    <row r="21415" ht="30" customHeight="1" x14ac:dyDescent="0.25"/>
    <row r="21416" ht="30" customHeight="1" x14ac:dyDescent="0.25"/>
    <row r="21417" ht="30" customHeight="1" x14ac:dyDescent="0.25"/>
    <row r="21418" ht="30" customHeight="1" x14ac:dyDescent="0.25"/>
    <row r="21419" ht="30" customHeight="1" x14ac:dyDescent="0.25"/>
    <row r="21420" ht="30" customHeight="1" x14ac:dyDescent="0.25"/>
    <row r="21421" ht="30" customHeight="1" x14ac:dyDescent="0.25"/>
    <row r="21422" ht="30" customHeight="1" x14ac:dyDescent="0.25"/>
    <row r="21423" ht="30" customHeight="1" x14ac:dyDescent="0.25"/>
    <row r="21424" ht="30" customHeight="1" x14ac:dyDescent="0.25"/>
    <row r="21425" ht="30" customHeight="1" x14ac:dyDescent="0.25"/>
    <row r="21426" ht="30" customHeight="1" x14ac:dyDescent="0.25"/>
    <row r="21427" ht="30" customHeight="1" x14ac:dyDescent="0.25"/>
    <row r="21428" ht="30" customHeight="1" x14ac:dyDescent="0.25"/>
    <row r="21429" ht="30" customHeight="1" x14ac:dyDescent="0.25"/>
    <row r="21430" ht="30" customHeight="1" x14ac:dyDescent="0.25"/>
    <row r="21431" ht="30" customHeight="1" x14ac:dyDescent="0.25"/>
    <row r="21432" ht="30" customHeight="1" x14ac:dyDescent="0.25"/>
    <row r="21433" ht="30" customHeight="1" x14ac:dyDescent="0.25"/>
    <row r="21434" ht="30" customHeight="1" x14ac:dyDescent="0.25"/>
    <row r="21435" ht="30" customHeight="1" x14ac:dyDescent="0.25"/>
    <row r="21436" ht="30" customHeight="1" x14ac:dyDescent="0.25"/>
    <row r="21437" ht="30" customHeight="1" x14ac:dyDescent="0.25"/>
    <row r="21438" ht="30" customHeight="1" x14ac:dyDescent="0.25"/>
    <row r="21439" ht="30" customHeight="1" x14ac:dyDescent="0.25"/>
    <row r="21440" ht="30" customHeight="1" x14ac:dyDescent="0.25"/>
    <row r="21441" ht="30" customHeight="1" x14ac:dyDescent="0.25"/>
    <row r="21442" ht="30" customHeight="1" x14ac:dyDescent="0.25"/>
    <row r="21443" ht="30" customHeight="1" x14ac:dyDescent="0.25"/>
    <row r="21444" ht="30" customHeight="1" x14ac:dyDescent="0.25"/>
    <row r="21445" ht="30" customHeight="1" x14ac:dyDescent="0.25"/>
    <row r="21446" ht="30" customHeight="1" x14ac:dyDescent="0.25"/>
    <row r="21447" ht="30" customHeight="1" x14ac:dyDescent="0.25"/>
    <row r="21448" ht="30" customHeight="1" x14ac:dyDescent="0.25"/>
    <row r="21449" ht="30" customHeight="1" x14ac:dyDescent="0.25"/>
    <row r="21450" ht="30" customHeight="1" x14ac:dyDescent="0.25"/>
    <row r="21451" ht="30" customHeight="1" x14ac:dyDescent="0.25"/>
    <row r="21452" ht="30" customHeight="1" x14ac:dyDescent="0.25"/>
    <row r="21453" ht="30" customHeight="1" x14ac:dyDescent="0.25"/>
    <row r="21454" ht="30" customHeight="1" x14ac:dyDescent="0.25"/>
    <row r="21455" ht="30" customHeight="1" x14ac:dyDescent="0.25"/>
    <row r="21456" ht="30" customHeight="1" x14ac:dyDescent="0.25"/>
    <row r="21457" ht="30" customHeight="1" x14ac:dyDescent="0.25"/>
    <row r="21458" ht="30" customHeight="1" x14ac:dyDescent="0.25"/>
    <row r="21459" ht="30" customHeight="1" x14ac:dyDescent="0.25"/>
    <row r="21460" ht="30" customHeight="1" x14ac:dyDescent="0.25"/>
    <row r="21461" ht="30" customHeight="1" x14ac:dyDescent="0.25"/>
    <row r="21462" ht="30" customHeight="1" x14ac:dyDescent="0.25"/>
    <row r="21463" ht="30" customHeight="1" x14ac:dyDescent="0.25"/>
    <row r="21464" ht="30" customHeight="1" x14ac:dyDescent="0.25"/>
    <row r="21465" ht="30" customHeight="1" x14ac:dyDescent="0.25"/>
    <row r="21466" ht="30" customHeight="1" x14ac:dyDescent="0.25"/>
    <row r="21467" ht="30" customHeight="1" x14ac:dyDescent="0.25"/>
    <row r="21468" ht="30" customHeight="1" x14ac:dyDescent="0.25"/>
    <row r="21469" ht="30" customHeight="1" x14ac:dyDescent="0.25"/>
    <row r="21470" ht="30" customHeight="1" x14ac:dyDescent="0.25"/>
    <row r="21471" ht="30" customHeight="1" x14ac:dyDescent="0.25"/>
    <row r="21472" ht="30" customHeight="1" x14ac:dyDescent="0.25"/>
    <row r="21473" ht="30" customHeight="1" x14ac:dyDescent="0.25"/>
    <row r="21474" ht="30" customHeight="1" x14ac:dyDescent="0.25"/>
    <row r="21475" ht="30" customHeight="1" x14ac:dyDescent="0.25"/>
    <row r="21476" ht="30" customHeight="1" x14ac:dyDescent="0.25"/>
    <row r="21477" ht="30" customHeight="1" x14ac:dyDescent="0.25"/>
    <row r="21478" ht="30" customHeight="1" x14ac:dyDescent="0.25"/>
    <row r="21479" ht="30" customHeight="1" x14ac:dyDescent="0.25"/>
    <row r="21480" ht="30" customHeight="1" x14ac:dyDescent="0.25"/>
    <row r="21481" ht="30" customHeight="1" x14ac:dyDescent="0.25"/>
    <row r="21482" ht="30" customHeight="1" x14ac:dyDescent="0.25"/>
    <row r="21483" ht="30" customHeight="1" x14ac:dyDescent="0.25"/>
    <row r="21484" ht="30" customHeight="1" x14ac:dyDescent="0.25"/>
    <row r="21485" ht="30" customHeight="1" x14ac:dyDescent="0.25"/>
    <row r="21486" ht="30" customHeight="1" x14ac:dyDescent="0.25"/>
    <row r="21487" ht="30" customHeight="1" x14ac:dyDescent="0.25"/>
    <row r="21488" ht="30" customHeight="1" x14ac:dyDescent="0.25"/>
    <row r="21489" ht="30" customHeight="1" x14ac:dyDescent="0.25"/>
    <row r="21490" ht="30" customHeight="1" x14ac:dyDescent="0.25"/>
    <row r="21491" ht="30" customHeight="1" x14ac:dyDescent="0.25"/>
    <row r="21492" ht="30" customHeight="1" x14ac:dyDescent="0.25"/>
    <row r="21493" ht="30" customHeight="1" x14ac:dyDescent="0.25"/>
    <row r="21494" ht="30" customHeight="1" x14ac:dyDescent="0.25"/>
    <row r="21495" ht="30" customHeight="1" x14ac:dyDescent="0.25"/>
    <row r="21496" ht="30" customHeight="1" x14ac:dyDescent="0.25"/>
    <row r="21497" ht="30" customHeight="1" x14ac:dyDescent="0.25"/>
    <row r="21498" ht="30" customHeight="1" x14ac:dyDescent="0.25"/>
    <row r="21499" ht="30" customHeight="1" x14ac:dyDescent="0.25"/>
    <row r="21500" ht="30" customHeight="1" x14ac:dyDescent="0.25"/>
    <row r="21501" ht="30" customHeight="1" x14ac:dyDescent="0.25"/>
    <row r="21502" ht="30" customHeight="1" x14ac:dyDescent="0.25"/>
    <row r="21503" ht="30" customHeight="1" x14ac:dyDescent="0.25"/>
    <row r="21504" ht="30" customHeight="1" x14ac:dyDescent="0.25"/>
    <row r="21505" ht="30" customHeight="1" x14ac:dyDescent="0.25"/>
    <row r="21506" ht="30" customHeight="1" x14ac:dyDescent="0.25"/>
    <row r="21507" ht="30" customHeight="1" x14ac:dyDescent="0.25"/>
    <row r="21508" ht="30" customHeight="1" x14ac:dyDescent="0.25"/>
    <row r="21509" ht="30" customHeight="1" x14ac:dyDescent="0.25"/>
    <row r="21510" ht="30" customHeight="1" x14ac:dyDescent="0.25"/>
    <row r="21511" ht="30" customHeight="1" x14ac:dyDescent="0.25"/>
    <row r="21512" ht="30" customHeight="1" x14ac:dyDescent="0.25"/>
    <row r="21513" ht="30" customHeight="1" x14ac:dyDescent="0.25"/>
    <row r="21514" ht="30" customHeight="1" x14ac:dyDescent="0.25"/>
    <row r="21515" ht="30" customHeight="1" x14ac:dyDescent="0.25"/>
    <row r="21516" ht="30" customHeight="1" x14ac:dyDescent="0.25"/>
    <row r="21517" ht="30" customHeight="1" x14ac:dyDescent="0.25"/>
    <row r="21518" ht="30" customHeight="1" x14ac:dyDescent="0.25"/>
    <row r="21519" ht="30" customHeight="1" x14ac:dyDescent="0.25"/>
    <row r="21520" ht="30" customHeight="1" x14ac:dyDescent="0.25"/>
    <row r="21521" ht="30" customHeight="1" x14ac:dyDescent="0.25"/>
    <row r="21522" ht="30" customHeight="1" x14ac:dyDescent="0.25"/>
    <row r="21523" ht="30" customHeight="1" x14ac:dyDescent="0.25"/>
    <row r="21524" ht="30" customHeight="1" x14ac:dyDescent="0.25"/>
    <row r="21525" ht="30" customHeight="1" x14ac:dyDescent="0.25"/>
    <row r="21526" ht="30" customHeight="1" x14ac:dyDescent="0.25"/>
    <row r="21527" ht="30" customHeight="1" x14ac:dyDescent="0.25"/>
    <row r="21528" ht="30" customHeight="1" x14ac:dyDescent="0.25"/>
    <row r="21529" ht="30" customHeight="1" x14ac:dyDescent="0.25"/>
    <row r="21530" ht="30" customHeight="1" x14ac:dyDescent="0.25"/>
    <row r="21531" ht="30" customHeight="1" x14ac:dyDescent="0.25"/>
    <row r="21532" ht="30" customHeight="1" x14ac:dyDescent="0.25"/>
    <row r="21533" ht="30" customHeight="1" x14ac:dyDescent="0.25"/>
    <row r="21534" ht="30" customHeight="1" x14ac:dyDescent="0.25"/>
    <row r="21535" ht="30" customHeight="1" x14ac:dyDescent="0.25"/>
    <row r="21536" ht="30" customHeight="1" x14ac:dyDescent="0.25"/>
    <row r="21537" ht="30" customHeight="1" x14ac:dyDescent="0.25"/>
    <row r="21538" ht="30" customHeight="1" x14ac:dyDescent="0.25"/>
    <row r="21539" ht="30" customHeight="1" x14ac:dyDescent="0.25"/>
    <row r="21540" ht="30" customHeight="1" x14ac:dyDescent="0.25"/>
    <row r="21541" ht="30" customHeight="1" x14ac:dyDescent="0.25"/>
    <row r="21542" ht="30" customHeight="1" x14ac:dyDescent="0.25"/>
    <row r="21543" ht="30" customHeight="1" x14ac:dyDescent="0.25"/>
    <row r="21544" ht="30" customHeight="1" x14ac:dyDescent="0.25"/>
    <row r="21545" ht="30" customHeight="1" x14ac:dyDescent="0.25"/>
    <row r="21546" ht="30" customHeight="1" x14ac:dyDescent="0.25"/>
    <row r="21547" ht="30" customHeight="1" x14ac:dyDescent="0.25"/>
    <row r="21548" ht="30" customHeight="1" x14ac:dyDescent="0.25"/>
    <row r="21549" ht="30" customHeight="1" x14ac:dyDescent="0.25"/>
    <row r="21550" ht="30" customHeight="1" x14ac:dyDescent="0.25"/>
    <row r="21551" ht="30" customHeight="1" x14ac:dyDescent="0.25"/>
    <row r="21552" ht="30" customHeight="1" x14ac:dyDescent="0.25"/>
    <row r="21553" ht="30" customHeight="1" x14ac:dyDescent="0.25"/>
    <row r="21554" ht="30" customHeight="1" x14ac:dyDescent="0.25"/>
    <row r="21555" ht="30" customHeight="1" x14ac:dyDescent="0.25"/>
    <row r="21556" ht="30" customHeight="1" x14ac:dyDescent="0.25"/>
    <row r="21557" ht="30" customHeight="1" x14ac:dyDescent="0.25"/>
    <row r="21558" ht="30" customHeight="1" x14ac:dyDescent="0.25"/>
    <row r="21559" ht="30" customHeight="1" x14ac:dyDescent="0.25"/>
    <row r="21560" ht="30" customHeight="1" x14ac:dyDescent="0.25"/>
    <row r="21561" ht="30" customHeight="1" x14ac:dyDescent="0.25"/>
    <row r="21562" ht="30" customHeight="1" x14ac:dyDescent="0.25"/>
    <row r="21563" ht="30" customHeight="1" x14ac:dyDescent="0.25"/>
    <row r="21564" ht="30" customHeight="1" x14ac:dyDescent="0.25"/>
    <row r="21565" ht="30" customHeight="1" x14ac:dyDescent="0.25"/>
    <row r="21566" ht="30" customHeight="1" x14ac:dyDescent="0.25"/>
    <row r="21567" ht="30" customHeight="1" x14ac:dyDescent="0.25"/>
    <row r="21568" ht="30" customHeight="1" x14ac:dyDescent="0.25"/>
    <row r="21569" ht="30" customHeight="1" x14ac:dyDescent="0.25"/>
    <row r="21570" ht="30" customHeight="1" x14ac:dyDescent="0.25"/>
    <row r="21571" ht="30" customHeight="1" x14ac:dyDescent="0.25"/>
    <row r="21572" ht="30" customHeight="1" x14ac:dyDescent="0.25"/>
    <row r="21573" ht="30" customHeight="1" x14ac:dyDescent="0.25"/>
    <row r="21574" ht="30" customHeight="1" x14ac:dyDescent="0.25"/>
    <row r="21575" ht="30" customHeight="1" x14ac:dyDescent="0.25"/>
    <row r="21576" ht="30" customHeight="1" x14ac:dyDescent="0.25"/>
    <row r="21577" ht="30" customHeight="1" x14ac:dyDescent="0.25"/>
    <row r="21578" ht="30" customHeight="1" x14ac:dyDescent="0.25"/>
    <row r="21579" ht="30" customHeight="1" x14ac:dyDescent="0.25"/>
    <row r="21580" ht="30" customHeight="1" x14ac:dyDescent="0.25"/>
    <row r="21581" ht="30" customHeight="1" x14ac:dyDescent="0.25"/>
    <row r="21582" ht="30" customHeight="1" x14ac:dyDescent="0.25"/>
    <row r="21583" ht="30" customHeight="1" x14ac:dyDescent="0.25"/>
    <row r="21584" ht="30" customHeight="1" x14ac:dyDescent="0.25"/>
    <row r="21585" ht="30" customHeight="1" x14ac:dyDescent="0.25"/>
    <row r="21586" ht="30" customHeight="1" x14ac:dyDescent="0.25"/>
    <row r="21587" ht="30" customHeight="1" x14ac:dyDescent="0.25"/>
    <row r="21588" ht="30" customHeight="1" x14ac:dyDescent="0.25"/>
    <row r="21589" ht="30" customHeight="1" x14ac:dyDescent="0.25"/>
    <row r="21590" ht="30" customHeight="1" x14ac:dyDescent="0.25"/>
    <row r="21591" ht="30" customHeight="1" x14ac:dyDescent="0.25"/>
    <row r="21592" ht="30" customHeight="1" x14ac:dyDescent="0.25"/>
    <row r="21593" ht="30" customHeight="1" x14ac:dyDescent="0.25"/>
    <row r="21594" ht="30" customHeight="1" x14ac:dyDescent="0.25"/>
    <row r="21595" ht="30" customHeight="1" x14ac:dyDescent="0.25"/>
    <row r="21596" ht="30" customHeight="1" x14ac:dyDescent="0.25"/>
    <row r="21597" ht="30" customHeight="1" x14ac:dyDescent="0.25"/>
    <row r="21598" ht="30" customHeight="1" x14ac:dyDescent="0.25"/>
    <row r="21599" ht="30" customHeight="1" x14ac:dyDescent="0.25"/>
    <row r="21600" ht="30" customHeight="1" x14ac:dyDescent="0.25"/>
    <row r="21601" ht="30" customHeight="1" x14ac:dyDescent="0.25"/>
    <row r="21602" ht="30" customHeight="1" x14ac:dyDescent="0.25"/>
    <row r="21603" ht="30" customHeight="1" x14ac:dyDescent="0.25"/>
    <row r="21604" ht="30" customHeight="1" x14ac:dyDescent="0.25"/>
    <row r="21605" ht="30" customHeight="1" x14ac:dyDescent="0.25"/>
    <row r="21606" ht="30" customHeight="1" x14ac:dyDescent="0.25"/>
    <row r="21607" ht="30" customHeight="1" x14ac:dyDescent="0.25"/>
    <row r="21608" ht="30" customHeight="1" x14ac:dyDescent="0.25"/>
    <row r="21609" ht="30" customHeight="1" x14ac:dyDescent="0.25"/>
    <row r="21610" ht="30" customHeight="1" x14ac:dyDescent="0.25"/>
    <row r="21611" ht="30" customHeight="1" x14ac:dyDescent="0.25"/>
    <row r="21612" ht="30" customHeight="1" x14ac:dyDescent="0.25"/>
    <row r="21613" ht="30" customHeight="1" x14ac:dyDescent="0.25"/>
    <row r="21614" ht="30" customHeight="1" x14ac:dyDescent="0.25"/>
    <row r="21615" ht="30" customHeight="1" x14ac:dyDescent="0.25"/>
    <row r="21616" ht="30" customHeight="1" x14ac:dyDescent="0.25"/>
    <row r="21617" ht="30" customHeight="1" x14ac:dyDescent="0.25"/>
    <row r="21618" ht="30" customHeight="1" x14ac:dyDescent="0.25"/>
    <row r="21619" ht="30" customHeight="1" x14ac:dyDescent="0.25"/>
    <row r="21620" ht="30" customHeight="1" x14ac:dyDescent="0.25"/>
    <row r="21621" ht="30" customHeight="1" x14ac:dyDescent="0.25"/>
    <row r="21622" ht="30" customHeight="1" x14ac:dyDescent="0.25"/>
    <row r="21623" ht="30" customHeight="1" x14ac:dyDescent="0.25"/>
    <row r="21624" ht="30" customHeight="1" x14ac:dyDescent="0.25"/>
    <row r="21625" ht="30" customHeight="1" x14ac:dyDescent="0.25"/>
    <row r="21626" ht="30" customHeight="1" x14ac:dyDescent="0.25"/>
    <row r="21627" ht="30" customHeight="1" x14ac:dyDescent="0.25"/>
    <row r="21628" ht="30" customHeight="1" x14ac:dyDescent="0.25"/>
    <row r="21629" ht="30" customHeight="1" x14ac:dyDescent="0.25"/>
    <row r="21630" ht="30" customHeight="1" x14ac:dyDescent="0.25"/>
    <row r="21631" ht="30" customHeight="1" x14ac:dyDescent="0.25"/>
    <row r="21632" ht="30" customHeight="1" x14ac:dyDescent="0.25"/>
    <row r="21633" ht="30" customHeight="1" x14ac:dyDescent="0.25"/>
    <row r="21634" ht="30" customHeight="1" x14ac:dyDescent="0.25"/>
    <row r="21635" ht="30" customHeight="1" x14ac:dyDescent="0.25"/>
    <row r="21636" ht="30" customHeight="1" x14ac:dyDescent="0.25"/>
    <row r="21637" ht="30" customHeight="1" x14ac:dyDescent="0.25"/>
    <row r="21638" ht="30" customHeight="1" x14ac:dyDescent="0.25"/>
    <row r="21639" ht="30" customHeight="1" x14ac:dyDescent="0.25"/>
    <row r="21640" ht="30" customHeight="1" x14ac:dyDescent="0.25"/>
    <row r="21641" ht="30" customHeight="1" x14ac:dyDescent="0.25"/>
    <row r="21642" ht="30" customHeight="1" x14ac:dyDescent="0.25"/>
    <row r="21643" ht="30" customHeight="1" x14ac:dyDescent="0.25"/>
    <row r="21644" ht="30" customHeight="1" x14ac:dyDescent="0.25"/>
    <row r="21645" ht="30" customHeight="1" x14ac:dyDescent="0.25"/>
    <row r="21646" ht="30" customHeight="1" x14ac:dyDescent="0.25"/>
    <row r="21647" ht="30" customHeight="1" x14ac:dyDescent="0.25"/>
    <row r="21648" ht="30" customHeight="1" x14ac:dyDescent="0.25"/>
    <row r="21649" ht="30" customHeight="1" x14ac:dyDescent="0.25"/>
    <row r="21650" ht="30" customHeight="1" x14ac:dyDescent="0.25"/>
    <row r="21651" ht="30" customHeight="1" x14ac:dyDescent="0.25"/>
    <row r="21652" ht="30" customHeight="1" x14ac:dyDescent="0.25"/>
    <row r="21653" ht="30" customHeight="1" x14ac:dyDescent="0.25"/>
    <row r="21654" ht="30" customHeight="1" x14ac:dyDescent="0.25"/>
    <row r="21655" ht="30" customHeight="1" x14ac:dyDescent="0.25"/>
    <row r="21656" ht="30" customHeight="1" x14ac:dyDescent="0.25"/>
    <row r="21657" ht="30" customHeight="1" x14ac:dyDescent="0.25"/>
    <row r="21658" ht="30" customHeight="1" x14ac:dyDescent="0.25"/>
    <row r="21659" ht="30" customHeight="1" x14ac:dyDescent="0.25"/>
    <row r="21660" ht="30" customHeight="1" x14ac:dyDescent="0.25"/>
    <row r="21661" ht="30" customHeight="1" x14ac:dyDescent="0.25"/>
    <row r="21662" ht="30" customHeight="1" x14ac:dyDescent="0.25"/>
    <row r="21663" ht="30" customHeight="1" x14ac:dyDescent="0.25"/>
    <row r="21664" ht="30" customHeight="1" x14ac:dyDescent="0.25"/>
    <row r="21665" ht="30" customHeight="1" x14ac:dyDescent="0.25"/>
    <row r="21666" ht="30" customHeight="1" x14ac:dyDescent="0.25"/>
    <row r="21667" ht="30" customHeight="1" x14ac:dyDescent="0.25"/>
    <row r="21668" ht="30" customHeight="1" x14ac:dyDescent="0.25"/>
    <row r="21669" ht="30" customHeight="1" x14ac:dyDescent="0.25"/>
    <row r="21670" ht="30" customHeight="1" x14ac:dyDescent="0.25"/>
    <row r="21671" ht="30" customHeight="1" x14ac:dyDescent="0.25"/>
    <row r="21672" ht="30" customHeight="1" x14ac:dyDescent="0.25"/>
    <row r="21673" ht="30" customHeight="1" x14ac:dyDescent="0.25"/>
    <row r="21674" ht="30" customHeight="1" x14ac:dyDescent="0.25"/>
    <row r="21675" ht="30" customHeight="1" x14ac:dyDescent="0.25"/>
    <row r="21676" ht="30" customHeight="1" x14ac:dyDescent="0.25"/>
    <row r="21677" ht="30" customHeight="1" x14ac:dyDescent="0.25"/>
    <row r="21678" ht="30" customHeight="1" x14ac:dyDescent="0.25"/>
    <row r="21679" ht="30" customHeight="1" x14ac:dyDescent="0.25"/>
    <row r="21680" ht="30" customHeight="1" x14ac:dyDescent="0.25"/>
    <row r="21681" ht="30" customHeight="1" x14ac:dyDescent="0.25"/>
    <row r="21682" ht="30" customHeight="1" x14ac:dyDescent="0.25"/>
    <row r="21683" ht="30" customHeight="1" x14ac:dyDescent="0.25"/>
    <row r="21684" ht="30" customHeight="1" x14ac:dyDescent="0.25"/>
    <row r="21685" ht="30" customHeight="1" x14ac:dyDescent="0.25"/>
    <row r="21686" ht="30" customHeight="1" x14ac:dyDescent="0.25"/>
    <row r="21687" ht="30" customHeight="1" x14ac:dyDescent="0.25"/>
    <row r="21688" ht="30" customHeight="1" x14ac:dyDescent="0.25"/>
    <row r="21689" ht="30" customHeight="1" x14ac:dyDescent="0.25"/>
    <row r="21690" ht="30" customHeight="1" x14ac:dyDescent="0.25"/>
    <row r="21691" ht="30" customHeight="1" x14ac:dyDescent="0.25"/>
    <row r="21692" ht="30" customHeight="1" x14ac:dyDescent="0.25"/>
    <row r="21693" ht="30" customHeight="1" x14ac:dyDescent="0.25"/>
    <row r="21694" ht="30" customHeight="1" x14ac:dyDescent="0.25"/>
    <row r="21695" ht="30" customHeight="1" x14ac:dyDescent="0.25"/>
    <row r="21696" ht="30" customHeight="1" x14ac:dyDescent="0.25"/>
    <row r="21697" ht="30" customHeight="1" x14ac:dyDescent="0.25"/>
    <row r="21698" ht="30" customHeight="1" x14ac:dyDescent="0.25"/>
    <row r="21699" ht="30" customHeight="1" x14ac:dyDescent="0.25"/>
    <row r="21700" ht="30" customHeight="1" x14ac:dyDescent="0.25"/>
    <row r="21701" ht="30" customHeight="1" x14ac:dyDescent="0.25"/>
    <row r="21702" ht="30" customHeight="1" x14ac:dyDescent="0.25"/>
    <row r="21703" ht="30" customHeight="1" x14ac:dyDescent="0.25"/>
    <row r="21704" ht="30" customHeight="1" x14ac:dyDescent="0.25"/>
    <row r="21705" ht="30" customHeight="1" x14ac:dyDescent="0.25"/>
    <row r="21706" ht="30" customHeight="1" x14ac:dyDescent="0.25"/>
    <row r="21707" ht="30" customHeight="1" x14ac:dyDescent="0.25"/>
    <row r="21708" ht="30" customHeight="1" x14ac:dyDescent="0.25"/>
    <row r="21709" ht="30" customHeight="1" x14ac:dyDescent="0.25"/>
    <row r="21710" ht="30" customHeight="1" x14ac:dyDescent="0.25"/>
    <row r="21711" ht="30" customHeight="1" x14ac:dyDescent="0.25"/>
    <row r="21712" ht="30" customHeight="1" x14ac:dyDescent="0.25"/>
    <row r="21713" ht="30" customHeight="1" x14ac:dyDescent="0.25"/>
    <row r="21714" ht="30" customHeight="1" x14ac:dyDescent="0.25"/>
    <row r="21715" ht="30" customHeight="1" x14ac:dyDescent="0.25"/>
    <row r="21716" ht="30" customHeight="1" x14ac:dyDescent="0.25"/>
    <row r="21717" ht="30" customHeight="1" x14ac:dyDescent="0.25"/>
    <row r="21718" ht="30" customHeight="1" x14ac:dyDescent="0.25"/>
    <row r="21719" ht="30" customHeight="1" x14ac:dyDescent="0.25"/>
    <row r="21720" ht="30" customHeight="1" x14ac:dyDescent="0.25"/>
    <row r="21721" ht="30" customHeight="1" x14ac:dyDescent="0.25"/>
    <row r="21722" ht="30" customHeight="1" x14ac:dyDescent="0.25"/>
    <row r="21723" ht="30" customHeight="1" x14ac:dyDescent="0.25"/>
    <row r="21724" ht="30" customHeight="1" x14ac:dyDescent="0.25"/>
    <row r="21725" ht="30" customHeight="1" x14ac:dyDescent="0.25"/>
    <row r="21726" ht="30" customHeight="1" x14ac:dyDescent="0.25"/>
    <row r="21727" ht="30" customHeight="1" x14ac:dyDescent="0.25"/>
    <row r="21728" ht="30" customHeight="1" x14ac:dyDescent="0.25"/>
    <row r="21729" ht="30" customHeight="1" x14ac:dyDescent="0.25"/>
    <row r="21730" ht="30" customHeight="1" x14ac:dyDescent="0.25"/>
    <row r="21731" ht="30" customHeight="1" x14ac:dyDescent="0.25"/>
    <row r="21732" ht="30" customHeight="1" x14ac:dyDescent="0.25"/>
    <row r="21733" ht="30" customHeight="1" x14ac:dyDescent="0.25"/>
    <row r="21734" ht="30" customHeight="1" x14ac:dyDescent="0.25"/>
    <row r="21735" ht="30" customHeight="1" x14ac:dyDescent="0.25"/>
    <row r="21736" ht="30" customHeight="1" x14ac:dyDescent="0.25"/>
    <row r="21737" ht="30" customHeight="1" x14ac:dyDescent="0.25"/>
    <row r="21738" ht="30" customHeight="1" x14ac:dyDescent="0.25"/>
    <row r="21739" ht="30" customHeight="1" x14ac:dyDescent="0.25"/>
    <row r="21740" ht="30" customHeight="1" x14ac:dyDescent="0.25"/>
    <row r="21741" ht="30" customHeight="1" x14ac:dyDescent="0.25"/>
    <row r="21742" ht="30" customHeight="1" x14ac:dyDescent="0.25"/>
    <row r="21743" ht="30" customHeight="1" x14ac:dyDescent="0.25"/>
    <row r="21744" ht="30" customHeight="1" x14ac:dyDescent="0.25"/>
    <row r="21745" ht="30" customHeight="1" x14ac:dyDescent="0.25"/>
    <row r="21746" ht="30" customHeight="1" x14ac:dyDescent="0.25"/>
    <row r="21747" ht="30" customHeight="1" x14ac:dyDescent="0.25"/>
    <row r="21748" ht="30" customHeight="1" x14ac:dyDescent="0.25"/>
    <row r="21749" ht="30" customHeight="1" x14ac:dyDescent="0.25"/>
    <row r="21750" ht="30" customHeight="1" x14ac:dyDescent="0.25"/>
    <row r="21751" ht="30" customHeight="1" x14ac:dyDescent="0.25"/>
    <row r="21752" ht="30" customHeight="1" x14ac:dyDescent="0.25"/>
    <row r="21753" ht="30" customHeight="1" x14ac:dyDescent="0.25"/>
    <row r="21754" ht="30" customHeight="1" x14ac:dyDescent="0.25"/>
    <row r="21755" ht="30" customHeight="1" x14ac:dyDescent="0.25"/>
    <row r="21756" ht="30" customHeight="1" x14ac:dyDescent="0.25"/>
    <row r="21757" ht="30" customHeight="1" x14ac:dyDescent="0.25"/>
    <row r="21758" ht="30" customHeight="1" x14ac:dyDescent="0.25"/>
    <row r="21759" ht="30" customHeight="1" x14ac:dyDescent="0.25"/>
    <row r="21760" ht="30" customHeight="1" x14ac:dyDescent="0.25"/>
    <row r="21761" ht="30" customHeight="1" x14ac:dyDescent="0.25"/>
    <row r="21762" ht="30" customHeight="1" x14ac:dyDescent="0.25"/>
    <row r="21763" ht="30" customHeight="1" x14ac:dyDescent="0.25"/>
    <row r="21764" ht="30" customHeight="1" x14ac:dyDescent="0.25"/>
    <row r="21765" ht="30" customHeight="1" x14ac:dyDescent="0.25"/>
    <row r="21766" ht="30" customHeight="1" x14ac:dyDescent="0.25"/>
    <row r="21767" ht="30" customHeight="1" x14ac:dyDescent="0.25"/>
    <row r="21768" ht="30" customHeight="1" x14ac:dyDescent="0.25"/>
    <row r="21769" ht="30" customHeight="1" x14ac:dyDescent="0.25"/>
    <row r="21770" ht="30" customHeight="1" x14ac:dyDescent="0.25"/>
    <row r="21771" ht="30" customHeight="1" x14ac:dyDescent="0.25"/>
    <row r="21772" ht="30" customHeight="1" x14ac:dyDescent="0.25"/>
    <row r="21773" ht="30" customHeight="1" x14ac:dyDescent="0.25"/>
    <row r="21774" ht="30" customHeight="1" x14ac:dyDescent="0.25"/>
    <row r="21775" ht="30" customHeight="1" x14ac:dyDescent="0.25"/>
    <row r="21776" ht="30" customHeight="1" x14ac:dyDescent="0.25"/>
    <row r="21777" ht="30" customHeight="1" x14ac:dyDescent="0.25"/>
    <row r="21778" ht="30" customHeight="1" x14ac:dyDescent="0.25"/>
    <row r="21779" ht="30" customHeight="1" x14ac:dyDescent="0.25"/>
    <row r="21780" ht="30" customHeight="1" x14ac:dyDescent="0.25"/>
    <row r="21781" ht="30" customHeight="1" x14ac:dyDescent="0.25"/>
    <row r="21782" ht="30" customHeight="1" x14ac:dyDescent="0.25"/>
    <row r="21783" ht="30" customHeight="1" x14ac:dyDescent="0.25"/>
    <row r="21784" ht="30" customHeight="1" x14ac:dyDescent="0.25"/>
    <row r="21785" ht="30" customHeight="1" x14ac:dyDescent="0.25"/>
    <row r="21786" ht="30" customHeight="1" x14ac:dyDescent="0.25"/>
    <row r="21787" ht="30" customHeight="1" x14ac:dyDescent="0.25"/>
    <row r="21788" ht="30" customHeight="1" x14ac:dyDescent="0.25"/>
    <row r="21789" ht="30" customHeight="1" x14ac:dyDescent="0.25"/>
    <row r="21790" ht="30" customHeight="1" x14ac:dyDescent="0.25"/>
    <row r="21791" ht="30" customHeight="1" x14ac:dyDescent="0.25"/>
    <row r="21792" ht="30" customHeight="1" x14ac:dyDescent="0.25"/>
    <row r="21793" ht="30" customHeight="1" x14ac:dyDescent="0.25"/>
    <row r="21794" ht="30" customHeight="1" x14ac:dyDescent="0.25"/>
    <row r="21795" ht="30" customHeight="1" x14ac:dyDescent="0.25"/>
    <row r="21796" ht="30" customHeight="1" x14ac:dyDescent="0.25"/>
    <row r="21797" ht="30" customHeight="1" x14ac:dyDescent="0.25"/>
    <row r="21798" ht="30" customHeight="1" x14ac:dyDescent="0.25"/>
    <row r="21799" ht="30" customHeight="1" x14ac:dyDescent="0.25"/>
    <row r="21800" ht="30" customHeight="1" x14ac:dyDescent="0.25"/>
    <row r="21801" ht="30" customHeight="1" x14ac:dyDescent="0.25"/>
    <row r="21802" ht="30" customHeight="1" x14ac:dyDescent="0.25"/>
    <row r="21803" ht="30" customHeight="1" x14ac:dyDescent="0.25"/>
    <row r="21804" ht="30" customHeight="1" x14ac:dyDescent="0.25"/>
    <row r="21805" ht="30" customHeight="1" x14ac:dyDescent="0.25"/>
    <row r="21806" ht="30" customHeight="1" x14ac:dyDescent="0.25"/>
    <row r="21807" ht="30" customHeight="1" x14ac:dyDescent="0.25"/>
    <row r="21808" ht="30" customHeight="1" x14ac:dyDescent="0.25"/>
    <row r="21809" ht="30" customHeight="1" x14ac:dyDescent="0.25"/>
    <row r="21810" ht="30" customHeight="1" x14ac:dyDescent="0.25"/>
    <row r="21811" ht="30" customHeight="1" x14ac:dyDescent="0.25"/>
    <row r="21812" ht="30" customHeight="1" x14ac:dyDescent="0.25"/>
    <row r="21813" ht="30" customHeight="1" x14ac:dyDescent="0.25"/>
    <row r="21814" ht="30" customHeight="1" x14ac:dyDescent="0.25"/>
    <row r="21815" ht="30" customHeight="1" x14ac:dyDescent="0.25"/>
    <row r="21816" ht="30" customHeight="1" x14ac:dyDescent="0.25"/>
    <row r="21817" ht="30" customHeight="1" x14ac:dyDescent="0.25"/>
    <row r="21818" ht="30" customHeight="1" x14ac:dyDescent="0.25"/>
    <row r="21819" ht="30" customHeight="1" x14ac:dyDescent="0.25"/>
    <row r="21820" ht="30" customHeight="1" x14ac:dyDescent="0.25"/>
    <row r="21821" ht="30" customHeight="1" x14ac:dyDescent="0.25"/>
    <row r="21822" ht="30" customHeight="1" x14ac:dyDescent="0.25"/>
    <row r="21823" ht="30" customHeight="1" x14ac:dyDescent="0.25"/>
    <row r="21824" ht="30" customHeight="1" x14ac:dyDescent="0.25"/>
    <row r="21825" ht="30" customHeight="1" x14ac:dyDescent="0.25"/>
    <row r="21826" ht="30" customHeight="1" x14ac:dyDescent="0.25"/>
    <row r="21827" ht="30" customHeight="1" x14ac:dyDescent="0.25"/>
    <row r="21828" ht="30" customHeight="1" x14ac:dyDescent="0.25"/>
    <row r="21829" ht="30" customHeight="1" x14ac:dyDescent="0.25"/>
    <row r="21830" ht="30" customHeight="1" x14ac:dyDescent="0.25"/>
    <row r="21831" ht="30" customHeight="1" x14ac:dyDescent="0.25"/>
    <row r="21832" ht="30" customHeight="1" x14ac:dyDescent="0.25"/>
    <row r="21833" ht="30" customHeight="1" x14ac:dyDescent="0.25"/>
    <row r="21834" ht="30" customHeight="1" x14ac:dyDescent="0.25"/>
    <row r="21835" ht="30" customHeight="1" x14ac:dyDescent="0.25"/>
    <row r="21836" ht="30" customHeight="1" x14ac:dyDescent="0.25"/>
    <row r="21837" ht="30" customHeight="1" x14ac:dyDescent="0.25"/>
    <row r="21838" ht="30" customHeight="1" x14ac:dyDescent="0.25"/>
    <row r="21839" ht="30" customHeight="1" x14ac:dyDescent="0.25"/>
    <row r="21840" ht="30" customHeight="1" x14ac:dyDescent="0.25"/>
    <row r="21841" ht="30" customHeight="1" x14ac:dyDescent="0.25"/>
    <row r="21842" ht="30" customHeight="1" x14ac:dyDescent="0.25"/>
    <row r="21843" ht="30" customHeight="1" x14ac:dyDescent="0.25"/>
    <row r="21844" ht="30" customHeight="1" x14ac:dyDescent="0.25"/>
    <row r="21845" ht="30" customHeight="1" x14ac:dyDescent="0.25"/>
    <row r="21846" ht="30" customHeight="1" x14ac:dyDescent="0.25"/>
    <row r="21847" ht="30" customHeight="1" x14ac:dyDescent="0.25"/>
    <row r="21848" ht="30" customHeight="1" x14ac:dyDescent="0.25"/>
    <row r="21849" ht="30" customHeight="1" x14ac:dyDescent="0.25"/>
    <row r="21850" ht="30" customHeight="1" x14ac:dyDescent="0.25"/>
    <row r="21851" ht="30" customHeight="1" x14ac:dyDescent="0.25"/>
    <row r="21852" ht="30" customHeight="1" x14ac:dyDescent="0.25"/>
    <row r="21853" ht="30" customHeight="1" x14ac:dyDescent="0.25"/>
    <row r="21854" ht="30" customHeight="1" x14ac:dyDescent="0.25"/>
    <row r="21855" ht="30" customHeight="1" x14ac:dyDescent="0.25"/>
    <row r="21856" ht="30" customHeight="1" x14ac:dyDescent="0.25"/>
    <row r="21857" ht="30" customHeight="1" x14ac:dyDescent="0.25"/>
    <row r="21858" ht="30" customHeight="1" x14ac:dyDescent="0.25"/>
    <row r="21859" ht="30" customHeight="1" x14ac:dyDescent="0.25"/>
    <row r="21860" ht="30" customHeight="1" x14ac:dyDescent="0.25"/>
    <row r="21861" ht="30" customHeight="1" x14ac:dyDescent="0.25"/>
    <row r="21862" ht="30" customHeight="1" x14ac:dyDescent="0.25"/>
    <row r="21863" ht="30" customHeight="1" x14ac:dyDescent="0.25"/>
    <row r="21864" ht="30" customHeight="1" x14ac:dyDescent="0.25"/>
    <row r="21865" ht="30" customHeight="1" x14ac:dyDescent="0.25"/>
    <row r="21866" ht="30" customHeight="1" x14ac:dyDescent="0.25"/>
    <row r="21867" ht="30" customHeight="1" x14ac:dyDescent="0.25"/>
    <row r="21868" ht="30" customHeight="1" x14ac:dyDescent="0.25"/>
    <row r="21869" ht="30" customHeight="1" x14ac:dyDescent="0.25"/>
    <row r="21870" ht="30" customHeight="1" x14ac:dyDescent="0.25"/>
    <row r="21871" ht="30" customHeight="1" x14ac:dyDescent="0.25"/>
    <row r="21872" ht="30" customHeight="1" x14ac:dyDescent="0.25"/>
    <row r="21873" ht="30" customHeight="1" x14ac:dyDescent="0.25"/>
    <row r="21874" ht="30" customHeight="1" x14ac:dyDescent="0.25"/>
    <row r="21875" ht="30" customHeight="1" x14ac:dyDescent="0.25"/>
    <row r="21876" ht="30" customHeight="1" x14ac:dyDescent="0.25"/>
    <row r="21877" ht="30" customHeight="1" x14ac:dyDescent="0.25"/>
    <row r="21878" ht="30" customHeight="1" x14ac:dyDescent="0.25"/>
    <row r="21879" ht="30" customHeight="1" x14ac:dyDescent="0.25"/>
    <row r="21880" ht="30" customHeight="1" x14ac:dyDescent="0.25"/>
    <row r="21881" ht="30" customHeight="1" x14ac:dyDescent="0.25"/>
    <row r="21882" ht="30" customHeight="1" x14ac:dyDescent="0.25"/>
    <row r="21883" ht="30" customHeight="1" x14ac:dyDescent="0.25"/>
    <row r="21884" ht="30" customHeight="1" x14ac:dyDescent="0.25"/>
    <row r="21885" ht="30" customHeight="1" x14ac:dyDescent="0.25"/>
    <row r="21886" ht="30" customHeight="1" x14ac:dyDescent="0.25"/>
    <row r="21887" ht="30" customHeight="1" x14ac:dyDescent="0.25"/>
    <row r="21888" ht="30" customHeight="1" x14ac:dyDescent="0.25"/>
    <row r="21889" ht="30" customHeight="1" x14ac:dyDescent="0.25"/>
    <row r="21890" ht="30" customHeight="1" x14ac:dyDescent="0.25"/>
    <row r="21891" ht="30" customHeight="1" x14ac:dyDescent="0.25"/>
    <row r="21892" ht="30" customHeight="1" x14ac:dyDescent="0.25"/>
    <row r="21893" ht="30" customHeight="1" x14ac:dyDescent="0.25"/>
    <row r="21894" ht="30" customHeight="1" x14ac:dyDescent="0.25"/>
    <row r="21895" ht="30" customHeight="1" x14ac:dyDescent="0.25"/>
    <row r="21896" ht="30" customHeight="1" x14ac:dyDescent="0.25"/>
    <row r="21897" ht="30" customHeight="1" x14ac:dyDescent="0.25"/>
    <row r="21898" ht="30" customHeight="1" x14ac:dyDescent="0.25"/>
    <row r="21899" ht="30" customHeight="1" x14ac:dyDescent="0.25"/>
    <row r="21900" ht="30" customHeight="1" x14ac:dyDescent="0.25"/>
    <row r="21901" ht="30" customHeight="1" x14ac:dyDescent="0.25"/>
    <row r="21902" ht="30" customHeight="1" x14ac:dyDescent="0.25"/>
    <row r="21903" ht="30" customHeight="1" x14ac:dyDescent="0.25"/>
    <row r="21904" ht="30" customHeight="1" x14ac:dyDescent="0.25"/>
    <row r="21905" ht="30" customHeight="1" x14ac:dyDescent="0.25"/>
    <row r="21906" ht="30" customHeight="1" x14ac:dyDescent="0.25"/>
    <row r="21907" ht="30" customHeight="1" x14ac:dyDescent="0.25"/>
    <row r="21908" ht="30" customHeight="1" x14ac:dyDescent="0.25"/>
    <row r="21909" ht="30" customHeight="1" x14ac:dyDescent="0.25"/>
    <row r="21910" ht="30" customHeight="1" x14ac:dyDescent="0.25"/>
    <row r="21911" ht="30" customHeight="1" x14ac:dyDescent="0.25"/>
    <row r="21912" ht="30" customHeight="1" x14ac:dyDescent="0.25"/>
    <row r="21913" ht="30" customHeight="1" x14ac:dyDescent="0.25"/>
    <row r="21914" ht="30" customHeight="1" x14ac:dyDescent="0.25"/>
    <row r="21915" ht="30" customHeight="1" x14ac:dyDescent="0.25"/>
    <row r="21916" ht="30" customHeight="1" x14ac:dyDescent="0.25"/>
    <row r="21917" ht="30" customHeight="1" x14ac:dyDescent="0.25"/>
    <row r="21918" ht="30" customHeight="1" x14ac:dyDescent="0.25"/>
    <row r="21919" ht="30" customHeight="1" x14ac:dyDescent="0.25"/>
    <row r="21920" ht="30" customHeight="1" x14ac:dyDescent="0.25"/>
    <row r="21921" ht="30" customHeight="1" x14ac:dyDescent="0.25"/>
    <row r="21922" ht="30" customHeight="1" x14ac:dyDescent="0.25"/>
    <row r="21923" ht="30" customHeight="1" x14ac:dyDescent="0.25"/>
    <row r="21924" ht="30" customHeight="1" x14ac:dyDescent="0.25"/>
    <row r="21925" ht="30" customHeight="1" x14ac:dyDescent="0.25"/>
    <row r="21926" ht="30" customHeight="1" x14ac:dyDescent="0.25"/>
    <row r="21927" ht="30" customHeight="1" x14ac:dyDescent="0.25"/>
    <row r="21928" ht="30" customHeight="1" x14ac:dyDescent="0.25"/>
    <row r="21929" ht="30" customHeight="1" x14ac:dyDescent="0.25"/>
    <row r="21930" ht="30" customHeight="1" x14ac:dyDescent="0.25"/>
    <row r="21931" ht="30" customHeight="1" x14ac:dyDescent="0.25"/>
    <row r="21932" ht="30" customHeight="1" x14ac:dyDescent="0.25"/>
    <row r="21933" ht="30" customHeight="1" x14ac:dyDescent="0.25"/>
    <row r="21934" ht="30" customHeight="1" x14ac:dyDescent="0.25"/>
    <row r="21935" ht="30" customHeight="1" x14ac:dyDescent="0.25"/>
    <row r="21936" ht="30" customHeight="1" x14ac:dyDescent="0.25"/>
    <row r="21937" ht="30" customHeight="1" x14ac:dyDescent="0.25"/>
    <row r="21938" ht="30" customHeight="1" x14ac:dyDescent="0.25"/>
    <row r="21939" ht="30" customHeight="1" x14ac:dyDescent="0.25"/>
    <row r="21940" ht="30" customHeight="1" x14ac:dyDescent="0.25"/>
    <row r="21941" ht="30" customHeight="1" x14ac:dyDescent="0.25"/>
    <row r="21942" ht="30" customHeight="1" x14ac:dyDescent="0.25"/>
    <row r="21943" ht="30" customHeight="1" x14ac:dyDescent="0.25"/>
    <row r="21944" ht="30" customHeight="1" x14ac:dyDescent="0.25"/>
    <row r="21945" ht="30" customHeight="1" x14ac:dyDescent="0.25"/>
    <row r="21946" ht="30" customHeight="1" x14ac:dyDescent="0.25"/>
    <row r="21947" ht="30" customHeight="1" x14ac:dyDescent="0.25"/>
    <row r="21948" ht="30" customHeight="1" x14ac:dyDescent="0.25"/>
    <row r="21949" ht="30" customHeight="1" x14ac:dyDescent="0.25"/>
    <row r="21950" ht="30" customHeight="1" x14ac:dyDescent="0.25"/>
    <row r="21951" ht="30" customHeight="1" x14ac:dyDescent="0.25"/>
    <row r="21952" ht="30" customHeight="1" x14ac:dyDescent="0.25"/>
    <row r="21953" ht="30" customHeight="1" x14ac:dyDescent="0.25"/>
    <row r="21954" ht="30" customHeight="1" x14ac:dyDescent="0.25"/>
    <row r="21955" ht="30" customHeight="1" x14ac:dyDescent="0.25"/>
    <row r="21956" ht="30" customHeight="1" x14ac:dyDescent="0.25"/>
    <row r="21957" ht="30" customHeight="1" x14ac:dyDescent="0.25"/>
    <row r="21958" ht="30" customHeight="1" x14ac:dyDescent="0.25"/>
    <row r="21959" ht="30" customHeight="1" x14ac:dyDescent="0.25"/>
    <row r="21960" ht="30" customHeight="1" x14ac:dyDescent="0.25"/>
    <row r="21961" ht="30" customHeight="1" x14ac:dyDescent="0.25"/>
    <row r="21962" ht="30" customHeight="1" x14ac:dyDescent="0.25"/>
    <row r="21963" ht="30" customHeight="1" x14ac:dyDescent="0.25"/>
    <row r="21964" ht="30" customHeight="1" x14ac:dyDescent="0.25"/>
    <row r="21965" ht="30" customHeight="1" x14ac:dyDescent="0.25"/>
    <row r="21966" ht="30" customHeight="1" x14ac:dyDescent="0.25"/>
    <row r="21967" ht="30" customHeight="1" x14ac:dyDescent="0.25"/>
    <row r="21968" ht="30" customHeight="1" x14ac:dyDescent="0.25"/>
    <row r="21969" ht="30" customHeight="1" x14ac:dyDescent="0.25"/>
    <row r="21970" ht="30" customHeight="1" x14ac:dyDescent="0.25"/>
    <row r="21971" ht="30" customHeight="1" x14ac:dyDescent="0.25"/>
    <row r="21972" ht="30" customHeight="1" x14ac:dyDescent="0.25"/>
    <row r="21973" ht="30" customHeight="1" x14ac:dyDescent="0.25"/>
    <row r="21974" ht="30" customHeight="1" x14ac:dyDescent="0.25"/>
    <row r="21975" ht="30" customHeight="1" x14ac:dyDescent="0.25"/>
    <row r="21976" ht="30" customHeight="1" x14ac:dyDescent="0.25"/>
    <row r="21977" ht="30" customHeight="1" x14ac:dyDescent="0.25"/>
    <row r="21978" ht="30" customHeight="1" x14ac:dyDescent="0.25"/>
    <row r="21979" ht="30" customHeight="1" x14ac:dyDescent="0.25"/>
    <row r="21980" ht="30" customHeight="1" x14ac:dyDescent="0.25"/>
    <row r="21981" ht="30" customHeight="1" x14ac:dyDescent="0.25"/>
    <row r="21982" ht="30" customHeight="1" x14ac:dyDescent="0.25"/>
    <row r="21983" ht="30" customHeight="1" x14ac:dyDescent="0.25"/>
    <row r="21984" ht="30" customHeight="1" x14ac:dyDescent="0.25"/>
    <row r="21985" ht="30" customHeight="1" x14ac:dyDescent="0.25"/>
    <row r="21986" ht="30" customHeight="1" x14ac:dyDescent="0.25"/>
    <row r="21987" ht="30" customHeight="1" x14ac:dyDescent="0.25"/>
    <row r="21988" ht="30" customHeight="1" x14ac:dyDescent="0.25"/>
    <row r="21989" ht="30" customHeight="1" x14ac:dyDescent="0.25"/>
    <row r="21990" ht="30" customHeight="1" x14ac:dyDescent="0.25"/>
    <row r="21991" ht="30" customHeight="1" x14ac:dyDescent="0.25"/>
    <row r="21992" ht="30" customHeight="1" x14ac:dyDescent="0.25"/>
    <row r="21993" ht="30" customHeight="1" x14ac:dyDescent="0.25"/>
    <row r="21994" ht="30" customHeight="1" x14ac:dyDescent="0.25"/>
    <row r="21995" ht="30" customHeight="1" x14ac:dyDescent="0.25"/>
    <row r="21996" ht="30" customHeight="1" x14ac:dyDescent="0.25"/>
    <row r="21997" ht="30" customHeight="1" x14ac:dyDescent="0.25"/>
    <row r="21998" ht="30" customHeight="1" x14ac:dyDescent="0.25"/>
    <row r="21999" ht="30" customHeight="1" x14ac:dyDescent="0.25"/>
    <row r="22000" ht="30" customHeight="1" x14ac:dyDescent="0.25"/>
    <row r="22001" ht="30" customHeight="1" x14ac:dyDescent="0.25"/>
    <row r="22002" ht="30" customHeight="1" x14ac:dyDescent="0.25"/>
    <row r="22003" ht="30" customHeight="1" x14ac:dyDescent="0.25"/>
    <row r="22004" ht="30" customHeight="1" x14ac:dyDescent="0.25"/>
    <row r="22005" ht="30" customHeight="1" x14ac:dyDescent="0.25"/>
    <row r="22006" ht="30" customHeight="1" x14ac:dyDescent="0.25"/>
    <row r="22007" ht="30" customHeight="1" x14ac:dyDescent="0.25"/>
    <row r="22008" ht="30" customHeight="1" x14ac:dyDescent="0.25"/>
    <row r="22009" ht="30" customHeight="1" x14ac:dyDescent="0.25"/>
    <row r="22010" ht="30" customHeight="1" x14ac:dyDescent="0.25"/>
    <row r="22011" ht="30" customHeight="1" x14ac:dyDescent="0.25"/>
    <row r="22012" ht="30" customHeight="1" x14ac:dyDescent="0.25"/>
    <row r="22013" ht="30" customHeight="1" x14ac:dyDescent="0.25"/>
    <row r="22014" ht="30" customHeight="1" x14ac:dyDescent="0.25"/>
    <row r="22015" ht="30" customHeight="1" x14ac:dyDescent="0.25"/>
    <row r="22016" ht="30" customHeight="1" x14ac:dyDescent="0.25"/>
    <row r="22017" ht="30" customHeight="1" x14ac:dyDescent="0.25"/>
    <row r="22018" ht="30" customHeight="1" x14ac:dyDescent="0.25"/>
    <row r="22019" ht="30" customHeight="1" x14ac:dyDescent="0.25"/>
    <row r="22020" ht="30" customHeight="1" x14ac:dyDescent="0.25"/>
    <row r="22021" ht="30" customHeight="1" x14ac:dyDescent="0.25"/>
    <row r="22022" ht="30" customHeight="1" x14ac:dyDescent="0.25"/>
    <row r="22023" ht="30" customHeight="1" x14ac:dyDescent="0.25"/>
    <row r="22024" ht="30" customHeight="1" x14ac:dyDescent="0.25"/>
    <row r="22025" ht="30" customHeight="1" x14ac:dyDescent="0.25"/>
    <row r="22026" ht="30" customHeight="1" x14ac:dyDescent="0.25"/>
    <row r="22027" ht="30" customHeight="1" x14ac:dyDescent="0.25"/>
    <row r="22028" ht="30" customHeight="1" x14ac:dyDescent="0.25"/>
    <row r="22029" ht="30" customHeight="1" x14ac:dyDescent="0.25"/>
    <row r="22030" ht="30" customHeight="1" x14ac:dyDescent="0.25"/>
    <row r="22031" ht="30" customHeight="1" x14ac:dyDescent="0.25"/>
    <row r="22032" ht="30" customHeight="1" x14ac:dyDescent="0.25"/>
    <row r="22033" ht="30" customHeight="1" x14ac:dyDescent="0.25"/>
    <row r="22034" ht="30" customHeight="1" x14ac:dyDescent="0.25"/>
    <row r="22035" ht="30" customHeight="1" x14ac:dyDescent="0.25"/>
    <row r="22036" ht="30" customHeight="1" x14ac:dyDescent="0.25"/>
    <row r="22037" ht="30" customHeight="1" x14ac:dyDescent="0.25"/>
    <row r="22038" ht="30" customHeight="1" x14ac:dyDescent="0.25"/>
    <row r="22039" ht="30" customHeight="1" x14ac:dyDescent="0.25"/>
    <row r="22040" ht="30" customHeight="1" x14ac:dyDescent="0.25"/>
    <row r="22041" ht="30" customHeight="1" x14ac:dyDescent="0.25"/>
    <row r="22042" ht="30" customHeight="1" x14ac:dyDescent="0.25"/>
    <row r="22043" ht="30" customHeight="1" x14ac:dyDescent="0.25"/>
    <row r="22044" ht="30" customHeight="1" x14ac:dyDescent="0.25"/>
    <row r="22045" ht="30" customHeight="1" x14ac:dyDescent="0.25"/>
    <row r="22046" ht="30" customHeight="1" x14ac:dyDescent="0.25"/>
    <row r="22047" ht="30" customHeight="1" x14ac:dyDescent="0.25"/>
    <row r="22048" ht="30" customHeight="1" x14ac:dyDescent="0.25"/>
    <row r="22049" ht="30" customHeight="1" x14ac:dyDescent="0.25"/>
    <row r="22050" ht="30" customHeight="1" x14ac:dyDescent="0.25"/>
    <row r="22051" ht="30" customHeight="1" x14ac:dyDescent="0.25"/>
    <row r="22052" ht="30" customHeight="1" x14ac:dyDescent="0.25"/>
    <row r="22053" ht="30" customHeight="1" x14ac:dyDescent="0.25"/>
    <row r="22054" ht="30" customHeight="1" x14ac:dyDescent="0.25"/>
    <row r="22055" ht="30" customHeight="1" x14ac:dyDescent="0.25"/>
    <row r="22056" ht="30" customHeight="1" x14ac:dyDescent="0.25"/>
    <row r="22057" ht="30" customHeight="1" x14ac:dyDescent="0.25"/>
    <row r="22058" ht="30" customHeight="1" x14ac:dyDescent="0.25"/>
    <row r="22059" ht="30" customHeight="1" x14ac:dyDescent="0.25"/>
    <row r="22060" ht="30" customHeight="1" x14ac:dyDescent="0.25"/>
    <row r="22061" ht="30" customHeight="1" x14ac:dyDescent="0.25"/>
    <row r="22062" ht="30" customHeight="1" x14ac:dyDescent="0.25"/>
    <row r="22063" ht="30" customHeight="1" x14ac:dyDescent="0.25"/>
    <row r="22064" ht="30" customHeight="1" x14ac:dyDescent="0.25"/>
    <row r="22065" ht="30" customHeight="1" x14ac:dyDescent="0.25"/>
    <row r="22066" ht="30" customHeight="1" x14ac:dyDescent="0.25"/>
    <row r="22067" ht="30" customHeight="1" x14ac:dyDescent="0.25"/>
    <row r="22068" ht="30" customHeight="1" x14ac:dyDescent="0.25"/>
    <row r="22069" ht="30" customHeight="1" x14ac:dyDescent="0.25"/>
    <row r="22070" ht="30" customHeight="1" x14ac:dyDescent="0.25"/>
    <row r="22071" ht="30" customHeight="1" x14ac:dyDescent="0.25"/>
    <row r="22072" ht="30" customHeight="1" x14ac:dyDescent="0.25"/>
    <row r="22073" ht="30" customHeight="1" x14ac:dyDescent="0.25"/>
    <row r="22074" ht="30" customHeight="1" x14ac:dyDescent="0.25"/>
    <row r="22075" ht="30" customHeight="1" x14ac:dyDescent="0.25"/>
    <row r="22076" ht="30" customHeight="1" x14ac:dyDescent="0.25"/>
    <row r="22077" ht="30" customHeight="1" x14ac:dyDescent="0.25"/>
    <row r="22078" ht="30" customHeight="1" x14ac:dyDescent="0.25"/>
    <row r="22079" ht="30" customHeight="1" x14ac:dyDescent="0.25"/>
    <row r="22080" ht="30" customHeight="1" x14ac:dyDescent="0.25"/>
    <row r="22081" ht="30" customHeight="1" x14ac:dyDescent="0.25"/>
    <row r="22082" ht="30" customHeight="1" x14ac:dyDescent="0.25"/>
    <row r="22083" ht="30" customHeight="1" x14ac:dyDescent="0.25"/>
    <row r="22084" ht="30" customHeight="1" x14ac:dyDescent="0.25"/>
    <row r="22085" ht="30" customHeight="1" x14ac:dyDescent="0.25"/>
    <row r="22086" ht="30" customHeight="1" x14ac:dyDescent="0.25"/>
    <row r="22087" ht="30" customHeight="1" x14ac:dyDescent="0.25"/>
    <row r="22088" ht="30" customHeight="1" x14ac:dyDescent="0.25"/>
    <row r="22089" ht="30" customHeight="1" x14ac:dyDescent="0.25"/>
    <row r="22090" ht="30" customHeight="1" x14ac:dyDescent="0.25"/>
    <row r="22091" ht="30" customHeight="1" x14ac:dyDescent="0.25"/>
    <row r="22092" ht="30" customHeight="1" x14ac:dyDescent="0.25"/>
    <row r="22093" ht="30" customHeight="1" x14ac:dyDescent="0.25"/>
    <row r="22094" ht="30" customHeight="1" x14ac:dyDescent="0.25"/>
    <row r="22095" ht="30" customHeight="1" x14ac:dyDescent="0.25"/>
    <row r="22096" ht="30" customHeight="1" x14ac:dyDescent="0.25"/>
    <row r="22097" ht="30" customHeight="1" x14ac:dyDescent="0.25"/>
    <row r="22098" ht="30" customHeight="1" x14ac:dyDescent="0.25"/>
    <row r="22099" ht="30" customHeight="1" x14ac:dyDescent="0.25"/>
    <row r="22100" ht="30" customHeight="1" x14ac:dyDescent="0.25"/>
    <row r="22101" ht="30" customHeight="1" x14ac:dyDescent="0.25"/>
    <row r="22102" ht="30" customHeight="1" x14ac:dyDescent="0.25"/>
    <row r="22103" ht="30" customHeight="1" x14ac:dyDescent="0.25"/>
    <row r="22104" ht="30" customHeight="1" x14ac:dyDescent="0.25"/>
    <row r="22105" ht="30" customHeight="1" x14ac:dyDescent="0.25"/>
    <row r="22106" ht="30" customHeight="1" x14ac:dyDescent="0.25"/>
    <row r="22107" ht="30" customHeight="1" x14ac:dyDescent="0.25"/>
    <row r="22108" ht="30" customHeight="1" x14ac:dyDescent="0.25"/>
    <row r="22109" ht="30" customHeight="1" x14ac:dyDescent="0.25"/>
    <row r="22110" ht="30" customHeight="1" x14ac:dyDescent="0.25"/>
    <row r="22111" ht="30" customHeight="1" x14ac:dyDescent="0.25"/>
    <row r="22112" ht="30" customHeight="1" x14ac:dyDescent="0.25"/>
    <row r="22113" ht="30" customHeight="1" x14ac:dyDescent="0.25"/>
    <row r="22114" ht="30" customHeight="1" x14ac:dyDescent="0.25"/>
    <row r="22115" ht="30" customHeight="1" x14ac:dyDescent="0.25"/>
    <row r="22116" ht="30" customHeight="1" x14ac:dyDescent="0.25"/>
    <row r="22117" ht="30" customHeight="1" x14ac:dyDescent="0.25"/>
    <row r="22118" ht="30" customHeight="1" x14ac:dyDescent="0.25"/>
    <row r="22119" ht="30" customHeight="1" x14ac:dyDescent="0.25"/>
    <row r="22120" ht="30" customHeight="1" x14ac:dyDescent="0.25"/>
    <row r="22121" ht="30" customHeight="1" x14ac:dyDescent="0.25"/>
    <row r="22122" ht="30" customHeight="1" x14ac:dyDescent="0.25"/>
    <row r="22123" ht="30" customHeight="1" x14ac:dyDescent="0.25"/>
    <row r="22124" ht="30" customHeight="1" x14ac:dyDescent="0.25"/>
    <row r="22125" ht="30" customHeight="1" x14ac:dyDescent="0.25"/>
    <row r="22126" ht="30" customHeight="1" x14ac:dyDescent="0.25"/>
    <row r="22127" ht="30" customHeight="1" x14ac:dyDescent="0.25"/>
    <row r="22128" ht="30" customHeight="1" x14ac:dyDescent="0.25"/>
    <row r="22129" ht="30" customHeight="1" x14ac:dyDescent="0.25"/>
    <row r="22130" ht="30" customHeight="1" x14ac:dyDescent="0.25"/>
    <row r="22131" ht="30" customHeight="1" x14ac:dyDescent="0.25"/>
    <row r="22132" ht="30" customHeight="1" x14ac:dyDescent="0.25"/>
    <row r="22133" ht="30" customHeight="1" x14ac:dyDescent="0.25"/>
    <row r="22134" ht="30" customHeight="1" x14ac:dyDescent="0.25"/>
    <row r="22135" ht="30" customHeight="1" x14ac:dyDescent="0.25"/>
    <row r="22136" ht="30" customHeight="1" x14ac:dyDescent="0.25"/>
    <row r="22137" ht="30" customHeight="1" x14ac:dyDescent="0.25"/>
    <row r="22138" ht="30" customHeight="1" x14ac:dyDescent="0.25"/>
    <row r="22139" ht="30" customHeight="1" x14ac:dyDescent="0.25"/>
    <row r="22140" ht="30" customHeight="1" x14ac:dyDescent="0.25"/>
    <row r="22141" ht="30" customHeight="1" x14ac:dyDescent="0.25"/>
    <row r="22142" ht="30" customHeight="1" x14ac:dyDescent="0.25"/>
    <row r="22143" ht="30" customHeight="1" x14ac:dyDescent="0.25"/>
    <row r="22144" ht="30" customHeight="1" x14ac:dyDescent="0.25"/>
    <row r="22145" ht="30" customHeight="1" x14ac:dyDescent="0.25"/>
    <row r="22146" ht="30" customHeight="1" x14ac:dyDescent="0.25"/>
    <row r="22147" ht="30" customHeight="1" x14ac:dyDescent="0.25"/>
    <row r="22148" ht="30" customHeight="1" x14ac:dyDescent="0.25"/>
    <row r="22149" ht="30" customHeight="1" x14ac:dyDescent="0.25"/>
    <row r="22150" ht="30" customHeight="1" x14ac:dyDescent="0.25"/>
    <row r="22151" ht="30" customHeight="1" x14ac:dyDescent="0.25"/>
    <row r="22152" ht="30" customHeight="1" x14ac:dyDescent="0.25"/>
    <row r="22153" ht="30" customHeight="1" x14ac:dyDescent="0.25"/>
    <row r="22154" ht="30" customHeight="1" x14ac:dyDescent="0.25"/>
    <row r="22155" ht="30" customHeight="1" x14ac:dyDescent="0.25"/>
    <row r="22156" ht="30" customHeight="1" x14ac:dyDescent="0.25"/>
    <row r="22157" ht="30" customHeight="1" x14ac:dyDescent="0.25"/>
    <row r="22158" ht="30" customHeight="1" x14ac:dyDescent="0.25"/>
    <row r="22159" ht="30" customHeight="1" x14ac:dyDescent="0.25"/>
    <row r="22160" ht="30" customHeight="1" x14ac:dyDescent="0.25"/>
    <row r="22161" ht="30" customHeight="1" x14ac:dyDescent="0.25"/>
    <row r="22162" ht="30" customHeight="1" x14ac:dyDescent="0.25"/>
    <row r="22163" ht="30" customHeight="1" x14ac:dyDescent="0.25"/>
    <row r="22164" ht="30" customHeight="1" x14ac:dyDescent="0.25"/>
    <row r="22165" ht="30" customHeight="1" x14ac:dyDescent="0.25"/>
    <row r="22166" ht="30" customHeight="1" x14ac:dyDescent="0.25"/>
    <row r="22167" ht="30" customHeight="1" x14ac:dyDescent="0.25"/>
    <row r="22168" ht="30" customHeight="1" x14ac:dyDescent="0.25"/>
    <row r="22169" ht="30" customHeight="1" x14ac:dyDescent="0.25"/>
    <row r="22170" ht="30" customHeight="1" x14ac:dyDescent="0.25"/>
    <row r="22171" ht="30" customHeight="1" x14ac:dyDescent="0.25"/>
    <row r="22172" ht="30" customHeight="1" x14ac:dyDescent="0.25"/>
    <row r="22173" ht="30" customHeight="1" x14ac:dyDescent="0.25"/>
    <row r="22174" ht="30" customHeight="1" x14ac:dyDescent="0.25"/>
    <row r="22175" ht="30" customHeight="1" x14ac:dyDescent="0.25"/>
    <row r="22176" ht="30" customHeight="1" x14ac:dyDescent="0.25"/>
    <row r="22177" ht="30" customHeight="1" x14ac:dyDescent="0.25"/>
    <row r="22178" ht="30" customHeight="1" x14ac:dyDescent="0.25"/>
    <row r="22179" ht="30" customHeight="1" x14ac:dyDescent="0.25"/>
    <row r="22180" ht="30" customHeight="1" x14ac:dyDescent="0.25"/>
    <row r="22181" ht="30" customHeight="1" x14ac:dyDescent="0.25"/>
    <row r="22182" ht="30" customHeight="1" x14ac:dyDescent="0.25"/>
    <row r="22183" ht="30" customHeight="1" x14ac:dyDescent="0.25"/>
    <row r="22184" ht="30" customHeight="1" x14ac:dyDescent="0.25"/>
    <row r="22185" ht="30" customHeight="1" x14ac:dyDescent="0.25"/>
    <row r="22186" ht="30" customHeight="1" x14ac:dyDescent="0.25"/>
    <row r="22187" ht="30" customHeight="1" x14ac:dyDescent="0.25"/>
    <row r="22188" ht="30" customHeight="1" x14ac:dyDescent="0.25"/>
    <row r="22189" ht="30" customHeight="1" x14ac:dyDescent="0.25"/>
    <row r="22190" ht="30" customHeight="1" x14ac:dyDescent="0.25"/>
    <row r="22191" ht="30" customHeight="1" x14ac:dyDescent="0.25"/>
    <row r="22192" ht="30" customHeight="1" x14ac:dyDescent="0.25"/>
    <row r="22193" ht="30" customHeight="1" x14ac:dyDescent="0.25"/>
    <row r="22194" ht="30" customHeight="1" x14ac:dyDescent="0.25"/>
    <row r="22195" ht="30" customHeight="1" x14ac:dyDescent="0.25"/>
    <row r="22196" ht="30" customHeight="1" x14ac:dyDescent="0.25"/>
    <row r="22197" ht="30" customHeight="1" x14ac:dyDescent="0.25"/>
    <row r="22198" ht="30" customHeight="1" x14ac:dyDescent="0.25"/>
    <row r="22199" ht="30" customHeight="1" x14ac:dyDescent="0.25"/>
    <row r="22200" ht="30" customHeight="1" x14ac:dyDescent="0.25"/>
    <row r="22201" ht="30" customHeight="1" x14ac:dyDescent="0.25"/>
    <row r="22202" ht="30" customHeight="1" x14ac:dyDescent="0.25"/>
    <row r="22203" ht="30" customHeight="1" x14ac:dyDescent="0.25"/>
    <row r="22204" ht="30" customHeight="1" x14ac:dyDescent="0.25"/>
    <row r="22205" ht="30" customHeight="1" x14ac:dyDescent="0.25"/>
    <row r="22206" ht="30" customHeight="1" x14ac:dyDescent="0.25"/>
    <row r="22207" ht="30" customHeight="1" x14ac:dyDescent="0.25"/>
    <row r="22208" ht="30" customHeight="1" x14ac:dyDescent="0.25"/>
    <row r="22209" ht="30" customHeight="1" x14ac:dyDescent="0.25"/>
    <row r="22210" ht="30" customHeight="1" x14ac:dyDescent="0.25"/>
    <row r="22211" ht="30" customHeight="1" x14ac:dyDescent="0.25"/>
    <row r="22212" ht="30" customHeight="1" x14ac:dyDescent="0.25"/>
    <row r="22213" ht="30" customHeight="1" x14ac:dyDescent="0.25"/>
    <row r="22214" ht="30" customHeight="1" x14ac:dyDescent="0.25"/>
    <row r="22215" ht="30" customHeight="1" x14ac:dyDescent="0.25"/>
    <row r="22216" ht="30" customHeight="1" x14ac:dyDescent="0.25"/>
    <row r="22217" ht="30" customHeight="1" x14ac:dyDescent="0.25"/>
    <row r="22218" ht="30" customHeight="1" x14ac:dyDescent="0.25"/>
    <row r="22219" ht="30" customHeight="1" x14ac:dyDescent="0.25"/>
    <row r="22220" ht="30" customHeight="1" x14ac:dyDescent="0.25"/>
    <row r="22221" ht="30" customHeight="1" x14ac:dyDescent="0.25"/>
    <row r="22222" ht="30" customHeight="1" x14ac:dyDescent="0.25"/>
    <row r="22223" ht="30" customHeight="1" x14ac:dyDescent="0.25"/>
    <row r="22224" ht="30" customHeight="1" x14ac:dyDescent="0.25"/>
    <row r="22225" ht="30" customHeight="1" x14ac:dyDescent="0.25"/>
    <row r="22226" ht="30" customHeight="1" x14ac:dyDescent="0.25"/>
    <row r="22227" ht="30" customHeight="1" x14ac:dyDescent="0.25"/>
    <row r="22228" ht="30" customHeight="1" x14ac:dyDescent="0.25"/>
    <row r="22229" ht="30" customHeight="1" x14ac:dyDescent="0.25"/>
    <row r="22230" ht="30" customHeight="1" x14ac:dyDescent="0.25"/>
    <row r="22231" ht="30" customHeight="1" x14ac:dyDescent="0.25"/>
    <row r="22232" ht="30" customHeight="1" x14ac:dyDescent="0.25"/>
    <row r="22233" ht="30" customHeight="1" x14ac:dyDescent="0.25"/>
    <row r="22234" ht="30" customHeight="1" x14ac:dyDescent="0.25"/>
    <row r="22235" ht="30" customHeight="1" x14ac:dyDescent="0.25"/>
    <row r="22236" ht="30" customHeight="1" x14ac:dyDescent="0.25"/>
    <row r="22237" ht="30" customHeight="1" x14ac:dyDescent="0.25"/>
    <row r="22238" ht="30" customHeight="1" x14ac:dyDescent="0.25"/>
    <row r="22239" ht="30" customHeight="1" x14ac:dyDescent="0.25"/>
    <row r="22240" ht="30" customHeight="1" x14ac:dyDescent="0.25"/>
    <row r="22241" ht="30" customHeight="1" x14ac:dyDescent="0.25"/>
    <row r="22242" ht="30" customHeight="1" x14ac:dyDescent="0.25"/>
    <row r="22243" ht="30" customHeight="1" x14ac:dyDescent="0.25"/>
    <row r="22244" ht="30" customHeight="1" x14ac:dyDescent="0.25"/>
    <row r="22245" ht="30" customHeight="1" x14ac:dyDescent="0.25"/>
    <row r="22246" ht="30" customHeight="1" x14ac:dyDescent="0.25"/>
    <row r="22247" ht="30" customHeight="1" x14ac:dyDescent="0.25"/>
    <row r="22248" ht="30" customHeight="1" x14ac:dyDescent="0.25"/>
    <row r="22249" ht="30" customHeight="1" x14ac:dyDescent="0.25"/>
    <row r="22250" ht="30" customHeight="1" x14ac:dyDescent="0.25"/>
    <row r="22251" ht="30" customHeight="1" x14ac:dyDescent="0.25"/>
    <row r="22252" ht="30" customHeight="1" x14ac:dyDescent="0.25"/>
    <row r="22253" ht="30" customHeight="1" x14ac:dyDescent="0.25"/>
    <row r="22254" ht="30" customHeight="1" x14ac:dyDescent="0.25"/>
    <row r="22255" ht="30" customHeight="1" x14ac:dyDescent="0.25"/>
    <row r="22256" ht="30" customHeight="1" x14ac:dyDescent="0.25"/>
    <row r="22257" ht="30" customHeight="1" x14ac:dyDescent="0.25"/>
    <row r="22258" ht="30" customHeight="1" x14ac:dyDescent="0.25"/>
    <row r="22259" ht="30" customHeight="1" x14ac:dyDescent="0.25"/>
    <row r="22260" ht="30" customHeight="1" x14ac:dyDescent="0.25"/>
    <row r="22261" ht="30" customHeight="1" x14ac:dyDescent="0.25"/>
    <row r="22262" ht="30" customHeight="1" x14ac:dyDescent="0.25"/>
    <row r="22263" ht="30" customHeight="1" x14ac:dyDescent="0.25"/>
    <row r="22264" ht="30" customHeight="1" x14ac:dyDescent="0.25"/>
    <row r="22265" ht="30" customHeight="1" x14ac:dyDescent="0.25"/>
    <row r="22266" ht="30" customHeight="1" x14ac:dyDescent="0.25"/>
    <row r="22267" ht="30" customHeight="1" x14ac:dyDescent="0.25"/>
    <row r="22268" ht="30" customHeight="1" x14ac:dyDescent="0.25"/>
    <row r="22269" ht="30" customHeight="1" x14ac:dyDescent="0.25"/>
    <row r="22270" ht="30" customHeight="1" x14ac:dyDescent="0.25"/>
    <row r="22271" ht="30" customHeight="1" x14ac:dyDescent="0.25"/>
    <row r="22272" ht="30" customHeight="1" x14ac:dyDescent="0.25"/>
    <row r="22273" ht="30" customHeight="1" x14ac:dyDescent="0.25"/>
    <row r="22274" ht="30" customHeight="1" x14ac:dyDescent="0.25"/>
    <row r="22275" ht="30" customHeight="1" x14ac:dyDescent="0.25"/>
    <row r="22276" ht="30" customHeight="1" x14ac:dyDescent="0.25"/>
    <row r="22277" ht="30" customHeight="1" x14ac:dyDescent="0.25"/>
    <row r="22278" ht="30" customHeight="1" x14ac:dyDescent="0.25"/>
    <row r="22279" ht="30" customHeight="1" x14ac:dyDescent="0.25"/>
    <row r="22280" ht="30" customHeight="1" x14ac:dyDescent="0.25"/>
    <row r="22281" ht="30" customHeight="1" x14ac:dyDescent="0.25"/>
    <row r="22282" ht="30" customHeight="1" x14ac:dyDescent="0.25"/>
    <row r="22283" ht="30" customHeight="1" x14ac:dyDescent="0.25"/>
    <row r="22284" ht="30" customHeight="1" x14ac:dyDescent="0.25"/>
    <row r="22285" ht="30" customHeight="1" x14ac:dyDescent="0.25"/>
    <row r="22286" ht="30" customHeight="1" x14ac:dyDescent="0.25"/>
    <row r="22287" ht="30" customHeight="1" x14ac:dyDescent="0.25"/>
    <row r="22288" ht="30" customHeight="1" x14ac:dyDescent="0.25"/>
    <row r="22289" ht="30" customHeight="1" x14ac:dyDescent="0.25"/>
    <row r="22290" ht="30" customHeight="1" x14ac:dyDescent="0.25"/>
    <row r="22291" ht="30" customHeight="1" x14ac:dyDescent="0.25"/>
    <row r="22292" ht="30" customHeight="1" x14ac:dyDescent="0.25"/>
    <row r="22293" ht="30" customHeight="1" x14ac:dyDescent="0.25"/>
    <row r="22294" ht="30" customHeight="1" x14ac:dyDescent="0.25"/>
    <row r="22295" ht="30" customHeight="1" x14ac:dyDescent="0.25"/>
    <row r="22296" ht="30" customHeight="1" x14ac:dyDescent="0.25"/>
    <row r="22297" ht="30" customHeight="1" x14ac:dyDescent="0.25"/>
    <row r="22298" ht="30" customHeight="1" x14ac:dyDescent="0.25"/>
    <row r="22299" ht="30" customHeight="1" x14ac:dyDescent="0.25"/>
    <row r="22300" ht="30" customHeight="1" x14ac:dyDescent="0.25"/>
    <row r="22301" ht="30" customHeight="1" x14ac:dyDescent="0.25"/>
    <row r="22302" ht="30" customHeight="1" x14ac:dyDescent="0.25"/>
    <row r="22303" ht="30" customHeight="1" x14ac:dyDescent="0.25"/>
    <row r="22304" ht="30" customHeight="1" x14ac:dyDescent="0.25"/>
    <row r="22305" ht="30" customHeight="1" x14ac:dyDescent="0.25"/>
    <row r="22306" ht="30" customHeight="1" x14ac:dyDescent="0.25"/>
    <row r="22307" ht="30" customHeight="1" x14ac:dyDescent="0.25"/>
    <row r="22308" ht="30" customHeight="1" x14ac:dyDescent="0.25"/>
    <row r="22309" ht="30" customHeight="1" x14ac:dyDescent="0.25"/>
    <row r="22310" ht="30" customHeight="1" x14ac:dyDescent="0.25"/>
    <row r="22311" ht="30" customHeight="1" x14ac:dyDescent="0.25"/>
    <row r="22312" ht="30" customHeight="1" x14ac:dyDescent="0.25"/>
    <row r="22313" ht="30" customHeight="1" x14ac:dyDescent="0.25"/>
    <row r="22314" ht="30" customHeight="1" x14ac:dyDescent="0.25"/>
    <row r="22315" ht="30" customHeight="1" x14ac:dyDescent="0.25"/>
    <row r="22316" ht="30" customHeight="1" x14ac:dyDescent="0.25"/>
    <row r="22317" ht="30" customHeight="1" x14ac:dyDescent="0.25"/>
    <row r="22318" ht="30" customHeight="1" x14ac:dyDescent="0.25"/>
    <row r="22319" ht="30" customHeight="1" x14ac:dyDescent="0.25"/>
    <row r="22320" ht="30" customHeight="1" x14ac:dyDescent="0.25"/>
    <row r="22321" ht="30" customHeight="1" x14ac:dyDescent="0.25"/>
    <row r="22322" ht="30" customHeight="1" x14ac:dyDescent="0.25"/>
    <row r="22323" ht="30" customHeight="1" x14ac:dyDescent="0.25"/>
    <row r="22324" ht="30" customHeight="1" x14ac:dyDescent="0.25"/>
    <row r="22325" ht="30" customHeight="1" x14ac:dyDescent="0.25"/>
    <row r="22326" ht="30" customHeight="1" x14ac:dyDescent="0.25"/>
    <row r="22327" ht="30" customHeight="1" x14ac:dyDescent="0.25"/>
    <row r="22328" ht="30" customHeight="1" x14ac:dyDescent="0.25"/>
    <row r="22329" ht="30" customHeight="1" x14ac:dyDescent="0.25"/>
    <row r="22330" ht="30" customHeight="1" x14ac:dyDescent="0.25"/>
    <row r="22331" ht="30" customHeight="1" x14ac:dyDescent="0.25"/>
    <row r="22332" ht="30" customHeight="1" x14ac:dyDescent="0.25"/>
    <row r="22333" ht="30" customHeight="1" x14ac:dyDescent="0.25"/>
    <row r="22334" ht="30" customHeight="1" x14ac:dyDescent="0.25"/>
    <row r="22335" ht="30" customHeight="1" x14ac:dyDescent="0.25"/>
    <row r="22336" ht="30" customHeight="1" x14ac:dyDescent="0.25"/>
    <row r="22337" ht="30" customHeight="1" x14ac:dyDescent="0.25"/>
    <row r="22338" ht="30" customHeight="1" x14ac:dyDescent="0.25"/>
    <row r="22339" ht="30" customHeight="1" x14ac:dyDescent="0.25"/>
    <row r="22340" ht="30" customHeight="1" x14ac:dyDescent="0.25"/>
    <row r="22341" ht="30" customHeight="1" x14ac:dyDescent="0.25"/>
    <row r="22342" ht="30" customHeight="1" x14ac:dyDescent="0.25"/>
    <row r="22343" ht="30" customHeight="1" x14ac:dyDescent="0.25"/>
    <row r="22344" ht="30" customHeight="1" x14ac:dyDescent="0.25"/>
    <row r="22345" ht="30" customHeight="1" x14ac:dyDescent="0.25"/>
    <row r="22346" ht="30" customHeight="1" x14ac:dyDescent="0.25"/>
    <row r="22347" ht="30" customHeight="1" x14ac:dyDescent="0.25"/>
    <row r="22348" ht="30" customHeight="1" x14ac:dyDescent="0.25"/>
    <row r="22349" ht="30" customHeight="1" x14ac:dyDescent="0.25"/>
    <row r="22350" ht="30" customHeight="1" x14ac:dyDescent="0.25"/>
    <row r="22351" ht="30" customHeight="1" x14ac:dyDescent="0.25"/>
    <row r="22352" ht="30" customHeight="1" x14ac:dyDescent="0.25"/>
    <row r="22353" ht="30" customHeight="1" x14ac:dyDescent="0.25"/>
    <row r="22354" ht="30" customHeight="1" x14ac:dyDescent="0.25"/>
    <row r="22355" ht="30" customHeight="1" x14ac:dyDescent="0.25"/>
    <row r="22356" ht="30" customHeight="1" x14ac:dyDescent="0.25"/>
    <row r="22357" ht="30" customHeight="1" x14ac:dyDescent="0.25"/>
    <row r="22358" ht="30" customHeight="1" x14ac:dyDescent="0.25"/>
    <row r="22359" ht="30" customHeight="1" x14ac:dyDescent="0.25"/>
    <row r="22360" ht="30" customHeight="1" x14ac:dyDescent="0.25"/>
    <row r="22361" ht="30" customHeight="1" x14ac:dyDescent="0.25"/>
    <row r="22362" ht="30" customHeight="1" x14ac:dyDescent="0.25"/>
    <row r="22363" ht="30" customHeight="1" x14ac:dyDescent="0.25"/>
    <row r="22364" ht="30" customHeight="1" x14ac:dyDescent="0.25"/>
    <row r="22365" ht="30" customHeight="1" x14ac:dyDescent="0.25"/>
    <row r="22366" ht="30" customHeight="1" x14ac:dyDescent="0.25"/>
    <row r="22367" ht="30" customHeight="1" x14ac:dyDescent="0.25"/>
    <row r="22368" ht="30" customHeight="1" x14ac:dyDescent="0.25"/>
    <row r="22369" ht="30" customHeight="1" x14ac:dyDescent="0.25"/>
    <row r="22370" ht="30" customHeight="1" x14ac:dyDescent="0.25"/>
    <row r="22371" ht="30" customHeight="1" x14ac:dyDescent="0.25"/>
    <row r="22372" ht="30" customHeight="1" x14ac:dyDescent="0.25"/>
    <row r="22373" ht="30" customHeight="1" x14ac:dyDescent="0.25"/>
    <row r="22374" ht="30" customHeight="1" x14ac:dyDescent="0.25"/>
    <row r="22375" ht="30" customHeight="1" x14ac:dyDescent="0.25"/>
    <row r="22376" ht="30" customHeight="1" x14ac:dyDescent="0.25"/>
    <row r="22377" ht="30" customHeight="1" x14ac:dyDescent="0.25"/>
    <row r="22378" ht="30" customHeight="1" x14ac:dyDescent="0.25"/>
    <row r="22379" ht="30" customHeight="1" x14ac:dyDescent="0.25"/>
    <row r="22380" ht="30" customHeight="1" x14ac:dyDescent="0.25"/>
    <row r="22381" ht="30" customHeight="1" x14ac:dyDescent="0.25"/>
    <row r="22382" ht="30" customHeight="1" x14ac:dyDescent="0.25"/>
    <row r="22383" ht="30" customHeight="1" x14ac:dyDescent="0.25"/>
    <row r="22384" ht="30" customHeight="1" x14ac:dyDescent="0.25"/>
    <row r="22385" ht="30" customHeight="1" x14ac:dyDescent="0.25"/>
    <row r="22386" ht="30" customHeight="1" x14ac:dyDescent="0.25"/>
    <row r="22387" ht="30" customHeight="1" x14ac:dyDescent="0.25"/>
    <row r="22388" ht="30" customHeight="1" x14ac:dyDescent="0.25"/>
    <row r="22389" ht="30" customHeight="1" x14ac:dyDescent="0.25"/>
    <row r="22390" ht="30" customHeight="1" x14ac:dyDescent="0.25"/>
    <row r="22391" ht="30" customHeight="1" x14ac:dyDescent="0.25"/>
    <row r="22392" ht="30" customHeight="1" x14ac:dyDescent="0.25"/>
    <row r="22393" ht="30" customHeight="1" x14ac:dyDescent="0.25"/>
    <row r="22394" ht="30" customHeight="1" x14ac:dyDescent="0.25"/>
    <row r="22395" ht="30" customHeight="1" x14ac:dyDescent="0.25"/>
    <row r="22396" ht="30" customHeight="1" x14ac:dyDescent="0.25"/>
    <row r="22397" ht="30" customHeight="1" x14ac:dyDescent="0.25"/>
    <row r="22398" ht="30" customHeight="1" x14ac:dyDescent="0.25"/>
    <row r="22399" ht="30" customHeight="1" x14ac:dyDescent="0.25"/>
    <row r="22400" ht="30" customHeight="1" x14ac:dyDescent="0.25"/>
    <row r="22401" ht="30" customHeight="1" x14ac:dyDescent="0.25"/>
    <row r="22402" ht="30" customHeight="1" x14ac:dyDescent="0.25"/>
    <row r="22403" ht="30" customHeight="1" x14ac:dyDescent="0.25"/>
    <row r="22404" ht="30" customHeight="1" x14ac:dyDescent="0.25"/>
    <row r="22405" ht="30" customHeight="1" x14ac:dyDescent="0.25"/>
    <row r="22406" ht="30" customHeight="1" x14ac:dyDescent="0.25"/>
    <row r="22407" ht="30" customHeight="1" x14ac:dyDescent="0.25"/>
    <row r="22408" ht="30" customHeight="1" x14ac:dyDescent="0.25"/>
    <row r="22409" ht="30" customHeight="1" x14ac:dyDescent="0.25"/>
    <row r="22410" ht="30" customHeight="1" x14ac:dyDescent="0.25"/>
    <row r="22411" ht="30" customHeight="1" x14ac:dyDescent="0.25"/>
    <row r="22412" ht="30" customHeight="1" x14ac:dyDescent="0.25"/>
    <row r="22413" ht="30" customHeight="1" x14ac:dyDescent="0.25"/>
    <row r="22414" ht="30" customHeight="1" x14ac:dyDescent="0.25"/>
    <row r="22415" ht="30" customHeight="1" x14ac:dyDescent="0.25"/>
    <row r="22416" ht="30" customHeight="1" x14ac:dyDescent="0.25"/>
    <row r="22417" ht="30" customHeight="1" x14ac:dyDescent="0.25"/>
    <row r="22418" ht="30" customHeight="1" x14ac:dyDescent="0.25"/>
    <row r="22419" ht="30" customHeight="1" x14ac:dyDescent="0.25"/>
    <row r="22420" ht="30" customHeight="1" x14ac:dyDescent="0.25"/>
    <row r="22421" ht="30" customHeight="1" x14ac:dyDescent="0.25"/>
    <row r="22422" ht="30" customHeight="1" x14ac:dyDescent="0.25"/>
    <row r="22423" ht="30" customHeight="1" x14ac:dyDescent="0.25"/>
    <row r="22424" ht="30" customHeight="1" x14ac:dyDescent="0.25"/>
    <row r="22425" ht="30" customHeight="1" x14ac:dyDescent="0.25"/>
    <row r="22426" ht="30" customHeight="1" x14ac:dyDescent="0.25"/>
    <row r="22427" ht="30" customHeight="1" x14ac:dyDescent="0.25"/>
    <row r="22428" ht="30" customHeight="1" x14ac:dyDescent="0.25"/>
    <row r="22429" ht="30" customHeight="1" x14ac:dyDescent="0.25"/>
    <row r="22430" ht="30" customHeight="1" x14ac:dyDescent="0.25"/>
    <row r="22431" ht="30" customHeight="1" x14ac:dyDescent="0.25"/>
    <row r="22432" ht="30" customHeight="1" x14ac:dyDescent="0.25"/>
    <row r="22433" ht="30" customHeight="1" x14ac:dyDescent="0.25"/>
    <row r="22434" ht="30" customHeight="1" x14ac:dyDescent="0.25"/>
    <row r="22435" ht="30" customHeight="1" x14ac:dyDescent="0.25"/>
    <row r="22436" ht="30" customHeight="1" x14ac:dyDescent="0.25"/>
    <row r="22437" ht="30" customHeight="1" x14ac:dyDescent="0.25"/>
    <row r="22438" ht="30" customHeight="1" x14ac:dyDescent="0.25"/>
    <row r="22439" ht="30" customHeight="1" x14ac:dyDescent="0.25"/>
    <row r="22440" ht="30" customHeight="1" x14ac:dyDescent="0.25"/>
    <row r="22441" ht="30" customHeight="1" x14ac:dyDescent="0.25"/>
    <row r="22442" ht="30" customHeight="1" x14ac:dyDescent="0.25"/>
    <row r="22443" ht="30" customHeight="1" x14ac:dyDescent="0.25"/>
    <row r="22444" ht="30" customHeight="1" x14ac:dyDescent="0.25"/>
    <row r="22445" ht="30" customHeight="1" x14ac:dyDescent="0.25"/>
    <row r="22446" ht="30" customHeight="1" x14ac:dyDescent="0.25"/>
    <row r="22447" ht="30" customHeight="1" x14ac:dyDescent="0.25"/>
    <row r="22448" ht="30" customHeight="1" x14ac:dyDescent="0.25"/>
    <row r="22449" ht="30" customHeight="1" x14ac:dyDescent="0.25"/>
    <row r="22450" ht="30" customHeight="1" x14ac:dyDescent="0.25"/>
    <row r="22451" ht="30" customHeight="1" x14ac:dyDescent="0.25"/>
    <row r="22452" ht="30" customHeight="1" x14ac:dyDescent="0.25"/>
    <row r="22453" ht="30" customHeight="1" x14ac:dyDescent="0.25"/>
    <row r="22454" ht="30" customHeight="1" x14ac:dyDescent="0.25"/>
    <row r="22455" ht="30" customHeight="1" x14ac:dyDescent="0.25"/>
    <row r="22456" ht="30" customHeight="1" x14ac:dyDescent="0.25"/>
    <row r="22457" ht="30" customHeight="1" x14ac:dyDescent="0.25"/>
    <row r="22458" ht="30" customHeight="1" x14ac:dyDescent="0.25"/>
    <row r="22459" ht="30" customHeight="1" x14ac:dyDescent="0.25"/>
    <row r="22460" ht="30" customHeight="1" x14ac:dyDescent="0.25"/>
    <row r="22461" ht="30" customHeight="1" x14ac:dyDescent="0.25"/>
    <row r="22462" ht="30" customHeight="1" x14ac:dyDescent="0.25"/>
    <row r="22463" ht="30" customHeight="1" x14ac:dyDescent="0.25"/>
    <row r="22464" ht="30" customHeight="1" x14ac:dyDescent="0.25"/>
    <row r="22465" ht="30" customHeight="1" x14ac:dyDescent="0.25"/>
    <row r="22466" ht="30" customHeight="1" x14ac:dyDescent="0.25"/>
    <row r="22467" ht="30" customHeight="1" x14ac:dyDescent="0.25"/>
    <row r="22468" ht="30" customHeight="1" x14ac:dyDescent="0.25"/>
    <row r="22469" ht="30" customHeight="1" x14ac:dyDescent="0.25"/>
    <row r="22470" ht="30" customHeight="1" x14ac:dyDescent="0.25"/>
    <row r="22471" ht="30" customHeight="1" x14ac:dyDescent="0.25"/>
    <row r="22472" ht="30" customHeight="1" x14ac:dyDescent="0.25"/>
    <row r="22473" ht="30" customHeight="1" x14ac:dyDescent="0.25"/>
    <row r="22474" ht="30" customHeight="1" x14ac:dyDescent="0.25"/>
    <row r="22475" ht="30" customHeight="1" x14ac:dyDescent="0.25"/>
    <row r="22476" ht="30" customHeight="1" x14ac:dyDescent="0.25"/>
    <row r="22477" ht="30" customHeight="1" x14ac:dyDescent="0.25"/>
    <row r="22478" ht="30" customHeight="1" x14ac:dyDescent="0.25"/>
    <row r="22479" ht="30" customHeight="1" x14ac:dyDescent="0.25"/>
    <row r="22480" ht="30" customHeight="1" x14ac:dyDescent="0.25"/>
    <row r="22481" ht="30" customHeight="1" x14ac:dyDescent="0.25"/>
    <row r="22482" ht="30" customHeight="1" x14ac:dyDescent="0.25"/>
    <row r="22483" ht="30" customHeight="1" x14ac:dyDescent="0.25"/>
    <row r="22484" ht="30" customHeight="1" x14ac:dyDescent="0.25"/>
    <row r="22485" ht="30" customHeight="1" x14ac:dyDescent="0.25"/>
    <row r="22486" ht="30" customHeight="1" x14ac:dyDescent="0.25"/>
    <row r="22487" ht="30" customHeight="1" x14ac:dyDescent="0.25"/>
    <row r="22488" ht="30" customHeight="1" x14ac:dyDescent="0.25"/>
    <row r="22489" ht="30" customHeight="1" x14ac:dyDescent="0.25"/>
    <row r="22490" ht="30" customHeight="1" x14ac:dyDescent="0.25"/>
    <row r="22491" ht="30" customHeight="1" x14ac:dyDescent="0.25"/>
    <row r="22492" ht="30" customHeight="1" x14ac:dyDescent="0.25"/>
    <row r="22493" ht="30" customHeight="1" x14ac:dyDescent="0.25"/>
    <row r="22494" ht="30" customHeight="1" x14ac:dyDescent="0.25"/>
    <row r="22495" ht="30" customHeight="1" x14ac:dyDescent="0.25"/>
    <row r="22496" ht="30" customHeight="1" x14ac:dyDescent="0.25"/>
    <row r="22497" ht="30" customHeight="1" x14ac:dyDescent="0.25"/>
    <row r="22498" ht="30" customHeight="1" x14ac:dyDescent="0.25"/>
    <row r="22499" ht="30" customHeight="1" x14ac:dyDescent="0.25"/>
    <row r="22500" ht="30" customHeight="1" x14ac:dyDescent="0.25"/>
    <row r="22501" ht="30" customHeight="1" x14ac:dyDescent="0.25"/>
    <row r="22502" ht="30" customHeight="1" x14ac:dyDescent="0.25"/>
    <row r="22503" ht="30" customHeight="1" x14ac:dyDescent="0.25"/>
    <row r="22504" ht="30" customHeight="1" x14ac:dyDescent="0.25"/>
    <row r="22505" ht="30" customHeight="1" x14ac:dyDescent="0.25"/>
    <row r="22506" ht="30" customHeight="1" x14ac:dyDescent="0.25"/>
    <row r="22507" ht="30" customHeight="1" x14ac:dyDescent="0.25"/>
    <row r="22508" ht="30" customHeight="1" x14ac:dyDescent="0.25"/>
    <row r="22509" ht="30" customHeight="1" x14ac:dyDescent="0.25"/>
    <row r="22510" ht="30" customHeight="1" x14ac:dyDescent="0.25"/>
    <row r="22511" ht="30" customHeight="1" x14ac:dyDescent="0.25"/>
    <row r="22512" ht="30" customHeight="1" x14ac:dyDescent="0.25"/>
    <row r="22513" ht="30" customHeight="1" x14ac:dyDescent="0.25"/>
    <row r="22514" ht="30" customHeight="1" x14ac:dyDescent="0.25"/>
    <row r="22515" ht="30" customHeight="1" x14ac:dyDescent="0.25"/>
    <row r="22516" ht="30" customHeight="1" x14ac:dyDescent="0.25"/>
    <row r="22517" ht="30" customHeight="1" x14ac:dyDescent="0.25"/>
    <row r="22518" ht="30" customHeight="1" x14ac:dyDescent="0.25"/>
    <row r="22519" ht="30" customHeight="1" x14ac:dyDescent="0.25"/>
    <row r="22520" ht="30" customHeight="1" x14ac:dyDescent="0.25"/>
    <row r="22521" ht="30" customHeight="1" x14ac:dyDescent="0.25"/>
    <row r="22522" ht="30" customHeight="1" x14ac:dyDescent="0.25"/>
    <row r="22523" ht="30" customHeight="1" x14ac:dyDescent="0.25"/>
    <row r="22524" ht="30" customHeight="1" x14ac:dyDescent="0.25"/>
    <row r="22525" ht="30" customHeight="1" x14ac:dyDescent="0.25"/>
    <row r="22526" ht="30" customHeight="1" x14ac:dyDescent="0.25"/>
    <row r="22527" ht="30" customHeight="1" x14ac:dyDescent="0.25"/>
    <row r="22528" ht="30" customHeight="1" x14ac:dyDescent="0.25"/>
    <row r="22529" ht="30" customHeight="1" x14ac:dyDescent="0.25"/>
    <row r="22530" ht="30" customHeight="1" x14ac:dyDescent="0.25"/>
    <row r="22531" ht="30" customHeight="1" x14ac:dyDescent="0.25"/>
    <row r="22532" ht="30" customHeight="1" x14ac:dyDescent="0.25"/>
    <row r="22533" ht="30" customHeight="1" x14ac:dyDescent="0.25"/>
    <row r="22534" ht="30" customHeight="1" x14ac:dyDescent="0.25"/>
    <row r="22535" ht="30" customHeight="1" x14ac:dyDescent="0.25"/>
    <row r="22536" ht="30" customHeight="1" x14ac:dyDescent="0.25"/>
    <row r="22537" ht="30" customHeight="1" x14ac:dyDescent="0.25"/>
    <row r="22538" ht="30" customHeight="1" x14ac:dyDescent="0.25"/>
    <row r="22539" ht="30" customHeight="1" x14ac:dyDescent="0.25"/>
    <row r="22540" ht="30" customHeight="1" x14ac:dyDescent="0.25"/>
    <row r="22541" ht="30" customHeight="1" x14ac:dyDescent="0.25"/>
    <row r="22542" ht="30" customHeight="1" x14ac:dyDescent="0.25"/>
    <row r="22543" ht="30" customHeight="1" x14ac:dyDescent="0.25"/>
    <row r="22544" ht="30" customHeight="1" x14ac:dyDescent="0.25"/>
    <row r="22545" ht="30" customHeight="1" x14ac:dyDescent="0.25"/>
    <row r="22546" ht="30" customHeight="1" x14ac:dyDescent="0.25"/>
    <row r="22547" ht="30" customHeight="1" x14ac:dyDescent="0.25"/>
    <row r="22548" ht="30" customHeight="1" x14ac:dyDescent="0.25"/>
    <row r="22549" ht="30" customHeight="1" x14ac:dyDescent="0.25"/>
    <row r="22550" ht="30" customHeight="1" x14ac:dyDescent="0.25"/>
    <row r="22551" ht="30" customHeight="1" x14ac:dyDescent="0.25"/>
    <row r="22552" ht="30" customHeight="1" x14ac:dyDescent="0.25"/>
    <row r="22553" ht="30" customHeight="1" x14ac:dyDescent="0.25"/>
    <row r="22554" ht="30" customHeight="1" x14ac:dyDescent="0.25"/>
    <row r="22555" ht="30" customHeight="1" x14ac:dyDescent="0.25"/>
    <row r="22556" ht="30" customHeight="1" x14ac:dyDescent="0.25"/>
    <row r="22557" ht="30" customHeight="1" x14ac:dyDescent="0.25"/>
    <row r="22558" ht="30" customHeight="1" x14ac:dyDescent="0.25"/>
    <row r="22559" ht="30" customHeight="1" x14ac:dyDescent="0.25"/>
    <row r="22560" ht="30" customHeight="1" x14ac:dyDescent="0.25"/>
    <row r="22561" ht="30" customHeight="1" x14ac:dyDescent="0.25"/>
    <row r="22562" ht="30" customHeight="1" x14ac:dyDescent="0.25"/>
    <row r="22563" ht="30" customHeight="1" x14ac:dyDescent="0.25"/>
    <row r="22564" ht="30" customHeight="1" x14ac:dyDescent="0.25"/>
    <row r="22565" ht="30" customHeight="1" x14ac:dyDescent="0.25"/>
    <row r="22566" ht="30" customHeight="1" x14ac:dyDescent="0.25"/>
    <row r="22567" ht="30" customHeight="1" x14ac:dyDescent="0.25"/>
    <row r="22568" ht="30" customHeight="1" x14ac:dyDescent="0.25"/>
    <row r="22569" ht="30" customHeight="1" x14ac:dyDescent="0.25"/>
    <row r="22570" ht="30" customHeight="1" x14ac:dyDescent="0.25"/>
    <row r="22571" ht="30" customHeight="1" x14ac:dyDescent="0.25"/>
    <row r="22572" ht="30" customHeight="1" x14ac:dyDescent="0.25"/>
    <row r="22573" ht="30" customHeight="1" x14ac:dyDescent="0.25"/>
    <row r="22574" ht="30" customHeight="1" x14ac:dyDescent="0.25"/>
    <row r="22575" ht="30" customHeight="1" x14ac:dyDescent="0.25"/>
    <row r="22576" ht="30" customHeight="1" x14ac:dyDescent="0.25"/>
    <row r="22577" ht="30" customHeight="1" x14ac:dyDescent="0.25"/>
    <row r="22578" ht="30" customHeight="1" x14ac:dyDescent="0.25"/>
    <row r="22579" ht="30" customHeight="1" x14ac:dyDescent="0.25"/>
    <row r="22580" ht="30" customHeight="1" x14ac:dyDescent="0.25"/>
    <row r="22581" ht="30" customHeight="1" x14ac:dyDescent="0.25"/>
    <row r="22582" ht="30" customHeight="1" x14ac:dyDescent="0.25"/>
    <row r="22583" ht="30" customHeight="1" x14ac:dyDescent="0.25"/>
    <row r="22584" ht="30" customHeight="1" x14ac:dyDescent="0.25"/>
    <row r="22585" ht="30" customHeight="1" x14ac:dyDescent="0.25"/>
    <row r="22586" ht="30" customHeight="1" x14ac:dyDescent="0.25"/>
    <row r="22587" ht="30" customHeight="1" x14ac:dyDescent="0.25"/>
    <row r="22588" ht="30" customHeight="1" x14ac:dyDescent="0.25"/>
    <row r="22589" ht="30" customHeight="1" x14ac:dyDescent="0.25"/>
    <row r="22590" ht="30" customHeight="1" x14ac:dyDescent="0.25"/>
    <row r="22591" ht="30" customHeight="1" x14ac:dyDescent="0.25"/>
    <row r="22592" ht="30" customHeight="1" x14ac:dyDescent="0.25"/>
    <row r="22593" ht="30" customHeight="1" x14ac:dyDescent="0.25"/>
    <row r="22594" ht="30" customHeight="1" x14ac:dyDescent="0.25"/>
    <row r="22595" ht="30" customHeight="1" x14ac:dyDescent="0.25"/>
    <row r="22596" ht="30" customHeight="1" x14ac:dyDescent="0.25"/>
    <row r="22597" ht="30" customHeight="1" x14ac:dyDescent="0.25"/>
    <row r="22598" ht="30" customHeight="1" x14ac:dyDescent="0.25"/>
    <row r="22599" ht="30" customHeight="1" x14ac:dyDescent="0.25"/>
    <row r="22600" ht="30" customHeight="1" x14ac:dyDescent="0.25"/>
    <row r="22601" ht="30" customHeight="1" x14ac:dyDescent="0.25"/>
    <row r="22602" ht="30" customHeight="1" x14ac:dyDescent="0.25"/>
    <row r="22603" ht="30" customHeight="1" x14ac:dyDescent="0.25"/>
    <row r="22604" ht="30" customHeight="1" x14ac:dyDescent="0.25"/>
    <row r="22605" ht="30" customHeight="1" x14ac:dyDescent="0.25"/>
    <row r="22606" ht="30" customHeight="1" x14ac:dyDescent="0.25"/>
    <row r="22607" ht="30" customHeight="1" x14ac:dyDescent="0.25"/>
    <row r="22608" ht="30" customHeight="1" x14ac:dyDescent="0.25"/>
    <row r="22609" ht="30" customHeight="1" x14ac:dyDescent="0.25"/>
    <row r="22610" ht="30" customHeight="1" x14ac:dyDescent="0.25"/>
    <row r="22611" ht="30" customHeight="1" x14ac:dyDescent="0.25"/>
    <row r="22612" ht="30" customHeight="1" x14ac:dyDescent="0.25"/>
    <row r="22613" ht="30" customHeight="1" x14ac:dyDescent="0.25"/>
    <row r="22614" ht="30" customHeight="1" x14ac:dyDescent="0.25"/>
    <row r="22615" ht="30" customHeight="1" x14ac:dyDescent="0.25"/>
    <row r="22616" ht="30" customHeight="1" x14ac:dyDescent="0.25"/>
    <row r="22617" ht="30" customHeight="1" x14ac:dyDescent="0.25"/>
    <row r="22618" ht="30" customHeight="1" x14ac:dyDescent="0.25"/>
    <row r="22619" ht="30" customHeight="1" x14ac:dyDescent="0.25"/>
    <row r="22620" ht="30" customHeight="1" x14ac:dyDescent="0.25"/>
    <row r="22621" ht="30" customHeight="1" x14ac:dyDescent="0.25"/>
    <row r="22622" ht="30" customHeight="1" x14ac:dyDescent="0.25"/>
    <row r="22623" ht="30" customHeight="1" x14ac:dyDescent="0.25"/>
    <row r="22624" ht="30" customHeight="1" x14ac:dyDescent="0.25"/>
    <row r="22625" ht="30" customHeight="1" x14ac:dyDescent="0.25"/>
    <row r="22626" ht="30" customHeight="1" x14ac:dyDescent="0.25"/>
    <row r="22627" ht="30" customHeight="1" x14ac:dyDescent="0.25"/>
    <row r="22628" ht="30" customHeight="1" x14ac:dyDescent="0.25"/>
    <row r="22629" ht="30" customHeight="1" x14ac:dyDescent="0.25"/>
    <row r="22630" ht="30" customHeight="1" x14ac:dyDescent="0.25"/>
    <row r="22631" ht="30" customHeight="1" x14ac:dyDescent="0.25"/>
    <row r="22632" ht="30" customHeight="1" x14ac:dyDescent="0.25"/>
    <row r="22633" ht="30" customHeight="1" x14ac:dyDescent="0.25"/>
    <row r="22634" ht="30" customHeight="1" x14ac:dyDescent="0.25"/>
    <row r="22635" ht="30" customHeight="1" x14ac:dyDescent="0.25"/>
    <row r="22636" ht="30" customHeight="1" x14ac:dyDescent="0.25"/>
    <row r="22637" ht="30" customHeight="1" x14ac:dyDescent="0.25"/>
    <row r="22638" ht="30" customHeight="1" x14ac:dyDescent="0.25"/>
    <row r="22639" ht="30" customHeight="1" x14ac:dyDescent="0.25"/>
    <row r="22640" ht="30" customHeight="1" x14ac:dyDescent="0.25"/>
    <row r="22641" ht="30" customHeight="1" x14ac:dyDescent="0.25"/>
    <row r="22642" ht="30" customHeight="1" x14ac:dyDescent="0.25"/>
    <row r="22643" ht="30" customHeight="1" x14ac:dyDescent="0.25"/>
    <row r="22644" ht="30" customHeight="1" x14ac:dyDescent="0.25"/>
    <row r="22645" ht="30" customHeight="1" x14ac:dyDescent="0.25"/>
    <row r="22646" ht="30" customHeight="1" x14ac:dyDescent="0.25"/>
    <row r="22647" ht="30" customHeight="1" x14ac:dyDescent="0.25"/>
    <row r="22648" ht="30" customHeight="1" x14ac:dyDescent="0.25"/>
    <row r="22649" ht="30" customHeight="1" x14ac:dyDescent="0.25"/>
    <row r="22650" ht="30" customHeight="1" x14ac:dyDescent="0.25"/>
    <row r="22651" ht="30" customHeight="1" x14ac:dyDescent="0.25"/>
    <row r="22652" ht="30" customHeight="1" x14ac:dyDescent="0.25"/>
    <row r="22653" ht="30" customHeight="1" x14ac:dyDescent="0.25"/>
    <row r="22654" ht="30" customHeight="1" x14ac:dyDescent="0.25"/>
    <row r="22655" ht="30" customHeight="1" x14ac:dyDescent="0.25"/>
    <row r="22656" ht="30" customHeight="1" x14ac:dyDescent="0.25"/>
    <row r="22657" ht="30" customHeight="1" x14ac:dyDescent="0.25"/>
    <row r="22658" ht="30" customHeight="1" x14ac:dyDescent="0.25"/>
    <row r="22659" ht="30" customHeight="1" x14ac:dyDescent="0.25"/>
    <row r="22660" ht="30" customHeight="1" x14ac:dyDescent="0.25"/>
    <row r="22661" ht="30" customHeight="1" x14ac:dyDescent="0.25"/>
    <row r="22662" ht="30" customHeight="1" x14ac:dyDescent="0.25"/>
    <row r="22663" ht="30" customHeight="1" x14ac:dyDescent="0.25"/>
    <row r="22664" ht="30" customHeight="1" x14ac:dyDescent="0.25"/>
    <row r="22665" ht="30" customHeight="1" x14ac:dyDescent="0.25"/>
    <row r="22666" ht="30" customHeight="1" x14ac:dyDescent="0.25"/>
    <row r="22667" ht="30" customHeight="1" x14ac:dyDescent="0.25"/>
    <row r="22668" ht="30" customHeight="1" x14ac:dyDescent="0.25"/>
    <row r="22669" ht="30" customHeight="1" x14ac:dyDescent="0.25"/>
    <row r="22670" ht="30" customHeight="1" x14ac:dyDescent="0.25"/>
    <row r="22671" ht="30" customHeight="1" x14ac:dyDescent="0.25"/>
    <row r="22672" ht="30" customHeight="1" x14ac:dyDescent="0.25"/>
    <row r="22673" ht="30" customHeight="1" x14ac:dyDescent="0.25"/>
    <row r="22674" ht="30" customHeight="1" x14ac:dyDescent="0.25"/>
    <row r="22675" ht="30" customHeight="1" x14ac:dyDescent="0.25"/>
    <row r="22676" ht="30" customHeight="1" x14ac:dyDescent="0.25"/>
    <row r="22677" ht="30" customHeight="1" x14ac:dyDescent="0.25"/>
    <row r="22678" ht="30" customHeight="1" x14ac:dyDescent="0.25"/>
    <row r="22679" ht="30" customHeight="1" x14ac:dyDescent="0.25"/>
    <row r="22680" ht="30" customHeight="1" x14ac:dyDescent="0.25"/>
    <row r="22681" ht="30" customHeight="1" x14ac:dyDescent="0.25"/>
    <row r="22682" ht="30" customHeight="1" x14ac:dyDescent="0.25"/>
    <row r="22683" ht="30" customHeight="1" x14ac:dyDescent="0.25"/>
    <row r="22684" ht="30" customHeight="1" x14ac:dyDescent="0.25"/>
    <row r="22685" ht="30" customHeight="1" x14ac:dyDescent="0.25"/>
    <row r="22686" ht="30" customHeight="1" x14ac:dyDescent="0.25"/>
    <row r="22687" ht="30" customHeight="1" x14ac:dyDescent="0.25"/>
    <row r="22688" ht="30" customHeight="1" x14ac:dyDescent="0.25"/>
    <row r="22689" ht="30" customHeight="1" x14ac:dyDescent="0.25"/>
    <row r="22690" ht="30" customHeight="1" x14ac:dyDescent="0.25"/>
    <row r="22691" ht="30" customHeight="1" x14ac:dyDescent="0.25"/>
    <row r="22692" ht="30" customHeight="1" x14ac:dyDescent="0.25"/>
    <row r="22693" ht="30" customHeight="1" x14ac:dyDescent="0.25"/>
    <row r="22694" ht="30" customHeight="1" x14ac:dyDescent="0.25"/>
    <row r="22695" ht="30" customHeight="1" x14ac:dyDescent="0.25"/>
    <row r="22696" ht="30" customHeight="1" x14ac:dyDescent="0.25"/>
    <row r="22697" ht="30" customHeight="1" x14ac:dyDescent="0.25"/>
    <row r="22698" ht="30" customHeight="1" x14ac:dyDescent="0.25"/>
    <row r="22699" ht="30" customHeight="1" x14ac:dyDescent="0.25"/>
    <row r="22700" ht="30" customHeight="1" x14ac:dyDescent="0.25"/>
    <row r="22701" ht="30" customHeight="1" x14ac:dyDescent="0.25"/>
    <row r="22702" ht="30" customHeight="1" x14ac:dyDescent="0.25"/>
    <row r="22703" ht="30" customHeight="1" x14ac:dyDescent="0.25"/>
    <row r="22704" ht="30" customHeight="1" x14ac:dyDescent="0.25"/>
    <row r="22705" ht="30" customHeight="1" x14ac:dyDescent="0.25"/>
    <row r="22706" ht="30" customHeight="1" x14ac:dyDescent="0.25"/>
    <row r="22707" ht="30" customHeight="1" x14ac:dyDescent="0.25"/>
    <row r="22708" ht="30" customHeight="1" x14ac:dyDescent="0.25"/>
    <row r="22709" ht="30" customHeight="1" x14ac:dyDescent="0.25"/>
    <row r="22710" ht="30" customHeight="1" x14ac:dyDescent="0.25"/>
    <row r="22711" ht="30" customHeight="1" x14ac:dyDescent="0.25"/>
    <row r="22712" ht="30" customHeight="1" x14ac:dyDescent="0.25"/>
    <row r="22713" ht="30" customHeight="1" x14ac:dyDescent="0.25"/>
    <row r="22714" ht="30" customHeight="1" x14ac:dyDescent="0.25"/>
    <row r="22715" ht="30" customHeight="1" x14ac:dyDescent="0.25"/>
    <row r="22716" ht="30" customHeight="1" x14ac:dyDescent="0.25"/>
    <row r="22717" ht="30" customHeight="1" x14ac:dyDescent="0.25"/>
    <row r="22718" ht="30" customHeight="1" x14ac:dyDescent="0.25"/>
    <row r="22719" ht="30" customHeight="1" x14ac:dyDescent="0.25"/>
    <row r="22720" ht="30" customHeight="1" x14ac:dyDescent="0.25"/>
    <row r="22721" ht="30" customHeight="1" x14ac:dyDescent="0.25"/>
    <row r="22722" ht="30" customHeight="1" x14ac:dyDescent="0.25"/>
    <row r="22723" ht="30" customHeight="1" x14ac:dyDescent="0.25"/>
    <row r="22724" ht="30" customHeight="1" x14ac:dyDescent="0.25"/>
    <row r="22725" ht="30" customHeight="1" x14ac:dyDescent="0.25"/>
    <row r="22726" ht="30" customHeight="1" x14ac:dyDescent="0.25"/>
    <row r="22727" ht="30" customHeight="1" x14ac:dyDescent="0.25"/>
    <row r="22728" ht="30" customHeight="1" x14ac:dyDescent="0.25"/>
    <row r="22729" ht="30" customHeight="1" x14ac:dyDescent="0.25"/>
    <row r="22730" ht="30" customHeight="1" x14ac:dyDescent="0.25"/>
    <row r="22731" ht="30" customHeight="1" x14ac:dyDescent="0.25"/>
    <row r="22732" ht="30" customHeight="1" x14ac:dyDescent="0.25"/>
    <row r="22733" ht="30" customHeight="1" x14ac:dyDescent="0.25"/>
    <row r="22734" ht="30" customHeight="1" x14ac:dyDescent="0.25"/>
    <row r="22735" ht="30" customHeight="1" x14ac:dyDescent="0.25"/>
    <row r="22736" ht="30" customHeight="1" x14ac:dyDescent="0.25"/>
    <row r="22737" ht="30" customHeight="1" x14ac:dyDescent="0.25"/>
    <row r="22738" ht="30" customHeight="1" x14ac:dyDescent="0.25"/>
    <row r="22739" ht="30" customHeight="1" x14ac:dyDescent="0.25"/>
    <row r="22740" ht="30" customHeight="1" x14ac:dyDescent="0.25"/>
    <row r="22741" ht="30" customHeight="1" x14ac:dyDescent="0.25"/>
    <row r="22742" ht="30" customHeight="1" x14ac:dyDescent="0.25"/>
    <row r="22743" ht="30" customHeight="1" x14ac:dyDescent="0.25"/>
    <row r="22744" ht="30" customHeight="1" x14ac:dyDescent="0.25"/>
    <row r="22745" ht="30" customHeight="1" x14ac:dyDescent="0.25"/>
    <row r="22746" ht="30" customHeight="1" x14ac:dyDescent="0.25"/>
    <row r="22747" ht="30" customHeight="1" x14ac:dyDescent="0.25"/>
    <row r="22748" ht="30" customHeight="1" x14ac:dyDescent="0.25"/>
    <row r="22749" ht="30" customHeight="1" x14ac:dyDescent="0.25"/>
    <row r="22750" ht="30" customHeight="1" x14ac:dyDescent="0.25"/>
    <row r="22751" ht="30" customHeight="1" x14ac:dyDescent="0.25"/>
    <row r="22752" ht="30" customHeight="1" x14ac:dyDescent="0.25"/>
    <row r="22753" ht="30" customHeight="1" x14ac:dyDescent="0.25"/>
    <row r="22754" ht="30" customHeight="1" x14ac:dyDescent="0.25"/>
    <row r="22755" ht="30" customHeight="1" x14ac:dyDescent="0.25"/>
    <row r="22756" ht="30" customHeight="1" x14ac:dyDescent="0.25"/>
    <row r="22757" ht="30" customHeight="1" x14ac:dyDescent="0.25"/>
    <row r="22758" ht="30" customHeight="1" x14ac:dyDescent="0.25"/>
    <row r="22759" ht="30" customHeight="1" x14ac:dyDescent="0.25"/>
    <row r="22760" ht="30" customHeight="1" x14ac:dyDescent="0.25"/>
    <row r="22761" ht="30" customHeight="1" x14ac:dyDescent="0.25"/>
    <row r="22762" ht="30" customHeight="1" x14ac:dyDescent="0.25"/>
    <row r="22763" ht="30" customHeight="1" x14ac:dyDescent="0.25"/>
    <row r="22764" ht="30" customHeight="1" x14ac:dyDescent="0.25"/>
    <row r="22765" ht="30" customHeight="1" x14ac:dyDescent="0.25"/>
    <row r="22766" ht="30" customHeight="1" x14ac:dyDescent="0.25"/>
    <row r="22767" ht="30" customHeight="1" x14ac:dyDescent="0.25"/>
    <row r="22768" ht="30" customHeight="1" x14ac:dyDescent="0.25"/>
    <row r="22769" ht="30" customHeight="1" x14ac:dyDescent="0.25"/>
    <row r="22770" ht="30" customHeight="1" x14ac:dyDescent="0.25"/>
    <row r="22771" ht="30" customHeight="1" x14ac:dyDescent="0.25"/>
    <row r="22772" ht="30" customHeight="1" x14ac:dyDescent="0.25"/>
    <row r="22773" ht="30" customHeight="1" x14ac:dyDescent="0.25"/>
    <row r="22774" ht="30" customHeight="1" x14ac:dyDescent="0.25"/>
    <row r="22775" ht="30" customHeight="1" x14ac:dyDescent="0.25"/>
    <row r="22776" ht="30" customHeight="1" x14ac:dyDescent="0.25"/>
    <row r="22777" ht="30" customHeight="1" x14ac:dyDescent="0.25"/>
    <row r="22778" ht="30" customHeight="1" x14ac:dyDescent="0.25"/>
    <row r="22779" ht="30" customHeight="1" x14ac:dyDescent="0.25"/>
    <row r="22780" ht="30" customHeight="1" x14ac:dyDescent="0.25"/>
    <row r="22781" ht="30" customHeight="1" x14ac:dyDescent="0.25"/>
    <row r="22782" ht="30" customHeight="1" x14ac:dyDescent="0.25"/>
    <row r="22783" ht="30" customHeight="1" x14ac:dyDescent="0.25"/>
    <row r="22784" ht="30" customHeight="1" x14ac:dyDescent="0.25"/>
    <row r="22785" ht="30" customHeight="1" x14ac:dyDescent="0.25"/>
    <row r="22786" ht="30" customHeight="1" x14ac:dyDescent="0.25"/>
    <row r="22787" ht="30" customHeight="1" x14ac:dyDescent="0.25"/>
    <row r="22788" ht="30" customHeight="1" x14ac:dyDescent="0.25"/>
    <row r="22789" ht="30" customHeight="1" x14ac:dyDescent="0.25"/>
    <row r="22790" ht="30" customHeight="1" x14ac:dyDescent="0.25"/>
    <row r="22791" ht="30" customHeight="1" x14ac:dyDescent="0.25"/>
    <row r="22792" ht="30" customHeight="1" x14ac:dyDescent="0.25"/>
    <row r="22793" ht="30" customHeight="1" x14ac:dyDescent="0.25"/>
    <row r="22794" ht="30" customHeight="1" x14ac:dyDescent="0.25"/>
    <row r="22795" ht="30" customHeight="1" x14ac:dyDescent="0.25"/>
    <row r="22796" ht="30" customHeight="1" x14ac:dyDescent="0.25"/>
    <row r="22797" ht="30" customHeight="1" x14ac:dyDescent="0.25"/>
    <row r="22798" ht="30" customHeight="1" x14ac:dyDescent="0.25"/>
    <row r="22799" ht="30" customHeight="1" x14ac:dyDescent="0.25"/>
    <row r="22800" ht="30" customHeight="1" x14ac:dyDescent="0.25"/>
    <row r="22801" ht="30" customHeight="1" x14ac:dyDescent="0.25"/>
    <row r="22802" ht="30" customHeight="1" x14ac:dyDescent="0.25"/>
    <row r="22803" ht="30" customHeight="1" x14ac:dyDescent="0.25"/>
    <row r="22804" ht="30" customHeight="1" x14ac:dyDescent="0.25"/>
    <row r="22805" ht="30" customHeight="1" x14ac:dyDescent="0.25"/>
    <row r="22806" ht="30" customHeight="1" x14ac:dyDescent="0.25"/>
    <row r="22807" ht="30" customHeight="1" x14ac:dyDescent="0.25"/>
    <row r="22808" ht="30" customHeight="1" x14ac:dyDescent="0.25"/>
    <row r="22809" ht="30" customHeight="1" x14ac:dyDescent="0.25"/>
    <row r="22810" ht="30" customHeight="1" x14ac:dyDescent="0.25"/>
    <row r="22811" ht="30" customHeight="1" x14ac:dyDescent="0.25"/>
    <row r="22812" ht="30" customHeight="1" x14ac:dyDescent="0.25"/>
    <row r="22813" ht="30" customHeight="1" x14ac:dyDescent="0.25"/>
    <row r="22814" ht="30" customHeight="1" x14ac:dyDescent="0.25"/>
    <row r="22815" ht="30" customHeight="1" x14ac:dyDescent="0.25"/>
    <row r="22816" ht="30" customHeight="1" x14ac:dyDescent="0.25"/>
    <row r="22817" ht="30" customHeight="1" x14ac:dyDescent="0.25"/>
    <row r="22818" ht="30" customHeight="1" x14ac:dyDescent="0.25"/>
    <row r="22819" ht="30" customHeight="1" x14ac:dyDescent="0.25"/>
    <row r="22820" ht="30" customHeight="1" x14ac:dyDescent="0.25"/>
    <row r="22821" ht="30" customHeight="1" x14ac:dyDescent="0.25"/>
    <row r="22822" ht="30" customHeight="1" x14ac:dyDescent="0.25"/>
    <row r="22823" ht="30" customHeight="1" x14ac:dyDescent="0.25"/>
    <row r="22824" ht="30" customHeight="1" x14ac:dyDescent="0.25"/>
    <row r="22825" ht="30" customHeight="1" x14ac:dyDescent="0.25"/>
    <row r="22826" ht="30" customHeight="1" x14ac:dyDescent="0.25"/>
    <row r="22827" ht="30" customHeight="1" x14ac:dyDescent="0.25"/>
    <row r="22828" ht="30" customHeight="1" x14ac:dyDescent="0.25"/>
    <row r="22829" ht="30" customHeight="1" x14ac:dyDescent="0.25"/>
    <row r="22830" ht="30" customHeight="1" x14ac:dyDescent="0.25"/>
    <row r="22831" ht="30" customHeight="1" x14ac:dyDescent="0.25"/>
    <row r="22832" ht="30" customHeight="1" x14ac:dyDescent="0.25"/>
    <row r="22833" ht="30" customHeight="1" x14ac:dyDescent="0.25"/>
    <row r="22834" ht="30" customHeight="1" x14ac:dyDescent="0.25"/>
    <row r="22835" ht="30" customHeight="1" x14ac:dyDescent="0.25"/>
    <row r="22836" ht="30" customHeight="1" x14ac:dyDescent="0.25"/>
    <row r="22837" ht="30" customHeight="1" x14ac:dyDescent="0.25"/>
    <row r="22838" ht="30" customHeight="1" x14ac:dyDescent="0.25"/>
    <row r="22839" ht="30" customHeight="1" x14ac:dyDescent="0.25"/>
    <row r="22840" ht="30" customHeight="1" x14ac:dyDescent="0.25"/>
    <row r="22841" ht="30" customHeight="1" x14ac:dyDescent="0.25"/>
    <row r="22842" ht="30" customHeight="1" x14ac:dyDescent="0.25"/>
    <row r="22843" ht="30" customHeight="1" x14ac:dyDescent="0.25"/>
    <row r="22844" ht="30" customHeight="1" x14ac:dyDescent="0.25"/>
    <row r="22845" ht="30" customHeight="1" x14ac:dyDescent="0.25"/>
    <row r="22846" ht="30" customHeight="1" x14ac:dyDescent="0.25"/>
    <row r="22847" ht="30" customHeight="1" x14ac:dyDescent="0.25"/>
    <row r="22848" ht="30" customHeight="1" x14ac:dyDescent="0.25"/>
    <row r="22849" ht="30" customHeight="1" x14ac:dyDescent="0.25"/>
    <row r="22850" ht="30" customHeight="1" x14ac:dyDescent="0.25"/>
    <row r="22851" ht="30" customHeight="1" x14ac:dyDescent="0.25"/>
    <row r="22852" ht="30" customHeight="1" x14ac:dyDescent="0.25"/>
    <row r="22853" ht="30" customHeight="1" x14ac:dyDescent="0.25"/>
    <row r="22854" ht="30" customHeight="1" x14ac:dyDescent="0.25"/>
    <row r="22855" ht="30" customHeight="1" x14ac:dyDescent="0.25"/>
    <row r="22856" ht="30" customHeight="1" x14ac:dyDescent="0.25"/>
    <row r="22857" ht="30" customHeight="1" x14ac:dyDescent="0.25"/>
    <row r="22858" ht="30" customHeight="1" x14ac:dyDescent="0.25"/>
    <row r="22859" ht="30" customHeight="1" x14ac:dyDescent="0.25"/>
    <row r="22860" ht="30" customHeight="1" x14ac:dyDescent="0.25"/>
    <row r="22861" ht="30" customHeight="1" x14ac:dyDescent="0.25"/>
    <row r="22862" ht="30" customHeight="1" x14ac:dyDescent="0.25"/>
    <row r="22863" ht="30" customHeight="1" x14ac:dyDescent="0.25"/>
    <row r="22864" ht="30" customHeight="1" x14ac:dyDescent="0.25"/>
    <row r="22865" ht="30" customHeight="1" x14ac:dyDescent="0.25"/>
    <row r="22866" ht="30" customHeight="1" x14ac:dyDescent="0.25"/>
    <row r="22867" ht="30" customHeight="1" x14ac:dyDescent="0.25"/>
    <row r="22868" ht="30" customHeight="1" x14ac:dyDescent="0.25"/>
    <row r="22869" ht="30" customHeight="1" x14ac:dyDescent="0.25"/>
    <row r="22870" ht="30" customHeight="1" x14ac:dyDescent="0.25"/>
    <row r="22871" ht="30" customHeight="1" x14ac:dyDescent="0.25"/>
    <row r="22872" ht="30" customHeight="1" x14ac:dyDescent="0.25"/>
    <row r="22873" ht="30" customHeight="1" x14ac:dyDescent="0.25"/>
    <row r="22874" ht="30" customHeight="1" x14ac:dyDescent="0.25"/>
    <row r="22875" ht="30" customHeight="1" x14ac:dyDescent="0.25"/>
    <row r="22876" ht="30" customHeight="1" x14ac:dyDescent="0.25"/>
    <row r="22877" ht="30" customHeight="1" x14ac:dyDescent="0.25"/>
    <row r="22878" ht="30" customHeight="1" x14ac:dyDescent="0.25"/>
    <row r="22879" ht="30" customHeight="1" x14ac:dyDescent="0.25"/>
    <row r="22880" ht="30" customHeight="1" x14ac:dyDescent="0.25"/>
    <row r="22881" ht="30" customHeight="1" x14ac:dyDescent="0.25"/>
    <row r="22882" ht="30" customHeight="1" x14ac:dyDescent="0.25"/>
    <row r="22883" ht="30" customHeight="1" x14ac:dyDescent="0.25"/>
    <row r="22884" ht="30" customHeight="1" x14ac:dyDescent="0.25"/>
    <row r="22885" ht="30" customHeight="1" x14ac:dyDescent="0.25"/>
    <row r="22886" ht="30" customHeight="1" x14ac:dyDescent="0.25"/>
    <row r="22887" ht="30" customHeight="1" x14ac:dyDescent="0.25"/>
    <row r="22888" ht="30" customHeight="1" x14ac:dyDescent="0.25"/>
    <row r="22889" ht="30" customHeight="1" x14ac:dyDescent="0.25"/>
    <row r="22890" ht="30" customHeight="1" x14ac:dyDescent="0.25"/>
    <row r="22891" ht="30" customHeight="1" x14ac:dyDescent="0.25"/>
    <row r="22892" ht="30" customHeight="1" x14ac:dyDescent="0.25"/>
    <row r="22893" ht="30" customHeight="1" x14ac:dyDescent="0.25"/>
    <row r="22894" ht="30" customHeight="1" x14ac:dyDescent="0.25"/>
    <row r="22895" ht="30" customHeight="1" x14ac:dyDescent="0.25"/>
    <row r="22896" ht="30" customHeight="1" x14ac:dyDescent="0.25"/>
    <row r="22897" ht="30" customHeight="1" x14ac:dyDescent="0.25"/>
    <row r="22898" ht="30" customHeight="1" x14ac:dyDescent="0.25"/>
    <row r="22899" ht="30" customHeight="1" x14ac:dyDescent="0.25"/>
    <row r="22900" ht="30" customHeight="1" x14ac:dyDescent="0.25"/>
    <row r="22901" ht="30" customHeight="1" x14ac:dyDescent="0.25"/>
    <row r="22902" ht="30" customHeight="1" x14ac:dyDescent="0.25"/>
    <row r="22903" ht="30" customHeight="1" x14ac:dyDescent="0.25"/>
    <row r="22904" ht="30" customHeight="1" x14ac:dyDescent="0.25"/>
    <row r="22905" ht="30" customHeight="1" x14ac:dyDescent="0.25"/>
    <row r="22906" ht="30" customHeight="1" x14ac:dyDescent="0.25"/>
    <row r="22907" ht="30" customHeight="1" x14ac:dyDescent="0.25"/>
    <row r="22908" ht="30" customHeight="1" x14ac:dyDescent="0.25"/>
    <row r="22909" ht="30" customHeight="1" x14ac:dyDescent="0.25"/>
    <row r="22910" ht="30" customHeight="1" x14ac:dyDescent="0.25"/>
    <row r="22911" ht="30" customHeight="1" x14ac:dyDescent="0.25"/>
    <row r="22912" ht="30" customHeight="1" x14ac:dyDescent="0.25"/>
    <row r="22913" ht="30" customHeight="1" x14ac:dyDescent="0.25"/>
    <row r="22914" ht="30" customHeight="1" x14ac:dyDescent="0.25"/>
    <row r="22915" ht="30" customHeight="1" x14ac:dyDescent="0.25"/>
    <row r="22916" ht="30" customHeight="1" x14ac:dyDescent="0.25"/>
    <row r="22917" ht="30" customHeight="1" x14ac:dyDescent="0.25"/>
    <row r="22918" ht="30" customHeight="1" x14ac:dyDescent="0.25"/>
    <row r="22919" ht="30" customHeight="1" x14ac:dyDescent="0.25"/>
    <row r="22920" ht="30" customHeight="1" x14ac:dyDescent="0.25"/>
    <row r="22921" ht="30" customHeight="1" x14ac:dyDescent="0.25"/>
    <row r="22922" ht="30" customHeight="1" x14ac:dyDescent="0.25"/>
    <row r="22923" ht="30" customHeight="1" x14ac:dyDescent="0.25"/>
    <row r="22924" ht="30" customHeight="1" x14ac:dyDescent="0.25"/>
    <row r="22925" ht="30" customHeight="1" x14ac:dyDescent="0.25"/>
    <row r="22926" ht="30" customHeight="1" x14ac:dyDescent="0.25"/>
    <row r="22927" ht="30" customHeight="1" x14ac:dyDescent="0.25"/>
    <row r="22928" ht="30" customHeight="1" x14ac:dyDescent="0.25"/>
    <row r="22929" ht="30" customHeight="1" x14ac:dyDescent="0.25"/>
    <row r="22930" ht="30" customHeight="1" x14ac:dyDescent="0.25"/>
    <row r="22931" ht="30" customHeight="1" x14ac:dyDescent="0.25"/>
    <row r="22932" ht="30" customHeight="1" x14ac:dyDescent="0.25"/>
    <row r="22933" ht="30" customHeight="1" x14ac:dyDescent="0.25"/>
    <row r="22934" ht="30" customHeight="1" x14ac:dyDescent="0.25"/>
    <row r="22935" ht="30" customHeight="1" x14ac:dyDescent="0.25"/>
    <row r="22936" ht="30" customHeight="1" x14ac:dyDescent="0.25"/>
    <row r="22937" ht="30" customHeight="1" x14ac:dyDescent="0.25"/>
    <row r="22938" ht="30" customHeight="1" x14ac:dyDescent="0.25"/>
    <row r="22939" ht="30" customHeight="1" x14ac:dyDescent="0.25"/>
    <row r="22940" ht="30" customHeight="1" x14ac:dyDescent="0.25"/>
    <row r="22941" ht="30" customHeight="1" x14ac:dyDescent="0.25"/>
    <row r="22942" ht="30" customHeight="1" x14ac:dyDescent="0.25"/>
    <row r="22943" ht="30" customHeight="1" x14ac:dyDescent="0.25"/>
    <row r="22944" ht="30" customHeight="1" x14ac:dyDescent="0.25"/>
    <row r="22945" ht="30" customHeight="1" x14ac:dyDescent="0.25"/>
    <row r="22946" ht="30" customHeight="1" x14ac:dyDescent="0.25"/>
    <row r="22947" ht="30" customHeight="1" x14ac:dyDescent="0.25"/>
    <row r="22948" ht="30" customHeight="1" x14ac:dyDescent="0.25"/>
    <row r="22949" ht="30" customHeight="1" x14ac:dyDescent="0.25"/>
    <row r="22950" ht="30" customHeight="1" x14ac:dyDescent="0.25"/>
    <row r="22951" ht="30" customHeight="1" x14ac:dyDescent="0.25"/>
    <row r="22952" ht="30" customHeight="1" x14ac:dyDescent="0.25"/>
    <row r="22953" ht="30" customHeight="1" x14ac:dyDescent="0.25"/>
    <row r="22954" ht="30" customHeight="1" x14ac:dyDescent="0.25"/>
    <row r="22955" ht="30" customHeight="1" x14ac:dyDescent="0.25"/>
    <row r="22956" ht="30" customHeight="1" x14ac:dyDescent="0.25"/>
    <row r="22957" ht="30" customHeight="1" x14ac:dyDescent="0.25"/>
    <row r="22958" ht="30" customHeight="1" x14ac:dyDescent="0.25"/>
    <row r="22959" ht="30" customHeight="1" x14ac:dyDescent="0.25"/>
    <row r="22960" ht="30" customHeight="1" x14ac:dyDescent="0.25"/>
    <row r="22961" ht="30" customHeight="1" x14ac:dyDescent="0.25"/>
    <row r="22962" ht="30" customHeight="1" x14ac:dyDescent="0.25"/>
    <row r="22963" ht="30" customHeight="1" x14ac:dyDescent="0.25"/>
    <row r="22964" ht="30" customHeight="1" x14ac:dyDescent="0.25"/>
    <row r="22965" ht="30" customHeight="1" x14ac:dyDescent="0.25"/>
    <row r="22966" ht="30" customHeight="1" x14ac:dyDescent="0.25"/>
    <row r="22967" ht="30" customHeight="1" x14ac:dyDescent="0.25"/>
    <row r="22968" ht="30" customHeight="1" x14ac:dyDescent="0.25"/>
    <row r="22969" ht="30" customHeight="1" x14ac:dyDescent="0.25"/>
    <row r="22970" ht="30" customHeight="1" x14ac:dyDescent="0.25"/>
    <row r="22971" ht="30" customHeight="1" x14ac:dyDescent="0.25"/>
    <row r="22972" ht="30" customHeight="1" x14ac:dyDescent="0.25"/>
    <row r="22973" ht="30" customHeight="1" x14ac:dyDescent="0.25"/>
    <row r="22974" ht="30" customHeight="1" x14ac:dyDescent="0.25"/>
    <row r="22975" ht="30" customHeight="1" x14ac:dyDescent="0.25"/>
    <row r="22976" ht="30" customHeight="1" x14ac:dyDescent="0.25"/>
    <row r="22977" ht="30" customHeight="1" x14ac:dyDescent="0.25"/>
    <row r="22978" ht="30" customHeight="1" x14ac:dyDescent="0.25"/>
    <row r="22979" ht="30" customHeight="1" x14ac:dyDescent="0.25"/>
    <row r="22980" ht="30" customHeight="1" x14ac:dyDescent="0.25"/>
    <row r="22981" ht="30" customHeight="1" x14ac:dyDescent="0.25"/>
    <row r="22982" ht="30" customHeight="1" x14ac:dyDescent="0.25"/>
    <row r="22983" ht="30" customHeight="1" x14ac:dyDescent="0.25"/>
    <row r="22984" ht="30" customHeight="1" x14ac:dyDescent="0.25"/>
    <row r="22985" ht="30" customHeight="1" x14ac:dyDescent="0.25"/>
    <row r="22986" ht="30" customHeight="1" x14ac:dyDescent="0.25"/>
    <row r="22987" ht="30" customHeight="1" x14ac:dyDescent="0.25"/>
    <row r="22988" ht="30" customHeight="1" x14ac:dyDescent="0.25"/>
    <row r="22989" ht="30" customHeight="1" x14ac:dyDescent="0.25"/>
    <row r="22990" ht="30" customHeight="1" x14ac:dyDescent="0.25"/>
    <row r="22991" ht="30" customHeight="1" x14ac:dyDescent="0.25"/>
    <row r="22992" ht="30" customHeight="1" x14ac:dyDescent="0.25"/>
    <row r="22993" ht="30" customHeight="1" x14ac:dyDescent="0.25"/>
    <row r="22994" ht="30" customHeight="1" x14ac:dyDescent="0.25"/>
    <row r="22995" ht="30" customHeight="1" x14ac:dyDescent="0.25"/>
    <row r="22996" ht="30" customHeight="1" x14ac:dyDescent="0.25"/>
    <row r="22997" ht="30" customHeight="1" x14ac:dyDescent="0.25"/>
    <row r="22998" ht="30" customHeight="1" x14ac:dyDescent="0.25"/>
    <row r="22999" ht="30" customHeight="1" x14ac:dyDescent="0.25"/>
    <row r="23000" ht="30" customHeight="1" x14ac:dyDescent="0.25"/>
    <row r="23001" ht="30" customHeight="1" x14ac:dyDescent="0.25"/>
    <row r="23002" ht="30" customHeight="1" x14ac:dyDescent="0.25"/>
    <row r="23003" ht="30" customHeight="1" x14ac:dyDescent="0.25"/>
    <row r="23004" ht="30" customHeight="1" x14ac:dyDescent="0.25"/>
    <row r="23005" ht="30" customHeight="1" x14ac:dyDescent="0.25"/>
    <row r="23006" ht="30" customHeight="1" x14ac:dyDescent="0.25"/>
    <row r="23007" ht="30" customHeight="1" x14ac:dyDescent="0.25"/>
    <row r="23008" ht="30" customHeight="1" x14ac:dyDescent="0.25"/>
    <row r="23009" ht="30" customHeight="1" x14ac:dyDescent="0.25"/>
    <row r="23010" ht="30" customHeight="1" x14ac:dyDescent="0.25"/>
    <row r="23011" ht="30" customHeight="1" x14ac:dyDescent="0.25"/>
    <row r="23012" ht="30" customHeight="1" x14ac:dyDescent="0.25"/>
    <row r="23013" ht="30" customHeight="1" x14ac:dyDescent="0.25"/>
    <row r="23014" ht="30" customHeight="1" x14ac:dyDescent="0.25"/>
    <row r="23015" ht="30" customHeight="1" x14ac:dyDescent="0.25"/>
    <row r="23016" ht="30" customHeight="1" x14ac:dyDescent="0.25"/>
    <row r="23017" ht="30" customHeight="1" x14ac:dyDescent="0.25"/>
    <row r="23018" ht="30" customHeight="1" x14ac:dyDescent="0.25"/>
    <row r="23019" ht="30" customHeight="1" x14ac:dyDescent="0.25"/>
    <row r="23020" ht="30" customHeight="1" x14ac:dyDescent="0.25"/>
    <row r="23021" ht="30" customHeight="1" x14ac:dyDescent="0.25"/>
    <row r="23022" ht="30" customHeight="1" x14ac:dyDescent="0.25"/>
    <row r="23023" ht="30" customHeight="1" x14ac:dyDescent="0.25"/>
    <row r="23024" ht="30" customHeight="1" x14ac:dyDescent="0.25"/>
    <row r="23025" ht="30" customHeight="1" x14ac:dyDescent="0.25"/>
    <row r="23026" ht="30" customHeight="1" x14ac:dyDescent="0.25"/>
    <row r="23027" ht="30" customHeight="1" x14ac:dyDescent="0.25"/>
    <row r="23028" ht="30" customHeight="1" x14ac:dyDescent="0.25"/>
    <row r="23029" ht="30" customHeight="1" x14ac:dyDescent="0.25"/>
    <row r="23030" ht="30" customHeight="1" x14ac:dyDescent="0.25"/>
    <row r="23031" ht="30" customHeight="1" x14ac:dyDescent="0.25"/>
    <row r="23032" ht="30" customHeight="1" x14ac:dyDescent="0.25"/>
    <row r="23033" ht="30" customHeight="1" x14ac:dyDescent="0.25"/>
    <row r="23034" ht="30" customHeight="1" x14ac:dyDescent="0.25"/>
    <row r="23035" ht="30" customHeight="1" x14ac:dyDescent="0.25"/>
    <row r="23036" ht="30" customHeight="1" x14ac:dyDescent="0.25"/>
    <row r="23037" ht="30" customHeight="1" x14ac:dyDescent="0.25"/>
    <row r="23038" ht="30" customHeight="1" x14ac:dyDescent="0.25"/>
    <row r="23039" ht="30" customHeight="1" x14ac:dyDescent="0.25"/>
    <row r="23040" ht="30" customHeight="1" x14ac:dyDescent="0.25"/>
    <row r="23041" ht="30" customHeight="1" x14ac:dyDescent="0.25"/>
    <row r="23042" ht="30" customHeight="1" x14ac:dyDescent="0.25"/>
    <row r="23043" ht="30" customHeight="1" x14ac:dyDescent="0.25"/>
    <row r="23044" ht="30" customHeight="1" x14ac:dyDescent="0.25"/>
    <row r="23045" ht="30" customHeight="1" x14ac:dyDescent="0.25"/>
    <row r="23046" ht="30" customHeight="1" x14ac:dyDescent="0.25"/>
    <row r="23047" ht="30" customHeight="1" x14ac:dyDescent="0.25"/>
    <row r="23048" ht="30" customHeight="1" x14ac:dyDescent="0.25"/>
    <row r="23049" ht="30" customHeight="1" x14ac:dyDescent="0.25"/>
    <row r="23050" ht="30" customHeight="1" x14ac:dyDescent="0.25"/>
    <row r="23051" ht="30" customHeight="1" x14ac:dyDescent="0.25"/>
    <row r="23052" ht="30" customHeight="1" x14ac:dyDescent="0.25"/>
    <row r="23053" ht="30" customHeight="1" x14ac:dyDescent="0.25"/>
    <row r="23054" ht="30" customHeight="1" x14ac:dyDescent="0.25"/>
    <row r="23055" ht="30" customHeight="1" x14ac:dyDescent="0.25"/>
    <row r="23056" ht="30" customHeight="1" x14ac:dyDescent="0.25"/>
    <row r="23057" ht="30" customHeight="1" x14ac:dyDescent="0.25"/>
    <row r="23058" ht="30" customHeight="1" x14ac:dyDescent="0.25"/>
    <row r="23059" ht="30" customHeight="1" x14ac:dyDescent="0.25"/>
    <row r="23060" ht="30" customHeight="1" x14ac:dyDescent="0.25"/>
    <row r="23061" ht="30" customHeight="1" x14ac:dyDescent="0.25"/>
    <row r="23062" ht="30" customHeight="1" x14ac:dyDescent="0.25"/>
    <row r="23063" ht="30" customHeight="1" x14ac:dyDescent="0.25"/>
    <row r="23064" ht="30" customHeight="1" x14ac:dyDescent="0.25"/>
    <row r="23065" ht="30" customHeight="1" x14ac:dyDescent="0.25"/>
    <row r="23066" ht="30" customHeight="1" x14ac:dyDescent="0.25"/>
    <row r="23067" ht="30" customHeight="1" x14ac:dyDescent="0.25"/>
    <row r="23068" ht="30" customHeight="1" x14ac:dyDescent="0.25"/>
    <row r="23069" ht="30" customHeight="1" x14ac:dyDescent="0.25"/>
    <row r="23070" ht="30" customHeight="1" x14ac:dyDescent="0.25"/>
    <row r="23071" ht="30" customHeight="1" x14ac:dyDescent="0.25"/>
    <row r="23072" ht="30" customHeight="1" x14ac:dyDescent="0.25"/>
    <row r="23073" ht="30" customHeight="1" x14ac:dyDescent="0.25"/>
    <row r="23074" ht="30" customHeight="1" x14ac:dyDescent="0.25"/>
    <row r="23075" ht="30" customHeight="1" x14ac:dyDescent="0.25"/>
    <row r="23076" ht="30" customHeight="1" x14ac:dyDescent="0.25"/>
    <row r="23077" ht="30" customHeight="1" x14ac:dyDescent="0.25"/>
    <row r="23078" ht="30" customHeight="1" x14ac:dyDescent="0.25"/>
    <row r="23079" ht="30" customHeight="1" x14ac:dyDescent="0.25"/>
    <row r="23080" ht="30" customHeight="1" x14ac:dyDescent="0.25"/>
    <row r="23081" ht="30" customHeight="1" x14ac:dyDescent="0.25"/>
    <row r="23082" ht="30" customHeight="1" x14ac:dyDescent="0.25"/>
    <row r="23083" ht="30" customHeight="1" x14ac:dyDescent="0.25"/>
    <row r="23084" ht="30" customHeight="1" x14ac:dyDescent="0.25"/>
    <row r="23085" ht="30" customHeight="1" x14ac:dyDescent="0.25"/>
    <row r="23086" ht="30" customHeight="1" x14ac:dyDescent="0.25"/>
    <row r="23087" ht="30" customHeight="1" x14ac:dyDescent="0.25"/>
    <row r="23088" ht="30" customHeight="1" x14ac:dyDescent="0.25"/>
    <row r="23089" ht="30" customHeight="1" x14ac:dyDescent="0.25"/>
    <row r="23090" ht="30" customHeight="1" x14ac:dyDescent="0.25"/>
    <row r="23091" ht="30" customHeight="1" x14ac:dyDescent="0.25"/>
    <row r="23092" ht="30" customHeight="1" x14ac:dyDescent="0.25"/>
    <row r="23093" ht="30" customHeight="1" x14ac:dyDescent="0.25"/>
    <row r="23094" ht="30" customHeight="1" x14ac:dyDescent="0.25"/>
    <row r="23095" ht="30" customHeight="1" x14ac:dyDescent="0.25"/>
    <row r="23096" ht="30" customHeight="1" x14ac:dyDescent="0.25"/>
    <row r="23097" ht="30" customHeight="1" x14ac:dyDescent="0.25"/>
    <row r="23098" ht="30" customHeight="1" x14ac:dyDescent="0.25"/>
    <row r="23099" ht="30" customHeight="1" x14ac:dyDescent="0.25"/>
    <row r="23100" ht="30" customHeight="1" x14ac:dyDescent="0.25"/>
    <row r="23101" ht="30" customHeight="1" x14ac:dyDescent="0.25"/>
    <row r="23102" ht="30" customHeight="1" x14ac:dyDescent="0.25"/>
    <row r="23103" ht="30" customHeight="1" x14ac:dyDescent="0.25"/>
    <row r="23104" ht="30" customHeight="1" x14ac:dyDescent="0.25"/>
    <row r="23105" ht="30" customHeight="1" x14ac:dyDescent="0.25"/>
    <row r="23106" ht="30" customHeight="1" x14ac:dyDescent="0.25"/>
    <row r="23107" ht="30" customHeight="1" x14ac:dyDescent="0.25"/>
    <row r="23108" ht="30" customHeight="1" x14ac:dyDescent="0.25"/>
    <row r="23109" ht="30" customHeight="1" x14ac:dyDescent="0.25"/>
    <row r="23110" ht="30" customHeight="1" x14ac:dyDescent="0.25"/>
    <row r="23111" ht="30" customHeight="1" x14ac:dyDescent="0.25"/>
    <row r="23112" ht="30" customHeight="1" x14ac:dyDescent="0.25"/>
    <row r="23113" ht="30" customHeight="1" x14ac:dyDescent="0.25"/>
    <row r="23114" ht="30" customHeight="1" x14ac:dyDescent="0.25"/>
    <row r="23115" ht="30" customHeight="1" x14ac:dyDescent="0.25"/>
    <row r="23116" ht="30" customHeight="1" x14ac:dyDescent="0.25"/>
    <row r="23117" ht="30" customHeight="1" x14ac:dyDescent="0.25"/>
    <row r="23118" ht="30" customHeight="1" x14ac:dyDescent="0.25"/>
    <row r="23119" ht="30" customHeight="1" x14ac:dyDescent="0.25"/>
    <row r="23120" ht="30" customHeight="1" x14ac:dyDescent="0.25"/>
    <row r="23121" ht="30" customHeight="1" x14ac:dyDescent="0.25"/>
    <row r="23122" ht="30" customHeight="1" x14ac:dyDescent="0.25"/>
    <row r="23123" ht="30" customHeight="1" x14ac:dyDescent="0.25"/>
    <row r="23124" ht="30" customHeight="1" x14ac:dyDescent="0.25"/>
    <row r="23125" ht="30" customHeight="1" x14ac:dyDescent="0.25"/>
    <row r="23126" ht="30" customHeight="1" x14ac:dyDescent="0.25"/>
    <row r="23127" ht="30" customHeight="1" x14ac:dyDescent="0.25"/>
    <row r="23128" ht="30" customHeight="1" x14ac:dyDescent="0.25"/>
    <row r="23129" ht="30" customHeight="1" x14ac:dyDescent="0.25"/>
    <row r="23130" ht="30" customHeight="1" x14ac:dyDescent="0.25"/>
    <row r="23131" ht="30" customHeight="1" x14ac:dyDescent="0.25"/>
    <row r="23132" ht="30" customHeight="1" x14ac:dyDescent="0.25"/>
    <row r="23133" ht="30" customHeight="1" x14ac:dyDescent="0.25"/>
    <row r="23134" ht="30" customHeight="1" x14ac:dyDescent="0.25"/>
    <row r="23135" ht="30" customHeight="1" x14ac:dyDescent="0.25"/>
    <row r="23136" ht="30" customHeight="1" x14ac:dyDescent="0.25"/>
    <row r="23137" ht="30" customHeight="1" x14ac:dyDescent="0.25"/>
    <row r="23138" ht="30" customHeight="1" x14ac:dyDescent="0.25"/>
    <row r="23139" ht="30" customHeight="1" x14ac:dyDescent="0.25"/>
    <row r="23140" ht="30" customHeight="1" x14ac:dyDescent="0.25"/>
    <row r="23141" ht="30" customHeight="1" x14ac:dyDescent="0.25"/>
    <row r="23142" ht="30" customHeight="1" x14ac:dyDescent="0.25"/>
    <row r="23143" ht="30" customHeight="1" x14ac:dyDescent="0.25"/>
    <row r="23144" ht="30" customHeight="1" x14ac:dyDescent="0.25"/>
    <row r="23145" ht="30" customHeight="1" x14ac:dyDescent="0.25"/>
    <row r="23146" ht="30" customHeight="1" x14ac:dyDescent="0.25"/>
    <row r="23147" ht="30" customHeight="1" x14ac:dyDescent="0.25"/>
    <row r="23148" ht="30" customHeight="1" x14ac:dyDescent="0.25"/>
    <row r="23149" ht="30" customHeight="1" x14ac:dyDescent="0.25"/>
    <row r="23150" ht="30" customHeight="1" x14ac:dyDescent="0.25"/>
    <row r="23151" ht="30" customHeight="1" x14ac:dyDescent="0.25"/>
    <row r="23152" ht="30" customHeight="1" x14ac:dyDescent="0.25"/>
    <row r="23153" ht="30" customHeight="1" x14ac:dyDescent="0.25"/>
    <row r="23154" ht="30" customHeight="1" x14ac:dyDescent="0.25"/>
    <row r="23155" ht="30" customHeight="1" x14ac:dyDescent="0.25"/>
    <row r="23156" ht="30" customHeight="1" x14ac:dyDescent="0.25"/>
    <row r="23157" ht="30" customHeight="1" x14ac:dyDescent="0.25"/>
    <row r="23158" ht="30" customHeight="1" x14ac:dyDescent="0.25"/>
    <row r="23159" ht="30" customHeight="1" x14ac:dyDescent="0.25"/>
    <row r="23160" ht="30" customHeight="1" x14ac:dyDescent="0.25"/>
    <row r="23161" ht="30" customHeight="1" x14ac:dyDescent="0.25"/>
    <row r="23162" ht="30" customHeight="1" x14ac:dyDescent="0.25"/>
    <row r="23163" ht="30" customHeight="1" x14ac:dyDescent="0.25"/>
    <row r="23164" ht="30" customHeight="1" x14ac:dyDescent="0.25"/>
    <row r="23165" ht="30" customHeight="1" x14ac:dyDescent="0.25"/>
    <row r="23166" ht="30" customHeight="1" x14ac:dyDescent="0.25"/>
    <row r="23167" ht="30" customHeight="1" x14ac:dyDescent="0.25"/>
    <row r="23168" ht="30" customHeight="1" x14ac:dyDescent="0.25"/>
    <row r="23169" ht="30" customHeight="1" x14ac:dyDescent="0.25"/>
    <row r="23170" ht="30" customHeight="1" x14ac:dyDescent="0.25"/>
    <row r="23171" ht="30" customHeight="1" x14ac:dyDescent="0.25"/>
    <row r="23172" ht="30" customHeight="1" x14ac:dyDescent="0.25"/>
    <row r="23173" ht="30" customHeight="1" x14ac:dyDescent="0.25"/>
    <row r="23174" ht="30" customHeight="1" x14ac:dyDescent="0.25"/>
    <row r="23175" ht="30" customHeight="1" x14ac:dyDescent="0.25"/>
    <row r="23176" ht="30" customHeight="1" x14ac:dyDescent="0.25"/>
    <row r="23177" ht="30" customHeight="1" x14ac:dyDescent="0.25"/>
    <row r="23178" ht="30" customHeight="1" x14ac:dyDescent="0.25"/>
    <row r="23179" ht="30" customHeight="1" x14ac:dyDescent="0.25"/>
    <row r="23180" ht="30" customHeight="1" x14ac:dyDescent="0.25"/>
    <row r="23181" ht="30" customHeight="1" x14ac:dyDescent="0.25"/>
    <row r="23182" ht="30" customHeight="1" x14ac:dyDescent="0.25"/>
    <row r="23183" ht="30" customHeight="1" x14ac:dyDescent="0.25"/>
    <row r="23184" ht="30" customHeight="1" x14ac:dyDescent="0.25"/>
    <row r="23185" ht="30" customHeight="1" x14ac:dyDescent="0.25"/>
    <row r="23186" ht="30" customHeight="1" x14ac:dyDescent="0.25"/>
    <row r="23187" ht="30" customHeight="1" x14ac:dyDescent="0.25"/>
    <row r="23188" ht="30" customHeight="1" x14ac:dyDescent="0.25"/>
    <row r="23189" ht="30" customHeight="1" x14ac:dyDescent="0.25"/>
    <row r="23190" ht="30" customHeight="1" x14ac:dyDescent="0.25"/>
    <row r="23191" ht="30" customHeight="1" x14ac:dyDescent="0.25"/>
    <row r="23192" ht="30" customHeight="1" x14ac:dyDescent="0.25"/>
    <row r="23193" ht="30" customHeight="1" x14ac:dyDescent="0.25"/>
    <row r="23194" ht="30" customHeight="1" x14ac:dyDescent="0.25"/>
    <row r="23195" ht="30" customHeight="1" x14ac:dyDescent="0.25"/>
    <row r="23196" ht="30" customHeight="1" x14ac:dyDescent="0.25"/>
    <row r="23197" ht="30" customHeight="1" x14ac:dyDescent="0.25"/>
    <row r="23198" ht="30" customHeight="1" x14ac:dyDescent="0.25"/>
    <row r="23199" ht="30" customHeight="1" x14ac:dyDescent="0.25"/>
    <row r="23200" ht="30" customHeight="1" x14ac:dyDescent="0.25"/>
    <row r="23201" ht="30" customHeight="1" x14ac:dyDescent="0.25"/>
    <row r="23202" ht="30" customHeight="1" x14ac:dyDescent="0.25"/>
    <row r="23203" ht="30" customHeight="1" x14ac:dyDescent="0.25"/>
    <row r="23204" ht="30" customHeight="1" x14ac:dyDescent="0.25"/>
    <row r="23205" ht="30" customHeight="1" x14ac:dyDescent="0.25"/>
    <row r="23206" ht="30" customHeight="1" x14ac:dyDescent="0.25"/>
    <row r="23207" ht="30" customHeight="1" x14ac:dyDescent="0.25"/>
    <row r="23208" ht="30" customHeight="1" x14ac:dyDescent="0.25"/>
    <row r="23209" ht="30" customHeight="1" x14ac:dyDescent="0.25"/>
    <row r="23210" ht="30" customHeight="1" x14ac:dyDescent="0.25"/>
    <row r="23211" ht="30" customHeight="1" x14ac:dyDescent="0.25"/>
    <row r="23212" ht="30" customHeight="1" x14ac:dyDescent="0.25"/>
    <row r="23213" ht="30" customHeight="1" x14ac:dyDescent="0.25"/>
    <row r="23214" ht="30" customHeight="1" x14ac:dyDescent="0.25"/>
    <row r="23215" ht="30" customHeight="1" x14ac:dyDescent="0.25"/>
    <row r="23216" ht="30" customHeight="1" x14ac:dyDescent="0.25"/>
    <row r="23217" ht="30" customHeight="1" x14ac:dyDescent="0.25"/>
    <row r="23218" ht="30" customHeight="1" x14ac:dyDescent="0.25"/>
    <row r="23219" ht="30" customHeight="1" x14ac:dyDescent="0.25"/>
    <row r="23220" ht="30" customHeight="1" x14ac:dyDescent="0.25"/>
    <row r="23221" ht="30" customHeight="1" x14ac:dyDescent="0.25"/>
    <row r="23222" ht="30" customHeight="1" x14ac:dyDescent="0.25"/>
    <row r="23223" ht="30" customHeight="1" x14ac:dyDescent="0.25"/>
    <row r="23224" ht="30" customHeight="1" x14ac:dyDescent="0.25"/>
    <row r="23225" ht="30" customHeight="1" x14ac:dyDescent="0.25"/>
    <row r="23226" ht="30" customHeight="1" x14ac:dyDescent="0.25"/>
    <row r="23227" ht="30" customHeight="1" x14ac:dyDescent="0.25"/>
    <row r="23228" ht="30" customHeight="1" x14ac:dyDescent="0.25"/>
    <row r="23229" ht="30" customHeight="1" x14ac:dyDescent="0.25"/>
    <row r="23230" ht="30" customHeight="1" x14ac:dyDescent="0.25"/>
    <row r="23231" ht="30" customHeight="1" x14ac:dyDescent="0.25"/>
    <row r="23232" ht="30" customHeight="1" x14ac:dyDescent="0.25"/>
    <row r="23233" ht="30" customHeight="1" x14ac:dyDescent="0.25"/>
    <row r="23234" ht="30" customHeight="1" x14ac:dyDescent="0.25"/>
    <row r="23235" ht="30" customHeight="1" x14ac:dyDescent="0.25"/>
    <row r="23236" ht="30" customHeight="1" x14ac:dyDescent="0.25"/>
    <row r="23237" ht="30" customHeight="1" x14ac:dyDescent="0.25"/>
    <row r="23238" ht="30" customHeight="1" x14ac:dyDescent="0.25"/>
    <row r="23239" ht="30" customHeight="1" x14ac:dyDescent="0.25"/>
    <row r="23240" ht="30" customHeight="1" x14ac:dyDescent="0.25"/>
    <row r="23241" ht="30" customHeight="1" x14ac:dyDescent="0.25"/>
    <row r="23242" ht="30" customHeight="1" x14ac:dyDescent="0.25"/>
    <row r="23243" ht="30" customHeight="1" x14ac:dyDescent="0.25"/>
    <row r="23244" ht="30" customHeight="1" x14ac:dyDescent="0.25"/>
    <row r="23245" ht="30" customHeight="1" x14ac:dyDescent="0.25"/>
    <row r="23246" ht="30" customHeight="1" x14ac:dyDescent="0.25"/>
    <row r="23247" ht="30" customHeight="1" x14ac:dyDescent="0.25"/>
    <row r="23248" ht="30" customHeight="1" x14ac:dyDescent="0.25"/>
    <row r="23249" ht="30" customHeight="1" x14ac:dyDescent="0.25"/>
    <row r="23250" ht="30" customHeight="1" x14ac:dyDescent="0.25"/>
    <row r="23251" ht="30" customHeight="1" x14ac:dyDescent="0.25"/>
    <row r="23252" ht="30" customHeight="1" x14ac:dyDescent="0.25"/>
    <row r="23253" ht="30" customHeight="1" x14ac:dyDescent="0.25"/>
    <row r="23254" ht="30" customHeight="1" x14ac:dyDescent="0.25"/>
    <row r="23255" ht="30" customHeight="1" x14ac:dyDescent="0.25"/>
    <row r="23256" ht="30" customHeight="1" x14ac:dyDescent="0.25"/>
    <row r="23257" ht="30" customHeight="1" x14ac:dyDescent="0.25"/>
    <row r="23258" ht="30" customHeight="1" x14ac:dyDescent="0.25"/>
    <row r="23259" ht="30" customHeight="1" x14ac:dyDescent="0.25"/>
    <row r="23260" ht="30" customHeight="1" x14ac:dyDescent="0.25"/>
    <row r="23261" ht="30" customHeight="1" x14ac:dyDescent="0.25"/>
    <row r="23262" ht="30" customHeight="1" x14ac:dyDescent="0.25"/>
    <row r="23263" ht="30" customHeight="1" x14ac:dyDescent="0.25"/>
    <row r="23264" ht="30" customHeight="1" x14ac:dyDescent="0.25"/>
    <row r="23265" ht="30" customHeight="1" x14ac:dyDescent="0.25"/>
    <row r="23266" ht="30" customHeight="1" x14ac:dyDescent="0.25"/>
    <row r="23267" ht="30" customHeight="1" x14ac:dyDescent="0.25"/>
    <row r="23268" ht="30" customHeight="1" x14ac:dyDescent="0.25"/>
    <row r="23269" ht="30" customHeight="1" x14ac:dyDescent="0.25"/>
    <row r="23270" ht="30" customHeight="1" x14ac:dyDescent="0.25"/>
    <row r="23271" ht="30" customHeight="1" x14ac:dyDescent="0.25"/>
    <row r="23272" ht="30" customHeight="1" x14ac:dyDescent="0.25"/>
    <row r="23273" ht="30" customHeight="1" x14ac:dyDescent="0.25"/>
    <row r="23274" ht="30" customHeight="1" x14ac:dyDescent="0.25"/>
    <row r="23275" ht="30" customHeight="1" x14ac:dyDescent="0.25"/>
    <row r="23276" ht="30" customHeight="1" x14ac:dyDescent="0.25"/>
    <row r="23277" ht="30" customHeight="1" x14ac:dyDescent="0.25"/>
    <row r="23278" ht="30" customHeight="1" x14ac:dyDescent="0.25"/>
    <row r="23279" ht="30" customHeight="1" x14ac:dyDescent="0.25"/>
    <row r="23280" ht="30" customHeight="1" x14ac:dyDescent="0.25"/>
    <row r="23281" ht="30" customHeight="1" x14ac:dyDescent="0.25"/>
    <row r="23282" ht="30" customHeight="1" x14ac:dyDescent="0.25"/>
    <row r="23283" ht="30" customHeight="1" x14ac:dyDescent="0.25"/>
    <row r="23284" ht="30" customHeight="1" x14ac:dyDescent="0.25"/>
    <row r="23285" ht="30" customHeight="1" x14ac:dyDescent="0.25"/>
    <row r="23286" ht="30" customHeight="1" x14ac:dyDescent="0.25"/>
    <row r="23287" ht="30" customHeight="1" x14ac:dyDescent="0.25"/>
    <row r="23288" ht="30" customHeight="1" x14ac:dyDescent="0.25"/>
    <row r="23289" ht="30" customHeight="1" x14ac:dyDescent="0.25"/>
    <row r="23290" ht="30" customHeight="1" x14ac:dyDescent="0.25"/>
    <row r="23291" ht="30" customHeight="1" x14ac:dyDescent="0.25"/>
    <row r="23292" ht="30" customHeight="1" x14ac:dyDescent="0.25"/>
    <row r="23293" ht="30" customHeight="1" x14ac:dyDescent="0.25"/>
    <row r="23294" ht="30" customHeight="1" x14ac:dyDescent="0.25"/>
    <row r="23295" ht="30" customHeight="1" x14ac:dyDescent="0.25"/>
    <row r="23296" ht="30" customHeight="1" x14ac:dyDescent="0.25"/>
    <row r="23297" ht="30" customHeight="1" x14ac:dyDescent="0.25"/>
    <row r="23298" ht="30" customHeight="1" x14ac:dyDescent="0.25"/>
    <row r="23299" ht="30" customHeight="1" x14ac:dyDescent="0.25"/>
    <row r="23300" ht="30" customHeight="1" x14ac:dyDescent="0.25"/>
    <row r="23301" ht="30" customHeight="1" x14ac:dyDescent="0.25"/>
    <row r="23302" ht="30" customHeight="1" x14ac:dyDescent="0.25"/>
    <row r="23303" ht="30" customHeight="1" x14ac:dyDescent="0.25"/>
    <row r="23304" ht="30" customHeight="1" x14ac:dyDescent="0.25"/>
    <row r="23305" ht="30" customHeight="1" x14ac:dyDescent="0.25"/>
    <row r="23306" ht="30" customHeight="1" x14ac:dyDescent="0.25"/>
    <row r="23307" ht="30" customHeight="1" x14ac:dyDescent="0.25"/>
    <row r="23308" ht="30" customHeight="1" x14ac:dyDescent="0.25"/>
    <row r="23309" ht="30" customHeight="1" x14ac:dyDescent="0.25"/>
    <row r="23310" ht="30" customHeight="1" x14ac:dyDescent="0.25"/>
    <row r="23311" ht="30" customHeight="1" x14ac:dyDescent="0.25"/>
    <row r="23312" ht="30" customHeight="1" x14ac:dyDescent="0.25"/>
    <row r="23313" ht="30" customHeight="1" x14ac:dyDescent="0.25"/>
    <row r="23314" ht="30" customHeight="1" x14ac:dyDescent="0.25"/>
    <row r="23315" ht="30" customHeight="1" x14ac:dyDescent="0.25"/>
    <row r="23316" ht="30" customHeight="1" x14ac:dyDescent="0.25"/>
    <row r="23317" ht="30" customHeight="1" x14ac:dyDescent="0.25"/>
    <row r="23318" ht="30" customHeight="1" x14ac:dyDescent="0.25"/>
    <row r="23319" ht="30" customHeight="1" x14ac:dyDescent="0.25"/>
    <row r="23320" ht="30" customHeight="1" x14ac:dyDescent="0.25"/>
    <row r="23321" ht="30" customHeight="1" x14ac:dyDescent="0.25"/>
    <row r="23322" ht="30" customHeight="1" x14ac:dyDescent="0.25"/>
    <row r="23323" ht="30" customHeight="1" x14ac:dyDescent="0.25"/>
    <row r="23324" ht="30" customHeight="1" x14ac:dyDescent="0.25"/>
    <row r="23325" ht="30" customHeight="1" x14ac:dyDescent="0.25"/>
    <row r="23326" ht="30" customHeight="1" x14ac:dyDescent="0.25"/>
    <row r="23327" ht="30" customHeight="1" x14ac:dyDescent="0.25"/>
    <row r="23328" ht="30" customHeight="1" x14ac:dyDescent="0.25"/>
    <row r="23329" ht="30" customHeight="1" x14ac:dyDescent="0.25"/>
    <row r="23330" ht="30" customHeight="1" x14ac:dyDescent="0.25"/>
    <row r="23331" ht="30" customHeight="1" x14ac:dyDescent="0.25"/>
    <row r="23332" ht="30" customHeight="1" x14ac:dyDescent="0.25"/>
    <row r="23333" ht="30" customHeight="1" x14ac:dyDescent="0.25"/>
    <row r="23334" ht="30" customHeight="1" x14ac:dyDescent="0.25"/>
    <row r="23335" ht="30" customHeight="1" x14ac:dyDescent="0.25"/>
    <row r="23336" ht="30" customHeight="1" x14ac:dyDescent="0.25"/>
    <row r="23337" ht="30" customHeight="1" x14ac:dyDescent="0.25"/>
    <row r="23338" ht="30" customHeight="1" x14ac:dyDescent="0.25"/>
    <row r="23339" ht="30" customHeight="1" x14ac:dyDescent="0.25"/>
    <row r="23340" ht="30" customHeight="1" x14ac:dyDescent="0.25"/>
    <row r="23341" ht="30" customHeight="1" x14ac:dyDescent="0.25"/>
    <row r="23342" ht="30" customHeight="1" x14ac:dyDescent="0.25"/>
    <row r="23343" ht="30" customHeight="1" x14ac:dyDescent="0.25"/>
    <row r="23344" ht="30" customHeight="1" x14ac:dyDescent="0.25"/>
    <row r="23345" ht="30" customHeight="1" x14ac:dyDescent="0.25"/>
    <row r="23346" ht="30" customHeight="1" x14ac:dyDescent="0.25"/>
    <row r="23347" ht="30" customHeight="1" x14ac:dyDescent="0.25"/>
    <row r="23348" ht="30" customHeight="1" x14ac:dyDescent="0.25"/>
    <row r="23349" ht="30" customHeight="1" x14ac:dyDescent="0.25"/>
    <row r="23350" ht="30" customHeight="1" x14ac:dyDescent="0.25"/>
    <row r="23351" ht="30" customHeight="1" x14ac:dyDescent="0.25"/>
    <row r="23352" ht="30" customHeight="1" x14ac:dyDescent="0.25"/>
    <row r="23353" ht="30" customHeight="1" x14ac:dyDescent="0.25"/>
    <row r="23354" ht="30" customHeight="1" x14ac:dyDescent="0.25"/>
    <row r="23355" ht="30" customHeight="1" x14ac:dyDescent="0.25"/>
    <row r="23356" ht="30" customHeight="1" x14ac:dyDescent="0.25"/>
    <row r="23357" ht="30" customHeight="1" x14ac:dyDescent="0.25"/>
    <row r="23358" ht="30" customHeight="1" x14ac:dyDescent="0.25"/>
    <row r="23359" ht="30" customHeight="1" x14ac:dyDescent="0.25"/>
    <row r="23360" ht="30" customHeight="1" x14ac:dyDescent="0.25"/>
    <row r="23361" ht="30" customHeight="1" x14ac:dyDescent="0.25"/>
    <row r="23362" ht="30" customHeight="1" x14ac:dyDescent="0.25"/>
    <row r="23363" ht="30" customHeight="1" x14ac:dyDescent="0.25"/>
    <row r="23364" ht="30" customHeight="1" x14ac:dyDescent="0.25"/>
    <row r="23365" ht="30" customHeight="1" x14ac:dyDescent="0.25"/>
    <row r="23366" ht="30" customHeight="1" x14ac:dyDescent="0.25"/>
    <row r="23367" ht="30" customHeight="1" x14ac:dyDescent="0.25"/>
    <row r="23368" ht="30" customHeight="1" x14ac:dyDescent="0.25"/>
    <row r="23369" ht="30" customHeight="1" x14ac:dyDescent="0.25"/>
    <row r="23370" ht="30" customHeight="1" x14ac:dyDescent="0.25"/>
    <row r="23371" ht="30" customHeight="1" x14ac:dyDescent="0.25"/>
    <row r="23372" ht="30" customHeight="1" x14ac:dyDescent="0.25"/>
    <row r="23373" ht="30" customHeight="1" x14ac:dyDescent="0.25"/>
    <row r="23374" ht="30" customHeight="1" x14ac:dyDescent="0.25"/>
    <row r="23375" ht="30" customHeight="1" x14ac:dyDescent="0.25"/>
    <row r="23376" ht="30" customHeight="1" x14ac:dyDescent="0.25"/>
    <row r="23377" ht="30" customHeight="1" x14ac:dyDescent="0.25"/>
    <row r="23378" ht="30" customHeight="1" x14ac:dyDescent="0.25"/>
    <row r="23379" ht="30" customHeight="1" x14ac:dyDescent="0.25"/>
    <row r="23380" ht="30" customHeight="1" x14ac:dyDescent="0.25"/>
    <row r="23381" ht="30" customHeight="1" x14ac:dyDescent="0.25"/>
    <row r="23382" ht="30" customHeight="1" x14ac:dyDescent="0.25"/>
    <row r="23383" ht="30" customHeight="1" x14ac:dyDescent="0.25"/>
    <row r="23384" ht="30" customHeight="1" x14ac:dyDescent="0.25"/>
    <row r="23385" ht="30" customHeight="1" x14ac:dyDescent="0.25"/>
    <row r="23386" ht="30" customHeight="1" x14ac:dyDescent="0.25"/>
    <row r="23387" ht="30" customHeight="1" x14ac:dyDescent="0.25"/>
    <row r="23388" ht="30" customHeight="1" x14ac:dyDescent="0.25"/>
    <row r="23389" ht="30" customHeight="1" x14ac:dyDescent="0.25"/>
    <row r="23390" ht="30" customHeight="1" x14ac:dyDescent="0.25"/>
    <row r="23391" ht="30" customHeight="1" x14ac:dyDescent="0.25"/>
    <row r="23392" ht="30" customHeight="1" x14ac:dyDescent="0.25"/>
    <row r="23393" ht="30" customHeight="1" x14ac:dyDescent="0.25"/>
    <row r="23394" ht="30" customHeight="1" x14ac:dyDescent="0.25"/>
    <row r="23395" ht="30" customHeight="1" x14ac:dyDescent="0.25"/>
    <row r="23396" ht="30" customHeight="1" x14ac:dyDescent="0.25"/>
    <row r="23397" ht="30" customHeight="1" x14ac:dyDescent="0.25"/>
    <row r="23398" ht="30" customHeight="1" x14ac:dyDescent="0.25"/>
    <row r="23399" ht="30" customHeight="1" x14ac:dyDescent="0.25"/>
    <row r="23400" ht="30" customHeight="1" x14ac:dyDescent="0.25"/>
    <row r="23401" ht="30" customHeight="1" x14ac:dyDescent="0.25"/>
    <row r="23402" ht="30" customHeight="1" x14ac:dyDescent="0.25"/>
    <row r="23403" ht="30" customHeight="1" x14ac:dyDescent="0.25"/>
    <row r="23404" ht="30" customHeight="1" x14ac:dyDescent="0.25"/>
    <row r="23405" ht="30" customHeight="1" x14ac:dyDescent="0.25"/>
    <row r="23406" ht="30" customHeight="1" x14ac:dyDescent="0.25"/>
    <row r="23407" ht="30" customHeight="1" x14ac:dyDescent="0.25"/>
    <row r="23408" ht="30" customHeight="1" x14ac:dyDescent="0.25"/>
    <row r="23409" ht="30" customHeight="1" x14ac:dyDescent="0.25"/>
    <row r="23410" ht="30" customHeight="1" x14ac:dyDescent="0.25"/>
    <row r="23411" ht="30" customHeight="1" x14ac:dyDescent="0.25"/>
    <row r="23412" ht="30" customHeight="1" x14ac:dyDescent="0.25"/>
    <row r="23413" ht="30" customHeight="1" x14ac:dyDescent="0.25"/>
    <row r="23414" ht="30" customHeight="1" x14ac:dyDescent="0.25"/>
    <row r="23415" ht="30" customHeight="1" x14ac:dyDescent="0.25"/>
    <row r="23416" ht="30" customHeight="1" x14ac:dyDescent="0.25"/>
    <row r="23417" ht="30" customHeight="1" x14ac:dyDescent="0.25"/>
    <row r="23418" ht="30" customHeight="1" x14ac:dyDescent="0.25"/>
    <row r="23419" ht="30" customHeight="1" x14ac:dyDescent="0.25"/>
    <row r="23420" ht="30" customHeight="1" x14ac:dyDescent="0.25"/>
    <row r="23421" ht="30" customHeight="1" x14ac:dyDescent="0.25"/>
    <row r="23422" ht="30" customHeight="1" x14ac:dyDescent="0.25"/>
    <row r="23423" ht="30" customHeight="1" x14ac:dyDescent="0.25"/>
    <row r="23424" ht="30" customHeight="1" x14ac:dyDescent="0.25"/>
    <row r="23425" ht="30" customHeight="1" x14ac:dyDescent="0.25"/>
    <row r="23426" ht="30" customHeight="1" x14ac:dyDescent="0.25"/>
    <row r="23427" ht="30" customHeight="1" x14ac:dyDescent="0.25"/>
    <row r="23428" ht="30" customHeight="1" x14ac:dyDescent="0.25"/>
    <row r="23429" ht="30" customHeight="1" x14ac:dyDescent="0.25"/>
    <row r="23430" ht="30" customHeight="1" x14ac:dyDescent="0.25"/>
    <row r="23431" ht="30" customHeight="1" x14ac:dyDescent="0.25"/>
    <row r="23432" ht="30" customHeight="1" x14ac:dyDescent="0.25"/>
    <row r="23433" ht="30" customHeight="1" x14ac:dyDescent="0.25"/>
    <row r="23434" ht="30" customHeight="1" x14ac:dyDescent="0.25"/>
    <row r="23435" ht="30" customHeight="1" x14ac:dyDescent="0.25"/>
    <row r="23436" ht="30" customHeight="1" x14ac:dyDescent="0.25"/>
    <row r="23437" ht="30" customHeight="1" x14ac:dyDescent="0.25"/>
    <row r="23438" ht="30" customHeight="1" x14ac:dyDescent="0.25"/>
    <row r="23439" ht="30" customHeight="1" x14ac:dyDescent="0.25"/>
    <row r="23440" ht="30" customHeight="1" x14ac:dyDescent="0.25"/>
    <row r="23441" ht="30" customHeight="1" x14ac:dyDescent="0.25"/>
    <row r="23442" ht="30" customHeight="1" x14ac:dyDescent="0.25"/>
    <row r="23443" ht="30" customHeight="1" x14ac:dyDescent="0.25"/>
    <row r="23444" ht="30" customHeight="1" x14ac:dyDescent="0.25"/>
    <row r="23445" ht="30" customHeight="1" x14ac:dyDescent="0.25"/>
    <row r="23446" ht="30" customHeight="1" x14ac:dyDescent="0.25"/>
    <row r="23447" ht="30" customHeight="1" x14ac:dyDescent="0.25"/>
    <row r="23448" ht="30" customHeight="1" x14ac:dyDescent="0.25"/>
    <row r="23449" ht="30" customHeight="1" x14ac:dyDescent="0.25"/>
    <row r="23450" ht="30" customHeight="1" x14ac:dyDescent="0.25"/>
    <row r="23451" ht="30" customHeight="1" x14ac:dyDescent="0.25"/>
    <row r="23452" ht="30" customHeight="1" x14ac:dyDescent="0.25"/>
    <row r="23453" ht="30" customHeight="1" x14ac:dyDescent="0.25"/>
    <row r="23454" ht="30" customHeight="1" x14ac:dyDescent="0.25"/>
    <row r="23455" ht="30" customHeight="1" x14ac:dyDescent="0.25"/>
    <row r="23456" ht="30" customHeight="1" x14ac:dyDescent="0.25"/>
    <row r="23457" ht="30" customHeight="1" x14ac:dyDescent="0.25"/>
    <row r="23458" ht="30" customHeight="1" x14ac:dyDescent="0.25"/>
    <row r="23459" ht="30" customHeight="1" x14ac:dyDescent="0.25"/>
    <row r="23460" ht="30" customHeight="1" x14ac:dyDescent="0.25"/>
    <row r="23461" ht="30" customHeight="1" x14ac:dyDescent="0.25"/>
    <row r="23462" ht="30" customHeight="1" x14ac:dyDescent="0.25"/>
    <row r="23463" ht="30" customHeight="1" x14ac:dyDescent="0.25"/>
    <row r="23464" ht="30" customHeight="1" x14ac:dyDescent="0.25"/>
    <row r="23465" ht="30" customHeight="1" x14ac:dyDescent="0.25"/>
    <row r="23466" ht="30" customHeight="1" x14ac:dyDescent="0.25"/>
    <row r="23467" ht="30" customHeight="1" x14ac:dyDescent="0.25"/>
    <row r="23468" ht="30" customHeight="1" x14ac:dyDescent="0.25"/>
    <row r="23469" ht="30" customHeight="1" x14ac:dyDescent="0.25"/>
    <row r="23470" ht="30" customHeight="1" x14ac:dyDescent="0.25"/>
    <row r="23471" ht="30" customHeight="1" x14ac:dyDescent="0.25"/>
    <row r="23472" ht="30" customHeight="1" x14ac:dyDescent="0.25"/>
    <row r="23473" ht="30" customHeight="1" x14ac:dyDescent="0.25"/>
    <row r="23474" ht="30" customHeight="1" x14ac:dyDescent="0.25"/>
    <row r="23475" ht="30" customHeight="1" x14ac:dyDescent="0.25"/>
    <row r="23476" ht="30" customHeight="1" x14ac:dyDescent="0.25"/>
    <row r="23477" ht="30" customHeight="1" x14ac:dyDescent="0.25"/>
    <row r="23478" ht="30" customHeight="1" x14ac:dyDescent="0.25"/>
    <row r="23479" ht="30" customHeight="1" x14ac:dyDescent="0.25"/>
    <row r="23480" ht="30" customHeight="1" x14ac:dyDescent="0.25"/>
    <row r="23481" ht="30" customHeight="1" x14ac:dyDescent="0.25"/>
    <row r="23482" ht="30" customHeight="1" x14ac:dyDescent="0.25"/>
    <row r="23483" ht="30" customHeight="1" x14ac:dyDescent="0.25"/>
    <row r="23484" ht="30" customHeight="1" x14ac:dyDescent="0.25"/>
    <row r="23485" ht="30" customHeight="1" x14ac:dyDescent="0.25"/>
    <row r="23486" ht="30" customHeight="1" x14ac:dyDescent="0.25"/>
    <row r="23487" ht="30" customHeight="1" x14ac:dyDescent="0.25"/>
    <row r="23488" ht="30" customHeight="1" x14ac:dyDescent="0.25"/>
    <row r="23489" ht="30" customHeight="1" x14ac:dyDescent="0.25"/>
    <row r="23490" ht="30" customHeight="1" x14ac:dyDescent="0.25"/>
    <row r="23491" ht="30" customHeight="1" x14ac:dyDescent="0.25"/>
    <row r="23492" ht="30" customHeight="1" x14ac:dyDescent="0.25"/>
    <row r="23493" ht="30" customHeight="1" x14ac:dyDescent="0.25"/>
    <row r="23494" ht="30" customHeight="1" x14ac:dyDescent="0.25"/>
    <row r="23495" ht="30" customHeight="1" x14ac:dyDescent="0.25"/>
    <row r="23496" ht="30" customHeight="1" x14ac:dyDescent="0.25"/>
    <row r="23497" ht="30" customHeight="1" x14ac:dyDescent="0.25"/>
    <row r="23498" ht="30" customHeight="1" x14ac:dyDescent="0.25"/>
    <row r="23499" ht="30" customHeight="1" x14ac:dyDescent="0.25"/>
    <row r="23500" ht="30" customHeight="1" x14ac:dyDescent="0.25"/>
    <row r="23501" ht="30" customHeight="1" x14ac:dyDescent="0.25"/>
    <row r="23502" ht="30" customHeight="1" x14ac:dyDescent="0.25"/>
    <row r="23503" ht="30" customHeight="1" x14ac:dyDescent="0.25"/>
    <row r="23504" ht="30" customHeight="1" x14ac:dyDescent="0.25"/>
    <row r="23505" ht="30" customHeight="1" x14ac:dyDescent="0.25"/>
    <row r="23506" ht="30" customHeight="1" x14ac:dyDescent="0.25"/>
    <row r="23507" ht="30" customHeight="1" x14ac:dyDescent="0.25"/>
    <row r="23508" ht="30" customHeight="1" x14ac:dyDescent="0.25"/>
    <row r="23509" ht="30" customHeight="1" x14ac:dyDescent="0.25"/>
    <row r="23510" ht="30" customHeight="1" x14ac:dyDescent="0.25"/>
    <row r="23511" ht="30" customHeight="1" x14ac:dyDescent="0.25"/>
    <row r="23512" ht="30" customHeight="1" x14ac:dyDescent="0.25"/>
    <row r="23513" ht="30" customHeight="1" x14ac:dyDescent="0.25"/>
    <row r="23514" ht="30" customHeight="1" x14ac:dyDescent="0.25"/>
    <row r="23515" ht="30" customHeight="1" x14ac:dyDescent="0.25"/>
    <row r="23516" ht="30" customHeight="1" x14ac:dyDescent="0.25"/>
    <row r="23517" ht="30" customHeight="1" x14ac:dyDescent="0.25"/>
    <row r="23518" ht="30" customHeight="1" x14ac:dyDescent="0.25"/>
    <row r="23519" ht="30" customHeight="1" x14ac:dyDescent="0.25"/>
    <row r="23520" ht="30" customHeight="1" x14ac:dyDescent="0.25"/>
    <row r="23521" ht="30" customHeight="1" x14ac:dyDescent="0.25"/>
    <row r="23522" ht="30" customHeight="1" x14ac:dyDescent="0.25"/>
    <row r="23523" ht="30" customHeight="1" x14ac:dyDescent="0.25"/>
    <row r="23524" ht="30" customHeight="1" x14ac:dyDescent="0.25"/>
    <row r="23525" ht="30" customHeight="1" x14ac:dyDescent="0.25"/>
    <row r="23526" ht="30" customHeight="1" x14ac:dyDescent="0.25"/>
    <row r="23527" ht="30" customHeight="1" x14ac:dyDescent="0.25"/>
    <row r="23528" ht="30" customHeight="1" x14ac:dyDescent="0.25"/>
    <row r="23529" ht="30" customHeight="1" x14ac:dyDescent="0.25"/>
    <row r="23530" ht="30" customHeight="1" x14ac:dyDescent="0.25"/>
    <row r="23531" ht="30" customHeight="1" x14ac:dyDescent="0.25"/>
    <row r="23532" ht="30" customHeight="1" x14ac:dyDescent="0.25"/>
    <row r="23533" ht="30" customHeight="1" x14ac:dyDescent="0.25"/>
    <row r="23534" ht="30" customHeight="1" x14ac:dyDescent="0.25"/>
    <row r="23535" ht="30" customHeight="1" x14ac:dyDescent="0.25"/>
    <row r="23536" ht="30" customHeight="1" x14ac:dyDescent="0.25"/>
    <row r="23537" ht="30" customHeight="1" x14ac:dyDescent="0.25"/>
    <row r="23538" ht="30" customHeight="1" x14ac:dyDescent="0.25"/>
    <row r="23539" ht="30" customHeight="1" x14ac:dyDescent="0.25"/>
    <row r="23540" ht="30" customHeight="1" x14ac:dyDescent="0.25"/>
    <row r="23541" ht="30" customHeight="1" x14ac:dyDescent="0.25"/>
    <row r="23542" ht="30" customHeight="1" x14ac:dyDescent="0.25"/>
    <row r="23543" ht="30" customHeight="1" x14ac:dyDescent="0.25"/>
    <row r="23544" ht="30" customHeight="1" x14ac:dyDescent="0.25"/>
    <row r="23545" ht="30" customHeight="1" x14ac:dyDescent="0.25"/>
    <row r="23546" ht="30" customHeight="1" x14ac:dyDescent="0.25"/>
    <row r="23547" ht="30" customHeight="1" x14ac:dyDescent="0.25"/>
    <row r="23548" ht="30" customHeight="1" x14ac:dyDescent="0.25"/>
    <row r="23549" ht="30" customHeight="1" x14ac:dyDescent="0.25"/>
    <row r="23550" ht="30" customHeight="1" x14ac:dyDescent="0.25"/>
    <row r="23551" ht="30" customHeight="1" x14ac:dyDescent="0.25"/>
    <row r="23552" ht="30" customHeight="1" x14ac:dyDescent="0.25"/>
    <row r="23553" ht="30" customHeight="1" x14ac:dyDescent="0.25"/>
    <row r="23554" ht="30" customHeight="1" x14ac:dyDescent="0.25"/>
    <row r="23555" ht="30" customHeight="1" x14ac:dyDescent="0.25"/>
    <row r="23556" ht="30" customHeight="1" x14ac:dyDescent="0.25"/>
    <row r="23557" ht="30" customHeight="1" x14ac:dyDescent="0.25"/>
    <row r="23558" ht="30" customHeight="1" x14ac:dyDescent="0.25"/>
    <row r="23559" ht="30" customHeight="1" x14ac:dyDescent="0.25"/>
    <row r="23560" ht="30" customHeight="1" x14ac:dyDescent="0.25"/>
    <row r="23561" ht="30" customHeight="1" x14ac:dyDescent="0.25"/>
    <row r="23562" ht="30" customHeight="1" x14ac:dyDescent="0.25"/>
    <row r="23563" ht="30" customHeight="1" x14ac:dyDescent="0.25"/>
    <row r="23564" ht="30" customHeight="1" x14ac:dyDescent="0.25"/>
    <row r="23565" ht="30" customHeight="1" x14ac:dyDescent="0.25"/>
    <row r="23566" ht="30" customHeight="1" x14ac:dyDescent="0.25"/>
    <row r="23567" ht="30" customHeight="1" x14ac:dyDescent="0.25"/>
    <row r="23568" ht="30" customHeight="1" x14ac:dyDescent="0.25"/>
    <row r="23569" ht="30" customHeight="1" x14ac:dyDescent="0.25"/>
    <row r="23570" ht="30" customHeight="1" x14ac:dyDescent="0.25"/>
    <row r="23571" ht="30" customHeight="1" x14ac:dyDescent="0.25"/>
    <row r="23572" ht="30" customHeight="1" x14ac:dyDescent="0.25"/>
    <row r="23573" ht="30" customHeight="1" x14ac:dyDescent="0.25"/>
    <row r="23574" ht="30" customHeight="1" x14ac:dyDescent="0.25"/>
    <row r="23575" ht="30" customHeight="1" x14ac:dyDescent="0.25"/>
    <row r="23576" ht="30" customHeight="1" x14ac:dyDescent="0.25"/>
    <row r="23577" ht="30" customHeight="1" x14ac:dyDescent="0.25"/>
    <row r="23578" ht="30" customHeight="1" x14ac:dyDescent="0.25"/>
    <row r="23579" ht="30" customHeight="1" x14ac:dyDescent="0.25"/>
    <row r="23580" ht="30" customHeight="1" x14ac:dyDescent="0.25"/>
    <row r="23581" ht="30" customHeight="1" x14ac:dyDescent="0.25"/>
    <row r="23582" ht="30" customHeight="1" x14ac:dyDescent="0.25"/>
    <row r="23583" ht="30" customHeight="1" x14ac:dyDescent="0.25"/>
    <row r="23584" ht="30" customHeight="1" x14ac:dyDescent="0.25"/>
    <row r="23585" ht="30" customHeight="1" x14ac:dyDescent="0.25"/>
    <row r="23586" ht="30" customHeight="1" x14ac:dyDescent="0.25"/>
    <row r="23587" ht="30" customHeight="1" x14ac:dyDescent="0.25"/>
    <row r="23588" ht="30" customHeight="1" x14ac:dyDescent="0.25"/>
    <row r="23589" ht="30" customHeight="1" x14ac:dyDescent="0.25"/>
    <row r="23590" ht="30" customHeight="1" x14ac:dyDescent="0.25"/>
    <row r="23591" ht="30" customHeight="1" x14ac:dyDescent="0.25"/>
    <row r="23592" ht="30" customHeight="1" x14ac:dyDescent="0.25"/>
    <row r="23593" ht="30" customHeight="1" x14ac:dyDescent="0.25"/>
    <row r="23594" ht="30" customHeight="1" x14ac:dyDescent="0.25"/>
    <row r="23595" ht="30" customHeight="1" x14ac:dyDescent="0.25"/>
    <row r="23596" ht="30" customHeight="1" x14ac:dyDescent="0.25"/>
    <row r="23597" ht="30" customHeight="1" x14ac:dyDescent="0.25"/>
    <row r="23598" ht="30" customHeight="1" x14ac:dyDescent="0.25"/>
    <row r="23599" ht="30" customHeight="1" x14ac:dyDescent="0.25"/>
    <row r="23600" ht="30" customHeight="1" x14ac:dyDescent="0.25"/>
    <row r="23601" ht="30" customHeight="1" x14ac:dyDescent="0.25"/>
    <row r="23602" ht="30" customHeight="1" x14ac:dyDescent="0.25"/>
    <row r="23603" ht="30" customHeight="1" x14ac:dyDescent="0.25"/>
    <row r="23604" ht="30" customHeight="1" x14ac:dyDescent="0.25"/>
    <row r="23605" ht="30" customHeight="1" x14ac:dyDescent="0.25"/>
    <row r="23606" ht="30" customHeight="1" x14ac:dyDescent="0.25"/>
    <row r="23607" ht="30" customHeight="1" x14ac:dyDescent="0.25"/>
    <row r="23608" ht="30" customHeight="1" x14ac:dyDescent="0.25"/>
    <row r="23609" ht="30" customHeight="1" x14ac:dyDescent="0.25"/>
    <row r="23610" ht="30" customHeight="1" x14ac:dyDescent="0.25"/>
    <row r="23611" ht="30" customHeight="1" x14ac:dyDescent="0.25"/>
    <row r="23612" ht="30" customHeight="1" x14ac:dyDescent="0.25"/>
    <row r="23613" ht="30" customHeight="1" x14ac:dyDescent="0.25"/>
    <row r="23614" ht="30" customHeight="1" x14ac:dyDescent="0.25"/>
    <row r="23615" ht="30" customHeight="1" x14ac:dyDescent="0.25"/>
    <row r="23616" ht="30" customHeight="1" x14ac:dyDescent="0.25"/>
    <row r="23617" ht="30" customHeight="1" x14ac:dyDescent="0.25"/>
    <row r="23618" ht="30" customHeight="1" x14ac:dyDescent="0.25"/>
    <row r="23619" ht="30" customHeight="1" x14ac:dyDescent="0.25"/>
    <row r="23620" ht="30" customHeight="1" x14ac:dyDescent="0.25"/>
    <row r="23621" ht="30" customHeight="1" x14ac:dyDescent="0.25"/>
    <row r="23622" ht="30" customHeight="1" x14ac:dyDescent="0.25"/>
    <row r="23623" ht="30" customHeight="1" x14ac:dyDescent="0.25"/>
    <row r="23624" ht="30" customHeight="1" x14ac:dyDescent="0.25"/>
    <row r="23625" ht="30" customHeight="1" x14ac:dyDescent="0.25"/>
    <row r="23626" ht="30" customHeight="1" x14ac:dyDescent="0.25"/>
    <row r="23627" ht="30" customHeight="1" x14ac:dyDescent="0.25"/>
    <row r="23628" ht="30" customHeight="1" x14ac:dyDescent="0.25"/>
    <row r="23629" ht="30" customHeight="1" x14ac:dyDescent="0.25"/>
    <row r="23630" ht="30" customHeight="1" x14ac:dyDescent="0.25"/>
    <row r="23631" ht="30" customHeight="1" x14ac:dyDescent="0.25"/>
    <row r="23632" ht="30" customHeight="1" x14ac:dyDescent="0.25"/>
    <row r="23633" ht="30" customHeight="1" x14ac:dyDescent="0.25"/>
    <row r="23634" ht="30" customHeight="1" x14ac:dyDescent="0.25"/>
    <row r="23635" ht="30" customHeight="1" x14ac:dyDescent="0.25"/>
    <row r="23636" ht="30" customHeight="1" x14ac:dyDescent="0.25"/>
    <row r="23637" ht="30" customHeight="1" x14ac:dyDescent="0.25"/>
    <row r="23638" ht="30" customHeight="1" x14ac:dyDescent="0.25"/>
    <row r="23639" ht="30" customHeight="1" x14ac:dyDescent="0.25"/>
    <row r="23640" ht="30" customHeight="1" x14ac:dyDescent="0.25"/>
    <row r="23641" ht="30" customHeight="1" x14ac:dyDescent="0.25"/>
    <row r="23642" ht="30" customHeight="1" x14ac:dyDescent="0.25"/>
    <row r="23643" ht="30" customHeight="1" x14ac:dyDescent="0.25"/>
    <row r="23644" ht="30" customHeight="1" x14ac:dyDescent="0.25"/>
    <row r="23645" ht="30" customHeight="1" x14ac:dyDescent="0.25"/>
    <row r="23646" ht="30" customHeight="1" x14ac:dyDescent="0.25"/>
    <row r="23647" ht="30" customHeight="1" x14ac:dyDescent="0.25"/>
    <row r="23648" ht="30" customHeight="1" x14ac:dyDescent="0.25"/>
    <row r="23649" ht="30" customHeight="1" x14ac:dyDescent="0.25"/>
    <row r="23650" ht="30" customHeight="1" x14ac:dyDescent="0.25"/>
    <row r="23651" ht="30" customHeight="1" x14ac:dyDescent="0.25"/>
    <row r="23652" ht="30" customHeight="1" x14ac:dyDescent="0.25"/>
    <row r="23653" ht="30" customHeight="1" x14ac:dyDescent="0.25"/>
    <row r="23654" ht="30" customHeight="1" x14ac:dyDescent="0.25"/>
    <row r="23655" ht="30" customHeight="1" x14ac:dyDescent="0.25"/>
    <row r="23656" ht="30" customHeight="1" x14ac:dyDescent="0.25"/>
    <row r="23657" ht="30" customHeight="1" x14ac:dyDescent="0.25"/>
    <row r="23658" ht="30" customHeight="1" x14ac:dyDescent="0.25"/>
    <row r="23659" ht="30" customHeight="1" x14ac:dyDescent="0.25"/>
    <row r="23660" ht="30" customHeight="1" x14ac:dyDescent="0.25"/>
    <row r="23661" ht="30" customHeight="1" x14ac:dyDescent="0.25"/>
    <row r="23662" ht="30" customHeight="1" x14ac:dyDescent="0.25"/>
    <row r="23663" ht="30" customHeight="1" x14ac:dyDescent="0.25"/>
    <row r="23664" ht="30" customHeight="1" x14ac:dyDescent="0.25"/>
    <row r="23665" ht="30" customHeight="1" x14ac:dyDescent="0.25"/>
    <row r="23666" ht="30" customHeight="1" x14ac:dyDescent="0.25"/>
    <row r="23667" ht="30" customHeight="1" x14ac:dyDescent="0.25"/>
    <row r="23668" ht="30" customHeight="1" x14ac:dyDescent="0.25"/>
    <row r="23669" ht="30" customHeight="1" x14ac:dyDescent="0.25"/>
    <row r="23670" ht="30" customHeight="1" x14ac:dyDescent="0.25"/>
    <row r="23671" ht="30" customHeight="1" x14ac:dyDescent="0.25"/>
    <row r="23672" ht="30" customHeight="1" x14ac:dyDescent="0.25"/>
    <row r="23673" ht="30" customHeight="1" x14ac:dyDescent="0.25"/>
    <row r="23674" ht="30" customHeight="1" x14ac:dyDescent="0.25"/>
    <row r="23675" ht="30" customHeight="1" x14ac:dyDescent="0.25"/>
    <row r="23676" ht="30" customHeight="1" x14ac:dyDescent="0.25"/>
    <row r="23677" ht="30" customHeight="1" x14ac:dyDescent="0.25"/>
    <row r="23678" ht="30" customHeight="1" x14ac:dyDescent="0.25"/>
    <row r="23679" ht="30" customHeight="1" x14ac:dyDescent="0.25"/>
    <row r="23680" ht="30" customHeight="1" x14ac:dyDescent="0.25"/>
    <row r="23681" ht="30" customHeight="1" x14ac:dyDescent="0.25"/>
    <row r="23682" ht="30" customHeight="1" x14ac:dyDescent="0.25"/>
    <row r="23683" ht="30" customHeight="1" x14ac:dyDescent="0.25"/>
    <row r="23684" ht="30" customHeight="1" x14ac:dyDescent="0.25"/>
    <row r="23685" ht="30" customHeight="1" x14ac:dyDescent="0.25"/>
    <row r="23686" ht="30" customHeight="1" x14ac:dyDescent="0.25"/>
    <row r="23687" ht="30" customHeight="1" x14ac:dyDescent="0.25"/>
    <row r="23688" ht="30" customHeight="1" x14ac:dyDescent="0.25"/>
    <row r="23689" ht="30" customHeight="1" x14ac:dyDescent="0.25"/>
    <row r="23690" ht="30" customHeight="1" x14ac:dyDescent="0.25"/>
    <row r="23691" ht="30" customHeight="1" x14ac:dyDescent="0.25"/>
    <row r="23692" ht="30" customHeight="1" x14ac:dyDescent="0.25"/>
    <row r="23693" ht="30" customHeight="1" x14ac:dyDescent="0.25"/>
    <row r="23694" ht="30" customHeight="1" x14ac:dyDescent="0.25"/>
    <row r="23695" ht="30" customHeight="1" x14ac:dyDescent="0.25"/>
    <row r="23696" ht="30" customHeight="1" x14ac:dyDescent="0.25"/>
    <row r="23697" ht="30" customHeight="1" x14ac:dyDescent="0.25"/>
    <row r="23698" ht="30" customHeight="1" x14ac:dyDescent="0.25"/>
    <row r="23699" ht="30" customHeight="1" x14ac:dyDescent="0.25"/>
    <row r="23700" ht="30" customHeight="1" x14ac:dyDescent="0.25"/>
    <row r="23701" ht="30" customHeight="1" x14ac:dyDescent="0.25"/>
    <row r="23702" ht="30" customHeight="1" x14ac:dyDescent="0.25"/>
    <row r="23703" ht="30" customHeight="1" x14ac:dyDescent="0.25"/>
    <row r="23704" ht="30" customHeight="1" x14ac:dyDescent="0.25"/>
    <row r="23705" ht="30" customHeight="1" x14ac:dyDescent="0.25"/>
    <row r="23706" ht="30" customHeight="1" x14ac:dyDescent="0.25"/>
    <row r="23707" ht="30" customHeight="1" x14ac:dyDescent="0.25"/>
    <row r="23708" ht="30" customHeight="1" x14ac:dyDescent="0.25"/>
    <row r="23709" ht="30" customHeight="1" x14ac:dyDescent="0.25"/>
    <row r="23710" ht="30" customHeight="1" x14ac:dyDescent="0.25"/>
    <row r="23711" ht="30" customHeight="1" x14ac:dyDescent="0.25"/>
    <row r="23712" ht="30" customHeight="1" x14ac:dyDescent="0.25"/>
    <row r="23713" ht="30" customHeight="1" x14ac:dyDescent="0.25"/>
    <row r="23714" ht="30" customHeight="1" x14ac:dyDescent="0.25"/>
    <row r="23715" ht="30" customHeight="1" x14ac:dyDescent="0.25"/>
    <row r="23716" ht="30" customHeight="1" x14ac:dyDescent="0.25"/>
    <row r="23717" ht="30" customHeight="1" x14ac:dyDescent="0.25"/>
    <row r="23718" ht="30" customHeight="1" x14ac:dyDescent="0.25"/>
    <row r="23719" ht="30" customHeight="1" x14ac:dyDescent="0.25"/>
    <row r="23720" ht="30" customHeight="1" x14ac:dyDescent="0.25"/>
    <row r="23721" ht="30" customHeight="1" x14ac:dyDescent="0.25"/>
    <row r="23722" ht="30" customHeight="1" x14ac:dyDescent="0.25"/>
    <row r="23723" ht="30" customHeight="1" x14ac:dyDescent="0.25"/>
    <row r="23724" ht="30" customHeight="1" x14ac:dyDescent="0.25"/>
    <row r="23725" ht="30" customHeight="1" x14ac:dyDescent="0.25"/>
    <row r="23726" ht="30" customHeight="1" x14ac:dyDescent="0.25"/>
    <row r="23727" ht="30" customHeight="1" x14ac:dyDescent="0.25"/>
    <row r="23728" ht="30" customHeight="1" x14ac:dyDescent="0.25"/>
    <row r="23729" ht="30" customHeight="1" x14ac:dyDescent="0.25"/>
    <row r="23730" ht="30" customHeight="1" x14ac:dyDescent="0.25"/>
    <row r="23731" ht="30" customHeight="1" x14ac:dyDescent="0.25"/>
    <row r="23732" ht="30" customHeight="1" x14ac:dyDescent="0.25"/>
    <row r="23733" ht="30" customHeight="1" x14ac:dyDescent="0.25"/>
    <row r="23734" ht="30" customHeight="1" x14ac:dyDescent="0.25"/>
    <row r="23735" ht="30" customHeight="1" x14ac:dyDescent="0.25"/>
    <row r="23736" ht="30" customHeight="1" x14ac:dyDescent="0.25"/>
    <row r="23737" ht="30" customHeight="1" x14ac:dyDescent="0.25"/>
    <row r="23738" ht="30" customHeight="1" x14ac:dyDescent="0.25"/>
    <row r="23739" ht="30" customHeight="1" x14ac:dyDescent="0.25"/>
    <row r="23740" ht="30" customHeight="1" x14ac:dyDescent="0.25"/>
    <row r="23741" ht="30" customHeight="1" x14ac:dyDescent="0.25"/>
    <row r="23742" ht="30" customHeight="1" x14ac:dyDescent="0.25"/>
    <row r="23743" ht="30" customHeight="1" x14ac:dyDescent="0.25"/>
    <row r="23744" ht="30" customHeight="1" x14ac:dyDescent="0.25"/>
    <row r="23745" ht="30" customHeight="1" x14ac:dyDescent="0.25"/>
    <row r="23746" ht="30" customHeight="1" x14ac:dyDescent="0.25"/>
    <row r="23747" ht="30" customHeight="1" x14ac:dyDescent="0.25"/>
    <row r="23748" ht="30" customHeight="1" x14ac:dyDescent="0.25"/>
    <row r="23749" ht="30" customHeight="1" x14ac:dyDescent="0.25"/>
    <row r="23750" ht="30" customHeight="1" x14ac:dyDescent="0.25"/>
    <row r="23751" ht="30" customHeight="1" x14ac:dyDescent="0.25"/>
    <row r="23752" ht="30" customHeight="1" x14ac:dyDescent="0.25"/>
    <row r="23753" ht="30" customHeight="1" x14ac:dyDescent="0.25"/>
    <row r="23754" ht="30" customHeight="1" x14ac:dyDescent="0.25"/>
    <row r="23755" ht="30" customHeight="1" x14ac:dyDescent="0.25"/>
    <row r="23756" ht="30" customHeight="1" x14ac:dyDescent="0.25"/>
    <row r="23757" ht="30" customHeight="1" x14ac:dyDescent="0.25"/>
    <row r="23758" ht="30" customHeight="1" x14ac:dyDescent="0.25"/>
    <row r="23759" ht="30" customHeight="1" x14ac:dyDescent="0.25"/>
    <row r="23760" ht="30" customHeight="1" x14ac:dyDescent="0.25"/>
    <row r="23761" ht="30" customHeight="1" x14ac:dyDescent="0.25"/>
    <row r="23762" ht="30" customHeight="1" x14ac:dyDescent="0.25"/>
    <row r="23763" ht="30" customHeight="1" x14ac:dyDescent="0.25"/>
    <row r="23764" ht="30" customHeight="1" x14ac:dyDescent="0.25"/>
    <row r="23765" ht="30" customHeight="1" x14ac:dyDescent="0.25"/>
    <row r="23766" ht="30" customHeight="1" x14ac:dyDescent="0.25"/>
    <row r="23767" ht="30" customHeight="1" x14ac:dyDescent="0.25"/>
    <row r="23768" ht="30" customHeight="1" x14ac:dyDescent="0.25"/>
    <row r="23769" ht="30" customHeight="1" x14ac:dyDescent="0.25"/>
    <row r="23770" ht="30" customHeight="1" x14ac:dyDescent="0.25"/>
    <row r="23771" ht="30" customHeight="1" x14ac:dyDescent="0.25"/>
    <row r="23772" ht="30" customHeight="1" x14ac:dyDescent="0.25"/>
    <row r="23773" ht="30" customHeight="1" x14ac:dyDescent="0.25"/>
    <row r="23774" ht="30" customHeight="1" x14ac:dyDescent="0.25"/>
    <row r="23775" ht="30" customHeight="1" x14ac:dyDescent="0.25"/>
    <row r="23776" ht="30" customHeight="1" x14ac:dyDescent="0.25"/>
    <row r="23777" ht="30" customHeight="1" x14ac:dyDescent="0.25"/>
    <row r="23778" ht="30" customHeight="1" x14ac:dyDescent="0.25"/>
    <row r="23779" ht="30" customHeight="1" x14ac:dyDescent="0.25"/>
    <row r="23780" ht="30" customHeight="1" x14ac:dyDescent="0.25"/>
    <row r="23781" ht="30" customHeight="1" x14ac:dyDescent="0.25"/>
    <row r="23782" ht="30" customHeight="1" x14ac:dyDescent="0.25"/>
    <row r="23783" ht="30" customHeight="1" x14ac:dyDescent="0.25"/>
    <row r="23784" ht="30" customHeight="1" x14ac:dyDescent="0.25"/>
    <row r="23785" ht="30" customHeight="1" x14ac:dyDescent="0.25"/>
    <row r="23786" ht="30" customHeight="1" x14ac:dyDescent="0.25"/>
    <row r="23787" ht="30" customHeight="1" x14ac:dyDescent="0.25"/>
    <row r="23788" ht="30" customHeight="1" x14ac:dyDescent="0.25"/>
    <row r="23789" ht="30" customHeight="1" x14ac:dyDescent="0.25"/>
    <row r="23790" ht="30" customHeight="1" x14ac:dyDescent="0.25"/>
    <row r="23791" ht="30" customHeight="1" x14ac:dyDescent="0.25"/>
    <row r="23792" ht="30" customHeight="1" x14ac:dyDescent="0.25"/>
    <row r="23793" ht="30" customHeight="1" x14ac:dyDescent="0.25"/>
    <row r="23794" ht="30" customHeight="1" x14ac:dyDescent="0.25"/>
    <row r="23795" ht="30" customHeight="1" x14ac:dyDescent="0.25"/>
    <row r="23796" ht="30" customHeight="1" x14ac:dyDescent="0.25"/>
    <row r="23797" ht="30" customHeight="1" x14ac:dyDescent="0.25"/>
    <row r="23798" ht="30" customHeight="1" x14ac:dyDescent="0.25"/>
    <row r="23799" ht="30" customHeight="1" x14ac:dyDescent="0.25"/>
    <row r="23800" ht="30" customHeight="1" x14ac:dyDescent="0.25"/>
    <row r="23801" ht="30" customHeight="1" x14ac:dyDescent="0.25"/>
    <row r="23802" ht="30" customHeight="1" x14ac:dyDescent="0.25"/>
    <row r="23803" ht="30" customHeight="1" x14ac:dyDescent="0.25"/>
    <row r="23804" ht="30" customHeight="1" x14ac:dyDescent="0.25"/>
    <row r="23805" ht="30" customHeight="1" x14ac:dyDescent="0.25"/>
    <row r="23806" ht="30" customHeight="1" x14ac:dyDescent="0.25"/>
    <row r="23807" ht="30" customHeight="1" x14ac:dyDescent="0.25"/>
    <row r="23808" ht="30" customHeight="1" x14ac:dyDescent="0.25"/>
    <row r="23809" ht="30" customHeight="1" x14ac:dyDescent="0.25"/>
    <row r="23810" ht="30" customHeight="1" x14ac:dyDescent="0.25"/>
    <row r="23811" ht="30" customHeight="1" x14ac:dyDescent="0.25"/>
    <row r="23812" ht="30" customHeight="1" x14ac:dyDescent="0.25"/>
    <row r="23813" ht="30" customHeight="1" x14ac:dyDescent="0.25"/>
    <row r="23814" ht="30" customHeight="1" x14ac:dyDescent="0.25"/>
    <row r="23815" ht="30" customHeight="1" x14ac:dyDescent="0.25"/>
    <row r="23816" ht="30" customHeight="1" x14ac:dyDescent="0.25"/>
    <row r="23817" ht="30" customHeight="1" x14ac:dyDescent="0.25"/>
    <row r="23818" ht="30" customHeight="1" x14ac:dyDescent="0.25"/>
    <row r="23819" ht="30" customHeight="1" x14ac:dyDescent="0.25"/>
    <row r="23820" ht="30" customHeight="1" x14ac:dyDescent="0.25"/>
    <row r="23821" ht="30" customHeight="1" x14ac:dyDescent="0.25"/>
    <row r="23822" ht="30" customHeight="1" x14ac:dyDescent="0.25"/>
    <row r="23823" ht="30" customHeight="1" x14ac:dyDescent="0.25"/>
    <row r="23824" ht="30" customHeight="1" x14ac:dyDescent="0.25"/>
    <row r="23825" ht="30" customHeight="1" x14ac:dyDescent="0.25"/>
    <row r="23826" ht="30" customHeight="1" x14ac:dyDescent="0.25"/>
    <row r="23827" ht="30" customHeight="1" x14ac:dyDescent="0.25"/>
    <row r="23828" ht="30" customHeight="1" x14ac:dyDescent="0.25"/>
    <row r="23829" ht="30" customHeight="1" x14ac:dyDescent="0.25"/>
    <row r="23830" ht="30" customHeight="1" x14ac:dyDescent="0.25"/>
    <row r="23831" ht="30" customHeight="1" x14ac:dyDescent="0.25"/>
    <row r="23832" ht="30" customHeight="1" x14ac:dyDescent="0.25"/>
    <row r="23833" ht="30" customHeight="1" x14ac:dyDescent="0.25"/>
    <row r="23834" ht="30" customHeight="1" x14ac:dyDescent="0.25"/>
    <row r="23835" ht="30" customHeight="1" x14ac:dyDescent="0.25"/>
    <row r="23836" ht="30" customHeight="1" x14ac:dyDescent="0.25"/>
    <row r="23837" ht="30" customHeight="1" x14ac:dyDescent="0.25"/>
    <row r="23838" ht="30" customHeight="1" x14ac:dyDescent="0.25"/>
    <row r="23839" ht="30" customHeight="1" x14ac:dyDescent="0.25"/>
    <row r="23840" ht="30" customHeight="1" x14ac:dyDescent="0.25"/>
    <row r="23841" ht="30" customHeight="1" x14ac:dyDescent="0.25"/>
    <row r="23842" ht="30" customHeight="1" x14ac:dyDescent="0.25"/>
    <row r="23843" ht="30" customHeight="1" x14ac:dyDescent="0.25"/>
    <row r="23844" ht="30" customHeight="1" x14ac:dyDescent="0.25"/>
    <row r="23845" ht="30" customHeight="1" x14ac:dyDescent="0.25"/>
    <row r="23846" ht="30" customHeight="1" x14ac:dyDescent="0.25"/>
    <row r="23847" ht="30" customHeight="1" x14ac:dyDescent="0.25"/>
    <row r="23848" ht="30" customHeight="1" x14ac:dyDescent="0.25"/>
    <row r="23849" ht="30" customHeight="1" x14ac:dyDescent="0.25"/>
    <row r="23850" ht="30" customHeight="1" x14ac:dyDescent="0.25"/>
    <row r="23851" ht="30" customHeight="1" x14ac:dyDescent="0.25"/>
    <row r="23852" ht="30" customHeight="1" x14ac:dyDescent="0.25"/>
    <row r="23853" ht="30" customHeight="1" x14ac:dyDescent="0.25"/>
    <row r="23854" ht="30" customHeight="1" x14ac:dyDescent="0.25"/>
    <row r="23855" ht="30" customHeight="1" x14ac:dyDescent="0.25"/>
    <row r="23856" ht="30" customHeight="1" x14ac:dyDescent="0.25"/>
    <row r="23857" ht="30" customHeight="1" x14ac:dyDescent="0.25"/>
    <row r="23858" ht="30" customHeight="1" x14ac:dyDescent="0.25"/>
    <row r="23859" ht="30" customHeight="1" x14ac:dyDescent="0.25"/>
    <row r="23860" ht="30" customHeight="1" x14ac:dyDescent="0.25"/>
    <row r="23861" ht="30" customHeight="1" x14ac:dyDescent="0.25"/>
    <row r="23862" ht="30" customHeight="1" x14ac:dyDescent="0.25"/>
    <row r="23863" ht="30" customHeight="1" x14ac:dyDescent="0.25"/>
    <row r="23864" ht="30" customHeight="1" x14ac:dyDescent="0.25"/>
    <row r="23865" ht="30" customHeight="1" x14ac:dyDescent="0.25"/>
    <row r="23866" ht="30" customHeight="1" x14ac:dyDescent="0.25"/>
    <row r="23867" ht="30" customHeight="1" x14ac:dyDescent="0.25"/>
    <row r="23868" ht="30" customHeight="1" x14ac:dyDescent="0.25"/>
    <row r="23869" ht="30" customHeight="1" x14ac:dyDescent="0.25"/>
    <row r="23870" ht="30" customHeight="1" x14ac:dyDescent="0.25"/>
    <row r="23871" ht="30" customHeight="1" x14ac:dyDescent="0.25"/>
    <row r="23872" ht="30" customHeight="1" x14ac:dyDescent="0.25"/>
    <row r="23873" ht="30" customHeight="1" x14ac:dyDescent="0.25"/>
    <row r="23874" ht="30" customHeight="1" x14ac:dyDescent="0.25"/>
    <row r="23875" ht="30" customHeight="1" x14ac:dyDescent="0.25"/>
    <row r="23876" ht="30" customHeight="1" x14ac:dyDescent="0.25"/>
    <row r="23877" ht="30" customHeight="1" x14ac:dyDescent="0.25"/>
    <row r="23878" ht="30" customHeight="1" x14ac:dyDescent="0.25"/>
    <row r="23879" ht="30" customHeight="1" x14ac:dyDescent="0.25"/>
    <row r="23880" ht="30" customHeight="1" x14ac:dyDescent="0.25"/>
    <row r="23881" ht="30" customHeight="1" x14ac:dyDescent="0.25"/>
    <row r="23882" ht="30" customHeight="1" x14ac:dyDescent="0.25"/>
    <row r="23883" ht="30" customHeight="1" x14ac:dyDescent="0.25"/>
    <row r="23884" ht="30" customHeight="1" x14ac:dyDescent="0.25"/>
    <row r="23885" ht="30" customHeight="1" x14ac:dyDescent="0.25"/>
    <row r="23886" ht="30" customHeight="1" x14ac:dyDescent="0.25"/>
    <row r="23887" ht="30" customHeight="1" x14ac:dyDescent="0.25"/>
    <row r="23888" ht="30" customHeight="1" x14ac:dyDescent="0.25"/>
    <row r="23889" ht="30" customHeight="1" x14ac:dyDescent="0.25"/>
    <row r="23890" ht="30" customHeight="1" x14ac:dyDescent="0.25"/>
    <row r="23891" ht="30" customHeight="1" x14ac:dyDescent="0.25"/>
    <row r="23892" ht="30" customHeight="1" x14ac:dyDescent="0.25"/>
    <row r="23893" ht="30" customHeight="1" x14ac:dyDescent="0.25"/>
    <row r="23894" ht="30" customHeight="1" x14ac:dyDescent="0.25"/>
    <row r="23895" ht="30" customHeight="1" x14ac:dyDescent="0.25"/>
    <row r="23896" ht="30" customHeight="1" x14ac:dyDescent="0.25"/>
    <row r="23897" ht="30" customHeight="1" x14ac:dyDescent="0.25"/>
    <row r="23898" ht="30" customHeight="1" x14ac:dyDescent="0.25"/>
    <row r="23899" ht="30" customHeight="1" x14ac:dyDescent="0.25"/>
    <row r="23900" ht="30" customHeight="1" x14ac:dyDescent="0.25"/>
    <row r="23901" ht="30" customHeight="1" x14ac:dyDescent="0.25"/>
    <row r="23902" ht="30" customHeight="1" x14ac:dyDescent="0.25"/>
    <row r="23903" ht="30" customHeight="1" x14ac:dyDescent="0.25"/>
    <row r="23904" ht="30" customHeight="1" x14ac:dyDescent="0.25"/>
    <row r="23905" ht="30" customHeight="1" x14ac:dyDescent="0.25"/>
    <row r="23906" ht="30" customHeight="1" x14ac:dyDescent="0.25"/>
    <row r="23907" ht="30" customHeight="1" x14ac:dyDescent="0.25"/>
    <row r="23908" ht="30" customHeight="1" x14ac:dyDescent="0.25"/>
    <row r="23909" ht="30" customHeight="1" x14ac:dyDescent="0.25"/>
    <row r="23910" ht="30" customHeight="1" x14ac:dyDescent="0.25"/>
    <row r="23911" ht="30" customHeight="1" x14ac:dyDescent="0.25"/>
    <row r="23912" ht="30" customHeight="1" x14ac:dyDescent="0.25"/>
    <row r="23913" ht="30" customHeight="1" x14ac:dyDescent="0.25"/>
    <row r="23914" ht="30" customHeight="1" x14ac:dyDescent="0.25"/>
    <row r="23915" ht="30" customHeight="1" x14ac:dyDescent="0.25"/>
    <row r="23916" ht="30" customHeight="1" x14ac:dyDescent="0.25"/>
    <row r="23917" ht="30" customHeight="1" x14ac:dyDescent="0.25"/>
    <row r="23918" ht="30" customHeight="1" x14ac:dyDescent="0.25"/>
    <row r="23919" ht="30" customHeight="1" x14ac:dyDescent="0.25"/>
    <row r="23920" ht="30" customHeight="1" x14ac:dyDescent="0.25"/>
    <row r="23921" ht="30" customHeight="1" x14ac:dyDescent="0.25"/>
    <row r="23922" ht="30" customHeight="1" x14ac:dyDescent="0.25"/>
    <row r="23923" ht="30" customHeight="1" x14ac:dyDescent="0.25"/>
    <row r="23924" ht="30" customHeight="1" x14ac:dyDescent="0.25"/>
    <row r="23925" ht="30" customHeight="1" x14ac:dyDescent="0.25"/>
    <row r="23926" ht="30" customHeight="1" x14ac:dyDescent="0.25"/>
    <row r="23927" ht="30" customHeight="1" x14ac:dyDescent="0.25"/>
    <row r="23928" ht="30" customHeight="1" x14ac:dyDescent="0.25"/>
    <row r="23929" ht="30" customHeight="1" x14ac:dyDescent="0.25"/>
    <row r="23930" ht="30" customHeight="1" x14ac:dyDescent="0.25"/>
    <row r="23931" ht="30" customHeight="1" x14ac:dyDescent="0.25"/>
    <row r="23932" ht="30" customHeight="1" x14ac:dyDescent="0.25"/>
    <row r="23933" ht="30" customHeight="1" x14ac:dyDescent="0.25"/>
    <row r="23934" ht="30" customHeight="1" x14ac:dyDescent="0.25"/>
    <row r="23935" ht="30" customHeight="1" x14ac:dyDescent="0.25"/>
    <row r="23936" ht="30" customHeight="1" x14ac:dyDescent="0.25"/>
    <row r="23937" ht="30" customHeight="1" x14ac:dyDescent="0.25"/>
    <row r="23938" ht="30" customHeight="1" x14ac:dyDescent="0.25"/>
    <row r="23939" ht="30" customHeight="1" x14ac:dyDescent="0.25"/>
    <row r="23940" ht="30" customHeight="1" x14ac:dyDescent="0.25"/>
    <row r="23941" ht="30" customHeight="1" x14ac:dyDescent="0.25"/>
    <row r="23942" ht="30" customHeight="1" x14ac:dyDescent="0.25"/>
    <row r="23943" ht="30" customHeight="1" x14ac:dyDescent="0.25"/>
    <row r="23944" ht="30" customHeight="1" x14ac:dyDescent="0.25"/>
    <row r="23945" ht="30" customHeight="1" x14ac:dyDescent="0.25"/>
    <row r="23946" ht="30" customHeight="1" x14ac:dyDescent="0.25"/>
    <row r="23947" ht="30" customHeight="1" x14ac:dyDescent="0.25"/>
    <row r="23948" ht="30" customHeight="1" x14ac:dyDescent="0.25"/>
    <row r="23949" ht="30" customHeight="1" x14ac:dyDescent="0.25"/>
    <row r="23950" ht="30" customHeight="1" x14ac:dyDescent="0.25"/>
    <row r="23951" ht="30" customHeight="1" x14ac:dyDescent="0.25"/>
    <row r="23952" ht="30" customHeight="1" x14ac:dyDescent="0.25"/>
    <row r="23953" ht="30" customHeight="1" x14ac:dyDescent="0.25"/>
    <row r="23954" ht="30" customHeight="1" x14ac:dyDescent="0.25"/>
    <row r="23955" ht="30" customHeight="1" x14ac:dyDescent="0.25"/>
    <row r="23956" ht="30" customHeight="1" x14ac:dyDescent="0.25"/>
    <row r="23957" ht="30" customHeight="1" x14ac:dyDescent="0.25"/>
    <row r="23958" ht="30" customHeight="1" x14ac:dyDescent="0.25"/>
    <row r="23959" ht="30" customHeight="1" x14ac:dyDescent="0.25"/>
    <row r="23960" ht="30" customHeight="1" x14ac:dyDescent="0.25"/>
    <row r="23961" ht="30" customHeight="1" x14ac:dyDescent="0.25"/>
    <row r="23962" ht="30" customHeight="1" x14ac:dyDescent="0.25"/>
    <row r="23963" ht="30" customHeight="1" x14ac:dyDescent="0.25"/>
    <row r="23964" ht="30" customHeight="1" x14ac:dyDescent="0.25"/>
    <row r="23965" ht="30" customHeight="1" x14ac:dyDescent="0.25"/>
    <row r="23966" ht="30" customHeight="1" x14ac:dyDescent="0.25"/>
    <row r="23967" ht="30" customHeight="1" x14ac:dyDescent="0.25"/>
    <row r="23968" ht="30" customHeight="1" x14ac:dyDescent="0.25"/>
    <row r="23969" ht="30" customHeight="1" x14ac:dyDescent="0.25"/>
    <row r="23970" ht="30" customHeight="1" x14ac:dyDescent="0.25"/>
    <row r="23971" ht="30" customHeight="1" x14ac:dyDescent="0.25"/>
    <row r="23972" ht="30" customHeight="1" x14ac:dyDescent="0.25"/>
    <row r="23973" ht="30" customHeight="1" x14ac:dyDescent="0.25"/>
    <row r="23974" ht="30" customHeight="1" x14ac:dyDescent="0.25"/>
    <row r="23975" ht="30" customHeight="1" x14ac:dyDescent="0.25"/>
    <row r="23976" ht="30" customHeight="1" x14ac:dyDescent="0.25"/>
    <row r="23977" ht="30" customHeight="1" x14ac:dyDescent="0.25"/>
    <row r="23978" ht="30" customHeight="1" x14ac:dyDescent="0.25"/>
    <row r="23979" ht="30" customHeight="1" x14ac:dyDescent="0.25"/>
    <row r="23980" ht="30" customHeight="1" x14ac:dyDescent="0.25"/>
    <row r="23981" ht="30" customHeight="1" x14ac:dyDescent="0.25"/>
    <row r="23982" ht="30" customHeight="1" x14ac:dyDescent="0.25"/>
    <row r="23983" ht="30" customHeight="1" x14ac:dyDescent="0.25"/>
    <row r="23984" ht="30" customHeight="1" x14ac:dyDescent="0.25"/>
    <row r="23985" ht="30" customHeight="1" x14ac:dyDescent="0.25"/>
    <row r="23986" ht="30" customHeight="1" x14ac:dyDescent="0.25"/>
    <row r="23987" ht="30" customHeight="1" x14ac:dyDescent="0.25"/>
    <row r="23988" ht="30" customHeight="1" x14ac:dyDescent="0.25"/>
    <row r="23989" ht="30" customHeight="1" x14ac:dyDescent="0.25"/>
    <row r="23990" ht="30" customHeight="1" x14ac:dyDescent="0.25"/>
    <row r="23991" ht="30" customHeight="1" x14ac:dyDescent="0.25"/>
    <row r="23992" ht="30" customHeight="1" x14ac:dyDescent="0.25"/>
    <row r="23993" ht="30" customHeight="1" x14ac:dyDescent="0.25"/>
    <row r="23994" ht="30" customHeight="1" x14ac:dyDescent="0.25"/>
    <row r="23995" ht="30" customHeight="1" x14ac:dyDescent="0.25"/>
    <row r="23996" ht="30" customHeight="1" x14ac:dyDescent="0.25"/>
    <row r="23997" ht="30" customHeight="1" x14ac:dyDescent="0.25"/>
    <row r="23998" ht="30" customHeight="1" x14ac:dyDescent="0.25"/>
    <row r="23999" ht="30" customHeight="1" x14ac:dyDescent="0.25"/>
    <row r="24000" ht="30" customHeight="1" x14ac:dyDescent="0.25"/>
    <row r="24001" ht="30" customHeight="1" x14ac:dyDescent="0.25"/>
    <row r="24002" ht="30" customHeight="1" x14ac:dyDescent="0.25"/>
    <row r="24003" ht="30" customHeight="1" x14ac:dyDescent="0.25"/>
    <row r="24004" ht="30" customHeight="1" x14ac:dyDescent="0.25"/>
    <row r="24005" ht="30" customHeight="1" x14ac:dyDescent="0.25"/>
    <row r="24006" ht="30" customHeight="1" x14ac:dyDescent="0.25"/>
    <row r="24007" ht="30" customHeight="1" x14ac:dyDescent="0.25"/>
    <row r="24008" ht="30" customHeight="1" x14ac:dyDescent="0.25"/>
    <row r="24009" ht="30" customHeight="1" x14ac:dyDescent="0.25"/>
    <row r="24010" ht="30" customHeight="1" x14ac:dyDescent="0.25"/>
    <row r="24011" ht="30" customHeight="1" x14ac:dyDescent="0.25"/>
    <row r="24012" ht="30" customHeight="1" x14ac:dyDescent="0.25"/>
    <row r="24013" ht="30" customHeight="1" x14ac:dyDescent="0.25"/>
    <row r="24014" ht="30" customHeight="1" x14ac:dyDescent="0.25"/>
    <row r="24015" ht="30" customHeight="1" x14ac:dyDescent="0.25"/>
    <row r="24016" ht="30" customHeight="1" x14ac:dyDescent="0.25"/>
    <row r="24017" ht="30" customHeight="1" x14ac:dyDescent="0.25"/>
    <row r="24018" ht="30" customHeight="1" x14ac:dyDescent="0.25"/>
    <row r="24019" ht="30" customHeight="1" x14ac:dyDescent="0.25"/>
    <row r="24020" ht="30" customHeight="1" x14ac:dyDescent="0.25"/>
    <row r="24021" ht="30" customHeight="1" x14ac:dyDescent="0.25"/>
    <row r="24022" ht="30" customHeight="1" x14ac:dyDescent="0.25"/>
    <row r="24023" ht="30" customHeight="1" x14ac:dyDescent="0.25"/>
    <row r="24024" ht="30" customHeight="1" x14ac:dyDescent="0.25"/>
    <row r="24025" ht="30" customHeight="1" x14ac:dyDescent="0.25"/>
    <row r="24026" ht="30" customHeight="1" x14ac:dyDescent="0.25"/>
    <row r="24027" ht="30" customHeight="1" x14ac:dyDescent="0.25"/>
    <row r="24028" ht="30" customHeight="1" x14ac:dyDescent="0.25"/>
    <row r="24029" ht="30" customHeight="1" x14ac:dyDescent="0.25"/>
    <row r="24030" ht="30" customHeight="1" x14ac:dyDescent="0.25"/>
    <row r="24031" ht="30" customHeight="1" x14ac:dyDescent="0.25"/>
    <row r="24032" ht="30" customHeight="1" x14ac:dyDescent="0.25"/>
    <row r="24033" ht="30" customHeight="1" x14ac:dyDescent="0.25"/>
    <row r="24034" ht="30" customHeight="1" x14ac:dyDescent="0.25"/>
    <row r="24035" ht="30" customHeight="1" x14ac:dyDescent="0.25"/>
    <row r="24036" ht="30" customHeight="1" x14ac:dyDescent="0.25"/>
    <row r="24037" ht="30" customHeight="1" x14ac:dyDescent="0.25"/>
    <row r="24038" ht="30" customHeight="1" x14ac:dyDescent="0.25"/>
    <row r="24039" ht="30" customHeight="1" x14ac:dyDescent="0.25"/>
    <row r="24040" ht="30" customHeight="1" x14ac:dyDescent="0.25"/>
    <row r="24041" ht="30" customHeight="1" x14ac:dyDescent="0.25"/>
    <row r="24042" ht="30" customHeight="1" x14ac:dyDescent="0.25"/>
    <row r="24043" ht="30" customHeight="1" x14ac:dyDescent="0.25"/>
    <row r="24044" ht="30" customHeight="1" x14ac:dyDescent="0.25"/>
    <row r="24045" ht="30" customHeight="1" x14ac:dyDescent="0.25"/>
    <row r="24046" ht="30" customHeight="1" x14ac:dyDescent="0.25"/>
    <row r="24047" ht="30" customHeight="1" x14ac:dyDescent="0.25"/>
    <row r="24048" ht="30" customHeight="1" x14ac:dyDescent="0.25"/>
    <row r="24049" ht="30" customHeight="1" x14ac:dyDescent="0.25"/>
    <row r="24050" ht="30" customHeight="1" x14ac:dyDescent="0.25"/>
    <row r="24051" ht="30" customHeight="1" x14ac:dyDescent="0.25"/>
    <row r="24052" ht="30" customHeight="1" x14ac:dyDescent="0.25"/>
    <row r="24053" ht="30" customHeight="1" x14ac:dyDescent="0.25"/>
    <row r="24054" ht="30" customHeight="1" x14ac:dyDescent="0.25"/>
    <row r="24055" ht="30" customHeight="1" x14ac:dyDescent="0.25"/>
    <row r="24056" ht="30" customHeight="1" x14ac:dyDescent="0.25"/>
    <row r="24057" ht="30" customHeight="1" x14ac:dyDescent="0.25"/>
    <row r="24058" ht="30" customHeight="1" x14ac:dyDescent="0.25"/>
    <row r="24059" ht="30" customHeight="1" x14ac:dyDescent="0.25"/>
    <row r="24060" ht="30" customHeight="1" x14ac:dyDescent="0.25"/>
    <row r="24061" ht="30" customHeight="1" x14ac:dyDescent="0.25"/>
    <row r="24062" ht="30" customHeight="1" x14ac:dyDescent="0.25"/>
    <row r="24063" ht="30" customHeight="1" x14ac:dyDescent="0.25"/>
    <row r="24064" ht="30" customHeight="1" x14ac:dyDescent="0.25"/>
    <row r="24065" ht="30" customHeight="1" x14ac:dyDescent="0.25"/>
    <row r="24066" ht="30" customHeight="1" x14ac:dyDescent="0.25"/>
    <row r="24067" ht="30" customHeight="1" x14ac:dyDescent="0.25"/>
    <row r="24068" ht="30" customHeight="1" x14ac:dyDescent="0.25"/>
    <row r="24069" ht="30" customHeight="1" x14ac:dyDescent="0.25"/>
    <row r="24070" ht="30" customHeight="1" x14ac:dyDescent="0.25"/>
    <row r="24071" ht="30" customHeight="1" x14ac:dyDescent="0.25"/>
    <row r="24072" ht="30" customHeight="1" x14ac:dyDescent="0.25"/>
    <row r="24073" ht="30" customHeight="1" x14ac:dyDescent="0.25"/>
    <row r="24074" ht="30" customHeight="1" x14ac:dyDescent="0.25"/>
    <row r="24075" ht="30" customHeight="1" x14ac:dyDescent="0.25"/>
    <row r="24076" ht="30" customHeight="1" x14ac:dyDescent="0.25"/>
    <row r="24077" ht="30" customHeight="1" x14ac:dyDescent="0.25"/>
    <row r="24078" ht="30" customHeight="1" x14ac:dyDescent="0.25"/>
    <row r="24079" ht="30" customHeight="1" x14ac:dyDescent="0.25"/>
    <row r="24080" ht="30" customHeight="1" x14ac:dyDescent="0.25"/>
    <row r="24081" ht="30" customHeight="1" x14ac:dyDescent="0.25"/>
    <row r="24082" ht="30" customHeight="1" x14ac:dyDescent="0.25"/>
    <row r="24083" ht="30" customHeight="1" x14ac:dyDescent="0.25"/>
    <row r="24084" ht="30" customHeight="1" x14ac:dyDescent="0.25"/>
    <row r="24085" ht="30" customHeight="1" x14ac:dyDescent="0.25"/>
    <row r="24086" ht="30" customHeight="1" x14ac:dyDescent="0.25"/>
    <row r="24087" ht="30" customHeight="1" x14ac:dyDescent="0.25"/>
    <row r="24088" ht="30" customHeight="1" x14ac:dyDescent="0.25"/>
    <row r="24089" ht="30" customHeight="1" x14ac:dyDescent="0.25"/>
    <row r="24090" ht="30" customHeight="1" x14ac:dyDescent="0.25"/>
    <row r="24091" ht="30" customHeight="1" x14ac:dyDescent="0.25"/>
    <row r="24092" ht="30" customHeight="1" x14ac:dyDescent="0.25"/>
    <row r="24093" ht="30" customHeight="1" x14ac:dyDescent="0.25"/>
    <row r="24094" ht="30" customHeight="1" x14ac:dyDescent="0.25"/>
    <row r="24095" ht="30" customHeight="1" x14ac:dyDescent="0.25"/>
    <row r="24096" ht="30" customHeight="1" x14ac:dyDescent="0.25"/>
    <row r="24097" ht="30" customHeight="1" x14ac:dyDescent="0.25"/>
    <row r="24098" ht="30" customHeight="1" x14ac:dyDescent="0.25"/>
    <row r="24099" ht="30" customHeight="1" x14ac:dyDescent="0.25"/>
    <row r="24100" ht="30" customHeight="1" x14ac:dyDescent="0.25"/>
    <row r="24101" ht="30" customHeight="1" x14ac:dyDescent="0.25"/>
    <row r="24102" ht="30" customHeight="1" x14ac:dyDescent="0.25"/>
    <row r="24103" ht="30" customHeight="1" x14ac:dyDescent="0.25"/>
    <row r="24104" ht="30" customHeight="1" x14ac:dyDescent="0.25"/>
    <row r="24105" ht="30" customHeight="1" x14ac:dyDescent="0.25"/>
    <row r="24106" ht="30" customHeight="1" x14ac:dyDescent="0.25"/>
    <row r="24107" ht="30" customHeight="1" x14ac:dyDescent="0.25"/>
    <row r="24108" ht="30" customHeight="1" x14ac:dyDescent="0.25"/>
    <row r="24109" ht="30" customHeight="1" x14ac:dyDescent="0.25"/>
    <row r="24110" ht="30" customHeight="1" x14ac:dyDescent="0.25"/>
    <row r="24111" ht="30" customHeight="1" x14ac:dyDescent="0.25"/>
    <row r="24112" ht="30" customHeight="1" x14ac:dyDescent="0.25"/>
    <row r="24113" ht="30" customHeight="1" x14ac:dyDescent="0.25"/>
    <row r="24114" ht="30" customHeight="1" x14ac:dyDescent="0.25"/>
    <row r="24115" ht="30" customHeight="1" x14ac:dyDescent="0.25"/>
    <row r="24116" ht="30" customHeight="1" x14ac:dyDescent="0.25"/>
    <row r="24117" ht="30" customHeight="1" x14ac:dyDescent="0.25"/>
    <row r="24118" ht="30" customHeight="1" x14ac:dyDescent="0.25"/>
    <row r="24119" ht="30" customHeight="1" x14ac:dyDescent="0.25"/>
    <row r="24120" ht="30" customHeight="1" x14ac:dyDescent="0.25"/>
    <row r="24121" ht="30" customHeight="1" x14ac:dyDescent="0.25"/>
    <row r="24122" ht="30" customHeight="1" x14ac:dyDescent="0.25"/>
    <row r="24123" ht="30" customHeight="1" x14ac:dyDescent="0.25"/>
    <row r="24124" ht="30" customHeight="1" x14ac:dyDescent="0.25"/>
    <row r="24125" ht="30" customHeight="1" x14ac:dyDescent="0.25"/>
    <row r="24126" ht="30" customHeight="1" x14ac:dyDescent="0.25"/>
    <row r="24127" ht="30" customHeight="1" x14ac:dyDescent="0.25"/>
    <row r="24128" ht="30" customHeight="1" x14ac:dyDescent="0.25"/>
    <row r="24129" ht="30" customHeight="1" x14ac:dyDescent="0.25"/>
    <row r="24130" ht="30" customHeight="1" x14ac:dyDescent="0.25"/>
    <row r="24131" ht="30" customHeight="1" x14ac:dyDescent="0.25"/>
    <row r="24132" ht="30" customHeight="1" x14ac:dyDescent="0.25"/>
    <row r="24133" ht="30" customHeight="1" x14ac:dyDescent="0.25"/>
    <row r="24134" ht="30" customHeight="1" x14ac:dyDescent="0.25"/>
    <row r="24135" ht="30" customHeight="1" x14ac:dyDescent="0.25"/>
    <row r="24136" ht="30" customHeight="1" x14ac:dyDescent="0.25"/>
    <row r="24137" ht="30" customHeight="1" x14ac:dyDescent="0.25"/>
    <row r="24138" ht="30" customHeight="1" x14ac:dyDescent="0.25"/>
    <row r="24139" ht="30" customHeight="1" x14ac:dyDescent="0.25"/>
    <row r="24140" ht="30" customHeight="1" x14ac:dyDescent="0.25"/>
    <row r="24141" ht="30" customHeight="1" x14ac:dyDescent="0.25"/>
    <row r="24142" ht="30" customHeight="1" x14ac:dyDescent="0.25"/>
    <row r="24143" ht="30" customHeight="1" x14ac:dyDescent="0.25"/>
    <row r="24144" ht="30" customHeight="1" x14ac:dyDescent="0.25"/>
    <row r="24145" ht="30" customHeight="1" x14ac:dyDescent="0.25"/>
    <row r="24146" ht="30" customHeight="1" x14ac:dyDescent="0.25"/>
    <row r="24147" ht="30" customHeight="1" x14ac:dyDescent="0.25"/>
    <row r="24148" ht="30" customHeight="1" x14ac:dyDescent="0.25"/>
    <row r="24149" ht="30" customHeight="1" x14ac:dyDescent="0.25"/>
    <row r="24150" ht="30" customHeight="1" x14ac:dyDescent="0.25"/>
    <row r="24151" ht="30" customHeight="1" x14ac:dyDescent="0.25"/>
    <row r="24152" ht="30" customHeight="1" x14ac:dyDescent="0.25"/>
    <row r="24153" ht="30" customHeight="1" x14ac:dyDescent="0.25"/>
    <row r="24154" ht="30" customHeight="1" x14ac:dyDescent="0.25"/>
    <row r="24155" ht="30" customHeight="1" x14ac:dyDescent="0.25"/>
    <row r="24156" ht="30" customHeight="1" x14ac:dyDescent="0.25"/>
    <row r="24157" ht="30" customHeight="1" x14ac:dyDescent="0.25"/>
    <row r="24158" ht="30" customHeight="1" x14ac:dyDescent="0.25"/>
    <row r="24159" ht="30" customHeight="1" x14ac:dyDescent="0.25"/>
    <row r="24160" ht="30" customHeight="1" x14ac:dyDescent="0.25"/>
    <row r="24161" ht="30" customHeight="1" x14ac:dyDescent="0.25"/>
    <row r="24162" ht="30" customHeight="1" x14ac:dyDescent="0.25"/>
    <row r="24163" ht="30" customHeight="1" x14ac:dyDescent="0.25"/>
    <row r="24164" ht="30" customHeight="1" x14ac:dyDescent="0.25"/>
    <row r="24165" ht="30" customHeight="1" x14ac:dyDescent="0.25"/>
    <row r="24166" ht="30" customHeight="1" x14ac:dyDescent="0.25"/>
    <row r="24167" ht="30" customHeight="1" x14ac:dyDescent="0.25"/>
    <row r="24168" ht="30" customHeight="1" x14ac:dyDescent="0.25"/>
    <row r="24169" ht="30" customHeight="1" x14ac:dyDescent="0.25"/>
    <row r="24170" ht="30" customHeight="1" x14ac:dyDescent="0.25"/>
    <row r="24171" ht="30" customHeight="1" x14ac:dyDescent="0.25"/>
    <row r="24172" ht="30" customHeight="1" x14ac:dyDescent="0.25"/>
    <row r="24173" ht="30" customHeight="1" x14ac:dyDescent="0.25"/>
    <row r="24174" ht="30" customHeight="1" x14ac:dyDescent="0.25"/>
    <row r="24175" ht="30" customHeight="1" x14ac:dyDescent="0.25"/>
    <row r="24176" ht="30" customHeight="1" x14ac:dyDescent="0.25"/>
    <row r="24177" ht="30" customHeight="1" x14ac:dyDescent="0.25"/>
    <row r="24178" ht="30" customHeight="1" x14ac:dyDescent="0.25"/>
    <row r="24179" ht="30" customHeight="1" x14ac:dyDescent="0.25"/>
    <row r="24180" ht="30" customHeight="1" x14ac:dyDescent="0.25"/>
    <row r="24181" ht="30" customHeight="1" x14ac:dyDescent="0.25"/>
    <row r="24182" ht="30" customHeight="1" x14ac:dyDescent="0.25"/>
    <row r="24183" ht="30" customHeight="1" x14ac:dyDescent="0.25"/>
    <row r="24184" ht="30" customHeight="1" x14ac:dyDescent="0.25"/>
    <row r="24185" ht="30" customHeight="1" x14ac:dyDescent="0.25"/>
    <row r="24186" ht="30" customHeight="1" x14ac:dyDescent="0.25"/>
    <row r="24187" ht="30" customHeight="1" x14ac:dyDescent="0.25"/>
    <row r="24188" ht="30" customHeight="1" x14ac:dyDescent="0.25"/>
    <row r="24189" ht="30" customHeight="1" x14ac:dyDescent="0.25"/>
    <row r="24190" ht="30" customHeight="1" x14ac:dyDescent="0.25"/>
    <row r="24191" ht="30" customHeight="1" x14ac:dyDescent="0.25"/>
    <row r="24192" ht="30" customHeight="1" x14ac:dyDescent="0.25"/>
    <row r="24193" ht="30" customHeight="1" x14ac:dyDescent="0.25"/>
    <row r="24194" ht="30" customHeight="1" x14ac:dyDescent="0.25"/>
    <row r="24195" ht="30" customHeight="1" x14ac:dyDescent="0.25"/>
    <row r="24196" ht="30" customHeight="1" x14ac:dyDescent="0.25"/>
    <row r="24197" ht="30" customHeight="1" x14ac:dyDescent="0.25"/>
    <row r="24198" ht="30" customHeight="1" x14ac:dyDescent="0.25"/>
    <row r="24199" ht="30" customHeight="1" x14ac:dyDescent="0.25"/>
    <row r="24200" ht="30" customHeight="1" x14ac:dyDescent="0.25"/>
    <row r="24201" ht="30" customHeight="1" x14ac:dyDescent="0.25"/>
    <row r="24202" ht="30" customHeight="1" x14ac:dyDescent="0.25"/>
    <row r="24203" ht="30" customHeight="1" x14ac:dyDescent="0.25"/>
    <row r="24204" ht="30" customHeight="1" x14ac:dyDescent="0.25"/>
    <row r="24205" ht="30" customHeight="1" x14ac:dyDescent="0.25"/>
    <row r="24206" ht="30" customHeight="1" x14ac:dyDescent="0.25"/>
    <row r="24207" ht="30" customHeight="1" x14ac:dyDescent="0.25"/>
    <row r="24208" ht="30" customHeight="1" x14ac:dyDescent="0.25"/>
    <row r="24209" ht="30" customHeight="1" x14ac:dyDescent="0.25"/>
    <row r="24210" ht="30" customHeight="1" x14ac:dyDescent="0.25"/>
    <row r="24211" ht="30" customHeight="1" x14ac:dyDescent="0.25"/>
    <row r="24212" ht="30" customHeight="1" x14ac:dyDescent="0.25"/>
    <row r="24213" ht="30" customHeight="1" x14ac:dyDescent="0.25"/>
    <row r="24214" ht="30" customHeight="1" x14ac:dyDescent="0.25"/>
    <row r="24215" ht="30" customHeight="1" x14ac:dyDescent="0.25"/>
    <row r="24216" ht="30" customHeight="1" x14ac:dyDescent="0.25"/>
    <row r="24217" ht="30" customHeight="1" x14ac:dyDescent="0.25"/>
    <row r="24218" ht="30" customHeight="1" x14ac:dyDescent="0.25"/>
    <row r="24219" ht="30" customHeight="1" x14ac:dyDescent="0.25"/>
    <row r="24220" ht="30" customHeight="1" x14ac:dyDescent="0.25"/>
    <row r="24221" ht="30" customHeight="1" x14ac:dyDescent="0.25"/>
    <row r="24222" ht="30" customHeight="1" x14ac:dyDescent="0.25"/>
    <row r="24223" ht="30" customHeight="1" x14ac:dyDescent="0.25"/>
    <row r="24224" ht="30" customHeight="1" x14ac:dyDescent="0.25"/>
    <row r="24225" ht="30" customHeight="1" x14ac:dyDescent="0.25"/>
    <row r="24226" ht="30" customHeight="1" x14ac:dyDescent="0.25"/>
    <row r="24227" ht="30" customHeight="1" x14ac:dyDescent="0.25"/>
    <row r="24228" ht="30" customHeight="1" x14ac:dyDescent="0.25"/>
    <row r="24229" ht="30" customHeight="1" x14ac:dyDescent="0.25"/>
    <row r="24230" ht="30" customHeight="1" x14ac:dyDescent="0.25"/>
    <row r="24231" ht="30" customHeight="1" x14ac:dyDescent="0.25"/>
    <row r="24232" ht="30" customHeight="1" x14ac:dyDescent="0.25"/>
    <row r="24233" ht="30" customHeight="1" x14ac:dyDescent="0.25"/>
    <row r="24234" ht="30" customHeight="1" x14ac:dyDescent="0.25"/>
    <row r="24235" ht="30" customHeight="1" x14ac:dyDescent="0.25"/>
    <row r="24236" ht="30" customHeight="1" x14ac:dyDescent="0.25"/>
    <row r="24237" ht="30" customHeight="1" x14ac:dyDescent="0.25"/>
    <row r="24238" ht="30" customHeight="1" x14ac:dyDescent="0.25"/>
    <row r="24239" ht="30" customHeight="1" x14ac:dyDescent="0.25"/>
    <row r="24240" ht="30" customHeight="1" x14ac:dyDescent="0.25"/>
    <row r="24241" ht="30" customHeight="1" x14ac:dyDescent="0.25"/>
    <row r="24242" ht="30" customHeight="1" x14ac:dyDescent="0.25"/>
    <row r="24243" ht="30" customHeight="1" x14ac:dyDescent="0.25"/>
    <row r="24244" ht="30" customHeight="1" x14ac:dyDescent="0.25"/>
    <row r="24245" ht="30" customHeight="1" x14ac:dyDescent="0.25"/>
    <row r="24246" ht="30" customHeight="1" x14ac:dyDescent="0.25"/>
    <row r="24247" ht="30" customHeight="1" x14ac:dyDescent="0.25"/>
    <row r="24248" ht="30" customHeight="1" x14ac:dyDescent="0.25"/>
    <row r="24249" ht="30" customHeight="1" x14ac:dyDescent="0.25"/>
    <row r="24250" ht="30" customHeight="1" x14ac:dyDescent="0.25"/>
    <row r="24251" ht="30" customHeight="1" x14ac:dyDescent="0.25"/>
    <row r="24252" ht="30" customHeight="1" x14ac:dyDescent="0.25"/>
    <row r="24253" ht="30" customHeight="1" x14ac:dyDescent="0.25"/>
    <row r="24254" ht="30" customHeight="1" x14ac:dyDescent="0.25"/>
    <row r="24255" ht="30" customHeight="1" x14ac:dyDescent="0.25"/>
    <row r="24256" ht="30" customHeight="1" x14ac:dyDescent="0.25"/>
    <row r="24257" ht="30" customHeight="1" x14ac:dyDescent="0.25"/>
    <row r="24258" ht="30" customHeight="1" x14ac:dyDescent="0.25"/>
    <row r="24259" ht="30" customHeight="1" x14ac:dyDescent="0.25"/>
    <row r="24260" ht="30" customHeight="1" x14ac:dyDescent="0.25"/>
    <row r="24261" ht="30" customHeight="1" x14ac:dyDescent="0.25"/>
    <row r="24262" ht="30" customHeight="1" x14ac:dyDescent="0.25"/>
    <row r="24263" ht="30" customHeight="1" x14ac:dyDescent="0.25"/>
    <row r="24264" ht="30" customHeight="1" x14ac:dyDescent="0.25"/>
    <row r="24265" ht="30" customHeight="1" x14ac:dyDescent="0.25"/>
    <row r="24266" ht="30" customHeight="1" x14ac:dyDescent="0.25"/>
    <row r="24267" ht="30" customHeight="1" x14ac:dyDescent="0.25"/>
    <row r="24268" ht="30" customHeight="1" x14ac:dyDescent="0.25"/>
    <row r="24269" ht="30" customHeight="1" x14ac:dyDescent="0.25"/>
    <row r="24270" ht="30" customHeight="1" x14ac:dyDescent="0.25"/>
    <row r="24271" ht="30" customHeight="1" x14ac:dyDescent="0.25"/>
    <row r="24272" ht="30" customHeight="1" x14ac:dyDescent="0.25"/>
    <row r="24273" ht="30" customHeight="1" x14ac:dyDescent="0.25"/>
    <row r="24274" ht="30" customHeight="1" x14ac:dyDescent="0.25"/>
    <row r="24275" ht="30" customHeight="1" x14ac:dyDescent="0.25"/>
    <row r="24276" ht="30" customHeight="1" x14ac:dyDescent="0.25"/>
    <row r="24277" ht="30" customHeight="1" x14ac:dyDescent="0.25"/>
    <row r="24278" ht="30" customHeight="1" x14ac:dyDescent="0.25"/>
    <row r="24279" ht="30" customHeight="1" x14ac:dyDescent="0.25"/>
    <row r="24280" ht="30" customHeight="1" x14ac:dyDescent="0.25"/>
    <row r="24281" ht="30" customHeight="1" x14ac:dyDescent="0.25"/>
    <row r="24282" ht="30" customHeight="1" x14ac:dyDescent="0.25"/>
    <row r="24283" ht="30" customHeight="1" x14ac:dyDescent="0.25"/>
    <row r="24284" ht="30" customHeight="1" x14ac:dyDescent="0.25"/>
    <row r="24285" ht="30" customHeight="1" x14ac:dyDescent="0.25"/>
    <row r="24286" ht="30" customHeight="1" x14ac:dyDescent="0.25"/>
    <row r="24287" ht="30" customHeight="1" x14ac:dyDescent="0.25"/>
    <row r="24288" ht="30" customHeight="1" x14ac:dyDescent="0.25"/>
    <row r="24289" ht="30" customHeight="1" x14ac:dyDescent="0.25"/>
    <row r="24290" ht="30" customHeight="1" x14ac:dyDescent="0.25"/>
    <row r="24291" ht="30" customHeight="1" x14ac:dyDescent="0.25"/>
    <row r="24292" ht="30" customHeight="1" x14ac:dyDescent="0.25"/>
    <row r="24293" ht="30" customHeight="1" x14ac:dyDescent="0.25"/>
    <row r="24294" ht="30" customHeight="1" x14ac:dyDescent="0.25"/>
    <row r="24295" ht="30" customHeight="1" x14ac:dyDescent="0.25"/>
    <row r="24296" ht="30" customHeight="1" x14ac:dyDescent="0.25"/>
    <row r="24297" ht="30" customHeight="1" x14ac:dyDescent="0.25"/>
    <row r="24298" ht="30" customHeight="1" x14ac:dyDescent="0.25"/>
    <row r="24299" ht="30" customHeight="1" x14ac:dyDescent="0.25"/>
    <row r="24300" ht="30" customHeight="1" x14ac:dyDescent="0.25"/>
    <row r="24301" ht="30" customHeight="1" x14ac:dyDescent="0.25"/>
    <row r="24302" ht="30" customHeight="1" x14ac:dyDescent="0.25"/>
    <row r="24303" ht="30" customHeight="1" x14ac:dyDescent="0.25"/>
    <row r="24304" ht="30" customHeight="1" x14ac:dyDescent="0.25"/>
    <row r="24305" ht="30" customHeight="1" x14ac:dyDescent="0.25"/>
    <row r="24306" ht="30" customHeight="1" x14ac:dyDescent="0.25"/>
    <row r="24307" ht="30" customHeight="1" x14ac:dyDescent="0.25"/>
    <row r="24308" ht="30" customHeight="1" x14ac:dyDescent="0.25"/>
    <row r="24309" ht="30" customHeight="1" x14ac:dyDescent="0.25"/>
    <row r="24310" ht="30" customHeight="1" x14ac:dyDescent="0.25"/>
    <row r="24311" ht="30" customHeight="1" x14ac:dyDescent="0.25"/>
    <row r="24312" ht="30" customHeight="1" x14ac:dyDescent="0.25"/>
    <row r="24313" ht="30" customHeight="1" x14ac:dyDescent="0.25"/>
    <row r="24314" ht="30" customHeight="1" x14ac:dyDescent="0.25"/>
    <row r="24315" ht="30" customHeight="1" x14ac:dyDescent="0.25"/>
    <row r="24316" ht="30" customHeight="1" x14ac:dyDescent="0.25"/>
    <row r="24317" ht="30" customHeight="1" x14ac:dyDescent="0.25"/>
    <row r="24318" ht="30" customHeight="1" x14ac:dyDescent="0.25"/>
    <row r="24319" ht="30" customHeight="1" x14ac:dyDescent="0.25"/>
    <row r="24320" ht="30" customHeight="1" x14ac:dyDescent="0.25"/>
    <row r="24321" ht="30" customHeight="1" x14ac:dyDescent="0.25"/>
    <row r="24322" ht="30" customHeight="1" x14ac:dyDescent="0.25"/>
    <row r="24323" ht="30" customHeight="1" x14ac:dyDescent="0.25"/>
    <row r="24324" ht="30" customHeight="1" x14ac:dyDescent="0.25"/>
    <row r="24325" ht="30" customHeight="1" x14ac:dyDescent="0.25"/>
    <row r="24326" ht="30" customHeight="1" x14ac:dyDescent="0.25"/>
    <row r="24327" ht="30" customHeight="1" x14ac:dyDescent="0.25"/>
    <row r="24328" ht="30" customHeight="1" x14ac:dyDescent="0.25"/>
    <row r="24329" ht="30" customHeight="1" x14ac:dyDescent="0.25"/>
    <row r="24330" ht="30" customHeight="1" x14ac:dyDescent="0.25"/>
    <row r="24331" ht="30" customHeight="1" x14ac:dyDescent="0.25"/>
    <row r="24332" ht="30" customHeight="1" x14ac:dyDescent="0.25"/>
    <row r="24333" ht="30" customHeight="1" x14ac:dyDescent="0.25"/>
    <row r="24334" ht="30" customHeight="1" x14ac:dyDescent="0.25"/>
    <row r="24335" ht="30" customHeight="1" x14ac:dyDescent="0.25"/>
    <row r="24336" ht="30" customHeight="1" x14ac:dyDescent="0.25"/>
    <row r="24337" ht="30" customHeight="1" x14ac:dyDescent="0.25"/>
    <row r="24338" ht="30" customHeight="1" x14ac:dyDescent="0.25"/>
    <row r="24339" ht="30" customHeight="1" x14ac:dyDescent="0.25"/>
    <row r="24340" ht="30" customHeight="1" x14ac:dyDescent="0.25"/>
    <row r="24341" ht="30" customHeight="1" x14ac:dyDescent="0.25"/>
    <row r="24342" ht="30" customHeight="1" x14ac:dyDescent="0.25"/>
    <row r="24343" ht="30" customHeight="1" x14ac:dyDescent="0.25"/>
    <row r="24344" ht="30" customHeight="1" x14ac:dyDescent="0.25"/>
    <row r="24345" ht="30" customHeight="1" x14ac:dyDescent="0.25"/>
    <row r="24346" ht="30" customHeight="1" x14ac:dyDescent="0.25"/>
    <row r="24347" ht="30" customHeight="1" x14ac:dyDescent="0.25"/>
    <row r="24348" ht="30" customHeight="1" x14ac:dyDescent="0.25"/>
    <row r="24349" ht="30" customHeight="1" x14ac:dyDescent="0.25"/>
    <row r="24350" ht="30" customHeight="1" x14ac:dyDescent="0.25"/>
    <row r="24351" ht="30" customHeight="1" x14ac:dyDescent="0.25"/>
    <row r="24352" ht="30" customHeight="1" x14ac:dyDescent="0.25"/>
    <row r="24353" ht="30" customHeight="1" x14ac:dyDescent="0.25"/>
    <row r="24354" ht="30" customHeight="1" x14ac:dyDescent="0.25"/>
    <row r="24355" ht="30" customHeight="1" x14ac:dyDescent="0.25"/>
    <row r="24356" ht="30" customHeight="1" x14ac:dyDescent="0.25"/>
    <row r="24357" ht="30" customHeight="1" x14ac:dyDescent="0.25"/>
    <row r="24358" ht="30" customHeight="1" x14ac:dyDescent="0.25"/>
    <row r="24359" ht="30" customHeight="1" x14ac:dyDescent="0.25"/>
    <row r="24360" ht="30" customHeight="1" x14ac:dyDescent="0.25"/>
    <row r="24361" ht="30" customHeight="1" x14ac:dyDescent="0.25"/>
    <row r="24362" ht="30" customHeight="1" x14ac:dyDescent="0.25"/>
    <row r="24363" ht="30" customHeight="1" x14ac:dyDescent="0.25"/>
    <row r="24364" ht="30" customHeight="1" x14ac:dyDescent="0.25"/>
    <row r="24365" ht="30" customHeight="1" x14ac:dyDescent="0.25"/>
    <row r="24366" ht="30" customHeight="1" x14ac:dyDescent="0.25"/>
    <row r="24367" ht="30" customHeight="1" x14ac:dyDescent="0.25"/>
    <row r="24368" ht="30" customHeight="1" x14ac:dyDescent="0.25"/>
    <row r="24369" ht="30" customHeight="1" x14ac:dyDescent="0.25"/>
    <row r="24370" ht="30" customHeight="1" x14ac:dyDescent="0.25"/>
    <row r="24371" ht="30" customHeight="1" x14ac:dyDescent="0.25"/>
    <row r="24372" ht="30" customHeight="1" x14ac:dyDescent="0.25"/>
    <row r="24373" ht="30" customHeight="1" x14ac:dyDescent="0.25"/>
    <row r="24374" ht="30" customHeight="1" x14ac:dyDescent="0.25"/>
    <row r="24375" ht="30" customHeight="1" x14ac:dyDescent="0.25"/>
    <row r="24376" ht="30" customHeight="1" x14ac:dyDescent="0.25"/>
    <row r="24377" ht="30" customHeight="1" x14ac:dyDescent="0.25"/>
    <row r="24378" ht="30" customHeight="1" x14ac:dyDescent="0.25"/>
    <row r="24379" ht="30" customHeight="1" x14ac:dyDescent="0.25"/>
    <row r="24380" ht="30" customHeight="1" x14ac:dyDescent="0.25"/>
    <row r="24381" ht="30" customHeight="1" x14ac:dyDescent="0.25"/>
    <row r="24382" ht="30" customHeight="1" x14ac:dyDescent="0.25"/>
    <row r="24383" ht="30" customHeight="1" x14ac:dyDescent="0.25"/>
    <row r="24384" ht="30" customHeight="1" x14ac:dyDescent="0.25"/>
    <row r="24385" ht="30" customHeight="1" x14ac:dyDescent="0.25"/>
    <row r="24386" ht="30" customHeight="1" x14ac:dyDescent="0.25"/>
    <row r="24387" ht="30" customHeight="1" x14ac:dyDescent="0.25"/>
    <row r="24388" ht="30" customHeight="1" x14ac:dyDescent="0.25"/>
    <row r="24389" ht="30" customHeight="1" x14ac:dyDescent="0.25"/>
    <row r="24390" ht="30" customHeight="1" x14ac:dyDescent="0.25"/>
    <row r="24391" ht="30" customHeight="1" x14ac:dyDescent="0.25"/>
    <row r="24392" ht="30" customHeight="1" x14ac:dyDescent="0.25"/>
    <row r="24393" ht="30" customHeight="1" x14ac:dyDescent="0.25"/>
    <row r="24394" ht="30" customHeight="1" x14ac:dyDescent="0.25"/>
    <row r="24395" ht="30" customHeight="1" x14ac:dyDescent="0.25"/>
    <row r="24396" ht="30" customHeight="1" x14ac:dyDescent="0.25"/>
    <row r="24397" ht="30" customHeight="1" x14ac:dyDescent="0.25"/>
    <row r="24398" ht="30" customHeight="1" x14ac:dyDescent="0.25"/>
    <row r="24399" ht="30" customHeight="1" x14ac:dyDescent="0.25"/>
    <row r="24400" ht="30" customHeight="1" x14ac:dyDescent="0.25"/>
    <row r="24401" ht="30" customHeight="1" x14ac:dyDescent="0.25"/>
    <row r="24402" ht="30" customHeight="1" x14ac:dyDescent="0.25"/>
    <row r="24403" ht="30" customHeight="1" x14ac:dyDescent="0.25"/>
    <row r="24404" ht="30" customHeight="1" x14ac:dyDescent="0.25"/>
    <row r="24405" ht="30" customHeight="1" x14ac:dyDescent="0.25"/>
    <row r="24406" ht="30" customHeight="1" x14ac:dyDescent="0.25"/>
    <row r="24407" ht="30" customHeight="1" x14ac:dyDescent="0.25"/>
    <row r="24408" ht="30" customHeight="1" x14ac:dyDescent="0.25"/>
    <row r="24409" ht="30" customHeight="1" x14ac:dyDescent="0.25"/>
    <row r="24410" ht="30" customHeight="1" x14ac:dyDescent="0.25"/>
    <row r="24411" ht="30" customHeight="1" x14ac:dyDescent="0.25"/>
    <row r="24412" ht="30" customHeight="1" x14ac:dyDescent="0.25"/>
    <row r="24413" ht="30" customHeight="1" x14ac:dyDescent="0.25"/>
    <row r="24414" ht="30" customHeight="1" x14ac:dyDescent="0.25"/>
    <row r="24415" ht="30" customHeight="1" x14ac:dyDescent="0.25"/>
    <row r="24416" ht="30" customHeight="1" x14ac:dyDescent="0.25"/>
    <row r="24417" ht="30" customHeight="1" x14ac:dyDescent="0.25"/>
    <row r="24418" ht="30" customHeight="1" x14ac:dyDescent="0.25"/>
    <row r="24419" ht="30" customHeight="1" x14ac:dyDescent="0.25"/>
    <row r="24420" ht="30" customHeight="1" x14ac:dyDescent="0.25"/>
    <row r="24421" ht="30" customHeight="1" x14ac:dyDescent="0.25"/>
    <row r="24422" ht="30" customHeight="1" x14ac:dyDescent="0.25"/>
    <row r="24423" ht="30" customHeight="1" x14ac:dyDescent="0.25"/>
    <row r="24424" ht="30" customHeight="1" x14ac:dyDescent="0.25"/>
    <row r="24425" ht="30" customHeight="1" x14ac:dyDescent="0.25"/>
    <row r="24426" ht="30" customHeight="1" x14ac:dyDescent="0.25"/>
    <row r="24427" ht="30" customHeight="1" x14ac:dyDescent="0.25"/>
    <row r="24428" ht="30" customHeight="1" x14ac:dyDescent="0.25"/>
    <row r="24429" ht="30" customHeight="1" x14ac:dyDescent="0.25"/>
    <row r="24430" ht="30" customHeight="1" x14ac:dyDescent="0.25"/>
    <row r="24431" ht="30" customHeight="1" x14ac:dyDescent="0.25"/>
    <row r="24432" ht="30" customHeight="1" x14ac:dyDescent="0.25"/>
    <row r="24433" ht="30" customHeight="1" x14ac:dyDescent="0.25"/>
    <row r="24434" ht="30" customHeight="1" x14ac:dyDescent="0.25"/>
    <row r="24435" ht="30" customHeight="1" x14ac:dyDescent="0.25"/>
    <row r="24436" ht="30" customHeight="1" x14ac:dyDescent="0.25"/>
    <row r="24437" ht="30" customHeight="1" x14ac:dyDescent="0.25"/>
    <row r="24438" ht="30" customHeight="1" x14ac:dyDescent="0.25"/>
    <row r="24439" ht="30" customHeight="1" x14ac:dyDescent="0.25"/>
    <row r="24440" ht="30" customHeight="1" x14ac:dyDescent="0.25"/>
    <row r="24441" ht="30" customHeight="1" x14ac:dyDescent="0.25"/>
    <row r="24442" ht="30" customHeight="1" x14ac:dyDescent="0.25"/>
    <row r="24443" ht="30" customHeight="1" x14ac:dyDescent="0.25"/>
    <row r="24444" ht="30" customHeight="1" x14ac:dyDescent="0.25"/>
    <row r="24445" ht="30" customHeight="1" x14ac:dyDescent="0.25"/>
    <row r="24446" ht="30" customHeight="1" x14ac:dyDescent="0.25"/>
    <row r="24447" ht="30" customHeight="1" x14ac:dyDescent="0.25"/>
    <row r="24448" ht="30" customHeight="1" x14ac:dyDescent="0.25"/>
    <row r="24449" ht="30" customHeight="1" x14ac:dyDescent="0.25"/>
    <row r="24450" ht="30" customHeight="1" x14ac:dyDescent="0.25"/>
    <row r="24451" ht="30" customHeight="1" x14ac:dyDescent="0.25"/>
    <row r="24452" ht="30" customHeight="1" x14ac:dyDescent="0.25"/>
    <row r="24453" ht="30" customHeight="1" x14ac:dyDescent="0.25"/>
    <row r="24454" ht="30" customHeight="1" x14ac:dyDescent="0.25"/>
    <row r="24455" ht="30" customHeight="1" x14ac:dyDescent="0.25"/>
    <row r="24456" ht="30" customHeight="1" x14ac:dyDescent="0.25"/>
    <row r="24457" ht="30" customHeight="1" x14ac:dyDescent="0.25"/>
    <row r="24458" ht="30" customHeight="1" x14ac:dyDescent="0.25"/>
    <row r="24459" ht="30" customHeight="1" x14ac:dyDescent="0.25"/>
    <row r="24460" ht="30" customHeight="1" x14ac:dyDescent="0.25"/>
    <row r="24461" ht="30" customHeight="1" x14ac:dyDescent="0.25"/>
    <row r="24462" ht="30" customHeight="1" x14ac:dyDescent="0.25"/>
    <row r="24463" ht="30" customHeight="1" x14ac:dyDescent="0.25"/>
    <row r="24464" ht="30" customHeight="1" x14ac:dyDescent="0.25"/>
    <row r="24465" ht="30" customHeight="1" x14ac:dyDescent="0.25"/>
    <row r="24466" ht="30" customHeight="1" x14ac:dyDescent="0.25"/>
    <row r="24467" ht="30" customHeight="1" x14ac:dyDescent="0.25"/>
    <row r="24468" ht="30" customHeight="1" x14ac:dyDescent="0.25"/>
    <row r="24469" ht="30" customHeight="1" x14ac:dyDescent="0.25"/>
    <row r="24470" ht="30" customHeight="1" x14ac:dyDescent="0.25"/>
    <row r="24471" ht="30" customHeight="1" x14ac:dyDescent="0.25"/>
    <row r="24472" ht="30" customHeight="1" x14ac:dyDescent="0.25"/>
    <row r="24473" ht="30" customHeight="1" x14ac:dyDescent="0.25"/>
    <row r="24474" ht="30" customHeight="1" x14ac:dyDescent="0.25"/>
    <row r="24475" ht="30" customHeight="1" x14ac:dyDescent="0.25"/>
    <row r="24476" ht="30" customHeight="1" x14ac:dyDescent="0.25"/>
    <row r="24477" ht="30" customHeight="1" x14ac:dyDescent="0.25"/>
    <row r="24478" ht="30" customHeight="1" x14ac:dyDescent="0.25"/>
    <row r="24479" ht="30" customHeight="1" x14ac:dyDescent="0.25"/>
    <row r="24480" ht="30" customHeight="1" x14ac:dyDescent="0.25"/>
    <row r="24481" ht="30" customHeight="1" x14ac:dyDescent="0.25"/>
    <row r="24482" ht="30" customHeight="1" x14ac:dyDescent="0.25"/>
    <row r="24483" ht="30" customHeight="1" x14ac:dyDescent="0.25"/>
    <row r="24484" ht="30" customHeight="1" x14ac:dyDescent="0.25"/>
    <row r="24485" ht="30" customHeight="1" x14ac:dyDescent="0.25"/>
    <row r="24486" ht="30" customHeight="1" x14ac:dyDescent="0.25"/>
    <row r="24487" ht="30" customHeight="1" x14ac:dyDescent="0.25"/>
    <row r="24488" ht="30" customHeight="1" x14ac:dyDescent="0.25"/>
    <row r="24489" ht="30" customHeight="1" x14ac:dyDescent="0.25"/>
    <row r="24490" ht="30" customHeight="1" x14ac:dyDescent="0.25"/>
    <row r="24491" ht="30" customHeight="1" x14ac:dyDescent="0.25"/>
    <row r="24492" ht="30" customHeight="1" x14ac:dyDescent="0.25"/>
    <row r="24493" ht="30" customHeight="1" x14ac:dyDescent="0.25"/>
    <row r="24494" ht="30" customHeight="1" x14ac:dyDescent="0.25"/>
    <row r="24495" ht="30" customHeight="1" x14ac:dyDescent="0.25"/>
    <row r="24496" ht="30" customHeight="1" x14ac:dyDescent="0.25"/>
    <row r="24497" ht="30" customHeight="1" x14ac:dyDescent="0.25"/>
    <row r="24498" ht="30" customHeight="1" x14ac:dyDescent="0.25"/>
    <row r="24499" ht="30" customHeight="1" x14ac:dyDescent="0.25"/>
    <row r="24500" ht="30" customHeight="1" x14ac:dyDescent="0.25"/>
    <row r="24501" ht="30" customHeight="1" x14ac:dyDescent="0.25"/>
    <row r="24502" ht="30" customHeight="1" x14ac:dyDescent="0.25"/>
    <row r="24503" ht="30" customHeight="1" x14ac:dyDescent="0.25"/>
    <row r="24504" ht="30" customHeight="1" x14ac:dyDescent="0.25"/>
    <row r="24505" ht="30" customHeight="1" x14ac:dyDescent="0.25"/>
    <row r="24506" ht="30" customHeight="1" x14ac:dyDescent="0.25"/>
    <row r="24507" ht="30" customHeight="1" x14ac:dyDescent="0.25"/>
    <row r="24508" ht="30" customHeight="1" x14ac:dyDescent="0.25"/>
    <row r="24509" ht="30" customHeight="1" x14ac:dyDescent="0.25"/>
    <row r="24510" ht="30" customHeight="1" x14ac:dyDescent="0.25"/>
    <row r="24511" ht="30" customHeight="1" x14ac:dyDescent="0.25"/>
    <row r="24512" ht="30" customHeight="1" x14ac:dyDescent="0.25"/>
    <row r="24513" ht="30" customHeight="1" x14ac:dyDescent="0.25"/>
    <row r="24514" ht="30" customHeight="1" x14ac:dyDescent="0.25"/>
    <row r="24515" ht="30" customHeight="1" x14ac:dyDescent="0.25"/>
    <row r="24516" ht="30" customHeight="1" x14ac:dyDescent="0.25"/>
    <row r="24517" ht="30" customHeight="1" x14ac:dyDescent="0.25"/>
    <row r="24518" ht="30" customHeight="1" x14ac:dyDescent="0.25"/>
    <row r="24519" ht="30" customHeight="1" x14ac:dyDescent="0.25"/>
    <row r="24520" ht="30" customHeight="1" x14ac:dyDescent="0.25"/>
    <row r="24521" ht="30" customHeight="1" x14ac:dyDescent="0.25"/>
    <row r="24522" ht="30" customHeight="1" x14ac:dyDescent="0.25"/>
    <row r="24523" ht="30" customHeight="1" x14ac:dyDescent="0.25"/>
    <row r="24524" ht="30" customHeight="1" x14ac:dyDescent="0.25"/>
    <row r="24525" ht="30" customHeight="1" x14ac:dyDescent="0.25"/>
    <row r="24526" ht="30" customHeight="1" x14ac:dyDescent="0.25"/>
    <row r="24527" ht="30" customHeight="1" x14ac:dyDescent="0.25"/>
    <row r="24528" ht="30" customHeight="1" x14ac:dyDescent="0.25"/>
    <row r="24529" ht="30" customHeight="1" x14ac:dyDescent="0.25"/>
    <row r="24530" ht="30" customHeight="1" x14ac:dyDescent="0.25"/>
    <row r="24531" ht="30" customHeight="1" x14ac:dyDescent="0.25"/>
    <row r="24532" ht="30" customHeight="1" x14ac:dyDescent="0.25"/>
    <row r="24533" ht="30" customHeight="1" x14ac:dyDescent="0.25"/>
    <row r="24534" ht="30" customHeight="1" x14ac:dyDescent="0.25"/>
    <row r="24535" ht="30" customHeight="1" x14ac:dyDescent="0.25"/>
    <row r="24536" ht="30" customHeight="1" x14ac:dyDescent="0.25"/>
    <row r="24537" ht="30" customHeight="1" x14ac:dyDescent="0.25"/>
    <row r="24538" ht="30" customHeight="1" x14ac:dyDescent="0.25"/>
    <row r="24539" ht="30" customHeight="1" x14ac:dyDescent="0.25"/>
    <row r="24540" ht="30" customHeight="1" x14ac:dyDescent="0.25"/>
    <row r="24541" ht="30" customHeight="1" x14ac:dyDescent="0.25"/>
    <row r="24542" ht="30" customHeight="1" x14ac:dyDescent="0.25"/>
    <row r="24543" ht="30" customHeight="1" x14ac:dyDescent="0.25"/>
    <row r="24544" ht="30" customHeight="1" x14ac:dyDescent="0.25"/>
    <row r="24545" ht="30" customHeight="1" x14ac:dyDescent="0.25"/>
    <row r="24546" ht="30" customHeight="1" x14ac:dyDescent="0.25"/>
    <row r="24547" ht="30" customHeight="1" x14ac:dyDescent="0.25"/>
    <row r="24548" ht="30" customHeight="1" x14ac:dyDescent="0.25"/>
    <row r="24549" ht="30" customHeight="1" x14ac:dyDescent="0.25"/>
    <row r="24550" ht="30" customHeight="1" x14ac:dyDescent="0.25"/>
    <row r="24551" ht="30" customHeight="1" x14ac:dyDescent="0.25"/>
    <row r="24552" ht="30" customHeight="1" x14ac:dyDescent="0.25"/>
    <row r="24553" ht="30" customHeight="1" x14ac:dyDescent="0.25"/>
    <row r="24554" ht="30" customHeight="1" x14ac:dyDescent="0.25"/>
    <row r="24555" ht="30" customHeight="1" x14ac:dyDescent="0.25"/>
    <row r="24556" ht="30" customHeight="1" x14ac:dyDescent="0.25"/>
    <row r="24557" ht="30" customHeight="1" x14ac:dyDescent="0.25"/>
    <row r="24558" ht="30" customHeight="1" x14ac:dyDescent="0.25"/>
    <row r="24559" ht="30" customHeight="1" x14ac:dyDescent="0.25"/>
    <row r="24560" ht="30" customHeight="1" x14ac:dyDescent="0.25"/>
    <row r="24561" ht="30" customHeight="1" x14ac:dyDescent="0.25"/>
    <row r="24562" ht="30" customHeight="1" x14ac:dyDescent="0.25"/>
    <row r="24563" ht="30" customHeight="1" x14ac:dyDescent="0.25"/>
    <row r="24564" ht="30" customHeight="1" x14ac:dyDescent="0.25"/>
    <row r="24565" ht="30" customHeight="1" x14ac:dyDescent="0.25"/>
    <row r="24566" ht="30" customHeight="1" x14ac:dyDescent="0.25"/>
    <row r="24567" ht="30" customHeight="1" x14ac:dyDescent="0.25"/>
    <row r="24568" ht="30" customHeight="1" x14ac:dyDescent="0.25"/>
    <row r="24569" ht="30" customHeight="1" x14ac:dyDescent="0.25"/>
    <row r="24570" ht="30" customHeight="1" x14ac:dyDescent="0.25"/>
    <row r="24571" ht="30" customHeight="1" x14ac:dyDescent="0.25"/>
    <row r="24572" ht="30" customHeight="1" x14ac:dyDescent="0.25"/>
    <row r="24573" ht="30" customHeight="1" x14ac:dyDescent="0.25"/>
    <row r="24574" ht="30" customHeight="1" x14ac:dyDescent="0.25"/>
    <row r="24575" ht="30" customHeight="1" x14ac:dyDescent="0.25"/>
    <row r="24576" ht="30" customHeight="1" x14ac:dyDescent="0.25"/>
    <row r="24577" ht="30" customHeight="1" x14ac:dyDescent="0.25"/>
    <row r="24578" ht="30" customHeight="1" x14ac:dyDescent="0.25"/>
    <row r="24579" ht="30" customHeight="1" x14ac:dyDescent="0.25"/>
    <row r="24580" ht="30" customHeight="1" x14ac:dyDescent="0.25"/>
    <row r="24581" ht="30" customHeight="1" x14ac:dyDescent="0.25"/>
    <row r="24582" ht="30" customHeight="1" x14ac:dyDescent="0.25"/>
    <row r="24583" ht="30" customHeight="1" x14ac:dyDescent="0.25"/>
    <row r="24584" ht="30" customHeight="1" x14ac:dyDescent="0.25"/>
    <row r="24585" ht="30" customHeight="1" x14ac:dyDescent="0.25"/>
    <row r="24586" ht="30" customHeight="1" x14ac:dyDescent="0.25"/>
    <row r="24587" ht="30" customHeight="1" x14ac:dyDescent="0.25"/>
    <row r="24588" ht="30" customHeight="1" x14ac:dyDescent="0.25"/>
    <row r="24589" ht="30" customHeight="1" x14ac:dyDescent="0.25"/>
    <row r="24590" ht="30" customHeight="1" x14ac:dyDescent="0.25"/>
    <row r="24591" ht="30" customHeight="1" x14ac:dyDescent="0.25"/>
    <row r="24592" ht="30" customHeight="1" x14ac:dyDescent="0.25"/>
    <row r="24593" ht="30" customHeight="1" x14ac:dyDescent="0.25"/>
    <row r="24594" ht="30" customHeight="1" x14ac:dyDescent="0.25"/>
    <row r="24595" ht="30" customHeight="1" x14ac:dyDescent="0.25"/>
    <row r="24596" ht="30" customHeight="1" x14ac:dyDescent="0.25"/>
    <row r="24597" ht="30" customHeight="1" x14ac:dyDescent="0.25"/>
    <row r="24598" ht="30" customHeight="1" x14ac:dyDescent="0.25"/>
    <row r="24599" ht="30" customHeight="1" x14ac:dyDescent="0.25"/>
    <row r="24600" ht="30" customHeight="1" x14ac:dyDescent="0.25"/>
    <row r="24601" ht="30" customHeight="1" x14ac:dyDescent="0.25"/>
    <row r="24602" ht="30" customHeight="1" x14ac:dyDescent="0.25"/>
    <row r="24603" ht="30" customHeight="1" x14ac:dyDescent="0.25"/>
    <row r="24604" ht="30" customHeight="1" x14ac:dyDescent="0.25"/>
    <row r="24605" ht="30" customHeight="1" x14ac:dyDescent="0.25"/>
    <row r="24606" ht="30" customHeight="1" x14ac:dyDescent="0.25"/>
    <row r="24607" ht="30" customHeight="1" x14ac:dyDescent="0.25"/>
    <row r="24608" ht="30" customHeight="1" x14ac:dyDescent="0.25"/>
    <row r="24609" ht="30" customHeight="1" x14ac:dyDescent="0.25"/>
    <row r="24610" ht="30" customHeight="1" x14ac:dyDescent="0.25"/>
    <row r="24611" ht="30" customHeight="1" x14ac:dyDescent="0.25"/>
    <row r="24612" ht="30" customHeight="1" x14ac:dyDescent="0.25"/>
    <row r="24613" ht="30" customHeight="1" x14ac:dyDescent="0.25"/>
    <row r="24614" ht="30" customHeight="1" x14ac:dyDescent="0.25"/>
    <row r="24615" ht="30" customHeight="1" x14ac:dyDescent="0.25"/>
    <row r="24616" ht="30" customHeight="1" x14ac:dyDescent="0.25"/>
    <row r="24617" ht="30" customHeight="1" x14ac:dyDescent="0.25"/>
    <row r="24618" ht="30" customHeight="1" x14ac:dyDescent="0.25"/>
    <row r="24619" ht="30" customHeight="1" x14ac:dyDescent="0.25"/>
    <row r="24620" ht="30" customHeight="1" x14ac:dyDescent="0.25"/>
    <row r="24621" ht="30" customHeight="1" x14ac:dyDescent="0.25"/>
    <row r="24622" ht="30" customHeight="1" x14ac:dyDescent="0.25"/>
    <row r="24623" ht="30" customHeight="1" x14ac:dyDescent="0.25"/>
    <row r="24624" ht="30" customHeight="1" x14ac:dyDescent="0.25"/>
    <row r="24625" ht="30" customHeight="1" x14ac:dyDescent="0.25"/>
    <row r="24626" ht="30" customHeight="1" x14ac:dyDescent="0.25"/>
    <row r="24627" ht="30" customHeight="1" x14ac:dyDescent="0.25"/>
    <row r="24628" ht="30" customHeight="1" x14ac:dyDescent="0.25"/>
    <row r="24629" ht="30" customHeight="1" x14ac:dyDescent="0.25"/>
    <row r="24630" ht="30" customHeight="1" x14ac:dyDescent="0.25"/>
    <row r="24631" ht="30" customHeight="1" x14ac:dyDescent="0.25"/>
    <row r="24632" ht="30" customHeight="1" x14ac:dyDescent="0.25"/>
    <row r="24633" ht="30" customHeight="1" x14ac:dyDescent="0.25"/>
    <row r="24634" ht="30" customHeight="1" x14ac:dyDescent="0.25"/>
    <row r="24635" ht="30" customHeight="1" x14ac:dyDescent="0.25"/>
    <row r="24636" ht="30" customHeight="1" x14ac:dyDescent="0.25"/>
    <row r="24637" ht="30" customHeight="1" x14ac:dyDescent="0.25"/>
    <row r="24638" ht="30" customHeight="1" x14ac:dyDescent="0.25"/>
    <row r="24639" ht="30" customHeight="1" x14ac:dyDescent="0.25"/>
    <row r="24640" ht="30" customHeight="1" x14ac:dyDescent="0.25"/>
    <row r="24641" ht="30" customHeight="1" x14ac:dyDescent="0.25"/>
    <row r="24642" ht="30" customHeight="1" x14ac:dyDescent="0.25"/>
    <row r="24643" ht="30" customHeight="1" x14ac:dyDescent="0.25"/>
    <row r="24644" ht="30" customHeight="1" x14ac:dyDescent="0.25"/>
    <row r="24645" ht="30" customHeight="1" x14ac:dyDescent="0.25"/>
    <row r="24646" ht="30" customHeight="1" x14ac:dyDescent="0.25"/>
    <row r="24647" ht="30" customHeight="1" x14ac:dyDescent="0.25"/>
    <row r="24648" ht="30" customHeight="1" x14ac:dyDescent="0.25"/>
    <row r="24649" ht="30" customHeight="1" x14ac:dyDescent="0.25"/>
    <row r="24650" ht="30" customHeight="1" x14ac:dyDescent="0.25"/>
    <row r="24651" ht="30" customHeight="1" x14ac:dyDescent="0.25"/>
    <row r="24652" ht="30" customHeight="1" x14ac:dyDescent="0.25"/>
    <row r="24653" ht="30" customHeight="1" x14ac:dyDescent="0.25"/>
    <row r="24654" ht="30" customHeight="1" x14ac:dyDescent="0.25"/>
    <row r="24655" ht="30" customHeight="1" x14ac:dyDescent="0.25"/>
    <row r="24656" ht="30" customHeight="1" x14ac:dyDescent="0.25"/>
    <row r="24657" ht="30" customHeight="1" x14ac:dyDescent="0.25"/>
    <row r="24658" ht="30" customHeight="1" x14ac:dyDescent="0.25"/>
    <row r="24659" ht="30" customHeight="1" x14ac:dyDescent="0.25"/>
    <row r="24660" ht="30" customHeight="1" x14ac:dyDescent="0.25"/>
    <row r="24661" ht="30" customHeight="1" x14ac:dyDescent="0.25"/>
    <row r="24662" ht="30" customHeight="1" x14ac:dyDescent="0.25"/>
    <row r="24663" ht="30" customHeight="1" x14ac:dyDescent="0.25"/>
    <row r="24664" ht="30" customHeight="1" x14ac:dyDescent="0.25"/>
    <row r="24665" ht="30" customHeight="1" x14ac:dyDescent="0.25"/>
    <row r="24666" ht="30" customHeight="1" x14ac:dyDescent="0.25"/>
    <row r="24667" ht="30" customHeight="1" x14ac:dyDescent="0.25"/>
    <row r="24668" ht="30" customHeight="1" x14ac:dyDescent="0.25"/>
    <row r="24669" ht="30" customHeight="1" x14ac:dyDescent="0.25"/>
    <row r="24670" ht="30" customHeight="1" x14ac:dyDescent="0.25"/>
    <row r="24671" ht="30" customHeight="1" x14ac:dyDescent="0.25"/>
    <row r="24672" ht="30" customHeight="1" x14ac:dyDescent="0.25"/>
    <row r="24673" ht="30" customHeight="1" x14ac:dyDescent="0.25"/>
    <row r="24674" ht="30" customHeight="1" x14ac:dyDescent="0.25"/>
    <row r="24675" ht="30" customHeight="1" x14ac:dyDescent="0.25"/>
    <row r="24676" ht="30" customHeight="1" x14ac:dyDescent="0.25"/>
    <row r="24677" ht="30" customHeight="1" x14ac:dyDescent="0.25"/>
    <row r="24678" ht="30" customHeight="1" x14ac:dyDescent="0.25"/>
    <row r="24679" ht="30" customHeight="1" x14ac:dyDescent="0.25"/>
    <row r="24680" ht="30" customHeight="1" x14ac:dyDescent="0.25"/>
    <row r="24681" ht="30" customHeight="1" x14ac:dyDescent="0.25"/>
    <row r="24682" ht="30" customHeight="1" x14ac:dyDescent="0.25"/>
    <row r="24683" ht="30" customHeight="1" x14ac:dyDescent="0.25"/>
    <row r="24684" ht="30" customHeight="1" x14ac:dyDescent="0.25"/>
    <row r="24685" ht="30" customHeight="1" x14ac:dyDescent="0.25"/>
    <row r="24686" ht="30" customHeight="1" x14ac:dyDescent="0.25"/>
    <row r="24687" ht="30" customHeight="1" x14ac:dyDescent="0.25"/>
    <row r="24688" ht="30" customHeight="1" x14ac:dyDescent="0.25"/>
    <row r="24689" ht="30" customHeight="1" x14ac:dyDescent="0.25"/>
    <row r="24690" ht="30" customHeight="1" x14ac:dyDescent="0.25"/>
    <row r="24691" ht="30" customHeight="1" x14ac:dyDescent="0.25"/>
    <row r="24692" ht="30" customHeight="1" x14ac:dyDescent="0.25"/>
    <row r="24693" ht="30" customHeight="1" x14ac:dyDescent="0.25"/>
    <row r="24694" ht="30" customHeight="1" x14ac:dyDescent="0.25"/>
    <row r="24695" ht="30" customHeight="1" x14ac:dyDescent="0.25"/>
    <row r="24696" ht="30" customHeight="1" x14ac:dyDescent="0.25"/>
    <row r="24697" ht="30" customHeight="1" x14ac:dyDescent="0.25"/>
    <row r="24698" ht="30" customHeight="1" x14ac:dyDescent="0.25"/>
    <row r="24699" ht="30" customHeight="1" x14ac:dyDescent="0.25"/>
    <row r="24700" ht="30" customHeight="1" x14ac:dyDescent="0.25"/>
    <row r="24701" ht="30" customHeight="1" x14ac:dyDescent="0.25"/>
    <row r="24702" ht="30" customHeight="1" x14ac:dyDescent="0.25"/>
    <row r="24703" ht="30" customHeight="1" x14ac:dyDescent="0.25"/>
    <row r="24704" ht="30" customHeight="1" x14ac:dyDescent="0.25"/>
    <row r="24705" ht="30" customHeight="1" x14ac:dyDescent="0.25"/>
    <row r="24706" ht="30" customHeight="1" x14ac:dyDescent="0.25"/>
    <row r="24707" ht="30" customHeight="1" x14ac:dyDescent="0.25"/>
    <row r="24708" ht="30" customHeight="1" x14ac:dyDescent="0.25"/>
    <row r="24709" ht="30" customHeight="1" x14ac:dyDescent="0.25"/>
    <row r="24710" ht="30" customHeight="1" x14ac:dyDescent="0.25"/>
    <row r="24711" ht="30" customHeight="1" x14ac:dyDescent="0.25"/>
    <row r="24712" ht="30" customHeight="1" x14ac:dyDescent="0.25"/>
    <row r="24713" ht="30" customHeight="1" x14ac:dyDescent="0.25"/>
    <row r="24714" ht="30" customHeight="1" x14ac:dyDescent="0.25"/>
    <row r="24715" ht="30" customHeight="1" x14ac:dyDescent="0.25"/>
    <row r="24716" ht="30" customHeight="1" x14ac:dyDescent="0.25"/>
    <row r="24717" ht="30" customHeight="1" x14ac:dyDescent="0.25"/>
    <row r="24718" ht="30" customHeight="1" x14ac:dyDescent="0.25"/>
    <row r="24719" ht="30" customHeight="1" x14ac:dyDescent="0.25"/>
    <row r="24720" ht="30" customHeight="1" x14ac:dyDescent="0.25"/>
    <row r="24721" ht="30" customHeight="1" x14ac:dyDescent="0.25"/>
    <row r="24722" ht="30" customHeight="1" x14ac:dyDescent="0.25"/>
    <row r="24723" ht="30" customHeight="1" x14ac:dyDescent="0.25"/>
    <row r="24724" ht="30" customHeight="1" x14ac:dyDescent="0.25"/>
    <row r="24725" ht="30" customHeight="1" x14ac:dyDescent="0.25"/>
    <row r="24726" ht="30" customHeight="1" x14ac:dyDescent="0.25"/>
    <row r="24727" ht="30" customHeight="1" x14ac:dyDescent="0.25"/>
    <row r="24728" ht="30" customHeight="1" x14ac:dyDescent="0.25"/>
    <row r="24729" ht="30" customHeight="1" x14ac:dyDescent="0.25"/>
    <row r="24730" ht="30" customHeight="1" x14ac:dyDescent="0.25"/>
    <row r="24731" ht="30" customHeight="1" x14ac:dyDescent="0.25"/>
    <row r="24732" ht="30" customHeight="1" x14ac:dyDescent="0.25"/>
    <row r="24733" ht="30" customHeight="1" x14ac:dyDescent="0.25"/>
    <row r="24734" ht="30" customHeight="1" x14ac:dyDescent="0.25"/>
    <row r="24735" ht="30" customHeight="1" x14ac:dyDescent="0.25"/>
    <row r="24736" ht="30" customHeight="1" x14ac:dyDescent="0.25"/>
    <row r="24737" ht="30" customHeight="1" x14ac:dyDescent="0.25"/>
    <row r="24738" ht="30" customHeight="1" x14ac:dyDescent="0.25"/>
    <row r="24739" ht="30" customHeight="1" x14ac:dyDescent="0.25"/>
    <row r="24740" ht="30" customHeight="1" x14ac:dyDescent="0.25"/>
    <row r="24741" ht="30" customHeight="1" x14ac:dyDescent="0.25"/>
    <row r="24742" ht="30" customHeight="1" x14ac:dyDescent="0.25"/>
    <row r="24743" ht="30" customHeight="1" x14ac:dyDescent="0.25"/>
    <row r="24744" ht="30" customHeight="1" x14ac:dyDescent="0.25"/>
    <row r="24745" ht="30" customHeight="1" x14ac:dyDescent="0.25"/>
    <row r="24746" ht="30" customHeight="1" x14ac:dyDescent="0.25"/>
    <row r="24747" ht="30" customHeight="1" x14ac:dyDescent="0.25"/>
    <row r="24748" ht="30" customHeight="1" x14ac:dyDescent="0.25"/>
    <row r="24749" ht="30" customHeight="1" x14ac:dyDescent="0.25"/>
    <row r="24750" ht="30" customHeight="1" x14ac:dyDescent="0.25"/>
    <row r="24751" ht="30" customHeight="1" x14ac:dyDescent="0.25"/>
    <row r="24752" ht="30" customHeight="1" x14ac:dyDescent="0.25"/>
    <row r="24753" ht="30" customHeight="1" x14ac:dyDescent="0.25"/>
    <row r="24754" ht="30" customHeight="1" x14ac:dyDescent="0.25"/>
    <row r="24755" ht="30" customHeight="1" x14ac:dyDescent="0.25"/>
    <row r="24756" ht="30" customHeight="1" x14ac:dyDescent="0.25"/>
    <row r="24757" ht="30" customHeight="1" x14ac:dyDescent="0.25"/>
    <row r="24758" ht="30" customHeight="1" x14ac:dyDescent="0.25"/>
    <row r="24759" ht="30" customHeight="1" x14ac:dyDescent="0.25"/>
    <row r="24760" ht="30" customHeight="1" x14ac:dyDescent="0.25"/>
    <row r="24761" ht="30" customHeight="1" x14ac:dyDescent="0.25"/>
    <row r="24762" ht="30" customHeight="1" x14ac:dyDescent="0.25"/>
    <row r="24763" ht="30" customHeight="1" x14ac:dyDescent="0.25"/>
    <row r="24764" ht="30" customHeight="1" x14ac:dyDescent="0.25"/>
    <row r="24765" ht="30" customHeight="1" x14ac:dyDescent="0.25"/>
    <row r="24766" ht="30" customHeight="1" x14ac:dyDescent="0.25"/>
    <row r="24767" ht="30" customHeight="1" x14ac:dyDescent="0.25"/>
    <row r="24768" ht="30" customHeight="1" x14ac:dyDescent="0.25"/>
    <row r="24769" ht="30" customHeight="1" x14ac:dyDescent="0.25"/>
    <row r="24770" ht="30" customHeight="1" x14ac:dyDescent="0.25"/>
    <row r="24771" ht="30" customHeight="1" x14ac:dyDescent="0.25"/>
    <row r="24772" ht="30" customHeight="1" x14ac:dyDescent="0.25"/>
    <row r="24773" ht="30" customHeight="1" x14ac:dyDescent="0.25"/>
    <row r="24774" ht="30" customHeight="1" x14ac:dyDescent="0.25"/>
    <row r="24775" ht="30" customHeight="1" x14ac:dyDescent="0.25"/>
    <row r="24776" ht="30" customHeight="1" x14ac:dyDescent="0.25"/>
    <row r="24777" ht="30" customHeight="1" x14ac:dyDescent="0.25"/>
    <row r="24778" ht="30" customHeight="1" x14ac:dyDescent="0.25"/>
    <row r="24779" ht="30" customHeight="1" x14ac:dyDescent="0.25"/>
    <row r="24780" ht="30" customHeight="1" x14ac:dyDescent="0.25"/>
    <row r="24781" ht="30" customHeight="1" x14ac:dyDescent="0.25"/>
    <row r="24782" ht="30" customHeight="1" x14ac:dyDescent="0.25"/>
    <row r="24783" ht="30" customHeight="1" x14ac:dyDescent="0.25"/>
    <row r="24784" ht="30" customHeight="1" x14ac:dyDescent="0.25"/>
    <row r="24785" ht="30" customHeight="1" x14ac:dyDescent="0.25"/>
    <row r="24786" ht="30" customHeight="1" x14ac:dyDescent="0.25"/>
    <row r="24787" ht="30" customHeight="1" x14ac:dyDescent="0.25"/>
    <row r="24788" ht="30" customHeight="1" x14ac:dyDescent="0.25"/>
    <row r="24789" ht="30" customHeight="1" x14ac:dyDescent="0.25"/>
    <row r="24790" ht="30" customHeight="1" x14ac:dyDescent="0.25"/>
    <row r="24791" ht="30" customHeight="1" x14ac:dyDescent="0.25"/>
    <row r="24792" ht="30" customHeight="1" x14ac:dyDescent="0.25"/>
    <row r="24793" ht="30" customHeight="1" x14ac:dyDescent="0.25"/>
    <row r="24794" ht="30" customHeight="1" x14ac:dyDescent="0.25"/>
    <row r="24795" ht="30" customHeight="1" x14ac:dyDescent="0.25"/>
    <row r="24796" ht="30" customHeight="1" x14ac:dyDescent="0.25"/>
    <row r="24797" ht="30" customHeight="1" x14ac:dyDescent="0.25"/>
    <row r="24798" ht="30" customHeight="1" x14ac:dyDescent="0.25"/>
    <row r="24799" ht="30" customHeight="1" x14ac:dyDescent="0.25"/>
    <row r="24800" ht="30" customHeight="1" x14ac:dyDescent="0.25"/>
    <row r="24801" ht="30" customHeight="1" x14ac:dyDescent="0.25"/>
    <row r="24802" ht="30" customHeight="1" x14ac:dyDescent="0.25"/>
    <row r="24803" ht="30" customHeight="1" x14ac:dyDescent="0.25"/>
    <row r="24804" ht="30" customHeight="1" x14ac:dyDescent="0.25"/>
    <row r="24805" ht="30" customHeight="1" x14ac:dyDescent="0.25"/>
    <row r="24806" ht="30" customHeight="1" x14ac:dyDescent="0.25"/>
    <row r="24807" ht="30" customHeight="1" x14ac:dyDescent="0.25"/>
    <row r="24808" ht="30" customHeight="1" x14ac:dyDescent="0.25"/>
    <row r="24809" ht="30" customHeight="1" x14ac:dyDescent="0.25"/>
    <row r="24810" ht="30" customHeight="1" x14ac:dyDescent="0.25"/>
    <row r="24811" ht="30" customHeight="1" x14ac:dyDescent="0.25"/>
    <row r="24812" ht="30" customHeight="1" x14ac:dyDescent="0.25"/>
    <row r="24813" ht="30" customHeight="1" x14ac:dyDescent="0.25"/>
    <row r="24814" ht="30" customHeight="1" x14ac:dyDescent="0.25"/>
    <row r="24815" ht="30" customHeight="1" x14ac:dyDescent="0.25"/>
    <row r="24816" ht="30" customHeight="1" x14ac:dyDescent="0.25"/>
    <row r="24817" ht="30" customHeight="1" x14ac:dyDescent="0.25"/>
    <row r="24818" ht="30" customHeight="1" x14ac:dyDescent="0.25"/>
    <row r="24819" ht="30" customHeight="1" x14ac:dyDescent="0.25"/>
    <row r="24820" ht="30" customHeight="1" x14ac:dyDescent="0.25"/>
    <row r="24821" ht="30" customHeight="1" x14ac:dyDescent="0.25"/>
    <row r="24822" ht="30" customHeight="1" x14ac:dyDescent="0.25"/>
    <row r="24823" ht="30" customHeight="1" x14ac:dyDescent="0.25"/>
    <row r="24824" ht="30" customHeight="1" x14ac:dyDescent="0.25"/>
    <row r="24825" ht="30" customHeight="1" x14ac:dyDescent="0.25"/>
    <row r="24826" ht="30" customHeight="1" x14ac:dyDescent="0.25"/>
    <row r="24827" ht="30" customHeight="1" x14ac:dyDescent="0.25"/>
    <row r="24828" ht="30" customHeight="1" x14ac:dyDescent="0.25"/>
    <row r="24829" ht="30" customHeight="1" x14ac:dyDescent="0.25"/>
    <row r="24830" ht="30" customHeight="1" x14ac:dyDescent="0.25"/>
    <row r="24831" ht="30" customHeight="1" x14ac:dyDescent="0.25"/>
    <row r="24832" ht="30" customHeight="1" x14ac:dyDescent="0.25"/>
    <row r="24833" ht="30" customHeight="1" x14ac:dyDescent="0.25"/>
    <row r="24834" ht="30" customHeight="1" x14ac:dyDescent="0.25"/>
    <row r="24835" ht="30" customHeight="1" x14ac:dyDescent="0.25"/>
    <row r="24836" ht="30" customHeight="1" x14ac:dyDescent="0.25"/>
    <row r="24837" ht="30" customHeight="1" x14ac:dyDescent="0.25"/>
    <row r="24838" ht="30" customHeight="1" x14ac:dyDescent="0.25"/>
    <row r="24839" ht="30" customHeight="1" x14ac:dyDescent="0.25"/>
    <row r="24840" ht="30" customHeight="1" x14ac:dyDescent="0.25"/>
    <row r="24841" ht="30" customHeight="1" x14ac:dyDescent="0.25"/>
    <row r="24842" ht="30" customHeight="1" x14ac:dyDescent="0.25"/>
    <row r="24843" ht="30" customHeight="1" x14ac:dyDescent="0.25"/>
    <row r="24844" ht="30" customHeight="1" x14ac:dyDescent="0.25"/>
    <row r="24845" ht="30" customHeight="1" x14ac:dyDescent="0.25"/>
    <row r="24846" ht="30" customHeight="1" x14ac:dyDescent="0.25"/>
    <row r="24847" ht="30" customHeight="1" x14ac:dyDescent="0.25"/>
    <row r="24848" ht="30" customHeight="1" x14ac:dyDescent="0.25"/>
    <row r="24849" ht="30" customHeight="1" x14ac:dyDescent="0.25"/>
    <row r="24850" ht="30" customHeight="1" x14ac:dyDescent="0.25"/>
    <row r="24851" ht="30" customHeight="1" x14ac:dyDescent="0.25"/>
    <row r="24852" ht="30" customHeight="1" x14ac:dyDescent="0.25"/>
    <row r="24853" ht="30" customHeight="1" x14ac:dyDescent="0.25"/>
    <row r="24854" ht="30" customHeight="1" x14ac:dyDescent="0.25"/>
    <row r="24855" ht="30" customHeight="1" x14ac:dyDescent="0.25"/>
    <row r="24856" ht="30" customHeight="1" x14ac:dyDescent="0.25"/>
    <row r="24857" ht="30" customHeight="1" x14ac:dyDescent="0.25"/>
    <row r="24858" ht="30" customHeight="1" x14ac:dyDescent="0.25"/>
    <row r="24859" ht="30" customHeight="1" x14ac:dyDescent="0.25"/>
    <row r="24860" ht="30" customHeight="1" x14ac:dyDescent="0.25"/>
    <row r="24861" ht="30" customHeight="1" x14ac:dyDescent="0.25"/>
    <row r="24862" ht="30" customHeight="1" x14ac:dyDescent="0.25"/>
    <row r="24863" ht="30" customHeight="1" x14ac:dyDescent="0.25"/>
    <row r="24864" ht="30" customHeight="1" x14ac:dyDescent="0.25"/>
    <row r="24865" ht="30" customHeight="1" x14ac:dyDescent="0.25"/>
    <row r="24866" ht="30" customHeight="1" x14ac:dyDescent="0.25"/>
    <row r="24867" ht="30" customHeight="1" x14ac:dyDescent="0.25"/>
    <row r="24868" ht="30" customHeight="1" x14ac:dyDescent="0.25"/>
    <row r="24869" ht="30" customHeight="1" x14ac:dyDescent="0.25"/>
    <row r="24870" ht="30" customHeight="1" x14ac:dyDescent="0.25"/>
    <row r="24871" ht="30" customHeight="1" x14ac:dyDescent="0.25"/>
    <row r="24872" ht="30" customHeight="1" x14ac:dyDescent="0.25"/>
    <row r="24873" ht="30" customHeight="1" x14ac:dyDescent="0.25"/>
    <row r="24874" ht="30" customHeight="1" x14ac:dyDescent="0.25"/>
    <row r="24875" ht="30" customHeight="1" x14ac:dyDescent="0.25"/>
    <row r="24876" ht="30" customHeight="1" x14ac:dyDescent="0.25"/>
    <row r="24877" ht="30" customHeight="1" x14ac:dyDescent="0.25"/>
    <row r="24878" ht="30" customHeight="1" x14ac:dyDescent="0.25"/>
    <row r="24879" ht="30" customHeight="1" x14ac:dyDescent="0.25"/>
    <row r="24880" ht="30" customHeight="1" x14ac:dyDescent="0.25"/>
    <row r="24881" ht="30" customHeight="1" x14ac:dyDescent="0.25"/>
    <row r="24882" ht="30" customHeight="1" x14ac:dyDescent="0.25"/>
    <row r="24883" ht="30" customHeight="1" x14ac:dyDescent="0.25"/>
    <row r="24884" ht="30" customHeight="1" x14ac:dyDescent="0.25"/>
    <row r="24885" ht="30" customHeight="1" x14ac:dyDescent="0.25"/>
    <row r="24886" ht="30" customHeight="1" x14ac:dyDescent="0.25"/>
    <row r="24887" ht="30" customHeight="1" x14ac:dyDescent="0.25"/>
    <row r="24888" ht="30" customHeight="1" x14ac:dyDescent="0.25"/>
    <row r="24889" ht="30" customHeight="1" x14ac:dyDescent="0.25"/>
    <row r="24890" ht="30" customHeight="1" x14ac:dyDescent="0.25"/>
    <row r="24891" ht="30" customHeight="1" x14ac:dyDescent="0.25"/>
    <row r="24892" ht="30" customHeight="1" x14ac:dyDescent="0.25"/>
    <row r="24893" ht="30" customHeight="1" x14ac:dyDescent="0.25"/>
    <row r="24894" ht="30" customHeight="1" x14ac:dyDescent="0.25"/>
    <row r="24895" ht="30" customHeight="1" x14ac:dyDescent="0.25"/>
    <row r="24896" ht="30" customHeight="1" x14ac:dyDescent="0.25"/>
    <row r="24897" ht="30" customHeight="1" x14ac:dyDescent="0.25"/>
    <row r="24898" ht="30" customHeight="1" x14ac:dyDescent="0.25"/>
    <row r="24899" ht="30" customHeight="1" x14ac:dyDescent="0.25"/>
    <row r="24900" ht="30" customHeight="1" x14ac:dyDescent="0.25"/>
    <row r="24901" ht="30" customHeight="1" x14ac:dyDescent="0.25"/>
    <row r="24902" ht="30" customHeight="1" x14ac:dyDescent="0.25"/>
    <row r="24903" ht="30" customHeight="1" x14ac:dyDescent="0.25"/>
    <row r="24904" ht="30" customHeight="1" x14ac:dyDescent="0.25"/>
    <row r="24905" ht="30" customHeight="1" x14ac:dyDescent="0.25"/>
    <row r="24906" ht="30" customHeight="1" x14ac:dyDescent="0.25"/>
    <row r="24907" ht="30" customHeight="1" x14ac:dyDescent="0.25"/>
    <row r="24908" ht="30" customHeight="1" x14ac:dyDescent="0.25"/>
    <row r="24909" ht="30" customHeight="1" x14ac:dyDescent="0.25"/>
    <row r="24910" ht="30" customHeight="1" x14ac:dyDescent="0.25"/>
    <row r="24911" ht="30" customHeight="1" x14ac:dyDescent="0.25"/>
    <row r="24912" ht="30" customHeight="1" x14ac:dyDescent="0.25"/>
    <row r="24913" ht="30" customHeight="1" x14ac:dyDescent="0.25"/>
    <row r="24914" ht="30" customHeight="1" x14ac:dyDescent="0.25"/>
    <row r="24915" ht="30" customHeight="1" x14ac:dyDescent="0.25"/>
    <row r="24916" ht="30" customHeight="1" x14ac:dyDescent="0.25"/>
    <row r="24917" ht="30" customHeight="1" x14ac:dyDescent="0.25"/>
    <row r="24918" ht="30" customHeight="1" x14ac:dyDescent="0.25"/>
    <row r="24919" ht="30" customHeight="1" x14ac:dyDescent="0.25"/>
    <row r="24920" ht="30" customHeight="1" x14ac:dyDescent="0.25"/>
    <row r="24921" ht="30" customHeight="1" x14ac:dyDescent="0.25"/>
    <row r="24922" ht="30" customHeight="1" x14ac:dyDescent="0.25"/>
    <row r="24923" ht="30" customHeight="1" x14ac:dyDescent="0.25"/>
    <row r="24924" ht="30" customHeight="1" x14ac:dyDescent="0.25"/>
    <row r="24925" ht="30" customHeight="1" x14ac:dyDescent="0.25"/>
    <row r="24926" ht="30" customHeight="1" x14ac:dyDescent="0.25"/>
    <row r="24927" ht="30" customHeight="1" x14ac:dyDescent="0.25"/>
    <row r="24928" ht="30" customHeight="1" x14ac:dyDescent="0.25"/>
    <row r="24929" ht="30" customHeight="1" x14ac:dyDescent="0.25"/>
    <row r="24930" ht="30" customHeight="1" x14ac:dyDescent="0.25"/>
    <row r="24931" ht="30" customHeight="1" x14ac:dyDescent="0.25"/>
    <row r="24932" ht="30" customHeight="1" x14ac:dyDescent="0.25"/>
    <row r="24933" ht="30" customHeight="1" x14ac:dyDescent="0.25"/>
    <row r="24934" ht="30" customHeight="1" x14ac:dyDescent="0.25"/>
    <row r="24935" ht="30" customHeight="1" x14ac:dyDescent="0.25"/>
    <row r="24936" ht="30" customHeight="1" x14ac:dyDescent="0.25"/>
    <row r="24937" ht="30" customHeight="1" x14ac:dyDescent="0.25"/>
    <row r="24938" ht="30" customHeight="1" x14ac:dyDescent="0.25"/>
    <row r="24939" ht="30" customHeight="1" x14ac:dyDescent="0.25"/>
    <row r="24940" ht="30" customHeight="1" x14ac:dyDescent="0.25"/>
    <row r="24941" ht="30" customHeight="1" x14ac:dyDescent="0.25"/>
    <row r="24942" ht="30" customHeight="1" x14ac:dyDescent="0.25"/>
    <row r="24943" ht="30" customHeight="1" x14ac:dyDescent="0.25"/>
    <row r="24944" ht="30" customHeight="1" x14ac:dyDescent="0.25"/>
    <row r="24945" ht="30" customHeight="1" x14ac:dyDescent="0.25"/>
    <row r="24946" ht="30" customHeight="1" x14ac:dyDescent="0.25"/>
    <row r="24947" ht="30" customHeight="1" x14ac:dyDescent="0.25"/>
    <row r="24948" ht="30" customHeight="1" x14ac:dyDescent="0.25"/>
    <row r="24949" ht="30" customHeight="1" x14ac:dyDescent="0.25"/>
    <row r="24950" ht="30" customHeight="1" x14ac:dyDescent="0.25"/>
    <row r="24951" ht="30" customHeight="1" x14ac:dyDescent="0.25"/>
    <row r="24952" ht="30" customHeight="1" x14ac:dyDescent="0.25"/>
    <row r="24953" ht="30" customHeight="1" x14ac:dyDescent="0.25"/>
    <row r="24954" ht="30" customHeight="1" x14ac:dyDescent="0.25"/>
    <row r="24955" ht="30" customHeight="1" x14ac:dyDescent="0.25"/>
    <row r="24956" ht="30" customHeight="1" x14ac:dyDescent="0.25"/>
    <row r="24957" ht="30" customHeight="1" x14ac:dyDescent="0.25"/>
    <row r="24958" ht="30" customHeight="1" x14ac:dyDescent="0.25"/>
    <row r="24959" ht="30" customHeight="1" x14ac:dyDescent="0.25"/>
    <row r="24960" ht="30" customHeight="1" x14ac:dyDescent="0.25"/>
    <row r="24961" ht="30" customHeight="1" x14ac:dyDescent="0.25"/>
    <row r="24962" ht="30" customHeight="1" x14ac:dyDescent="0.25"/>
    <row r="24963" ht="30" customHeight="1" x14ac:dyDescent="0.25"/>
    <row r="24964" ht="30" customHeight="1" x14ac:dyDescent="0.25"/>
    <row r="24965" ht="30" customHeight="1" x14ac:dyDescent="0.25"/>
    <row r="24966" ht="30" customHeight="1" x14ac:dyDescent="0.25"/>
    <row r="24967" ht="30" customHeight="1" x14ac:dyDescent="0.25"/>
    <row r="24968" ht="30" customHeight="1" x14ac:dyDescent="0.25"/>
    <row r="24969" ht="30" customHeight="1" x14ac:dyDescent="0.25"/>
    <row r="24970" ht="30" customHeight="1" x14ac:dyDescent="0.25"/>
    <row r="24971" ht="30" customHeight="1" x14ac:dyDescent="0.25"/>
    <row r="24972" ht="30" customHeight="1" x14ac:dyDescent="0.25"/>
    <row r="24973" ht="30" customHeight="1" x14ac:dyDescent="0.25"/>
    <row r="24974" ht="30" customHeight="1" x14ac:dyDescent="0.25"/>
    <row r="24975" ht="30" customHeight="1" x14ac:dyDescent="0.25"/>
    <row r="24976" ht="30" customHeight="1" x14ac:dyDescent="0.25"/>
    <row r="24977" ht="30" customHeight="1" x14ac:dyDescent="0.25"/>
    <row r="24978" ht="30" customHeight="1" x14ac:dyDescent="0.25"/>
    <row r="24979" ht="30" customHeight="1" x14ac:dyDescent="0.25"/>
    <row r="24980" ht="30" customHeight="1" x14ac:dyDescent="0.25"/>
    <row r="24981" ht="30" customHeight="1" x14ac:dyDescent="0.25"/>
    <row r="24982" ht="30" customHeight="1" x14ac:dyDescent="0.25"/>
    <row r="24983" ht="30" customHeight="1" x14ac:dyDescent="0.25"/>
    <row r="24984" ht="30" customHeight="1" x14ac:dyDescent="0.25"/>
    <row r="24985" ht="30" customHeight="1" x14ac:dyDescent="0.25"/>
    <row r="24986" ht="30" customHeight="1" x14ac:dyDescent="0.25"/>
    <row r="24987" ht="30" customHeight="1" x14ac:dyDescent="0.25"/>
    <row r="24988" ht="30" customHeight="1" x14ac:dyDescent="0.25"/>
    <row r="24989" ht="30" customHeight="1" x14ac:dyDescent="0.25"/>
    <row r="24990" ht="30" customHeight="1" x14ac:dyDescent="0.25"/>
    <row r="24991" ht="30" customHeight="1" x14ac:dyDescent="0.25"/>
    <row r="24992" ht="30" customHeight="1" x14ac:dyDescent="0.25"/>
    <row r="24993" ht="30" customHeight="1" x14ac:dyDescent="0.25"/>
    <row r="24994" ht="30" customHeight="1" x14ac:dyDescent="0.25"/>
    <row r="24995" ht="30" customHeight="1" x14ac:dyDescent="0.25"/>
    <row r="24996" ht="30" customHeight="1" x14ac:dyDescent="0.25"/>
    <row r="24997" ht="30" customHeight="1" x14ac:dyDescent="0.25"/>
    <row r="24998" ht="30" customHeight="1" x14ac:dyDescent="0.25"/>
    <row r="24999" ht="30" customHeight="1" x14ac:dyDescent="0.25"/>
    <row r="25000" ht="30" customHeight="1" x14ac:dyDescent="0.25"/>
    <row r="25001" ht="30" customHeight="1" x14ac:dyDescent="0.25"/>
    <row r="25002" ht="30" customHeight="1" x14ac:dyDescent="0.25"/>
    <row r="25003" ht="30" customHeight="1" x14ac:dyDescent="0.25"/>
    <row r="25004" ht="30" customHeight="1" x14ac:dyDescent="0.25"/>
    <row r="25005" ht="30" customHeight="1" x14ac:dyDescent="0.25"/>
    <row r="25006" ht="30" customHeight="1" x14ac:dyDescent="0.25"/>
    <row r="25007" ht="30" customHeight="1" x14ac:dyDescent="0.25"/>
    <row r="25008" ht="30" customHeight="1" x14ac:dyDescent="0.25"/>
    <row r="25009" ht="30" customHeight="1" x14ac:dyDescent="0.25"/>
    <row r="25010" ht="30" customHeight="1" x14ac:dyDescent="0.25"/>
    <row r="25011" ht="30" customHeight="1" x14ac:dyDescent="0.25"/>
    <row r="25012" ht="30" customHeight="1" x14ac:dyDescent="0.25"/>
    <row r="25013" ht="30" customHeight="1" x14ac:dyDescent="0.25"/>
    <row r="25014" ht="30" customHeight="1" x14ac:dyDescent="0.25"/>
    <row r="25015" ht="30" customHeight="1" x14ac:dyDescent="0.25"/>
    <row r="25016" ht="30" customHeight="1" x14ac:dyDescent="0.25"/>
    <row r="25017" ht="30" customHeight="1" x14ac:dyDescent="0.25"/>
    <row r="25018" ht="30" customHeight="1" x14ac:dyDescent="0.25"/>
    <row r="25019" ht="30" customHeight="1" x14ac:dyDescent="0.25"/>
    <row r="25020" ht="30" customHeight="1" x14ac:dyDescent="0.25"/>
    <row r="25021" ht="30" customHeight="1" x14ac:dyDescent="0.25"/>
    <row r="25022" ht="30" customHeight="1" x14ac:dyDescent="0.25"/>
    <row r="25023" ht="30" customHeight="1" x14ac:dyDescent="0.25"/>
    <row r="25024" ht="30" customHeight="1" x14ac:dyDescent="0.25"/>
    <row r="25025" ht="30" customHeight="1" x14ac:dyDescent="0.25"/>
    <row r="25026" ht="30" customHeight="1" x14ac:dyDescent="0.25"/>
    <row r="25027" ht="30" customHeight="1" x14ac:dyDescent="0.25"/>
    <row r="25028" ht="30" customHeight="1" x14ac:dyDescent="0.25"/>
    <row r="25029" ht="30" customHeight="1" x14ac:dyDescent="0.25"/>
    <row r="25030" ht="30" customHeight="1" x14ac:dyDescent="0.25"/>
    <row r="25031" ht="30" customHeight="1" x14ac:dyDescent="0.25"/>
    <row r="25032" ht="30" customHeight="1" x14ac:dyDescent="0.25"/>
    <row r="25033" ht="30" customHeight="1" x14ac:dyDescent="0.25"/>
    <row r="25034" ht="30" customHeight="1" x14ac:dyDescent="0.25"/>
    <row r="25035" ht="30" customHeight="1" x14ac:dyDescent="0.25"/>
    <row r="25036" ht="30" customHeight="1" x14ac:dyDescent="0.25"/>
    <row r="25037" ht="30" customHeight="1" x14ac:dyDescent="0.25"/>
    <row r="25038" ht="30" customHeight="1" x14ac:dyDescent="0.25"/>
    <row r="25039" ht="30" customHeight="1" x14ac:dyDescent="0.25"/>
    <row r="25040" ht="30" customHeight="1" x14ac:dyDescent="0.25"/>
    <row r="25041" ht="30" customHeight="1" x14ac:dyDescent="0.25"/>
    <row r="25042" ht="30" customHeight="1" x14ac:dyDescent="0.25"/>
    <row r="25043" ht="30" customHeight="1" x14ac:dyDescent="0.25"/>
    <row r="25044" ht="30" customHeight="1" x14ac:dyDescent="0.25"/>
    <row r="25045" ht="30" customHeight="1" x14ac:dyDescent="0.25"/>
    <row r="25046" ht="30" customHeight="1" x14ac:dyDescent="0.25"/>
    <row r="25047" ht="30" customHeight="1" x14ac:dyDescent="0.25"/>
    <row r="25048" ht="30" customHeight="1" x14ac:dyDescent="0.25"/>
    <row r="25049" ht="30" customHeight="1" x14ac:dyDescent="0.25"/>
    <row r="25050" ht="30" customHeight="1" x14ac:dyDescent="0.25"/>
    <row r="25051" ht="30" customHeight="1" x14ac:dyDescent="0.25"/>
    <row r="25052" ht="30" customHeight="1" x14ac:dyDescent="0.25"/>
    <row r="25053" ht="30" customHeight="1" x14ac:dyDescent="0.25"/>
    <row r="25054" ht="30" customHeight="1" x14ac:dyDescent="0.25"/>
    <row r="25055" ht="30" customHeight="1" x14ac:dyDescent="0.25"/>
    <row r="25056" ht="30" customHeight="1" x14ac:dyDescent="0.25"/>
    <row r="25057" ht="30" customHeight="1" x14ac:dyDescent="0.25"/>
    <row r="25058" ht="30" customHeight="1" x14ac:dyDescent="0.25"/>
    <row r="25059" ht="30" customHeight="1" x14ac:dyDescent="0.25"/>
    <row r="25060" ht="30" customHeight="1" x14ac:dyDescent="0.25"/>
    <row r="25061" ht="30" customHeight="1" x14ac:dyDescent="0.25"/>
    <row r="25062" ht="30" customHeight="1" x14ac:dyDescent="0.25"/>
    <row r="25063" ht="30" customHeight="1" x14ac:dyDescent="0.25"/>
    <row r="25064" ht="30" customHeight="1" x14ac:dyDescent="0.25"/>
    <row r="25065" ht="30" customHeight="1" x14ac:dyDescent="0.25"/>
    <row r="25066" ht="30" customHeight="1" x14ac:dyDescent="0.25"/>
    <row r="25067" ht="30" customHeight="1" x14ac:dyDescent="0.25"/>
    <row r="25068" ht="30" customHeight="1" x14ac:dyDescent="0.25"/>
    <row r="25069" ht="30" customHeight="1" x14ac:dyDescent="0.25"/>
    <row r="25070" ht="30" customHeight="1" x14ac:dyDescent="0.25"/>
    <row r="25071" ht="30" customHeight="1" x14ac:dyDescent="0.25"/>
    <row r="25072" ht="30" customHeight="1" x14ac:dyDescent="0.25"/>
    <row r="25073" ht="30" customHeight="1" x14ac:dyDescent="0.25"/>
    <row r="25074" ht="30" customHeight="1" x14ac:dyDescent="0.25"/>
    <row r="25075" ht="30" customHeight="1" x14ac:dyDescent="0.25"/>
    <row r="25076" ht="30" customHeight="1" x14ac:dyDescent="0.25"/>
    <row r="25077" ht="30" customHeight="1" x14ac:dyDescent="0.25"/>
    <row r="25078" ht="30" customHeight="1" x14ac:dyDescent="0.25"/>
    <row r="25079" ht="30" customHeight="1" x14ac:dyDescent="0.25"/>
    <row r="25080" ht="30" customHeight="1" x14ac:dyDescent="0.25"/>
    <row r="25081" ht="30" customHeight="1" x14ac:dyDescent="0.25"/>
    <row r="25082" ht="30" customHeight="1" x14ac:dyDescent="0.25"/>
    <row r="25083" ht="30" customHeight="1" x14ac:dyDescent="0.25"/>
    <row r="25084" ht="30" customHeight="1" x14ac:dyDescent="0.25"/>
    <row r="25085" ht="30" customHeight="1" x14ac:dyDescent="0.25"/>
    <row r="25086" ht="30" customHeight="1" x14ac:dyDescent="0.25"/>
    <row r="25087" ht="30" customHeight="1" x14ac:dyDescent="0.25"/>
    <row r="25088" ht="30" customHeight="1" x14ac:dyDescent="0.25"/>
    <row r="25089" ht="30" customHeight="1" x14ac:dyDescent="0.25"/>
    <row r="25090" ht="30" customHeight="1" x14ac:dyDescent="0.25"/>
    <row r="25091" ht="30" customHeight="1" x14ac:dyDescent="0.25"/>
    <row r="25092" ht="30" customHeight="1" x14ac:dyDescent="0.25"/>
    <row r="25093" ht="30" customHeight="1" x14ac:dyDescent="0.25"/>
    <row r="25094" ht="30" customHeight="1" x14ac:dyDescent="0.25"/>
    <row r="25095" ht="30" customHeight="1" x14ac:dyDescent="0.25"/>
    <row r="25096" ht="30" customHeight="1" x14ac:dyDescent="0.25"/>
    <row r="25097" ht="30" customHeight="1" x14ac:dyDescent="0.25"/>
    <row r="25098" ht="30" customHeight="1" x14ac:dyDescent="0.25"/>
    <row r="25099" ht="30" customHeight="1" x14ac:dyDescent="0.25"/>
    <row r="25100" ht="30" customHeight="1" x14ac:dyDescent="0.25"/>
    <row r="25101" ht="30" customHeight="1" x14ac:dyDescent="0.25"/>
    <row r="25102" ht="30" customHeight="1" x14ac:dyDescent="0.25"/>
    <row r="25103" ht="30" customHeight="1" x14ac:dyDescent="0.25"/>
    <row r="25104" ht="30" customHeight="1" x14ac:dyDescent="0.25"/>
    <row r="25105" ht="30" customHeight="1" x14ac:dyDescent="0.25"/>
    <row r="25106" ht="30" customHeight="1" x14ac:dyDescent="0.25"/>
    <row r="25107" ht="30" customHeight="1" x14ac:dyDescent="0.25"/>
    <row r="25108" ht="30" customHeight="1" x14ac:dyDescent="0.25"/>
    <row r="25109" ht="30" customHeight="1" x14ac:dyDescent="0.25"/>
    <row r="25110" ht="30" customHeight="1" x14ac:dyDescent="0.25"/>
    <row r="25111" ht="30" customHeight="1" x14ac:dyDescent="0.25"/>
    <row r="25112" ht="30" customHeight="1" x14ac:dyDescent="0.25"/>
    <row r="25113" ht="30" customHeight="1" x14ac:dyDescent="0.25"/>
    <row r="25114" ht="30" customHeight="1" x14ac:dyDescent="0.25"/>
    <row r="25115" ht="30" customHeight="1" x14ac:dyDescent="0.25"/>
    <row r="25116" ht="30" customHeight="1" x14ac:dyDescent="0.25"/>
    <row r="25117" ht="30" customHeight="1" x14ac:dyDescent="0.25"/>
    <row r="25118" ht="30" customHeight="1" x14ac:dyDescent="0.25"/>
    <row r="25119" ht="30" customHeight="1" x14ac:dyDescent="0.25"/>
    <row r="25120" ht="30" customHeight="1" x14ac:dyDescent="0.25"/>
    <row r="25121" ht="30" customHeight="1" x14ac:dyDescent="0.25"/>
    <row r="25122" ht="30" customHeight="1" x14ac:dyDescent="0.25"/>
    <row r="25123" ht="30" customHeight="1" x14ac:dyDescent="0.25"/>
    <row r="25124" ht="30" customHeight="1" x14ac:dyDescent="0.25"/>
    <row r="25125" ht="30" customHeight="1" x14ac:dyDescent="0.25"/>
    <row r="25126" ht="30" customHeight="1" x14ac:dyDescent="0.25"/>
    <row r="25127" ht="30" customHeight="1" x14ac:dyDescent="0.25"/>
    <row r="25128" ht="30" customHeight="1" x14ac:dyDescent="0.25"/>
    <row r="25129" ht="30" customHeight="1" x14ac:dyDescent="0.25"/>
    <row r="25130" ht="30" customHeight="1" x14ac:dyDescent="0.25"/>
    <row r="25131" ht="30" customHeight="1" x14ac:dyDescent="0.25"/>
    <row r="25132" ht="30" customHeight="1" x14ac:dyDescent="0.25"/>
    <row r="25133" ht="30" customHeight="1" x14ac:dyDescent="0.25"/>
    <row r="25134" ht="30" customHeight="1" x14ac:dyDescent="0.25"/>
    <row r="25135" ht="30" customHeight="1" x14ac:dyDescent="0.25"/>
    <row r="25136" ht="30" customHeight="1" x14ac:dyDescent="0.25"/>
    <row r="25137" ht="30" customHeight="1" x14ac:dyDescent="0.25"/>
    <row r="25138" ht="30" customHeight="1" x14ac:dyDescent="0.25"/>
    <row r="25139" ht="30" customHeight="1" x14ac:dyDescent="0.25"/>
    <row r="25140" ht="30" customHeight="1" x14ac:dyDescent="0.25"/>
    <row r="25141" ht="30" customHeight="1" x14ac:dyDescent="0.25"/>
    <row r="25142" ht="30" customHeight="1" x14ac:dyDescent="0.25"/>
    <row r="25143" ht="30" customHeight="1" x14ac:dyDescent="0.25"/>
    <row r="25144" ht="30" customHeight="1" x14ac:dyDescent="0.25"/>
    <row r="25145" ht="30" customHeight="1" x14ac:dyDescent="0.25"/>
    <row r="25146" ht="30" customHeight="1" x14ac:dyDescent="0.25"/>
    <row r="25147" ht="30" customHeight="1" x14ac:dyDescent="0.25"/>
    <row r="25148" ht="30" customHeight="1" x14ac:dyDescent="0.25"/>
    <row r="25149" ht="30" customHeight="1" x14ac:dyDescent="0.25"/>
    <row r="25150" ht="30" customHeight="1" x14ac:dyDescent="0.25"/>
    <row r="25151" ht="30" customHeight="1" x14ac:dyDescent="0.25"/>
    <row r="25152" ht="30" customHeight="1" x14ac:dyDescent="0.25"/>
    <row r="25153" ht="30" customHeight="1" x14ac:dyDescent="0.25"/>
    <row r="25154" ht="30" customHeight="1" x14ac:dyDescent="0.25"/>
    <row r="25155" ht="30" customHeight="1" x14ac:dyDescent="0.25"/>
    <row r="25156" ht="30" customHeight="1" x14ac:dyDescent="0.25"/>
    <row r="25157" ht="30" customHeight="1" x14ac:dyDescent="0.25"/>
    <row r="25158" ht="30" customHeight="1" x14ac:dyDescent="0.25"/>
    <row r="25159" ht="30" customHeight="1" x14ac:dyDescent="0.25"/>
    <row r="25160" ht="30" customHeight="1" x14ac:dyDescent="0.25"/>
    <row r="25161" ht="30" customHeight="1" x14ac:dyDescent="0.25"/>
    <row r="25162" ht="30" customHeight="1" x14ac:dyDescent="0.25"/>
    <row r="25163" ht="30" customHeight="1" x14ac:dyDescent="0.25"/>
    <row r="25164" ht="30" customHeight="1" x14ac:dyDescent="0.25"/>
    <row r="25165" ht="30" customHeight="1" x14ac:dyDescent="0.25"/>
    <row r="25166" ht="30" customHeight="1" x14ac:dyDescent="0.25"/>
    <row r="25167" ht="30" customHeight="1" x14ac:dyDescent="0.25"/>
    <row r="25168" ht="30" customHeight="1" x14ac:dyDescent="0.25"/>
    <row r="25169" ht="30" customHeight="1" x14ac:dyDescent="0.25"/>
    <row r="25170" ht="30" customHeight="1" x14ac:dyDescent="0.25"/>
    <row r="25171" ht="30" customHeight="1" x14ac:dyDescent="0.25"/>
    <row r="25172" ht="30" customHeight="1" x14ac:dyDescent="0.25"/>
    <row r="25173" ht="30" customHeight="1" x14ac:dyDescent="0.25"/>
    <row r="25174" ht="30" customHeight="1" x14ac:dyDescent="0.25"/>
    <row r="25175" ht="30" customHeight="1" x14ac:dyDescent="0.25"/>
    <row r="25176" ht="30" customHeight="1" x14ac:dyDescent="0.25"/>
    <row r="25177" ht="30" customHeight="1" x14ac:dyDescent="0.25"/>
    <row r="25178" ht="30" customHeight="1" x14ac:dyDescent="0.25"/>
    <row r="25179" ht="30" customHeight="1" x14ac:dyDescent="0.25"/>
    <row r="25180" ht="30" customHeight="1" x14ac:dyDescent="0.25"/>
    <row r="25181" ht="30" customHeight="1" x14ac:dyDescent="0.25"/>
    <row r="25182" ht="30" customHeight="1" x14ac:dyDescent="0.25"/>
    <row r="25183" ht="30" customHeight="1" x14ac:dyDescent="0.25"/>
    <row r="25184" ht="30" customHeight="1" x14ac:dyDescent="0.25"/>
    <row r="25185" ht="30" customHeight="1" x14ac:dyDescent="0.25"/>
    <row r="25186" ht="30" customHeight="1" x14ac:dyDescent="0.25"/>
    <row r="25187" ht="30" customHeight="1" x14ac:dyDescent="0.25"/>
    <row r="25188" ht="30" customHeight="1" x14ac:dyDescent="0.25"/>
    <row r="25189" ht="30" customHeight="1" x14ac:dyDescent="0.25"/>
    <row r="25190" ht="30" customHeight="1" x14ac:dyDescent="0.25"/>
    <row r="25191" ht="30" customHeight="1" x14ac:dyDescent="0.25"/>
    <row r="25192" ht="30" customHeight="1" x14ac:dyDescent="0.25"/>
    <row r="25193" ht="30" customHeight="1" x14ac:dyDescent="0.25"/>
    <row r="25194" ht="30" customHeight="1" x14ac:dyDescent="0.25"/>
    <row r="25195" ht="30" customHeight="1" x14ac:dyDescent="0.25"/>
    <row r="25196" ht="30" customHeight="1" x14ac:dyDescent="0.25"/>
    <row r="25197" ht="30" customHeight="1" x14ac:dyDescent="0.25"/>
    <row r="25198" ht="30" customHeight="1" x14ac:dyDescent="0.25"/>
    <row r="25199" ht="30" customHeight="1" x14ac:dyDescent="0.25"/>
    <row r="25200" ht="30" customHeight="1" x14ac:dyDescent="0.25"/>
    <row r="25201" ht="30" customHeight="1" x14ac:dyDescent="0.25"/>
    <row r="25202" ht="30" customHeight="1" x14ac:dyDescent="0.25"/>
    <row r="25203" ht="30" customHeight="1" x14ac:dyDescent="0.25"/>
    <row r="25204" ht="30" customHeight="1" x14ac:dyDescent="0.25"/>
    <row r="25205" ht="30" customHeight="1" x14ac:dyDescent="0.25"/>
    <row r="25206" ht="30" customHeight="1" x14ac:dyDescent="0.25"/>
    <row r="25207" ht="30" customHeight="1" x14ac:dyDescent="0.25"/>
    <row r="25208" ht="30" customHeight="1" x14ac:dyDescent="0.25"/>
    <row r="25209" ht="30" customHeight="1" x14ac:dyDescent="0.25"/>
    <row r="25210" ht="30" customHeight="1" x14ac:dyDescent="0.25"/>
    <row r="25211" ht="30" customHeight="1" x14ac:dyDescent="0.25"/>
    <row r="25212" ht="30" customHeight="1" x14ac:dyDescent="0.25"/>
    <row r="25213" ht="30" customHeight="1" x14ac:dyDescent="0.25"/>
    <row r="25214" ht="30" customHeight="1" x14ac:dyDescent="0.25"/>
    <row r="25215" ht="30" customHeight="1" x14ac:dyDescent="0.25"/>
    <row r="25216" ht="30" customHeight="1" x14ac:dyDescent="0.25"/>
    <row r="25217" ht="30" customHeight="1" x14ac:dyDescent="0.25"/>
    <row r="25218" ht="30" customHeight="1" x14ac:dyDescent="0.25"/>
    <row r="25219" ht="30" customHeight="1" x14ac:dyDescent="0.25"/>
    <row r="25220" ht="30" customHeight="1" x14ac:dyDescent="0.25"/>
    <row r="25221" ht="30" customHeight="1" x14ac:dyDescent="0.25"/>
    <row r="25222" ht="30" customHeight="1" x14ac:dyDescent="0.25"/>
    <row r="25223" ht="30" customHeight="1" x14ac:dyDescent="0.25"/>
    <row r="25224" ht="30" customHeight="1" x14ac:dyDescent="0.25"/>
    <row r="25225" ht="30" customHeight="1" x14ac:dyDescent="0.25"/>
    <row r="25226" ht="30" customHeight="1" x14ac:dyDescent="0.25"/>
    <row r="25227" ht="30" customHeight="1" x14ac:dyDescent="0.25"/>
    <row r="25228" ht="30" customHeight="1" x14ac:dyDescent="0.25"/>
    <row r="25229" ht="30" customHeight="1" x14ac:dyDescent="0.25"/>
    <row r="25230" ht="30" customHeight="1" x14ac:dyDescent="0.25"/>
    <row r="25231" ht="30" customHeight="1" x14ac:dyDescent="0.25"/>
    <row r="25232" ht="30" customHeight="1" x14ac:dyDescent="0.25"/>
    <row r="25233" ht="30" customHeight="1" x14ac:dyDescent="0.25"/>
    <row r="25234" ht="30" customHeight="1" x14ac:dyDescent="0.25"/>
    <row r="25235" ht="30" customHeight="1" x14ac:dyDescent="0.25"/>
    <row r="25236" ht="30" customHeight="1" x14ac:dyDescent="0.25"/>
    <row r="25237" ht="30" customHeight="1" x14ac:dyDescent="0.25"/>
    <row r="25238" ht="30" customHeight="1" x14ac:dyDescent="0.25"/>
    <row r="25239" ht="30" customHeight="1" x14ac:dyDescent="0.25"/>
    <row r="25240" ht="30" customHeight="1" x14ac:dyDescent="0.25"/>
    <row r="25241" ht="30" customHeight="1" x14ac:dyDescent="0.25"/>
    <row r="25242" ht="30" customHeight="1" x14ac:dyDescent="0.25"/>
    <row r="25243" ht="30" customHeight="1" x14ac:dyDescent="0.25"/>
    <row r="25244" ht="30" customHeight="1" x14ac:dyDescent="0.25"/>
    <row r="25245" ht="30" customHeight="1" x14ac:dyDescent="0.25"/>
    <row r="25246" ht="30" customHeight="1" x14ac:dyDescent="0.25"/>
    <row r="25247" ht="30" customHeight="1" x14ac:dyDescent="0.25"/>
    <row r="25248" ht="30" customHeight="1" x14ac:dyDescent="0.25"/>
    <row r="25249" ht="30" customHeight="1" x14ac:dyDescent="0.25"/>
    <row r="25250" ht="30" customHeight="1" x14ac:dyDescent="0.25"/>
    <row r="25251" ht="30" customHeight="1" x14ac:dyDescent="0.25"/>
    <row r="25252" ht="30" customHeight="1" x14ac:dyDescent="0.25"/>
    <row r="25253" ht="30" customHeight="1" x14ac:dyDescent="0.25"/>
    <row r="25254" ht="30" customHeight="1" x14ac:dyDescent="0.25"/>
    <row r="25255" ht="30" customHeight="1" x14ac:dyDescent="0.25"/>
    <row r="25256" ht="30" customHeight="1" x14ac:dyDescent="0.25"/>
    <row r="25257" ht="30" customHeight="1" x14ac:dyDescent="0.25"/>
    <row r="25258" ht="30" customHeight="1" x14ac:dyDescent="0.25"/>
    <row r="25259" ht="30" customHeight="1" x14ac:dyDescent="0.25"/>
    <row r="25260" ht="30" customHeight="1" x14ac:dyDescent="0.25"/>
    <row r="25261" ht="30" customHeight="1" x14ac:dyDescent="0.25"/>
    <row r="25262" ht="30" customHeight="1" x14ac:dyDescent="0.25"/>
    <row r="25263" ht="30" customHeight="1" x14ac:dyDescent="0.25"/>
    <row r="25264" ht="30" customHeight="1" x14ac:dyDescent="0.25"/>
    <row r="25265" ht="30" customHeight="1" x14ac:dyDescent="0.25"/>
    <row r="25266" ht="30" customHeight="1" x14ac:dyDescent="0.25"/>
    <row r="25267" ht="30" customHeight="1" x14ac:dyDescent="0.25"/>
    <row r="25268" ht="30" customHeight="1" x14ac:dyDescent="0.25"/>
    <row r="25269" ht="30" customHeight="1" x14ac:dyDescent="0.25"/>
    <row r="25270" ht="30" customHeight="1" x14ac:dyDescent="0.25"/>
    <row r="25271" ht="30" customHeight="1" x14ac:dyDescent="0.25"/>
    <row r="25272" ht="30" customHeight="1" x14ac:dyDescent="0.25"/>
    <row r="25273" ht="30" customHeight="1" x14ac:dyDescent="0.25"/>
    <row r="25274" ht="30" customHeight="1" x14ac:dyDescent="0.25"/>
    <row r="25275" ht="30" customHeight="1" x14ac:dyDescent="0.25"/>
    <row r="25276" ht="30" customHeight="1" x14ac:dyDescent="0.25"/>
    <row r="25277" ht="30" customHeight="1" x14ac:dyDescent="0.25"/>
    <row r="25278" ht="30" customHeight="1" x14ac:dyDescent="0.25"/>
    <row r="25279" ht="30" customHeight="1" x14ac:dyDescent="0.25"/>
    <row r="25280" ht="30" customHeight="1" x14ac:dyDescent="0.25"/>
    <row r="25281" ht="30" customHeight="1" x14ac:dyDescent="0.25"/>
    <row r="25282" ht="30" customHeight="1" x14ac:dyDescent="0.25"/>
    <row r="25283" ht="30" customHeight="1" x14ac:dyDescent="0.25"/>
    <row r="25284" ht="30" customHeight="1" x14ac:dyDescent="0.25"/>
    <row r="25285" ht="30" customHeight="1" x14ac:dyDescent="0.25"/>
    <row r="25286" ht="30" customHeight="1" x14ac:dyDescent="0.25"/>
    <row r="25287" ht="30" customHeight="1" x14ac:dyDescent="0.25"/>
    <row r="25288" ht="30" customHeight="1" x14ac:dyDescent="0.25"/>
    <row r="25289" ht="30" customHeight="1" x14ac:dyDescent="0.25"/>
    <row r="25290" ht="30" customHeight="1" x14ac:dyDescent="0.25"/>
    <row r="25291" ht="30" customHeight="1" x14ac:dyDescent="0.25"/>
    <row r="25292" ht="30" customHeight="1" x14ac:dyDescent="0.25"/>
    <row r="25293" ht="30" customHeight="1" x14ac:dyDescent="0.25"/>
    <row r="25294" ht="30" customHeight="1" x14ac:dyDescent="0.25"/>
    <row r="25295" ht="30" customHeight="1" x14ac:dyDescent="0.25"/>
    <row r="25296" ht="30" customHeight="1" x14ac:dyDescent="0.25"/>
    <row r="25297" ht="30" customHeight="1" x14ac:dyDescent="0.25"/>
    <row r="25298" ht="30" customHeight="1" x14ac:dyDescent="0.25"/>
    <row r="25299" ht="30" customHeight="1" x14ac:dyDescent="0.25"/>
    <row r="25300" ht="30" customHeight="1" x14ac:dyDescent="0.25"/>
    <row r="25301" ht="30" customHeight="1" x14ac:dyDescent="0.25"/>
    <row r="25302" ht="30" customHeight="1" x14ac:dyDescent="0.25"/>
    <row r="25303" ht="30" customHeight="1" x14ac:dyDescent="0.25"/>
    <row r="25304" ht="30" customHeight="1" x14ac:dyDescent="0.25"/>
    <row r="25305" ht="30" customHeight="1" x14ac:dyDescent="0.25"/>
    <row r="25306" ht="30" customHeight="1" x14ac:dyDescent="0.25"/>
    <row r="25307" ht="30" customHeight="1" x14ac:dyDescent="0.25"/>
    <row r="25308" ht="30" customHeight="1" x14ac:dyDescent="0.25"/>
    <row r="25309" ht="30" customHeight="1" x14ac:dyDescent="0.25"/>
    <row r="25310" ht="30" customHeight="1" x14ac:dyDescent="0.25"/>
    <row r="25311" ht="30" customHeight="1" x14ac:dyDescent="0.25"/>
    <row r="25312" ht="30" customHeight="1" x14ac:dyDescent="0.25"/>
    <row r="25313" ht="30" customHeight="1" x14ac:dyDescent="0.25"/>
    <row r="25314" ht="30" customHeight="1" x14ac:dyDescent="0.25"/>
    <row r="25315" ht="30" customHeight="1" x14ac:dyDescent="0.25"/>
    <row r="25316" ht="30" customHeight="1" x14ac:dyDescent="0.25"/>
    <row r="25317" ht="30" customHeight="1" x14ac:dyDescent="0.25"/>
    <row r="25318" ht="30" customHeight="1" x14ac:dyDescent="0.25"/>
    <row r="25319" ht="30" customHeight="1" x14ac:dyDescent="0.25"/>
    <row r="25320" ht="30" customHeight="1" x14ac:dyDescent="0.25"/>
    <row r="25321" ht="30" customHeight="1" x14ac:dyDescent="0.25"/>
    <row r="25322" ht="30" customHeight="1" x14ac:dyDescent="0.25"/>
    <row r="25323" ht="30" customHeight="1" x14ac:dyDescent="0.25"/>
    <row r="25324" ht="30" customHeight="1" x14ac:dyDescent="0.25"/>
    <row r="25325" ht="30" customHeight="1" x14ac:dyDescent="0.25"/>
    <row r="25326" ht="30" customHeight="1" x14ac:dyDescent="0.25"/>
    <row r="25327" ht="30" customHeight="1" x14ac:dyDescent="0.25"/>
    <row r="25328" ht="30" customHeight="1" x14ac:dyDescent="0.25"/>
    <row r="25329" ht="30" customHeight="1" x14ac:dyDescent="0.25"/>
    <row r="25330" ht="30" customHeight="1" x14ac:dyDescent="0.25"/>
    <row r="25331" ht="30" customHeight="1" x14ac:dyDescent="0.25"/>
    <row r="25332" ht="30" customHeight="1" x14ac:dyDescent="0.25"/>
    <row r="25333" ht="30" customHeight="1" x14ac:dyDescent="0.25"/>
    <row r="25334" ht="30" customHeight="1" x14ac:dyDescent="0.25"/>
    <row r="25335" ht="30" customHeight="1" x14ac:dyDescent="0.25"/>
    <row r="25336" ht="30" customHeight="1" x14ac:dyDescent="0.25"/>
    <row r="25337" ht="30" customHeight="1" x14ac:dyDescent="0.25"/>
    <row r="25338" ht="30" customHeight="1" x14ac:dyDescent="0.25"/>
    <row r="25339" ht="30" customHeight="1" x14ac:dyDescent="0.25"/>
    <row r="25340" ht="30" customHeight="1" x14ac:dyDescent="0.25"/>
    <row r="25341" ht="30" customHeight="1" x14ac:dyDescent="0.25"/>
    <row r="25342" ht="30" customHeight="1" x14ac:dyDescent="0.25"/>
    <row r="25343" ht="30" customHeight="1" x14ac:dyDescent="0.25"/>
    <row r="25344" ht="30" customHeight="1" x14ac:dyDescent="0.25"/>
    <row r="25345" ht="30" customHeight="1" x14ac:dyDescent="0.25"/>
    <row r="25346" ht="30" customHeight="1" x14ac:dyDescent="0.25"/>
    <row r="25347" ht="30" customHeight="1" x14ac:dyDescent="0.25"/>
    <row r="25348" ht="30" customHeight="1" x14ac:dyDescent="0.25"/>
    <row r="25349" ht="30" customHeight="1" x14ac:dyDescent="0.25"/>
    <row r="25350" ht="30" customHeight="1" x14ac:dyDescent="0.25"/>
    <row r="25351" ht="30" customHeight="1" x14ac:dyDescent="0.25"/>
    <row r="25352" ht="30" customHeight="1" x14ac:dyDescent="0.25"/>
    <row r="25353" ht="30" customHeight="1" x14ac:dyDescent="0.25"/>
    <row r="25354" ht="30" customHeight="1" x14ac:dyDescent="0.25"/>
    <row r="25355" ht="30" customHeight="1" x14ac:dyDescent="0.25"/>
    <row r="25356" ht="30" customHeight="1" x14ac:dyDescent="0.25"/>
    <row r="25357" ht="30" customHeight="1" x14ac:dyDescent="0.25"/>
    <row r="25358" ht="30" customHeight="1" x14ac:dyDescent="0.25"/>
    <row r="25359" ht="30" customHeight="1" x14ac:dyDescent="0.25"/>
    <row r="25360" ht="30" customHeight="1" x14ac:dyDescent="0.25"/>
    <row r="25361" ht="30" customHeight="1" x14ac:dyDescent="0.25"/>
    <row r="25362" ht="30" customHeight="1" x14ac:dyDescent="0.25"/>
    <row r="25363" ht="30" customHeight="1" x14ac:dyDescent="0.25"/>
    <row r="25364" ht="30" customHeight="1" x14ac:dyDescent="0.25"/>
    <row r="25365" ht="30" customHeight="1" x14ac:dyDescent="0.25"/>
    <row r="25366" ht="30" customHeight="1" x14ac:dyDescent="0.25"/>
    <row r="25367" ht="30" customHeight="1" x14ac:dyDescent="0.25"/>
    <row r="25368" ht="30" customHeight="1" x14ac:dyDescent="0.25"/>
    <row r="25369" ht="30" customHeight="1" x14ac:dyDescent="0.25"/>
    <row r="25370" ht="30" customHeight="1" x14ac:dyDescent="0.25"/>
    <row r="25371" ht="30" customHeight="1" x14ac:dyDescent="0.25"/>
    <row r="25372" ht="30" customHeight="1" x14ac:dyDescent="0.25"/>
    <row r="25373" ht="30" customHeight="1" x14ac:dyDescent="0.25"/>
    <row r="25374" ht="30" customHeight="1" x14ac:dyDescent="0.25"/>
    <row r="25375" ht="30" customHeight="1" x14ac:dyDescent="0.25"/>
    <row r="25376" ht="30" customHeight="1" x14ac:dyDescent="0.25"/>
    <row r="25377" ht="30" customHeight="1" x14ac:dyDescent="0.25"/>
    <row r="25378" ht="30" customHeight="1" x14ac:dyDescent="0.25"/>
    <row r="25379" ht="30" customHeight="1" x14ac:dyDescent="0.25"/>
    <row r="25380" ht="30" customHeight="1" x14ac:dyDescent="0.25"/>
    <row r="25381" ht="30" customHeight="1" x14ac:dyDescent="0.25"/>
    <row r="25382" ht="30" customHeight="1" x14ac:dyDescent="0.25"/>
    <row r="25383" ht="30" customHeight="1" x14ac:dyDescent="0.25"/>
    <row r="25384" ht="30" customHeight="1" x14ac:dyDescent="0.25"/>
    <row r="25385" ht="30" customHeight="1" x14ac:dyDescent="0.25"/>
    <row r="25386" ht="30" customHeight="1" x14ac:dyDescent="0.25"/>
    <row r="25387" ht="30" customHeight="1" x14ac:dyDescent="0.25"/>
    <row r="25388" ht="30" customHeight="1" x14ac:dyDescent="0.25"/>
    <row r="25389" ht="30" customHeight="1" x14ac:dyDescent="0.25"/>
    <row r="25390" ht="30" customHeight="1" x14ac:dyDescent="0.25"/>
    <row r="25391" ht="30" customHeight="1" x14ac:dyDescent="0.25"/>
    <row r="25392" ht="30" customHeight="1" x14ac:dyDescent="0.25"/>
    <row r="25393" ht="30" customHeight="1" x14ac:dyDescent="0.25"/>
    <row r="25394" ht="30" customHeight="1" x14ac:dyDescent="0.25"/>
    <row r="25395" ht="30" customHeight="1" x14ac:dyDescent="0.25"/>
    <row r="25396" ht="30" customHeight="1" x14ac:dyDescent="0.25"/>
    <row r="25397" ht="30" customHeight="1" x14ac:dyDescent="0.25"/>
    <row r="25398" ht="30" customHeight="1" x14ac:dyDescent="0.25"/>
    <row r="25399" ht="30" customHeight="1" x14ac:dyDescent="0.25"/>
    <row r="25400" ht="30" customHeight="1" x14ac:dyDescent="0.25"/>
    <row r="25401" ht="30" customHeight="1" x14ac:dyDescent="0.25"/>
    <row r="25402" ht="30" customHeight="1" x14ac:dyDescent="0.25"/>
    <row r="25403" ht="30" customHeight="1" x14ac:dyDescent="0.25"/>
    <row r="25404" ht="30" customHeight="1" x14ac:dyDescent="0.25"/>
    <row r="25405" ht="30" customHeight="1" x14ac:dyDescent="0.25"/>
    <row r="25406" ht="30" customHeight="1" x14ac:dyDescent="0.25"/>
    <row r="25407" ht="30" customHeight="1" x14ac:dyDescent="0.25"/>
    <row r="25408" ht="30" customHeight="1" x14ac:dyDescent="0.25"/>
    <row r="25409" ht="30" customHeight="1" x14ac:dyDescent="0.25"/>
    <row r="25410" ht="30" customHeight="1" x14ac:dyDescent="0.25"/>
    <row r="25411" ht="30" customHeight="1" x14ac:dyDescent="0.25"/>
    <row r="25412" ht="30" customHeight="1" x14ac:dyDescent="0.25"/>
    <row r="25413" ht="30" customHeight="1" x14ac:dyDescent="0.25"/>
    <row r="25414" ht="30" customHeight="1" x14ac:dyDescent="0.25"/>
    <row r="25415" ht="30" customHeight="1" x14ac:dyDescent="0.25"/>
    <row r="25416" ht="30" customHeight="1" x14ac:dyDescent="0.25"/>
    <row r="25417" ht="30" customHeight="1" x14ac:dyDescent="0.25"/>
    <row r="25418" ht="30" customHeight="1" x14ac:dyDescent="0.25"/>
    <row r="25419" ht="30" customHeight="1" x14ac:dyDescent="0.25"/>
    <row r="25420" ht="30" customHeight="1" x14ac:dyDescent="0.25"/>
    <row r="25421" ht="30" customHeight="1" x14ac:dyDescent="0.25"/>
    <row r="25422" ht="30" customHeight="1" x14ac:dyDescent="0.25"/>
    <row r="25423" ht="30" customHeight="1" x14ac:dyDescent="0.25"/>
    <row r="25424" ht="30" customHeight="1" x14ac:dyDescent="0.25"/>
    <row r="25425" ht="30" customHeight="1" x14ac:dyDescent="0.25"/>
    <row r="25426" ht="30" customHeight="1" x14ac:dyDescent="0.25"/>
    <row r="25427" ht="30" customHeight="1" x14ac:dyDescent="0.25"/>
    <row r="25428" ht="30" customHeight="1" x14ac:dyDescent="0.25"/>
    <row r="25429" ht="30" customHeight="1" x14ac:dyDescent="0.25"/>
    <row r="25430" ht="30" customHeight="1" x14ac:dyDescent="0.25"/>
    <row r="25431" ht="30" customHeight="1" x14ac:dyDescent="0.25"/>
    <row r="25432" ht="30" customHeight="1" x14ac:dyDescent="0.25"/>
    <row r="25433" ht="30" customHeight="1" x14ac:dyDescent="0.25"/>
    <row r="25434" ht="30" customHeight="1" x14ac:dyDescent="0.25"/>
    <row r="25435" ht="30" customHeight="1" x14ac:dyDescent="0.25"/>
    <row r="25436" ht="30" customHeight="1" x14ac:dyDescent="0.25"/>
    <row r="25437" ht="30" customHeight="1" x14ac:dyDescent="0.25"/>
    <row r="25438" ht="30" customHeight="1" x14ac:dyDescent="0.25"/>
    <row r="25439" ht="30" customHeight="1" x14ac:dyDescent="0.25"/>
    <row r="25440" ht="30" customHeight="1" x14ac:dyDescent="0.25"/>
    <row r="25441" ht="30" customHeight="1" x14ac:dyDescent="0.25"/>
    <row r="25442" ht="30" customHeight="1" x14ac:dyDescent="0.25"/>
    <row r="25443" ht="30" customHeight="1" x14ac:dyDescent="0.25"/>
    <row r="25444" ht="30" customHeight="1" x14ac:dyDescent="0.25"/>
    <row r="25445" ht="30" customHeight="1" x14ac:dyDescent="0.25"/>
    <row r="25446" ht="30" customHeight="1" x14ac:dyDescent="0.25"/>
    <row r="25447" ht="30" customHeight="1" x14ac:dyDescent="0.25"/>
    <row r="25448" ht="30" customHeight="1" x14ac:dyDescent="0.25"/>
    <row r="25449" ht="30" customHeight="1" x14ac:dyDescent="0.25"/>
    <row r="25450" ht="30" customHeight="1" x14ac:dyDescent="0.25"/>
    <row r="25451" ht="30" customHeight="1" x14ac:dyDescent="0.25"/>
    <row r="25452" ht="30" customHeight="1" x14ac:dyDescent="0.25"/>
    <row r="25453" ht="30" customHeight="1" x14ac:dyDescent="0.25"/>
    <row r="25454" ht="30" customHeight="1" x14ac:dyDescent="0.25"/>
    <row r="25455" ht="30" customHeight="1" x14ac:dyDescent="0.25"/>
    <row r="25456" ht="30" customHeight="1" x14ac:dyDescent="0.25"/>
    <row r="25457" ht="30" customHeight="1" x14ac:dyDescent="0.25"/>
    <row r="25458" ht="30" customHeight="1" x14ac:dyDescent="0.25"/>
    <row r="25459" ht="30" customHeight="1" x14ac:dyDescent="0.25"/>
    <row r="25460" ht="30" customHeight="1" x14ac:dyDescent="0.25"/>
    <row r="25461" ht="30" customHeight="1" x14ac:dyDescent="0.25"/>
    <row r="25462" ht="30" customHeight="1" x14ac:dyDescent="0.25"/>
    <row r="25463" ht="30" customHeight="1" x14ac:dyDescent="0.25"/>
    <row r="25464" ht="30" customHeight="1" x14ac:dyDescent="0.25"/>
    <row r="25465" ht="30" customHeight="1" x14ac:dyDescent="0.25"/>
    <row r="25466" ht="30" customHeight="1" x14ac:dyDescent="0.25"/>
    <row r="25467" ht="30" customHeight="1" x14ac:dyDescent="0.25"/>
    <row r="25468" ht="30" customHeight="1" x14ac:dyDescent="0.25"/>
    <row r="25469" ht="30" customHeight="1" x14ac:dyDescent="0.25"/>
    <row r="25470" ht="30" customHeight="1" x14ac:dyDescent="0.25"/>
    <row r="25471" ht="30" customHeight="1" x14ac:dyDescent="0.25"/>
    <row r="25472" ht="30" customHeight="1" x14ac:dyDescent="0.25"/>
    <row r="25473" ht="30" customHeight="1" x14ac:dyDescent="0.25"/>
    <row r="25474" ht="30" customHeight="1" x14ac:dyDescent="0.25"/>
    <row r="25475" ht="30" customHeight="1" x14ac:dyDescent="0.25"/>
    <row r="25476" ht="30" customHeight="1" x14ac:dyDescent="0.25"/>
    <row r="25477" ht="30" customHeight="1" x14ac:dyDescent="0.25"/>
    <row r="25478" ht="30" customHeight="1" x14ac:dyDescent="0.25"/>
    <row r="25479" ht="30" customHeight="1" x14ac:dyDescent="0.25"/>
    <row r="25480" ht="30" customHeight="1" x14ac:dyDescent="0.25"/>
    <row r="25481" ht="30" customHeight="1" x14ac:dyDescent="0.25"/>
    <row r="25482" ht="30" customHeight="1" x14ac:dyDescent="0.25"/>
    <row r="25483" ht="30" customHeight="1" x14ac:dyDescent="0.25"/>
    <row r="25484" ht="30" customHeight="1" x14ac:dyDescent="0.25"/>
    <row r="25485" ht="30" customHeight="1" x14ac:dyDescent="0.25"/>
    <row r="25486" ht="30" customHeight="1" x14ac:dyDescent="0.25"/>
    <row r="25487" ht="30" customHeight="1" x14ac:dyDescent="0.25"/>
    <row r="25488" ht="30" customHeight="1" x14ac:dyDescent="0.25"/>
    <row r="25489" ht="30" customHeight="1" x14ac:dyDescent="0.25"/>
    <row r="25490" ht="30" customHeight="1" x14ac:dyDescent="0.25"/>
    <row r="25491" ht="30" customHeight="1" x14ac:dyDescent="0.25"/>
    <row r="25492" ht="30" customHeight="1" x14ac:dyDescent="0.25"/>
    <row r="25493" ht="30" customHeight="1" x14ac:dyDescent="0.25"/>
    <row r="25494" ht="30" customHeight="1" x14ac:dyDescent="0.25"/>
    <row r="25495" ht="30" customHeight="1" x14ac:dyDescent="0.25"/>
    <row r="25496" ht="30" customHeight="1" x14ac:dyDescent="0.25"/>
    <row r="25497" ht="30" customHeight="1" x14ac:dyDescent="0.25"/>
    <row r="25498" ht="30" customHeight="1" x14ac:dyDescent="0.25"/>
    <row r="25499" ht="30" customHeight="1" x14ac:dyDescent="0.25"/>
    <row r="25500" ht="30" customHeight="1" x14ac:dyDescent="0.25"/>
    <row r="25501" ht="30" customHeight="1" x14ac:dyDescent="0.25"/>
    <row r="25502" ht="30" customHeight="1" x14ac:dyDescent="0.25"/>
    <row r="25503" ht="30" customHeight="1" x14ac:dyDescent="0.25"/>
    <row r="25504" ht="30" customHeight="1" x14ac:dyDescent="0.25"/>
    <row r="25505" ht="30" customHeight="1" x14ac:dyDescent="0.25"/>
    <row r="25506" ht="30" customHeight="1" x14ac:dyDescent="0.25"/>
    <row r="25507" ht="30" customHeight="1" x14ac:dyDescent="0.25"/>
    <row r="25508" ht="30" customHeight="1" x14ac:dyDescent="0.25"/>
    <row r="25509" ht="30" customHeight="1" x14ac:dyDescent="0.25"/>
    <row r="25510" ht="30" customHeight="1" x14ac:dyDescent="0.25"/>
    <row r="25511" ht="30" customHeight="1" x14ac:dyDescent="0.25"/>
    <row r="25512" ht="30" customHeight="1" x14ac:dyDescent="0.25"/>
    <row r="25513" ht="30" customHeight="1" x14ac:dyDescent="0.25"/>
    <row r="25514" ht="30" customHeight="1" x14ac:dyDescent="0.25"/>
    <row r="25515" ht="30" customHeight="1" x14ac:dyDescent="0.25"/>
    <row r="25516" ht="30" customHeight="1" x14ac:dyDescent="0.25"/>
    <row r="25517" ht="30" customHeight="1" x14ac:dyDescent="0.25"/>
    <row r="25518" ht="30" customHeight="1" x14ac:dyDescent="0.25"/>
    <row r="25519" ht="30" customHeight="1" x14ac:dyDescent="0.25"/>
    <row r="25520" ht="30" customHeight="1" x14ac:dyDescent="0.25"/>
    <row r="25521" ht="30" customHeight="1" x14ac:dyDescent="0.25"/>
    <row r="25522" ht="30" customHeight="1" x14ac:dyDescent="0.25"/>
    <row r="25523" ht="30" customHeight="1" x14ac:dyDescent="0.25"/>
    <row r="25524" ht="30" customHeight="1" x14ac:dyDescent="0.25"/>
    <row r="25525" ht="30" customHeight="1" x14ac:dyDescent="0.25"/>
    <row r="25526" ht="30" customHeight="1" x14ac:dyDescent="0.25"/>
    <row r="25527" ht="30" customHeight="1" x14ac:dyDescent="0.25"/>
    <row r="25528" ht="30" customHeight="1" x14ac:dyDescent="0.25"/>
    <row r="25529" ht="30" customHeight="1" x14ac:dyDescent="0.25"/>
    <row r="25530" ht="30" customHeight="1" x14ac:dyDescent="0.25"/>
    <row r="25531" ht="30" customHeight="1" x14ac:dyDescent="0.25"/>
    <row r="25532" ht="30" customHeight="1" x14ac:dyDescent="0.25"/>
    <row r="25533" ht="30" customHeight="1" x14ac:dyDescent="0.25"/>
    <row r="25534" ht="30" customHeight="1" x14ac:dyDescent="0.25"/>
    <row r="25535" ht="30" customHeight="1" x14ac:dyDescent="0.25"/>
    <row r="25536" ht="30" customHeight="1" x14ac:dyDescent="0.25"/>
    <row r="25537" ht="30" customHeight="1" x14ac:dyDescent="0.25"/>
    <row r="25538" ht="30" customHeight="1" x14ac:dyDescent="0.25"/>
    <row r="25539" ht="30" customHeight="1" x14ac:dyDescent="0.25"/>
    <row r="25540" ht="30" customHeight="1" x14ac:dyDescent="0.25"/>
    <row r="25541" ht="30" customHeight="1" x14ac:dyDescent="0.25"/>
    <row r="25542" ht="30" customHeight="1" x14ac:dyDescent="0.25"/>
    <row r="25543" ht="30" customHeight="1" x14ac:dyDescent="0.25"/>
    <row r="25544" ht="30" customHeight="1" x14ac:dyDescent="0.25"/>
    <row r="25545" ht="30" customHeight="1" x14ac:dyDescent="0.25"/>
    <row r="25546" ht="30" customHeight="1" x14ac:dyDescent="0.25"/>
    <row r="25547" ht="30" customHeight="1" x14ac:dyDescent="0.25"/>
    <row r="25548" ht="30" customHeight="1" x14ac:dyDescent="0.25"/>
    <row r="25549" ht="30" customHeight="1" x14ac:dyDescent="0.25"/>
    <row r="25550" ht="30" customHeight="1" x14ac:dyDescent="0.25"/>
    <row r="25551" ht="30" customHeight="1" x14ac:dyDescent="0.25"/>
    <row r="25552" ht="30" customHeight="1" x14ac:dyDescent="0.25"/>
    <row r="25553" ht="30" customHeight="1" x14ac:dyDescent="0.25"/>
    <row r="25554" ht="30" customHeight="1" x14ac:dyDescent="0.25"/>
    <row r="25555" ht="30" customHeight="1" x14ac:dyDescent="0.25"/>
    <row r="25556" ht="30" customHeight="1" x14ac:dyDescent="0.25"/>
    <row r="25557" ht="30" customHeight="1" x14ac:dyDescent="0.25"/>
    <row r="25558" ht="30" customHeight="1" x14ac:dyDescent="0.25"/>
    <row r="25559" ht="30" customHeight="1" x14ac:dyDescent="0.25"/>
    <row r="25560" ht="30" customHeight="1" x14ac:dyDescent="0.25"/>
    <row r="25561" ht="30" customHeight="1" x14ac:dyDescent="0.25"/>
    <row r="25562" ht="30" customHeight="1" x14ac:dyDescent="0.25"/>
    <row r="25563" ht="30" customHeight="1" x14ac:dyDescent="0.25"/>
    <row r="25564" ht="30" customHeight="1" x14ac:dyDescent="0.25"/>
    <row r="25565" ht="30" customHeight="1" x14ac:dyDescent="0.25"/>
    <row r="25566" ht="30" customHeight="1" x14ac:dyDescent="0.25"/>
    <row r="25567" ht="30" customHeight="1" x14ac:dyDescent="0.25"/>
    <row r="25568" ht="30" customHeight="1" x14ac:dyDescent="0.25"/>
    <row r="25569" ht="30" customHeight="1" x14ac:dyDescent="0.25"/>
    <row r="25570" ht="30" customHeight="1" x14ac:dyDescent="0.25"/>
    <row r="25571" ht="30" customHeight="1" x14ac:dyDescent="0.25"/>
    <row r="25572" ht="30" customHeight="1" x14ac:dyDescent="0.25"/>
    <row r="25573" ht="30" customHeight="1" x14ac:dyDescent="0.25"/>
    <row r="25574" ht="30" customHeight="1" x14ac:dyDescent="0.25"/>
    <row r="25575" ht="30" customHeight="1" x14ac:dyDescent="0.25"/>
    <row r="25576" ht="30" customHeight="1" x14ac:dyDescent="0.25"/>
    <row r="25577" ht="30" customHeight="1" x14ac:dyDescent="0.25"/>
    <row r="25578" ht="30" customHeight="1" x14ac:dyDescent="0.25"/>
    <row r="25579" ht="30" customHeight="1" x14ac:dyDescent="0.25"/>
    <row r="25580" ht="30" customHeight="1" x14ac:dyDescent="0.25"/>
    <row r="25581" ht="30" customHeight="1" x14ac:dyDescent="0.25"/>
    <row r="25582" ht="30" customHeight="1" x14ac:dyDescent="0.25"/>
    <row r="25583" ht="30" customHeight="1" x14ac:dyDescent="0.25"/>
    <row r="25584" ht="30" customHeight="1" x14ac:dyDescent="0.25"/>
    <row r="25585" ht="30" customHeight="1" x14ac:dyDescent="0.25"/>
    <row r="25586" ht="30" customHeight="1" x14ac:dyDescent="0.25"/>
    <row r="25587" ht="30" customHeight="1" x14ac:dyDescent="0.25"/>
    <row r="25588" ht="30" customHeight="1" x14ac:dyDescent="0.25"/>
    <row r="25589" ht="30" customHeight="1" x14ac:dyDescent="0.25"/>
    <row r="25590" ht="30" customHeight="1" x14ac:dyDescent="0.25"/>
    <row r="25591" ht="30" customHeight="1" x14ac:dyDescent="0.25"/>
    <row r="25592" ht="30" customHeight="1" x14ac:dyDescent="0.25"/>
    <row r="25593" ht="30" customHeight="1" x14ac:dyDescent="0.25"/>
    <row r="25594" ht="30" customHeight="1" x14ac:dyDescent="0.25"/>
    <row r="25595" ht="30" customHeight="1" x14ac:dyDescent="0.25"/>
    <row r="25596" ht="30" customHeight="1" x14ac:dyDescent="0.25"/>
    <row r="25597" ht="30" customHeight="1" x14ac:dyDescent="0.25"/>
    <row r="25598" ht="30" customHeight="1" x14ac:dyDescent="0.25"/>
    <row r="25599" ht="30" customHeight="1" x14ac:dyDescent="0.25"/>
    <row r="25600" ht="30" customHeight="1" x14ac:dyDescent="0.25"/>
    <row r="25601" ht="30" customHeight="1" x14ac:dyDescent="0.25"/>
    <row r="25602" ht="30" customHeight="1" x14ac:dyDescent="0.25"/>
    <row r="25603" ht="30" customHeight="1" x14ac:dyDescent="0.25"/>
    <row r="25604" ht="30" customHeight="1" x14ac:dyDescent="0.25"/>
    <row r="25605" ht="30" customHeight="1" x14ac:dyDescent="0.25"/>
    <row r="25606" ht="30" customHeight="1" x14ac:dyDescent="0.25"/>
    <row r="25607" ht="30" customHeight="1" x14ac:dyDescent="0.25"/>
    <row r="25608" ht="30" customHeight="1" x14ac:dyDescent="0.25"/>
    <row r="25609" ht="30" customHeight="1" x14ac:dyDescent="0.25"/>
    <row r="25610" ht="30" customHeight="1" x14ac:dyDescent="0.25"/>
    <row r="25611" ht="30" customHeight="1" x14ac:dyDescent="0.25"/>
    <row r="25612" ht="30" customHeight="1" x14ac:dyDescent="0.25"/>
    <row r="25613" ht="30" customHeight="1" x14ac:dyDescent="0.25"/>
    <row r="25614" ht="30" customHeight="1" x14ac:dyDescent="0.25"/>
    <row r="25615" ht="30" customHeight="1" x14ac:dyDescent="0.25"/>
    <row r="25616" ht="30" customHeight="1" x14ac:dyDescent="0.25"/>
    <row r="25617" ht="30" customHeight="1" x14ac:dyDescent="0.25"/>
    <row r="25618" ht="30" customHeight="1" x14ac:dyDescent="0.25"/>
    <row r="25619" ht="30" customHeight="1" x14ac:dyDescent="0.25"/>
    <row r="25620" ht="30" customHeight="1" x14ac:dyDescent="0.25"/>
    <row r="25621" ht="30" customHeight="1" x14ac:dyDescent="0.25"/>
    <row r="25622" ht="30" customHeight="1" x14ac:dyDescent="0.25"/>
    <row r="25623" ht="30" customHeight="1" x14ac:dyDescent="0.25"/>
    <row r="25624" ht="30" customHeight="1" x14ac:dyDescent="0.25"/>
    <row r="25625" ht="30" customHeight="1" x14ac:dyDescent="0.25"/>
    <row r="25626" ht="30" customHeight="1" x14ac:dyDescent="0.25"/>
    <row r="25627" ht="30" customHeight="1" x14ac:dyDescent="0.25"/>
    <row r="25628" ht="30" customHeight="1" x14ac:dyDescent="0.25"/>
    <row r="25629" ht="30" customHeight="1" x14ac:dyDescent="0.25"/>
    <row r="25630" ht="30" customHeight="1" x14ac:dyDescent="0.25"/>
    <row r="25631" ht="30" customHeight="1" x14ac:dyDescent="0.25"/>
    <row r="25632" ht="30" customHeight="1" x14ac:dyDescent="0.25"/>
    <row r="25633" ht="30" customHeight="1" x14ac:dyDescent="0.25"/>
    <row r="25634" ht="30" customHeight="1" x14ac:dyDescent="0.25"/>
    <row r="25635" ht="30" customHeight="1" x14ac:dyDescent="0.25"/>
    <row r="25636" ht="30" customHeight="1" x14ac:dyDescent="0.25"/>
    <row r="25637" ht="30" customHeight="1" x14ac:dyDescent="0.25"/>
    <row r="25638" ht="30" customHeight="1" x14ac:dyDescent="0.25"/>
    <row r="25639" ht="30" customHeight="1" x14ac:dyDescent="0.25"/>
    <row r="25640" ht="30" customHeight="1" x14ac:dyDescent="0.25"/>
    <row r="25641" ht="30" customHeight="1" x14ac:dyDescent="0.25"/>
    <row r="25642" ht="30" customHeight="1" x14ac:dyDescent="0.25"/>
    <row r="25643" ht="30" customHeight="1" x14ac:dyDescent="0.25"/>
    <row r="25644" ht="30" customHeight="1" x14ac:dyDescent="0.25"/>
    <row r="25645" ht="30" customHeight="1" x14ac:dyDescent="0.25"/>
    <row r="25646" ht="30" customHeight="1" x14ac:dyDescent="0.25"/>
    <row r="25647" ht="30" customHeight="1" x14ac:dyDescent="0.25"/>
    <row r="25648" ht="30" customHeight="1" x14ac:dyDescent="0.25"/>
    <row r="25649" ht="30" customHeight="1" x14ac:dyDescent="0.25"/>
    <row r="25650" ht="30" customHeight="1" x14ac:dyDescent="0.25"/>
    <row r="25651" ht="30" customHeight="1" x14ac:dyDescent="0.25"/>
    <row r="25652" ht="30" customHeight="1" x14ac:dyDescent="0.25"/>
    <row r="25653" ht="30" customHeight="1" x14ac:dyDescent="0.25"/>
    <row r="25654" ht="30" customHeight="1" x14ac:dyDescent="0.25"/>
    <row r="25655" ht="30" customHeight="1" x14ac:dyDescent="0.25"/>
    <row r="25656" ht="30" customHeight="1" x14ac:dyDescent="0.25"/>
    <row r="25657" ht="30" customHeight="1" x14ac:dyDescent="0.25"/>
    <row r="25658" ht="30" customHeight="1" x14ac:dyDescent="0.25"/>
    <row r="25659" ht="30" customHeight="1" x14ac:dyDescent="0.25"/>
    <row r="25660" ht="30" customHeight="1" x14ac:dyDescent="0.25"/>
    <row r="25661" ht="30" customHeight="1" x14ac:dyDescent="0.25"/>
    <row r="25662" ht="30" customHeight="1" x14ac:dyDescent="0.25"/>
    <row r="25663" ht="30" customHeight="1" x14ac:dyDescent="0.25"/>
    <row r="25664" ht="30" customHeight="1" x14ac:dyDescent="0.25"/>
    <row r="25665" ht="30" customHeight="1" x14ac:dyDescent="0.25"/>
    <row r="25666" ht="30" customHeight="1" x14ac:dyDescent="0.25"/>
    <row r="25667" ht="30" customHeight="1" x14ac:dyDescent="0.25"/>
    <row r="25668" ht="30" customHeight="1" x14ac:dyDescent="0.25"/>
    <row r="25669" ht="30" customHeight="1" x14ac:dyDescent="0.25"/>
    <row r="25670" ht="30" customHeight="1" x14ac:dyDescent="0.25"/>
    <row r="25671" ht="30" customHeight="1" x14ac:dyDescent="0.25"/>
    <row r="25672" ht="30" customHeight="1" x14ac:dyDescent="0.25"/>
    <row r="25673" ht="30" customHeight="1" x14ac:dyDescent="0.25"/>
    <row r="25674" ht="30" customHeight="1" x14ac:dyDescent="0.25"/>
    <row r="25675" ht="30" customHeight="1" x14ac:dyDescent="0.25"/>
    <row r="25676" ht="30" customHeight="1" x14ac:dyDescent="0.25"/>
    <row r="25677" ht="30" customHeight="1" x14ac:dyDescent="0.25"/>
    <row r="25678" ht="30" customHeight="1" x14ac:dyDescent="0.25"/>
    <row r="25679" ht="30" customHeight="1" x14ac:dyDescent="0.25"/>
    <row r="25680" ht="30" customHeight="1" x14ac:dyDescent="0.25"/>
    <row r="25681" ht="30" customHeight="1" x14ac:dyDescent="0.25"/>
    <row r="25682" ht="30" customHeight="1" x14ac:dyDescent="0.25"/>
    <row r="25683" ht="30" customHeight="1" x14ac:dyDescent="0.25"/>
    <row r="25684" ht="30" customHeight="1" x14ac:dyDescent="0.25"/>
    <row r="25685" ht="30" customHeight="1" x14ac:dyDescent="0.25"/>
    <row r="25686" ht="30" customHeight="1" x14ac:dyDescent="0.25"/>
    <row r="25687" ht="30" customHeight="1" x14ac:dyDescent="0.25"/>
    <row r="25688" ht="30" customHeight="1" x14ac:dyDescent="0.25"/>
    <row r="25689" ht="30" customHeight="1" x14ac:dyDescent="0.25"/>
    <row r="25690" ht="30" customHeight="1" x14ac:dyDescent="0.25"/>
    <row r="25691" ht="30" customHeight="1" x14ac:dyDescent="0.25"/>
    <row r="25692" ht="30" customHeight="1" x14ac:dyDescent="0.25"/>
    <row r="25693" ht="30" customHeight="1" x14ac:dyDescent="0.25"/>
    <row r="25694" ht="30" customHeight="1" x14ac:dyDescent="0.25"/>
    <row r="25695" ht="30" customHeight="1" x14ac:dyDescent="0.25"/>
    <row r="25696" ht="30" customHeight="1" x14ac:dyDescent="0.25"/>
    <row r="25697" ht="30" customHeight="1" x14ac:dyDescent="0.25"/>
    <row r="25698" ht="30" customHeight="1" x14ac:dyDescent="0.25"/>
    <row r="25699" ht="30" customHeight="1" x14ac:dyDescent="0.25"/>
    <row r="25700" ht="30" customHeight="1" x14ac:dyDescent="0.25"/>
    <row r="25701" ht="30" customHeight="1" x14ac:dyDescent="0.25"/>
    <row r="25702" ht="30" customHeight="1" x14ac:dyDescent="0.25"/>
    <row r="25703" ht="30" customHeight="1" x14ac:dyDescent="0.25"/>
    <row r="25704" ht="30" customHeight="1" x14ac:dyDescent="0.25"/>
    <row r="25705" ht="30" customHeight="1" x14ac:dyDescent="0.25"/>
    <row r="25706" ht="30" customHeight="1" x14ac:dyDescent="0.25"/>
    <row r="25707" ht="30" customHeight="1" x14ac:dyDescent="0.25"/>
    <row r="25708" ht="30" customHeight="1" x14ac:dyDescent="0.25"/>
    <row r="25709" ht="30" customHeight="1" x14ac:dyDescent="0.25"/>
    <row r="25710" ht="30" customHeight="1" x14ac:dyDescent="0.25"/>
    <row r="25711" ht="30" customHeight="1" x14ac:dyDescent="0.25"/>
    <row r="25712" ht="30" customHeight="1" x14ac:dyDescent="0.25"/>
    <row r="25713" ht="30" customHeight="1" x14ac:dyDescent="0.25"/>
    <row r="25714" ht="30" customHeight="1" x14ac:dyDescent="0.25"/>
    <row r="25715" ht="30" customHeight="1" x14ac:dyDescent="0.25"/>
    <row r="25716" ht="30" customHeight="1" x14ac:dyDescent="0.25"/>
    <row r="25717" ht="30" customHeight="1" x14ac:dyDescent="0.25"/>
    <row r="25718" ht="30" customHeight="1" x14ac:dyDescent="0.25"/>
    <row r="25719" ht="30" customHeight="1" x14ac:dyDescent="0.25"/>
    <row r="25720" ht="30" customHeight="1" x14ac:dyDescent="0.25"/>
    <row r="25721" ht="30" customHeight="1" x14ac:dyDescent="0.25"/>
    <row r="25722" ht="30" customHeight="1" x14ac:dyDescent="0.25"/>
    <row r="25723" ht="30" customHeight="1" x14ac:dyDescent="0.25"/>
    <row r="25724" ht="30" customHeight="1" x14ac:dyDescent="0.25"/>
    <row r="25725" ht="30" customHeight="1" x14ac:dyDescent="0.25"/>
    <row r="25726" ht="30" customHeight="1" x14ac:dyDescent="0.25"/>
    <row r="25727" ht="30" customHeight="1" x14ac:dyDescent="0.25"/>
    <row r="25728" ht="30" customHeight="1" x14ac:dyDescent="0.25"/>
    <row r="25729" ht="30" customHeight="1" x14ac:dyDescent="0.25"/>
    <row r="25730" ht="30" customHeight="1" x14ac:dyDescent="0.25"/>
    <row r="25731" ht="30" customHeight="1" x14ac:dyDescent="0.25"/>
    <row r="25732" ht="30" customHeight="1" x14ac:dyDescent="0.25"/>
    <row r="25733" ht="30" customHeight="1" x14ac:dyDescent="0.25"/>
    <row r="25734" ht="30" customHeight="1" x14ac:dyDescent="0.25"/>
    <row r="25735" ht="30" customHeight="1" x14ac:dyDescent="0.25"/>
    <row r="25736" ht="30" customHeight="1" x14ac:dyDescent="0.25"/>
    <row r="25737" ht="30" customHeight="1" x14ac:dyDescent="0.25"/>
    <row r="25738" ht="30" customHeight="1" x14ac:dyDescent="0.25"/>
    <row r="25739" ht="30" customHeight="1" x14ac:dyDescent="0.25"/>
    <row r="25740" ht="30" customHeight="1" x14ac:dyDescent="0.25"/>
    <row r="25741" ht="30" customHeight="1" x14ac:dyDescent="0.25"/>
    <row r="25742" ht="30" customHeight="1" x14ac:dyDescent="0.25"/>
    <row r="25743" ht="30" customHeight="1" x14ac:dyDescent="0.25"/>
    <row r="25744" ht="30" customHeight="1" x14ac:dyDescent="0.25"/>
    <row r="25745" ht="30" customHeight="1" x14ac:dyDescent="0.25"/>
    <row r="25746" ht="30" customHeight="1" x14ac:dyDescent="0.25"/>
    <row r="25747" ht="30" customHeight="1" x14ac:dyDescent="0.25"/>
    <row r="25748" ht="30" customHeight="1" x14ac:dyDescent="0.25"/>
    <row r="25749" ht="30" customHeight="1" x14ac:dyDescent="0.25"/>
    <row r="25750" ht="30" customHeight="1" x14ac:dyDescent="0.25"/>
    <row r="25751" ht="30" customHeight="1" x14ac:dyDescent="0.25"/>
    <row r="25752" ht="30" customHeight="1" x14ac:dyDescent="0.25"/>
    <row r="25753" ht="30" customHeight="1" x14ac:dyDescent="0.25"/>
    <row r="25754" ht="30" customHeight="1" x14ac:dyDescent="0.25"/>
    <row r="25755" ht="30" customHeight="1" x14ac:dyDescent="0.25"/>
    <row r="25756" ht="30" customHeight="1" x14ac:dyDescent="0.25"/>
    <row r="25757" ht="30" customHeight="1" x14ac:dyDescent="0.25"/>
    <row r="25758" ht="30" customHeight="1" x14ac:dyDescent="0.25"/>
    <row r="25759" ht="30" customHeight="1" x14ac:dyDescent="0.25"/>
    <row r="25760" ht="30" customHeight="1" x14ac:dyDescent="0.25"/>
    <row r="25761" ht="30" customHeight="1" x14ac:dyDescent="0.25"/>
    <row r="25762" ht="30" customHeight="1" x14ac:dyDescent="0.25"/>
    <row r="25763" ht="30" customHeight="1" x14ac:dyDescent="0.25"/>
    <row r="25764" ht="30" customHeight="1" x14ac:dyDescent="0.25"/>
    <row r="25765" ht="30" customHeight="1" x14ac:dyDescent="0.25"/>
    <row r="25766" ht="30" customHeight="1" x14ac:dyDescent="0.25"/>
    <row r="25767" ht="30" customHeight="1" x14ac:dyDescent="0.25"/>
    <row r="25768" ht="30" customHeight="1" x14ac:dyDescent="0.25"/>
    <row r="25769" ht="30" customHeight="1" x14ac:dyDescent="0.25"/>
    <row r="25770" ht="30" customHeight="1" x14ac:dyDescent="0.25"/>
    <row r="25771" ht="30" customHeight="1" x14ac:dyDescent="0.25"/>
    <row r="25772" ht="30" customHeight="1" x14ac:dyDescent="0.25"/>
    <row r="25773" ht="30" customHeight="1" x14ac:dyDescent="0.25"/>
    <row r="25774" ht="30" customHeight="1" x14ac:dyDescent="0.25"/>
    <row r="25775" ht="30" customHeight="1" x14ac:dyDescent="0.25"/>
    <row r="25776" ht="30" customHeight="1" x14ac:dyDescent="0.25"/>
    <row r="25777" ht="30" customHeight="1" x14ac:dyDescent="0.25"/>
    <row r="25778" ht="30" customHeight="1" x14ac:dyDescent="0.25"/>
    <row r="25779" ht="30" customHeight="1" x14ac:dyDescent="0.25"/>
    <row r="25780" ht="30" customHeight="1" x14ac:dyDescent="0.25"/>
    <row r="25781" ht="30" customHeight="1" x14ac:dyDescent="0.25"/>
    <row r="25782" ht="30" customHeight="1" x14ac:dyDescent="0.25"/>
    <row r="25783" ht="30" customHeight="1" x14ac:dyDescent="0.25"/>
    <row r="25784" ht="30" customHeight="1" x14ac:dyDescent="0.25"/>
    <row r="25785" ht="30" customHeight="1" x14ac:dyDescent="0.25"/>
    <row r="25786" ht="30" customHeight="1" x14ac:dyDescent="0.25"/>
    <row r="25787" ht="30" customHeight="1" x14ac:dyDescent="0.25"/>
    <row r="25788" ht="30" customHeight="1" x14ac:dyDescent="0.25"/>
    <row r="25789" ht="30" customHeight="1" x14ac:dyDescent="0.25"/>
    <row r="25790" ht="30" customHeight="1" x14ac:dyDescent="0.25"/>
    <row r="25791" ht="30" customHeight="1" x14ac:dyDescent="0.25"/>
    <row r="25792" ht="30" customHeight="1" x14ac:dyDescent="0.25"/>
    <row r="25793" ht="30" customHeight="1" x14ac:dyDescent="0.25"/>
    <row r="25794" ht="30" customHeight="1" x14ac:dyDescent="0.25"/>
    <row r="25795" ht="30" customHeight="1" x14ac:dyDescent="0.25"/>
    <row r="25796" ht="30" customHeight="1" x14ac:dyDescent="0.25"/>
    <row r="25797" ht="30" customHeight="1" x14ac:dyDescent="0.25"/>
    <row r="25798" ht="30" customHeight="1" x14ac:dyDescent="0.25"/>
    <row r="25799" ht="30" customHeight="1" x14ac:dyDescent="0.25"/>
    <row r="25800" ht="30" customHeight="1" x14ac:dyDescent="0.25"/>
    <row r="25801" ht="30" customHeight="1" x14ac:dyDescent="0.25"/>
    <row r="25802" ht="30" customHeight="1" x14ac:dyDescent="0.25"/>
    <row r="25803" ht="30" customHeight="1" x14ac:dyDescent="0.25"/>
    <row r="25804" ht="30" customHeight="1" x14ac:dyDescent="0.25"/>
    <row r="25805" ht="30" customHeight="1" x14ac:dyDescent="0.25"/>
    <row r="25806" ht="30" customHeight="1" x14ac:dyDescent="0.25"/>
    <row r="25807" ht="30" customHeight="1" x14ac:dyDescent="0.25"/>
    <row r="25808" ht="30" customHeight="1" x14ac:dyDescent="0.25"/>
    <row r="25809" ht="30" customHeight="1" x14ac:dyDescent="0.25"/>
    <row r="25810" ht="30" customHeight="1" x14ac:dyDescent="0.25"/>
    <row r="25811" ht="30" customHeight="1" x14ac:dyDescent="0.25"/>
    <row r="25812" ht="30" customHeight="1" x14ac:dyDescent="0.25"/>
    <row r="25813" ht="30" customHeight="1" x14ac:dyDescent="0.25"/>
    <row r="25814" ht="30" customHeight="1" x14ac:dyDescent="0.25"/>
    <row r="25815" ht="30" customHeight="1" x14ac:dyDescent="0.25"/>
    <row r="25816" ht="30" customHeight="1" x14ac:dyDescent="0.25"/>
    <row r="25817" ht="30" customHeight="1" x14ac:dyDescent="0.25"/>
    <row r="25818" ht="30" customHeight="1" x14ac:dyDescent="0.25"/>
    <row r="25819" ht="30" customHeight="1" x14ac:dyDescent="0.25"/>
    <row r="25820" ht="30" customHeight="1" x14ac:dyDescent="0.25"/>
    <row r="25821" ht="30" customHeight="1" x14ac:dyDescent="0.25"/>
    <row r="25822" ht="30" customHeight="1" x14ac:dyDescent="0.25"/>
    <row r="25823" ht="30" customHeight="1" x14ac:dyDescent="0.25"/>
    <row r="25824" ht="30" customHeight="1" x14ac:dyDescent="0.25"/>
    <row r="25825" ht="30" customHeight="1" x14ac:dyDescent="0.25"/>
    <row r="25826" ht="30" customHeight="1" x14ac:dyDescent="0.25"/>
    <row r="25827" ht="30" customHeight="1" x14ac:dyDescent="0.25"/>
    <row r="25828" ht="30" customHeight="1" x14ac:dyDescent="0.25"/>
    <row r="25829" ht="30" customHeight="1" x14ac:dyDescent="0.25"/>
    <row r="25830" ht="30" customHeight="1" x14ac:dyDescent="0.25"/>
    <row r="25831" ht="30" customHeight="1" x14ac:dyDescent="0.25"/>
    <row r="25832" ht="30" customHeight="1" x14ac:dyDescent="0.25"/>
    <row r="25833" ht="30" customHeight="1" x14ac:dyDescent="0.25"/>
    <row r="25834" ht="30" customHeight="1" x14ac:dyDescent="0.25"/>
    <row r="25835" ht="30" customHeight="1" x14ac:dyDescent="0.25"/>
    <row r="25836" ht="30" customHeight="1" x14ac:dyDescent="0.25"/>
    <row r="25837" ht="30" customHeight="1" x14ac:dyDescent="0.25"/>
    <row r="25838" ht="30" customHeight="1" x14ac:dyDescent="0.25"/>
    <row r="25839" ht="30" customHeight="1" x14ac:dyDescent="0.25"/>
    <row r="25840" ht="30" customHeight="1" x14ac:dyDescent="0.25"/>
    <row r="25841" ht="30" customHeight="1" x14ac:dyDescent="0.25"/>
    <row r="25842" ht="30" customHeight="1" x14ac:dyDescent="0.25"/>
    <row r="25843" ht="30" customHeight="1" x14ac:dyDescent="0.25"/>
    <row r="25844" ht="30" customHeight="1" x14ac:dyDescent="0.25"/>
    <row r="25845" ht="30" customHeight="1" x14ac:dyDescent="0.25"/>
    <row r="25846" ht="30" customHeight="1" x14ac:dyDescent="0.25"/>
    <row r="25847" ht="30" customHeight="1" x14ac:dyDescent="0.25"/>
    <row r="25848" ht="30" customHeight="1" x14ac:dyDescent="0.25"/>
    <row r="25849" ht="30" customHeight="1" x14ac:dyDescent="0.25"/>
    <row r="25850" ht="30" customHeight="1" x14ac:dyDescent="0.25"/>
    <row r="25851" ht="30" customHeight="1" x14ac:dyDescent="0.25"/>
    <row r="25852" ht="30" customHeight="1" x14ac:dyDescent="0.25"/>
    <row r="25853" ht="30" customHeight="1" x14ac:dyDescent="0.25"/>
    <row r="25854" ht="30" customHeight="1" x14ac:dyDescent="0.25"/>
    <row r="25855" ht="30" customHeight="1" x14ac:dyDescent="0.25"/>
    <row r="25856" ht="30" customHeight="1" x14ac:dyDescent="0.25"/>
    <row r="25857" ht="30" customHeight="1" x14ac:dyDescent="0.25"/>
    <row r="25858" ht="30" customHeight="1" x14ac:dyDescent="0.25"/>
    <row r="25859" ht="30" customHeight="1" x14ac:dyDescent="0.25"/>
    <row r="25860" ht="30" customHeight="1" x14ac:dyDescent="0.25"/>
    <row r="25861" ht="30" customHeight="1" x14ac:dyDescent="0.25"/>
    <row r="25862" ht="30" customHeight="1" x14ac:dyDescent="0.25"/>
    <row r="25863" ht="30" customHeight="1" x14ac:dyDescent="0.25"/>
    <row r="25864" ht="30" customHeight="1" x14ac:dyDescent="0.25"/>
    <row r="25865" ht="30" customHeight="1" x14ac:dyDescent="0.25"/>
    <row r="25866" ht="30" customHeight="1" x14ac:dyDescent="0.25"/>
    <row r="25867" ht="30" customHeight="1" x14ac:dyDescent="0.25"/>
    <row r="25868" ht="30" customHeight="1" x14ac:dyDescent="0.25"/>
    <row r="25869" ht="30" customHeight="1" x14ac:dyDescent="0.25"/>
    <row r="25870" ht="30" customHeight="1" x14ac:dyDescent="0.25"/>
    <row r="25871" ht="30" customHeight="1" x14ac:dyDescent="0.25"/>
    <row r="25872" ht="30" customHeight="1" x14ac:dyDescent="0.25"/>
    <row r="25873" ht="30" customHeight="1" x14ac:dyDescent="0.25"/>
    <row r="25874" ht="30" customHeight="1" x14ac:dyDescent="0.25"/>
    <row r="25875" ht="30" customHeight="1" x14ac:dyDescent="0.25"/>
    <row r="25876" ht="30" customHeight="1" x14ac:dyDescent="0.25"/>
    <row r="25877" ht="30" customHeight="1" x14ac:dyDescent="0.25"/>
    <row r="25878" ht="30" customHeight="1" x14ac:dyDescent="0.25"/>
    <row r="25879" ht="30" customHeight="1" x14ac:dyDescent="0.25"/>
    <row r="25880" ht="30" customHeight="1" x14ac:dyDescent="0.25"/>
    <row r="25881" ht="30" customHeight="1" x14ac:dyDescent="0.25"/>
    <row r="25882" ht="30" customHeight="1" x14ac:dyDescent="0.25"/>
    <row r="25883" ht="30" customHeight="1" x14ac:dyDescent="0.25"/>
    <row r="25884" ht="30" customHeight="1" x14ac:dyDescent="0.25"/>
    <row r="25885" ht="30" customHeight="1" x14ac:dyDescent="0.25"/>
    <row r="25886" ht="30" customHeight="1" x14ac:dyDescent="0.25"/>
    <row r="25887" ht="30" customHeight="1" x14ac:dyDescent="0.25"/>
    <row r="25888" ht="30" customHeight="1" x14ac:dyDescent="0.25"/>
    <row r="25889" ht="30" customHeight="1" x14ac:dyDescent="0.25"/>
    <row r="25890" ht="30" customHeight="1" x14ac:dyDescent="0.25"/>
    <row r="25891" ht="30" customHeight="1" x14ac:dyDescent="0.25"/>
    <row r="25892" ht="30" customHeight="1" x14ac:dyDescent="0.25"/>
    <row r="25893" ht="30" customHeight="1" x14ac:dyDescent="0.25"/>
    <row r="25894" ht="30" customHeight="1" x14ac:dyDescent="0.25"/>
    <row r="25895" ht="30" customHeight="1" x14ac:dyDescent="0.25"/>
    <row r="25896" ht="30" customHeight="1" x14ac:dyDescent="0.25"/>
    <row r="25897" ht="30" customHeight="1" x14ac:dyDescent="0.25"/>
    <row r="25898" ht="30" customHeight="1" x14ac:dyDescent="0.25"/>
    <row r="25899" ht="30" customHeight="1" x14ac:dyDescent="0.25"/>
    <row r="25900" ht="30" customHeight="1" x14ac:dyDescent="0.25"/>
    <row r="25901" ht="30" customHeight="1" x14ac:dyDescent="0.25"/>
    <row r="25902" ht="30" customHeight="1" x14ac:dyDescent="0.25"/>
    <row r="25903" ht="30" customHeight="1" x14ac:dyDescent="0.25"/>
    <row r="25904" ht="30" customHeight="1" x14ac:dyDescent="0.25"/>
    <row r="25905" ht="30" customHeight="1" x14ac:dyDescent="0.25"/>
    <row r="25906" ht="30" customHeight="1" x14ac:dyDescent="0.25"/>
    <row r="25907" ht="30" customHeight="1" x14ac:dyDescent="0.25"/>
    <row r="25908" ht="30" customHeight="1" x14ac:dyDescent="0.25"/>
    <row r="25909" ht="30" customHeight="1" x14ac:dyDescent="0.25"/>
    <row r="25910" ht="30" customHeight="1" x14ac:dyDescent="0.25"/>
    <row r="25911" ht="30" customHeight="1" x14ac:dyDescent="0.25"/>
    <row r="25912" ht="30" customHeight="1" x14ac:dyDescent="0.25"/>
    <row r="25913" ht="30" customHeight="1" x14ac:dyDescent="0.25"/>
    <row r="25914" ht="30" customHeight="1" x14ac:dyDescent="0.25"/>
    <row r="25915" ht="30" customHeight="1" x14ac:dyDescent="0.25"/>
    <row r="25916" ht="30" customHeight="1" x14ac:dyDescent="0.25"/>
    <row r="25917" ht="30" customHeight="1" x14ac:dyDescent="0.25"/>
    <row r="25918" ht="30" customHeight="1" x14ac:dyDescent="0.25"/>
    <row r="25919" ht="30" customHeight="1" x14ac:dyDescent="0.25"/>
    <row r="25920" ht="30" customHeight="1" x14ac:dyDescent="0.25"/>
    <row r="25921" ht="30" customHeight="1" x14ac:dyDescent="0.25"/>
    <row r="25922" ht="30" customHeight="1" x14ac:dyDescent="0.25"/>
    <row r="25923" ht="30" customHeight="1" x14ac:dyDescent="0.25"/>
    <row r="25924" ht="30" customHeight="1" x14ac:dyDescent="0.25"/>
    <row r="25925" ht="30" customHeight="1" x14ac:dyDescent="0.25"/>
    <row r="25926" ht="30" customHeight="1" x14ac:dyDescent="0.25"/>
    <row r="25927" ht="30" customHeight="1" x14ac:dyDescent="0.25"/>
    <row r="25928" ht="30" customHeight="1" x14ac:dyDescent="0.25"/>
    <row r="25929" ht="30" customHeight="1" x14ac:dyDescent="0.25"/>
    <row r="25930" ht="30" customHeight="1" x14ac:dyDescent="0.25"/>
    <row r="25931" ht="30" customHeight="1" x14ac:dyDescent="0.25"/>
    <row r="25932" ht="30" customHeight="1" x14ac:dyDescent="0.25"/>
    <row r="25933" ht="30" customHeight="1" x14ac:dyDescent="0.25"/>
    <row r="25934" ht="30" customHeight="1" x14ac:dyDescent="0.25"/>
    <row r="25935" ht="30" customHeight="1" x14ac:dyDescent="0.25"/>
    <row r="25936" ht="30" customHeight="1" x14ac:dyDescent="0.25"/>
    <row r="25937" ht="30" customHeight="1" x14ac:dyDescent="0.25"/>
    <row r="25938" ht="30" customHeight="1" x14ac:dyDescent="0.25"/>
    <row r="25939" ht="30" customHeight="1" x14ac:dyDescent="0.25"/>
    <row r="25940" ht="30" customHeight="1" x14ac:dyDescent="0.25"/>
    <row r="25941" ht="30" customHeight="1" x14ac:dyDescent="0.25"/>
    <row r="25942" ht="30" customHeight="1" x14ac:dyDescent="0.25"/>
    <row r="25943" ht="30" customHeight="1" x14ac:dyDescent="0.25"/>
    <row r="25944" ht="30" customHeight="1" x14ac:dyDescent="0.25"/>
    <row r="25945" ht="30" customHeight="1" x14ac:dyDescent="0.25"/>
    <row r="25946" ht="30" customHeight="1" x14ac:dyDescent="0.25"/>
    <row r="25947" ht="30" customHeight="1" x14ac:dyDescent="0.25"/>
    <row r="25948" ht="30" customHeight="1" x14ac:dyDescent="0.25"/>
    <row r="25949" ht="30" customHeight="1" x14ac:dyDescent="0.25"/>
    <row r="25950" ht="30" customHeight="1" x14ac:dyDescent="0.25"/>
    <row r="25951" ht="30" customHeight="1" x14ac:dyDescent="0.25"/>
    <row r="25952" ht="30" customHeight="1" x14ac:dyDescent="0.25"/>
    <row r="25953" ht="30" customHeight="1" x14ac:dyDescent="0.25"/>
    <row r="25954" ht="30" customHeight="1" x14ac:dyDescent="0.25"/>
    <row r="25955" ht="30" customHeight="1" x14ac:dyDescent="0.25"/>
    <row r="25956" ht="30" customHeight="1" x14ac:dyDescent="0.25"/>
    <row r="25957" ht="30" customHeight="1" x14ac:dyDescent="0.25"/>
    <row r="25958" ht="30" customHeight="1" x14ac:dyDescent="0.25"/>
    <row r="25959" ht="30" customHeight="1" x14ac:dyDescent="0.25"/>
    <row r="25960" ht="30" customHeight="1" x14ac:dyDescent="0.25"/>
    <row r="25961" ht="30" customHeight="1" x14ac:dyDescent="0.25"/>
    <row r="25962" ht="30" customHeight="1" x14ac:dyDescent="0.25"/>
    <row r="25963" ht="30" customHeight="1" x14ac:dyDescent="0.25"/>
    <row r="25964" ht="30" customHeight="1" x14ac:dyDescent="0.25"/>
    <row r="25965" ht="30" customHeight="1" x14ac:dyDescent="0.25"/>
    <row r="25966" ht="30" customHeight="1" x14ac:dyDescent="0.25"/>
    <row r="25967" ht="30" customHeight="1" x14ac:dyDescent="0.25"/>
    <row r="25968" ht="30" customHeight="1" x14ac:dyDescent="0.25"/>
    <row r="25969" ht="30" customHeight="1" x14ac:dyDescent="0.25"/>
    <row r="25970" ht="30" customHeight="1" x14ac:dyDescent="0.25"/>
    <row r="25971" ht="30" customHeight="1" x14ac:dyDescent="0.25"/>
    <row r="25972" ht="30" customHeight="1" x14ac:dyDescent="0.25"/>
    <row r="25973" ht="30" customHeight="1" x14ac:dyDescent="0.25"/>
    <row r="25974" ht="30" customHeight="1" x14ac:dyDescent="0.25"/>
    <row r="25975" ht="30" customHeight="1" x14ac:dyDescent="0.25"/>
    <row r="25976" ht="30" customHeight="1" x14ac:dyDescent="0.25"/>
    <row r="25977" ht="30" customHeight="1" x14ac:dyDescent="0.25"/>
    <row r="25978" ht="30" customHeight="1" x14ac:dyDescent="0.25"/>
    <row r="25979" ht="30" customHeight="1" x14ac:dyDescent="0.25"/>
    <row r="25980" ht="30" customHeight="1" x14ac:dyDescent="0.25"/>
    <row r="25981" ht="30" customHeight="1" x14ac:dyDescent="0.25"/>
    <row r="25982" ht="30" customHeight="1" x14ac:dyDescent="0.25"/>
    <row r="25983" ht="30" customHeight="1" x14ac:dyDescent="0.25"/>
    <row r="25984" ht="30" customHeight="1" x14ac:dyDescent="0.25"/>
    <row r="25985" ht="30" customHeight="1" x14ac:dyDescent="0.25"/>
    <row r="25986" ht="30" customHeight="1" x14ac:dyDescent="0.25"/>
    <row r="25987" ht="30" customHeight="1" x14ac:dyDescent="0.25"/>
    <row r="25988" ht="30" customHeight="1" x14ac:dyDescent="0.25"/>
    <row r="25989" ht="30" customHeight="1" x14ac:dyDescent="0.25"/>
    <row r="25990" ht="30" customHeight="1" x14ac:dyDescent="0.25"/>
    <row r="25991" ht="30" customHeight="1" x14ac:dyDescent="0.25"/>
    <row r="25992" ht="30" customHeight="1" x14ac:dyDescent="0.25"/>
    <row r="25993" ht="30" customHeight="1" x14ac:dyDescent="0.25"/>
    <row r="25994" ht="30" customHeight="1" x14ac:dyDescent="0.25"/>
    <row r="25995" ht="30" customHeight="1" x14ac:dyDescent="0.25"/>
    <row r="25996" ht="30" customHeight="1" x14ac:dyDescent="0.25"/>
    <row r="25997" ht="30" customHeight="1" x14ac:dyDescent="0.25"/>
    <row r="25998" ht="30" customHeight="1" x14ac:dyDescent="0.25"/>
    <row r="25999" ht="30" customHeight="1" x14ac:dyDescent="0.25"/>
    <row r="26000" ht="30" customHeight="1" x14ac:dyDescent="0.25"/>
    <row r="26001" ht="30" customHeight="1" x14ac:dyDescent="0.25"/>
    <row r="26002" ht="30" customHeight="1" x14ac:dyDescent="0.25"/>
    <row r="26003" ht="30" customHeight="1" x14ac:dyDescent="0.25"/>
    <row r="26004" ht="30" customHeight="1" x14ac:dyDescent="0.25"/>
    <row r="26005" ht="30" customHeight="1" x14ac:dyDescent="0.25"/>
    <row r="26006" ht="30" customHeight="1" x14ac:dyDescent="0.25"/>
    <row r="26007" ht="30" customHeight="1" x14ac:dyDescent="0.25"/>
    <row r="26008" ht="30" customHeight="1" x14ac:dyDescent="0.25"/>
    <row r="26009" ht="30" customHeight="1" x14ac:dyDescent="0.25"/>
    <row r="26010" ht="30" customHeight="1" x14ac:dyDescent="0.25"/>
    <row r="26011" ht="30" customHeight="1" x14ac:dyDescent="0.25"/>
    <row r="26012" ht="30" customHeight="1" x14ac:dyDescent="0.25"/>
    <row r="26013" ht="30" customHeight="1" x14ac:dyDescent="0.25"/>
    <row r="26014" ht="30" customHeight="1" x14ac:dyDescent="0.25"/>
    <row r="26015" ht="30" customHeight="1" x14ac:dyDescent="0.25"/>
    <row r="26016" ht="30" customHeight="1" x14ac:dyDescent="0.25"/>
    <row r="26017" ht="30" customHeight="1" x14ac:dyDescent="0.25"/>
    <row r="26018" ht="30" customHeight="1" x14ac:dyDescent="0.25"/>
    <row r="26019" ht="30" customHeight="1" x14ac:dyDescent="0.25"/>
    <row r="26020" ht="30" customHeight="1" x14ac:dyDescent="0.25"/>
    <row r="26021" ht="30" customHeight="1" x14ac:dyDescent="0.25"/>
    <row r="26022" ht="30" customHeight="1" x14ac:dyDescent="0.25"/>
    <row r="26023" ht="30" customHeight="1" x14ac:dyDescent="0.25"/>
    <row r="26024" ht="30" customHeight="1" x14ac:dyDescent="0.25"/>
    <row r="26025" ht="30" customHeight="1" x14ac:dyDescent="0.25"/>
    <row r="26026" ht="30" customHeight="1" x14ac:dyDescent="0.25"/>
    <row r="26027" ht="30" customHeight="1" x14ac:dyDescent="0.25"/>
    <row r="26028" ht="30" customHeight="1" x14ac:dyDescent="0.25"/>
    <row r="26029" ht="30" customHeight="1" x14ac:dyDescent="0.25"/>
    <row r="26030" ht="30" customHeight="1" x14ac:dyDescent="0.25"/>
    <row r="26031" ht="30" customHeight="1" x14ac:dyDescent="0.25"/>
    <row r="26032" ht="30" customHeight="1" x14ac:dyDescent="0.25"/>
    <row r="26033" ht="30" customHeight="1" x14ac:dyDescent="0.25"/>
    <row r="26034" ht="30" customHeight="1" x14ac:dyDescent="0.25"/>
    <row r="26035" ht="30" customHeight="1" x14ac:dyDescent="0.25"/>
    <row r="26036" ht="30" customHeight="1" x14ac:dyDescent="0.25"/>
    <row r="26037" ht="30" customHeight="1" x14ac:dyDescent="0.25"/>
    <row r="26038" ht="30" customHeight="1" x14ac:dyDescent="0.25"/>
    <row r="26039" ht="30" customHeight="1" x14ac:dyDescent="0.25"/>
    <row r="26040" ht="30" customHeight="1" x14ac:dyDescent="0.25"/>
    <row r="26041" ht="30" customHeight="1" x14ac:dyDescent="0.25"/>
    <row r="26042" ht="30" customHeight="1" x14ac:dyDescent="0.25"/>
    <row r="26043" ht="30" customHeight="1" x14ac:dyDescent="0.25"/>
    <row r="26044" ht="30" customHeight="1" x14ac:dyDescent="0.25"/>
    <row r="26045" ht="30" customHeight="1" x14ac:dyDescent="0.25"/>
    <row r="26046" ht="30" customHeight="1" x14ac:dyDescent="0.25"/>
    <row r="26047" ht="30" customHeight="1" x14ac:dyDescent="0.25"/>
    <row r="26048" ht="30" customHeight="1" x14ac:dyDescent="0.25"/>
    <row r="26049" ht="30" customHeight="1" x14ac:dyDescent="0.25"/>
    <row r="26050" ht="30" customHeight="1" x14ac:dyDescent="0.25"/>
    <row r="26051" ht="30" customHeight="1" x14ac:dyDescent="0.25"/>
    <row r="26052" ht="30" customHeight="1" x14ac:dyDescent="0.25"/>
    <row r="26053" ht="30" customHeight="1" x14ac:dyDescent="0.25"/>
    <row r="26054" ht="30" customHeight="1" x14ac:dyDescent="0.25"/>
    <row r="26055" ht="30" customHeight="1" x14ac:dyDescent="0.25"/>
    <row r="26056" ht="30" customHeight="1" x14ac:dyDescent="0.25"/>
    <row r="26057" ht="30" customHeight="1" x14ac:dyDescent="0.25"/>
    <row r="26058" ht="30" customHeight="1" x14ac:dyDescent="0.25"/>
    <row r="26059" ht="30" customHeight="1" x14ac:dyDescent="0.25"/>
    <row r="26060" ht="30" customHeight="1" x14ac:dyDescent="0.25"/>
    <row r="26061" ht="30" customHeight="1" x14ac:dyDescent="0.25"/>
    <row r="26062" ht="30" customHeight="1" x14ac:dyDescent="0.25"/>
    <row r="26063" ht="30" customHeight="1" x14ac:dyDescent="0.25"/>
    <row r="26064" ht="30" customHeight="1" x14ac:dyDescent="0.25"/>
    <row r="26065" ht="30" customHeight="1" x14ac:dyDescent="0.25"/>
    <row r="26066" ht="30" customHeight="1" x14ac:dyDescent="0.25"/>
    <row r="26067" ht="30" customHeight="1" x14ac:dyDescent="0.25"/>
    <row r="26068" ht="30" customHeight="1" x14ac:dyDescent="0.25"/>
    <row r="26069" ht="30" customHeight="1" x14ac:dyDescent="0.25"/>
    <row r="26070" ht="30" customHeight="1" x14ac:dyDescent="0.25"/>
    <row r="26071" ht="30" customHeight="1" x14ac:dyDescent="0.25"/>
    <row r="26072" ht="30" customHeight="1" x14ac:dyDescent="0.25"/>
    <row r="26073" ht="30" customHeight="1" x14ac:dyDescent="0.25"/>
    <row r="26074" ht="30" customHeight="1" x14ac:dyDescent="0.25"/>
    <row r="26075" ht="30" customHeight="1" x14ac:dyDescent="0.25"/>
    <row r="26076" ht="30" customHeight="1" x14ac:dyDescent="0.25"/>
    <row r="26077" ht="30" customHeight="1" x14ac:dyDescent="0.25"/>
    <row r="26078" ht="30" customHeight="1" x14ac:dyDescent="0.25"/>
    <row r="26079" ht="30" customHeight="1" x14ac:dyDescent="0.25"/>
    <row r="26080" ht="30" customHeight="1" x14ac:dyDescent="0.25"/>
    <row r="26081" ht="30" customHeight="1" x14ac:dyDescent="0.25"/>
    <row r="26082" ht="30" customHeight="1" x14ac:dyDescent="0.25"/>
    <row r="26083" ht="30" customHeight="1" x14ac:dyDescent="0.25"/>
    <row r="26084" ht="30" customHeight="1" x14ac:dyDescent="0.25"/>
    <row r="26085" ht="30" customHeight="1" x14ac:dyDescent="0.25"/>
    <row r="26086" ht="30" customHeight="1" x14ac:dyDescent="0.25"/>
    <row r="26087" ht="30" customHeight="1" x14ac:dyDescent="0.25"/>
    <row r="26088" ht="30" customHeight="1" x14ac:dyDescent="0.25"/>
    <row r="26089" ht="30" customHeight="1" x14ac:dyDescent="0.25"/>
    <row r="26090" ht="30" customHeight="1" x14ac:dyDescent="0.25"/>
    <row r="26091" ht="30" customHeight="1" x14ac:dyDescent="0.25"/>
    <row r="26092" ht="30" customHeight="1" x14ac:dyDescent="0.25"/>
    <row r="26093" ht="30" customHeight="1" x14ac:dyDescent="0.25"/>
    <row r="26094" ht="30" customHeight="1" x14ac:dyDescent="0.25"/>
    <row r="26095" ht="30" customHeight="1" x14ac:dyDescent="0.25"/>
    <row r="26096" ht="30" customHeight="1" x14ac:dyDescent="0.25"/>
    <row r="26097" ht="30" customHeight="1" x14ac:dyDescent="0.25"/>
    <row r="26098" ht="30" customHeight="1" x14ac:dyDescent="0.25"/>
    <row r="26099" ht="30" customHeight="1" x14ac:dyDescent="0.25"/>
    <row r="26100" ht="30" customHeight="1" x14ac:dyDescent="0.25"/>
    <row r="26101" ht="30" customHeight="1" x14ac:dyDescent="0.25"/>
    <row r="26102" ht="30" customHeight="1" x14ac:dyDescent="0.25"/>
    <row r="26103" ht="30" customHeight="1" x14ac:dyDescent="0.25"/>
    <row r="26104" ht="30" customHeight="1" x14ac:dyDescent="0.25"/>
    <row r="26105" ht="30" customHeight="1" x14ac:dyDescent="0.25"/>
    <row r="26106" ht="30" customHeight="1" x14ac:dyDescent="0.25"/>
    <row r="26107" ht="30" customHeight="1" x14ac:dyDescent="0.25"/>
    <row r="26108" ht="30" customHeight="1" x14ac:dyDescent="0.25"/>
    <row r="26109" ht="30" customHeight="1" x14ac:dyDescent="0.25"/>
    <row r="26110" ht="30" customHeight="1" x14ac:dyDescent="0.25"/>
    <row r="26111" ht="30" customHeight="1" x14ac:dyDescent="0.25"/>
    <row r="26112" ht="30" customHeight="1" x14ac:dyDescent="0.25"/>
    <row r="26113" ht="30" customHeight="1" x14ac:dyDescent="0.25"/>
    <row r="26114" ht="30" customHeight="1" x14ac:dyDescent="0.25"/>
    <row r="26115" ht="30" customHeight="1" x14ac:dyDescent="0.25"/>
    <row r="26116" ht="30" customHeight="1" x14ac:dyDescent="0.25"/>
    <row r="26117" ht="30" customHeight="1" x14ac:dyDescent="0.25"/>
    <row r="26118" ht="30" customHeight="1" x14ac:dyDescent="0.25"/>
    <row r="26119" ht="30" customHeight="1" x14ac:dyDescent="0.25"/>
    <row r="26120" ht="30" customHeight="1" x14ac:dyDescent="0.25"/>
    <row r="26121" ht="30" customHeight="1" x14ac:dyDescent="0.25"/>
    <row r="26122" ht="30" customHeight="1" x14ac:dyDescent="0.25"/>
    <row r="26123" ht="30" customHeight="1" x14ac:dyDescent="0.25"/>
    <row r="26124" ht="30" customHeight="1" x14ac:dyDescent="0.25"/>
    <row r="26125" ht="30" customHeight="1" x14ac:dyDescent="0.25"/>
    <row r="26126" ht="30" customHeight="1" x14ac:dyDescent="0.25"/>
    <row r="26127" ht="30" customHeight="1" x14ac:dyDescent="0.25"/>
    <row r="26128" ht="30" customHeight="1" x14ac:dyDescent="0.25"/>
    <row r="26129" ht="30" customHeight="1" x14ac:dyDescent="0.25"/>
    <row r="26130" ht="30" customHeight="1" x14ac:dyDescent="0.25"/>
    <row r="26131" ht="30" customHeight="1" x14ac:dyDescent="0.25"/>
    <row r="26132" ht="30" customHeight="1" x14ac:dyDescent="0.25"/>
    <row r="26133" ht="30" customHeight="1" x14ac:dyDescent="0.25"/>
    <row r="26134" ht="30" customHeight="1" x14ac:dyDescent="0.25"/>
    <row r="26135" ht="30" customHeight="1" x14ac:dyDescent="0.25"/>
    <row r="26136" ht="30" customHeight="1" x14ac:dyDescent="0.25"/>
    <row r="26137" ht="30" customHeight="1" x14ac:dyDescent="0.25"/>
    <row r="26138" ht="30" customHeight="1" x14ac:dyDescent="0.25"/>
    <row r="26139" ht="30" customHeight="1" x14ac:dyDescent="0.25"/>
    <row r="26140" ht="30" customHeight="1" x14ac:dyDescent="0.25"/>
    <row r="26141" ht="30" customHeight="1" x14ac:dyDescent="0.25"/>
    <row r="26142" ht="30" customHeight="1" x14ac:dyDescent="0.25"/>
    <row r="26143" ht="30" customHeight="1" x14ac:dyDescent="0.25"/>
    <row r="26144" ht="30" customHeight="1" x14ac:dyDescent="0.25"/>
    <row r="26145" ht="30" customHeight="1" x14ac:dyDescent="0.25"/>
    <row r="26146" ht="30" customHeight="1" x14ac:dyDescent="0.25"/>
    <row r="26147" ht="30" customHeight="1" x14ac:dyDescent="0.25"/>
    <row r="26148" ht="30" customHeight="1" x14ac:dyDescent="0.25"/>
    <row r="26149" ht="30" customHeight="1" x14ac:dyDescent="0.25"/>
    <row r="26150" ht="30" customHeight="1" x14ac:dyDescent="0.25"/>
    <row r="26151" ht="30" customHeight="1" x14ac:dyDescent="0.25"/>
    <row r="26152" ht="30" customHeight="1" x14ac:dyDescent="0.25"/>
    <row r="26153" ht="30" customHeight="1" x14ac:dyDescent="0.25"/>
    <row r="26154" ht="30" customHeight="1" x14ac:dyDescent="0.25"/>
    <row r="26155" ht="30" customHeight="1" x14ac:dyDescent="0.25"/>
    <row r="26156" ht="30" customHeight="1" x14ac:dyDescent="0.25"/>
    <row r="26157" ht="30" customHeight="1" x14ac:dyDescent="0.25"/>
    <row r="26158" ht="30" customHeight="1" x14ac:dyDescent="0.25"/>
    <row r="26159" ht="30" customHeight="1" x14ac:dyDescent="0.25"/>
    <row r="26160" ht="30" customHeight="1" x14ac:dyDescent="0.25"/>
    <row r="26161" ht="30" customHeight="1" x14ac:dyDescent="0.25"/>
    <row r="26162" ht="30" customHeight="1" x14ac:dyDescent="0.25"/>
    <row r="26163" ht="30" customHeight="1" x14ac:dyDescent="0.25"/>
    <row r="26164" ht="30" customHeight="1" x14ac:dyDescent="0.25"/>
    <row r="26165" ht="30" customHeight="1" x14ac:dyDescent="0.25"/>
    <row r="26166" ht="30" customHeight="1" x14ac:dyDescent="0.25"/>
    <row r="26167" ht="30" customHeight="1" x14ac:dyDescent="0.25"/>
    <row r="26168" ht="30" customHeight="1" x14ac:dyDescent="0.25"/>
    <row r="26169" ht="30" customHeight="1" x14ac:dyDescent="0.25"/>
    <row r="26170" ht="30" customHeight="1" x14ac:dyDescent="0.25"/>
    <row r="26171" ht="30" customHeight="1" x14ac:dyDescent="0.25"/>
    <row r="26172" ht="30" customHeight="1" x14ac:dyDescent="0.25"/>
    <row r="26173" ht="30" customHeight="1" x14ac:dyDescent="0.25"/>
    <row r="26174" ht="30" customHeight="1" x14ac:dyDescent="0.25"/>
    <row r="26175" ht="30" customHeight="1" x14ac:dyDescent="0.25"/>
    <row r="26176" ht="30" customHeight="1" x14ac:dyDescent="0.25"/>
    <row r="26177" ht="30" customHeight="1" x14ac:dyDescent="0.25"/>
    <row r="26178" ht="30" customHeight="1" x14ac:dyDescent="0.25"/>
    <row r="26179" ht="30" customHeight="1" x14ac:dyDescent="0.25"/>
    <row r="26180" ht="30" customHeight="1" x14ac:dyDescent="0.25"/>
    <row r="26181" ht="30" customHeight="1" x14ac:dyDescent="0.25"/>
    <row r="26182" ht="30" customHeight="1" x14ac:dyDescent="0.25"/>
    <row r="26183" ht="30" customHeight="1" x14ac:dyDescent="0.25"/>
    <row r="26184" ht="30" customHeight="1" x14ac:dyDescent="0.25"/>
    <row r="26185" ht="30" customHeight="1" x14ac:dyDescent="0.25"/>
    <row r="26186" ht="30" customHeight="1" x14ac:dyDescent="0.25"/>
    <row r="26187" ht="30" customHeight="1" x14ac:dyDescent="0.25"/>
    <row r="26188" ht="30" customHeight="1" x14ac:dyDescent="0.25"/>
    <row r="26189" ht="30" customHeight="1" x14ac:dyDescent="0.25"/>
    <row r="26190" ht="30" customHeight="1" x14ac:dyDescent="0.25"/>
    <row r="26191" ht="30" customHeight="1" x14ac:dyDescent="0.25"/>
    <row r="26192" ht="30" customHeight="1" x14ac:dyDescent="0.25"/>
    <row r="26193" ht="30" customHeight="1" x14ac:dyDescent="0.25"/>
    <row r="26194" ht="30" customHeight="1" x14ac:dyDescent="0.25"/>
    <row r="26195" ht="30" customHeight="1" x14ac:dyDescent="0.25"/>
    <row r="26196" ht="30" customHeight="1" x14ac:dyDescent="0.25"/>
    <row r="26197" ht="30" customHeight="1" x14ac:dyDescent="0.25"/>
    <row r="26198" ht="30" customHeight="1" x14ac:dyDescent="0.25"/>
    <row r="26199" ht="30" customHeight="1" x14ac:dyDescent="0.25"/>
    <row r="26200" ht="30" customHeight="1" x14ac:dyDescent="0.25"/>
    <row r="26201" ht="30" customHeight="1" x14ac:dyDescent="0.25"/>
    <row r="26202" ht="30" customHeight="1" x14ac:dyDescent="0.25"/>
    <row r="26203" ht="30" customHeight="1" x14ac:dyDescent="0.25"/>
    <row r="26204" ht="30" customHeight="1" x14ac:dyDescent="0.25"/>
    <row r="26205" ht="30" customHeight="1" x14ac:dyDescent="0.25"/>
    <row r="26206" ht="30" customHeight="1" x14ac:dyDescent="0.25"/>
    <row r="26207" ht="30" customHeight="1" x14ac:dyDescent="0.25"/>
    <row r="26208" ht="30" customHeight="1" x14ac:dyDescent="0.25"/>
    <row r="26209" ht="30" customHeight="1" x14ac:dyDescent="0.25"/>
    <row r="26210" ht="30" customHeight="1" x14ac:dyDescent="0.25"/>
    <row r="26211" ht="30" customHeight="1" x14ac:dyDescent="0.25"/>
    <row r="26212" ht="30" customHeight="1" x14ac:dyDescent="0.25"/>
    <row r="26213" ht="30" customHeight="1" x14ac:dyDescent="0.25"/>
    <row r="26214" ht="30" customHeight="1" x14ac:dyDescent="0.25"/>
    <row r="26215" ht="30" customHeight="1" x14ac:dyDescent="0.25"/>
    <row r="26216" ht="30" customHeight="1" x14ac:dyDescent="0.25"/>
    <row r="26217" ht="30" customHeight="1" x14ac:dyDescent="0.25"/>
    <row r="26218" ht="30" customHeight="1" x14ac:dyDescent="0.25"/>
    <row r="26219" ht="30" customHeight="1" x14ac:dyDescent="0.25"/>
    <row r="26220" ht="30" customHeight="1" x14ac:dyDescent="0.25"/>
    <row r="26221" ht="30" customHeight="1" x14ac:dyDescent="0.25"/>
    <row r="26222" ht="30" customHeight="1" x14ac:dyDescent="0.25"/>
    <row r="26223" ht="30" customHeight="1" x14ac:dyDescent="0.25"/>
    <row r="26224" ht="30" customHeight="1" x14ac:dyDescent="0.25"/>
    <row r="26225" ht="30" customHeight="1" x14ac:dyDescent="0.25"/>
    <row r="26226" ht="30" customHeight="1" x14ac:dyDescent="0.25"/>
    <row r="26227" ht="30" customHeight="1" x14ac:dyDescent="0.25"/>
    <row r="26228" ht="30" customHeight="1" x14ac:dyDescent="0.25"/>
    <row r="26229" ht="30" customHeight="1" x14ac:dyDescent="0.25"/>
    <row r="26230" ht="30" customHeight="1" x14ac:dyDescent="0.25"/>
    <row r="26231" ht="30" customHeight="1" x14ac:dyDescent="0.25"/>
    <row r="26232" ht="30" customHeight="1" x14ac:dyDescent="0.25"/>
    <row r="26233" ht="30" customHeight="1" x14ac:dyDescent="0.25"/>
    <row r="26234" ht="30" customHeight="1" x14ac:dyDescent="0.25"/>
    <row r="26235" ht="30" customHeight="1" x14ac:dyDescent="0.25"/>
    <row r="26236" ht="30" customHeight="1" x14ac:dyDescent="0.25"/>
    <row r="26237" ht="30" customHeight="1" x14ac:dyDescent="0.25"/>
    <row r="26238" ht="30" customHeight="1" x14ac:dyDescent="0.25"/>
    <row r="26239" ht="30" customHeight="1" x14ac:dyDescent="0.25"/>
    <row r="26240" ht="30" customHeight="1" x14ac:dyDescent="0.25"/>
    <row r="26241" ht="30" customHeight="1" x14ac:dyDescent="0.25"/>
    <row r="26242" ht="30" customHeight="1" x14ac:dyDescent="0.25"/>
    <row r="26243" ht="30" customHeight="1" x14ac:dyDescent="0.25"/>
    <row r="26244" ht="30" customHeight="1" x14ac:dyDescent="0.25"/>
    <row r="26245" ht="30" customHeight="1" x14ac:dyDescent="0.25"/>
    <row r="26246" ht="30" customHeight="1" x14ac:dyDescent="0.25"/>
    <row r="26247" ht="30" customHeight="1" x14ac:dyDescent="0.25"/>
    <row r="26248" ht="30" customHeight="1" x14ac:dyDescent="0.25"/>
    <row r="26249" ht="30" customHeight="1" x14ac:dyDescent="0.25"/>
    <row r="26250" ht="30" customHeight="1" x14ac:dyDescent="0.25"/>
    <row r="26251" ht="30" customHeight="1" x14ac:dyDescent="0.25"/>
    <row r="26252" ht="30" customHeight="1" x14ac:dyDescent="0.25"/>
    <row r="26253" ht="30" customHeight="1" x14ac:dyDescent="0.25"/>
    <row r="26254" ht="30" customHeight="1" x14ac:dyDescent="0.25"/>
    <row r="26255" ht="30" customHeight="1" x14ac:dyDescent="0.25"/>
    <row r="26256" ht="30" customHeight="1" x14ac:dyDescent="0.25"/>
    <row r="26257" ht="30" customHeight="1" x14ac:dyDescent="0.25"/>
    <row r="26258" ht="30" customHeight="1" x14ac:dyDescent="0.25"/>
    <row r="26259" ht="30" customHeight="1" x14ac:dyDescent="0.25"/>
    <row r="26260" ht="30" customHeight="1" x14ac:dyDescent="0.25"/>
    <row r="26261" ht="30" customHeight="1" x14ac:dyDescent="0.25"/>
    <row r="26262" ht="30" customHeight="1" x14ac:dyDescent="0.25"/>
    <row r="26263" ht="30" customHeight="1" x14ac:dyDescent="0.25"/>
    <row r="26264" ht="30" customHeight="1" x14ac:dyDescent="0.25"/>
    <row r="26265" ht="30" customHeight="1" x14ac:dyDescent="0.25"/>
    <row r="26266" ht="30" customHeight="1" x14ac:dyDescent="0.25"/>
    <row r="26267" ht="30" customHeight="1" x14ac:dyDescent="0.25"/>
    <row r="26268" ht="30" customHeight="1" x14ac:dyDescent="0.25"/>
    <row r="26269" ht="30" customHeight="1" x14ac:dyDescent="0.25"/>
    <row r="26270" ht="30" customHeight="1" x14ac:dyDescent="0.25"/>
    <row r="26271" ht="30" customHeight="1" x14ac:dyDescent="0.25"/>
    <row r="26272" ht="30" customHeight="1" x14ac:dyDescent="0.25"/>
    <row r="26273" ht="30" customHeight="1" x14ac:dyDescent="0.25"/>
    <row r="26274" ht="30" customHeight="1" x14ac:dyDescent="0.25"/>
    <row r="26275" ht="30" customHeight="1" x14ac:dyDescent="0.25"/>
    <row r="26276" ht="30" customHeight="1" x14ac:dyDescent="0.25"/>
    <row r="26277" ht="30" customHeight="1" x14ac:dyDescent="0.25"/>
    <row r="26278" ht="30" customHeight="1" x14ac:dyDescent="0.25"/>
    <row r="26279" ht="30" customHeight="1" x14ac:dyDescent="0.25"/>
    <row r="26280" ht="30" customHeight="1" x14ac:dyDescent="0.25"/>
    <row r="26281" ht="30" customHeight="1" x14ac:dyDescent="0.25"/>
    <row r="26282" ht="30" customHeight="1" x14ac:dyDescent="0.25"/>
    <row r="26283" ht="30" customHeight="1" x14ac:dyDescent="0.25"/>
    <row r="26284" ht="30" customHeight="1" x14ac:dyDescent="0.25"/>
    <row r="26285" ht="30" customHeight="1" x14ac:dyDescent="0.25"/>
    <row r="26286" ht="30" customHeight="1" x14ac:dyDescent="0.25"/>
    <row r="26287" ht="30" customHeight="1" x14ac:dyDescent="0.25"/>
    <row r="26288" ht="30" customHeight="1" x14ac:dyDescent="0.25"/>
    <row r="26289" ht="30" customHeight="1" x14ac:dyDescent="0.25"/>
    <row r="26290" ht="30" customHeight="1" x14ac:dyDescent="0.25"/>
    <row r="26291" ht="30" customHeight="1" x14ac:dyDescent="0.25"/>
    <row r="26292" ht="30" customHeight="1" x14ac:dyDescent="0.25"/>
    <row r="26293" ht="30" customHeight="1" x14ac:dyDescent="0.25"/>
    <row r="26294" ht="30" customHeight="1" x14ac:dyDescent="0.25"/>
    <row r="26295" ht="30" customHeight="1" x14ac:dyDescent="0.25"/>
    <row r="26296" ht="30" customHeight="1" x14ac:dyDescent="0.25"/>
    <row r="26297" ht="30" customHeight="1" x14ac:dyDescent="0.25"/>
    <row r="26298" ht="30" customHeight="1" x14ac:dyDescent="0.25"/>
    <row r="26299" ht="30" customHeight="1" x14ac:dyDescent="0.25"/>
    <row r="26300" ht="30" customHeight="1" x14ac:dyDescent="0.25"/>
    <row r="26301" ht="30" customHeight="1" x14ac:dyDescent="0.25"/>
    <row r="26302" ht="30" customHeight="1" x14ac:dyDescent="0.25"/>
    <row r="26303" ht="30" customHeight="1" x14ac:dyDescent="0.25"/>
    <row r="26304" ht="30" customHeight="1" x14ac:dyDescent="0.25"/>
    <row r="26305" ht="30" customHeight="1" x14ac:dyDescent="0.25"/>
    <row r="26306" ht="30" customHeight="1" x14ac:dyDescent="0.25"/>
    <row r="26307" ht="30" customHeight="1" x14ac:dyDescent="0.25"/>
    <row r="26308" ht="30" customHeight="1" x14ac:dyDescent="0.25"/>
    <row r="26309" ht="30" customHeight="1" x14ac:dyDescent="0.25"/>
    <row r="26310" ht="30" customHeight="1" x14ac:dyDescent="0.25"/>
    <row r="26311" ht="30" customHeight="1" x14ac:dyDescent="0.25"/>
    <row r="26312" ht="30" customHeight="1" x14ac:dyDescent="0.25"/>
    <row r="26313" ht="30" customHeight="1" x14ac:dyDescent="0.25"/>
    <row r="26314" ht="30" customHeight="1" x14ac:dyDescent="0.25"/>
    <row r="26315" ht="30" customHeight="1" x14ac:dyDescent="0.25"/>
    <row r="26316" ht="30" customHeight="1" x14ac:dyDescent="0.25"/>
    <row r="26317" ht="30" customHeight="1" x14ac:dyDescent="0.25"/>
    <row r="26318" ht="30" customHeight="1" x14ac:dyDescent="0.25"/>
    <row r="26319" ht="30" customHeight="1" x14ac:dyDescent="0.25"/>
    <row r="26320" ht="30" customHeight="1" x14ac:dyDescent="0.25"/>
    <row r="26321" ht="30" customHeight="1" x14ac:dyDescent="0.25"/>
    <row r="26322" ht="30" customHeight="1" x14ac:dyDescent="0.25"/>
    <row r="26323" ht="30" customHeight="1" x14ac:dyDescent="0.25"/>
    <row r="26324" ht="30" customHeight="1" x14ac:dyDescent="0.25"/>
    <row r="26325" ht="30" customHeight="1" x14ac:dyDescent="0.25"/>
    <row r="26326" ht="30" customHeight="1" x14ac:dyDescent="0.25"/>
    <row r="26327" ht="30" customHeight="1" x14ac:dyDescent="0.25"/>
    <row r="26328" ht="30" customHeight="1" x14ac:dyDescent="0.25"/>
    <row r="26329" ht="30" customHeight="1" x14ac:dyDescent="0.25"/>
    <row r="26330" ht="30" customHeight="1" x14ac:dyDescent="0.25"/>
    <row r="26331" ht="30" customHeight="1" x14ac:dyDescent="0.25"/>
    <row r="26332" ht="30" customHeight="1" x14ac:dyDescent="0.25"/>
    <row r="26333" ht="30" customHeight="1" x14ac:dyDescent="0.25"/>
    <row r="26334" ht="30" customHeight="1" x14ac:dyDescent="0.25"/>
    <row r="26335" ht="30" customHeight="1" x14ac:dyDescent="0.25"/>
    <row r="26336" ht="30" customHeight="1" x14ac:dyDescent="0.25"/>
    <row r="26337" ht="30" customHeight="1" x14ac:dyDescent="0.25"/>
    <row r="26338" ht="30" customHeight="1" x14ac:dyDescent="0.25"/>
    <row r="26339" ht="30" customHeight="1" x14ac:dyDescent="0.25"/>
    <row r="26340" ht="30" customHeight="1" x14ac:dyDescent="0.25"/>
    <row r="26341" ht="30" customHeight="1" x14ac:dyDescent="0.25"/>
    <row r="26342" ht="30" customHeight="1" x14ac:dyDescent="0.25"/>
    <row r="26343" ht="30" customHeight="1" x14ac:dyDescent="0.25"/>
    <row r="26344" ht="30" customHeight="1" x14ac:dyDescent="0.25"/>
    <row r="26345" ht="30" customHeight="1" x14ac:dyDescent="0.25"/>
    <row r="26346" ht="30" customHeight="1" x14ac:dyDescent="0.25"/>
    <row r="26347" ht="30" customHeight="1" x14ac:dyDescent="0.25"/>
    <row r="26348" ht="30" customHeight="1" x14ac:dyDescent="0.25"/>
    <row r="26349" ht="30" customHeight="1" x14ac:dyDescent="0.25"/>
    <row r="26350" ht="30" customHeight="1" x14ac:dyDescent="0.25"/>
    <row r="26351" ht="30" customHeight="1" x14ac:dyDescent="0.25"/>
    <row r="26352" ht="30" customHeight="1" x14ac:dyDescent="0.25"/>
    <row r="26353" ht="30" customHeight="1" x14ac:dyDescent="0.25"/>
    <row r="26354" ht="30" customHeight="1" x14ac:dyDescent="0.25"/>
    <row r="26355" ht="30" customHeight="1" x14ac:dyDescent="0.25"/>
    <row r="26356" ht="30" customHeight="1" x14ac:dyDescent="0.25"/>
    <row r="26357" ht="30" customHeight="1" x14ac:dyDescent="0.25"/>
    <row r="26358" ht="30" customHeight="1" x14ac:dyDescent="0.25"/>
    <row r="26359" ht="30" customHeight="1" x14ac:dyDescent="0.25"/>
    <row r="26360" ht="30" customHeight="1" x14ac:dyDescent="0.25"/>
    <row r="26361" ht="30" customHeight="1" x14ac:dyDescent="0.25"/>
    <row r="26362" ht="30" customHeight="1" x14ac:dyDescent="0.25"/>
    <row r="26363" ht="30" customHeight="1" x14ac:dyDescent="0.25"/>
    <row r="26364" ht="30" customHeight="1" x14ac:dyDescent="0.25"/>
    <row r="26365" ht="30" customHeight="1" x14ac:dyDescent="0.25"/>
    <row r="26366" ht="30" customHeight="1" x14ac:dyDescent="0.25"/>
    <row r="26367" ht="30" customHeight="1" x14ac:dyDescent="0.25"/>
    <row r="26368" ht="30" customHeight="1" x14ac:dyDescent="0.25"/>
    <row r="26369" ht="30" customHeight="1" x14ac:dyDescent="0.25"/>
    <row r="26370" ht="30" customHeight="1" x14ac:dyDescent="0.25"/>
    <row r="26371" ht="30" customHeight="1" x14ac:dyDescent="0.25"/>
    <row r="26372" ht="30" customHeight="1" x14ac:dyDescent="0.25"/>
    <row r="26373" ht="30" customHeight="1" x14ac:dyDescent="0.25"/>
    <row r="26374" ht="30" customHeight="1" x14ac:dyDescent="0.25"/>
    <row r="26375" ht="30" customHeight="1" x14ac:dyDescent="0.25"/>
    <row r="26376" ht="30" customHeight="1" x14ac:dyDescent="0.25"/>
    <row r="26377" ht="30" customHeight="1" x14ac:dyDescent="0.25"/>
    <row r="26378" ht="30" customHeight="1" x14ac:dyDescent="0.25"/>
    <row r="26379" ht="30" customHeight="1" x14ac:dyDescent="0.25"/>
    <row r="26380" ht="30" customHeight="1" x14ac:dyDescent="0.25"/>
    <row r="26381" ht="30" customHeight="1" x14ac:dyDescent="0.25"/>
    <row r="26382" ht="30" customHeight="1" x14ac:dyDescent="0.25"/>
    <row r="26383" ht="30" customHeight="1" x14ac:dyDescent="0.25"/>
    <row r="26384" ht="30" customHeight="1" x14ac:dyDescent="0.25"/>
    <row r="26385" ht="30" customHeight="1" x14ac:dyDescent="0.25"/>
    <row r="26386" ht="30" customHeight="1" x14ac:dyDescent="0.25"/>
    <row r="26387" ht="30" customHeight="1" x14ac:dyDescent="0.25"/>
    <row r="26388" ht="30" customHeight="1" x14ac:dyDescent="0.25"/>
    <row r="26389" ht="30" customHeight="1" x14ac:dyDescent="0.25"/>
    <row r="26390" ht="30" customHeight="1" x14ac:dyDescent="0.25"/>
    <row r="26391" ht="30" customHeight="1" x14ac:dyDescent="0.25"/>
    <row r="26392" ht="30" customHeight="1" x14ac:dyDescent="0.25"/>
    <row r="26393" ht="30" customHeight="1" x14ac:dyDescent="0.25"/>
    <row r="26394" ht="30" customHeight="1" x14ac:dyDescent="0.25"/>
    <row r="26395" ht="30" customHeight="1" x14ac:dyDescent="0.25"/>
    <row r="26396" ht="30" customHeight="1" x14ac:dyDescent="0.25"/>
    <row r="26397" ht="30" customHeight="1" x14ac:dyDescent="0.25"/>
    <row r="26398" ht="30" customHeight="1" x14ac:dyDescent="0.25"/>
    <row r="26399" ht="30" customHeight="1" x14ac:dyDescent="0.25"/>
    <row r="26400" ht="30" customHeight="1" x14ac:dyDescent="0.25"/>
    <row r="26401" ht="30" customHeight="1" x14ac:dyDescent="0.25"/>
    <row r="26402" ht="30" customHeight="1" x14ac:dyDescent="0.25"/>
    <row r="26403" ht="30" customHeight="1" x14ac:dyDescent="0.25"/>
    <row r="26404" ht="30" customHeight="1" x14ac:dyDescent="0.25"/>
    <row r="26405" ht="30" customHeight="1" x14ac:dyDescent="0.25"/>
    <row r="26406" ht="30" customHeight="1" x14ac:dyDescent="0.25"/>
    <row r="26407" ht="30" customHeight="1" x14ac:dyDescent="0.25"/>
    <row r="26408" ht="30" customHeight="1" x14ac:dyDescent="0.25"/>
    <row r="26409" ht="30" customHeight="1" x14ac:dyDescent="0.25"/>
    <row r="26410" ht="30" customHeight="1" x14ac:dyDescent="0.25"/>
    <row r="26411" ht="30" customHeight="1" x14ac:dyDescent="0.25"/>
    <row r="26412" ht="30" customHeight="1" x14ac:dyDescent="0.25"/>
    <row r="26413" ht="30" customHeight="1" x14ac:dyDescent="0.25"/>
    <row r="26414" ht="30" customHeight="1" x14ac:dyDescent="0.25"/>
    <row r="26415" ht="30" customHeight="1" x14ac:dyDescent="0.25"/>
    <row r="26416" ht="30" customHeight="1" x14ac:dyDescent="0.25"/>
    <row r="26417" ht="30" customHeight="1" x14ac:dyDescent="0.25"/>
    <row r="26418" ht="30" customHeight="1" x14ac:dyDescent="0.25"/>
    <row r="26419" ht="30" customHeight="1" x14ac:dyDescent="0.25"/>
    <row r="26420" ht="30" customHeight="1" x14ac:dyDescent="0.25"/>
    <row r="26421" ht="30" customHeight="1" x14ac:dyDescent="0.25"/>
    <row r="26422" ht="30" customHeight="1" x14ac:dyDescent="0.25"/>
    <row r="26423" ht="30" customHeight="1" x14ac:dyDescent="0.25"/>
    <row r="26424" ht="30" customHeight="1" x14ac:dyDescent="0.25"/>
    <row r="26425" ht="30" customHeight="1" x14ac:dyDescent="0.25"/>
    <row r="26426" ht="30" customHeight="1" x14ac:dyDescent="0.25"/>
    <row r="26427" ht="30" customHeight="1" x14ac:dyDescent="0.25"/>
    <row r="26428" ht="30" customHeight="1" x14ac:dyDescent="0.25"/>
    <row r="26429" ht="30" customHeight="1" x14ac:dyDescent="0.25"/>
    <row r="26430" ht="30" customHeight="1" x14ac:dyDescent="0.25"/>
    <row r="26431" ht="30" customHeight="1" x14ac:dyDescent="0.25"/>
    <row r="26432" ht="30" customHeight="1" x14ac:dyDescent="0.25"/>
    <row r="26433" ht="30" customHeight="1" x14ac:dyDescent="0.25"/>
    <row r="26434" ht="30" customHeight="1" x14ac:dyDescent="0.25"/>
    <row r="26435" ht="30" customHeight="1" x14ac:dyDescent="0.25"/>
    <row r="26436" ht="30" customHeight="1" x14ac:dyDescent="0.25"/>
    <row r="26437" ht="30" customHeight="1" x14ac:dyDescent="0.25"/>
    <row r="26438" ht="30" customHeight="1" x14ac:dyDescent="0.25"/>
    <row r="26439" ht="30" customHeight="1" x14ac:dyDescent="0.25"/>
    <row r="26440" ht="30" customHeight="1" x14ac:dyDescent="0.25"/>
    <row r="26441" ht="30" customHeight="1" x14ac:dyDescent="0.25"/>
    <row r="26442" ht="30" customHeight="1" x14ac:dyDescent="0.25"/>
    <row r="26443" ht="30" customHeight="1" x14ac:dyDescent="0.25"/>
    <row r="26444" ht="30" customHeight="1" x14ac:dyDescent="0.25"/>
    <row r="26445" ht="30" customHeight="1" x14ac:dyDescent="0.25"/>
    <row r="26446" ht="30" customHeight="1" x14ac:dyDescent="0.25"/>
    <row r="26447" ht="30" customHeight="1" x14ac:dyDescent="0.25"/>
    <row r="26448" ht="30" customHeight="1" x14ac:dyDescent="0.25"/>
    <row r="26449" ht="30" customHeight="1" x14ac:dyDescent="0.25"/>
    <row r="26450" ht="30" customHeight="1" x14ac:dyDescent="0.25"/>
    <row r="26451" ht="30" customHeight="1" x14ac:dyDescent="0.25"/>
    <row r="26452" ht="30" customHeight="1" x14ac:dyDescent="0.25"/>
    <row r="26453" ht="30" customHeight="1" x14ac:dyDescent="0.25"/>
    <row r="26454" ht="30" customHeight="1" x14ac:dyDescent="0.25"/>
    <row r="26455" ht="30" customHeight="1" x14ac:dyDescent="0.25"/>
    <row r="26456" ht="30" customHeight="1" x14ac:dyDescent="0.25"/>
    <row r="26457" ht="30" customHeight="1" x14ac:dyDescent="0.25"/>
    <row r="26458" ht="30" customHeight="1" x14ac:dyDescent="0.25"/>
    <row r="26459" ht="30" customHeight="1" x14ac:dyDescent="0.25"/>
    <row r="26460" ht="30" customHeight="1" x14ac:dyDescent="0.25"/>
    <row r="26461" ht="30" customHeight="1" x14ac:dyDescent="0.25"/>
    <row r="26462" ht="30" customHeight="1" x14ac:dyDescent="0.25"/>
    <row r="26463" ht="30" customHeight="1" x14ac:dyDescent="0.25"/>
    <row r="26464" ht="30" customHeight="1" x14ac:dyDescent="0.25"/>
    <row r="26465" ht="30" customHeight="1" x14ac:dyDescent="0.25"/>
    <row r="26466" ht="30" customHeight="1" x14ac:dyDescent="0.25"/>
    <row r="26467" ht="30" customHeight="1" x14ac:dyDescent="0.25"/>
    <row r="26468" ht="30" customHeight="1" x14ac:dyDescent="0.25"/>
    <row r="26469" ht="30" customHeight="1" x14ac:dyDescent="0.25"/>
    <row r="26470" ht="30" customHeight="1" x14ac:dyDescent="0.25"/>
    <row r="26471" ht="30" customHeight="1" x14ac:dyDescent="0.25"/>
    <row r="26472" ht="30" customHeight="1" x14ac:dyDescent="0.25"/>
    <row r="26473" ht="30" customHeight="1" x14ac:dyDescent="0.25"/>
    <row r="26474" ht="30" customHeight="1" x14ac:dyDescent="0.25"/>
    <row r="26475" ht="30" customHeight="1" x14ac:dyDescent="0.25"/>
    <row r="26476" ht="30" customHeight="1" x14ac:dyDescent="0.25"/>
    <row r="26477" ht="30" customHeight="1" x14ac:dyDescent="0.25"/>
    <row r="26478" ht="30" customHeight="1" x14ac:dyDescent="0.25"/>
    <row r="26479" ht="30" customHeight="1" x14ac:dyDescent="0.25"/>
    <row r="26480" ht="30" customHeight="1" x14ac:dyDescent="0.25"/>
    <row r="26481" ht="30" customHeight="1" x14ac:dyDescent="0.25"/>
    <row r="26482" ht="30" customHeight="1" x14ac:dyDescent="0.25"/>
    <row r="26483" ht="30" customHeight="1" x14ac:dyDescent="0.25"/>
    <row r="26484" ht="30" customHeight="1" x14ac:dyDescent="0.25"/>
    <row r="26485" ht="30" customHeight="1" x14ac:dyDescent="0.25"/>
    <row r="26486" ht="30" customHeight="1" x14ac:dyDescent="0.25"/>
    <row r="26487" ht="30" customHeight="1" x14ac:dyDescent="0.25"/>
    <row r="26488" ht="30" customHeight="1" x14ac:dyDescent="0.25"/>
    <row r="26489" ht="30" customHeight="1" x14ac:dyDescent="0.25"/>
    <row r="26490" ht="30" customHeight="1" x14ac:dyDescent="0.25"/>
    <row r="26491" ht="30" customHeight="1" x14ac:dyDescent="0.25"/>
    <row r="26492" ht="30" customHeight="1" x14ac:dyDescent="0.25"/>
    <row r="26493" ht="30" customHeight="1" x14ac:dyDescent="0.25"/>
    <row r="26494" ht="30" customHeight="1" x14ac:dyDescent="0.25"/>
    <row r="26495" ht="30" customHeight="1" x14ac:dyDescent="0.25"/>
    <row r="26496" ht="30" customHeight="1" x14ac:dyDescent="0.25"/>
    <row r="26497" ht="30" customHeight="1" x14ac:dyDescent="0.25"/>
    <row r="26498" ht="30" customHeight="1" x14ac:dyDescent="0.25"/>
    <row r="26499" ht="30" customHeight="1" x14ac:dyDescent="0.25"/>
    <row r="26500" ht="30" customHeight="1" x14ac:dyDescent="0.25"/>
    <row r="26501" ht="30" customHeight="1" x14ac:dyDescent="0.25"/>
    <row r="26502" ht="30" customHeight="1" x14ac:dyDescent="0.25"/>
    <row r="26503" ht="30" customHeight="1" x14ac:dyDescent="0.25"/>
    <row r="26504" ht="30" customHeight="1" x14ac:dyDescent="0.25"/>
    <row r="26505" ht="30" customHeight="1" x14ac:dyDescent="0.25"/>
    <row r="26506" ht="30" customHeight="1" x14ac:dyDescent="0.25"/>
    <row r="26507" ht="30" customHeight="1" x14ac:dyDescent="0.25"/>
    <row r="26508" ht="30" customHeight="1" x14ac:dyDescent="0.25"/>
    <row r="26509" ht="30" customHeight="1" x14ac:dyDescent="0.25"/>
    <row r="26510" ht="30" customHeight="1" x14ac:dyDescent="0.25"/>
    <row r="26511" ht="30" customHeight="1" x14ac:dyDescent="0.25"/>
    <row r="26512" ht="30" customHeight="1" x14ac:dyDescent="0.25"/>
    <row r="26513" ht="30" customHeight="1" x14ac:dyDescent="0.25"/>
    <row r="26514" ht="30" customHeight="1" x14ac:dyDescent="0.25"/>
    <row r="26515" ht="30" customHeight="1" x14ac:dyDescent="0.25"/>
    <row r="26516" ht="30" customHeight="1" x14ac:dyDescent="0.25"/>
    <row r="26517" ht="30" customHeight="1" x14ac:dyDescent="0.25"/>
    <row r="26518" ht="30" customHeight="1" x14ac:dyDescent="0.25"/>
    <row r="26519" ht="30" customHeight="1" x14ac:dyDescent="0.25"/>
    <row r="26520" ht="30" customHeight="1" x14ac:dyDescent="0.25"/>
    <row r="26521" ht="30" customHeight="1" x14ac:dyDescent="0.25"/>
    <row r="26522" ht="30" customHeight="1" x14ac:dyDescent="0.25"/>
    <row r="26523" ht="30" customHeight="1" x14ac:dyDescent="0.25"/>
    <row r="26524" ht="30" customHeight="1" x14ac:dyDescent="0.25"/>
    <row r="26525" ht="30" customHeight="1" x14ac:dyDescent="0.25"/>
    <row r="26526" ht="30" customHeight="1" x14ac:dyDescent="0.25"/>
    <row r="26527" ht="30" customHeight="1" x14ac:dyDescent="0.25"/>
    <row r="26528" ht="30" customHeight="1" x14ac:dyDescent="0.25"/>
    <row r="26529" ht="30" customHeight="1" x14ac:dyDescent="0.25"/>
    <row r="26530" ht="30" customHeight="1" x14ac:dyDescent="0.25"/>
    <row r="26531" ht="30" customHeight="1" x14ac:dyDescent="0.25"/>
    <row r="26532" ht="30" customHeight="1" x14ac:dyDescent="0.25"/>
    <row r="26533" ht="30" customHeight="1" x14ac:dyDescent="0.25"/>
    <row r="26534" ht="30" customHeight="1" x14ac:dyDescent="0.25"/>
    <row r="26535" ht="30" customHeight="1" x14ac:dyDescent="0.25"/>
    <row r="26536" ht="30" customHeight="1" x14ac:dyDescent="0.25"/>
    <row r="26537" ht="30" customHeight="1" x14ac:dyDescent="0.25"/>
    <row r="26538" ht="30" customHeight="1" x14ac:dyDescent="0.25"/>
    <row r="26539" ht="30" customHeight="1" x14ac:dyDescent="0.25"/>
    <row r="26540" ht="30" customHeight="1" x14ac:dyDescent="0.25"/>
    <row r="26541" ht="30" customHeight="1" x14ac:dyDescent="0.25"/>
    <row r="26542" ht="30" customHeight="1" x14ac:dyDescent="0.25"/>
    <row r="26543" ht="30" customHeight="1" x14ac:dyDescent="0.25"/>
    <row r="26544" ht="30" customHeight="1" x14ac:dyDescent="0.25"/>
    <row r="26545" ht="30" customHeight="1" x14ac:dyDescent="0.25"/>
    <row r="26546" ht="30" customHeight="1" x14ac:dyDescent="0.25"/>
    <row r="26547" ht="30" customHeight="1" x14ac:dyDescent="0.25"/>
    <row r="26548" ht="30" customHeight="1" x14ac:dyDescent="0.25"/>
    <row r="26549" ht="30" customHeight="1" x14ac:dyDescent="0.25"/>
    <row r="26550" ht="30" customHeight="1" x14ac:dyDescent="0.25"/>
    <row r="26551" ht="30" customHeight="1" x14ac:dyDescent="0.25"/>
    <row r="26552" ht="30" customHeight="1" x14ac:dyDescent="0.25"/>
    <row r="26553" ht="30" customHeight="1" x14ac:dyDescent="0.25"/>
    <row r="26554" ht="30" customHeight="1" x14ac:dyDescent="0.25"/>
    <row r="26555" ht="30" customHeight="1" x14ac:dyDescent="0.25"/>
    <row r="26556" ht="30" customHeight="1" x14ac:dyDescent="0.25"/>
    <row r="26557" ht="30" customHeight="1" x14ac:dyDescent="0.25"/>
    <row r="26558" ht="30" customHeight="1" x14ac:dyDescent="0.25"/>
    <row r="26559" ht="30" customHeight="1" x14ac:dyDescent="0.25"/>
    <row r="26560" ht="30" customHeight="1" x14ac:dyDescent="0.25"/>
    <row r="26561" ht="30" customHeight="1" x14ac:dyDescent="0.25"/>
    <row r="26562" ht="30" customHeight="1" x14ac:dyDescent="0.25"/>
    <row r="26563" ht="30" customHeight="1" x14ac:dyDescent="0.25"/>
    <row r="26564" ht="30" customHeight="1" x14ac:dyDescent="0.25"/>
    <row r="26565" ht="30" customHeight="1" x14ac:dyDescent="0.25"/>
    <row r="26566" ht="30" customHeight="1" x14ac:dyDescent="0.25"/>
    <row r="26567" ht="30" customHeight="1" x14ac:dyDescent="0.25"/>
    <row r="26568" ht="30" customHeight="1" x14ac:dyDescent="0.25"/>
    <row r="26569" ht="30" customHeight="1" x14ac:dyDescent="0.25"/>
    <row r="26570" ht="30" customHeight="1" x14ac:dyDescent="0.25"/>
    <row r="26571" ht="30" customHeight="1" x14ac:dyDescent="0.25"/>
    <row r="26572" ht="30" customHeight="1" x14ac:dyDescent="0.25"/>
    <row r="26573" ht="30" customHeight="1" x14ac:dyDescent="0.25"/>
    <row r="26574" ht="30" customHeight="1" x14ac:dyDescent="0.25"/>
    <row r="26575" ht="30" customHeight="1" x14ac:dyDescent="0.25"/>
    <row r="26576" ht="30" customHeight="1" x14ac:dyDescent="0.25"/>
    <row r="26577" ht="30" customHeight="1" x14ac:dyDescent="0.25"/>
    <row r="26578" ht="30" customHeight="1" x14ac:dyDescent="0.25"/>
    <row r="26579" ht="30" customHeight="1" x14ac:dyDescent="0.25"/>
    <row r="26580" ht="30" customHeight="1" x14ac:dyDescent="0.25"/>
    <row r="26581" ht="30" customHeight="1" x14ac:dyDescent="0.25"/>
    <row r="26582" ht="30" customHeight="1" x14ac:dyDescent="0.25"/>
    <row r="26583" ht="30" customHeight="1" x14ac:dyDescent="0.25"/>
    <row r="26584" ht="30" customHeight="1" x14ac:dyDescent="0.25"/>
    <row r="26585" ht="30" customHeight="1" x14ac:dyDescent="0.25"/>
    <row r="26586" ht="30" customHeight="1" x14ac:dyDescent="0.25"/>
    <row r="26587" ht="30" customHeight="1" x14ac:dyDescent="0.25"/>
    <row r="26588" ht="30" customHeight="1" x14ac:dyDescent="0.25"/>
    <row r="26589" ht="30" customHeight="1" x14ac:dyDescent="0.25"/>
    <row r="26590" ht="30" customHeight="1" x14ac:dyDescent="0.25"/>
    <row r="26591" ht="30" customHeight="1" x14ac:dyDescent="0.25"/>
    <row r="26592" ht="30" customHeight="1" x14ac:dyDescent="0.25"/>
    <row r="26593" ht="30" customHeight="1" x14ac:dyDescent="0.25"/>
    <row r="26594" ht="30" customHeight="1" x14ac:dyDescent="0.25"/>
    <row r="26595" ht="30" customHeight="1" x14ac:dyDescent="0.25"/>
    <row r="26596" ht="30" customHeight="1" x14ac:dyDescent="0.25"/>
    <row r="26597" ht="30" customHeight="1" x14ac:dyDescent="0.25"/>
    <row r="26598" ht="30" customHeight="1" x14ac:dyDescent="0.25"/>
    <row r="26599" ht="30" customHeight="1" x14ac:dyDescent="0.25"/>
    <row r="26600" ht="30" customHeight="1" x14ac:dyDescent="0.25"/>
    <row r="26601" ht="30" customHeight="1" x14ac:dyDescent="0.25"/>
    <row r="26602" ht="30" customHeight="1" x14ac:dyDescent="0.25"/>
    <row r="26603" ht="30" customHeight="1" x14ac:dyDescent="0.25"/>
    <row r="26604" ht="30" customHeight="1" x14ac:dyDescent="0.25"/>
    <row r="26605" ht="30" customHeight="1" x14ac:dyDescent="0.25"/>
    <row r="26606" ht="30" customHeight="1" x14ac:dyDescent="0.25"/>
    <row r="26607" ht="30" customHeight="1" x14ac:dyDescent="0.25"/>
    <row r="26608" ht="30" customHeight="1" x14ac:dyDescent="0.25"/>
    <row r="26609" ht="30" customHeight="1" x14ac:dyDescent="0.25"/>
    <row r="26610" ht="30" customHeight="1" x14ac:dyDescent="0.25"/>
    <row r="26611" ht="30" customHeight="1" x14ac:dyDescent="0.25"/>
    <row r="26612" ht="30" customHeight="1" x14ac:dyDescent="0.25"/>
    <row r="26613" ht="30" customHeight="1" x14ac:dyDescent="0.25"/>
    <row r="26614" ht="30" customHeight="1" x14ac:dyDescent="0.25"/>
    <row r="26615" ht="30" customHeight="1" x14ac:dyDescent="0.25"/>
    <row r="26616" ht="30" customHeight="1" x14ac:dyDescent="0.25"/>
    <row r="26617" ht="30" customHeight="1" x14ac:dyDescent="0.25"/>
    <row r="26618" ht="30" customHeight="1" x14ac:dyDescent="0.25"/>
    <row r="26619" ht="30" customHeight="1" x14ac:dyDescent="0.25"/>
    <row r="26620" ht="30" customHeight="1" x14ac:dyDescent="0.25"/>
    <row r="26621" ht="30" customHeight="1" x14ac:dyDescent="0.25"/>
    <row r="26622" ht="30" customHeight="1" x14ac:dyDescent="0.25"/>
    <row r="26623" ht="30" customHeight="1" x14ac:dyDescent="0.25"/>
    <row r="26624" ht="30" customHeight="1" x14ac:dyDescent="0.25"/>
    <row r="26625" ht="30" customHeight="1" x14ac:dyDescent="0.25"/>
    <row r="26626" ht="30" customHeight="1" x14ac:dyDescent="0.25"/>
    <row r="26627" ht="30" customHeight="1" x14ac:dyDescent="0.25"/>
    <row r="26628" ht="30" customHeight="1" x14ac:dyDescent="0.25"/>
    <row r="26629" ht="30" customHeight="1" x14ac:dyDescent="0.25"/>
    <row r="26630" ht="30" customHeight="1" x14ac:dyDescent="0.25"/>
    <row r="26631" ht="30" customHeight="1" x14ac:dyDescent="0.25"/>
    <row r="26632" ht="30" customHeight="1" x14ac:dyDescent="0.25"/>
    <row r="26633" ht="30" customHeight="1" x14ac:dyDescent="0.25"/>
    <row r="26634" ht="30" customHeight="1" x14ac:dyDescent="0.25"/>
    <row r="26635" ht="30" customHeight="1" x14ac:dyDescent="0.25"/>
    <row r="26636" ht="30" customHeight="1" x14ac:dyDescent="0.25"/>
    <row r="26637" ht="30" customHeight="1" x14ac:dyDescent="0.25"/>
    <row r="26638" ht="30" customHeight="1" x14ac:dyDescent="0.25"/>
    <row r="26639" ht="30" customHeight="1" x14ac:dyDescent="0.25"/>
    <row r="26640" ht="30" customHeight="1" x14ac:dyDescent="0.25"/>
    <row r="26641" ht="30" customHeight="1" x14ac:dyDescent="0.25"/>
    <row r="26642" ht="30" customHeight="1" x14ac:dyDescent="0.25"/>
    <row r="26643" ht="30" customHeight="1" x14ac:dyDescent="0.25"/>
    <row r="26644" ht="30" customHeight="1" x14ac:dyDescent="0.25"/>
    <row r="26645" ht="30" customHeight="1" x14ac:dyDescent="0.25"/>
    <row r="26646" ht="30" customHeight="1" x14ac:dyDescent="0.25"/>
    <row r="26647" ht="30" customHeight="1" x14ac:dyDescent="0.25"/>
    <row r="26648" ht="30" customHeight="1" x14ac:dyDescent="0.25"/>
    <row r="26649" ht="30" customHeight="1" x14ac:dyDescent="0.25"/>
    <row r="26650" ht="30" customHeight="1" x14ac:dyDescent="0.25"/>
    <row r="26651" ht="30" customHeight="1" x14ac:dyDescent="0.25"/>
    <row r="26652" ht="30" customHeight="1" x14ac:dyDescent="0.25"/>
    <row r="26653" ht="30" customHeight="1" x14ac:dyDescent="0.25"/>
    <row r="26654" ht="30" customHeight="1" x14ac:dyDescent="0.25"/>
    <row r="26655" ht="30" customHeight="1" x14ac:dyDescent="0.25"/>
    <row r="26656" ht="30" customHeight="1" x14ac:dyDescent="0.25"/>
    <row r="26657" ht="30" customHeight="1" x14ac:dyDescent="0.25"/>
    <row r="26658" ht="30" customHeight="1" x14ac:dyDescent="0.25"/>
    <row r="26659" ht="30" customHeight="1" x14ac:dyDescent="0.25"/>
    <row r="26660" ht="30" customHeight="1" x14ac:dyDescent="0.25"/>
    <row r="26661" ht="30" customHeight="1" x14ac:dyDescent="0.25"/>
    <row r="26662" ht="30" customHeight="1" x14ac:dyDescent="0.25"/>
    <row r="26663" ht="30" customHeight="1" x14ac:dyDescent="0.25"/>
    <row r="26664" ht="30" customHeight="1" x14ac:dyDescent="0.25"/>
    <row r="26665" ht="30" customHeight="1" x14ac:dyDescent="0.25"/>
    <row r="26666" ht="30" customHeight="1" x14ac:dyDescent="0.25"/>
    <row r="26667" ht="30" customHeight="1" x14ac:dyDescent="0.25"/>
    <row r="26668" ht="30" customHeight="1" x14ac:dyDescent="0.25"/>
    <row r="26669" ht="30" customHeight="1" x14ac:dyDescent="0.25"/>
    <row r="26670" ht="30" customHeight="1" x14ac:dyDescent="0.25"/>
    <row r="26671" ht="30" customHeight="1" x14ac:dyDescent="0.25"/>
    <row r="26672" ht="30" customHeight="1" x14ac:dyDescent="0.25"/>
    <row r="26673" ht="30" customHeight="1" x14ac:dyDescent="0.25"/>
    <row r="26674" ht="30" customHeight="1" x14ac:dyDescent="0.25"/>
    <row r="26675" ht="30" customHeight="1" x14ac:dyDescent="0.25"/>
    <row r="26676" ht="30" customHeight="1" x14ac:dyDescent="0.25"/>
    <row r="26677" ht="30" customHeight="1" x14ac:dyDescent="0.25"/>
    <row r="26678" ht="30" customHeight="1" x14ac:dyDescent="0.25"/>
    <row r="26679" ht="30" customHeight="1" x14ac:dyDescent="0.25"/>
    <row r="26680" ht="30" customHeight="1" x14ac:dyDescent="0.25"/>
    <row r="26681" ht="30" customHeight="1" x14ac:dyDescent="0.25"/>
    <row r="26682" ht="30" customHeight="1" x14ac:dyDescent="0.25"/>
    <row r="26683" ht="30" customHeight="1" x14ac:dyDescent="0.25"/>
    <row r="26684" ht="30" customHeight="1" x14ac:dyDescent="0.25"/>
    <row r="26685" ht="30" customHeight="1" x14ac:dyDescent="0.25"/>
    <row r="26686" ht="30" customHeight="1" x14ac:dyDescent="0.25"/>
    <row r="26687" ht="30" customHeight="1" x14ac:dyDescent="0.25"/>
    <row r="26688" ht="30" customHeight="1" x14ac:dyDescent="0.25"/>
    <row r="26689" ht="30" customHeight="1" x14ac:dyDescent="0.25"/>
    <row r="26690" ht="30" customHeight="1" x14ac:dyDescent="0.25"/>
    <row r="26691" ht="30" customHeight="1" x14ac:dyDescent="0.25"/>
    <row r="26692" ht="30" customHeight="1" x14ac:dyDescent="0.25"/>
    <row r="26693" ht="30" customHeight="1" x14ac:dyDescent="0.25"/>
    <row r="26694" ht="30" customHeight="1" x14ac:dyDescent="0.25"/>
    <row r="26695" ht="30" customHeight="1" x14ac:dyDescent="0.25"/>
    <row r="26696" ht="30" customHeight="1" x14ac:dyDescent="0.25"/>
    <row r="26697" ht="30" customHeight="1" x14ac:dyDescent="0.25"/>
    <row r="26698" ht="30" customHeight="1" x14ac:dyDescent="0.25"/>
    <row r="26699" ht="30" customHeight="1" x14ac:dyDescent="0.25"/>
    <row r="26700" ht="30" customHeight="1" x14ac:dyDescent="0.25"/>
    <row r="26701" ht="30" customHeight="1" x14ac:dyDescent="0.25"/>
    <row r="26702" ht="30" customHeight="1" x14ac:dyDescent="0.25"/>
    <row r="26703" ht="30" customHeight="1" x14ac:dyDescent="0.25"/>
    <row r="26704" ht="30" customHeight="1" x14ac:dyDescent="0.25"/>
    <row r="26705" ht="30" customHeight="1" x14ac:dyDescent="0.25"/>
    <row r="26706" ht="30" customHeight="1" x14ac:dyDescent="0.25"/>
    <row r="26707" ht="30" customHeight="1" x14ac:dyDescent="0.25"/>
    <row r="26708" ht="30" customHeight="1" x14ac:dyDescent="0.25"/>
    <row r="26709" ht="30" customHeight="1" x14ac:dyDescent="0.25"/>
    <row r="26710" ht="30" customHeight="1" x14ac:dyDescent="0.25"/>
    <row r="26711" ht="30" customHeight="1" x14ac:dyDescent="0.25"/>
    <row r="26712" ht="30" customHeight="1" x14ac:dyDescent="0.25"/>
    <row r="26713" ht="30" customHeight="1" x14ac:dyDescent="0.25"/>
    <row r="26714" ht="30" customHeight="1" x14ac:dyDescent="0.25"/>
    <row r="26715" ht="30" customHeight="1" x14ac:dyDescent="0.25"/>
    <row r="26716" ht="30" customHeight="1" x14ac:dyDescent="0.25"/>
    <row r="26717" ht="30" customHeight="1" x14ac:dyDescent="0.25"/>
    <row r="26718" ht="30" customHeight="1" x14ac:dyDescent="0.25"/>
    <row r="26719" ht="30" customHeight="1" x14ac:dyDescent="0.25"/>
    <row r="26720" ht="30" customHeight="1" x14ac:dyDescent="0.25"/>
    <row r="26721" ht="30" customHeight="1" x14ac:dyDescent="0.25"/>
    <row r="26722" ht="30" customHeight="1" x14ac:dyDescent="0.25"/>
    <row r="26723" ht="30" customHeight="1" x14ac:dyDescent="0.25"/>
    <row r="26724" ht="30" customHeight="1" x14ac:dyDescent="0.25"/>
    <row r="26725" ht="30" customHeight="1" x14ac:dyDescent="0.25"/>
    <row r="26726" ht="30" customHeight="1" x14ac:dyDescent="0.25"/>
    <row r="26727" ht="30" customHeight="1" x14ac:dyDescent="0.25"/>
    <row r="26728" ht="30" customHeight="1" x14ac:dyDescent="0.25"/>
    <row r="26729" ht="30" customHeight="1" x14ac:dyDescent="0.25"/>
    <row r="26730" ht="30" customHeight="1" x14ac:dyDescent="0.25"/>
    <row r="26731" ht="30" customHeight="1" x14ac:dyDescent="0.25"/>
    <row r="26732" ht="30" customHeight="1" x14ac:dyDescent="0.25"/>
    <row r="26733" ht="30" customHeight="1" x14ac:dyDescent="0.25"/>
    <row r="26734" ht="30" customHeight="1" x14ac:dyDescent="0.25"/>
    <row r="26735" ht="30" customHeight="1" x14ac:dyDescent="0.25"/>
    <row r="26736" ht="30" customHeight="1" x14ac:dyDescent="0.25"/>
    <row r="26737" ht="30" customHeight="1" x14ac:dyDescent="0.25"/>
    <row r="26738" ht="30" customHeight="1" x14ac:dyDescent="0.25"/>
    <row r="26739" ht="30" customHeight="1" x14ac:dyDescent="0.25"/>
    <row r="26740" ht="30" customHeight="1" x14ac:dyDescent="0.25"/>
    <row r="26741" ht="30" customHeight="1" x14ac:dyDescent="0.25"/>
    <row r="26742" ht="30" customHeight="1" x14ac:dyDescent="0.25"/>
    <row r="26743" ht="30" customHeight="1" x14ac:dyDescent="0.25"/>
    <row r="26744" ht="30" customHeight="1" x14ac:dyDescent="0.25"/>
    <row r="26745" ht="30" customHeight="1" x14ac:dyDescent="0.25"/>
    <row r="26746" ht="30" customHeight="1" x14ac:dyDescent="0.25"/>
    <row r="26747" ht="30" customHeight="1" x14ac:dyDescent="0.25"/>
    <row r="26748" ht="30" customHeight="1" x14ac:dyDescent="0.25"/>
    <row r="26749" ht="30" customHeight="1" x14ac:dyDescent="0.25"/>
    <row r="26750" ht="30" customHeight="1" x14ac:dyDescent="0.25"/>
    <row r="26751" ht="30" customHeight="1" x14ac:dyDescent="0.25"/>
    <row r="26752" ht="30" customHeight="1" x14ac:dyDescent="0.25"/>
    <row r="26753" ht="30" customHeight="1" x14ac:dyDescent="0.25"/>
    <row r="26754" ht="30" customHeight="1" x14ac:dyDescent="0.25"/>
    <row r="26755" ht="30" customHeight="1" x14ac:dyDescent="0.25"/>
    <row r="26756" ht="30" customHeight="1" x14ac:dyDescent="0.25"/>
    <row r="26757" ht="30" customHeight="1" x14ac:dyDescent="0.25"/>
    <row r="26758" ht="30" customHeight="1" x14ac:dyDescent="0.25"/>
    <row r="26759" ht="30" customHeight="1" x14ac:dyDescent="0.25"/>
    <row r="26760" ht="30" customHeight="1" x14ac:dyDescent="0.25"/>
    <row r="26761" ht="30" customHeight="1" x14ac:dyDescent="0.25"/>
    <row r="26762" ht="30" customHeight="1" x14ac:dyDescent="0.25"/>
    <row r="26763" ht="30" customHeight="1" x14ac:dyDescent="0.25"/>
    <row r="26764" ht="30" customHeight="1" x14ac:dyDescent="0.25"/>
    <row r="26765" ht="30" customHeight="1" x14ac:dyDescent="0.25"/>
    <row r="26766" ht="30" customHeight="1" x14ac:dyDescent="0.25"/>
    <row r="26767" ht="30" customHeight="1" x14ac:dyDescent="0.25"/>
    <row r="26768" ht="30" customHeight="1" x14ac:dyDescent="0.25"/>
    <row r="26769" ht="30" customHeight="1" x14ac:dyDescent="0.25"/>
    <row r="26770" ht="30" customHeight="1" x14ac:dyDescent="0.25"/>
    <row r="26771" ht="30" customHeight="1" x14ac:dyDescent="0.25"/>
    <row r="26772" ht="30" customHeight="1" x14ac:dyDescent="0.25"/>
    <row r="26773" ht="30" customHeight="1" x14ac:dyDescent="0.25"/>
    <row r="26774" ht="30" customHeight="1" x14ac:dyDescent="0.25"/>
    <row r="26775" ht="30" customHeight="1" x14ac:dyDescent="0.25"/>
    <row r="26776" ht="30" customHeight="1" x14ac:dyDescent="0.25"/>
    <row r="26777" ht="30" customHeight="1" x14ac:dyDescent="0.25"/>
    <row r="26778" ht="30" customHeight="1" x14ac:dyDescent="0.25"/>
    <row r="26779" ht="30" customHeight="1" x14ac:dyDescent="0.25"/>
    <row r="26780" ht="30" customHeight="1" x14ac:dyDescent="0.25"/>
    <row r="26781" ht="30" customHeight="1" x14ac:dyDescent="0.25"/>
    <row r="26782" ht="30" customHeight="1" x14ac:dyDescent="0.25"/>
    <row r="26783" ht="30" customHeight="1" x14ac:dyDescent="0.25"/>
    <row r="26784" ht="30" customHeight="1" x14ac:dyDescent="0.25"/>
    <row r="26785" ht="30" customHeight="1" x14ac:dyDescent="0.25"/>
    <row r="26786" ht="30" customHeight="1" x14ac:dyDescent="0.25"/>
    <row r="26787" ht="30" customHeight="1" x14ac:dyDescent="0.25"/>
    <row r="26788" ht="30" customHeight="1" x14ac:dyDescent="0.25"/>
    <row r="26789" ht="30" customHeight="1" x14ac:dyDescent="0.25"/>
    <row r="26790" ht="30" customHeight="1" x14ac:dyDescent="0.25"/>
    <row r="26791" ht="30" customHeight="1" x14ac:dyDescent="0.25"/>
    <row r="26792" ht="30" customHeight="1" x14ac:dyDescent="0.25"/>
    <row r="26793" ht="30" customHeight="1" x14ac:dyDescent="0.25"/>
    <row r="26794" ht="30" customHeight="1" x14ac:dyDescent="0.25"/>
    <row r="26795" ht="30" customHeight="1" x14ac:dyDescent="0.25"/>
    <row r="26796" ht="30" customHeight="1" x14ac:dyDescent="0.25"/>
    <row r="26797" ht="30" customHeight="1" x14ac:dyDescent="0.25"/>
    <row r="26798" ht="30" customHeight="1" x14ac:dyDescent="0.25"/>
    <row r="26799" ht="30" customHeight="1" x14ac:dyDescent="0.25"/>
    <row r="26800" ht="30" customHeight="1" x14ac:dyDescent="0.25"/>
    <row r="26801" ht="30" customHeight="1" x14ac:dyDescent="0.25"/>
    <row r="26802" ht="30" customHeight="1" x14ac:dyDescent="0.25"/>
    <row r="26803" ht="30" customHeight="1" x14ac:dyDescent="0.25"/>
    <row r="26804" ht="30" customHeight="1" x14ac:dyDescent="0.25"/>
    <row r="26805" ht="30" customHeight="1" x14ac:dyDescent="0.25"/>
    <row r="26806" ht="30" customHeight="1" x14ac:dyDescent="0.25"/>
    <row r="26807" ht="30" customHeight="1" x14ac:dyDescent="0.25"/>
    <row r="26808" ht="30" customHeight="1" x14ac:dyDescent="0.25"/>
    <row r="26809" ht="30" customHeight="1" x14ac:dyDescent="0.25"/>
    <row r="26810" ht="30" customHeight="1" x14ac:dyDescent="0.25"/>
    <row r="26811" ht="30" customHeight="1" x14ac:dyDescent="0.25"/>
    <row r="26812" ht="30" customHeight="1" x14ac:dyDescent="0.25"/>
    <row r="26813" ht="30" customHeight="1" x14ac:dyDescent="0.25"/>
    <row r="26814" ht="30" customHeight="1" x14ac:dyDescent="0.25"/>
    <row r="26815" ht="30" customHeight="1" x14ac:dyDescent="0.25"/>
    <row r="26816" ht="30" customHeight="1" x14ac:dyDescent="0.25"/>
    <row r="26817" ht="30" customHeight="1" x14ac:dyDescent="0.25"/>
    <row r="26818" ht="30" customHeight="1" x14ac:dyDescent="0.25"/>
    <row r="26819" ht="30" customHeight="1" x14ac:dyDescent="0.25"/>
    <row r="26820" ht="30" customHeight="1" x14ac:dyDescent="0.25"/>
    <row r="26821" ht="30" customHeight="1" x14ac:dyDescent="0.25"/>
    <row r="26822" ht="30" customHeight="1" x14ac:dyDescent="0.25"/>
    <row r="26823" ht="30" customHeight="1" x14ac:dyDescent="0.25"/>
    <row r="26824" ht="30" customHeight="1" x14ac:dyDescent="0.25"/>
    <row r="26825" ht="30" customHeight="1" x14ac:dyDescent="0.25"/>
    <row r="26826" ht="30" customHeight="1" x14ac:dyDescent="0.25"/>
    <row r="26827" ht="30" customHeight="1" x14ac:dyDescent="0.25"/>
    <row r="26828" ht="30" customHeight="1" x14ac:dyDescent="0.25"/>
    <row r="26829" ht="30" customHeight="1" x14ac:dyDescent="0.25"/>
    <row r="26830" ht="30" customHeight="1" x14ac:dyDescent="0.25"/>
    <row r="26831" ht="30" customHeight="1" x14ac:dyDescent="0.25"/>
    <row r="26832" ht="30" customHeight="1" x14ac:dyDescent="0.25"/>
    <row r="26833" ht="30" customHeight="1" x14ac:dyDescent="0.25"/>
    <row r="26834" ht="30" customHeight="1" x14ac:dyDescent="0.25"/>
    <row r="26835" ht="30" customHeight="1" x14ac:dyDescent="0.25"/>
    <row r="26836" ht="30" customHeight="1" x14ac:dyDescent="0.25"/>
    <row r="26837" ht="30" customHeight="1" x14ac:dyDescent="0.25"/>
    <row r="26838" ht="30" customHeight="1" x14ac:dyDescent="0.25"/>
    <row r="26839" ht="30" customHeight="1" x14ac:dyDescent="0.25"/>
    <row r="26840" ht="30" customHeight="1" x14ac:dyDescent="0.25"/>
    <row r="26841" ht="30" customHeight="1" x14ac:dyDescent="0.25"/>
    <row r="26842" ht="30" customHeight="1" x14ac:dyDescent="0.25"/>
    <row r="26843" ht="30" customHeight="1" x14ac:dyDescent="0.25"/>
    <row r="26844" ht="30" customHeight="1" x14ac:dyDescent="0.25"/>
    <row r="26845" ht="30" customHeight="1" x14ac:dyDescent="0.25"/>
    <row r="26846" ht="30" customHeight="1" x14ac:dyDescent="0.25"/>
    <row r="26847" ht="30" customHeight="1" x14ac:dyDescent="0.25"/>
    <row r="26848" ht="30" customHeight="1" x14ac:dyDescent="0.25"/>
    <row r="26849" ht="30" customHeight="1" x14ac:dyDescent="0.25"/>
    <row r="26850" ht="30" customHeight="1" x14ac:dyDescent="0.25"/>
    <row r="26851" ht="30" customHeight="1" x14ac:dyDescent="0.25"/>
    <row r="26852" ht="30" customHeight="1" x14ac:dyDescent="0.25"/>
    <row r="26853" ht="30" customHeight="1" x14ac:dyDescent="0.25"/>
    <row r="26854" ht="30" customHeight="1" x14ac:dyDescent="0.25"/>
    <row r="26855" ht="30" customHeight="1" x14ac:dyDescent="0.25"/>
    <row r="26856" ht="30" customHeight="1" x14ac:dyDescent="0.25"/>
    <row r="26857" ht="30" customHeight="1" x14ac:dyDescent="0.25"/>
    <row r="26858" ht="30" customHeight="1" x14ac:dyDescent="0.25"/>
    <row r="26859" ht="30" customHeight="1" x14ac:dyDescent="0.25"/>
    <row r="26860" ht="30" customHeight="1" x14ac:dyDescent="0.25"/>
    <row r="26861" ht="30" customHeight="1" x14ac:dyDescent="0.25"/>
    <row r="26862" ht="30" customHeight="1" x14ac:dyDescent="0.25"/>
    <row r="26863" ht="30" customHeight="1" x14ac:dyDescent="0.25"/>
    <row r="26864" ht="30" customHeight="1" x14ac:dyDescent="0.25"/>
    <row r="26865" ht="30" customHeight="1" x14ac:dyDescent="0.25"/>
    <row r="26866" ht="30" customHeight="1" x14ac:dyDescent="0.25"/>
    <row r="26867" ht="30" customHeight="1" x14ac:dyDescent="0.25"/>
    <row r="26868" ht="30" customHeight="1" x14ac:dyDescent="0.25"/>
    <row r="26869" ht="30" customHeight="1" x14ac:dyDescent="0.25"/>
    <row r="26870" ht="30" customHeight="1" x14ac:dyDescent="0.25"/>
    <row r="26871" ht="30" customHeight="1" x14ac:dyDescent="0.25"/>
    <row r="26872" ht="30" customHeight="1" x14ac:dyDescent="0.25"/>
    <row r="26873" ht="30" customHeight="1" x14ac:dyDescent="0.25"/>
    <row r="26874" ht="30" customHeight="1" x14ac:dyDescent="0.25"/>
    <row r="26875" ht="30" customHeight="1" x14ac:dyDescent="0.25"/>
    <row r="26876" ht="30" customHeight="1" x14ac:dyDescent="0.25"/>
    <row r="26877" ht="30" customHeight="1" x14ac:dyDescent="0.25"/>
    <row r="26878" ht="30" customHeight="1" x14ac:dyDescent="0.25"/>
    <row r="26879" ht="30" customHeight="1" x14ac:dyDescent="0.25"/>
    <row r="26880" ht="30" customHeight="1" x14ac:dyDescent="0.25"/>
    <row r="26881" ht="30" customHeight="1" x14ac:dyDescent="0.25"/>
    <row r="26882" ht="30" customHeight="1" x14ac:dyDescent="0.25"/>
    <row r="26883" ht="30" customHeight="1" x14ac:dyDescent="0.25"/>
    <row r="26884" ht="30" customHeight="1" x14ac:dyDescent="0.25"/>
    <row r="26885" ht="30" customHeight="1" x14ac:dyDescent="0.25"/>
    <row r="26886" ht="30" customHeight="1" x14ac:dyDescent="0.25"/>
    <row r="26887" ht="30" customHeight="1" x14ac:dyDescent="0.25"/>
    <row r="26888" ht="30" customHeight="1" x14ac:dyDescent="0.25"/>
    <row r="26889" ht="30" customHeight="1" x14ac:dyDescent="0.25"/>
    <row r="26890" ht="30" customHeight="1" x14ac:dyDescent="0.25"/>
    <row r="26891" ht="30" customHeight="1" x14ac:dyDescent="0.25"/>
    <row r="26892" ht="30" customHeight="1" x14ac:dyDescent="0.25"/>
    <row r="26893" ht="30" customHeight="1" x14ac:dyDescent="0.25"/>
    <row r="26894" ht="30" customHeight="1" x14ac:dyDescent="0.25"/>
    <row r="26895" ht="30" customHeight="1" x14ac:dyDescent="0.25"/>
    <row r="26896" ht="30" customHeight="1" x14ac:dyDescent="0.25"/>
    <row r="26897" ht="30" customHeight="1" x14ac:dyDescent="0.25"/>
    <row r="26898" ht="30" customHeight="1" x14ac:dyDescent="0.25"/>
    <row r="26899" ht="30" customHeight="1" x14ac:dyDescent="0.25"/>
    <row r="26900" ht="30" customHeight="1" x14ac:dyDescent="0.25"/>
    <row r="26901" ht="30" customHeight="1" x14ac:dyDescent="0.25"/>
    <row r="26902" ht="30" customHeight="1" x14ac:dyDescent="0.25"/>
    <row r="26903" ht="30" customHeight="1" x14ac:dyDescent="0.25"/>
    <row r="26904" ht="30" customHeight="1" x14ac:dyDescent="0.25"/>
    <row r="26905" ht="30" customHeight="1" x14ac:dyDescent="0.25"/>
    <row r="26906" ht="30" customHeight="1" x14ac:dyDescent="0.25"/>
    <row r="26907" ht="30" customHeight="1" x14ac:dyDescent="0.25"/>
    <row r="26908" ht="30" customHeight="1" x14ac:dyDescent="0.25"/>
    <row r="26909" ht="30" customHeight="1" x14ac:dyDescent="0.25"/>
    <row r="26910" ht="30" customHeight="1" x14ac:dyDescent="0.25"/>
    <row r="26911" ht="30" customHeight="1" x14ac:dyDescent="0.25"/>
    <row r="26912" ht="30" customHeight="1" x14ac:dyDescent="0.25"/>
    <row r="26913" ht="30" customHeight="1" x14ac:dyDescent="0.25"/>
    <row r="26914" ht="30" customHeight="1" x14ac:dyDescent="0.25"/>
    <row r="26915" ht="30" customHeight="1" x14ac:dyDescent="0.25"/>
    <row r="26916" ht="30" customHeight="1" x14ac:dyDescent="0.25"/>
    <row r="26917" ht="30" customHeight="1" x14ac:dyDescent="0.25"/>
    <row r="26918" ht="30" customHeight="1" x14ac:dyDescent="0.25"/>
    <row r="26919" ht="30" customHeight="1" x14ac:dyDescent="0.25"/>
    <row r="26920" ht="30" customHeight="1" x14ac:dyDescent="0.25"/>
    <row r="26921" ht="30" customHeight="1" x14ac:dyDescent="0.25"/>
    <row r="26922" ht="30" customHeight="1" x14ac:dyDescent="0.25"/>
    <row r="26923" ht="30" customHeight="1" x14ac:dyDescent="0.25"/>
    <row r="26924" ht="30" customHeight="1" x14ac:dyDescent="0.25"/>
    <row r="26925" ht="30" customHeight="1" x14ac:dyDescent="0.25"/>
    <row r="26926" ht="30" customHeight="1" x14ac:dyDescent="0.25"/>
    <row r="26927" ht="30" customHeight="1" x14ac:dyDescent="0.25"/>
    <row r="26928" ht="30" customHeight="1" x14ac:dyDescent="0.25"/>
    <row r="26929" ht="30" customHeight="1" x14ac:dyDescent="0.25"/>
    <row r="26930" ht="30" customHeight="1" x14ac:dyDescent="0.25"/>
    <row r="26931" ht="30" customHeight="1" x14ac:dyDescent="0.25"/>
    <row r="26932" ht="30" customHeight="1" x14ac:dyDescent="0.25"/>
    <row r="26933" ht="30" customHeight="1" x14ac:dyDescent="0.25"/>
    <row r="26934" ht="30" customHeight="1" x14ac:dyDescent="0.25"/>
    <row r="26935" ht="30" customHeight="1" x14ac:dyDescent="0.25"/>
    <row r="26936" ht="30" customHeight="1" x14ac:dyDescent="0.25"/>
    <row r="26937" ht="30" customHeight="1" x14ac:dyDescent="0.25"/>
    <row r="26938" ht="30" customHeight="1" x14ac:dyDescent="0.25"/>
    <row r="26939" ht="30" customHeight="1" x14ac:dyDescent="0.25"/>
    <row r="26940" ht="30" customHeight="1" x14ac:dyDescent="0.25"/>
    <row r="26941" ht="30" customHeight="1" x14ac:dyDescent="0.25"/>
    <row r="26942" ht="30" customHeight="1" x14ac:dyDescent="0.25"/>
    <row r="26943" ht="30" customHeight="1" x14ac:dyDescent="0.25"/>
    <row r="26944" ht="30" customHeight="1" x14ac:dyDescent="0.25"/>
    <row r="26945" ht="30" customHeight="1" x14ac:dyDescent="0.25"/>
    <row r="26946" ht="30" customHeight="1" x14ac:dyDescent="0.25"/>
    <row r="26947" ht="30" customHeight="1" x14ac:dyDescent="0.25"/>
    <row r="26948" ht="30" customHeight="1" x14ac:dyDescent="0.25"/>
    <row r="26949" ht="30" customHeight="1" x14ac:dyDescent="0.25"/>
    <row r="26950" ht="30" customHeight="1" x14ac:dyDescent="0.25"/>
    <row r="26951" ht="30" customHeight="1" x14ac:dyDescent="0.25"/>
    <row r="26952" ht="30" customHeight="1" x14ac:dyDescent="0.25"/>
    <row r="26953" ht="30" customHeight="1" x14ac:dyDescent="0.25"/>
    <row r="26954" ht="30" customHeight="1" x14ac:dyDescent="0.25"/>
    <row r="26955" ht="30" customHeight="1" x14ac:dyDescent="0.25"/>
    <row r="26956" ht="30" customHeight="1" x14ac:dyDescent="0.25"/>
    <row r="26957" ht="30" customHeight="1" x14ac:dyDescent="0.25"/>
    <row r="26958" ht="30" customHeight="1" x14ac:dyDescent="0.25"/>
    <row r="26959" ht="30" customHeight="1" x14ac:dyDescent="0.25"/>
    <row r="26960" ht="30" customHeight="1" x14ac:dyDescent="0.25"/>
    <row r="26961" ht="30" customHeight="1" x14ac:dyDescent="0.25"/>
    <row r="26962" ht="30" customHeight="1" x14ac:dyDescent="0.25"/>
    <row r="26963" ht="30" customHeight="1" x14ac:dyDescent="0.25"/>
    <row r="26964" ht="30" customHeight="1" x14ac:dyDescent="0.25"/>
    <row r="26965" ht="30" customHeight="1" x14ac:dyDescent="0.25"/>
    <row r="26966" ht="30" customHeight="1" x14ac:dyDescent="0.25"/>
    <row r="26967" ht="30" customHeight="1" x14ac:dyDescent="0.25"/>
    <row r="26968" ht="30" customHeight="1" x14ac:dyDescent="0.25"/>
    <row r="26969" ht="30" customHeight="1" x14ac:dyDescent="0.25"/>
    <row r="26970" ht="30" customHeight="1" x14ac:dyDescent="0.25"/>
    <row r="26971" ht="30" customHeight="1" x14ac:dyDescent="0.25"/>
    <row r="26972" ht="30" customHeight="1" x14ac:dyDescent="0.25"/>
    <row r="26973" ht="30" customHeight="1" x14ac:dyDescent="0.25"/>
    <row r="26974" ht="30" customHeight="1" x14ac:dyDescent="0.25"/>
    <row r="26975" ht="30" customHeight="1" x14ac:dyDescent="0.25"/>
    <row r="26976" ht="30" customHeight="1" x14ac:dyDescent="0.25"/>
    <row r="26977" ht="30" customHeight="1" x14ac:dyDescent="0.25"/>
    <row r="26978" ht="30" customHeight="1" x14ac:dyDescent="0.25"/>
    <row r="26979" ht="30" customHeight="1" x14ac:dyDescent="0.25"/>
    <row r="26980" ht="30" customHeight="1" x14ac:dyDescent="0.25"/>
    <row r="26981" ht="30" customHeight="1" x14ac:dyDescent="0.25"/>
    <row r="26982" ht="30" customHeight="1" x14ac:dyDescent="0.25"/>
    <row r="26983" ht="30" customHeight="1" x14ac:dyDescent="0.25"/>
    <row r="26984" ht="30" customHeight="1" x14ac:dyDescent="0.25"/>
    <row r="26985" ht="30" customHeight="1" x14ac:dyDescent="0.25"/>
    <row r="26986" ht="30" customHeight="1" x14ac:dyDescent="0.25"/>
    <row r="26987" ht="30" customHeight="1" x14ac:dyDescent="0.25"/>
    <row r="26988" ht="30" customHeight="1" x14ac:dyDescent="0.25"/>
    <row r="26989" ht="30" customHeight="1" x14ac:dyDescent="0.25"/>
    <row r="26990" ht="30" customHeight="1" x14ac:dyDescent="0.25"/>
    <row r="26991" ht="30" customHeight="1" x14ac:dyDescent="0.25"/>
    <row r="26992" ht="30" customHeight="1" x14ac:dyDescent="0.25"/>
    <row r="26993" ht="30" customHeight="1" x14ac:dyDescent="0.25"/>
    <row r="26994" ht="30" customHeight="1" x14ac:dyDescent="0.25"/>
    <row r="26995" ht="30" customHeight="1" x14ac:dyDescent="0.25"/>
    <row r="26996" ht="30" customHeight="1" x14ac:dyDescent="0.25"/>
    <row r="26997" ht="30" customHeight="1" x14ac:dyDescent="0.25"/>
    <row r="26998" ht="30" customHeight="1" x14ac:dyDescent="0.25"/>
    <row r="26999" ht="30" customHeight="1" x14ac:dyDescent="0.25"/>
    <row r="27000" ht="30" customHeight="1" x14ac:dyDescent="0.25"/>
    <row r="27001" ht="30" customHeight="1" x14ac:dyDescent="0.25"/>
    <row r="27002" ht="30" customHeight="1" x14ac:dyDescent="0.25"/>
    <row r="27003" ht="30" customHeight="1" x14ac:dyDescent="0.25"/>
    <row r="27004" ht="30" customHeight="1" x14ac:dyDescent="0.25"/>
    <row r="27005" ht="30" customHeight="1" x14ac:dyDescent="0.25"/>
    <row r="27006" ht="30" customHeight="1" x14ac:dyDescent="0.25"/>
    <row r="27007" ht="30" customHeight="1" x14ac:dyDescent="0.25"/>
    <row r="27008" ht="30" customHeight="1" x14ac:dyDescent="0.25"/>
    <row r="27009" ht="30" customHeight="1" x14ac:dyDescent="0.25"/>
    <row r="27010" ht="30" customHeight="1" x14ac:dyDescent="0.25"/>
    <row r="27011" ht="30" customHeight="1" x14ac:dyDescent="0.25"/>
    <row r="27012" ht="30" customHeight="1" x14ac:dyDescent="0.25"/>
    <row r="27013" ht="30" customHeight="1" x14ac:dyDescent="0.25"/>
    <row r="27014" ht="30" customHeight="1" x14ac:dyDescent="0.25"/>
    <row r="27015" ht="30" customHeight="1" x14ac:dyDescent="0.25"/>
    <row r="27016" ht="30" customHeight="1" x14ac:dyDescent="0.25"/>
    <row r="27017" ht="30" customHeight="1" x14ac:dyDescent="0.25"/>
    <row r="27018" ht="30" customHeight="1" x14ac:dyDescent="0.25"/>
    <row r="27019" ht="30" customHeight="1" x14ac:dyDescent="0.25"/>
    <row r="27020" ht="30" customHeight="1" x14ac:dyDescent="0.25"/>
    <row r="27021" ht="30" customHeight="1" x14ac:dyDescent="0.25"/>
    <row r="27022" ht="30" customHeight="1" x14ac:dyDescent="0.25"/>
    <row r="27023" ht="30" customHeight="1" x14ac:dyDescent="0.25"/>
    <row r="27024" ht="30" customHeight="1" x14ac:dyDescent="0.25"/>
    <row r="27025" ht="30" customHeight="1" x14ac:dyDescent="0.25"/>
    <row r="27026" ht="30" customHeight="1" x14ac:dyDescent="0.25"/>
    <row r="27027" ht="30" customHeight="1" x14ac:dyDescent="0.25"/>
    <row r="27028" ht="30" customHeight="1" x14ac:dyDescent="0.25"/>
    <row r="27029" ht="30" customHeight="1" x14ac:dyDescent="0.25"/>
    <row r="27030" ht="30" customHeight="1" x14ac:dyDescent="0.25"/>
    <row r="27031" ht="30" customHeight="1" x14ac:dyDescent="0.25"/>
    <row r="27032" ht="30" customHeight="1" x14ac:dyDescent="0.25"/>
    <row r="27033" ht="30" customHeight="1" x14ac:dyDescent="0.25"/>
    <row r="27034" ht="30" customHeight="1" x14ac:dyDescent="0.25"/>
    <row r="27035" ht="30" customHeight="1" x14ac:dyDescent="0.25"/>
    <row r="27036" ht="30" customHeight="1" x14ac:dyDescent="0.25"/>
    <row r="27037" ht="30" customHeight="1" x14ac:dyDescent="0.25"/>
    <row r="27038" ht="30" customHeight="1" x14ac:dyDescent="0.25"/>
    <row r="27039" ht="30" customHeight="1" x14ac:dyDescent="0.25"/>
    <row r="27040" ht="30" customHeight="1" x14ac:dyDescent="0.25"/>
    <row r="27041" ht="30" customHeight="1" x14ac:dyDescent="0.25"/>
    <row r="27042" ht="30" customHeight="1" x14ac:dyDescent="0.25"/>
    <row r="27043" ht="30" customHeight="1" x14ac:dyDescent="0.25"/>
    <row r="27044" ht="30" customHeight="1" x14ac:dyDescent="0.25"/>
    <row r="27045" ht="30" customHeight="1" x14ac:dyDescent="0.25"/>
    <row r="27046" ht="30" customHeight="1" x14ac:dyDescent="0.25"/>
    <row r="27047" ht="30" customHeight="1" x14ac:dyDescent="0.25"/>
    <row r="27048" ht="30" customHeight="1" x14ac:dyDescent="0.25"/>
    <row r="27049" ht="30" customHeight="1" x14ac:dyDescent="0.25"/>
    <row r="27050" ht="30" customHeight="1" x14ac:dyDescent="0.25"/>
    <row r="27051" ht="30" customHeight="1" x14ac:dyDescent="0.25"/>
    <row r="27052" ht="30" customHeight="1" x14ac:dyDescent="0.25"/>
    <row r="27053" ht="30" customHeight="1" x14ac:dyDescent="0.25"/>
    <row r="27054" ht="30" customHeight="1" x14ac:dyDescent="0.25"/>
    <row r="27055" ht="30" customHeight="1" x14ac:dyDescent="0.25"/>
    <row r="27056" ht="30" customHeight="1" x14ac:dyDescent="0.25"/>
    <row r="27057" ht="30" customHeight="1" x14ac:dyDescent="0.25"/>
    <row r="27058" ht="30" customHeight="1" x14ac:dyDescent="0.25"/>
    <row r="27059" ht="30" customHeight="1" x14ac:dyDescent="0.25"/>
    <row r="27060" ht="30" customHeight="1" x14ac:dyDescent="0.25"/>
    <row r="27061" ht="30" customHeight="1" x14ac:dyDescent="0.25"/>
    <row r="27062" ht="30" customHeight="1" x14ac:dyDescent="0.25"/>
    <row r="27063" ht="30" customHeight="1" x14ac:dyDescent="0.25"/>
    <row r="27064" ht="30" customHeight="1" x14ac:dyDescent="0.25"/>
    <row r="27065" ht="30" customHeight="1" x14ac:dyDescent="0.25"/>
    <row r="27066" ht="30" customHeight="1" x14ac:dyDescent="0.25"/>
    <row r="27067" ht="30" customHeight="1" x14ac:dyDescent="0.25"/>
    <row r="27068" ht="30" customHeight="1" x14ac:dyDescent="0.25"/>
    <row r="27069" ht="30" customHeight="1" x14ac:dyDescent="0.25"/>
    <row r="27070" ht="30" customHeight="1" x14ac:dyDescent="0.25"/>
    <row r="27071" ht="30" customHeight="1" x14ac:dyDescent="0.25"/>
    <row r="27072" ht="30" customHeight="1" x14ac:dyDescent="0.25"/>
    <row r="27073" ht="30" customHeight="1" x14ac:dyDescent="0.25"/>
    <row r="27074" ht="30" customHeight="1" x14ac:dyDescent="0.25"/>
    <row r="27075" ht="30" customHeight="1" x14ac:dyDescent="0.25"/>
    <row r="27076" ht="30" customHeight="1" x14ac:dyDescent="0.25"/>
    <row r="27077" ht="30" customHeight="1" x14ac:dyDescent="0.25"/>
    <row r="27078" ht="30" customHeight="1" x14ac:dyDescent="0.25"/>
    <row r="27079" ht="30" customHeight="1" x14ac:dyDescent="0.25"/>
    <row r="27080" ht="30" customHeight="1" x14ac:dyDescent="0.25"/>
    <row r="27081" ht="30" customHeight="1" x14ac:dyDescent="0.25"/>
    <row r="27082" ht="30" customHeight="1" x14ac:dyDescent="0.25"/>
    <row r="27083" ht="30" customHeight="1" x14ac:dyDescent="0.25"/>
    <row r="27084" ht="30" customHeight="1" x14ac:dyDescent="0.25"/>
    <row r="27085" ht="30" customHeight="1" x14ac:dyDescent="0.25"/>
    <row r="27086" ht="30" customHeight="1" x14ac:dyDescent="0.25"/>
    <row r="27087" ht="30" customHeight="1" x14ac:dyDescent="0.25"/>
    <row r="27088" ht="30" customHeight="1" x14ac:dyDescent="0.25"/>
    <row r="27089" ht="30" customHeight="1" x14ac:dyDescent="0.25"/>
    <row r="27090" ht="30" customHeight="1" x14ac:dyDescent="0.25"/>
    <row r="27091" ht="30" customHeight="1" x14ac:dyDescent="0.25"/>
    <row r="27092" ht="30" customHeight="1" x14ac:dyDescent="0.25"/>
    <row r="27093" ht="30" customHeight="1" x14ac:dyDescent="0.25"/>
    <row r="27094" ht="30" customHeight="1" x14ac:dyDescent="0.25"/>
    <row r="27095" ht="30" customHeight="1" x14ac:dyDescent="0.25"/>
    <row r="27096" ht="30" customHeight="1" x14ac:dyDescent="0.25"/>
    <row r="27097" ht="30" customHeight="1" x14ac:dyDescent="0.25"/>
    <row r="27098" ht="30" customHeight="1" x14ac:dyDescent="0.25"/>
    <row r="27099" ht="30" customHeight="1" x14ac:dyDescent="0.25"/>
    <row r="27100" ht="30" customHeight="1" x14ac:dyDescent="0.25"/>
    <row r="27101" ht="30" customHeight="1" x14ac:dyDescent="0.25"/>
    <row r="27102" ht="30" customHeight="1" x14ac:dyDescent="0.25"/>
    <row r="27103" ht="30" customHeight="1" x14ac:dyDescent="0.25"/>
    <row r="27104" ht="30" customHeight="1" x14ac:dyDescent="0.25"/>
    <row r="27105" ht="30" customHeight="1" x14ac:dyDescent="0.25"/>
    <row r="27106" ht="30" customHeight="1" x14ac:dyDescent="0.25"/>
    <row r="27107" ht="30" customHeight="1" x14ac:dyDescent="0.25"/>
    <row r="27108" ht="30" customHeight="1" x14ac:dyDescent="0.25"/>
    <row r="27109" ht="30" customHeight="1" x14ac:dyDescent="0.25"/>
    <row r="27110" ht="30" customHeight="1" x14ac:dyDescent="0.25"/>
    <row r="27111" ht="30" customHeight="1" x14ac:dyDescent="0.25"/>
    <row r="27112" ht="30" customHeight="1" x14ac:dyDescent="0.25"/>
    <row r="27113" ht="30" customHeight="1" x14ac:dyDescent="0.25"/>
    <row r="27114" ht="30" customHeight="1" x14ac:dyDescent="0.25"/>
    <row r="27115" ht="30" customHeight="1" x14ac:dyDescent="0.25"/>
    <row r="27116" ht="30" customHeight="1" x14ac:dyDescent="0.25"/>
    <row r="27117" ht="30" customHeight="1" x14ac:dyDescent="0.25"/>
    <row r="27118" ht="30" customHeight="1" x14ac:dyDescent="0.25"/>
    <row r="27119" ht="30" customHeight="1" x14ac:dyDescent="0.25"/>
    <row r="27120" ht="30" customHeight="1" x14ac:dyDescent="0.25"/>
    <row r="27121" ht="30" customHeight="1" x14ac:dyDescent="0.25"/>
    <row r="27122" ht="30" customHeight="1" x14ac:dyDescent="0.25"/>
    <row r="27123" ht="30" customHeight="1" x14ac:dyDescent="0.25"/>
    <row r="27124" ht="30" customHeight="1" x14ac:dyDescent="0.25"/>
    <row r="27125" ht="30" customHeight="1" x14ac:dyDescent="0.25"/>
    <row r="27126" ht="30" customHeight="1" x14ac:dyDescent="0.25"/>
    <row r="27127" ht="30" customHeight="1" x14ac:dyDescent="0.25"/>
    <row r="27128" ht="30" customHeight="1" x14ac:dyDescent="0.25"/>
    <row r="27129" ht="30" customHeight="1" x14ac:dyDescent="0.25"/>
    <row r="27130" ht="30" customHeight="1" x14ac:dyDescent="0.25"/>
    <row r="27131" ht="30" customHeight="1" x14ac:dyDescent="0.25"/>
    <row r="27132" ht="30" customHeight="1" x14ac:dyDescent="0.25"/>
    <row r="27133" ht="30" customHeight="1" x14ac:dyDescent="0.25"/>
    <row r="27134" ht="30" customHeight="1" x14ac:dyDescent="0.25"/>
    <row r="27135" ht="30" customHeight="1" x14ac:dyDescent="0.25"/>
    <row r="27136" ht="30" customHeight="1" x14ac:dyDescent="0.25"/>
    <row r="27137" ht="30" customHeight="1" x14ac:dyDescent="0.25"/>
    <row r="27138" ht="30" customHeight="1" x14ac:dyDescent="0.25"/>
    <row r="27139" ht="30" customHeight="1" x14ac:dyDescent="0.25"/>
    <row r="27140" ht="30" customHeight="1" x14ac:dyDescent="0.25"/>
    <row r="27141" ht="30" customHeight="1" x14ac:dyDescent="0.25"/>
    <row r="27142" ht="30" customHeight="1" x14ac:dyDescent="0.25"/>
    <row r="27143" ht="30" customHeight="1" x14ac:dyDescent="0.25"/>
    <row r="27144" ht="30" customHeight="1" x14ac:dyDescent="0.25"/>
    <row r="27145" ht="30" customHeight="1" x14ac:dyDescent="0.25"/>
    <row r="27146" ht="30" customHeight="1" x14ac:dyDescent="0.25"/>
    <row r="27147" ht="30" customHeight="1" x14ac:dyDescent="0.25"/>
    <row r="27148" ht="30" customHeight="1" x14ac:dyDescent="0.25"/>
    <row r="27149" ht="30" customHeight="1" x14ac:dyDescent="0.25"/>
    <row r="27150" ht="30" customHeight="1" x14ac:dyDescent="0.25"/>
    <row r="27151" ht="30" customHeight="1" x14ac:dyDescent="0.25"/>
    <row r="27152" ht="30" customHeight="1" x14ac:dyDescent="0.25"/>
    <row r="27153" ht="30" customHeight="1" x14ac:dyDescent="0.25"/>
    <row r="27154" ht="30" customHeight="1" x14ac:dyDescent="0.25"/>
    <row r="27155" ht="30" customHeight="1" x14ac:dyDescent="0.25"/>
    <row r="27156" ht="30" customHeight="1" x14ac:dyDescent="0.25"/>
    <row r="27157" ht="30" customHeight="1" x14ac:dyDescent="0.25"/>
    <row r="27158" ht="30" customHeight="1" x14ac:dyDescent="0.25"/>
    <row r="27159" ht="30" customHeight="1" x14ac:dyDescent="0.25"/>
    <row r="27160" ht="30" customHeight="1" x14ac:dyDescent="0.25"/>
    <row r="27161" ht="30" customHeight="1" x14ac:dyDescent="0.25"/>
    <row r="27162" ht="30" customHeight="1" x14ac:dyDescent="0.25"/>
    <row r="27163" ht="30" customHeight="1" x14ac:dyDescent="0.25"/>
    <row r="27164" ht="30" customHeight="1" x14ac:dyDescent="0.25"/>
    <row r="27165" ht="30" customHeight="1" x14ac:dyDescent="0.25"/>
    <row r="27166" ht="30" customHeight="1" x14ac:dyDescent="0.25"/>
    <row r="27167" ht="30" customHeight="1" x14ac:dyDescent="0.25"/>
    <row r="27168" ht="30" customHeight="1" x14ac:dyDescent="0.25"/>
    <row r="27169" ht="30" customHeight="1" x14ac:dyDescent="0.25"/>
    <row r="27170" ht="30" customHeight="1" x14ac:dyDescent="0.25"/>
    <row r="27171" ht="30" customHeight="1" x14ac:dyDescent="0.25"/>
    <row r="27172" ht="30" customHeight="1" x14ac:dyDescent="0.25"/>
    <row r="27173" ht="30" customHeight="1" x14ac:dyDescent="0.25"/>
    <row r="27174" ht="30" customHeight="1" x14ac:dyDescent="0.25"/>
    <row r="27175" ht="30" customHeight="1" x14ac:dyDescent="0.25"/>
    <row r="27176" ht="30" customHeight="1" x14ac:dyDescent="0.25"/>
    <row r="27177" ht="30" customHeight="1" x14ac:dyDescent="0.25"/>
    <row r="27178" ht="30" customHeight="1" x14ac:dyDescent="0.25"/>
    <row r="27179" ht="30" customHeight="1" x14ac:dyDescent="0.25"/>
    <row r="27180" ht="30" customHeight="1" x14ac:dyDescent="0.25"/>
    <row r="27181" ht="30" customHeight="1" x14ac:dyDescent="0.25"/>
    <row r="27182" ht="30" customHeight="1" x14ac:dyDescent="0.25"/>
    <row r="27183" ht="30" customHeight="1" x14ac:dyDescent="0.25"/>
    <row r="27184" ht="30" customHeight="1" x14ac:dyDescent="0.25"/>
    <row r="27185" ht="30" customHeight="1" x14ac:dyDescent="0.25"/>
    <row r="27186" ht="30" customHeight="1" x14ac:dyDescent="0.25"/>
    <row r="27187" ht="30" customHeight="1" x14ac:dyDescent="0.25"/>
    <row r="27188" ht="30" customHeight="1" x14ac:dyDescent="0.25"/>
    <row r="27189" ht="30" customHeight="1" x14ac:dyDescent="0.25"/>
    <row r="27190" ht="30" customHeight="1" x14ac:dyDescent="0.25"/>
    <row r="27191" ht="30" customHeight="1" x14ac:dyDescent="0.25"/>
    <row r="27192" ht="30" customHeight="1" x14ac:dyDescent="0.25"/>
    <row r="27193" ht="30" customHeight="1" x14ac:dyDescent="0.25"/>
    <row r="27194" ht="30" customHeight="1" x14ac:dyDescent="0.25"/>
    <row r="27195" ht="30" customHeight="1" x14ac:dyDescent="0.25"/>
    <row r="27196" ht="30" customHeight="1" x14ac:dyDescent="0.25"/>
    <row r="27197" ht="30" customHeight="1" x14ac:dyDescent="0.25"/>
    <row r="27198" ht="30" customHeight="1" x14ac:dyDescent="0.25"/>
    <row r="27199" ht="30" customHeight="1" x14ac:dyDescent="0.25"/>
    <row r="27200" ht="30" customHeight="1" x14ac:dyDescent="0.25"/>
    <row r="27201" ht="30" customHeight="1" x14ac:dyDescent="0.25"/>
    <row r="27202" ht="30" customHeight="1" x14ac:dyDescent="0.25"/>
    <row r="27203" ht="30" customHeight="1" x14ac:dyDescent="0.25"/>
    <row r="27204" ht="30" customHeight="1" x14ac:dyDescent="0.25"/>
    <row r="27205" ht="30" customHeight="1" x14ac:dyDescent="0.25"/>
    <row r="27206" ht="30" customHeight="1" x14ac:dyDescent="0.25"/>
    <row r="27207" ht="30" customHeight="1" x14ac:dyDescent="0.25"/>
    <row r="27208" ht="30" customHeight="1" x14ac:dyDescent="0.25"/>
    <row r="27209" ht="30" customHeight="1" x14ac:dyDescent="0.25"/>
    <row r="27210" ht="30" customHeight="1" x14ac:dyDescent="0.25"/>
    <row r="27211" ht="30" customHeight="1" x14ac:dyDescent="0.25"/>
    <row r="27212" ht="30" customHeight="1" x14ac:dyDescent="0.25"/>
    <row r="27213" ht="30" customHeight="1" x14ac:dyDescent="0.25"/>
    <row r="27214" ht="30" customHeight="1" x14ac:dyDescent="0.25"/>
    <row r="27215" ht="30" customHeight="1" x14ac:dyDescent="0.25"/>
    <row r="27216" ht="30" customHeight="1" x14ac:dyDescent="0.25"/>
    <row r="27217" ht="30" customHeight="1" x14ac:dyDescent="0.25"/>
    <row r="27218" ht="30" customHeight="1" x14ac:dyDescent="0.25"/>
    <row r="27219" ht="30" customHeight="1" x14ac:dyDescent="0.25"/>
    <row r="27220" ht="30" customHeight="1" x14ac:dyDescent="0.25"/>
    <row r="27221" ht="30" customHeight="1" x14ac:dyDescent="0.25"/>
    <row r="27222" ht="30" customHeight="1" x14ac:dyDescent="0.25"/>
    <row r="27223" ht="30" customHeight="1" x14ac:dyDescent="0.25"/>
    <row r="27224" ht="30" customHeight="1" x14ac:dyDescent="0.25"/>
    <row r="27225" ht="30" customHeight="1" x14ac:dyDescent="0.25"/>
    <row r="27226" ht="30" customHeight="1" x14ac:dyDescent="0.25"/>
    <row r="27227" ht="30" customHeight="1" x14ac:dyDescent="0.25"/>
    <row r="27228" ht="30" customHeight="1" x14ac:dyDescent="0.25"/>
    <row r="27229" ht="30" customHeight="1" x14ac:dyDescent="0.25"/>
    <row r="27230" ht="30" customHeight="1" x14ac:dyDescent="0.25"/>
    <row r="27231" ht="30" customHeight="1" x14ac:dyDescent="0.25"/>
    <row r="27232" ht="30" customHeight="1" x14ac:dyDescent="0.25"/>
    <row r="27233" ht="30" customHeight="1" x14ac:dyDescent="0.25"/>
    <row r="27234" ht="30" customHeight="1" x14ac:dyDescent="0.25"/>
    <row r="27235" ht="30" customHeight="1" x14ac:dyDescent="0.25"/>
    <row r="27236" ht="30" customHeight="1" x14ac:dyDescent="0.25"/>
    <row r="27237" ht="30" customHeight="1" x14ac:dyDescent="0.25"/>
    <row r="27238" ht="30" customHeight="1" x14ac:dyDescent="0.25"/>
    <row r="27239" ht="30" customHeight="1" x14ac:dyDescent="0.25"/>
    <row r="27240" ht="30" customHeight="1" x14ac:dyDescent="0.25"/>
    <row r="27241" ht="30" customHeight="1" x14ac:dyDescent="0.25"/>
    <row r="27242" ht="30" customHeight="1" x14ac:dyDescent="0.25"/>
    <row r="27243" ht="30" customHeight="1" x14ac:dyDescent="0.25"/>
    <row r="27244" ht="30" customHeight="1" x14ac:dyDescent="0.25"/>
    <row r="27245" ht="30" customHeight="1" x14ac:dyDescent="0.25"/>
    <row r="27246" ht="30" customHeight="1" x14ac:dyDescent="0.25"/>
    <row r="27247" ht="30" customHeight="1" x14ac:dyDescent="0.25"/>
    <row r="27248" ht="30" customHeight="1" x14ac:dyDescent="0.25"/>
    <row r="27249" ht="30" customHeight="1" x14ac:dyDescent="0.25"/>
    <row r="27250" ht="30" customHeight="1" x14ac:dyDescent="0.25"/>
    <row r="27251" ht="30" customHeight="1" x14ac:dyDescent="0.25"/>
    <row r="27252" ht="30" customHeight="1" x14ac:dyDescent="0.25"/>
    <row r="27253" ht="30" customHeight="1" x14ac:dyDescent="0.25"/>
    <row r="27254" ht="30" customHeight="1" x14ac:dyDescent="0.25"/>
    <row r="27255" ht="30" customHeight="1" x14ac:dyDescent="0.25"/>
    <row r="27256" ht="30" customHeight="1" x14ac:dyDescent="0.25"/>
    <row r="27257" ht="30" customHeight="1" x14ac:dyDescent="0.25"/>
    <row r="27258" ht="30" customHeight="1" x14ac:dyDescent="0.25"/>
    <row r="27259" ht="30" customHeight="1" x14ac:dyDescent="0.25"/>
    <row r="27260" ht="30" customHeight="1" x14ac:dyDescent="0.25"/>
    <row r="27261" ht="30" customHeight="1" x14ac:dyDescent="0.25"/>
    <row r="27262" ht="30" customHeight="1" x14ac:dyDescent="0.25"/>
    <row r="27263" ht="30" customHeight="1" x14ac:dyDescent="0.25"/>
    <row r="27264" ht="30" customHeight="1" x14ac:dyDescent="0.25"/>
    <row r="27265" ht="30" customHeight="1" x14ac:dyDescent="0.25"/>
    <row r="27266" ht="30" customHeight="1" x14ac:dyDescent="0.25"/>
    <row r="27267" ht="30" customHeight="1" x14ac:dyDescent="0.25"/>
    <row r="27268" ht="30" customHeight="1" x14ac:dyDescent="0.25"/>
    <row r="27269" ht="30" customHeight="1" x14ac:dyDescent="0.25"/>
    <row r="27270" ht="30" customHeight="1" x14ac:dyDescent="0.25"/>
    <row r="27271" ht="30" customHeight="1" x14ac:dyDescent="0.25"/>
    <row r="27272" ht="30" customHeight="1" x14ac:dyDescent="0.25"/>
    <row r="27273" ht="30" customHeight="1" x14ac:dyDescent="0.25"/>
    <row r="27274" ht="30" customHeight="1" x14ac:dyDescent="0.25"/>
    <row r="27275" ht="30" customHeight="1" x14ac:dyDescent="0.25"/>
    <row r="27276" ht="30" customHeight="1" x14ac:dyDescent="0.25"/>
    <row r="27277" ht="30" customHeight="1" x14ac:dyDescent="0.25"/>
    <row r="27278" ht="30" customHeight="1" x14ac:dyDescent="0.25"/>
    <row r="27279" ht="30" customHeight="1" x14ac:dyDescent="0.25"/>
    <row r="27280" ht="30" customHeight="1" x14ac:dyDescent="0.25"/>
    <row r="27281" ht="30" customHeight="1" x14ac:dyDescent="0.25"/>
    <row r="27282" ht="30" customHeight="1" x14ac:dyDescent="0.25"/>
    <row r="27283" ht="30" customHeight="1" x14ac:dyDescent="0.25"/>
    <row r="27284" ht="30" customHeight="1" x14ac:dyDescent="0.25"/>
    <row r="27285" ht="30" customHeight="1" x14ac:dyDescent="0.25"/>
    <row r="27286" ht="30" customHeight="1" x14ac:dyDescent="0.25"/>
    <row r="27287" ht="30" customHeight="1" x14ac:dyDescent="0.25"/>
    <row r="27288" ht="30" customHeight="1" x14ac:dyDescent="0.25"/>
    <row r="27289" ht="30" customHeight="1" x14ac:dyDescent="0.25"/>
    <row r="27290" ht="30" customHeight="1" x14ac:dyDescent="0.25"/>
    <row r="27291" ht="30" customHeight="1" x14ac:dyDescent="0.25"/>
    <row r="27292" ht="30" customHeight="1" x14ac:dyDescent="0.25"/>
    <row r="27293" ht="30" customHeight="1" x14ac:dyDescent="0.25"/>
    <row r="27294" ht="30" customHeight="1" x14ac:dyDescent="0.25"/>
    <row r="27295" ht="30" customHeight="1" x14ac:dyDescent="0.25"/>
    <row r="27296" ht="30" customHeight="1" x14ac:dyDescent="0.25"/>
    <row r="27297" ht="30" customHeight="1" x14ac:dyDescent="0.25"/>
    <row r="27298" ht="30" customHeight="1" x14ac:dyDescent="0.25"/>
    <row r="27299" ht="30" customHeight="1" x14ac:dyDescent="0.25"/>
    <row r="27300" ht="30" customHeight="1" x14ac:dyDescent="0.25"/>
    <row r="27301" ht="30" customHeight="1" x14ac:dyDescent="0.25"/>
    <row r="27302" ht="30" customHeight="1" x14ac:dyDescent="0.25"/>
    <row r="27303" ht="30" customHeight="1" x14ac:dyDescent="0.25"/>
    <row r="27304" ht="30" customHeight="1" x14ac:dyDescent="0.25"/>
    <row r="27305" ht="30" customHeight="1" x14ac:dyDescent="0.25"/>
    <row r="27306" ht="30" customHeight="1" x14ac:dyDescent="0.25"/>
    <row r="27307" ht="30" customHeight="1" x14ac:dyDescent="0.25"/>
    <row r="27308" ht="30" customHeight="1" x14ac:dyDescent="0.25"/>
    <row r="27309" ht="30" customHeight="1" x14ac:dyDescent="0.25"/>
    <row r="27310" ht="30" customHeight="1" x14ac:dyDescent="0.25"/>
    <row r="27311" ht="30" customHeight="1" x14ac:dyDescent="0.25"/>
    <row r="27312" ht="30" customHeight="1" x14ac:dyDescent="0.25"/>
    <row r="27313" ht="30" customHeight="1" x14ac:dyDescent="0.25"/>
    <row r="27314" ht="30" customHeight="1" x14ac:dyDescent="0.25"/>
    <row r="27315" ht="30" customHeight="1" x14ac:dyDescent="0.25"/>
    <row r="27316" ht="30" customHeight="1" x14ac:dyDescent="0.25"/>
    <row r="27317" ht="30" customHeight="1" x14ac:dyDescent="0.25"/>
    <row r="27318" ht="30" customHeight="1" x14ac:dyDescent="0.25"/>
    <row r="27319" ht="30" customHeight="1" x14ac:dyDescent="0.25"/>
    <row r="27320" ht="30" customHeight="1" x14ac:dyDescent="0.25"/>
    <row r="27321" ht="30" customHeight="1" x14ac:dyDescent="0.25"/>
    <row r="27322" ht="30" customHeight="1" x14ac:dyDescent="0.25"/>
    <row r="27323" ht="30" customHeight="1" x14ac:dyDescent="0.25"/>
    <row r="27324" ht="30" customHeight="1" x14ac:dyDescent="0.25"/>
    <row r="27325" ht="30" customHeight="1" x14ac:dyDescent="0.25"/>
    <row r="27326" ht="30" customHeight="1" x14ac:dyDescent="0.25"/>
    <row r="27327" ht="30" customHeight="1" x14ac:dyDescent="0.25"/>
    <row r="27328" ht="30" customHeight="1" x14ac:dyDescent="0.25"/>
    <row r="27329" ht="30" customHeight="1" x14ac:dyDescent="0.25"/>
    <row r="27330" ht="30" customHeight="1" x14ac:dyDescent="0.25"/>
    <row r="27331" ht="30" customHeight="1" x14ac:dyDescent="0.25"/>
    <row r="27332" ht="30" customHeight="1" x14ac:dyDescent="0.25"/>
    <row r="27333" ht="30" customHeight="1" x14ac:dyDescent="0.25"/>
    <row r="27334" ht="30" customHeight="1" x14ac:dyDescent="0.25"/>
    <row r="27335" ht="30" customHeight="1" x14ac:dyDescent="0.25"/>
    <row r="27336" ht="30" customHeight="1" x14ac:dyDescent="0.25"/>
    <row r="27337" ht="30" customHeight="1" x14ac:dyDescent="0.25"/>
    <row r="27338" ht="30" customHeight="1" x14ac:dyDescent="0.25"/>
    <row r="27339" ht="30" customHeight="1" x14ac:dyDescent="0.25"/>
    <row r="27340" ht="30" customHeight="1" x14ac:dyDescent="0.25"/>
    <row r="27341" ht="30" customHeight="1" x14ac:dyDescent="0.25"/>
    <row r="27342" ht="30" customHeight="1" x14ac:dyDescent="0.25"/>
    <row r="27343" ht="30" customHeight="1" x14ac:dyDescent="0.25"/>
    <row r="27344" ht="30" customHeight="1" x14ac:dyDescent="0.25"/>
    <row r="27345" ht="30" customHeight="1" x14ac:dyDescent="0.25"/>
    <row r="27346" ht="30" customHeight="1" x14ac:dyDescent="0.25"/>
    <row r="27347" ht="30" customHeight="1" x14ac:dyDescent="0.25"/>
    <row r="27348" ht="30" customHeight="1" x14ac:dyDescent="0.25"/>
    <row r="27349" ht="30" customHeight="1" x14ac:dyDescent="0.25"/>
    <row r="27350" ht="30" customHeight="1" x14ac:dyDescent="0.25"/>
    <row r="27351" ht="30" customHeight="1" x14ac:dyDescent="0.25"/>
    <row r="27352" ht="30" customHeight="1" x14ac:dyDescent="0.25"/>
    <row r="27353" ht="30" customHeight="1" x14ac:dyDescent="0.25"/>
    <row r="27354" ht="30" customHeight="1" x14ac:dyDescent="0.25"/>
    <row r="27355" ht="30" customHeight="1" x14ac:dyDescent="0.25"/>
    <row r="27356" ht="30" customHeight="1" x14ac:dyDescent="0.25"/>
    <row r="27357" ht="30" customHeight="1" x14ac:dyDescent="0.25"/>
    <row r="27358" ht="30" customHeight="1" x14ac:dyDescent="0.25"/>
    <row r="27359" ht="30" customHeight="1" x14ac:dyDescent="0.25"/>
    <row r="27360" ht="30" customHeight="1" x14ac:dyDescent="0.25"/>
    <row r="27361" ht="30" customHeight="1" x14ac:dyDescent="0.25"/>
    <row r="27362" ht="30" customHeight="1" x14ac:dyDescent="0.25"/>
    <row r="27363" ht="30" customHeight="1" x14ac:dyDescent="0.25"/>
    <row r="27364" ht="30" customHeight="1" x14ac:dyDescent="0.25"/>
    <row r="27365" ht="30" customHeight="1" x14ac:dyDescent="0.25"/>
    <row r="27366" ht="30" customHeight="1" x14ac:dyDescent="0.25"/>
    <row r="27367" ht="30" customHeight="1" x14ac:dyDescent="0.25"/>
    <row r="27368" ht="30" customHeight="1" x14ac:dyDescent="0.25"/>
    <row r="27369" ht="30" customHeight="1" x14ac:dyDescent="0.25"/>
    <row r="27370" ht="30" customHeight="1" x14ac:dyDescent="0.25"/>
    <row r="27371" ht="30" customHeight="1" x14ac:dyDescent="0.25"/>
    <row r="27372" ht="30" customHeight="1" x14ac:dyDescent="0.25"/>
    <row r="27373" ht="30" customHeight="1" x14ac:dyDescent="0.25"/>
    <row r="27374" ht="30" customHeight="1" x14ac:dyDescent="0.25"/>
    <row r="27375" ht="30" customHeight="1" x14ac:dyDescent="0.25"/>
    <row r="27376" ht="30" customHeight="1" x14ac:dyDescent="0.25"/>
    <row r="27377" ht="30" customHeight="1" x14ac:dyDescent="0.25"/>
    <row r="27378" ht="30" customHeight="1" x14ac:dyDescent="0.25"/>
    <row r="27379" ht="30" customHeight="1" x14ac:dyDescent="0.25"/>
    <row r="27380" ht="30" customHeight="1" x14ac:dyDescent="0.25"/>
    <row r="27381" ht="30" customHeight="1" x14ac:dyDescent="0.25"/>
    <row r="27382" ht="30" customHeight="1" x14ac:dyDescent="0.25"/>
    <row r="27383" ht="30" customHeight="1" x14ac:dyDescent="0.25"/>
    <row r="27384" ht="30" customHeight="1" x14ac:dyDescent="0.25"/>
    <row r="27385" ht="30" customHeight="1" x14ac:dyDescent="0.25"/>
    <row r="27386" ht="30" customHeight="1" x14ac:dyDescent="0.25"/>
    <row r="27387" ht="30" customHeight="1" x14ac:dyDescent="0.25"/>
    <row r="27388" ht="30" customHeight="1" x14ac:dyDescent="0.25"/>
    <row r="27389" ht="30" customHeight="1" x14ac:dyDescent="0.25"/>
    <row r="27390" ht="30" customHeight="1" x14ac:dyDescent="0.25"/>
    <row r="27391" ht="30" customHeight="1" x14ac:dyDescent="0.25"/>
    <row r="27392" ht="30" customHeight="1" x14ac:dyDescent="0.25"/>
    <row r="27393" ht="30" customHeight="1" x14ac:dyDescent="0.25"/>
    <row r="27394" ht="30" customHeight="1" x14ac:dyDescent="0.25"/>
    <row r="27395" ht="30" customHeight="1" x14ac:dyDescent="0.25"/>
    <row r="27396" ht="30" customHeight="1" x14ac:dyDescent="0.25"/>
    <row r="27397" ht="30" customHeight="1" x14ac:dyDescent="0.25"/>
    <row r="27398" ht="30" customHeight="1" x14ac:dyDescent="0.25"/>
    <row r="27399" ht="30" customHeight="1" x14ac:dyDescent="0.25"/>
    <row r="27400" ht="30" customHeight="1" x14ac:dyDescent="0.25"/>
    <row r="27401" ht="30" customHeight="1" x14ac:dyDescent="0.25"/>
    <row r="27402" ht="30" customHeight="1" x14ac:dyDescent="0.25"/>
    <row r="27403" ht="30" customHeight="1" x14ac:dyDescent="0.25"/>
    <row r="27404" ht="30" customHeight="1" x14ac:dyDescent="0.25"/>
    <row r="27405" ht="30" customHeight="1" x14ac:dyDescent="0.25"/>
    <row r="27406" ht="30" customHeight="1" x14ac:dyDescent="0.25"/>
    <row r="27407" ht="30" customHeight="1" x14ac:dyDescent="0.25"/>
    <row r="27408" ht="30" customHeight="1" x14ac:dyDescent="0.25"/>
    <row r="27409" ht="30" customHeight="1" x14ac:dyDescent="0.25"/>
    <row r="27410" ht="30" customHeight="1" x14ac:dyDescent="0.25"/>
    <row r="27411" ht="30" customHeight="1" x14ac:dyDescent="0.25"/>
    <row r="27412" ht="30" customHeight="1" x14ac:dyDescent="0.25"/>
    <row r="27413" ht="30" customHeight="1" x14ac:dyDescent="0.25"/>
    <row r="27414" ht="30" customHeight="1" x14ac:dyDescent="0.25"/>
    <row r="27415" ht="30" customHeight="1" x14ac:dyDescent="0.25"/>
    <row r="27416" ht="30" customHeight="1" x14ac:dyDescent="0.25"/>
    <row r="27417" ht="30" customHeight="1" x14ac:dyDescent="0.25"/>
    <row r="27418" ht="30" customHeight="1" x14ac:dyDescent="0.25"/>
    <row r="27419" ht="30" customHeight="1" x14ac:dyDescent="0.25"/>
    <row r="27420" ht="30" customHeight="1" x14ac:dyDescent="0.25"/>
    <row r="27421" ht="30" customHeight="1" x14ac:dyDescent="0.25"/>
    <row r="27422" ht="30" customHeight="1" x14ac:dyDescent="0.25"/>
    <row r="27423" ht="30" customHeight="1" x14ac:dyDescent="0.25"/>
    <row r="27424" ht="30" customHeight="1" x14ac:dyDescent="0.25"/>
    <row r="27425" ht="30" customHeight="1" x14ac:dyDescent="0.25"/>
    <row r="27426" ht="30" customHeight="1" x14ac:dyDescent="0.25"/>
    <row r="27427" ht="30" customHeight="1" x14ac:dyDescent="0.25"/>
    <row r="27428" ht="30" customHeight="1" x14ac:dyDescent="0.25"/>
    <row r="27429" ht="30" customHeight="1" x14ac:dyDescent="0.25"/>
    <row r="27430" ht="30" customHeight="1" x14ac:dyDescent="0.25"/>
    <row r="27431" ht="30" customHeight="1" x14ac:dyDescent="0.25"/>
    <row r="27432" ht="30" customHeight="1" x14ac:dyDescent="0.25"/>
    <row r="27433" ht="30" customHeight="1" x14ac:dyDescent="0.25"/>
    <row r="27434" ht="30" customHeight="1" x14ac:dyDescent="0.25"/>
    <row r="27435" ht="30" customHeight="1" x14ac:dyDescent="0.25"/>
    <row r="27436" ht="30" customHeight="1" x14ac:dyDescent="0.25"/>
    <row r="27437" ht="30" customHeight="1" x14ac:dyDescent="0.25"/>
    <row r="27438" ht="30" customHeight="1" x14ac:dyDescent="0.25"/>
    <row r="27439" ht="30" customHeight="1" x14ac:dyDescent="0.25"/>
    <row r="27440" ht="30" customHeight="1" x14ac:dyDescent="0.25"/>
    <row r="27441" ht="30" customHeight="1" x14ac:dyDescent="0.25"/>
    <row r="27442" ht="30" customHeight="1" x14ac:dyDescent="0.25"/>
    <row r="27443" ht="30" customHeight="1" x14ac:dyDescent="0.25"/>
    <row r="27444" ht="30" customHeight="1" x14ac:dyDescent="0.25"/>
    <row r="27445" ht="30" customHeight="1" x14ac:dyDescent="0.25"/>
    <row r="27446" ht="30" customHeight="1" x14ac:dyDescent="0.25"/>
    <row r="27447" ht="30" customHeight="1" x14ac:dyDescent="0.25"/>
    <row r="27448" ht="30" customHeight="1" x14ac:dyDescent="0.25"/>
    <row r="27449" ht="30" customHeight="1" x14ac:dyDescent="0.25"/>
    <row r="27450" ht="30" customHeight="1" x14ac:dyDescent="0.25"/>
    <row r="27451" ht="30" customHeight="1" x14ac:dyDescent="0.25"/>
    <row r="27452" ht="30" customHeight="1" x14ac:dyDescent="0.25"/>
    <row r="27453" ht="30" customHeight="1" x14ac:dyDescent="0.25"/>
    <row r="27454" ht="30" customHeight="1" x14ac:dyDescent="0.25"/>
    <row r="27455" ht="30" customHeight="1" x14ac:dyDescent="0.25"/>
    <row r="27456" ht="30" customHeight="1" x14ac:dyDescent="0.25"/>
    <row r="27457" ht="30" customHeight="1" x14ac:dyDescent="0.25"/>
    <row r="27458" ht="30" customHeight="1" x14ac:dyDescent="0.25"/>
    <row r="27459" ht="30" customHeight="1" x14ac:dyDescent="0.25"/>
    <row r="27460" ht="30" customHeight="1" x14ac:dyDescent="0.25"/>
    <row r="27461" ht="30" customHeight="1" x14ac:dyDescent="0.25"/>
    <row r="27462" ht="30" customHeight="1" x14ac:dyDescent="0.25"/>
    <row r="27463" ht="30" customHeight="1" x14ac:dyDescent="0.25"/>
    <row r="27464" ht="30" customHeight="1" x14ac:dyDescent="0.25"/>
    <row r="27465" ht="30" customHeight="1" x14ac:dyDescent="0.25"/>
    <row r="27466" ht="30" customHeight="1" x14ac:dyDescent="0.25"/>
    <row r="27467" ht="30" customHeight="1" x14ac:dyDescent="0.25"/>
    <row r="27468" ht="30" customHeight="1" x14ac:dyDescent="0.25"/>
    <row r="27469" ht="30" customHeight="1" x14ac:dyDescent="0.25"/>
    <row r="27470" ht="30" customHeight="1" x14ac:dyDescent="0.25"/>
    <row r="27471" ht="30" customHeight="1" x14ac:dyDescent="0.25"/>
    <row r="27472" ht="30" customHeight="1" x14ac:dyDescent="0.25"/>
    <row r="27473" ht="30" customHeight="1" x14ac:dyDescent="0.25"/>
    <row r="27474" ht="30" customHeight="1" x14ac:dyDescent="0.25"/>
    <row r="27475" ht="30" customHeight="1" x14ac:dyDescent="0.25"/>
    <row r="27476" ht="30" customHeight="1" x14ac:dyDescent="0.25"/>
    <row r="27477" ht="30" customHeight="1" x14ac:dyDescent="0.25"/>
    <row r="27478" ht="30" customHeight="1" x14ac:dyDescent="0.25"/>
    <row r="27479" ht="30" customHeight="1" x14ac:dyDescent="0.25"/>
    <row r="27480" ht="30" customHeight="1" x14ac:dyDescent="0.25"/>
    <row r="27481" ht="30" customHeight="1" x14ac:dyDescent="0.25"/>
    <row r="27482" ht="30" customHeight="1" x14ac:dyDescent="0.25"/>
    <row r="27483" ht="30" customHeight="1" x14ac:dyDescent="0.25"/>
    <row r="27484" ht="30" customHeight="1" x14ac:dyDescent="0.25"/>
    <row r="27485" ht="30" customHeight="1" x14ac:dyDescent="0.25"/>
    <row r="27486" ht="30" customHeight="1" x14ac:dyDescent="0.25"/>
    <row r="27487" ht="30" customHeight="1" x14ac:dyDescent="0.25"/>
    <row r="27488" ht="30" customHeight="1" x14ac:dyDescent="0.25"/>
    <row r="27489" ht="30" customHeight="1" x14ac:dyDescent="0.25"/>
    <row r="27490" ht="30" customHeight="1" x14ac:dyDescent="0.25"/>
    <row r="27491" ht="30" customHeight="1" x14ac:dyDescent="0.25"/>
    <row r="27492" ht="30" customHeight="1" x14ac:dyDescent="0.25"/>
    <row r="27493" ht="30" customHeight="1" x14ac:dyDescent="0.25"/>
    <row r="27494" ht="30" customHeight="1" x14ac:dyDescent="0.25"/>
    <row r="27495" ht="30" customHeight="1" x14ac:dyDescent="0.25"/>
    <row r="27496" ht="30" customHeight="1" x14ac:dyDescent="0.25"/>
    <row r="27497" ht="30" customHeight="1" x14ac:dyDescent="0.25"/>
    <row r="27498" ht="30" customHeight="1" x14ac:dyDescent="0.25"/>
    <row r="27499" ht="30" customHeight="1" x14ac:dyDescent="0.25"/>
    <row r="27500" ht="30" customHeight="1" x14ac:dyDescent="0.25"/>
    <row r="27501" ht="30" customHeight="1" x14ac:dyDescent="0.25"/>
    <row r="27502" ht="30" customHeight="1" x14ac:dyDescent="0.25"/>
    <row r="27503" ht="30" customHeight="1" x14ac:dyDescent="0.25"/>
    <row r="27504" ht="30" customHeight="1" x14ac:dyDescent="0.25"/>
    <row r="27505" ht="30" customHeight="1" x14ac:dyDescent="0.25"/>
    <row r="27506" ht="30" customHeight="1" x14ac:dyDescent="0.25"/>
    <row r="27507" ht="30" customHeight="1" x14ac:dyDescent="0.25"/>
    <row r="27508" ht="30" customHeight="1" x14ac:dyDescent="0.25"/>
    <row r="27509" ht="30" customHeight="1" x14ac:dyDescent="0.25"/>
    <row r="27510" ht="30" customHeight="1" x14ac:dyDescent="0.25"/>
    <row r="27511" ht="30" customHeight="1" x14ac:dyDescent="0.25"/>
    <row r="27512" ht="30" customHeight="1" x14ac:dyDescent="0.25"/>
    <row r="27513" ht="30" customHeight="1" x14ac:dyDescent="0.25"/>
    <row r="27514" ht="30" customHeight="1" x14ac:dyDescent="0.25"/>
    <row r="27515" ht="30" customHeight="1" x14ac:dyDescent="0.25"/>
    <row r="27516" ht="30" customHeight="1" x14ac:dyDescent="0.25"/>
    <row r="27517" ht="30" customHeight="1" x14ac:dyDescent="0.25"/>
    <row r="27518" ht="30" customHeight="1" x14ac:dyDescent="0.25"/>
    <row r="27519" ht="30" customHeight="1" x14ac:dyDescent="0.25"/>
    <row r="27520" ht="30" customHeight="1" x14ac:dyDescent="0.25"/>
    <row r="27521" ht="30" customHeight="1" x14ac:dyDescent="0.25"/>
    <row r="27522" ht="30" customHeight="1" x14ac:dyDescent="0.25"/>
    <row r="27523" ht="30" customHeight="1" x14ac:dyDescent="0.25"/>
    <row r="27524" ht="30" customHeight="1" x14ac:dyDescent="0.25"/>
    <row r="27525" ht="30" customHeight="1" x14ac:dyDescent="0.25"/>
    <row r="27526" ht="30" customHeight="1" x14ac:dyDescent="0.25"/>
    <row r="27527" ht="30" customHeight="1" x14ac:dyDescent="0.25"/>
    <row r="27528" ht="30" customHeight="1" x14ac:dyDescent="0.25"/>
    <row r="27529" ht="30" customHeight="1" x14ac:dyDescent="0.25"/>
    <row r="27530" ht="30" customHeight="1" x14ac:dyDescent="0.25"/>
    <row r="27531" ht="30" customHeight="1" x14ac:dyDescent="0.25"/>
    <row r="27532" ht="30" customHeight="1" x14ac:dyDescent="0.25"/>
    <row r="27533" ht="30" customHeight="1" x14ac:dyDescent="0.25"/>
    <row r="27534" ht="30" customHeight="1" x14ac:dyDescent="0.25"/>
    <row r="27535" ht="30" customHeight="1" x14ac:dyDescent="0.25"/>
    <row r="27536" ht="30" customHeight="1" x14ac:dyDescent="0.25"/>
    <row r="27537" ht="30" customHeight="1" x14ac:dyDescent="0.25"/>
    <row r="27538" ht="30" customHeight="1" x14ac:dyDescent="0.25"/>
    <row r="27539" ht="30" customHeight="1" x14ac:dyDescent="0.25"/>
    <row r="27540" ht="30" customHeight="1" x14ac:dyDescent="0.25"/>
    <row r="27541" ht="30" customHeight="1" x14ac:dyDescent="0.25"/>
    <row r="27542" ht="30" customHeight="1" x14ac:dyDescent="0.25"/>
    <row r="27543" ht="30" customHeight="1" x14ac:dyDescent="0.25"/>
    <row r="27544" ht="30" customHeight="1" x14ac:dyDescent="0.25"/>
    <row r="27545" ht="30" customHeight="1" x14ac:dyDescent="0.25"/>
    <row r="27546" ht="30" customHeight="1" x14ac:dyDescent="0.25"/>
    <row r="27547" ht="30" customHeight="1" x14ac:dyDescent="0.25"/>
    <row r="27548" ht="30" customHeight="1" x14ac:dyDescent="0.25"/>
    <row r="27549" ht="30" customHeight="1" x14ac:dyDescent="0.25"/>
    <row r="27550" ht="30" customHeight="1" x14ac:dyDescent="0.25"/>
    <row r="27551" ht="30" customHeight="1" x14ac:dyDescent="0.25"/>
    <row r="27552" ht="30" customHeight="1" x14ac:dyDescent="0.25"/>
    <row r="27553" ht="30" customHeight="1" x14ac:dyDescent="0.25"/>
    <row r="27554" ht="30" customHeight="1" x14ac:dyDescent="0.25"/>
    <row r="27555" ht="30" customHeight="1" x14ac:dyDescent="0.25"/>
    <row r="27556" ht="30" customHeight="1" x14ac:dyDescent="0.25"/>
    <row r="27557" ht="30" customHeight="1" x14ac:dyDescent="0.25"/>
    <row r="27558" ht="30" customHeight="1" x14ac:dyDescent="0.25"/>
    <row r="27559" ht="30" customHeight="1" x14ac:dyDescent="0.25"/>
    <row r="27560" ht="30" customHeight="1" x14ac:dyDescent="0.25"/>
    <row r="27561" ht="30" customHeight="1" x14ac:dyDescent="0.25"/>
    <row r="27562" ht="30" customHeight="1" x14ac:dyDescent="0.25"/>
    <row r="27563" ht="30" customHeight="1" x14ac:dyDescent="0.25"/>
    <row r="27564" ht="30" customHeight="1" x14ac:dyDescent="0.25"/>
    <row r="27565" ht="30" customHeight="1" x14ac:dyDescent="0.25"/>
    <row r="27566" ht="30" customHeight="1" x14ac:dyDescent="0.25"/>
    <row r="27567" ht="30" customHeight="1" x14ac:dyDescent="0.25"/>
    <row r="27568" ht="30" customHeight="1" x14ac:dyDescent="0.25"/>
    <row r="27569" ht="30" customHeight="1" x14ac:dyDescent="0.25"/>
    <row r="27570" ht="30" customHeight="1" x14ac:dyDescent="0.25"/>
    <row r="27571" ht="30" customHeight="1" x14ac:dyDescent="0.25"/>
    <row r="27572" ht="30" customHeight="1" x14ac:dyDescent="0.25"/>
    <row r="27573" ht="30" customHeight="1" x14ac:dyDescent="0.25"/>
    <row r="27574" ht="30" customHeight="1" x14ac:dyDescent="0.25"/>
    <row r="27575" ht="30" customHeight="1" x14ac:dyDescent="0.25"/>
    <row r="27576" ht="30" customHeight="1" x14ac:dyDescent="0.25"/>
    <row r="27577" ht="30" customHeight="1" x14ac:dyDescent="0.25"/>
    <row r="27578" ht="30" customHeight="1" x14ac:dyDescent="0.25"/>
    <row r="27579" ht="30" customHeight="1" x14ac:dyDescent="0.25"/>
    <row r="27580" ht="30" customHeight="1" x14ac:dyDescent="0.25"/>
    <row r="27581" ht="30" customHeight="1" x14ac:dyDescent="0.25"/>
    <row r="27582" ht="30" customHeight="1" x14ac:dyDescent="0.25"/>
    <row r="27583" ht="30" customHeight="1" x14ac:dyDescent="0.25"/>
    <row r="27584" ht="30" customHeight="1" x14ac:dyDescent="0.25"/>
    <row r="27585" ht="30" customHeight="1" x14ac:dyDescent="0.25"/>
    <row r="27586" ht="30" customHeight="1" x14ac:dyDescent="0.25"/>
    <row r="27587" ht="30" customHeight="1" x14ac:dyDescent="0.25"/>
    <row r="27588" ht="30" customHeight="1" x14ac:dyDescent="0.25"/>
    <row r="27589" ht="30" customHeight="1" x14ac:dyDescent="0.25"/>
    <row r="27590" ht="30" customHeight="1" x14ac:dyDescent="0.25"/>
    <row r="27591" ht="30" customHeight="1" x14ac:dyDescent="0.25"/>
    <row r="27592" ht="30" customHeight="1" x14ac:dyDescent="0.25"/>
    <row r="27593" ht="30" customHeight="1" x14ac:dyDescent="0.25"/>
    <row r="27594" ht="30" customHeight="1" x14ac:dyDescent="0.25"/>
    <row r="27595" ht="30" customHeight="1" x14ac:dyDescent="0.25"/>
    <row r="27596" ht="30" customHeight="1" x14ac:dyDescent="0.25"/>
    <row r="27597" ht="30" customHeight="1" x14ac:dyDescent="0.25"/>
    <row r="27598" ht="30" customHeight="1" x14ac:dyDescent="0.25"/>
    <row r="27599" ht="30" customHeight="1" x14ac:dyDescent="0.25"/>
    <row r="27600" ht="30" customHeight="1" x14ac:dyDescent="0.25"/>
    <row r="27601" ht="30" customHeight="1" x14ac:dyDescent="0.25"/>
    <row r="27602" ht="30" customHeight="1" x14ac:dyDescent="0.25"/>
    <row r="27603" ht="30" customHeight="1" x14ac:dyDescent="0.25"/>
    <row r="27604" ht="30" customHeight="1" x14ac:dyDescent="0.25"/>
    <row r="27605" ht="30" customHeight="1" x14ac:dyDescent="0.25"/>
    <row r="27606" ht="30" customHeight="1" x14ac:dyDescent="0.25"/>
    <row r="27607" ht="30" customHeight="1" x14ac:dyDescent="0.25"/>
    <row r="27608" ht="30" customHeight="1" x14ac:dyDescent="0.25"/>
    <row r="27609" ht="30" customHeight="1" x14ac:dyDescent="0.25"/>
    <row r="27610" ht="30" customHeight="1" x14ac:dyDescent="0.25"/>
    <row r="27611" ht="30" customHeight="1" x14ac:dyDescent="0.25"/>
    <row r="27612" ht="30" customHeight="1" x14ac:dyDescent="0.25"/>
    <row r="27613" ht="30" customHeight="1" x14ac:dyDescent="0.25"/>
    <row r="27614" ht="30" customHeight="1" x14ac:dyDescent="0.25"/>
    <row r="27615" ht="30" customHeight="1" x14ac:dyDescent="0.25"/>
    <row r="27616" ht="30" customHeight="1" x14ac:dyDescent="0.25"/>
    <row r="27617" ht="30" customHeight="1" x14ac:dyDescent="0.25"/>
    <row r="27618" ht="30" customHeight="1" x14ac:dyDescent="0.25"/>
    <row r="27619" ht="30" customHeight="1" x14ac:dyDescent="0.25"/>
    <row r="27620" ht="30" customHeight="1" x14ac:dyDescent="0.25"/>
    <row r="27621" ht="30" customHeight="1" x14ac:dyDescent="0.25"/>
    <row r="27622" ht="30" customHeight="1" x14ac:dyDescent="0.25"/>
    <row r="27623" ht="30" customHeight="1" x14ac:dyDescent="0.25"/>
    <row r="27624" ht="30" customHeight="1" x14ac:dyDescent="0.25"/>
    <row r="27625" ht="30" customHeight="1" x14ac:dyDescent="0.25"/>
    <row r="27626" ht="30" customHeight="1" x14ac:dyDescent="0.25"/>
    <row r="27627" ht="30" customHeight="1" x14ac:dyDescent="0.25"/>
    <row r="27628" ht="30" customHeight="1" x14ac:dyDescent="0.25"/>
    <row r="27629" ht="30" customHeight="1" x14ac:dyDescent="0.25"/>
    <row r="27630" ht="30" customHeight="1" x14ac:dyDescent="0.25"/>
    <row r="27631" ht="30" customHeight="1" x14ac:dyDescent="0.25"/>
    <row r="27632" ht="30" customHeight="1" x14ac:dyDescent="0.25"/>
    <row r="27633" ht="30" customHeight="1" x14ac:dyDescent="0.25"/>
    <row r="27634" ht="30" customHeight="1" x14ac:dyDescent="0.25"/>
    <row r="27635" ht="30" customHeight="1" x14ac:dyDescent="0.25"/>
    <row r="27636" ht="30" customHeight="1" x14ac:dyDescent="0.25"/>
    <row r="27637" ht="30" customHeight="1" x14ac:dyDescent="0.25"/>
    <row r="27638" ht="30" customHeight="1" x14ac:dyDescent="0.25"/>
    <row r="27639" ht="30" customHeight="1" x14ac:dyDescent="0.25"/>
    <row r="27640" ht="30" customHeight="1" x14ac:dyDescent="0.25"/>
    <row r="27641" ht="30" customHeight="1" x14ac:dyDescent="0.25"/>
    <row r="27642" ht="30" customHeight="1" x14ac:dyDescent="0.25"/>
    <row r="27643" ht="30" customHeight="1" x14ac:dyDescent="0.25"/>
    <row r="27644" ht="30" customHeight="1" x14ac:dyDescent="0.25"/>
    <row r="27645" ht="30" customHeight="1" x14ac:dyDescent="0.25"/>
    <row r="27646" ht="30" customHeight="1" x14ac:dyDescent="0.25"/>
    <row r="27647" ht="30" customHeight="1" x14ac:dyDescent="0.25"/>
    <row r="27648" ht="30" customHeight="1" x14ac:dyDescent="0.25"/>
    <row r="27649" ht="30" customHeight="1" x14ac:dyDescent="0.25"/>
    <row r="27650" ht="30" customHeight="1" x14ac:dyDescent="0.25"/>
    <row r="27651" ht="30" customHeight="1" x14ac:dyDescent="0.25"/>
    <row r="27652" ht="30" customHeight="1" x14ac:dyDescent="0.25"/>
    <row r="27653" ht="30" customHeight="1" x14ac:dyDescent="0.25"/>
    <row r="27654" ht="30" customHeight="1" x14ac:dyDescent="0.25"/>
    <row r="27655" ht="30" customHeight="1" x14ac:dyDescent="0.25"/>
    <row r="27656" ht="30" customHeight="1" x14ac:dyDescent="0.25"/>
    <row r="27657" ht="30" customHeight="1" x14ac:dyDescent="0.25"/>
    <row r="27658" ht="30" customHeight="1" x14ac:dyDescent="0.25"/>
    <row r="27659" ht="30" customHeight="1" x14ac:dyDescent="0.25"/>
    <row r="27660" ht="30" customHeight="1" x14ac:dyDescent="0.25"/>
    <row r="27661" ht="30" customHeight="1" x14ac:dyDescent="0.25"/>
    <row r="27662" ht="30" customHeight="1" x14ac:dyDescent="0.25"/>
    <row r="27663" ht="30" customHeight="1" x14ac:dyDescent="0.25"/>
    <row r="27664" ht="30" customHeight="1" x14ac:dyDescent="0.25"/>
    <row r="27665" ht="30" customHeight="1" x14ac:dyDescent="0.25"/>
    <row r="27666" ht="30" customHeight="1" x14ac:dyDescent="0.25"/>
    <row r="27667" ht="30" customHeight="1" x14ac:dyDescent="0.25"/>
    <row r="27668" ht="30" customHeight="1" x14ac:dyDescent="0.25"/>
    <row r="27669" ht="30" customHeight="1" x14ac:dyDescent="0.25"/>
    <row r="27670" ht="30" customHeight="1" x14ac:dyDescent="0.25"/>
    <row r="27671" ht="30" customHeight="1" x14ac:dyDescent="0.25"/>
    <row r="27672" ht="30" customHeight="1" x14ac:dyDescent="0.25"/>
    <row r="27673" ht="30" customHeight="1" x14ac:dyDescent="0.25"/>
    <row r="27674" ht="30" customHeight="1" x14ac:dyDescent="0.25"/>
    <row r="27675" ht="30" customHeight="1" x14ac:dyDescent="0.25"/>
    <row r="27676" ht="30" customHeight="1" x14ac:dyDescent="0.25"/>
    <row r="27677" ht="30" customHeight="1" x14ac:dyDescent="0.25"/>
    <row r="27678" ht="30" customHeight="1" x14ac:dyDescent="0.25"/>
    <row r="27679" ht="30" customHeight="1" x14ac:dyDescent="0.25"/>
    <row r="27680" ht="30" customHeight="1" x14ac:dyDescent="0.25"/>
    <row r="27681" ht="30" customHeight="1" x14ac:dyDescent="0.25"/>
    <row r="27682" ht="30" customHeight="1" x14ac:dyDescent="0.25"/>
    <row r="27683" ht="30" customHeight="1" x14ac:dyDescent="0.25"/>
    <row r="27684" ht="30" customHeight="1" x14ac:dyDescent="0.25"/>
    <row r="27685" ht="30" customHeight="1" x14ac:dyDescent="0.25"/>
    <row r="27686" ht="30" customHeight="1" x14ac:dyDescent="0.25"/>
    <row r="27687" ht="30" customHeight="1" x14ac:dyDescent="0.25"/>
    <row r="27688" ht="30" customHeight="1" x14ac:dyDescent="0.25"/>
    <row r="27689" ht="30" customHeight="1" x14ac:dyDescent="0.25"/>
    <row r="27690" ht="30" customHeight="1" x14ac:dyDescent="0.25"/>
    <row r="27691" ht="30" customHeight="1" x14ac:dyDescent="0.25"/>
    <row r="27692" ht="30" customHeight="1" x14ac:dyDescent="0.25"/>
    <row r="27693" ht="30" customHeight="1" x14ac:dyDescent="0.25"/>
    <row r="27694" ht="30" customHeight="1" x14ac:dyDescent="0.25"/>
    <row r="27695" ht="30" customHeight="1" x14ac:dyDescent="0.25"/>
    <row r="27696" ht="30" customHeight="1" x14ac:dyDescent="0.25"/>
    <row r="27697" ht="30" customHeight="1" x14ac:dyDescent="0.25"/>
    <row r="27698" ht="30" customHeight="1" x14ac:dyDescent="0.25"/>
    <row r="27699" ht="30" customHeight="1" x14ac:dyDescent="0.25"/>
    <row r="27700" ht="30" customHeight="1" x14ac:dyDescent="0.25"/>
    <row r="27701" ht="30" customHeight="1" x14ac:dyDescent="0.25"/>
    <row r="27702" ht="30" customHeight="1" x14ac:dyDescent="0.25"/>
    <row r="27703" ht="30" customHeight="1" x14ac:dyDescent="0.25"/>
    <row r="27704" ht="30" customHeight="1" x14ac:dyDescent="0.25"/>
    <row r="27705" ht="30" customHeight="1" x14ac:dyDescent="0.25"/>
    <row r="27706" ht="30" customHeight="1" x14ac:dyDescent="0.25"/>
    <row r="27707" ht="30" customHeight="1" x14ac:dyDescent="0.25"/>
    <row r="27708" ht="30" customHeight="1" x14ac:dyDescent="0.25"/>
    <row r="27709" ht="30" customHeight="1" x14ac:dyDescent="0.25"/>
    <row r="27710" ht="30" customHeight="1" x14ac:dyDescent="0.25"/>
    <row r="27711" ht="30" customHeight="1" x14ac:dyDescent="0.25"/>
    <row r="27712" ht="30" customHeight="1" x14ac:dyDescent="0.25"/>
    <row r="27713" ht="30" customHeight="1" x14ac:dyDescent="0.25"/>
    <row r="27714" ht="30" customHeight="1" x14ac:dyDescent="0.25"/>
    <row r="27715" ht="30" customHeight="1" x14ac:dyDescent="0.25"/>
    <row r="27716" ht="30" customHeight="1" x14ac:dyDescent="0.25"/>
    <row r="27717" ht="30" customHeight="1" x14ac:dyDescent="0.25"/>
    <row r="27718" ht="30" customHeight="1" x14ac:dyDescent="0.25"/>
    <row r="27719" ht="30" customHeight="1" x14ac:dyDescent="0.25"/>
    <row r="27720" ht="30" customHeight="1" x14ac:dyDescent="0.25"/>
    <row r="27721" ht="30" customHeight="1" x14ac:dyDescent="0.25"/>
    <row r="27722" ht="30" customHeight="1" x14ac:dyDescent="0.25"/>
    <row r="27723" ht="30" customHeight="1" x14ac:dyDescent="0.25"/>
    <row r="27724" ht="30" customHeight="1" x14ac:dyDescent="0.25"/>
    <row r="27725" ht="30" customHeight="1" x14ac:dyDescent="0.25"/>
    <row r="27726" ht="30" customHeight="1" x14ac:dyDescent="0.25"/>
    <row r="27727" ht="30" customHeight="1" x14ac:dyDescent="0.25"/>
    <row r="27728" ht="30" customHeight="1" x14ac:dyDescent="0.25"/>
    <row r="27729" ht="30" customHeight="1" x14ac:dyDescent="0.25"/>
    <row r="27730" ht="30" customHeight="1" x14ac:dyDescent="0.25"/>
    <row r="27731" ht="30" customHeight="1" x14ac:dyDescent="0.25"/>
    <row r="27732" ht="30" customHeight="1" x14ac:dyDescent="0.25"/>
    <row r="27733" ht="30" customHeight="1" x14ac:dyDescent="0.25"/>
    <row r="27734" ht="30" customHeight="1" x14ac:dyDescent="0.25"/>
    <row r="27735" ht="30" customHeight="1" x14ac:dyDescent="0.25"/>
    <row r="27736" ht="30" customHeight="1" x14ac:dyDescent="0.25"/>
    <row r="27737" ht="30" customHeight="1" x14ac:dyDescent="0.25"/>
    <row r="27738" ht="30" customHeight="1" x14ac:dyDescent="0.25"/>
    <row r="27739" ht="30" customHeight="1" x14ac:dyDescent="0.25"/>
    <row r="27740" ht="30" customHeight="1" x14ac:dyDescent="0.25"/>
    <row r="27741" ht="30" customHeight="1" x14ac:dyDescent="0.25"/>
    <row r="27742" ht="30" customHeight="1" x14ac:dyDescent="0.25"/>
    <row r="27743" ht="30" customHeight="1" x14ac:dyDescent="0.25"/>
    <row r="27744" ht="30" customHeight="1" x14ac:dyDescent="0.25"/>
    <row r="27745" ht="30" customHeight="1" x14ac:dyDescent="0.25"/>
    <row r="27746" ht="30" customHeight="1" x14ac:dyDescent="0.25"/>
    <row r="27747" ht="30" customHeight="1" x14ac:dyDescent="0.25"/>
    <row r="27748" ht="30" customHeight="1" x14ac:dyDescent="0.25"/>
    <row r="27749" ht="30" customHeight="1" x14ac:dyDescent="0.25"/>
    <row r="27750" ht="30" customHeight="1" x14ac:dyDescent="0.25"/>
    <row r="27751" ht="30" customHeight="1" x14ac:dyDescent="0.25"/>
    <row r="27752" ht="30" customHeight="1" x14ac:dyDescent="0.25"/>
    <row r="27753" ht="30" customHeight="1" x14ac:dyDescent="0.25"/>
    <row r="27754" ht="30" customHeight="1" x14ac:dyDescent="0.25"/>
    <row r="27755" ht="30" customHeight="1" x14ac:dyDescent="0.25"/>
    <row r="27756" ht="30" customHeight="1" x14ac:dyDescent="0.25"/>
    <row r="27757" ht="30" customHeight="1" x14ac:dyDescent="0.25"/>
    <row r="27758" ht="30" customHeight="1" x14ac:dyDescent="0.25"/>
    <row r="27759" ht="30" customHeight="1" x14ac:dyDescent="0.25"/>
    <row r="27760" ht="30" customHeight="1" x14ac:dyDescent="0.25"/>
    <row r="27761" ht="30" customHeight="1" x14ac:dyDescent="0.25"/>
    <row r="27762" ht="30" customHeight="1" x14ac:dyDescent="0.25"/>
    <row r="27763" ht="30" customHeight="1" x14ac:dyDescent="0.25"/>
    <row r="27764" ht="30" customHeight="1" x14ac:dyDescent="0.25"/>
    <row r="27765" ht="30" customHeight="1" x14ac:dyDescent="0.25"/>
    <row r="27766" ht="30" customHeight="1" x14ac:dyDescent="0.25"/>
    <row r="27767" ht="30" customHeight="1" x14ac:dyDescent="0.25"/>
    <row r="27768" ht="30" customHeight="1" x14ac:dyDescent="0.25"/>
    <row r="27769" ht="30" customHeight="1" x14ac:dyDescent="0.25"/>
    <row r="27770" ht="30" customHeight="1" x14ac:dyDescent="0.25"/>
    <row r="27771" ht="30" customHeight="1" x14ac:dyDescent="0.25"/>
    <row r="27772" ht="30" customHeight="1" x14ac:dyDescent="0.25"/>
    <row r="27773" ht="30" customHeight="1" x14ac:dyDescent="0.25"/>
    <row r="27774" ht="30" customHeight="1" x14ac:dyDescent="0.25"/>
    <row r="27775" ht="30" customHeight="1" x14ac:dyDescent="0.25"/>
    <row r="27776" ht="30" customHeight="1" x14ac:dyDescent="0.25"/>
    <row r="27777" ht="30" customHeight="1" x14ac:dyDescent="0.25"/>
    <row r="27778" ht="30" customHeight="1" x14ac:dyDescent="0.25"/>
    <row r="27779" ht="30" customHeight="1" x14ac:dyDescent="0.25"/>
    <row r="27780" ht="30" customHeight="1" x14ac:dyDescent="0.25"/>
    <row r="27781" ht="30" customHeight="1" x14ac:dyDescent="0.25"/>
    <row r="27782" ht="30" customHeight="1" x14ac:dyDescent="0.25"/>
    <row r="27783" ht="30" customHeight="1" x14ac:dyDescent="0.25"/>
    <row r="27784" ht="30" customHeight="1" x14ac:dyDescent="0.25"/>
    <row r="27785" ht="30" customHeight="1" x14ac:dyDescent="0.25"/>
    <row r="27786" ht="30" customHeight="1" x14ac:dyDescent="0.25"/>
    <row r="27787" ht="30" customHeight="1" x14ac:dyDescent="0.25"/>
    <row r="27788" ht="30" customHeight="1" x14ac:dyDescent="0.25"/>
    <row r="27789" ht="30" customHeight="1" x14ac:dyDescent="0.25"/>
    <row r="27790" ht="30" customHeight="1" x14ac:dyDescent="0.25"/>
    <row r="27791" ht="30" customHeight="1" x14ac:dyDescent="0.25"/>
    <row r="27792" ht="30" customHeight="1" x14ac:dyDescent="0.25"/>
    <row r="27793" ht="30" customHeight="1" x14ac:dyDescent="0.25"/>
    <row r="27794" ht="30" customHeight="1" x14ac:dyDescent="0.25"/>
    <row r="27795" ht="30" customHeight="1" x14ac:dyDescent="0.25"/>
    <row r="27796" ht="30" customHeight="1" x14ac:dyDescent="0.25"/>
    <row r="27797" ht="30" customHeight="1" x14ac:dyDescent="0.25"/>
    <row r="27798" ht="30" customHeight="1" x14ac:dyDescent="0.25"/>
    <row r="27799" ht="30" customHeight="1" x14ac:dyDescent="0.25"/>
    <row r="27800" ht="30" customHeight="1" x14ac:dyDescent="0.25"/>
    <row r="27801" ht="30" customHeight="1" x14ac:dyDescent="0.25"/>
    <row r="27802" ht="30" customHeight="1" x14ac:dyDescent="0.25"/>
    <row r="27803" ht="30" customHeight="1" x14ac:dyDescent="0.25"/>
    <row r="27804" ht="30" customHeight="1" x14ac:dyDescent="0.25"/>
    <row r="27805" ht="30" customHeight="1" x14ac:dyDescent="0.25"/>
    <row r="27806" ht="30" customHeight="1" x14ac:dyDescent="0.25"/>
    <row r="27807" ht="30" customHeight="1" x14ac:dyDescent="0.25"/>
    <row r="27808" ht="30" customHeight="1" x14ac:dyDescent="0.25"/>
    <row r="27809" ht="30" customHeight="1" x14ac:dyDescent="0.25"/>
    <row r="27810" ht="30" customHeight="1" x14ac:dyDescent="0.25"/>
    <row r="27811" ht="30" customHeight="1" x14ac:dyDescent="0.25"/>
    <row r="27812" ht="30" customHeight="1" x14ac:dyDescent="0.25"/>
    <row r="27813" ht="30" customHeight="1" x14ac:dyDescent="0.25"/>
    <row r="27814" ht="30" customHeight="1" x14ac:dyDescent="0.25"/>
    <row r="27815" ht="30" customHeight="1" x14ac:dyDescent="0.25"/>
    <row r="27816" ht="30" customHeight="1" x14ac:dyDescent="0.25"/>
    <row r="27817" ht="30" customHeight="1" x14ac:dyDescent="0.25"/>
    <row r="27818" ht="30" customHeight="1" x14ac:dyDescent="0.25"/>
    <row r="27819" ht="30" customHeight="1" x14ac:dyDescent="0.25"/>
    <row r="27820" ht="30" customHeight="1" x14ac:dyDescent="0.25"/>
    <row r="27821" ht="30" customHeight="1" x14ac:dyDescent="0.25"/>
    <row r="27822" ht="30" customHeight="1" x14ac:dyDescent="0.25"/>
    <row r="27823" ht="30" customHeight="1" x14ac:dyDescent="0.25"/>
    <row r="27824" ht="30" customHeight="1" x14ac:dyDescent="0.25"/>
    <row r="27825" ht="30" customHeight="1" x14ac:dyDescent="0.25"/>
    <row r="27826" ht="30" customHeight="1" x14ac:dyDescent="0.25"/>
    <row r="27827" ht="30" customHeight="1" x14ac:dyDescent="0.25"/>
    <row r="27828" ht="30" customHeight="1" x14ac:dyDescent="0.25"/>
    <row r="27829" ht="30" customHeight="1" x14ac:dyDescent="0.25"/>
    <row r="27830" ht="30" customHeight="1" x14ac:dyDescent="0.25"/>
    <row r="27831" ht="30" customHeight="1" x14ac:dyDescent="0.25"/>
    <row r="27832" ht="30" customHeight="1" x14ac:dyDescent="0.25"/>
    <row r="27833" ht="30" customHeight="1" x14ac:dyDescent="0.25"/>
    <row r="27834" ht="30" customHeight="1" x14ac:dyDescent="0.25"/>
    <row r="27835" ht="30" customHeight="1" x14ac:dyDescent="0.25"/>
    <row r="27836" ht="30" customHeight="1" x14ac:dyDescent="0.25"/>
    <row r="27837" ht="30" customHeight="1" x14ac:dyDescent="0.25"/>
    <row r="27838" ht="30" customHeight="1" x14ac:dyDescent="0.25"/>
    <row r="27839" ht="30" customHeight="1" x14ac:dyDescent="0.25"/>
    <row r="27840" ht="30" customHeight="1" x14ac:dyDescent="0.25"/>
    <row r="27841" ht="30" customHeight="1" x14ac:dyDescent="0.25"/>
    <row r="27842" ht="30" customHeight="1" x14ac:dyDescent="0.25"/>
    <row r="27843" ht="30" customHeight="1" x14ac:dyDescent="0.25"/>
    <row r="27844" ht="30" customHeight="1" x14ac:dyDescent="0.25"/>
    <row r="27845" ht="30" customHeight="1" x14ac:dyDescent="0.25"/>
    <row r="27846" ht="30" customHeight="1" x14ac:dyDescent="0.25"/>
    <row r="27847" ht="30" customHeight="1" x14ac:dyDescent="0.25"/>
    <row r="27848" ht="30" customHeight="1" x14ac:dyDescent="0.25"/>
    <row r="27849" ht="30" customHeight="1" x14ac:dyDescent="0.25"/>
    <row r="27850" ht="30" customHeight="1" x14ac:dyDescent="0.25"/>
    <row r="27851" ht="30" customHeight="1" x14ac:dyDescent="0.25"/>
    <row r="27852" ht="30" customHeight="1" x14ac:dyDescent="0.25"/>
    <row r="27853" ht="30" customHeight="1" x14ac:dyDescent="0.25"/>
    <row r="27854" ht="30" customHeight="1" x14ac:dyDescent="0.25"/>
    <row r="27855" ht="30" customHeight="1" x14ac:dyDescent="0.25"/>
    <row r="27856" ht="30" customHeight="1" x14ac:dyDescent="0.25"/>
    <row r="27857" ht="30" customHeight="1" x14ac:dyDescent="0.25"/>
    <row r="27858" ht="30" customHeight="1" x14ac:dyDescent="0.25"/>
    <row r="27859" ht="30" customHeight="1" x14ac:dyDescent="0.25"/>
    <row r="27860" ht="30" customHeight="1" x14ac:dyDescent="0.25"/>
    <row r="27861" ht="30" customHeight="1" x14ac:dyDescent="0.25"/>
    <row r="27862" ht="30" customHeight="1" x14ac:dyDescent="0.25"/>
    <row r="27863" ht="30" customHeight="1" x14ac:dyDescent="0.25"/>
    <row r="27864" ht="30" customHeight="1" x14ac:dyDescent="0.25"/>
    <row r="27865" ht="30" customHeight="1" x14ac:dyDescent="0.25"/>
    <row r="27866" ht="30" customHeight="1" x14ac:dyDescent="0.25"/>
    <row r="27867" ht="30" customHeight="1" x14ac:dyDescent="0.25"/>
    <row r="27868" ht="30" customHeight="1" x14ac:dyDescent="0.25"/>
    <row r="27869" ht="30" customHeight="1" x14ac:dyDescent="0.25"/>
    <row r="27870" ht="30" customHeight="1" x14ac:dyDescent="0.25"/>
    <row r="27871" ht="30" customHeight="1" x14ac:dyDescent="0.25"/>
    <row r="27872" ht="30" customHeight="1" x14ac:dyDescent="0.25"/>
    <row r="27873" ht="30" customHeight="1" x14ac:dyDescent="0.25"/>
    <row r="27874" ht="30" customHeight="1" x14ac:dyDescent="0.25"/>
    <row r="27875" ht="30" customHeight="1" x14ac:dyDescent="0.25"/>
    <row r="27876" ht="30" customHeight="1" x14ac:dyDescent="0.25"/>
    <row r="27877" ht="30" customHeight="1" x14ac:dyDescent="0.25"/>
    <row r="27878" ht="30" customHeight="1" x14ac:dyDescent="0.25"/>
    <row r="27879" ht="30" customHeight="1" x14ac:dyDescent="0.25"/>
    <row r="27880" ht="30" customHeight="1" x14ac:dyDescent="0.25"/>
    <row r="27881" ht="30" customHeight="1" x14ac:dyDescent="0.25"/>
    <row r="27882" ht="30" customHeight="1" x14ac:dyDescent="0.25"/>
    <row r="27883" ht="30" customHeight="1" x14ac:dyDescent="0.25"/>
    <row r="27884" ht="30" customHeight="1" x14ac:dyDescent="0.25"/>
    <row r="27885" ht="30" customHeight="1" x14ac:dyDescent="0.25"/>
    <row r="27886" ht="30" customHeight="1" x14ac:dyDescent="0.25"/>
    <row r="27887" ht="30" customHeight="1" x14ac:dyDescent="0.25"/>
    <row r="27888" ht="30" customHeight="1" x14ac:dyDescent="0.25"/>
    <row r="27889" ht="30" customHeight="1" x14ac:dyDescent="0.25"/>
    <row r="27890" ht="30" customHeight="1" x14ac:dyDescent="0.25"/>
    <row r="27891" ht="30" customHeight="1" x14ac:dyDescent="0.25"/>
    <row r="27892" ht="30" customHeight="1" x14ac:dyDescent="0.25"/>
    <row r="27893" ht="30" customHeight="1" x14ac:dyDescent="0.25"/>
    <row r="27894" ht="30" customHeight="1" x14ac:dyDescent="0.25"/>
    <row r="27895" ht="30" customHeight="1" x14ac:dyDescent="0.25"/>
    <row r="27896" ht="30" customHeight="1" x14ac:dyDescent="0.25"/>
    <row r="27897" ht="30" customHeight="1" x14ac:dyDescent="0.25"/>
    <row r="27898" ht="30" customHeight="1" x14ac:dyDescent="0.25"/>
    <row r="27899" ht="30" customHeight="1" x14ac:dyDescent="0.25"/>
    <row r="27900" ht="30" customHeight="1" x14ac:dyDescent="0.25"/>
    <row r="27901" ht="30" customHeight="1" x14ac:dyDescent="0.25"/>
    <row r="27902" ht="30" customHeight="1" x14ac:dyDescent="0.25"/>
    <row r="27903" ht="30" customHeight="1" x14ac:dyDescent="0.25"/>
    <row r="27904" ht="30" customHeight="1" x14ac:dyDescent="0.25"/>
    <row r="27905" ht="30" customHeight="1" x14ac:dyDescent="0.25"/>
    <row r="27906" ht="30" customHeight="1" x14ac:dyDescent="0.25"/>
    <row r="27907" ht="30" customHeight="1" x14ac:dyDescent="0.25"/>
    <row r="27908" ht="30" customHeight="1" x14ac:dyDescent="0.25"/>
    <row r="27909" ht="30" customHeight="1" x14ac:dyDescent="0.25"/>
    <row r="27910" ht="30" customHeight="1" x14ac:dyDescent="0.25"/>
    <row r="27911" ht="30" customHeight="1" x14ac:dyDescent="0.25"/>
    <row r="27912" ht="30" customHeight="1" x14ac:dyDescent="0.25"/>
    <row r="27913" ht="30" customHeight="1" x14ac:dyDescent="0.25"/>
    <row r="27914" ht="30" customHeight="1" x14ac:dyDescent="0.25"/>
    <row r="27915" ht="30" customHeight="1" x14ac:dyDescent="0.25"/>
    <row r="27916" ht="30" customHeight="1" x14ac:dyDescent="0.25"/>
    <row r="27917" ht="30" customHeight="1" x14ac:dyDescent="0.25"/>
    <row r="27918" ht="30" customHeight="1" x14ac:dyDescent="0.25"/>
    <row r="27919" ht="30" customHeight="1" x14ac:dyDescent="0.25"/>
    <row r="27920" ht="30" customHeight="1" x14ac:dyDescent="0.25"/>
    <row r="27921" ht="30" customHeight="1" x14ac:dyDescent="0.25"/>
    <row r="27922" ht="30" customHeight="1" x14ac:dyDescent="0.25"/>
    <row r="27923" ht="30" customHeight="1" x14ac:dyDescent="0.25"/>
    <row r="27924" ht="30" customHeight="1" x14ac:dyDescent="0.25"/>
    <row r="27925" ht="30" customHeight="1" x14ac:dyDescent="0.25"/>
    <row r="27926" ht="30" customHeight="1" x14ac:dyDescent="0.25"/>
    <row r="27927" ht="30" customHeight="1" x14ac:dyDescent="0.25"/>
    <row r="27928" ht="30" customHeight="1" x14ac:dyDescent="0.25"/>
    <row r="27929" ht="30" customHeight="1" x14ac:dyDescent="0.25"/>
    <row r="27930" ht="30" customHeight="1" x14ac:dyDescent="0.25"/>
    <row r="27931" ht="30" customHeight="1" x14ac:dyDescent="0.25"/>
    <row r="27932" ht="30" customHeight="1" x14ac:dyDescent="0.25"/>
    <row r="27933" ht="30" customHeight="1" x14ac:dyDescent="0.25"/>
    <row r="27934" ht="30" customHeight="1" x14ac:dyDescent="0.25"/>
    <row r="27935" ht="30" customHeight="1" x14ac:dyDescent="0.25"/>
    <row r="27936" ht="30" customHeight="1" x14ac:dyDescent="0.25"/>
    <row r="27937" ht="30" customHeight="1" x14ac:dyDescent="0.25"/>
    <row r="27938" ht="30" customHeight="1" x14ac:dyDescent="0.25"/>
    <row r="27939" ht="30" customHeight="1" x14ac:dyDescent="0.25"/>
    <row r="27940" ht="30" customHeight="1" x14ac:dyDescent="0.25"/>
    <row r="27941" ht="30" customHeight="1" x14ac:dyDescent="0.25"/>
    <row r="27942" ht="30" customHeight="1" x14ac:dyDescent="0.25"/>
    <row r="27943" ht="30" customHeight="1" x14ac:dyDescent="0.25"/>
    <row r="27944" ht="30" customHeight="1" x14ac:dyDescent="0.25"/>
    <row r="27945" ht="30" customHeight="1" x14ac:dyDescent="0.25"/>
    <row r="27946" ht="30" customHeight="1" x14ac:dyDescent="0.25"/>
    <row r="27947" ht="30" customHeight="1" x14ac:dyDescent="0.25"/>
    <row r="27948" ht="30" customHeight="1" x14ac:dyDescent="0.25"/>
    <row r="27949" ht="30" customHeight="1" x14ac:dyDescent="0.25"/>
    <row r="27950" ht="30" customHeight="1" x14ac:dyDescent="0.25"/>
    <row r="27951" ht="30" customHeight="1" x14ac:dyDescent="0.25"/>
    <row r="27952" ht="30" customHeight="1" x14ac:dyDescent="0.25"/>
    <row r="27953" ht="30" customHeight="1" x14ac:dyDescent="0.25"/>
    <row r="27954" ht="30" customHeight="1" x14ac:dyDescent="0.25"/>
    <row r="27955" ht="30" customHeight="1" x14ac:dyDescent="0.25"/>
    <row r="27956" ht="30" customHeight="1" x14ac:dyDescent="0.25"/>
    <row r="27957" ht="30" customHeight="1" x14ac:dyDescent="0.25"/>
    <row r="27958" ht="30" customHeight="1" x14ac:dyDescent="0.25"/>
    <row r="27959" ht="30" customHeight="1" x14ac:dyDescent="0.25"/>
    <row r="27960" ht="30" customHeight="1" x14ac:dyDescent="0.25"/>
    <row r="27961" ht="30" customHeight="1" x14ac:dyDescent="0.25"/>
    <row r="27962" ht="30" customHeight="1" x14ac:dyDescent="0.25"/>
    <row r="27963" ht="30" customHeight="1" x14ac:dyDescent="0.25"/>
    <row r="27964" ht="30" customHeight="1" x14ac:dyDescent="0.25"/>
    <row r="27965" ht="30" customHeight="1" x14ac:dyDescent="0.25"/>
    <row r="27966" ht="30" customHeight="1" x14ac:dyDescent="0.25"/>
    <row r="27967" ht="30" customHeight="1" x14ac:dyDescent="0.25"/>
    <row r="27968" ht="30" customHeight="1" x14ac:dyDescent="0.25"/>
    <row r="27969" ht="30" customHeight="1" x14ac:dyDescent="0.25"/>
    <row r="27970" ht="30" customHeight="1" x14ac:dyDescent="0.25"/>
    <row r="27971" ht="30" customHeight="1" x14ac:dyDescent="0.25"/>
    <row r="27972" ht="30" customHeight="1" x14ac:dyDescent="0.25"/>
    <row r="27973" ht="30" customHeight="1" x14ac:dyDescent="0.25"/>
    <row r="27974" ht="30" customHeight="1" x14ac:dyDescent="0.25"/>
    <row r="27975" ht="30" customHeight="1" x14ac:dyDescent="0.25"/>
    <row r="27976" ht="30" customHeight="1" x14ac:dyDescent="0.25"/>
    <row r="27977" ht="30" customHeight="1" x14ac:dyDescent="0.25"/>
    <row r="27978" ht="30" customHeight="1" x14ac:dyDescent="0.25"/>
    <row r="27979" ht="30" customHeight="1" x14ac:dyDescent="0.25"/>
    <row r="27980" ht="30" customHeight="1" x14ac:dyDescent="0.25"/>
    <row r="27981" ht="30" customHeight="1" x14ac:dyDescent="0.25"/>
    <row r="27982" ht="30" customHeight="1" x14ac:dyDescent="0.25"/>
    <row r="27983" ht="30" customHeight="1" x14ac:dyDescent="0.25"/>
    <row r="27984" ht="30" customHeight="1" x14ac:dyDescent="0.25"/>
    <row r="27985" ht="30" customHeight="1" x14ac:dyDescent="0.25"/>
    <row r="27986" ht="30" customHeight="1" x14ac:dyDescent="0.25"/>
    <row r="27987" ht="30" customHeight="1" x14ac:dyDescent="0.25"/>
    <row r="27988" ht="30" customHeight="1" x14ac:dyDescent="0.25"/>
    <row r="27989" ht="30" customHeight="1" x14ac:dyDescent="0.25"/>
    <row r="27990" ht="30" customHeight="1" x14ac:dyDescent="0.25"/>
    <row r="27991" ht="30" customHeight="1" x14ac:dyDescent="0.25"/>
    <row r="27992" ht="30" customHeight="1" x14ac:dyDescent="0.25"/>
    <row r="27993" ht="30" customHeight="1" x14ac:dyDescent="0.25"/>
    <row r="27994" ht="30" customHeight="1" x14ac:dyDescent="0.25"/>
    <row r="27995" ht="30" customHeight="1" x14ac:dyDescent="0.25"/>
    <row r="27996" ht="30" customHeight="1" x14ac:dyDescent="0.25"/>
    <row r="27997" ht="30" customHeight="1" x14ac:dyDescent="0.25"/>
    <row r="27998" ht="30" customHeight="1" x14ac:dyDescent="0.25"/>
    <row r="27999" ht="30" customHeight="1" x14ac:dyDescent="0.25"/>
    <row r="28000" ht="30" customHeight="1" x14ac:dyDescent="0.25"/>
    <row r="28001" ht="30" customHeight="1" x14ac:dyDescent="0.25"/>
    <row r="28002" ht="30" customHeight="1" x14ac:dyDescent="0.25"/>
    <row r="28003" ht="30" customHeight="1" x14ac:dyDescent="0.25"/>
    <row r="28004" ht="30" customHeight="1" x14ac:dyDescent="0.25"/>
    <row r="28005" ht="30" customHeight="1" x14ac:dyDescent="0.25"/>
    <row r="28006" ht="30" customHeight="1" x14ac:dyDescent="0.25"/>
    <row r="28007" ht="30" customHeight="1" x14ac:dyDescent="0.25"/>
    <row r="28008" ht="30" customHeight="1" x14ac:dyDescent="0.25"/>
    <row r="28009" ht="30" customHeight="1" x14ac:dyDescent="0.25"/>
    <row r="28010" ht="30" customHeight="1" x14ac:dyDescent="0.25"/>
    <row r="28011" ht="30" customHeight="1" x14ac:dyDescent="0.25"/>
    <row r="28012" ht="30" customHeight="1" x14ac:dyDescent="0.25"/>
    <row r="28013" ht="30" customHeight="1" x14ac:dyDescent="0.25"/>
    <row r="28014" ht="30" customHeight="1" x14ac:dyDescent="0.25"/>
    <row r="28015" ht="30" customHeight="1" x14ac:dyDescent="0.25"/>
    <row r="28016" ht="30" customHeight="1" x14ac:dyDescent="0.25"/>
    <row r="28017" ht="30" customHeight="1" x14ac:dyDescent="0.25"/>
    <row r="28018" ht="30" customHeight="1" x14ac:dyDescent="0.25"/>
    <row r="28019" ht="30" customHeight="1" x14ac:dyDescent="0.25"/>
    <row r="28020" ht="30" customHeight="1" x14ac:dyDescent="0.25"/>
    <row r="28021" ht="30" customHeight="1" x14ac:dyDescent="0.25"/>
    <row r="28022" ht="30" customHeight="1" x14ac:dyDescent="0.25"/>
    <row r="28023" ht="30" customHeight="1" x14ac:dyDescent="0.25"/>
    <row r="28024" ht="30" customHeight="1" x14ac:dyDescent="0.25"/>
    <row r="28025" ht="30" customHeight="1" x14ac:dyDescent="0.25"/>
    <row r="28026" ht="30" customHeight="1" x14ac:dyDescent="0.25"/>
    <row r="28027" ht="30" customHeight="1" x14ac:dyDescent="0.25"/>
    <row r="28028" ht="30" customHeight="1" x14ac:dyDescent="0.25"/>
    <row r="28029" ht="30" customHeight="1" x14ac:dyDescent="0.25"/>
    <row r="28030" ht="30" customHeight="1" x14ac:dyDescent="0.25"/>
    <row r="28031" ht="30" customHeight="1" x14ac:dyDescent="0.25"/>
    <row r="28032" ht="30" customHeight="1" x14ac:dyDescent="0.25"/>
    <row r="28033" ht="30" customHeight="1" x14ac:dyDescent="0.25"/>
    <row r="28034" ht="30" customHeight="1" x14ac:dyDescent="0.25"/>
    <row r="28035" ht="30" customHeight="1" x14ac:dyDescent="0.25"/>
    <row r="28036" ht="30" customHeight="1" x14ac:dyDescent="0.25"/>
    <row r="28037" ht="30" customHeight="1" x14ac:dyDescent="0.25"/>
    <row r="28038" ht="30" customHeight="1" x14ac:dyDescent="0.25"/>
    <row r="28039" ht="30" customHeight="1" x14ac:dyDescent="0.25"/>
    <row r="28040" ht="30" customHeight="1" x14ac:dyDescent="0.25"/>
    <row r="28041" ht="30" customHeight="1" x14ac:dyDescent="0.25"/>
    <row r="28042" ht="30" customHeight="1" x14ac:dyDescent="0.25"/>
    <row r="28043" ht="30" customHeight="1" x14ac:dyDescent="0.25"/>
    <row r="28044" ht="30" customHeight="1" x14ac:dyDescent="0.25"/>
    <row r="28045" ht="30" customHeight="1" x14ac:dyDescent="0.25"/>
    <row r="28046" ht="30" customHeight="1" x14ac:dyDescent="0.25"/>
    <row r="28047" ht="30" customHeight="1" x14ac:dyDescent="0.25"/>
    <row r="28048" ht="30" customHeight="1" x14ac:dyDescent="0.25"/>
    <row r="28049" ht="30" customHeight="1" x14ac:dyDescent="0.25"/>
    <row r="28050" ht="30" customHeight="1" x14ac:dyDescent="0.25"/>
    <row r="28051" ht="30" customHeight="1" x14ac:dyDescent="0.25"/>
    <row r="28052" ht="30" customHeight="1" x14ac:dyDescent="0.25"/>
    <row r="28053" ht="30" customHeight="1" x14ac:dyDescent="0.25"/>
    <row r="28054" ht="30" customHeight="1" x14ac:dyDescent="0.25"/>
    <row r="28055" ht="30" customHeight="1" x14ac:dyDescent="0.25"/>
    <row r="28056" ht="30" customHeight="1" x14ac:dyDescent="0.25"/>
    <row r="28057" ht="30" customHeight="1" x14ac:dyDescent="0.25"/>
    <row r="28058" ht="30" customHeight="1" x14ac:dyDescent="0.25"/>
    <row r="28059" ht="30" customHeight="1" x14ac:dyDescent="0.25"/>
    <row r="28060" ht="30" customHeight="1" x14ac:dyDescent="0.25"/>
    <row r="28061" ht="30" customHeight="1" x14ac:dyDescent="0.25"/>
    <row r="28062" ht="30" customHeight="1" x14ac:dyDescent="0.25"/>
    <row r="28063" ht="30" customHeight="1" x14ac:dyDescent="0.25"/>
    <row r="28064" ht="30" customHeight="1" x14ac:dyDescent="0.25"/>
    <row r="28065" ht="30" customHeight="1" x14ac:dyDescent="0.25"/>
    <row r="28066" ht="30" customHeight="1" x14ac:dyDescent="0.25"/>
    <row r="28067" ht="30" customHeight="1" x14ac:dyDescent="0.25"/>
    <row r="28068" ht="30" customHeight="1" x14ac:dyDescent="0.25"/>
    <row r="28069" ht="30" customHeight="1" x14ac:dyDescent="0.25"/>
    <row r="28070" ht="30" customHeight="1" x14ac:dyDescent="0.25"/>
    <row r="28071" ht="30" customHeight="1" x14ac:dyDescent="0.25"/>
    <row r="28072" ht="30" customHeight="1" x14ac:dyDescent="0.25"/>
    <row r="28073" ht="30" customHeight="1" x14ac:dyDescent="0.25"/>
    <row r="28074" ht="30" customHeight="1" x14ac:dyDescent="0.25"/>
    <row r="28075" ht="30" customHeight="1" x14ac:dyDescent="0.25"/>
    <row r="28076" ht="30" customHeight="1" x14ac:dyDescent="0.25"/>
    <row r="28077" ht="30" customHeight="1" x14ac:dyDescent="0.25"/>
    <row r="28078" ht="30" customHeight="1" x14ac:dyDescent="0.25"/>
    <row r="28079" ht="30" customHeight="1" x14ac:dyDescent="0.25"/>
    <row r="28080" ht="30" customHeight="1" x14ac:dyDescent="0.25"/>
    <row r="28081" ht="30" customHeight="1" x14ac:dyDescent="0.25"/>
    <row r="28082" ht="30" customHeight="1" x14ac:dyDescent="0.25"/>
    <row r="28083" ht="30" customHeight="1" x14ac:dyDescent="0.25"/>
    <row r="28084" ht="30" customHeight="1" x14ac:dyDescent="0.25"/>
    <row r="28085" ht="30" customHeight="1" x14ac:dyDescent="0.25"/>
    <row r="28086" ht="30" customHeight="1" x14ac:dyDescent="0.25"/>
    <row r="28087" ht="30" customHeight="1" x14ac:dyDescent="0.25"/>
    <row r="28088" ht="30" customHeight="1" x14ac:dyDescent="0.25"/>
    <row r="28089" ht="30" customHeight="1" x14ac:dyDescent="0.25"/>
    <row r="28090" ht="30" customHeight="1" x14ac:dyDescent="0.25"/>
    <row r="28091" ht="30" customHeight="1" x14ac:dyDescent="0.25"/>
    <row r="28092" ht="30" customHeight="1" x14ac:dyDescent="0.25"/>
    <row r="28093" ht="30" customHeight="1" x14ac:dyDescent="0.25"/>
    <row r="28094" ht="30" customHeight="1" x14ac:dyDescent="0.25"/>
    <row r="28095" ht="30" customHeight="1" x14ac:dyDescent="0.25"/>
    <row r="28096" ht="30" customHeight="1" x14ac:dyDescent="0.25"/>
    <row r="28097" ht="30" customHeight="1" x14ac:dyDescent="0.25"/>
    <row r="28098" ht="30" customHeight="1" x14ac:dyDescent="0.25"/>
    <row r="28099" ht="30" customHeight="1" x14ac:dyDescent="0.25"/>
    <row r="28100" ht="30" customHeight="1" x14ac:dyDescent="0.25"/>
    <row r="28101" ht="30" customHeight="1" x14ac:dyDescent="0.25"/>
    <row r="28102" ht="30" customHeight="1" x14ac:dyDescent="0.25"/>
    <row r="28103" ht="30" customHeight="1" x14ac:dyDescent="0.25"/>
    <row r="28104" ht="30" customHeight="1" x14ac:dyDescent="0.25"/>
    <row r="28105" ht="30" customHeight="1" x14ac:dyDescent="0.25"/>
    <row r="28106" ht="30" customHeight="1" x14ac:dyDescent="0.25"/>
    <row r="28107" ht="30" customHeight="1" x14ac:dyDescent="0.25"/>
    <row r="28108" ht="30" customHeight="1" x14ac:dyDescent="0.25"/>
    <row r="28109" ht="30" customHeight="1" x14ac:dyDescent="0.25"/>
    <row r="28110" ht="30" customHeight="1" x14ac:dyDescent="0.25"/>
    <row r="28111" ht="30" customHeight="1" x14ac:dyDescent="0.25"/>
    <row r="28112" ht="30" customHeight="1" x14ac:dyDescent="0.25"/>
    <row r="28113" ht="30" customHeight="1" x14ac:dyDescent="0.25"/>
    <row r="28114" ht="30" customHeight="1" x14ac:dyDescent="0.25"/>
    <row r="28115" ht="30" customHeight="1" x14ac:dyDescent="0.25"/>
    <row r="28116" ht="30" customHeight="1" x14ac:dyDescent="0.25"/>
    <row r="28117" ht="30" customHeight="1" x14ac:dyDescent="0.25"/>
    <row r="28118" ht="30" customHeight="1" x14ac:dyDescent="0.25"/>
    <row r="28119" ht="30" customHeight="1" x14ac:dyDescent="0.25"/>
    <row r="28120" ht="30" customHeight="1" x14ac:dyDescent="0.25"/>
    <row r="28121" ht="30" customHeight="1" x14ac:dyDescent="0.25"/>
    <row r="28122" ht="30" customHeight="1" x14ac:dyDescent="0.25"/>
    <row r="28123" ht="30" customHeight="1" x14ac:dyDescent="0.25"/>
    <row r="28124" ht="30" customHeight="1" x14ac:dyDescent="0.25"/>
    <row r="28125" ht="30" customHeight="1" x14ac:dyDescent="0.25"/>
    <row r="28126" ht="30" customHeight="1" x14ac:dyDescent="0.25"/>
    <row r="28127" ht="30" customHeight="1" x14ac:dyDescent="0.25"/>
    <row r="28128" ht="30" customHeight="1" x14ac:dyDescent="0.25"/>
    <row r="28129" ht="30" customHeight="1" x14ac:dyDescent="0.25"/>
    <row r="28130" ht="30" customHeight="1" x14ac:dyDescent="0.25"/>
    <row r="28131" ht="30" customHeight="1" x14ac:dyDescent="0.25"/>
    <row r="28132" ht="30" customHeight="1" x14ac:dyDescent="0.25"/>
    <row r="28133" ht="30" customHeight="1" x14ac:dyDescent="0.25"/>
    <row r="28134" ht="30" customHeight="1" x14ac:dyDescent="0.25"/>
    <row r="28135" ht="30" customHeight="1" x14ac:dyDescent="0.25"/>
    <row r="28136" ht="30" customHeight="1" x14ac:dyDescent="0.25"/>
    <row r="28137" ht="30" customHeight="1" x14ac:dyDescent="0.25"/>
    <row r="28138" ht="30" customHeight="1" x14ac:dyDescent="0.25"/>
    <row r="28139" ht="30" customHeight="1" x14ac:dyDescent="0.25"/>
    <row r="28140" ht="30" customHeight="1" x14ac:dyDescent="0.25"/>
    <row r="28141" ht="30" customHeight="1" x14ac:dyDescent="0.25"/>
    <row r="28142" ht="30" customHeight="1" x14ac:dyDescent="0.25"/>
    <row r="28143" ht="30" customHeight="1" x14ac:dyDescent="0.25"/>
    <row r="28144" ht="30" customHeight="1" x14ac:dyDescent="0.25"/>
    <row r="28145" ht="30" customHeight="1" x14ac:dyDescent="0.25"/>
    <row r="28146" ht="30" customHeight="1" x14ac:dyDescent="0.25"/>
    <row r="28147" ht="30" customHeight="1" x14ac:dyDescent="0.25"/>
    <row r="28148" ht="30" customHeight="1" x14ac:dyDescent="0.25"/>
    <row r="28149" ht="30" customHeight="1" x14ac:dyDescent="0.25"/>
    <row r="28150" ht="30" customHeight="1" x14ac:dyDescent="0.25"/>
    <row r="28151" ht="30" customHeight="1" x14ac:dyDescent="0.25"/>
    <row r="28152" ht="30" customHeight="1" x14ac:dyDescent="0.25"/>
    <row r="28153" ht="30" customHeight="1" x14ac:dyDescent="0.25"/>
    <row r="28154" ht="30" customHeight="1" x14ac:dyDescent="0.25"/>
    <row r="28155" ht="30" customHeight="1" x14ac:dyDescent="0.25"/>
    <row r="28156" ht="30" customHeight="1" x14ac:dyDescent="0.25"/>
    <row r="28157" ht="30" customHeight="1" x14ac:dyDescent="0.25"/>
    <row r="28158" ht="30" customHeight="1" x14ac:dyDescent="0.25"/>
    <row r="28159" ht="30" customHeight="1" x14ac:dyDescent="0.25"/>
    <row r="28160" ht="30" customHeight="1" x14ac:dyDescent="0.25"/>
    <row r="28161" ht="30" customHeight="1" x14ac:dyDescent="0.25"/>
    <row r="28162" ht="30" customHeight="1" x14ac:dyDescent="0.25"/>
    <row r="28163" ht="30" customHeight="1" x14ac:dyDescent="0.25"/>
    <row r="28164" ht="30" customHeight="1" x14ac:dyDescent="0.25"/>
    <row r="28165" ht="30" customHeight="1" x14ac:dyDescent="0.25"/>
    <row r="28166" ht="30" customHeight="1" x14ac:dyDescent="0.25"/>
    <row r="28167" ht="30" customHeight="1" x14ac:dyDescent="0.25"/>
    <row r="28168" ht="30" customHeight="1" x14ac:dyDescent="0.25"/>
    <row r="28169" ht="30" customHeight="1" x14ac:dyDescent="0.25"/>
    <row r="28170" ht="30" customHeight="1" x14ac:dyDescent="0.25"/>
    <row r="28171" ht="30" customHeight="1" x14ac:dyDescent="0.25"/>
    <row r="28172" ht="30" customHeight="1" x14ac:dyDescent="0.25"/>
    <row r="28173" ht="30" customHeight="1" x14ac:dyDescent="0.25"/>
    <row r="28174" ht="30" customHeight="1" x14ac:dyDescent="0.25"/>
    <row r="28175" ht="30" customHeight="1" x14ac:dyDescent="0.25"/>
    <row r="28176" ht="30" customHeight="1" x14ac:dyDescent="0.25"/>
    <row r="28177" ht="30" customHeight="1" x14ac:dyDescent="0.25"/>
    <row r="28178" ht="30" customHeight="1" x14ac:dyDescent="0.25"/>
    <row r="28179" ht="30" customHeight="1" x14ac:dyDescent="0.25"/>
    <row r="28180" ht="30" customHeight="1" x14ac:dyDescent="0.25"/>
    <row r="28181" ht="30" customHeight="1" x14ac:dyDescent="0.25"/>
    <row r="28182" ht="30" customHeight="1" x14ac:dyDescent="0.25"/>
    <row r="28183" ht="30" customHeight="1" x14ac:dyDescent="0.25"/>
    <row r="28184" ht="30" customHeight="1" x14ac:dyDescent="0.25"/>
    <row r="28185" ht="30" customHeight="1" x14ac:dyDescent="0.25"/>
    <row r="28186" ht="30" customHeight="1" x14ac:dyDescent="0.25"/>
    <row r="28187" ht="30" customHeight="1" x14ac:dyDescent="0.25"/>
    <row r="28188" ht="30" customHeight="1" x14ac:dyDescent="0.25"/>
    <row r="28189" ht="30" customHeight="1" x14ac:dyDescent="0.25"/>
    <row r="28190" ht="30" customHeight="1" x14ac:dyDescent="0.25"/>
    <row r="28191" ht="30" customHeight="1" x14ac:dyDescent="0.25"/>
    <row r="28192" ht="30" customHeight="1" x14ac:dyDescent="0.25"/>
    <row r="28193" ht="30" customHeight="1" x14ac:dyDescent="0.25"/>
    <row r="28194" ht="30" customHeight="1" x14ac:dyDescent="0.25"/>
    <row r="28195" ht="30" customHeight="1" x14ac:dyDescent="0.25"/>
    <row r="28196" ht="30" customHeight="1" x14ac:dyDescent="0.25"/>
    <row r="28197" ht="30" customHeight="1" x14ac:dyDescent="0.25"/>
    <row r="28198" ht="30" customHeight="1" x14ac:dyDescent="0.25"/>
    <row r="28199" ht="30" customHeight="1" x14ac:dyDescent="0.25"/>
    <row r="28200" ht="30" customHeight="1" x14ac:dyDescent="0.25"/>
    <row r="28201" ht="30" customHeight="1" x14ac:dyDescent="0.25"/>
    <row r="28202" ht="30" customHeight="1" x14ac:dyDescent="0.25"/>
    <row r="28203" ht="30" customHeight="1" x14ac:dyDescent="0.25"/>
    <row r="28204" ht="30" customHeight="1" x14ac:dyDescent="0.25"/>
    <row r="28205" ht="30" customHeight="1" x14ac:dyDescent="0.25"/>
    <row r="28206" ht="30" customHeight="1" x14ac:dyDescent="0.25"/>
    <row r="28207" ht="30" customHeight="1" x14ac:dyDescent="0.25"/>
    <row r="28208" ht="30" customHeight="1" x14ac:dyDescent="0.25"/>
    <row r="28209" ht="30" customHeight="1" x14ac:dyDescent="0.25"/>
    <row r="28210" ht="30" customHeight="1" x14ac:dyDescent="0.25"/>
    <row r="28211" ht="30" customHeight="1" x14ac:dyDescent="0.25"/>
    <row r="28212" ht="30" customHeight="1" x14ac:dyDescent="0.25"/>
    <row r="28213" ht="30" customHeight="1" x14ac:dyDescent="0.25"/>
    <row r="28214" ht="30" customHeight="1" x14ac:dyDescent="0.25"/>
    <row r="28215" ht="30" customHeight="1" x14ac:dyDescent="0.25"/>
    <row r="28216" ht="30" customHeight="1" x14ac:dyDescent="0.25"/>
    <row r="28217" ht="30" customHeight="1" x14ac:dyDescent="0.25"/>
    <row r="28218" ht="30" customHeight="1" x14ac:dyDescent="0.25"/>
    <row r="28219" ht="30" customHeight="1" x14ac:dyDescent="0.25"/>
    <row r="28220" ht="30" customHeight="1" x14ac:dyDescent="0.25"/>
    <row r="28221" ht="30" customHeight="1" x14ac:dyDescent="0.25"/>
    <row r="28222" ht="30" customHeight="1" x14ac:dyDescent="0.25"/>
    <row r="28223" ht="30" customHeight="1" x14ac:dyDescent="0.25"/>
    <row r="28224" ht="30" customHeight="1" x14ac:dyDescent="0.25"/>
    <row r="28225" ht="30" customHeight="1" x14ac:dyDescent="0.25"/>
    <row r="28226" ht="30" customHeight="1" x14ac:dyDescent="0.25"/>
    <row r="28227" ht="30" customHeight="1" x14ac:dyDescent="0.25"/>
    <row r="28228" ht="30" customHeight="1" x14ac:dyDescent="0.25"/>
    <row r="28229" ht="30" customHeight="1" x14ac:dyDescent="0.25"/>
    <row r="28230" ht="30" customHeight="1" x14ac:dyDescent="0.25"/>
    <row r="28231" ht="30" customHeight="1" x14ac:dyDescent="0.25"/>
    <row r="28232" ht="30" customHeight="1" x14ac:dyDescent="0.25"/>
    <row r="28233" ht="30" customHeight="1" x14ac:dyDescent="0.25"/>
    <row r="28234" ht="30" customHeight="1" x14ac:dyDescent="0.25"/>
    <row r="28235" ht="30" customHeight="1" x14ac:dyDescent="0.25"/>
    <row r="28236" ht="30" customHeight="1" x14ac:dyDescent="0.25"/>
    <row r="28237" ht="30" customHeight="1" x14ac:dyDescent="0.25"/>
    <row r="28238" ht="30" customHeight="1" x14ac:dyDescent="0.25"/>
    <row r="28239" ht="30" customHeight="1" x14ac:dyDescent="0.25"/>
    <row r="28240" ht="30" customHeight="1" x14ac:dyDescent="0.25"/>
    <row r="28241" ht="30" customHeight="1" x14ac:dyDescent="0.25"/>
    <row r="28242" ht="30" customHeight="1" x14ac:dyDescent="0.25"/>
    <row r="28243" ht="30" customHeight="1" x14ac:dyDescent="0.25"/>
    <row r="28244" ht="30" customHeight="1" x14ac:dyDescent="0.25"/>
    <row r="28245" ht="30" customHeight="1" x14ac:dyDescent="0.25"/>
    <row r="28246" ht="30" customHeight="1" x14ac:dyDescent="0.25"/>
    <row r="28247" ht="30" customHeight="1" x14ac:dyDescent="0.25"/>
    <row r="28248" ht="30" customHeight="1" x14ac:dyDescent="0.25"/>
    <row r="28249" ht="30" customHeight="1" x14ac:dyDescent="0.25"/>
    <row r="28250" ht="30" customHeight="1" x14ac:dyDescent="0.25"/>
    <row r="28251" ht="30" customHeight="1" x14ac:dyDescent="0.25"/>
    <row r="28252" ht="30" customHeight="1" x14ac:dyDescent="0.25"/>
    <row r="28253" ht="30" customHeight="1" x14ac:dyDescent="0.25"/>
    <row r="28254" ht="30" customHeight="1" x14ac:dyDescent="0.25"/>
    <row r="28255" ht="30" customHeight="1" x14ac:dyDescent="0.25"/>
    <row r="28256" ht="30" customHeight="1" x14ac:dyDescent="0.25"/>
    <row r="28257" ht="30" customHeight="1" x14ac:dyDescent="0.25"/>
    <row r="28258" ht="30" customHeight="1" x14ac:dyDescent="0.25"/>
    <row r="28259" ht="30" customHeight="1" x14ac:dyDescent="0.25"/>
    <row r="28260" ht="30" customHeight="1" x14ac:dyDescent="0.25"/>
    <row r="28261" ht="30" customHeight="1" x14ac:dyDescent="0.25"/>
    <row r="28262" ht="30" customHeight="1" x14ac:dyDescent="0.25"/>
    <row r="28263" ht="30" customHeight="1" x14ac:dyDescent="0.25"/>
    <row r="28264" ht="30" customHeight="1" x14ac:dyDescent="0.25"/>
    <row r="28265" ht="30" customHeight="1" x14ac:dyDescent="0.25"/>
    <row r="28266" ht="30" customHeight="1" x14ac:dyDescent="0.25"/>
    <row r="28267" ht="30" customHeight="1" x14ac:dyDescent="0.25"/>
    <row r="28268" ht="30" customHeight="1" x14ac:dyDescent="0.25"/>
    <row r="28269" ht="30" customHeight="1" x14ac:dyDescent="0.25"/>
    <row r="28270" ht="30" customHeight="1" x14ac:dyDescent="0.25"/>
    <row r="28271" ht="30" customHeight="1" x14ac:dyDescent="0.25"/>
    <row r="28272" ht="30" customHeight="1" x14ac:dyDescent="0.25"/>
    <row r="28273" ht="30" customHeight="1" x14ac:dyDescent="0.25"/>
    <row r="28274" ht="30" customHeight="1" x14ac:dyDescent="0.25"/>
    <row r="28275" ht="30" customHeight="1" x14ac:dyDescent="0.25"/>
    <row r="28276" ht="30" customHeight="1" x14ac:dyDescent="0.25"/>
    <row r="28277" ht="30" customHeight="1" x14ac:dyDescent="0.25"/>
    <row r="28278" ht="30" customHeight="1" x14ac:dyDescent="0.25"/>
    <row r="28279" ht="30" customHeight="1" x14ac:dyDescent="0.25"/>
    <row r="28280" ht="30" customHeight="1" x14ac:dyDescent="0.25"/>
    <row r="28281" ht="30" customHeight="1" x14ac:dyDescent="0.25"/>
    <row r="28282" ht="30" customHeight="1" x14ac:dyDescent="0.25"/>
    <row r="28283" ht="30" customHeight="1" x14ac:dyDescent="0.25"/>
    <row r="28284" ht="30" customHeight="1" x14ac:dyDescent="0.25"/>
    <row r="28285" ht="30" customHeight="1" x14ac:dyDescent="0.25"/>
    <row r="28286" ht="30" customHeight="1" x14ac:dyDescent="0.25"/>
    <row r="28287" ht="30" customHeight="1" x14ac:dyDescent="0.25"/>
    <row r="28288" ht="30" customHeight="1" x14ac:dyDescent="0.25"/>
    <row r="28289" ht="30" customHeight="1" x14ac:dyDescent="0.25"/>
    <row r="28290" ht="30" customHeight="1" x14ac:dyDescent="0.25"/>
    <row r="28291" ht="30" customHeight="1" x14ac:dyDescent="0.25"/>
    <row r="28292" ht="30" customHeight="1" x14ac:dyDescent="0.25"/>
    <row r="28293" ht="30" customHeight="1" x14ac:dyDescent="0.25"/>
    <row r="28294" ht="30" customHeight="1" x14ac:dyDescent="0.25"/>
    <row r="28295" ht="30" customHeight="1" x14ac:dyDescent="0.25"/>
    <row r="28296" ht="30" customHeight="1" x14ac:dyDescent="0.25"/>
    <row r="28297" ht="30" customHeight="1" x14ac:dyDescent="0.25"/>
    <row r="28298" ht="30" customHeight="1" x14ac:dyDescent="0.25"/>
    <row r="28299" ht="30" customHeight="1" x14ac:dyDescent="0.25"/>
    <row r="28300" ht="30" customHeight="1" x14ac:dyDescent="0.25"/>
    <row r="28301" ht="30" customHeight="1" x14ac:dyDescent="0.25"/>
    <row r="28302" ht="30" customHeight="1" x14ac:dyDescent="0.25"/>
    <row r="28303" ht="30" customHeight="1" x14ac:dyDescent="0.25"/>
    <row r="28304" ht="30" customHeight="1" x14ac:dyDescent="0.25"/>
    <row r="28305" ht="30" customHeight="1" x14ac:dyDescent="0.25"/>
    <row r="28306" ht="30" customHeight="1" x14ac:dyDescent="0.25"/>
    <row r="28307" ht="30" customHeight="1" x14ac:dyDescent="0.25"/>
    <row r="28308" ht="30" customHeight="1" x14ac:dyDescent="0.25"/>
    <row r="28309" ht="30" customHeight="1" x14ac:dyDescent="0.25"/>
    <row r="28310" ht="30" customHeight="1" x14ac:dyDescent="0.25"/>
    <row r="28311" ht="30" customHeight="1" x14ac:dyDescent="0.25"/>
    <row r="28312" ht="30" customHeight="1" x14ac:dyDescent="0.25"/>
    <row r="28313" ht="30" customHeight="1" x14ac:dyDescent="0.25"/>
    <row r="28314" ht="30" customHeight="1" x14ac:dyDescent="0.25"/>
    <row r="28315" ht="30" customHeight="1" x14ac:dyDescent="0.25"/>
    <row r="28316" ht="30" customHeight="1" x14ac:dyDescent="0.25"/>
    <row r="28317" ht="30" customHeight="1" x14ac:dyDescent="0.25"/>
    <row r="28318" ht="30" customHeight="1" x14ac:dyDescent="0.25"/>
    <row r="28319" ht="30" customHeight="1" x14ac:dyDescent="0.25"/>
    <row r="28320" ht="30" customHeight="1" x14ac:dyDescent="0.25"/>
    <row r="28321" ht="30" customHeight="1" x14ac:dyDescent="0.25"/>
    <row r="28322" ht="30" customHeight="1" x14ac:dyDescent="0.25"/>
    <row r="28323" ht="30" customHeight="1" x14ac:dyDescent="0.25"/>
    <row r="28324" ht="30" customHeight="1" x14ac:dyDescent="0.25"/>
    <row r="28325" ht="30" customHeight="1" x14ac:dyDescent="0.25"/>
    <row r="28326" ht="30" customHeight="1" x14ac:dyDescent="0.25"/>
    <row r="28327" ht="30" customHeight="1" x14ac:dyDescent="0.25"/>
    <row r="28328" ht="30" customHeight="1" x14ac:dyDescent="0.25"/>
    <row r="28329" ht="30" customHeight="1" x14ac:dyDescent="0.25"/>
    <row r="28330" ht="30" customHeight="1" x14ac:dyDescent="0.25"/>
    <row r="28331" ht="30" customHeight="1" x14ac:dyDescent="0.25"/>
    <row r="28332" ht="30" customHeight="1" x14ac:dyDescent="0.25"/>
    <row r="28333" ht="30" customHeight="1" x14ac:dyDescent="0.25"/>
    <row r="28334" ht="30" customHeight="1" x14ac:dyDescent="0.25"/>
    <row r="28335" ht="30" customHeight="1" x14ac:dyDescent="0.25"/>
    <row r="28336" ht="30" customHeight="1" x14ac:dyDescent="0.25"/>
    <row r="28337" ht="30" customHeight="1" x14ac:dyDescent="0.25"/>
    <row r="28338" ht="30" customHeight="1" x14ac:dyDescent="0.25"/>
    <row r="28339" ht="30" customHeight="1" x14ac:dyDescent="0.25"/>
    <row r="28340" ht="30" customHeight="1" x14ac:dyDescent="0.25"/>
    <row r="28341" ht="30" customHeight="1" x14ac:dyDescent="0.25"/>
    <row r="28342" ht="30" customHeight="1" x14ac:dyDescent="0.25"/>
    <row r="28343" ht="30" customHeight="1" x14ac:dyDescent="0.25"/>
    <row r="28344" ht="30" customHeight="1" x14ac:dyDescent="0.25"/>
    <row r="28345" ht="30" customHeight="1" x14ac:dyDescent="0.25"/>
    <row r="28346" ht="30" customHeight="1" x14ac:dyDescent="0.25"/>
    <row r="28347" ht="30" customHeight="1" x14ac:dyDescent="0.25"/>
    <row r="28348" ht="30" customHeight="1" x14ac:dyDescent="0.25"/>
    <row r="28349" ht="30" customHeight="1" x14ac:dyDescent="0.25"/>
    <row r="28350" ht="30" customHeight="1" x14ac:dyDescent="0.25"/>
    <row r="28351" ht="30" customHeight="1" x14ac:dyDescent="0.25"/>
    <row r="28352" ht="30" customHeight="1" x14ac:dyDescent="0.25"/>
    <row r="28353" ht="30" customHeight="1" x14ac:dyDescent="0.25"/>
    <row r="28354" ht="30" customHeight="1" x14ac:dyDescent="0.25"/>
    <row r="28355" ht="30" customHeight="1" x14ac:dyDescent="0.25"/>
    <row r="28356" ht="30" customHeight="1" x14ac:dyDescent="0.25"/>
    <row r="28357" ht="30" customHeight="1" x14ac:dyDescent="0.25"/>
    <row r="28358" ht="30" customHeight="1" x14ac:dyDescent="0.25"/>
    <row r="28359" ht="30" customHeight="1" x14ac:dyDescent="0.25"/>
    <row r="28360" ht="30" customHeight="1" x14ac:dyDescent="0.25"/>
    <row r="28361" ht="30" customHeight="1" x14ac:dyDescent="0.25"/>
    <row r="28362" ht="30" customHeight="1" x14ac:dyDescent="0.25"/>
    <row r="28363" ht="30" customHeight="1" x14ac:dyDescent="0.25"/>
    <row r="28364" ht="30" customHeight="1" x14ac:dyDescent="0.25"/>
    <row r="28365" ht="30" customHeight="1" x14ac:dyDescent="0.25"/>
    <row r="28366" ht="30" customHeight="1" x14ac:dyDescent="0.25"/>
    <row r="28367" ht="30" customHeight="1" x14ac:dyDescent="0.25"/>
    <row r="28368" ht="30" customHeight="1" x14ac:dyDescent="0.25"/>
    <row r="28369" ht="30" customHeight="1" x14ac:dyDescent="0.25"/>
    <row r="28370" ht="30" customHeight="1" x14ac:dyDescent="0.25"/>
    <row r="28371" ht="30" customHeight="1" x14ac:dyDescent="0.25"/>
    <row r="28372" ht="30" customHeight="1" x14ac:dyDescent="0.25"/>
    <row r="28373" ht="30" customHeight="1" x14ac:dyDescent="0.25"/>
    <row r="28374" ht="30" customHeight="1" x14ac:dyDescent="0.25"/>
    <row r="28375" ht="30" customHeight="1" x14ac:dyDescent="0.25"/>
    <row r="28376" ht="30" customHeight="1" x14ac:dyDescent="0.25"/>
    <row r="28377" ht="30" customHeight="1" x14ac:dyDescent="0.25"/>
    <row r="28378" ht="30" customHeight="1" x14ac:dyDescent="0.25"/>
    <row r="28379" ht="30" customHeight="1" x14ac:dyDescent="0.25"/>
    <row r="28380" ht="30" customHeight="1" x14ac:dyDescent="0.25"/>
    <row r="28381" ht="30" customHeight="1" x14ac:dyDescent="0.25"/>
    <row r="28382" ht="30" customHeight="1" x14ac:dyDescent="0.25"/>
    <row r="28383" ht="30" customHeight="1" x14ac:dyDescent="0.25"/>
    <row r="28384" ht="30" customHeight="1" x14ac:dyDescent="0.25"/>
    <row r="28385" ht="30" customHeight="1" x14ac:dyDescent="0.25"/>
    <row r="28386" ht="30" customHeight="1" x14ac:dyDescent="0.25"/>
    <row r="28387" ht="30" customHeight="1" x14ac:dyDescent="0.25"/>
    <row r="28388" ht="30" customHeight="1" x14ac:dyDescent="0.25"/>
    <row r="28389" ht="30" customHeight="1" x14ac:dyDescent="0.25"/>
    <row r="28390" ht="30" customHeight="1" x14ac:dyDescent="0.25"/>
    <row r="28391" ht="30" customHeight="1" x14ac:dyDescent="0.25"/>
    <row r="28392" ht="30" customHeight="1" x14ac:dyDescent="0.25"/>
    <row r="28393" ht="30" customHeight="1" x14ac:dyDescent="0.25"/>
    <row r="28394" ht="30" customHeight="1" x14ac:dyDescent="0.25"/>
    <row r="28395" ht="30" customHeight="1" x14ac:dyDescent="0.25"/>
    <row r="28396" ht="30" customHeight="1" x14ac:dyDescent="0.25"/>
    <row r="28397" ht="30" customHeight="1" x14ac:dyDescent="0.25"/>
    <row r="28398" ht="30" customHeight="1" x14ac:dyDescent="0.25"/>
    <row r="28399" ht="30" customHeight="1" x14ac:dyDescent="0.25"/>
    <row r="28400" ht="30" customHeight="1" x14ac:dyDescent="0.25"/>
    <row r="28401" ht="30" customHeight="1" x14ac:dyDescent="0.25"/>
    <row r="28402" ht="30" customHeight="1" x14ac:dyDescent="0.25"/>
    <row r="28403" ht="30" customHeight="1" x14ac:dyDescent="0.25"/>
    <row r="28404" ht="30" customHeight="1" x14ac:dyDescent="0.25"/>
    <row r="28405" ht="30" customHeight="1" x14ac:dyDescent="0.25"/>
    <row r="28406" ht="30" customHeight="1" x14ac:dyDescent="0.25"/>
    <row r="28407" ht="30" customHeight="1" x14ac:dyDescent="0.25"/>
    <row r="28408" ht="30" customHeight="1" x14ac:dyDescent="0.25"/>
    <row r="28409" ht="30" customHeight="1" x14ac:dyDescent="0.25"/>
    <row r="28410" ht="30" customHeight="1" x14ac:dyDescent="0.25"/>
    <row r="28411" ht="30" customHeight="1" x14ac:dyDescent="0.25"/>
    <row r="28412" ht="30" customHeight="1" x14ac:dyDescent="0.25"/>
    <row r="28413" ht="30" customHeight="1" x14ac:dyDescent="0.25"/>
    <row r="28414" ht="30" customHeight="1" x14ac:dyDescent="0.25"/>
    <row r="28415" ht="30" customHeight="1" x14ac:dyDescent="0.25"/>
    <row r="28416" ht="30" customHeight="1" x14ac:dyDescent="0.25"/>
    <row r="28417" ht="30" customHeight="1" x14ac:dyDescent="0.25"/>
    <row r="28418" ht="30" customHeight="1" x14ac:dyDescent="0.25"/>
    <row r="28419" ht="30" customHeight="1" x14ac:dyDescent="0.25"/>
    <row r="28420" ht="30" customHeight="1" x14ac:dyDescent="0.25"/>
    <row r="28421" ht="30" customHeight="1" x14ac:dyDescent="0.25"/>
    <row r="28422" ht="30" customHeight="1" x14ac:dyDescent="0.25"/>
    <row r="28423" ht="30" customHeight="1" x14ac:dyDescent="0.25"/>
    <row r="28424" ht="30" customHeight="1" x14ac:dyDescent="0.25"/>
    <row r="28425" ht="30" customHeight="1" x14ac:dyDescent="0.25"/>
    <row r="28426" ht="30" customHeight="1" x14ac:dyDescent="0.25"/>
    <row r="28427" ht="30" customHeight="1" x14ac:dyDescent="0.25"/>
    <row r="28428" ht="30" customHeight="1" x14ac:dyDescent="0.25"/>
    <row r="28429" ht="30" customHeight="1" x14ac:dyDescent="0.25"/>
    <row r="28430" ht="30" customHeight="1" x14ac:dyDescent="0.25"/>
    <row r="28431" ht="30" customHeight="1" x14ac:dyDescent="0.25"/>
    <row r="28432" ht="30" customHeight="1" x14ac:dyDescent="0.25"/>
    <row r="28433" ht="30" customHeight="1" x14ac:dyDescent="0.25"/>
    <row r="28434" ht="30" customHeight="1" x14ac:dyDescent="0.25"/>
    <row r="28435" ht="30" customHeight="1" x14ac:dyDescent="0.25"/>
    <row r="28436" ht="30" customHeight="1" x14ac:dyDescent="0.25"/>
    <row r="28437" ht="30" customHeight="1" x14ac:dyDescent="0.25"/>
    <row r="28438" ht="30" customHeight="1" x14ac:dyDescent="0.25"/>
    <row r="28439" ht="30" customHeight="1" x14ac:dyDescent="0.25"/>
    <row r="28440" ht="30" customHeight="1" x14ac:dyDescent="0.25"/>
    <row r="28441" ht="30" customHeight="1" x14ac:dyDescent="0.25"/>
    <row r="28442" ht="30" customHeight="1" x14ac:dyDescent="0.25"/>
    <row r="28443" ht="30" customHeight="1" x14ac:dyDescent="0.25"/>
    <row r="28444" ht="30" customHeight="1" x14ac:dyDescent="0.25"/>
    <row r="28445" ht="30" customHeight="1" x14ac:dyDescent="0.25"/>
    <row r="28446" ht="30" customHeight="1" x14ac:dyDescent="0.25"/>
    <row r="28447" ht="30" customHeight="1" x14ac:dyDescent="0.25"/>
    <row r="28448" ht="30" customHeight="1" x14ac:dyDescent="0.25"/>
    <row r="28449" ht="30" customHeight="1" x14ac:dyDescent="0.25"/>
    <row r="28450" ht="30" customHeight="1" x14ac:dyDescent="0.25"/>
    <row r="28451" ht="30" customHeight="1" x14ac:dyDescent="0.25"/>
    <row r="28452" ht="30" customHeight="1" x14ac:dyDescent="0.25"/>
    <row r="28453" ht="30" customHeight="1" x14ac:dyDescent="0.25"/>
    <row r="28454" ht="30" customHeight="1" x14ac:dyDescent="0.25"/>
    <row r="28455" ht="30" customHeight="1" x14ac:dyDescent="0.25"/>
    <row r="28456" ht="30" customHeight="1" x14ac:dyDescent="0.25"/>
    <row r="28457" ht="30" customHeight="1" x14ac:dyDescent="0.25"/>
    <row r="28458" ht="30" customHeight="1" x14ac:dyDescent="0.25"/>
    <row r="28459" ht="30" customHeight="1" x14ac:dyDescent="0.25"/>
    <row r="28460" ht="30" customHeight="1" x14ac:dyDescent="0.25"/>
    <row r="28461" ht="30" customHeight="1" x14ac:dyDescent="0.25"/>
    <row r="28462" ht="30" customHeight="1" x14ac:dyDescent="0.25"/>
    <row r="28463" ht="30" customHeight="1" x14ac:dyDescent="0.25"/>
    <row r="28464" ht="30" customHeight="1" x14ac:dyDescent="0.25"/>
    <row r="28465" ht="30" customHeight="1" x14ac:dyDescent="0.25"/>
    <row r="28466" ht="30" customHeight="1" x14ac:dyDescent="0.25"/>
    <row r="28467" ht="30" customHeight="1" x14ac:dyDescent="0.25"/>
    <row r="28468" ht="30" customHeight="1" x14ac:dyDescent="0.25"/>
    <row r="28469" ht="30" customHeight="1" x14ac:dyDescent="0.25"/>
    <row r="28470" ht="30" customHeight="1" x14ac:dyDescent="0.25"/>
    <row r="28471" ht="30" customHeight="1" x14ac:dyDescent="0.25"/>
    <row r="28472" ht="30" customHeight="1" x14ac:dyDescent="0.25"/>
    <row r="28473" ht="30" customHeight="1" x14ac:dyDescent="0.25"/>
    <row r="28474" ht="30" customHeight="1" x14ac:dyDescent="0.25"/>
    <row r="28475" ht="30" customHeight="1" x14ac:dyDescent="0.25"/>
    <row r="28476" ht="30" customHeight="1" x14ac:dyDescent="0.25"/>
    <row r="28477" ht="30" customHeight="1" x14ac:dyDescent="0.25"/>
    <row r="28478" ht="30" customHeight="1" x14ac:dyDescent="0.25"/>
    <row r="28479" ht="30" customHeight="1" x14ac:dyDescent="0.25"/>
    <row r="28480" ht="30" customHeight="1" x14ac:dyDescent="0.25"/>
    <row r="28481" ht="30" customHeight="1" x14ac:dyDescent="0.25"/>
    <row r="28482" ht="30" customHeight="1" x14ac:dyDescent="0.25"/>
    <row r="28483" ht="30" customHeight="1" x14ac:dyDescent="0.25"/>
    <row r="28484" ht="30" customHeight="1" x14ac:dyDescent="0.25"/>
    <row r="28485" ht="30" customHeight="1" x14ac:dyDescent="0.25"/>
    <row r="28486" ht="30" customHeight="1" x14ac:dyDescent="0.25"/>
    <row r="28487" ht="30" customHeight="1" x14ac:dyDescent="0.25"/>
    <row r="28488" ht="30" customHeight="1" x14ac:dyDescent="0.25"/>
    <row r="28489" ht="30" customHeight="1" x14ac:dyDescent="0.25"/>
    <row r="28490" ht="30" customHeight="1" x14ac:dyDescent="0.25"/>
    <row r="28491" ht="30" customHeight="1" x14ac:dyDescent="0.25"/>
    <row r="28492" ht="30" customHeight="1" x14ac:dyDescent="0.25"/>
    <row r="28493" ht="30" customHeight="1" x14ac:dyDescent="0.25"/>
    <row r="28494" ht="30" customHeight="1" x14ac:dyDescent="0.25"/>
    <row r="28495" ht="30" customHeight="1" x14ac:dyDescent="0.25"/>
    <row r="28496" ht="30" customHeight="1" x14ac:dyDescent="0.25"/>
    <row r="28497" ht="30" customHeight="1" x14ac:dyDescent="0.25"/>
    <row r="28498" ht="30" customHeight="1" x14ac:dyDescent="0.25"/>
    <row r="28499" ht="30" customHeight="1" x14ac:dyDescent="0.25"/>
    <row r="28500" ht="30" customHeight="1" x14ac:dyDescent="0.25"/>
    <row r="28501" ht="30" customHeight="1" x14ac:dyDescent="0.25"/>
    <row r="28502" ht="30" customHeight="1" x14ac:dyDescent="0.25"/>
    <row r="28503" ht="30" customHeight="1" x14ac:dyDescent="0.25"/>
    <row r="28504" ht="30" customHeight="1" x14ac:dyDescent="0.25"/>
    <row r="28505" ht="30" customHeight="1" x14ac:dyDescent="0.25"/>
    <row r="28506" ht="30" customHeight="1" x14ac:dyDescent="0.25"/>
    <row r="28507" ht="30" customHeight="1" x14ac:dyDescent="0.25"/>
    <row r="28508" ht="30" customHeight="1" x14ac:dyDescent="0.25"/>
    <row r="28509" ht="30" customHeight="1" x14ac:dyDescent="0.25"/>
    <row r="28510" ht="30" customHeight="1" x14ac:dyDescent="0.25"/>
    <row r="28511" ht="30" customHeight="1" x14ac:dyDescent="0.25"/>
    <row r="28512" ht="30" customHeight="1" x14ac:dyDescent="0.25"/>
    <row r="28513" ht="30" customHeight="1" x14ac:dyDescent="0.25"/>
    <row r="28514" ht="30" customHeight="1" x14ac:dyDescent="0.25"/>
    <row r="28515" ht="30" customHeight="1" x14ac:dyDescent="0.25"/>
    <row r="28516" ht="30" customHeight="1" x14ac:dyDescent="0.25"/>
    <row r="28517" ht="30" customHeight="1" x14ac:dyDescent="0.25"/>
    <row r="28518" ht="30" customHeight="1" x14ac:dyDescent="0.25"/>
    <row r="28519" ht="30" customHeight="1" x14ac:dyDescent="0.25"/>
    <row r="28520" ht="30" customHeight="1" x14ac:dyDescent="0.25"/>
    <row r="28521" ht="30" customHeight="1" x14ac:dyDescent="0.25"/>
    <row r="28522" ht="30" customHeight="1" x14ac:dyDescent="0.25"/>
    <row r="28523" ht="30" customHeight="1" x14ac:dyDescent="0.25"/>
    <row r="28524" ht="30" customHeight="1" x14ac:dyDescent="0.25"/>
    <row r="28525" ht="30" customHeight="1" x14ac:dyDescent="0.25"/>
    <row r="28526" ht="30" customHeight="1" x14ac:dyDescent="0.25"/>
    <row r="28527" ht="30" customHeight="1" x14ac:dyDescent="0.25"/>
    <row r="28528" ht="30" customHeight="1" x14ac:dyDescent="0.25"/>
    <row r="28529" ht="30" customHeight="1" x14ac:dyDescent="0.25"/>
    <row r="28530" ht="30" customHeight="1" x14ac:dyDescent="0.25"/>
    <row r="28531" ht="30" customHeight="1" x14ac:dyDescent="0.25"/>
    <row r="28532" ht="30" customHeight="1" x14ac:dyDescent="0.25"/>
    <row r="28533" ht="30" customHeight="1" x14ac:dyDescent="0.25"/>
    <row r="28534" ht="30" customHeight="1" x14ac:dyDescent="0.25"/>
    <row r="28535" ht="30" customHeight="1" x14ac:dyDescent="0.25"/>
    <row r="28536" ht="30" customHeight="1" x14ac:dyDescent="0.25"/>
    <row r="28537" ht="30" customHeight="1" x14ac:dyDescent="0.25"/>
    <row r="28538" ht="30" customHeight="1" x14ac:dyDescent="0.25"/>
    <row r="28539" ht="30" customHeight="1" x14ac:dyDescent="0.25"/>
    <row r="28540" ht="30" customHeight="1" x14ac:dyDescent="0.25"/>
    <row r="28541" ht="30" customHeight="1" x14ac:dyDescent="0.25"/>
    <row r="28542" ht="30" customHeight="1" x14ac:dyDescent="0.25"/>
    <row r="28543" ht="30" customHeight="1" x14ac:dyDescent="0.25"/>
    <row r="28544" ht="30" customHeight="1" x14ac:dyDescent="0.25"/>
    <row r="28545" ht="30" customHeight="1" x14ac:dyDescent="0.25"/>
    <row r="28546" ht="30" customHeight="1" x14ac:dyDescent="0.25"/>
    <row r="28547" ht="30" customHeight="1" x14ac:dyDescent="0.25"/>
    <row r="28548" ht="30" customHeight="1" x14ac:dyDescent="0.25"/>
    <row r="28549" ht="30" customHeight="1" x14ac:dyDescent="0.25"/>
    <row r="28550" ht="30" customHeight="1" x14ac:dyDescent="0.25"/>
    <row r="28551" ht="30" customHeight="1" x14ac:dyDescent="0.25"/>
    <row r="28552" ht="30" customHeight="1" x14ac:dyDescent="0.25"/>
    <row r="28553" ht="30" customHeight="1" x14ac:dyDescent="0.25"/>
    <row r="28554" ht="30" customHeight="1" x14ac:dyDescent="0.25"/>
    <row r="28555" ht="30" customHeight="1" x14ac:dyDescent="0.25"/>
    <row r="28556" ht="30" customHeight="1" x14ac:dyDescent="0.25"/>
    <row r="28557" ht="30" customHeight="1" x14ac:dyDescent="0.25"/>
    <row r="28558" ht="30" customHeight="1" x14ac:dyDescent="0.25"/>
    <row r="28559" ht="30" customHeight="1" x14ac:dyDescent="0.25"/>
    <row r="28560" ht="30" customHeight="1" x14ac:dyDescent="0.25"/>
    <row r="28561" ht="30" customHeight="1" x14ac:dyDescent="0.25"/>
    <row r="28562" ht="30" customHeight="1" x14ac:dyDescent="0.25"/>
    <row r="28563" ht="30" customHeight="1" x14ac:dyDescent="0.25"/>
    <row r="28564" ht="30" customHeight="1" x14ac:dyDescent="0.25"/>
    <row r="28565" ht="30" customHeight="1" x14ac:dyDescent="0.25"/>
    <row r="28566" ht="30" customHeight="1" x14ac:dyDescent="0.25"/>
    <row r="28567" ht="30" customHeight="1" x14ac:dyDescent="0.25"/>
    <row r="28568" ht="30" customHeight="1" x14ac:dyDescent="0.25"/>
    <row r="28569" ht="30" customHeight="1" x14ac:dyDescent="0.25"/>
    <row r="28570" ht="30" customHeight="1" x14ac:dyDescent="0.25"/>
    <row r="28571" ht="30" customHeight="1" x14ac:dyDescent="0.25"/>
    <row r="28572" ht="30" customHeight="1" x14ac:dyDescent="0.25"/>
    <row r="28573" ht="30" customHeight="1" x14ac:dyDescent="0.25"/>
    <row r="28574" ht="30" customHeight="1" x14ac:dyDescent="0.25"/>
    <row r="28575" ht="30" customHeight="1" x14ac:dyDescent="0.25"/>
    <row r="28576" ht="30" customHeight="1" x14ac:dyDescent="0.25"/>
    <row r="28577" ht="30" customHeight="1" x14ac:dyDescent="0.25"/>
    <row r="28578" ht="30" customHeight="1" x14ac:dyDescent="0.25"/>
    <row r="28579" ht="30" customHeight="1" x14ac:dyDescent="0.25"/>
    <row r="28580" ht="30" customHeight="1" x14ac:dyDescent="0.25"/>
    <row r="28581" ht="30" customHeight="1" x14ac:dyDescent="0.25"/>
    <row r="28582" ht="30" customHeight="1" x14ac:dyDescent="0.25"/>
    <row r="28583" ht="30" customHeight="1" x14ac:dyDescent="0.25"/>
    <row r="28584" ht="30" customHeight="1" x14ac:dyDescent="0.25"/>
    <row r="28585" ht="30" customHeight="1" x14ac:dyDescent="0.25"/>
    <row r="28586" ht="30" customHeight="1" x14ac:dyDescent="0.25"/>
    <row r="28587" ht="30" customHeight="1" x14ac:dyDescent="0.25"/>
    <row r="28588" ht="30" customHeight="1" x14ac:dyDescent="0.25"/>
    <row r="28589" ht="30" customHeight="1" x14ac:dyDescent="0.25"/>
    <row r="28590" ht="30" customHeight="1" x14ac:dyDescent="0.25"/>
    <row r="28591" ht="30" customHeight="1" x14ac:dyDescent="0.25"/>
    <row r="28592" ht="30" customHeight="1" x14ac:dyDescent="0.25"/>
    <row r="28593" ht="30" customHeight="1" x14ac:dyDescent="0.25"/>
    <row r="28594" ht="30" customHeight="1" x14ac:dyDescent="0.25"/>
    <row r="28595" ht="30" customHeight="1" x14ac:dyDescent="0.25"/>
    <row r="28596" ht="30" customHeight="1" x14ac:dyDescent="0.25"/>
    <row r="28597" ht="30" customHeight="1" x14ac:dyDescent="0.25"/>
    <row r="28598" ht="30" customHeight="1" x14ac:dyDescent="0.25"/>
    <row r="28599" ht="30" customHeight="1" x14ac:dyDescent="0.25"/>
    <row r="28600" ht="30" customHeight="1" x14ac:dyDescent="0.25"/>
    <row r="28601" ht="30" customHeight="1" x14ac:dyDescent="0.25"/>
    <row r="28602" ht="30" customHeight="1" x14ac:dyDescent="0.25"/>
    <row r="28603" ht="30" customHeight="1" x14ac:dyDescent="0.25"/>
    <row r="28604" ht="30" customHeight="1" x14ac:dyDescent="0.25"/>
    <row r="28605" ht="30" customHeight="1" x14ac:dyDescent="0.25"/>
    <row r="28606" ht="30" customHeight="1" x14ac:dyDescent="0.25"/>
    <row r="28607" ht="30" customHeight="1" x14ac:dyDescent="0.25"/>
    <row r="28608" ht="30" customHeight="1" x14ac:dyDescent="0.25"/>
    <row r="28609" ht="30" customHeight="1" x14ac:dyDescent="0.25"/>
    <row r="28610" ht="30" customHeight="1" x14ac:dyDescent="0.25"/>
    <row r="28611" ht="30" customHeight="1" x14ac:dyDescent="0.25"/>
    <row r="28612" ht="30" customHeight="1" x14ac:dyDescent="0.25"/>
    <row r="28613" ht="30" customHeight="1" x14ac:dyDescent="0.25"/>
    <row r="28614" ht="30" customHeight="1" x14ac:dyDescent="0.25"/>
    <row r="28615" ht="30" customHeight="1" x14ac:dyDescent="0.25"/>
    <row r="28616" ht="30" customHeight="1" x14ac:dyDescent="0.25"/>
    <row r="28617" ht="30" customHeight="1" x14ac:dyDescent="0.25"/>
    <row r="28618" ht="30" customHeight="1" x14ac:dyDescent="0.25"/>
    <row r="28619" ht="30" customHeight="1" x14ac:dyDescent="0.25"/>
    <row r="28620" ht="30" customHeight="1" x14ac:dyDescent="0.25"/>
    <row r="28621" ht="30" customHeight="1" x14ac:dyDescent="0.25"/>
    <row r="28622" ht="30" customHeight="1" x14ac:dyDescent="0.25"/>
    <row r="28623" ht="30" customHeight="1" x14ac:dyDescent="0.25"/>
    <row r="28624" ht="30" customHeight="1" x14ac:dyDescent="0.25"/>
    <row r="28625" ht="30" customHeight="1" x14ac:dyDescent="0.25"/>
    <row r="28626" ht="30" customHeight="1" x14ac:dyDescent="0.25"/>
    <row r="28627" ht="30" customHeight="1" x14ac:dyDescent="0.25"/>
    <row r="28628" ht="30" customHeight="1" x14ac:dyDescent="0.25"/>
    <row r="28629" ht="30" customHeight="1" x14ac:dyDescent="0.25"/>
    <row r="28630" ht="30" customHeight="1" x14ac:dyDescent="0.25"/>
    <row r="28631" ht="30" customHeight="1" x14ac:dyDescent="0.25"/>
    <row r="28632" ht="30" customHeight="1" x14ac:dyDescent="0.25"/>
    <row r="28633" ht="30" customHeight="1" x14ac:dyDescent="0.25"/>
    <row r="28634" ht="30" customHeight="1" x14ac:dyDescent="0.25"/>
    <row r="28635" ht="30" customHeight="1" x14ac:dyDescent="0.25"/>
    <row r="28636" ht="30" customHeight="1" x14ac:dyDescent="0.25"/>
    <row r="28637" ht="30" customHeight="1" x14ac:dyDescent="0.25"/>
    <row r="28638" ht="30" customHeight="1" x14ac:dyDescent="0.25"/>
    <row r="28639" ht="30" customHeight="1" x14ac:dyDescent="0.25"/>
    <row r="28640" ht="30" customHeight="1" x14ac:dyDescent="0.25"/>
    <row r="28641" ht="30" customHeight="1" x14ac:dyDescent="0.25"/>
    <row r="28642" ht="30" customHeight="1" x14ac:dyDescent="0.25"/>
    <row r="28643" ht="30" customHeight="1" x14ac:dyDescent="0.25"/>
    <row r="28644" ht="30" customHeight="1" x14ac:dyDescent="0.25"/>
    <row r="28645" ht="30" customHeight="1" x14ac:dyDescent="0.25"/>
    <row r="28646" ht="30" customHeight="1" x14ac:dyDescent="0.25"/>
    <row r="28647" ht="30" customHeight="1" x14ac:dyDescent="0.25"/>
    <row r="28648" ht="30" customHeight="1" x14ac:dyDescent="0.25"/>
    <row r="28649" ht="30" customHeight="1" x14ac:dyDescent="0.25"/>
    <row r="28650" ht="30" customHeight="1" x14ac:dyDescent="0.25"/>
    <row r="28651" ht="30" customHeight="1" x14ac:dyDescent="0.25"/>
    <row r="28652" ht="30" customHeight="1" x14ac:dyDescent="0.25"/>
    <row r="28653" ht="30" customHeight="1" x14ac:dyDescent="0.25"/>
    <row r="28654" ht="30" customHeight="1" x14ac:dyDescent="0.25"/>
    <row r="28655" ht="30" customHeight="1" x14ac:dyDescent="0.25"/>
    <row r="28656" ht="30" customHeight="1" x14ac:dyDescent="0.25"/>
    <row r="28657" ht="30" customHeight="1" x14ac:dyDescent="0.25"/>
    <row r="28658" ht="30" customHeight="1" x14ac:dyDescent="0.25"/>
    <row r="28659" ht="30" customHeight="1" x14ac:dyDescent="0.25"/>
    <row r="28660" ht="30" customHeight="1" x14ac:dyDescent="0.25"/>
    <row r="28661" ht="30" customHeight="1" x14ac:dyDescent="0.25"/>
    <row r="28662" ht="30" customHeight="1" x14ac:dyDescent="0.25"/>
    <row r="28663" ht="30" customHeight="1" x14ac:dyDescent="0.25"/>
    <row r="28664" ht="30" customHeight="1" x14ac:dyDescent="0.25"/>
    <row r="28665" ht="30" customHeight="1" x14ac:dyDescent="0.25"/>
    <row r="28666" ht="30" customHeight="1" x14ac:dyDescent="0.25"/>
    <row r="28667" ht="30" customHeight="1" x14ac:dyDescent="0.25"/>
    <row r="28668" ht="30" customHeight="1" x14ac:dyDescent="0.25"/>
    <row r="28669" ht="30" customHeight="1" x14ac:dyDescent="0.25"/>
    <row r="28670" ht="30" customHeight="1" x14ac:dyDescent="0.25"/>
    <row r="28671" ht="30" customHeight="1" x14ac:dyDescent="0.25"/>
    <row r="28672" ht="30" customHeight="1" x14ac:dyDescent="0.25"/>
    <row r="28673" ht="30" customHeight="1" x14ac:dyDescent="0.25"/>
    <row r="28674" ht="30" customHeight="1" x14ac:dyDescent="0.25"/>
    <row r="28675" ht="30" customHeight="1" x14ac:dyDescent="0.25"/>
    <row r="28676" ht="30" customHeight="1" x14ac:dyDescent="0.25"/>
    <row r="28677" ht="30" customHeight="1" x14ac:dyDescent="0.25"/>
    <row r="28678" ht="30" customHeight="1" x14ac:dyDescent="0.25"/>
    <row r="28679" ht="30" customHeight="1" x14ac:dyDescent="0.25"/>
    <row r="28680" ht="30" customHeight="1" x14ac:dyDescent="0.25"/>
    <row r="28681" ht="30" customHeight="1" x14ac:dyDescent="0.25"/>
    <row r="28682" ht="30" customHeight="1" x14ac:dyDescent="0.25"/>
    <row r="28683" ht="30" customHeight="1" x14ac:dyDescent="0.25"/>
    <row r="28684" ht="30" customHeight="1" x14ac:dyDescent="0.25"/>
    <row r="28685" ht="30" customHeight="1" x14ac:dyDescent="0.25"/>
    <row r="28686" ht="30" customHeight="1" x14ac:dyDescent="0.25"/>
    <row r="28687" ht="30" customHeight="1" x14ac:dyDescent="0.25"/>
    <row r="28688" ht="30" customHeight="1" x14ac:dyDescent="0.25"/>
    <row r="28689" ht="30" customHeight="1" x14ac:dyDescent="0.25"/>
    <row r="28690" ht="30" customHeight="1" x14ac:dyDescent="0.25"/>
    <row r="28691" ht="30" customHeight="1" x14ac:dyDescent="0.25"/>
    <row r="28692" ht="30" customHeight="1" x14ac:dyDescent="0.25"/>
    <row r="28693" ht="30" customHeight="1" x14ac:dyDescent="0.25"/>
    <row r="28694" ht="30" customHeight="1" x14ac:dyDescent="0.25"/>
    <row r="28695" ht="30" customHeight="1" x14ac:dyDescent="0.25"/>
    <row r="28696" ht="30" customHeight="1" x14ac:dyDescent="0.25"/>
    <row r="28697" ht="30" customHeight="1" x14ac:dyDescent="0.25"/>
    <row r="28698" ht="30" customHeight="1" x14ac:dyDescent="0.25"/>
    <row r="28699" ht="30" customHeight="1" x14ac:dyDescent="0.25"/>
    <row r="28700" ht="30" customHeight="1" x14ac:dyDescent="0.25"/>
    <row r="28701" ht="30" customHeight="1" x14ac:dyDescent="0.25"/>
    <row r="28702" ht="30" customHeight="1" x14ac:dyDescent="0.25"/>
    <row r="28703" ht="30" customHeight="1" x14ac:dyDescent="0.25"/>
    <row r="28704" ht="30" customHeight="1" x14ac:dyDescent="0.25"/>
    <row r="28705" ht="30" customHeight="1" x14ac:dyDescent="0.25"/>
    <row r="28706" ht="30" customHeight="1" x14ac:dyDescent="0.25"/>
    <row r="28707" ht="30" customHeight="1" x14ac:dyDescent="0.25"/>
    <row r="28708" ht="30" customHeight="1" x14ac:dyDescent="0.25"/>
    <row r="28709" ht="30" customHeight="1" x14ac:dyDescent="0.25"/>
    <row r="28710" ht="30" customHeight="1" x14ac:dyDescent="0.25"/>
    <row r="28711" ht="30" customHeight="1" x14ac:dyDescent="0.25"/>
    <row r="28712" ht="30" customHeight="1" x14ac:dyDescent="0.25"/>
    <row r="28713" ht="30" customHeight="1" x14ac:dyDescent="0.25"/>
    <row r="28714" ht="30" customHeight="1" x14ac:dyDescent="0.25"/>
    <row r="28715" ht="30" customHeight="1" x14ac:dyDescent="0.25"/>
    <row r="28716" ht="30" customHeight="1" x14ac:dyDescent="0.25"/>
    <row r="28717" ht="30" customHeight="1" x14ac:dyDescent="0.25"/>
    <row r="28718" ht="30" customHeight="1" x14ac:dyDescent="0.25"/>
    <row r="28719" ht="30" customHeight="1" x14ac:dyDescent="0.25"/>
    <row r="28720" ht="30" customHeight="1" x14ac:dyDescent="0.25"/>
    <row r="28721" ht="30" customHeight="1" x14ac:dyDescent="0.25"/>
    <row r="28722" ht="30" customHeight="1" x14ac:dyDescent="0.25"/>
    <row r="28723" ht="30" customHeight="1" x14ac:dyDescent="0.25"/>
    <row r="28724" ht="30" customHeight="1" x14ac:dyDescent="0.25"/>
    <row r="28725" ht="30" customHeight="1" x14ac:dyDescent="0.25"/>
    <row r="28726" ht="30" customHeight="1" x14ac:dyDescent="0.25"/>
    <row r="28727" ht="30" customHeight="1" x14ac:dyDescent="0.25"/>
    <row r="28728" ht="30" customHeight="1" x14ac:dyDescent="0.25"/>
    <row r="28729" ht="30" customHeight="1" x14ac:dyDescent="0.25"/>
    <row r="28730" ht="30" customHeight="1" x14ac:dyDescent="0.25"/>
    <row r="28731" ht="30" customHeight="1" x14ac:dyDescent="0.25"/>
    <row r="28732" ht="30" customHeight="1" x14ac:dyDescent="0.25"/>
    <row r="28733" ht="30" customHeight="1" x14ac:dyDescent="0.25"/>
    <row r="28734" ht="30" customHeight="1" x14ac:dyDescent="0.25"/>
    <row r="28735" ht="30" customHeight="1" x14ac:dyDescent="0.25"/>
    <row r="28736" ht="30" customHeight="1" x14ac:dyDescent="0.25"/>
    <row r="28737" ht="30" customHeight="1" x14ac:dyDescent="0.25"/>
    <row r="28738" ht="30" customHeight="1" x14ac:dyDescent="0.25"/>
    <row r="28739" ht="30" customHeight="1" x14ac:dyDescent="0.25"/>
    <row r="28740" ht="30" customHeight="1" x14ac:dyDescent="0.25"/>
    <row r="28741" ht="30" customHeight="1" x14ac:dyDescent="0.25"/>
    <row r="28742" ht="30" customHeight="1" x14ac:dyDescent="0.25"/>
    <row r="28743" ht="30" customHeight="1" x14ac:dyDescent="0.25"/>
    <row r="28744" ht="30" customHeight="1" x14ac:dyDescent="0.25"/>
    <row r="28745" ht="30" customHeight="1" x14ac:dyDescent="0.25"/>
    <row r="28746" ht="30" customHeight="1" x14ac:dyDescent="0.25"/>
    <row r="28747" ht="30" customHeight="1" x14ac:dyDescent="0.25"/>
    <row r="28748" ht="30" customHeight="1" x14ac:dyDescent="0.25"/>
    <row r="28749" ht="30" customHeight="1" x14ac:dyDescent="0.25"/>
    <row r="28750" ht="30" customHeight="1" x14ac:dyDescent="0.25"/>
    <row r="28751" ht="30" customHeight="1" x14ac:dyDescent="0.25"/>
    <row r="28752" ht="30" customHeight="1" x14ac:dyDescent="0.25"/>
    <row r="28753" ht="30" customHeight="1" x14ac:dyDescent="0.25"/>
    <row r="28754" ht="30" customHeight="1" x14ac:dyDescent="0.25"/>
    <row r="28755" ht="30" customHeight="1" x14ac:dyDescent="0.25"/>
    <row r="28756" ht="30" customHeight="1" x14ac:dyDescent="0.25"/>
    <row r="28757" ht="30" customHeight="1" x14ac:dyDescent="0.25"/>
    <row r="28758" ht="30" customHeight="1" x14ac:dyDescent="0.25"/>
    <row r="28759" ht="30" customHeight="1" x14ac:dyDescent="0.25"/>
    <row r="28760" ht="30" customHeight="1" x14ac:dyDescent="0.25"/>
    <row r="28761" ht="30" customHeight="1" x14ac:dyDescent="0.25"/>
    <row r="28762" ht="30" customHeight="1" x14ac:dyDescent="0.25"/>
    <row r="28763" ht="30" customHeight="1" x14ac:dyDescent="0.25"/>
    <row r="28764" ht="30" customHeight="1" x14ac:dyDescent="0.25"/>
    <row r="28765" ht="30" customHeight="1" x14ac:dyDescent="0.25"/>
    <row r="28766" ht="30" customHeight="1" x14ac:dyDescent="0.25"/>
    <row r="28767" ht="30" customHeight="1" x14ac:dyDescent="0.25"/>
    <row r="28768" ht="30" customHeight="1" x14ac:dyDescent="0.25"/>
    <row r="28769" ht="30" customHeight="1" x14ac:dyDescent="0.25"/>
    <row r="28770" ht="30" customHeight="1" x14ac:dyDescent="0.25"/>
    <row r="28771" ht="30" customHeight="1" x14ac:dyDescent="0.25"/>
    <row r="28772" ht="30" customHeight="1" x14ac:dyDescent="0.25"/>
    <row r="28773" ht="30" customHeight="1" x14ac:dyDescent="0.25"/>
    <row r="28774" ht="30" customHeight="1" x14ac:dyDescent="0.25"/>
    <row r="28775" ht="30" customHeight="1" x14ac:dyDescent="0.25"/>
    <row r="28776" ht="30" customHeight="1" x14ac:dyDescent="0.25"/>
    <row r="28777" ht="30" customHeight="1" x14ac:dyDescent="0.25"/>
    <row r="28778" ht="30" customHeight="1" x14ac:dyDescent="0.25"/>
    <row r="28779" ht="30" customHeight="1" x14ac:dyDescent="0.25"/>
    <row r="28780" ht="30" customHeight="1" x14ac:dyDescent="0.25"/>
    <row r="28781" ht="30" customHeight="1" x14ac:dyDescent="0.25"/>
    <row r="28782" ht="30" customHeight="1" x14ac:dyDescent="0.25"/>
    <row r="28783" ht="30" customHeight="1" x14ac:dyDescent="0.25"/>
    <row r="28784" ht="30" customHeight="1" x14ac:dyDescent="0.25"/>
    <row r="28785" ht="30" customHeight="1" x14ac:dyDescent="0.25"/>
    <row r="28786" ht="30" customHeight="1" x14ac:dyDescent="0.25"/>
    <row r="28787" ht="30" customHeight="1" x14ac:dyDescent="0.25"/>
    <row r="28788" ht="30" customHeight="1" x14ac:dyDescent="0.25"/>
    <row r="28789" ht="30" customHeight="1" x14ac:dyDescent="0.25"/>
    <row r="28790" ht="30" customHeight="1" x14ac:dyDescent="0.25"/>
    <row r="28791" ht="30" customHeight="1" x14ac:dyDescent="0.25"/>
    <row r="28792" ht="30" customHeight="1" x14ac:dyDescent="0.25"/>
    <row r="28793" ht="30" customHeight="1" x14ac:dyDescent="0.25"/>
    <row r="28794" ht="30" customHeight="1" x14ac:dyDescent="0.25"/>
    <row r="28795" ht="30" customHeight="1" x14ac:dyDescent="0.25"/>
    <row r="28796" ht="30" customHeight="1" x14ac:dyDescent="0.25"/>
    <row r="28797" ht="30" customHeight="1" x14ac:dyDescent="0.25"/>
    <row r="28798" ht="30" customHeight="1" x14ac:dyDescent="0.25"/>
    <row r="28799" ht="30" customHeight="1" x14ac:dyDescent="0.25"/>
    <row r="28800" ht="30" customHeight="1" x14ac:dyDescent="0.25"/>
    <row r="28801" ht="30" customHeight="1" x14ac:dyDescent="0.25"/>
    <row r="28802" ht="30" customHeight="1" x14ac:dyDescent="0.25"/>
    <row r="28803" ht="30" customHeight="1" x14ac:dyDescent="0.25"/>
    <row r="28804" ht="30" customHeight="1" x14ac:dyDescent="0.25"/>
    <row r="28805" ht="30" customHeight="1" x14ac:dyDescent="0.25"/>
    <row r="28806" ht="30" customHeight="1" x14ac:dyDescent="0.25"/>
    <row r="28807" ht="30" customHeight="1" x14ac:dyDescent="0.25"/>
    <row r="28808" ht="30" customHeight="1" x14ac:dyDescent="0.25"/>
    <row r="28809" ht="30" customHeight="1" x14ac:dyDescent="0.25"/>
    <row r="28810" ht="30" customHeight="1" x14ac:dyDescent="0.25"/>
    <row r="28811" ht="30" customHeight="1" x14ac:dyDescent="0.25"/>
    <row r="28812" ht="30" customHeight="1" x14ac:dyDescent="0.25"/>
    <row r="28813" ht="30" customHeight="1" x14ac:dyDescent="0.25"/>
    <row r="28814" ht="30" customHeight="1" x14ac:dyDescent="0.25"/>
    <row r="28815" ht="30" customHeight="1" x14ac:dyDescent="0.25"/>
    <row r="28816" ht="30" customHeight="1" x14ac:dyDescent="0.25"/>
    <row r="28817" ht="30" customHeight="1" x14ac:dyDescent="0.25"/>
    <row r="28818" ht="30" customHeight="1" x14ac:dyDescent="0.25"/>
    <row r="28819" ht="30" customHeight="1" x14ac:dyDescent="0.25"/>
    <row r="28820" ht="30" customHeight="1" x14ac:dyDescent="0.25"/>
    <row r="28821" ht="30" customHeight="1" x14ac:dyDescent="0.25"/>
    <row r="28822" ht="30" customHeight="1" x14ac:dyDescent="0.25"/>
    <row r="28823" ht="30" customHeight="1" x14ac:dyDescent="0.25"/>
    <row r="28824" ht="30" customHeight="1" x14ac:dyDescent="0.25"/>
    <row r="28825" ht="30" customHeight="1" x14ac:dyDescent="0.25"/>
    <row r="28826" ht="30" customHeight="1" x14ac:dyDescent="0.25"/>
    <row r="28827" ht="30" customHeight="1" x14ac:dyDescent="0.25"/>
    <row r="28828" ht="30" customHeight="1" x14ac:dyDescent="0.25"/>
    <row r="28829" ht="30" customHeight="1" x14ac:dyDescent="0.25"/>
    <row r="28830" ht="30" customHeight="1" x14ac:dyDescent="0.25"/>
    <row r="28831" ht="30" customHeight="1" x14ac:dyDescent="0.25"/>
    <row r="28832" ht="30" customHeight="1" x14ac:dyDescent="0.25"/>
    <row r="28833" ht="30" customHeight="1" x14ac:dyDescent="0.25"/>
    <row r="28834" ht="30" customHeight="1" x14ac:dyDescent="0.25"/>
    <row r="28835" ht="30" customHeight="1" x14ac:dyDescent="0.25"/>
    <row r="28836" ht="30" customHeight="1" x14ac:dyDescent="0.25"/>
    <row r="28837" ht="30" customHeight="1" x14ac:dyDescent="0.25"/>
    <row r="28838" ht="30" customHeight="1" x14ac:dyDescent="0.25"/>
    <row r="28839" ht="30" customHeight="1" x14ac:dyDescent="0.25"/>
    <row r="28840" ht="30" customHeight="1" x14ac:dyDescent="0.25"/>
    <row r="28841" ht="30" customHeight="1" x14ac:dyDescent="0.25"/>
    <row r="28842" ht="30" customHeight="1" x14ac:dyDescent="0.25"/>
    <row r="28843" ht="30" customHeight="1" x14ac:dyDescent="0.25"/>
    <row r="28844" ht="30" customHeight="1" x14ac:dyDescent="0.25"/>
    <row r="28845" ht="30" customHeight="1" x14ac:dyDescent="0.25"/>
    <row r="28846" ht="30" customHeight="1" x14ac:dyDescent="0.25"/>
    <row r="28847" ht="30" customHeight="1" x14ac:dyDescent="0.25"/>
    <row r="28848" ht="30" customHeight="1" x14ac:dyDescent="0.25"/>
    <row r="28849" ht="30" customHeight="1" x14ac:dyDescent="0.25"/>
    <row r="28850" ht="30" customHeight="1" x14ac:dyDescent="0.25"/>
    <row r="28851" ht="30" customHeight="1" x14ac:dyDescent="0.25"/>
    <row r="28852" ht="30" customHeight="1" x14ac:dyDescent="0.25"/>
    <row r="28853" ht="30" customHeight="1" x14ac:dyDescent="0.25"/>
    <row r="28854" ht="30" customHeight="1" x14ac:dyDescent="0.25"/>
    <row r="28855" ht="30" customHeight="1" x14ac:dyDescent="0.25"/>
    <row r="28856" ht="30" customHeight="1" x14ac:dyDescent="0.25"/>
    <row r="28857" ht="30" customHeight="1" x14ac:dyDescent="0.25"/>
    <row r="28858" ht="30" customHeight="1" x14ac:dyDescent="0.25"/>
    <row r="28859" ht="30" customHeight="1" x14ac:dyDescent="0.25"/>
    <row r="28860" ht="30" customHeight="1" x14ac:dyDescent="0.25"/>
    <row r="28861" ht="30" customHeight="1" x14ac:dyDescent="0.25"/>
    <row r="28862" ht="30" customHeight="1" x14ac:dyDescent="0.25"/>
    <row r="28863" ht="30" customHeight="1" x14ac:dyDescent="0.25"/>
    <row r="28864" ht="30" customHeight="1" x14ac:dyDescent="0.25"/>
    <row r="28865" ht="30" customHeight="1" x14ac:dyDescent="0.25"/>
    <row r="28866" ht="30" customHeight="1" x14ac:dyDescent="0.25"/>
    <row r="28867" ht="30" customHeight="1" x14ac:dyDescent="0.25"/>
    <row r="28868" ht="30" customHeight="1" x14ac:dyDescent="0.25"/>
    <row r="28869" ht="30" customHeight="1" x14ac:dyDescent="0.25"/>
    <row r="28870" ht="30" customHeight="1" x14ac:dyDescent="0.25"/>
    <row r="28871" ht="30" customHeight="1" x14ac:dyDescent="0.25"/>
    <row r="28872" ht="30" customHeight="1" x14ac:dyDescent="0.25"/>
    <row r="28873" ht="30" customHeight="1" x14ac:dyDescent="0.25"/>
    <row r="28874" ht="30" customHeight="1" x14ac:dyDescent="0.25"/>
    <row r="28875" ht="30" customHeight="1" x14ac:dyDescent="0.25"/>
    <row r="28876" ht="30" customHeight="1" x14ac:dyDescent="0.25"/>
    <row r="28877" ht="30" customHeight="1" x14ac:dyDescent="0.25"/>
    <row r="28878" ht="30" customHeight="1" x14ac:dyDescent="0.25"/>
    <row r="28879" ht="30" customHeight="1" x14ac:dyDescent="0.25"/>
    <row r="28880" ht="30" customHeight="1" x14ac:dyDescent="0.25"/>
    <row r="28881" ht="30" customHeight="1" x14ac:dyDescent="0.25"/>
    <row r="28882" ht="30" customHeight="1" x14ac:dyDescent="0.25"/>
    <row r="28883" ht="30" customHeight="1" x14ac:dyDescent="0.25"/>
    <row r="28884" ht="30" customHeight="1" x14ac:dyDescent="0.25"/>
    <row r="28885" ht="30" customHeight="1" x14ac:dyDescent="0.25"/>
    <row r="28886" ht="30" customHeight="1" x14ac:dyDescent="0.25"/>
    <row r="28887" ht="30" customHeight="1" x14ac:dyDescent="0.25"/>
    <row r="28888" ht="30" customHeight="1" x14ac:dyDescent="0.25"/>
    <row r="28889" ht="30" customHeight="1" x14ac:dyDescent="0.25"/>
    <row r="28890" ht="30" customHeight="1" x14ac:dyDescent="0.25"/>
    <row r="28891" ht="30" customHeight="1" x14ac:dyDescent="0.25"/>
    <row r="28892" ht="30" customHeight="1" x14ac:dyDescent="0.25"/>
    <row r="28893" ht="30" customHeight="1" x14ac:dyDescent="0.25"/>
    <row r="28894" ht="30" customHeight="1" x14ac:dyDescent="0.25"/>
    <row r="28895" ht="30" customHeight="1" x14ac:dyDescent="0.25"/>
    <row r="28896" ht="30" customHeight="1" x14ac:dyDescent="0.25"/>
    <row r="28897" ht="30" customHeight="1" x14ac:dyDescent="0.25"/>
    <row r="28898" ht="30" customHeight="1" x14ac:dyDescent="0.25"/>
    <row r="28899" ht="30" customHeight="1" x14ac:dyDescent="0.25"/>
    <row r="28900" ht="30" customHeight="1" x14ac:dyDescent="0.25"/>
    <row r="28901" ht="30" customHeight="1" x14ac:dyDescent="0.25"/>
    <row r="28902" ht="30" customHeight="1" x14ac:dyDescent="0.25"/>
    <row r="28903" ht="30" customHeight="1" x14ac:dyDescent="0.25"/>
    <row r="28904" ht="30" customHeight="1" x14ac:dyDescent="0.25"/>
    <row r="28905" ht="30" customHeight="1" x14ac:dyDescent="0.25"/>
    <row r="28906" ht="30" customHeight="1" x14ac:dyDescent="0.25"/>
    <row r="28907" ht="30" customHeight="1" x14ac:dyDescent="0.25"/>
    <row r="28908" ht="30" customHeight="1" x14ac:dyDescent="0.25"/>
    <row r="28909" ht="30" customHeight="1" x14ac:dyDescent="0.25"/>
    <row r="28910" ht="30" customHeight="1" x14ac:dyDescent="0.25"/>
    <row r="28911" ht="30" customHeight="1" x14ac:dyDescent="0.25"/>
    <row r="28912" ht="30" customHeight="1" x14ac:dyDescent="0.25"/>
    <row r="28913" ht="30" customHeight="1" x14ac:dyDescent="0.25"/>
    <row r="28914" ht="30" customHeight="1" x14ac:dyDescent="0.25"/>
    <row r="28915" ht="30" customHeight="1" x14ac:dyDescent="0.25"/>
    <row r="28916" ht="30" customHeight="1" x14ac:dyDescent="0.25"/>
    <row r="28917" ht="30" customHeight="1" x14ac:dyDescent="0.25"/>
    <row r="28918" ht="30" customHeight="1" x14ac:dyDescent="0.25"/>
    <row r="28919" ht="30" customHeight="1" x14ac:dyDescent="0.25"/>
    <row r="28920" ht="30" customHeight="1" x14ac:dyDescent="0.25"/>
    <row r="28921" ht="30" customHeight="1" x14ac:dyDescent="0.25"/>
    <row r="28922" ht="30" customHeight="1" x14ac:dyDescent="0.25"/>
    <row r="28923" ht="30" customHeight="1" x14ac:dyDescent="0.25"/>
    <row r="28924" ht="30" customHeight="1" x14ac:dyDescent="0.25"/>
    <row r="28925" ht="30" customHeight="1" x14ac:dyDescent="0.25"/>
    <row r="28926" ht="30" customHeight="1" x14ac:dyDescent="0.25"/>
    <row r="28927" ht="30" customHeight="1" x14ac:dyDescent="0.25"/>
    <row r="28928" ht="30" customHeight="1" x14ac:dyDescent="0.25"/>
    <row r="28929" ht="30" customHeight="1" x14ac:dyDescent="0.25"/>
    <row r="28930" ht="30" customHeight="1" x14ac:dyDescent="0.25"/>
    <row r="28931" ht="30" customHeight="1" x14ac:dyDescent="0.25"/>
    <row r="28932" ht="30" customHeight="1" x14ac:dyDescent="0.25"/>
    <row r="28933" ht="30" customHeight="1" x14ac:dyDescent="0.25"/>
    <row r="28934" ht="30" customHeight="1" x14ac:dyDescent="0.25"/>
    <row r="28935" ht="30" customHeight="1" x14ac:dyDescent="0.25"/>
    <row r="28936" ht="30" customHeight="1" x14ac:dyDescent="0.25"/>
    <row r="28937" ht="30" customHeight="1" x14ac:dyDescent="0.25"/>
    <row r="28938" ht="30" customHeight="1" x14ac:dyDescent="0.25"/>
    <row r="28939" ht="30" customHeight="1" x14ac:dyDescent="0.25"/>
    <row r="28940" ht="30" customHeight="1" x14ac:dyDescent="0.25"/>
    <row r="28941" ht="30" customHeight="1" x14ac:dyDescent="0.25"/>
    <row r="28942" ht="30" customHeight="1" x14ac:dyDescent="0.25"/>
    <row r="28943" ht="30" customHeight="1" x14ac:dyDescent="0.25"/>
    <row r="28944" ht="30" customHeight="1" x14ac:dyDescent="0.25"/>
    <row r="28945" ht="30" customHeight="1" x14ac:dyDescent="0.25"/>
    <row r="28946" ht="30" customHeight="1" x14ac:dyDescent="0.25"/>
    <row r="28947" ht="30" customHeight="1" x14ac:dyDescent="0.25"/>
    <row r="28948" ht="30" customHeight="1" x14ac:dyDescent="0.25"/>
    <row r="28949" ht="30" customHeight="1" x14ac:dyDescent="0.25"/>
    <row r="28950" ht="30" customHeight="1" x14ac:dyDescent="0.25"/>
    <row r="28951" ht="30" customHeight="1" x14ac:dyDescent="0.25"/>
    <row r="28952" ht="30" customHeight="1" x14ac:dyDescent="0.25"/>
    <row r="28953" ht="30" customHeight="1" x14ac:dyDescent="0.25"/>
    <row r="28954" ht="30" customHeight="1" x14ac:dyDescent="0.25"/>
    <row r="28955" ht="30" customHeight="1" x14ac:dyDescent="0.25"/>
    <row r="28956" ht="30" customHeight="1" x14ac:dyDescent="0.25"/>
    <row r="28957" ht="30" customHeight="1" x14ac:dyDescent="0.25"/>
    <row r="28958" ht="30" customHeight="1" x14ac:dyDescent="0.25"/>
    <row r="28959" ht="30" customHeight="1" x14ac:dyDescent="0.25"/>
    <row r="28960" ht="30" customHeight="1" x14ac:dyDescent="0.25"/>
    <row r="28961" ht="30" customHeight="1" x14ac:dyDescent="0.25"/>
    <row r="28962" ht="30" customHeight="1" x14ac:dyDescent="0.25"/>
    <row r="28963" ht="30" customHeight="1" x14ac:dyDescent="0.25"/>
    <row r="28964" ht="30" customHeight="1" x14ac:dyDescent="0.25"/>
    <row r="28965" ht="30" customHeight="1" x14ac:dyDescent="0.25"/>
    <row r="28966" ht="30" customHeight="1" x14ac:dyDescent="0.25"/>
    <row r="28967" ht="30" customHeight="1" x14ac:dyDescent="0.25"/>
    <row r="28968" ht="30" customHeight="1" x14ac:dyDescent="0.25"/>
    <row r="28969" ht="30" customHeight="1" x14ac:dyDescent="0.25"/>
    <row r="28970" ht="30" customHeight="1" x14ac:dyDescent="0.25"/>
    <row r="28971" ht="30" customHeight="1" x14ac:dyDescent="0.25"/>
    <row r="28972" ht="30" customHeight="1" x14ac:dyDescent="0.25"/>
    <row r="28973" ht="30" customHeight="1" x14ac:dyDescent="0.25"/>
    <row r="28974" ht="30" customHeight="1" x14ac:dyDescent="0.25"/>
    <row r="28975" ht="30" customHeight="1" x14ac:dyDescent="0.25"/>
    <row r="28976" ht="30" customHeight="1" x14ac:dyDescent="0.25"/>
    <row r="28977" ht="30" customHeight="1" x14ac:dyDescent="0.25"/>
    <row r="28978" ht="30" customHeight="1" x14ac:dyDescent="0.25"/>
    <row r="28979" ht="30" customHeight="1" x14ac:dyDescent="0.25"/>
    <row r="28980" ht="30" customHeight="1" x14ac:dyDescent="0.25"/>
    <row r="28981" ht="30" customHeight="1" x14ac:dyDescent="0.25"/>
    <row r="28982" ht="30" customHeight="1" x14ac:dyDescent="0.25"/>
    <row r="28983" ht="30" customHeight="1" x14ac:dyDescent="0.25"/>
    <row r="28984" ht="30" customHeight="1" x14ac:dyDescent="0.25"/>
    <row r="28985" ht="30" customHeight="1" x14ac:dyDescent="0.25"/>
    <row r="28986" ht="30" customHeight="1" x14ac:dyDescent="0.25"/>
    <row r="28987" ht="30" customHeight="1" x14ac:dyDescent="0.25"/>
    <row r="28988" ht="30" customHeight="1" x14ac:dyDescent="0.25"/>
    <row r="28989" ht="30" customHeight="1" x14ac:dyDescent="0.25"/>
    <row r="28990" ht="30" customHeight="1" x14ac:dyDescent="0.25"/>
    <row r="28991" ht="30" customHeight="1" x14ac:dyDescent="0.25"/>
    <row r="28992" ht="30" customHeight="1" x14ac:dyDescent="0.25"/>
    <row r="28993" ht="30" customHeight="1" x14ac:dyDescent="0.25"/>
    <row r="28994" ht="30" customHeight="1" x14ac:dyDescent="0.25"/>
    <row r="28995" ht="30" customHeight="1" x14ac:dyDescent="0.25"/>
    <row r="28996" ht="30" customHeight="1" x14ac:dyDescent="0.25"/>
    <row r="28997" ht="30" customHeight="1" x14ac:dyDescent="0.25"/>
    <row r="28998" ht="30" customHeight="1" x14ac:dyDescent="0.25"/>
    <row r="28999" ht="30" customHeight="1" x14ac:dyDescent="0.25"/>
    <row r="29000" ht="30" customHeight="1" x14ac:dyDescent="0.25"/>
    <row r="29001" ht="30" customHeight="1" x14ac:dyDescent="0.25"/>
    <row r="29002" ht="30" customHeight="1" x14ac:dyDescent="0.25"/>
    <row r="29003" ht="30" customHeight="1" x14ac:dyDescent="0.25"/>
    <row r="29004" ht="30" customHeight="1" x14ac:dyDescent="0.25"/>
    <row r="29005" ht="30" customHeight="1" x14ac:dyDescent="0.25"/>
    <row r="29006" ht="30" customHeight="1" x14ac:dyDescent="0.25"/>
    <row r="29007" ht="30" customHeight="1" x14ac:dyDescent="0.25"/>
    <row r="29008" ht="30" customHeight="1" x14ac:dyDescent="0.25"/>
    <row r="29009" ht="30" customHeight="1" x14ac:dyDescent="0.25"/>
    <row r="29010" ht="30" customHeight="1" x14ac:dyDescent="0.25"/>
    <row r="29011" ht="30" customHeight="1" x14ac:dyDescent="0.25"/>
    <row r="29012" ht="30" customHeight="1" x14ac:dyDescent="0.25"/>
    <row r="29013" ht="30" customHeight="1" x14ac:dyDescent="0.25"/>
    <row r="29014" ht="30" customHeight="1" x14ac:dyDescent="0.25"/>
    <row r="29015" ht="30" customHeight="1" x14ac:dyDescent="0.25"/>
    <row r="29016" ht="30" customHeight="1" x14ac:dyDescent="0.25"/>
    <row r="29017" ht="30" customHeight="1" x14ac:dyDescent="0.25"/>
    <row r="29018" ht="30" customHeight="1" x14ac:dyDescent="0.25"/>
    <row r="29019" ht="30" customHeight="1" x14ac:dyDescent="0.25"/>
    <row r="29020" ht="30" customHeight="1" x14ac:dyDescent="0.25"/>
    <row r="29021" ht="30" customHeight="1" x14ac:dyDescent="0.25"/>
    <row r="29022" ht="30" customHeight="1" x14ac:dyDescent="0.25"/>
    <row r="29023" ht="30" customHeight="1" x14ac:dyDescent="0.25"/>
    <row r="29024" ht="30" customHeight="1" x14ac:dyDescent="0.25"/>
    <row r="29025" ht="30" customHeight="1" x14ac:dyDescent="0.25"/>
    <row r="29026" ht="30" customHeight="1" x14ac:dyDescent="0.25"/>
    <row r="29027" ht="30" customHeight="1" x14ac:dyDescent="0.25"/>
    <row r="29028" ht="30" customHeight="1" x14ac:dyDescent="0.25"/>
    <row r="29029" ht="30" customHeight="1" x14ac:dyDescent="0.25"/>
    <row r="29030" ht="30" customHeight="1" x14ac:dyDescent="0.25"/>
    <row r="29031" ht="30" customHeight="1" x14ac:dyDescent="0.25"/>
    <row r="29032" ht="30" customHeight="1" x14ac:dyDescent="0.25"/>
    <row r="29033" ht="30" customHeight="1" x14ac:dyDescent="0.25"/>
    <row r="29034" ht="30" customHeight="1" x14ac:dyDescent="0.25"/>
    <row r="29035" ht="30" customHeight="1" x14ac:dyDescent="0.25"/>
    <row r="29036" ht="30" customHeight="1" x14ac:dyDescent="0.25"/>
    <row r="29037" ht="30" customHeight="1" x14ac:dyDescent="0.25"/>
    <row r="29038" ht="30" customHeight="1" x14ac:dyDescent="0.25"/>
    <row r="29039" ht="30" customHeight="1" x14ac:dyDescent="0.25"/>
    <row r="29040" ht="30" customHeight="1" x14ac:dyDescent="0.25"/>
    <row r="29041" ht="30" customHeight="1" x14ac:dyDescent="0.25"/>
    <row r="29042" ht="30" customHeight="1" x14ac:dyDescent="0.25"/>
    <row r="29043" ht="30" customHeight="1" x14ac:dyDescent="0.25"/>
    <row r="29044" ht="30" customHeight="1" x14ac:dyDescent="0.25"/>
    <row r="29045" ht="30" customHeight="1" x14ac:dyDescent="0.25"/>
    <row r="29046" ht="30" customHeight="1" x14ac:dyDescent="0.25"/>
    <row r="29047" ht="30" customHeight="1" x14ac:dyDescent="0.25"/>
    <row r="29048" ht="30" customHeight="1" x14ac:dyDescent="0.25"/>
    <row r="29049" ht="30" customHeight="1" x14ac:dyDescent="0.25"/>
    <row r="29050" ht="30" customHeight="1" x14ac:dyDescent="0.25"/>
    <row r="29051" ht="30" customHeight="1" x14ac:dyDescent="0.25"/>
    <row r="29052" ht="30" customHeight="1" x14ac:dyDescent="0.25"/>
    <row r="29053" ht="30" customHeight="1" x14ac:dyDescent="0.25"/>
    <row r="29054" ht="30" customHeight="1" x14ac:dyDescent="0.25"/>
    <row r="29055" ht="30" customHeight="1" x14ac:dyDescent="0.25"/>
    <row r="29056" ht="30" customHeight="1" x14ac:dyDescent="0.25"/>
    <row r="29057" ht="30" customHeight="1" x14ac:dyDescent="0.25"/>
    <row r="29058" ht="30" customHeight="1" x14ac:dyDescent="0.25"/>
    <row r="29059" ht="30" customHeight="1" x14ac:dyDescent="0.25"/>
    <row r="29060" ht="30" customHeight="1" x14ac:dyDescent="0.25"/>
    <row r="29061" ht="30" customHeight="1" x14ac:dyDescent="0.25"/>
    <row r="29062" ht="30" customHeight="1" x14ac:dyDescent="0.25"/>
    <row r="29063" ht="30" customHeight="1" x14ac:dyDescent="0.25"/>
    <row r="29064" ht="30" customHeight="1" x14ac:dyDescent="0.25"/>
    <row r="29065" ht="30" customHeight="1" x14ac:dyDescent="0.25"/>
    <row r="29066" ht="30" customHeight="1" x14ac:dyDescent="0.25"/>
    <row r="29067" ht="30" customHeight="1" x14ac:dyDescent="0.25"/>
    <row r="29068" ht="30" customHeight="1" x14ac:dyDescent="0.25"/>
    <row r="29069" ht="30" customHeight="1" x14ac:dyDescent="0.25"/>
    <row r="29070" ht="30" customHeight="1" x14ac:dyDescent="0.25"/>
    <row r="29071" ht="30" customHeight="1" x14ac:dyDescent="0.25"/>
    <row r="29072" ht="30" customHeight="1" x14ac:dyDescent="0.25"/>
    <row r="29073" ht="30" customHeight="1" x14ac:dyDescent="0.25"/>
    <row r="29074" ht="30" customHeight="1" x14ac:dyDescent="0.25"/>
    <row r="29075" ht="30" customHeight="1" x14ac:dyDescent="0.25"/>
    <row r="29076" ht="30" customHeight="1" x14ac:dyDescent="0.25"/>
    <row r="29077" ht="30" customHeight="1" x14ac:dyDescent="0.25"/>
    <row r="29078" ht="30" customHeight="1" x14ac:dyDescent="0.25"/>
    <row r="29079" ht="30" customHeight="1" x14ac:dyDescent="0.25"/>
    <row r="29080" ht="30" customHeight="1" x14ac:dyDescent="0.25"/>
    <row r="29081" ht="30" customHeight="1" x14ac:dyDescent="0.25"/>
    <row r="29082" ht="30" customHeight="1" x14ac:dyDescent="0.25"/>
    <row r="29083" ht="30" customHeight="1" x14ac:dyDescent="0.25"/>
    <row r="29084" ht="30" customHeight="1" x14ac:dyDescent="0.25"/>
    <row r="29085" ht="30" customHeight="1" x14ac:dyDescent="0.25"/>
    <row r="29086" ht="30" customHeight="1" x14ac:dyDescent="0.25"/>
    <row r="29087" ht="30" customHeight="1" x14ac:dyDescent="0.25"/>
    <row r="29088" ht="30" customHeight="1" x14ac:dyDescent="0.25"/>
    <row r="29089" ht="30" customHeight="1" x14ac:dyDescent="0.25"/>
    <row r="29090" ht="30" customHeight="1" x14ac:dyDescent="0.25"/>
    <row r="29091" ht="30" customHeight="1" x14ac:dyDescent="0.25"/>
    <row r="29092" ht="30" customHeight="1" x14ac:dyDescent="0.25"/>
    <row r="29093" ht="30" customHeight="1" x14ac:dyDescent="0.25"/>
    <row r="29094" ht="30" customHeight="1" x14ac:dyDescent="0.25"/>
    <row r="29095" ht="30" customHeight="1" x14ac:dyDescent="0.25"/>
    <row r="29096" ht="30" customHeight="1" x14ac:dyDescent="0.25"/>
    <row r="29097" ht="30" customHeight="1" x14ac:dyDescent="0.25"/>
    <row r="29098" ht="30" customHeight="1" x14ac:dyDescent="0.25"/>
    <row r="29099" ht="30" customHeight="1" x14ac:dyDescent="0.25"/>
    <row r="29100" ht="30" customHeight="1" x14ac:dyDescent="0.25"/>
    <row r="29101" ht="30" customHeight="1" x14ac:dyDescent="0.25"/>
    <row r="29102" ht="30" customHeight="1" x14ac:dyDescent="0.25"/>
    <row r="29103" ht="30" customHeight="1" x14ac:dyDescent="0.25"/>
    <row r="29104" ht="30" customHeight="1" x14ac:dyDescent="0.25"/>
    <row r="29105" ht="30" customHeight="1" x14ac:dyDescent="0.25"/>
    <row r="29106" ht="30" customHeight="1" x14ac:dyDescent="0.25"/>
    <row r="29107" ht="30" customHeight="1" x14ac:dyDescent="0.25"/>
    <row r="29108" ht="30" customHeight="1" x14ac:dyDescent="0.25"/>
    <row r="29109" ht="30" customHeight="1" x14ac:dyDescent="0.25"/>
    <row r="29110" ht="30" customHeight="1" x14ac:dyDescent="0.25"/>
    <row r="29111" ht="30" customHeight="1" x14ac:dyDescent="0.25"/>
    <row r="29112" ht="30" customHeight="1" x14ac:dyDescent="0.25"/>
    <row r="29113" ht="30" customHeight="1" x14ac:dyDescent="0.25"/>
    <row r="29114" ht="30" customHeight="1" x14ac:dyDescent="0.25"/>
    <row r="29115" ht="30" customHeight="1" x14ac:dyDescent="0.25"/>
    <row r="29116" ht="30" customHeight="1" x14ac:dyDescent="0.25"/>
    <row r="29117" ht="30" customHeight="1" x14ac:dyDescent="0.25"/>
    <row r="29118" ht="30" customHeight="1" x14ac:dyDescent="0.25"/>
    <row r="29119" ht="30" customHeight="1" x14ac:dyDescent="0.25"/>
    <row r="29120" ht="30" customHeight="1" x14ac:dyDescent="0.25"/>
    <row r="29121" ht="30" customHeight="1" x14ac:dyDescent="0.25"/>
    <row r="29122" ht="30" customHeight="1" x14ac:dyDescent="0.25"/>
    <row r="29123" ht="30" customHeight="1" x14ac:dyDescent="0.25"/>
    <row r="29124" ht="30" customHeight="1" x14ac:dyDescent="0.25"/>
    <row r="29125" ht="30" customHeight="1" x14ac:dyDescent="0.25"/>
    <row r="29126" ht="30" customHeight="1" x14ac:dyDescent="0.25"/>
    <row r="29127" ht="30" customHeight="1" x14ac:dyDescent="0.25"/>
    <row r="29128" ht="30" customHeight="1" x14ac:dyDescent="0.25"/>
    <row r="29129" ht="30" customHeight="1" x14ac:dyDescent="0.25"/>
    <row r="29130" ht="30" customHeight="1" x14ac:dyDescent="0.25"/>
    <row r="29131" ht="30" customHeight="1" x14ac:dyDescent="0.25"/>
    <row r="29132" ht="30" customHeight="1" x14ac:dyDescent="0.25"/>
    <row r="29133" ht="30" customHeight="1" x14ac:dyDescent="0.25"/>
    <row r="29134" ht="30" customHeight="1" x14ac:dyDescent="0.25"/>
    <row r="29135" ht="30" customHeight="1" x14ac:dyDescent="0.25"/>
    <row r="29136" ht="30" customHeight="1" x14ac:dyDescent="0.25"/>
    <row r="29137" ht="30" customHeight="1" x14ac:dyDescent="0.25"/>
    <row r="29138" ht="30" customHeight="1" x14ac:dyDescent="0.25"/>
    <row r="29139" ht="30" customHeight="1" x14ac:dyDescent="0.25"/>
    <row r="29140" ht="30" customHeight="1" x14ac:dyDescent="0.25"/>
    <row r="29141" ht="30" customHeight="1" x14ac:dyDescent="0.25"/>
    <row r="29142" ht="30" customHeight="1" x14ac:dyDescent="0.25"/>
    <row r="29143" ht="30" customHeight="1" x14ac:dyDescent="0.25"/>
    <row r="29144" ht="30" customHeight="1" x14ac:dyDescent="0.25"/>
    <row r="29145" ht="30" customHeight="1" x14ac:dyDescent="0.25"/>
    <row r="29146" ht="30" customHeight="1" x14ac:dyDescent="0.25"/>
    <row r="29147" ht="30" customHeight="1" x14ac:dyDescent="0.25"/>
    <row r="29148" ht="30" customHeight="1" x14ac:dyDescent="0.25"/>
    <row r="29149" ht="30" customHeight="1" x14ac:dyDescent="0.25"/>
    <row r="29150" ht="30" customHeight="1" x14ac:dyDescent="0.25"/>
    <row r="29151" ht="30" customHeight="1" x14ac:dyDescent="0.25"/>
    <row r="29152" ht="30" customHeight="1" x14ac:dyDescent="0.25"/>
    <row r="29153" ht="30" customHeight="1" x14ac:dyDescent="0.25"/>
    <row r="29154" ht="30" customHeight="1" x14ac:dyDescent="0.25"/>
    <row r="29155" ht="30" customHeight="1" x14ac:dyDescent="0.25"/>
    <row r="29156" ht="30" customHeight="1" x14ac:dyDescent="0.25"/>
    <row r="29157" ht="30" customHeight="1" x14ac:dyDescent="0.25"/>
    <row r="29158" ht="30" customHeight="1" x14ac:dyDescent="0.25"/>
    <row r="29159" ht="30" customHeight="1" x14ac:dyDescent="0.25"/>
    <row r="29160" ht="30" customHeight="1" x14ac:dyDescent="0.25"/>
    <row r="29161" ht="30" customHeight="1" x14ac:dyDescent="0.25"/>
    <row r="29162" ht="30" customHeight="1" x14ac:dyDescent="0.25"/>
    <row r="29163" ht="30" customHeight="1" x14ac:dyDescent="0.25"/>
    <row r="29164" ht="30" customHeight="1" x14ac:dyDescent="0.25"/>
    <row r="29165" ht="30" customHeight="1" x14ac:dyDescent="0.25"/>
    <row r="29166" ht="30" customHeight="1" x14ac:dyDescent="0.25"/>
    <row r="29167" ht="30" customHeight="1" x14ac:dyDescent="0.25"/>
    <row r="29168" ht="30" customHeight="1" x14ac:dyDescent="0.25"/>
    <row r="29169" ht="30" customHeight="1" x14ac:dyDescent="0.25"/>
    <row r="29170" ht="30" customHeight="1" x14ac:dyDescent="0.25"/>
    <row r="29171" ht="30" customHeight="1" x14ac:dyDescent="0.25"/>
    <row r="29172" ht="30" customHeight="1" x14ac:dyDescent="0.25"/>
    <row r="29173" ht="30" customHeight="1" x14ac:dyDescent="0.25"/>
    <row r="29174" ht="30" customHeight="1" x14ac:dyDescent="0.25"/>
    <row r="29175" ht="30" customHeight="1" x14ac:dyDescent="0.25"/>
    <row r="29176" ht="30" customHeight="1" x14ac:dyDescent="0.25"/>
    <row r="29177" ht="30" customHeight="1" x14ac:dyDescent="0.25"/>
    <row r="29178" ht="30" customHeight="1" x14ac:dyDescent="0.25"/>
    <row r="29179" ht="30" customHeight="1" x14ac:dyDescent="0.25"/>
    <row r="29180" ht="30" customHeight="1" x14ac:dyDescent="0.25"/>
    <row r="29181" ht="30" customHeight="1" x14ac:dyDescent="0.25"/>
    <row r="29182" ht="30" customHeight="1" x14ac:dyDescent="0.25"/>
    <row r="29183" ht="30" customHeight="1" x14ac:dyDescent="0.25"/>
    <row r="29184" ht="30" customHeight="1" x14ac:dyDescent="0.25"/>
    <row r="29185" ht="30" customHeight="1" x14ac:dyDescent="0.25"/>
    <row r="29186" ht="30" customHeight="1" x14ac:dyDescent="0.25"/>
    <row r="29187" ht="30" customHeight="1" x14ac:dyDescent="0.25"/>
    <row r="29188" ht="30" customHeight="1" x14ac:dyDescent="0.25"/>
    <row r="29189" ht="30" customHeight="1" x14ac:dyDescent="0.25"/>
    <row r="29190" ht="30" customHeight="1" x14ac:dyDescent="0.25"/>
    <row r="29191" ht="30" customHeight="1" x14ac:dyDescent="0.25"/>
    <row r="29192" ht="30" customHeight="1" x14ac:dyDescent="0.25"/>
    <row r="29193" ht="30" customHeight="1" x14ac:dyDescent="0.25"/>
    <row r="29194" ht="30" customHeight="1" x14ac:dyDescent="0.25"/>
    <row r="29195" ht="30" customHeight="1" x14ac:dyDescent="0.25"/>
    <row r="29196" ht="30" customHeight="1" x14ac:dyDescent="0.25"/>
    <row r="29197" ht="30" customHeight="1" x14ac:dyDescent="0.25"/>
    <row r="29198" ht="30" customHeight="1" x14ac:dyDescent="0.25"/>
    <row r="29199" ht="30" customHeight="1" x14ac:dyDescent="0.25"/>
    <row r="29200" ht="30" customHeight="1" x14ac:dyDescent="0.25"/>
    <row r="29201" ht="30" customHeight="1" x14ac:dyDescent="0.25"/>
    <row r="29202" ht="30" customHeight="1" x14ac:dyDescent="0.25"/>
    <row r="29203" ht="30" customHeight="1" x14ac:dyDescent="0.25"/>
    <row r="29204" ht="30" customHeight="1" x14ac:dyDescent="0.25"/>
    <row r="29205" ht="30" customHeight="1" x14ac:dyDescent="0.25"/>
    <row r="29206" ht="30" customHeight="1" x14ac:dyDescent="0.25"/>
    <row r="29207" ht="30" customHeight="1" x14ac:dyDescent="0.25"/>
    <row r="29208" ht="30" customHeight="1" x14ac:dyDescent="0.25"/>
    <row r="29209" ht="30" customHeight="1" x14ac:dyDescent="0.25"/>
    <row r="29210" ht="30" customHeight="1" x14ac:dyDescent="0.25"/>
    <row r="29211" ht="30" customHeight="1" x14ac:dyDescent="0.25"/>
    <row r="29212" ht="30" customHeight="1" x14ac:dyDescent="0.25"/>
    <row r="29213" ht="30" customHeight="1" x14ac:dyDescent="0.25"/>
    <row r="29214" ht="30" customHeight="1" x14ac:dyDescent="0.25"/>
    <row r="29215" ht="30" customHeight="1" x14ac:dyDescent="0.25"/>
    <row r="29216" ht="30" customHeight="1" x14ac:dyDescent="0.25"/>
    <row r="29217" ht="30" customHeight="1" x14ac:dyDescent="0.25"/>
    <row r="29218" ht="30" customHeight="1" x14ac:dyDescent="0.25"/>
    <row r="29219" ht="30" customHeight="1" x14ac:dyDescent="0.25"/>
    <row r="29220" ht="30" customHeight="1" x14ac:dyDescent="0.25"/>
    <row r="29221" ht="30" customHeight="1" x14ac:dyDescent="0.25"/>
    <row r="29222" ht="30" customHeight="1" x14ac:dyDescent="0.25"/>
    <row r="29223" ht="30" customHeight="1" x14ac:dyDescent="0.25"/>
    <row r="29224" ht="30" customHeight="1" x14ac:dyDescent="0.25"/>
    <row r="29225" ht="30" customHeight="1" x14ac:dyDescent="0.25"/>
    <row r="29226" ht="30" customHeight="1" x14ac:dyDescent="0.25"/>
    <row r="29227" ht="30" customHeight="1" x14ac:dyDescent="0.25"/>
    <row r="29228" ht="30" customHeight="1" x14ac:dyDescent="0.25"/>
    <row r="29229" ht="30" customHeight="1" x14ac:dyDescent="0.25"/>
    <row r="29230" ht="30" customHeight="1" x14ac:dyDescent="0.25"/>
    <row r="29231" ht="30" customHeight="1" x14ac:dyDescent="0.25"/>
    <row r="29232" ht="30" customHeight="1" x14ac:dyDescent="0.25"/>
    <row r="29233" ht="30" customHeight="1" x14ac:dyDescent="0.25"/>
    <row r="29234" ht="30" customHeight="1" x14ac:dyDescent="0.25"/>
    <row r="29235" ht="30" customHeight="1" x14ac:dyDescent="0.25"/>
    <row r="29236" ht="30" customHeight="1" x14ac:dyDescent="0.25"/>
    <row r="29237" ht="30" customHeight="1" x14ac:dyDescent="0.25"/>
    <row r="29238" ht="30" customHeight="1" x14ac:dyDescent="0.25"/>
    <row r="29239" ht="30" customHeight="1" x14ac:dyDescent="0.25"/>
    <row r="29240" ht="30" customHeight="1" x14ac:dyDescent="0.25"/>
    <row r="29241" ht="30" customHeight="1" x14ac:dyDescent="0.25"/>
    <row r="29242" ht="30" customHeight="1" x14ac:dyDescent="0.25"/>
    <row r="29243" ht="30" customHeight="1" x14ac:dyDescent="0.25"/>
    <row r="29244" ht="30" customHeight="1" x14ac:dyDescent="0.25"/>
    <row r="29245" ht="30" customHeight="1" x14ac:dyDescent="0.25"/>
    <row r="29246" ht="30" customHeight="1" x14ac:dyDescent="0.25"/>
    <row r="29247" ht="30" customHeight="1" x14ac:dyDescent="0.25"/>
    <row r="29248" ht="30" customHeight="1" x14ac:dyDescent="0.25"/>
    <row r="29249" ht="30" customHeight="1" x14ac:dyDescent="0.25"/>
    <row r="29250" ht="30" customHeight="1" x14ac:dyDescent="0.25"/>
    <row r="29251" ht="30" customHeight="1" x14ac:dyDescent="0.25"/>
    <row r="29252" ht="30" customHeight="1" x14ac:dyDescent="0.25"/>
    <row r="29253" ht="30" customHeight="1" x14ac:dyDescent="0.25"/>
    <row r="29254" ht="30" customHeight="1" x14ac:dyDescent="0.25"/>
    <row r="29255" ht="30" customHeight="1" x14ac:dyDescent="0.25"/>
    <row r="29256" ht="30" customHeight="1" x14ac:dyDescent="0.25"/>
    <row r="29257" ht="30" customHeight="1" x14ac:dyDescent="0.25"/>
    <row r="29258" ht="30" customHeight="1" x14ac:dyDescent="0.25"/>
    <row r="29259" ht="30" customHeight="1" x14ac:dyDescent="0.25"/>
    <row r="29260" ht="30" customHeight="1" x14ac:dyDescent="0.25"/>
    <row r="29261" ht="30" customHeight="1" x14ac:dyDescent="0.25"/>
    <row r="29262" ht="30" customHeight="1" x14ac:dyDescent="0.25"/>
    <row r="29263" ht="30" customHeight="1" x14ac:dyDescent="0.25"/>
    <row r="29264" ht="30" customHeight="1" x14ac:dyDescent="0.25"/>
    <row r="29265" ht="30" customHeight="1" x14ac:dyDescent="0.25"/>
    <row r="29266" ht="30" customHeight="1" x14ac:dyDescent="0.25"/>
    <row r="29267" ht="30" customHeight="1" x14ac:dyDescent="0.25"/>
    <row r="29268" ht="30" customHeight="1" x14ac:dyDescent="0.25"/>
    <row r="29269" ht="30" customHeight="1" x14ac:dyDescent="0.25"/>
    <row r="29270" ht="30" customHeight="1" x14ac:dyDescent="0.25"/>
    <row r="29271" ht="30" customHeight="1" x14ac:dyDescent="0.25"/>
    <row r="29272" ht="30" customHeight="1" x14ac:dyDescent="0.25"/>
    <row r="29273" ht="30" customHeight="1" x14ac:dyDescent="0.25"/>
    <row r="29274" ht="30" customHeight="1" x14ac:dyDescent="0.25"/>
    <row r="29275" ht="30" customHeight="1" x14ac:dyDescent="0.25"/>
    <row r="29276" ht="30" customHeight="1" x14ac:dyDescent="0.25"/>
    <row r="29277" ht="30" customHeight="1" x14ac:dyDescent="0.25"/>
    <row r="29278" ht="30" customHeight="1" x14ac:dyDescent="0.25"/>
    <row r="29279" ht="30" customHeight="1" x14ac:dyDescent="0.25"/>
    <row r="29280" ht="30" customHeight="1" x14ac:dyDescent="0.25"/>
    <row r="29281" ht="30" customHeight="1" x14ac:dyDescent="0.25"/>
    <row r="29282" ht="30" customHeight="1" x14ac:dyDescent="0.25"/>
    <row r="29283" ht="30" customHeight="1" x14ac:dyDescent="0.25"/>
    <row r="29284" ht="30" customHeight="1" x14ac:dyDescent="0.25"/>
    <row r="29285" ht="30" customHeight="1" x14ac:dyDescent="0.25"/>
    <row r="29286" ht="30" customHeight="1" x14ac:dyDescent="0.25"/>
    <row r="29287" ht="30" customHeight="1" x14ac:dyDescent="0.25"/>
    <row r="29288" ht="30" customHeight="1" x14ac:dyDescent="0.25"/>
    <row r="29289" ht="30" customHeight="1" x14ac:dyDescent="0.25"/>
    <row r="29290" ht="30" customHeight="1" x14ac:dyDescent="0.25"/>
    <row r="29291" ht="30" customHeight="1" x14ac:dyDescent="0.25"/>
    <row r="29292" ht="30" customHeight="1" x14ac:dyDescent="0.25"/>
    <row r="29293" ht="30" customHeight="1" x14ac:dyDescent="0.25"/>
    <row r="29294" ht="30" customHeight="1" x14ac:dyDescent="0.25"/>
    <row r="29295" ht="30" customHeight="1" x14ac:dyDescent="0.25"/>
    <row r="29296" ht="30" customHeight="1" x14ac:dyDescent="0.25"/>
    <row r="29297" ht="30" customHeight="1" x14ac:dyDescent="0.25"/>
    <row r="29298" ht="30" customHeight="1" x14ac:dyDescent="0.25"/>
    <row r="29299" ht="30" customHeight="1" x14ac:dyDescent="0.25"/>
    <row r="29300" ht="30" customHeight="1" x14ac:dyDescent="0.25"/>
    <row r="29301" ht="30" customHeight="1" x14ac:dyDescent="0.25"/>
    <row r="29302" ht="30" customHeight="1" x14ac:dyDescent="0.25"/>
    <row r="29303" ht="30" customHeight="1" x14ac:dyDescent="0.25"/>
    <row r="29304" ht="30" customHeight="1" x14ac:dyDescent="0.25"/>
    <row r="29305" ht="30" customHeight="1" x14ac:dyDescent="0.25"/>
    <row r="29306" ht="30" customHeight="1" x14ac:dyDescent="0.25"/>
    <row r="29307" ht="30" customHeight="1" x14ac:dyDescent="0.25"/>
    <row r="29308" ht="30" customHeight="1" x14ac:dyDescent="0.25"/>
    <row r="29309" ht="30" customHeight="1" x14ac:dyDescent="0.25"/>
    <row r="29310" ht="30" customHeight="1" x14ac:dyDescent="0.25"/>
    <row r="29311" ht="30" customHeight="1" x14ac:dyDescent="0.25"/>
    <row r="29312" ht="30" customHeight="1" x14ac:dyDescent="0.25"/>
    <row r="29313" ht="30" customHeight="1" x14ac:dyDescent="0.25"/>
    <row r="29314" ht="30" customHeight="1" x14ac:dyDescent="0.25"/>
    <row r="29315" ht="30" customHeight="1" x14ac:dyDescent="0.25"/>
    <row r="29316" ht="30" customHeight="1" x14ac:dyDescent="0.25"/>
    <row r="29317" ht="30" customHeight="1" x14ac:dyDescent="0.25"/>
    <row r="29318" ht="30" customHeight="1" x14ac:dyDescent="0.25"/>
    <row r="29319" ht="30" customHeight="1" x14ac:dyDescent="0.25"/>
    <row r="29320" ht="30" customHeight="1" x14ac:dyDescent="0.25"/>
    <row r="29321" ht="30" customHeight="1" x14ac:dyDescent="0.25"/>
    <row r="29322" ht="30" customHeight="1" x14ac:dyDescent="0.25"/>
    <row r="29323" ht="30" customHeight="1" x14ac:dyDescent="0.25"/>
    <row r="29324" ht="30" customHeight="1" x14ac:dyDescent="0.25"/>
    <row r="29325" ht="30" customHeight="1" x14ac:dyDescent="0.25"/>
    <row r="29326" ht="30" customHeight="1" x14ac:dyDescent="0.25"/>
    <row r="29327" ht="30" customHeight="1" x14ac:dyDescent="0.25"/>
    <row r="29328" ht="30" customHeight="1" x14ac:dyDescent="0.25"/>
    <row r="29329" ht="30" customHeight="1" x14ac:dyDescent="0.25"/>
    <row r="29330" ht="30" customHeight="1" x14ac:dyDescent="0.25"/>
    <row r="29331" ht="30" customHeight="1" x14ac:dyDescent="0.25"/>
    <row r="29332" ht="30" customHeight="1" x14ac:dyDescent="0.25"/>
    <row r="29333" ht="30" customHeight="1" x14ac:dyDescent="0.25"/>
    <row r="29334" ht="30" customHeight="1" x14ac:dyDescent="0.25"/>
    <row r="29335" ht="30" customHeight="1" x14ac:dyDescent="0.25"/>
    <row r="29336" ht="30" customHeight="1" x14ac:dyDescent="0.25"/>
    <row r="29337" ht="30" customHeight="1" x14ac:dyDescent="0.25"/>
    <row r="29338" ht="30" customHeight="1" x14ac:dyDescent="0.25"/>
    <row r="29339" ht="30" customHeight="1" x14ac:dyDescent="0.25"/>
    <row r="29340" ht="30" customHeight="1" x14ac:dyDescent="0.25"/>
    <row r="29341" ht="30" customHeight="1" x14ac:dyDescent="0.25"/>
    <row r="29342" ht="30" customHeight="1" x14ac:dyDescent="0.25"/>
    <row r="29343" ht="30" customHeight="1" x14ac:dyDescent="0.25"/>
    <row r="29344" ht="30" customHeight="1" x14ac:dyDescent="0.25"/>
    <row r="29345" ht="30" customHeight="1" x14ac:dyDescent="0.25"/>
    <row r="29346" ht="30" customHeight="1" x14ac:dyDescent="0.25"/>
    <row r="29347" ht="30" customHeight="1" x14ac:dyDescent="0.25"/>
    <row r="29348" ht="30" customHeight="1" x14ac:dyDescent="0.25"/>
    <row r="29349" ht="30" customHeight="1" x14ac:dyDescent="0.25"/>
    <row r="29350" ht="30" customHeight="1" x14ac:dyDescent="0.25"/>
    <row r="29351" ht="30" customHeight="1" x14ac:dyDescent="0.25"/>
    <row r="29352" ht="30" customHeight="1" x14ac:dyDescent="0.25"/>
    <row r="29353" ht="30" customHeight="1" x14ac:dyDescent="0.25"/>
    <row r="29354" ht="30" customHeight="1" x14ac:dyDescent="0.25"/>
    <row r="29355" ht="30" customHeight="1" x14ac:dyDescent="0.25"/>
    <row r="29356" ht="30" customHeight="1" x14ac:dyDescent="0.25"/>
    <row r="29357" ht="30" customHeight="1" x14ac:dyDescent="0.25"/>
    <row r="29358" ht="30" customHeight="1" x14ac:dyDescent="0.25"/>
    <row r="29359" ht="30" customHeight="1" x14ac:dyDescent="0.25"/>
    <row r="29360" ht="30" customHeight="1" x14ac:dyDescent="0.25"/>
    <row r="29361" ht="30" customHeight="1" x14ac:dyDescent="0.25"/>
    <row r="29362" ht="30" customHeight="1" x14ac:dyDescent="0.25"/>
    <row r="29363" ht="30" customHeight="1" x14ac:dyDescent="0.25"/>
    <row r="29364" ht="30" customHeight="1" x14ac:dyDescent="0.25"/>
    <row r="29365" ht="30" customHeight="1" x14ac:dyDescent="0.25"/>
    <row r="29366" ht="30" customHeight="1" x14ac:dyDescent="0.25"/>
    <row r="29367" ht="30" customHeight="1" x14ac:dyDescent="0.25"/>
    <row r="29368" ht="30" customHeight="1" x14ac:dyDescent="0.25"/>
    <row r="29369" ht="30" customHeight="1" x14ac:dyDescent="0.25"/>
    <row r="29370" ht="30" customHeight="1" x14ac:dyDescent="0.25"/>
    <row r="29371" ht="30" customHeight="1" x14ac:dyDescent="0.25"/>
    <row r="29372" ht="30" customHeight="1" x14ac:dyDescent="0.25"/>
    <row r="29373" ht="30" customHeight="1" x14ac:dyDescent="0.25"/>
    <row r="29374" ht="30" customHeight="1" x14ac:dyDescent="0.25"/>
    <row r="29375" ht="30" customHeight="1" x14ac:dyDescent="0.25"/>
    <row r="29376" ht="30" customHeight="1" x14ac:dyDescent="0.25"/>
    <row r="29377" ht="30" customHeight="1" x14ac:dyDescent="0.25"/>
    <row r="29378" ht="30" customHeight="1" x14ac:dyDescent="0.25"/>
    <row r="29379" ht="30" customHeight="1" x14ac:dyDescent="0.25"/>
    <row r="29380" ht="30" customHeight="1" x14ac:dyDescent="0.25"/>
    <row r="29381" ht="30" customHeight="1" x14ac:dyDescent="0.25"/>
    <row r="29382" ht="30" customHeight="1" x14ac:dyDescent="0.25"/>
    <row r="29383" ht="30" customHeight="1" x14ac:dyDescent="0.25"/>
    <row r="29384" ht="30" customHeight="1" x14ac:dyDescent="0.25"/>
    <row r="29385" ht="30" customHeight="1" x14ac:dyDescent="0.25"/>
    <row r="29386" ht="30" customHeight="1" x14ac:dyDescent="0.25"/>
    <row r="29387" ht="30" customHeight="1" x14ac:dyDescent="0.25"/>
    <row r="29388" ht="30" customHeight="1" x14ac:dyDescent="0.25"/>
    <row r="29389" ht="30" customHeight="1" x14ac:dyDescent="0.25"/>
    <row r="29390" ht="30" customHeight="1" x14ac:dyDescent="0.25"/>
    <row r="29391" ht="30" customHeight="1" x14ac:dyDescent="0.25"/>
    <row r="29392" ht="30" customHeight="1" x14ac:dyDescent="0.25"/>
    <row r="29393" ht="30" customHeight="1" x14ac:dyDescent="0.25"/>
    <row r="29394" ht="30" customHeight="1" x14ac:dyDescent="0.25"/>
    <row r="29395" ht="30" customHeight="1" x14ac:dyDescent="0.25"/>
    <row r="29396" ht="30" customHeight="1" x14ac:dyDescent="0.25"/>
    <row r="29397" ht="30" customHeight="1" x14ac:dyDescent="0.25"/>
    <row r="29398" ht="30" customHeight="1" x14ac:dyDescent="0.25"/>
    <row r="29399" ht="30" customHeight="1" x14ac:dyDescent="0.25"/>
    <row r="29400" ht="30" customHeight="1" x14ac:dyDescent="0.25"/>
    <row r="29401" ht="30" customHeight="1" x14ac:dyDescent="0.25"/>
    <row r="29402" ht="30" customHeight="1" x14ac:dyDescent="0.25"/>
    <row r="29403" ht="30" customHeight="1" x14ac:dyDescent="0.25"/>
    <row r="29404" ht="30" customHeight="1" x14ac:dyDescent="0.25"/>
    <row r="29405" ht="30" customHeight="1" x14ac:dyDescent="0.25"/>
    <row r="29406" ht="30" customHeight="1" x14ac:dyDescent="0.25"/>
    <row r="29407" ht="30" customHeight="1" x14ac:dyDescent="0.25"/>
    <row r="29408" ht="30" customHeight="1" x14ac:dyDescent="0.25"/>
    <row r="29409" ht="30" customHeight="1" x14ac:dyDescent="0.25"/>
    <row r="29410" ht="30" customHeight="1" x14ac:dyDescent="0.25"/>
    <row r="29411" ht="30" customHeight="1" x14ac:dyDescent="0.25"/>
    <row r="29412" ht="30" customHeight="1" x14ac:dyDescent="0.25"/>
    <row r="29413" ht="30" customHeight="1" x14ac:dyDescent="0.25"/>
    <row r="29414" ht="30" customHeight="1" x14ac:dyDescent="0.25"/>
    <row r="29415" ht="30" customHeight="1" x14ac:dyDescent="0.25"/>
    <row r="29416" ht="30" customHeight="1" x14ac:dyDescent="0.25"/>
    <row r="29417" ht="30" customHeight="1" x14ac:dyDescent="0.25"/>
    <row r="29418" ht="30" customHeight="1" x14ac:dyDescent="0.25"/>
    <row r="29419" ht="30" customHeight="1" x14ac:dyDescent="0.25"/>
    <row r="29420" ht="30" customHeight="1" x14ac:dyDescent="0.25"/>
    <row r="29421" ht="30" customHeight="1" x14ac:dyDescent="0.25"/>
    <row r="29422" ht="30" customHeight="1" x14ac:dyDescent="0.25"/>
    <row r="29423" ht="30" customHeight="1" x14ac:dyDescent="0.25"/>
    <row r="29424" ht="30" customHeight="1" x14ac:dyDescent="0.25"/>
    <row r="29425" ht="30" customHeight="1" x14ac:dyDescent="0.25"/>
    <row r="29426" ht="30" customHeight="1" x14ac:dyDescent="0.25"/>
    <row r="29427" ht="30" customHeight="1" x14ac:dyDescent="0.25"/>
    <row r="29428" ht="30" customHeight="1" x14ac:dyDescent="0.25"/>
    <row r="29429" ht="30" customHeight="1" x14ac:dyDescent="0.25"/>
    <row r="29430" ht="30" customHeight="1" x14ac:dyDescent="0.25"/>
    <row r="29431" ht="30" customHeight="1" x14ac:dyDescent="0.25"/>
    <row r="29432" ht="30" customHeight="1" x14ac:dyDescent="0.25"/>
    <row r="29433" ht="30" customHeight="1" x14ac:dyDescent="0.25"/>
    <row r="29434" ht="30" customHeight="1" x14ac:dyDescent="0.25"/>
    <row r="29435" ht="30" customHeight="1" x14ac:dyDescent="0.25"/>
    <row r="29436" ht="30" customHeight="1" x14ac:dyDescent="0.25"/>
    <row r="29437" ht="30" customHeight="1" x14ac:dyDescent="0.25"/>
    <row r="29438" ht="30" customHeight="1" x14ac:dyDescent="0.25"/>
    <row r="29439" ht="30" customHeight="1" x14ac:dyDescent="0.25"/>
    <row r="29440" ht="30" customHeight="1" x14ac:dyDescent="0.25"/>
    <row r="29441" ht="30" customHeight="1" x14ac:dyDescent="0.25"/>
    <row r="29442" ht="30" customHeight="1" x14ac:dyDescent="0.25"/>
    <row r="29443" ht="30" customHeight="1" x14ac:dyDescent="0.25"/>
    <row r="29444" ht="30" customHeight="1" x14ac:dyDescent="0.25"/>
    <row r="29445" ht="30" customHeight="1" x14ac:dyDescent="0.25"/>
    <row r="29446" ht="30" customHeight="1" x14ac:dyDescent="0.25"/>
    <row r="29447" ht="30" customHeight="1" x14ac:dyDescent="0.25"/>
    <row r="29448" ht="30" customHeight="1" x14ac:dyDescent="0.25"/>
    <row r="29449" ht="30" customHeight="1" x14ac:dyDescent="0.25"/>
    <row r="29450" ht="30" customHeight="1" x14ac:dyDescent="0.25"/>
    <row r="29451" ht="30" customHeight="1" x14ac:dyDescent="0.25"/>
    <row r="29452" ht="30" customHeight="1" x14ac:dyDescent="0.25"/>
    <row r="29453" ht="30" customHeight="1" x14ac:dyDescent="0.25"/>
    <row r="29454" ht="30" customHeight="1" x14ac:dyDescent="0.25"/>
    <row r="29455" ht="30" customHeight="1" x14ac:dyDescent="0.25"/>
    <row r="29456" ht="30" customHeight="1" x14ac:dyDescent="0.25"/>
    <row r="29457" ht="30" customHeight="1" x14ac:dyDescent="0.25"/>
    <row r="29458" ht="30" customHeight="1" x14ac:dyDescent="0.25"/>
    <row r="29459" ht="30" customHeight="1" x14ac:dyDescent="0.25"/>
    <row r="29460" ht="30" customHeight="1" x14ac:dyDescent="0.25"/>
    <row r="29461" ht="30" customHeight="1" x14ac:dyDescent="0.25"/>
    <row r="29462" ht="30" customHeight="1" x14ac:dyDescent="0.25"/>
    <row r="29463" ht="30" customHeight="1" x14ac:dyDescent="0.25"/>
    <row r="29464" ht="30" customHeight="1" x14ac:dyDescent="0.25"/>
    <row r="29465" ht="30" customHeight="1" x14ac:dyDescent="0.25"/>
    <row r="29466" ht="30" customHeight="1" x14ac:dyDescent="0.25"/>
    <row r="29467" ht="30" customHeight="1" x14ac:dyDescent="0.25"/>
    <row r="29468" ht="30" customHeight="1" x14ac:dyDescent="0.25"/>
    <row r="29469" ht="30" customHeight="1" x14ac:dyDescent="0.25"/>
    <row r="29470" ht="30" customHeight="1" x14ac:dyDescent="0.25"/>
    <row r="29471" ht="30" customHeight="1" x14ac:dyDescent="0.25"/>
    <row r="29472" ht="30" customHeight="1" x14ac:dyDescent="0.25"/>
    <row r="29473" ht="30" customHeight="1" x14ac:dyDescent="0.25"/>
    <row r="29474" ht="30" customHeight="1" x14ac:dyDescent="0.25"/>
    <row r="29475" ht="30" customHeight="1" x14ac:dyDescent="0.25"/>
    <row r="29476" ht="30" customHeight="1" x14ac:dyDescent="0.25"/>
    <row r="29477" ht="30" customHeight="1" x14ac:dyDescent="0.25"/>
    <row r="29478" ht="30" customHeight="1" x14ac:dyDescent="0.25"/>
    <row r="29479" ht="30" customHeight="1" x14ac:dyDescent="0.25"/>
    <row r="29480" ht="30" customHeight="1" x14ac:dyDescent="0.25"/>
    <row r="29481" ht="30" customHeight="1" x14ac:dyDescent="0.25"/>
    <row r="29482" ht="30" customHeight="1" x14ac:dyDescent="0.25"/>
    <row r="29483" ht="30" customHeight="1" x14ac:dyDescent="0.25"/>
    <row r="29484" ht="30" customHeight="1" x14ac:dyDescent="0.25"/>
    <row r="29485" ht="30" customHeight="1" x14ac:dyDescent="0.25"/>
    <row r="29486" ht="30" customHeight="1" x14ac:dyDescent="0.25"/>
    <row r="29487" ht="30" customHeight="1" x14ac:dyDescent="0.25"/>
    <row r="29488" ht="30" customHeight="1" x14ac:dyDescent="0.25"/>
    <row r="29489" ht="30" customHeight="1" x14ac:dyDescent="0.25"/>
    <row r="29490" ht="30" customHeight="1" x14ac:dyDescent="0.25"/>
    <row r="29491" ht="30" customHeight="1" x14ac:dyDescent="0.25"/>
    <row r="29492" ht="30" customHeight="1" x14ac:dyDescent="0.25"/>
    <row r="29493" ht="30" customHeight="1" x14ac:dyDescent="0.25"/>
    <row r="29494" ht="30" customHeight="1" x14ac:dyDescent="0.25"/>
    <row r="29495" ht="30" customHeight="1" x14ac:dyDescent="0.25"/>
    <row r="29496" ht="30" customHeight="1" x14ac:dyDescent="0.25"/>
    <row r="29497" ht="30" customHeight="1" x14ac:dyDescent="0.25"/>
    <row r="29498" ht="30" customHeight="1" x14ac:dyDescent="0.25"/>
    <row r="29499" ht="30" customHeight="1" x14ac:dyDescent="0.25"/>
    <row r="29500" ht="30" customHeight="1" x14ac:dyDescent="0.25"/>
    <row r="29501" ht="30" customHeight="1" x14ac:dyDescent="0.25"/>
    <row r="29502" ht="30" customHeight="1" x14ac:dyDescent="0.25"/>
    <row r="29503" ht="30" customHeight="1" x14ac:dyDescent="0.25"/>
    <row r="29504" ht="30" customHeight="1" x14ac:dyDescent="0.25"/>
    <row r="29505" ht="30" customHeight="1" x14ac:dyDescent="0.25"/>
    <row r="29506" ht="30" customHeight="1" x14ac:dyDescent="0.25"/>
    <row r="29507" ht="30" customHeight="1" x14ac:dyDescent="0.25"/>
    <row r="29508" ht="30" customHeight="1" x14ac:dyDescent="0.25"/>
    <row r="29509" ht="30" customHeight="1" x14ac:dyDescent="0.25"/>
    <row r="29510" ht="30" customHeight="1" x14ac:dyDescent="0.25"/>
    <row r="29511" ht="30" customHeight="1" x14ac:dyDescent="0.25"/>
    <row r="29512" ht="30" customHeight="1" x14ac:dyDescent="0.25"/>
    <row r="29513" ht="30" customHeight="1" x14ac:dyDescent="0.25"/>
    <row r="29514" ht="30" customHeight="1" x14ac:dyDescent="0.25"/>
    <row r="29515" ht="30" customHeight="1" x14ac:dyDescent="0.25"/>
    <row r="29516" ht="30" customHeight="1" x14ac:dyDescent="0.25"/>
    <row r="29517" ht="30" customHeight="1" x14ac:dyDescent="0.25"/>
    <row r="29518" ht="30" customHeight="1" x14ac:dyDescent="0.25"/>
    <row r="29519" ht="30" customHeight="1" x14ac:dyDescent="0.25"/>
    <row r="29520" ht="30" customHeight="1" x14ac:dyDescent="0.25"/>
    <row r="29521" ht="30" customHeight="1" x14ac:dyDescent="0.25"/>
    <row r="29522" ht="30" customHeight="1" x14ac:dyDescent="0.25"/>
    <row r="29523" ht="30" customHeight="1" x14ac:dyDescent="0.25"/>
    <row r="29524" ht="30" customHeight="1" x14ac:dyDescent="0.25"/>
    <row r="29525" ht="30" customHeight="1" x14ac:dyDescent="0.25"/>
    <row r="29526" ht="30" customHeight="1" x14ac:dyDescent="0.25"/>
    <row r="29527" ht="30" customHeight="1" x14ac:dyDescent="0.25"/>
    <row r="29528" ht="30" customHeight="1" x14ac:dyDescent="0.25"/>
    <row r="29529" ht="30" customHeight="1" x14ac:dyDescent="0.25"/>
    <row r="29530" ht="30" customHeight="1" x14ac:dyDescent="0.25"/>
    <row r="29531" ht="30" customHeight="1" x14ac:dyDescent="0.25"/>
    <row r="29532" ht="30" customHeight="1" x14ac:dyDescent="0.25"/>
    <row r="29533" ht="30" customHeight="1" x14ac:dyDescent="0.25"/>
    <row r="29534" ht="30" customHeight="1" x14ac:dyDescent="0.25"/>
    <row r="29535" ht="30" customHeight="1" x14ac:dyDescent="0.25"/>
    <row r="29536" ht="30" customHeight="1" x14ac:dyDescent="0.25"/>
    <row r="29537" ht="30" customHeight="1" x14ac:dyDescent="0.25"/>
    <row r="29538" ht="30" customHeight="1" x14ac:dyDescent="0.25"/>
    <row r="29539" ht="30" customHeight="1" x14ac:dyDescent="0.25"/>
    <row r="29540" ht="30" customHeight="1" x14ac:dyDescent="0.25"/>
    <row r="29541" ht="30" customHeight="1" x14ac:dyDescent="0.25"/>
    <row r="29542" ht="30" customHeight="1" x14ac:dyDescent="0.25"/>
    <row r="29543" ht="30" customHeight="1" x14ac:dyDescent="0.25"/>
    <row r="29544" ht="30" customHeight="1" x14ac:dyDescent="0.25"/>
    <row r="29545" ht="30" customHeight="1" x14ac:dyDescent="0.25"/>
    <row r="29546" ht="30" customHeight="1" x14ac:dyDescent="0.25"/>
    <row r="29547" ht="30" customHeight="1" x14ac:dyDescent="0.25"/>
    <row r="29548" ht="30" customHeight="1" x14ac:dyDescent="0.25"/>
    <row r="29549" ht="30" customHeight="1" x14ac:dyDescent="0.25"/>
    <row r="29550" ht="30" customHeight="1" x14ac:dyDescent="0.25"/>
    <row r="29551" ht="30" customHeight="1" x14ac:dyDescent="0.25"/>
    <row r="29552" ht="30" customHeight="1" x14ac:dyDescent="0.25"/>
    <row r="29553" ht="30" customHeight="1" x14ac:dyDescent="0.25"/>
    <row r="29554" ht="30" customHeight="1" x14ac:dyDescent="0.25"/>
    <row r="29555" ht="30" customHeight="1" x14ac:dyDescent="0.25"/>
    <row r="29556" ht="30" customHeight="1" x14ac:dyDescent="0.25"/>
    <row r="29557" ht="30" customHeight="1" x14ac:dyDescent="0.25"/>
    <row r="29558" ht="30" customHeight="1" x14ac:dyDescent="0.25"/>
    <row r="29559" ht="30" customHeight="1" x14ac:dyDescent="0.25"/>
    <row r="29560" ht="30" customHeight="1" x14ac:dyDescent="0.25"/>
    <row r="29561" ht="30" customHeight="1" x14ac:dyDescent="0.25"/>
    <row r="29562" ht="30" customHeight="1" x14ac:dyDescent="0.25"/>
    <row r="29563" ht="30" customHeight="1" x14ac:dyDescent="0.25"/>
    <row r="29564" ht="30" customHeight="1" x14ac:dyDescent="0.25"/>
    <row r="29565" ht="30" customHeight="1" x14ac:dyDescent="0.25"/>
    <row r="29566" ht="30" customHeight="1" x14ac:dyDescent="0.25"/>
    <row r="29567" ht="30" customHeight="1" x14ac:dyDescent="0.25"/>
    <row r="29568" ht="30" customHeight="1" x14ac:dyDescent="0.25"/>
    <row r="29569" ht="30" customHeight="1" x14ac:dyDescent="0.25"/>
    <row r="29570" ht="30" customHeight="1" x14ac:dyDescent="0.25"/>
    <row r="29571" ht="30" customHeight="1" x14ac:dyDescent="0.25"/>
    <row r="29572" ht="30" customHeight="1" x14ac:dyDescent="0.25"/>
    <row r="29573" ht="30" customHeight="1" x14ac:dyDescent="0.25"/>
    <row r="29574" ht="30" customHeight="1" x14ac:dyDescent="0.25"/>
    <row r="29575" ht="30" customHeight="1" x14ac:dyDescent="0.25"/>
    <row r="29576" ht="30" customHeight="1" x14ac:dyDescent="0.25"/>
    <row r="29577" ht="30" customHeight="1" x14ac:dyDescent="0.25"/>
    <row r="29578" ht="30" customHeight="1" x14ac:dyDescent="0.25"/>
    <row r="29579" ht="30" customHeight="1" x14ac:dyDescent="0.25"/>
    <row r="29580" ht="30" customHeight="1" x14ac:dyDescent="0.25"/>
    <row r="29581" ht="30" customHeight="1" x14ac:dyDescent="0.25"/>
    <row r="29582" ht="30" customHeight="1" x14ac:dyDescent="0.25"/>
    <row r="29583" ht="30" customHeight="1" x14ac:dyDescent="0.25"/>
    <row r="29584" ht="30" customHeight="1" x14ac:dyDescent="0.25"/>
    <row r="29585" ht="30" customHeight="1" x14ac:dyDescent="0.25"/>
    <row r="29586" ht="30" customHeight="1" x14ac:dyDescent="0.25"/>
    <row r="29587" ht="30" customHeight="1" x14ac:dyDescent="0.25"/>
    <row r="29588" ht="30" customHeight="1" x14ac:dyDescent="0.25"/>
    <row r="29589" ht="30" customHeight="1" x14ac:dyDescent="0.25"/>
    <row r="29590" ht="30" customHeight="1" x14ac:dyDescent="0.25"/>
    <row r="29591" ht="30" customHeight="1" x14ac:dyDescent="0.25"/>
    <row r="29592" ht="30" customHeight="1" x14ac:dyDescent="0.25"/>
    <row r="29593" ht="30" customHeight="1" x14ac:dyDescent="0.25"/>
    <row r="29594" ht="30" customHeight="1" x14ac:dyDescent="0.25"/>
    <row r="29595" ht="30" customHeight="1" x14ac:dyDescent="0.25"/>
    <row r="29596" ht="30" customHeight="1" x14ac:dyDescent="0.25"/>
    <row r="29597" ht="30" customHeight="1" x14ac:dyDescent="0.25"/>
    <row r="29598" ht="30" customHeight="1" x14ac:dyDescent="0.25"/>
    <row r="29599" ht="30" customHeight="1" x14ac:dyDescent="0.25"/>
    <row r="29600" ht="30" customHeight="1" x14ac:dyDescent="0.25"/>
    <row r="29601" ht="30" customHeight="1" x14ac:dyDescent="0.25"/>
    <row r="29602" ht="30" customHeight="1" x14ac:dyDescent="0.25"/>
    <row r="29603" ht="30" customHeight="1" x14ac:dyDescent="0.25"/>
    <row r="29604" ht="30" customHeight="1" x14ac:dyDescent="0.25"/>
    <row r="29605" ht="30" customHeight="1" x14ac:dyDescent="0.25"/>
    <row r="29606" ht="30" customHeight="1" x14ac:dyDescent="0.25"/>
    <row r="29607" ht="30" customHeight="1" x14ac:dyDescent="0.25"/>
    <row r="29608" ht="30" customHeight="1" x14ac:dyDescent="0.25"/>
    <row r="29609" ht="30" customHeight="1" x14ac:dyDescent="0.25"/>
    <row r="29610" ht="30" customHeight="1" x14ac:dyDescent="0.25"/>
    <row r="29611" ht="30" customHeight="1" x14ac:dyDescent="0.25"/>
    <row r="29612" ht="30" customHeight="1" x14ac:dyDescent="0.25"/>
    <row r="29613" ht="30" customHeight="1" x14ac:dyDescent="0.25"/>
    <row r="29614" ht="30" customHeight="1" x14ac:dyDescent="0.25"/>
    <row r="29615" ht="30" customHeight="1" x14ac:dyDescent="0.25"/>
    <row r="29616" ht="30" customHeight="1" x14ac:dyDescent="0.25"/>
    <row r="29617" ht="30" customHeight="1" x14ac:dyDescent="0.25"/>
    <row r="29618" ht="30" customHeight="1" x14ac:dyDescent="0.25"/>
    <row r="29619" ht="30" customHeight="1" x14ac:dyDescent="0.25"/>
    <row r="29620" ht="30" customHeight="1" x14ac:dyDescent="0.25"/>
    <row r="29621" ht="30" customHeight="1" x14ac:dyDescent="0.25"/>
    <row r="29622" ht="30" customHeight="1" x14ac:dyDescent="0.25"/>
    <row r="29623" ht="30" customHeight="1" x14ac:dyDescent="0.25"/>
    <row r="29624" ht="30" customHeight="1" x14ac:dyDescent="0.25"/>
    <row r="29625" ht="30" customHeight="1" x14ac:dyDescent="0.25"/>
    <row r="29626" ht="30" customHeight="1" x14ac:dyDescent="0.25"/>
    <row r="29627" ht="30" customHeight="1" x14ac:dyDescent="0.25"/>
    <row r="29628" ht="30" customHeight="1" x14ac:dyDescent="0.25"/>
    <row r="29629" ht="30" customHeight="1" x14ac:dyDescent="0.25"/>
    <row r="29630" ht="30" customHeight="1" x14ac:dyDescent="0.25"/>
    <row r="29631" ht="30" customHeight="1" x14ac:dyDescent="0.25"/>
    <row r="29632" ht="30" customHeight="1" x14ac:dyDescent="0.25"/>
    <row r="29633" ht="30" customHeight="1" x14ac:dyDescent="0.25"/>
    <row r="29634" ht="30" customHeight="1" x14ac:dyDescent="0.25"/>
    <row r="29635" ht="30" customHeight="1" x14ac:dyDescent="0.25"/>
    <row r="29636" ht="30" customHeight="1" x14ac:dyDescent="0.25"/>
    <row r="29637" ht="30" customHeight="1" x14ac:dyDescent="0.25"/>
    <row r="29638" ht="30" customHeight="1" x14ac:dyDescent="0.25"/>
    <row r="29639" ht="30" customHeight="1" x14ac:dyDescent="0.25"/>
    <row r="29640" ht="30" customHeight="1" x14ac:dyDescent="0.25"/>
    <row r="29641" ht="30" customHeight="1" x14ac:dyDescent="0.25"/>
    <row r="29642" ht="30" customHeight="1" x14ac:dyDescent="0.25"/>
    <row r="29643" ht="30" customHeight="1" x14ac:dyDescent="0.25"/>
    <row r="29644" ht="30" customHeight="1" x14ac:dyDescent="0.25"/>
    <row r="29645" ht="30" customHeight="1" x14ac:dyDescent="0.25"/>
    <row r="29646" ht="30" customHeight="1" x14ac:dyDescent="0.25"/>
    <row r="29647" ht="30" customHeight="1" x14ac:dyDescent="0.25"/>
    <row r="29648" ht="30" customHeight="1" x14ac:dyDescent="0.25"/>
    <row r="29649" ht="30" customHeight="1" x14ac:dyDescent="0.25"/>
    <row r="29650" ht="30" customHeight="1" x14ac:dyDescent="0.25"/>
    <row r="29651" ht="30" customHeight="1" x14ac:dyDescent="0.25"/>
    <row r="29652" ht="30" customHeight="1" x14ac:dyDescent="0.25"/>
    <row r="29653" ht="30" customHeight="1" x14ac:dyDescent="0.25"/>
    <row r="29654" ht="30" customHeight="1" x14ac:dyDescent="0.25"/>
    <row r="29655" ht="30" customHeight="1" x14ac:dyDescent="0.25"/>
    <row r="29656" ht="30" customHeight="1" x14ac:dyDescent="0.25"/>
    <row r="29657" ht="30" customHeight="1" x14ac:dyDescent="0.25"/>
    <row r="29658" ht="30" customHeight="1" x14ac:dyDescent="0.25"/>
    <row r="29659" ht="30" customHeight="1" x14ac:dyDescent="0.25"/>
    <row r="29660" ht="30" customHeight="1" x14ac:dyDescent="0.25"/>
    <row r="29661" ht="30" customHeight="1" x14ac:dyDescent="0.25"/>
    <row r="29662" ht="30" customHeight="1" x14ac:dyDescent="0.25"/>
    <row r="29663" ht="30" customHeight="1" x14ac:dyDescent="0.25"/>
    <row r="29664" ht="30" customHeight="1" x14ac:dyDescent="0.25"/>
    <row r="29665" ht="30" customHeight="1" x14ac:dyDescent="0.25"/>
    <row r="29666" ht="30" customHeight="1" x14ac:dyDescent="0.25"/>
    <row r="29667" ht="30" customHeight="1" x14ac:dyDescent="0.25"/>
    <row r="29668" ht="30" customHeight="1" x14ac:dyDescent="0.25"/>
    <row r="29669" ht="30" customHeight="1" x14ac:dyDescent="0.25"/>
    <row r="29670" ht="30" customHeight="1" x14ac:dyDescent="0.25"/>
    <row r="29671" ht="30" customHeight="1" x14ac:dyDescent="0.25"/>
    <row r="29672" ht="30" customHeight="1" x14ac:dyDescent="0.25"/>
    <row r="29673" ht="30" customHeight="1" x14ac:dyDescent="0.25"/>
    <row r="29674" ht="30" customHeight="1" x14ac:dyDescent="0.25"/>
    <row r="29675" ht="30" customHeight="1" x14ac:dyDescent="0.25"/>
    <row r="29676" ht="30" customHeight="1" x14ac:dyDescent="0.25"/>
    <row r="29677" ht="30" customHeight="1" x14ac:dyDescent="0.25"/>
    <row r="29678" ht="30" customHeight="1" x14ac:dyDescent="0.25"/>
    <row r="29679" ht="30" customHeight="1" x14ac:dyDescent="0.25"/>
    <row r="29680" ht="30" customHeight="1" x14ac:dyDescent="0.25"/>
    <row r="29681" ht="30" customHeight="1" x14ac:dyDescent="0.25"/>
    <row r="29682" ht="30" customHeight="1" x14ac:dyDescent="0.25"/>
    <row r="29683" ht="30" customHeight="1" x14ac:dyDescent="0.25"/>
    <row r="29684" ht="30" customHeight="1" x14ac:dyDescent="0.25"/>
    <row r="29685" ht="30" customHeight="1" x14ac:dyDescent="0.25"/>
    <row r="29686" ht="30" customHeight="1" x14ac:dyDescent="0.25"/>
    <row r="29687" ht="30" customHeight="1" x14ac:dyDescent="0.25"/>
    <row r="29688" ht="30" customHeight="1" x14ac:dyDescent="0.25"/>
    <row r="29689" ht="30" customHeight="1" x14ac:dyDescent="0.25"/>
    <row r="29690" ht="30" customHeight="1" x14ac:dyDescent="0.25"/>
    <row r="29691" ht="30" customHeight="1" x14ac:dyDescent="0.25"/>
    <row r="29692" ht="30" customHeight="1" x14ac:dyDescent="0.25"/>
    <row r="29693" ht="30" customHeight="1" x14ac:dyDescent="0.25"/>
    <row r="29694" ht="30" customHeight="1" x14ac:dyDescent="0.25"/>
    <row r="29695" ht="30" customHeight="1" x14ac:dyDescent="0.25"/>
    <row r="29696" ht="30" customHeight="1" x14ac:dyDescent="0.25"/>
    <row r="29697" ht="30" customHeight="1" x14ac:dyDescent="0.25"/>
    <row r="29698" ht="30" customHeight="1" x14ac:dyDescent="0.25"/>
    <row r="29699" ht="30" customHeight="1" x14ac:dyDescent="0.25"/>
    <row r="29700" ht="30" customHeight="1" x14ac:dyDescent="0.25"/>
    <row r="29701" ht="30" customHeight="1" x14ac:dyDescent="0.25"/>
    <row r="29702" ht="30" customHeight="1" x14ac:dyDescent="0.25"/>
    <row r="29703" ht="30" customHeight="1" x14ac:dyDescent="0.25"/>
    <row r="29704" ht="30" customHeight="1" x14ac:dyDescent="0.25"/>
    <row r="29705" ht="30" customHeight="1" x14ac:dyDescent="0.25"/>
    <row r="29706" ht="30" customHeight="1" x14ac:dyDescent="0.25"/>
    <row r="29707" ht="30" customHeight="1" x14ac:dyDescent="0.25"/>
    <row r="29708" ht="30" customHeight="1" x14ac:dyDescent="0.25"/>
    <row r="29709" ht="30" customHeight="1" x14ac:dyDescent="0.25"/>
    <row r="29710" ht="30" customHeight="1" x14ac:dyDescent="0.25"/>
    <row r="29711" ht="30" customHeight="1" x14ac:dyDescent="0.25"/>
    <row r="29712" ht="30" customHeight="1" x14ac:dyDescent="0.25"/>
    <row r="29713" ht="30" customHeight="1" x14ac:dyDescent="0.25"/>
    <row r="29714" ht="30" customHeight="1" x14ac:dyDescent="0.25"/>
    <row r="29715" ht="30" customHeight="1" x14ac:dyDescent="0.25"/>
    <row r="29716" ht="30" customHeight="1" x14ac:dyDescent="0.25"/>
    <row r="29717" ht="30" customHeight="1" x14ac:dyDescent="0.25"/>
    <row r="29718" ht="30" customHeight="1" x14ac:dyDescent="0.25"/>
    <row r="29719" ht="30" customHeight="1" x14ac:dyDescent="0.25"/>
    <row r="29720" ht="30" customHeight="1" x14ac:dyDescent="0.25"/>
    <row r="29721" ht="30" customHeight="1" x14ac:dyDescent="0.25"/>
    <row r="29722" ht="30" customHeight="1" x14ac:dyDescent="0.25"/>
    <row r="29723" ht="30" customHeight="1" x14ac:dyDescent="0.25"/>
    <row r="29724" ht="30" customHeight="1" x14ac:dyDescent="0.25"/>
    <row r="29725" ht="30" customHeight="1" x14ac:dyDescent="0.25"/>
    <row r="29726" ht="30" customHeight="1" x14ac:dyDescent="0.25"/>
    <row r="29727" ht="30" customHeight="1" x14ac:dyDescent="0.25"/>
    <row r="29728" ht="30" customHeight="1" x14ac:dyDescent="0.25"/>
    <row r="29729" ht="30" customHeight="1" x14ac:dyDescent="0.25"/>
    <row r="29730" ht="30" customHeight="1" x14ac:dyDescent="0.25"/>
    <row r="29731" ht="30" customHeight="1" x14ac:dyDescent="0.25"/>
    <row r="29732" ht="30" customHeight="1" x14ac:dyDescent="0.25"/>
    <row r="29733" ht="30" customHeight="1" x14ac:dyDescent="0.25"/>
    <row r="29734" ht="30" customHeight="1" x14ac:dyDescent="0.25"/>
    <row r="29735" ht="30" customHeight="1" x14ac:dyDescent="0.25"/>
    <row r="29736" ht="30" customHeight="1" x14ac:dyDescent="0.25"/>
    <row r="29737" ht="30" customHeight="1" x14ac:dyDescent="0.25"/>
    <row r="29738" ht="30" customHeight="1" x14ac:dyDescent="0.25"/>
    <row r="29739" ht="30" customHeight="1" x14ac:dyDescent="0.25"/>
    <row r="29740" ht="30" customHeight="1" x14ac:dyDescent="0.25"/>
    <row r="29741" ht="30" customHeight="1" x14ac:dyDescent="0.25"/>
    <row r="29742" ht="30" customHeight="1" x14ac:dyDescent="0.25"/>
    <row r="29743" ht="30" customHeight="1" x14ac:dyDescent="0.25"/>
    <row r="29744" ht="30" customHeight="1" x14ac:dyDescent="0.25"/>
    <row r="29745" ht="30" customHeight="1" x14ac:dyDescent="0.25"/>
    <row r="29746" ht="30" customHeight="1" x14ac:dyDescent="0.25"/>
    <row r="29747" ht="30" customHeight="1" x14ac:dyDescent="0.25"/>
    <row r="29748" ht="30" customHeight="1" x14ac:dyDescent="0.25"/>
    <row r="29749" ht="30" customHeight="1" x14ac:dyDescent="0.25"/>
    <row r="29750" ht="30" customHeight="1" x14ac:dyDescent="0.25"/>
    <row r="29751" ht="30" customHeight="1" x14ac:dyDescent="0.25"/>
    <row r="29752" ht="30" customHeight="1" x14ac:dyDescent="0.25"/>
    <row r="29753" ht="30" customHeight="1" x14ac:dyDescent="0.25"/>
    <row r="29754" ht="30" customHeight="1" x14ac:dyDescent="0.25"/>
    <row r="29755" ht="30" customHeight="1" x14ac:dyDescent="0.25"/>
    <row r="29756" ht="30" customHeight="1" x14ac:dyDescent="0.25"/>
    <row r="29757" ht="30" customHeight="1" x14ac:dyDescent="0.25"/>
    <row r="29758" ht="30" customHeight="1" x14ac:dyDescent="0.25"/>
    <row r="29759" ht="30" customHeight="1" x14ac:dyDescent="0.25"/>
    <row r="29760" ht="30" customHeight="1" x14ac:dyDescent="0.25"/>
    <row r="29761" ht="30" customHeight="1" x14ac:dyDescent="0.25"/>
    <row r="29762" ht="30" customHeight="1" x14ac:dyDescent="0.25"/>
    <row r="29763" ht="30" customHeight="1" x14ac:dyDescent="0.25"/>
    <row r="29764" ht="30" customHeight="1" x14ac:dyDescent="0.25"/>
    <row r="29765" ht="30" customHeight="1" x14ac:dyDescent="0.25"/>
    <row r="29766" ht="30" customHeight="1" x14ac:dyDescent="0.25"/>
    <row r="29767" ht="30" customHeight="1" x14ac:dyDescent="0.25"/>
    <row r="29768" ht="30" customHeight="1" x14ac:dyDescent="0.25"/>
    <row r="29769" ht="30" customHeight="1" x14ac:dyDescent="0.25"/>
    <row r="29770" ht="30" customHeight="1" x14ac:dyDescent="0.25"/>
    <row r="29771" ht="30" customHeight="1" x14ac:dyDescent="0.25"/>
    <row r="29772" ht="30" customHeight="1" x14ac:dyDescent="0.25"/>
    <row r="29773" ht="30" customHeight="1" x14ac:dyDescent="0.25"/>
    <row r="29774" ht="30" customHeight="1" x14ac:dyDescent="0.25"/>
    <row r="29775" ht="30" customHeight="1" x14ac:dyDescent="0.25"/>
    <row r="29776" ht="30" customHeight="1" x14ac:dyDescent="0.25"/>
    <row r="29777" ht="30" customHeight="1" x14ac:dyDescent="0.25"/>
    <row r="29778" ht="30" customHeight="1" x14ac:dyDescent="0.25"/>
    <row r="29779" ht="30" customHeight="1" x14ac:dyDescent="0.25"/>
    <row r="29780" ht="30" customHeight="1" x14ac:dyDescent="0.25"/>
    <row r="29781" ht="30" customHeight="1" x14ac:dyDescent="0.25"/>
    <row r="29782" ht="30" customHeight="1" x14ac:dyDescent="0.25"/>
    <row r="29783" ht="30" customHeight="1" x14ac:dyDescent="0.25"/>
    <row r="29784" ht="30" customHeight="1" x14ac:dyDescent="0.25"/>
    <row r="29785" ht="30" customHeight="1" x14ac:dyDescent="0.25"/>
    <row r="29786" ht="30" customHeight="1" x14ac:dyDescent="0.25"/>
    <row r="29787" ht="30" customHeight="1" x14ac:dyDescent="0.25"/>
    <row r="29788" ht="30" customHeight="1" x14ac:dyDescent="0.25"/>
    <row r="29789" ht="30" customHeight="1" x14ac:dyDescent="0.25"/>
    <row r="29790" ht="30" customHeight="1" x14ac:dyDescent="0.25"/>
    <row r="29791" ht="30" customHeight="1" x14ac:dyDescent="0.25"/>
    <row r="29792" ht="30" customHeight="1" x14ac:dyDescent="0.25"/>
    <row r="29793" ht="30" customHeight="1" x14ac:dyDescent="0.25"/>
    <row r="29794" ht="30" customHeight="1" x14ac:dyDescent="0.25"/>
    <row r="29795" ht="30" customHeight="1" x14ac:dyDescent="0.25"/>
    <row r="29796" ht="30" customHeight="1" x14ac:dyDescent="0.25"/>
    <row r="29797" ht="30" customHeight="1" x14ac:dyDescent="0.25"/>
    <row r="29798" ht="30" customHeight="1" x14ac:dyDescent="0.25"/>
    <row r="29799" ht="30" customHeight="1" x14ac:dyDescent="0.25"/>
    <row r="29800" ht="30" customHeight="1" x14ac:dyDescent="0.25"/>
    <row r="29801" ht="30" customHeight="1" x14ac:dyDescent="0.25"/>
    <row r="29802" ht="30" customHeight="1" x14ac:dyDescent="0.25"/>
    <row r="29803" ht="30" customHeight="1" x14ac:dyDescent="0.25"/>
    <row r="29804" ht="30" customHeight="1" x14ac:dyDescent="0.25"/>
    <row r="29805" ht="30" customHeight="1" x14ac:dyDescent="0.25"/>
    <row r="29806" ht="30" customHeight="1" x14ac:dyDescent="0.25"/>
    <row r="29807" ht="30" customHeight="1" x14ac:dyDescent="0.25"/>
    <row r="29808" ht="30" customHeight="1" x14ac:dyDescent="0.25"/>
    <row r="29809" ht="30" customHeight="1" x14ac:dyDescent="0.25"/>
    <row r="29810" ht="30" customHeight="1" x14ac:dyDescent="0.25"/>
    <row r="29811" ht="30" customHeight="1" x14ac:dyDescent="0.25"/>
    <row r="29812" ht="30" customHeight="1" x14ac:dyDescent="0.25"/>
    <row r="29813" ht="30" customHeight="1" x14ac:dyDescent="0.25"/>
    <row r="29814" ht="30" customHeight="1" x14ac:dyDescent="0.25"/>
    <row r="29815" ht="30" customHeight="1" x14ac:dyDescent="0.25"/>
    <row r="29816" ht="30" customHeight="1" x14ac:dyDescent="0.25"/>
    <row r="29817" ht="30" customHeight="1" x14ac:dyDescent="0.25"/>
    <row r="29818" ht="30" customHeight="1" x14ac:dyDescent="0.25"/>
    <row r="29819" ht="30" customHeight="1" x14ac:dyDescent="0.25"/>
    <row r="29820" ht="30" customHeight="1" x14ac:dyDescent="0.25"/>
    <row r="29821" ht="30" customHeight="1" x14ac:dyDescent="0.25"/>
    <row r="29822" ht="30" customHeight="1" x14ac:dyDescent="0.25"/>
    <row r="29823" ht="30" customHeight="1" x14ac:dyDescent="0.25"/>
    <row r="29824" ht="30" customHeight="1" x14ac:dyDescent="0.25"/>
    <row r="29825" ht="30" customHeight="1" x14ac:dyDescent="0.25"/>
    <row r="29826" ht="30" customHeight="1" x14ac:dyDescent="0.25"/>
    <row r="29827" ht="30" customHeight="1" x14ac:dyDescent="0.25"/>
    <row r="29828" ht="30" customHeight="1" x14ac:dyDescent="0.25"/>
    <row r="29829" ht="30" customHeight="1" x14ac:dyDescent="0.25"/>
    <row r="29830" ht="30" customHeight="1" x14ac:dyDescent="0.25"/>
    <row r="29831" ht="30" customHeight="1" x14ac:dyDescent="0.25"/>
    <row r="29832" ht="30" customHeight="1" x14ac:dyDescent="0.25"/>
    <row r="29833" ht="30" customHeight="1" x14ac:dyDescent="0.25"/>
    <row r="29834" ht="30" customHeight="1" x14ac:dyDescent="0.25"/>
    <row r="29835" ht="30" customHeight="1" x14ac:dyDescent="0.25"/>
    <row r="29836" ht="30" customHeight="1" x14ac:dyDescent="0.25"/>
    <row r="29837" ht="30" customHeight="1" x14ac:dyDescent="0.25"/>
    <row r="29838" ht="30" customHeight="1" x14ac:dyDescent="0.25"/>
    <row r="29839" ht="30" customHeight="1" x14ac:dyDescent="0.25"/>
    <row r="29840" ht="30" customHeight="1" x14ac:dyDescent="0.25"/>
    <row r="29841" ht="30" customHeight="1" x14ac:dyDescent="0.25"/>
    <row r="29842" ht="30" customHeight="1" x14ac:dyDescent="0.25"/>
    <row r="29843" ht="30" customHeight="1" x14ac:dyDescent="0.25"/>
    <row r="29844" ht="30" customHeight="1" x14ac:dyDescent="0.25"/>
    <row r="29845" ht="30" customHeight="1" x14ac:dyDescent="0.25"/>
    <row r="29846" ht="30" customHeight="1" x14ac:dyDescent="0.25"/>
    <row r="29847" ht="30" customHeight="1" x14ac:dyDescent="0.25"/>
    <row r="29848" ht="30" customHeight="1" x14ac:dyDescent="0.25"/>
    <row r="29849" ht="30" customHeight="1" x14ac:dyDescent="0.25"/>
    <row r="29850" ht="30" customHeight="1" x14ac:dyDescent="0.25"/>
    <row r="29851" ht="30" customHeight="1" x14ac:dyDescent="0.25"/>
    <row r="29852" ht="30" customHeight="1" x14ac:dyDescent="0.25"/>
    <row r="29853" ht="30" customHeight="1" x14ac:dyDescent="0.25"/>
    <row r="29854" ht="30" customHeight="1" x14ac:dyDescent="0.25"/>
    <row r="29855" ht="30" customHeight="1" x14ac:dyDescent="0.25"/>
    <row r="29856" ht="30" customHeight="1" x14ac:dyDescent="0.25"/>
    <row r="29857" ht="30" customHeight="1" x14ac:dyDescent="0.25"/>
    <row r="29858" ht="30" customHeight="1" x14ac:dyDescent="0.25"/>
    <row r="29859" ht="30" customHeight="1" x14ac:dyDescent="0.25"/>
    <row r="29860" ht="30" customHeight="1" x14ac:dyDescent="0.25"/>
    <row r="29861" ht="30" customHeight="1" x14ac:dyDescent="0.25"/>
    <row r="29862" ht="30" customHeight="1" x14ac:dyDescent="0.25"/>
    <row r="29863" ht="30" customHeight="1" x14ac:dyDescent="0.25"/>
    <row r="29864" ht="30" customHeight="1" x14ac:dyDescent="0.25"/>
    <row r="29865" ht="30" customHeight="1" x14ac:dyDescent="0.25"/>
    <row r="29866" ht="30" customHeight="1" x14ac:dyDescent="0.25"/>
    <row r="29867" ht="30" customHeight="1" x14ac:dyDescent="0.25"/>
    <row r="29868" ht="30" customHeight="1" x14ac:dyDescent="0.25"/>
    <row r="29869" ht="30" customHeight="1" x14ac:dyDescent="0.25"/>
    <row r="29870" ht="30" customHeight="1" x14ac:dyDescent="0.25"/>
    <row r="29871" ht="30" customHeight="1" x14ac:dyDescent="0.25"/>
    <row r="29872" ht="30" customHeight="1" x14ac:dyDescent="0.25"/>
    <row r="29873" ht="30" customHeight="1" x14ac:dyDescent="0.25"/>
    <row r="29874" ht="30" customHeight="1" x14ac:dyDescent="0.25"/>
    <row r="29875" ht="30" customHeight="1" x14ac:dyDescent="0.25"/>
    <row r="29876" ht="30" customHeight="1" x14ac:dyDescent="0.25"/>
    <row r="29877" ht="30" customHeight="1" x14ac:dyDescent="0.25"/>
    <row r="29878" ht="30" customHeight="1" x14ac:dyDescent="0.25"/>
    <row r="29879" ht="30" customHeight="1" x14ac:dyDescent="0.25"/>
    <row r="29880" ht="30" customHeight="1" x14ac:dyDescent="0.25"/>
    <row r="29881" ht="30" customHeight="1" x14ac:dyDescent="0.25"/>
    <row r="29882" ht="30" customHeight="1" x14ac:dyDescent="0.25"/>
    <row r="29883" ht="30" customHeight="1" x14ac:dyDescent="0.25"/>
    <row r="29884" ht="30" customHeight="1" x14ac:dyDescent="0.25"/>
    <row r="29885" ht="30" customHeight="1" x14ac:dyDescent="0.25"/>
    <row r="29886" ht="30" customHeight="1" x14ac:dyDescent="0.25"/>
    <row r="29887" ht="30" customHeight="1" x14ac:dyDescent="0.25"/>
    <row r="29888" ht="30" customHeight="1" x14ac:dyDescent="0.25"/>
    <row r="29889" ht="30" customHeight="1" x14ac:dyDescent="0.25"/>
    <row r="29890" ht="30" customHeight="1" x14ac:dyDescent="0.25"/>
    <row r="29891" ht="30" customHeight="1" x14ac:dyDescent="0.25"/>
    <row r="29892" ht="30" customHeight="1" x14ac:dyDescent="0.25"/>
    <row r="29893" ht="30" customHeight="1" x14ac:dyDescent="0.25"/>
    <row r="29894" ht="30" customHeight="1" x14ac:dyDescent="0.25"/>
    <row r="29895" ht="30" customHeight="1" x14ac:dyDescent="0.25"/>
    <row r="29896" ht="30" customHeight="1" x14ac:dyDescent="0.25"/>
    <row r="29897" ht="30" customHeight="1" x14ac:dyDescent="0.25"/>
    <row r="29898" ht="30" customHeight="1" x14ac:dyDescent="0.25"/>
    <row r="29899" ht="30" customHeight="1" x14ac:dyDescent="0.25"/>
    <row r="29900" ht="30" customHeight="1" x14ac:dyDescent="0.25"/>
    <row r="29901" ht="30" customHeight="1" x14ac:dyDescent="0.25"/>
    <row r="29902" ht="30" customHeight="1" x14ac:dyDescent="0.25"/>
    <row r="29903" ht="30" customHeight="1" x14ac:dyDescent="0.25"/>
    <row r="29904" ht="30" customHeight="1" x14ac:dyDescent="0.25"/>
    <row r="29905" ht="30" customHeight="1" x14ac:dyDescent="0.25"/>
    <row r="29906" ht="30" customHeight="1" x14ac:dyDescent="0.25"/>
    <row r="29907" ht="30" customHeight="1" x14ac:dyDescent="0.25"/>
    <row r="29908" ht="30" customHeight="1" x14ac:dyDescent="0.25"/>
    <row r="29909" ht="30" customHeight="1" x14ac:dyDescent="0.25"/>
    <row r="29910" ht="30" customHeight="1" x14ac:dyDescent="0.25"/>
    <row r="29911" ht="30" customHeight="1" x14ac:dyDescent="0.25"/>
    <row r="29912" ht="30" customHeight="1" x14ac:dyDescent="0.25"/>
    <row r="29913" ht="30" customHeight="1" x14ac:dyDescent="0.25"/>
    <row r="29914" ht="30" customHeight="1" x14ac:dyDescent="0.25"/>
    <row r="29915" ht="30" customHeight="1" x14ac:dyDescent="0.25"/>
    <row r="29916" ht="30" customHeight="1" x14ac:dyDescent="0.25"/>
    <row r="29917" ht="30" customHeight="1" x14ac:dyDescent="0.25"/>
    <row r="29918" ht="30" customHeight="1" x14ac:dyDescent="0.25"/>
    <row r="29919" ht="30" customHeight="1" x14ac:dyDescent="0.25"/>
    <row r="29920" ht="30" customHeight="1" x14ac:dyDescent="0.25"/>
    <row r="29921" ht="30" customHeight="1" x14ac:dyDescent="0.25"/>
    <row r="29922" ht="30" customHeight="1" x14ac:dyDescent="0.25"/>
    <row r="29923" ht="30" customHeight="1" x14ac:dyDescent="0.25"/>
    <row r="29924" ht="30" customHeight="1" x14ac:dyDescent="0.25"/>
    <row r="29925" ht="30" customHeight="1" x14ac:dyDescent="0.25"/>
    <row r="29926" ht="30" customHeight="1" x14ac:dyDescent="0.25"/>
    <row r="29927" ht="30" customHeight="1" x14ac:dyDescent="0.25"/>
    <row r="29928" ht="30" customHeight="1" x14ac:dyDescent="0.25"/>
    <row r="29929" ht="30" customHeight="1" x14ac:dyDescent="0.25"/>
    <row r="29930" ht="30" customHeight="1" x14ac:dyDescent="0.25"/>
    <row r="29931" ht="30" customHeight="1" x14ac:dyDescent="0.25"/>
    <row r="29932" ht="30" customHeight="1" x14ac:dyDescent="0.25"/>
    <row r="29933" ht="30" customHeight="1" x14ac:dyDescent="0.25"/>
    <row r="29934" ht="30" customHeight="1" x14ac:dyDescent="0.25"/>
    <row r="29935" ht="30" customHeight="1" x14ac:dyDescent="0.25"/>
    <row r="29936" ht="30" customHeight="1" x14ac:dyDescent="0.25"/>
    <row r="29937" ht="30" customHeight="1" x14ac:dyDescent="0.25"/>
    <row r="29938" ht="30" customHeight="1" x14ac:dyDescent="0.25"/>
    <row r="29939" ht="30" customHeight="1" x14ac:dyDescent="0.25"/>
    <row r="29940" ht="30" customHeight="1" x14ac:dyDescent="0.25"/>
    <row r="29941" ht="30" customHeight="1" x14ac:dyDescent="0.25"/>
    <row r="29942" ht="30" customHeight="1" x14ac:dyDescent="0.25"/>
    <row r="29943" ht="30" customHeight="1" x14ac:dyDescent="0.25"/>
    <row r="29944" ht="30" customHeight="1" x14ac:dyDescent="0.25"/>
    <row r="29945" ht="30" customHeight="1" x14ac:dyDescent="0.25"/>
    <row r="29946" ht="30" customHeight="1" x14ac:dyDescent="0.25"/>
    <row r="29947" ht="30" customHeight="1" x14ac:dyDescent="0.25"/>
    <row r="29948" ht="30" customHeight="1" x14ac:dyDescent="0.25"/>
    <row r="29949" ht="30" customHeight="1" x14ac:dyDescent="0.25"/>
    <row r="29950" ht="30" customHeight="1" x14ac:dyDescent="0.25"/>
    <row r="29951" ht="30" customHeight="1" x14ac:dyDescent="0.25"/>
    <row r="29952" ht="30" customHeight="1" x14ac:dyDescent="0.25"/>
    <row r="29953" ht="30" customHeight="1" x14ac:dyDescent="0.25"/>
    <row r="29954" ht="30" customHeight="1" x14ac:dyDescent="0.25"/>
    <row r="29955" ht="30" customHeight="1" x14ac:dyDescent="0.25"/>
    <row r="29956" ht="30" customHeight="1" x14ac:dyDescent="0.25"/>
    <row r="29957" ht="30" customHeight="1" x14ac:dyDescent="0.25"/>
    <row r="29958" ht="30" customHeight="1" x14ac:dyDescent="0.25"/>
    <row r="29959" ht="30" customHeight="1" x14ac:dyDescent="0.25"/>
    <row r="29960" ht="30" customHeight="1" x14ac:dyDescent="0.25"/>
    <row r="29961" ht="30" customHeight="1" x14ac:dyDescent="0.25"/>
    <row r="29962" ht="30" customHeight="1" x14ac:dyDescent="0.25"/>
    <row r="29963" ht="30" customHeight="1" x14ac:dyDescent="0.25"/>
    <row r="29964" ht="30" customHeight="1" x14ac:dyDescent="0.25"/>
    <row r="29965" ht="30" customHeight="1" x14ac:dyDescent="0.25"/>
    <row r="29966" ht="30" customHeight="1" x14ac:dyDescent="0.25"/>
    <row r="29967" ht="30" customHeight="1" x14ac:dyDescent="0.25"/>
    <row r="29968" ht="30" customHeight="1" x14ac:dyDescent="0.25"/>
    <row r="29969" ht="30" customHeight="1" x14ac:dyDescent="0.25"/>
    <row r="29970" ht="30" customHeight="1" x14ac:dyDescent="0.25"/>
    <row r="29971" ht="30" customHeight="1" x14ac:dyDescent="0.25"/>
    <row r="29972" ht="30" customHeight="1" x14ac:dyDescent="0.25"/>
    <row r="29973" ht="30" customHeight="1" x14ac:dyDescent="0.25"/>
    <row r="29974" ht="30" customHeight="1" x14ac:dyDescent="0.25"/>
    <row r="29975" ht="30" customHeight="1" x14ac:dyDescent="0.25"/>
    <row r="29976" ht="30" customHeight="1" x14ac:dyDescent="0.25"/>
    <row r="29977" ht="30" customHeight="1" x14ac:dyDescent="0.25"/>
    <row r="29978" ht="30" customHeight="1" x14ac:dyDescent="0.25"/>
    <row r="29979" ht="30" customHeight="1" x14ac:dyDescent="0.25"/>
    <row r="29980" ht="30" customHeight="1" x14ac:dyDescent="0.25"/>
    <row r="29981" ht="30" customHeight="1" x14ac:dyDescent="0.25"/>
    <row r="29982" ht="30" customHeight="1" x14ac:dyDescent="0.25"/>
    <row r="29983" ht="30" customHeight="1" x14ac:dyDescent="0.25"/>
    <row r="29984" ht="30" customHeight="1" x14ac:dyDescent="0.25"/>
    <row r="29985" ht="30" customHeight="1" x14ac:dyDescent="0.25"/>
    <row r="29986" ht="30" customHeight="1" x14ac:dyDescent="0.25"/>
    <row r="29987" ht="30" customHeight="1" x14ac:dyDescent="0.25"/>
    <row r="29988" ht="30" customHeight="1" x14ac:dyDescent="0.25"/>
    <row r="29989" ht="30" customHeight="1" x14ac:dyDescent="0.25"/>
    <row r="29990" ht="30" customHeight="1" x14ac:dyDescent="0.25"/>
    <row r="29991" ht="30" customHeight="1" x14ac:dyDescent="0.25"/>
    <row r="29992" ht="30" customHeight="1" x14ac:dyDescent="0.25"/>
    <row r="29993" ht="30" customHeight="1" x14ac:dyDescent="0.25"/>
    <row r="29994" ht="30" customHeight="1" x14ac:dyDescent="0.25"/>
    <row r="29995" ht="30" customHeight="1" x14ac:dyDescent="0.25"/>
    <row r="29996" ht="30" customHeight="1" x14ac:dyDescent="0.25"/>
    <row r="29997" ht="30" customHeight="1" x14ac:dyDescent="0.25"/>
    <row r="29998" ht="30" customHeight="1" x14ac:dyDescent="0.25"/>
    <row r="29999" ht="30" customHeight="1" x14ac:dyDescent="0.25"/>
    <row r="30000" ht="30" customHeight="1" x14ac:dyDescent="0.25"/>
    <row r="30001" ht="30" customHeight="1" x14ac:dyDescent="0.25"/>
    <row r="30002" ht="30" customHeight="1" x14ac:dyDescent="0.25"/>
    <row r="30003" ht="30" customHeight="1" x14ac:dyDescent="0.25"/>
    <row r="30004" ht="30" customHeight="1" x14ac:dyDescent="0.25"/>
    <row r="30005" ht="30" customHeight="1" x14ac:dyDescent="0.25"/>
    <row r="30006" ht="30" customHeight="1" x14ac:dyDescent="0.25"/>
    <row r="30007" ht="30" customHeight="1" x14ac:dyDescent="0.25"/>
    <row r="30008" ht="30" customHeight="1" x14ac:dyDescent="0.25"/>
    <row r="30009" ht="30" customHeight="1" x14ac:dyDescent="0.25"/>
    <row r="30010" ht="30" customHeight="1" x14ac:dyDescent="0.25"/>
    <row r="30011" ht="30" customHeight="1" x14ac:dyDescent="0.25"/>
    <row r="30012" ht="30" customHeight="1" x14ac:dyDescent="0.25"/>
    <row r="30013" ht="30" customHeight="1" x14ac:dyDescent="0.25"/>
    <row r="30014" ht="30" customHeight="1" x14ac:dyDescent="0.25"/>
    <row r="30015" ht="30" customHeight="1" x14ac:dyDescent="0.25"/>
    <row r="30016" ht="30" customHeight="1" x14ac:dyDescent="0.25"/>
    <row r="30017" ht="30" customHeight="1" x14ac:dyDescent="0.25"/>
    <row r="30018" ht="30" customHeight="1" x14ac:dyDescent="0.25"/>
    <row r="30019" ht="30" customHeight="1" x14ac:dyDescent="0.25"/>
    <row r="30020" ht="30" customHeight="1" x14ac:dyDescent="0.25"/>
    <row r="30021" ht="30" customHeight="1" x14ac:dyDescent="0.25"/>
    <row r="30022" ht="30" customHeight="1" x14ac:dyDescent="0.25"/>
    <row r="30023" ht="30" customHeight="1" x14ac:dyDescent="0.25"/>
    <row r="30024" ht="30" customHeight="1" x14ac:dyDescent="0.25"/>
    <row r="30025" ht="30" customHeight="1" x14ac:dyDescent="0.25"/>
    <row r="30026" ht="30" customHeight="1" x14ac:dyDescent="0.25"/>
    <row r="30027" ht="30" customHeight="1" x14ac:dyDescent="0.25"/>
    <row r="30028" ht="30" customHeight="1" x14ac:dyDescent="0.25"/>
    <row r="30029" ht="30" customHeight="1" x14ac:dyDescent="0.25"/>
    <row r="30030" ht="30" customHeight="1" x14ac:dyDescent="0.25"/>
    <row r="30031" ht="30" customHeight="1" x14ac:dyDescent="0.25"/>
    <row r="30032" ht="30" customHeight="1" x14ac:dyDescent="0.25"/>
    <row r="30033" ht="30" customHeight="1" x14ac:dyDescent="0.25"/>
    <row r="30034" ht="30" customHeight="1" x14ac:dyDescent="0.25"/>
    <row r="30035" ht="30" customHeight="1" x14ac:dyDescent="0.25"/>
    <row r="30036" ht="30" customHeight="1" x14ac:dyDescent="0.25"/>
    <row r="30037" ht="30" customHeight="1" x14ac:dyDescent="0.25"/>
    <row r="30038" ht="30" customHeight="1" x14ac:dyDescent="0.25"/>
    <row r="30039" ht="30" customHeight="1" x14ac:dyDescent="0.25"/>
    <row r="30040" ht="30" customHeight="1" x14ac:dyDescent="0.25"/>
    <row r="30041" ht="30" customHeight="1" x14ac:dyDescent="0.25"/>
    <row r="30042" ht="30" customHeight="1" x14ac:dyDescent="0.25"/>
    <row r="30043" ht="30" customHeight="1" x14ac:dyDescent="0.25"/>
    <row r="30044" ht="30" customHeight="1" x14ac:dyDescent="0.25"/>
    <row r="30045" ht="30" customHeight="1" x14ac:dyDescent="0.25"/>
    <row r="30046" ht="30" customHeight="1" x14ac:dyDescent="0.25"/>
    <row r="30047" ht="30" customHeight="1" x14ac:dyDescent="0.25"/>
    <row r="30048" ht="30" customHeight="1" x14ac:dyDescent="0.25"/>
    <row r="30049" ht="30" customHeight="1" x14ac:dyDescent="0.25"/>
    <row r="30050" ht="30" customHeight="1" x14ac:dyDescent="0.25"/>
    <row r="30051" ht="30" customHeight="1" x14ac:dyDescent="0.25"/>
    <row r="30052" ht="30" customHeight="1" x14ac:dyDescent="0.25"/>
    <row r="30053" ht="30" customHeight="1" x14ac:dyDescent="0.25"/>
    <row r="30054" ht="30" customHeight="1" x14ac:dyDescent="0.25"/>
    <row r="30055" ht="30" customHeight="1" x14ac:dyDescent="0.25"/>
    <row r="30056" ht="30" customHeight="1" x14ac:dyDescent="0.25"/>
    <row r="30057" ht="30" customHeight="1" x14ac:dyDescent="0.25"/>
    <row r="30058" ht="30" customHeight="1" x14ac:dyDescent="0.25"/>
    <row r="30059" ht="30" customHeight="1" x14ac:dyDescent="0.25"/>
    <row r="30060" ht="30" customHeight="1" x14ac:dyDescent="0.25"/>
    <row r="30061" ht="30" customHeight="1" x14ac:dyDescent="0.25"/>
    <row r="30062" ht="30" customHeight="1" x14ac:dyDescent="0.25"/>
    <row r="30063" ht="30" customHeight="1" x14ac:dyDescent="0.25"/>
    <row r="30064" ht="30" customHeight="1" x14ac:dyDescent="0.25"/>
    <row r="30065" ht="30" customHeight="1" x14ac:dyDescent="0.25"/>
    <row r="30066" ht="30" customHeight="1" x14ac:dyDescent="0.25"/>
    <row r="30067" ht="30" customHeight="1" x14ac:dyDescent="0.25"/>
    <row r="30068" ht="30" customHeight="1" x14ac:dyDescent="0.25"/>
    <row r="30069" ht="30" customHeight="1" x14ac:dyDescent="0.25"/>
    <row r="30070" ht="30" customHeight="1" x14ac:dyDescent="0.25"/>
    <row r="30071" ht="30" customHeight="1" x14ac:dyDescent="0.25"/>
    <row r="30072" ht="30" customHeight="1" x14ac:dyDescent="0.25"/>
    <row r="30073" ht="30" customHeight="1" x14ac:dyDescent="0.25"/>
    <row r="30074" ht="30" customHeight="1" x14ac:dyDescent="0.25"/>
    <row r="30075" ht="30" customHeight="1" x14ac:dyDescent="0.25"/>
    <row r="30076" ht="30" customHeight="1" x14ac:dyDescent="0.25"/>
    <row r="30077" ht="30" customHeight="1" x14ac:dyDescent="0.25"/>
    <row r="30078" ht="30" customHeight="1" x14ac:dyDescent="0.25"/>
    <row r="30079" ht="30" customHeight="1" x14ac:dyDescent="0.25"/>
    <row r="30080" ht="30" customHeight="1" x14ac:dyDescent="0.25"/>
    <row r="30081" ht="30" customHeight="1" x14ac:dyDescent="0.25"/>
    <row r="30082" ht="30" customHeight="1" x14ac:dyDescent="0.25"/>
    <row r="30083" ht="30" customHeight="1" x14ac:dyDescent="0.25"/>
    <row r="30084" ht="30" customHeight="1" x14ac:dyDescent="0.25"/>
    <row r="30085" ht="30" customHeight="1" x14ac:dyDescent="0.25"/>
    <row r="30086" ht="30" customHeight="1" x14ac:dyDescent="0.25"/>
    <row r="30087" ht="30" customHeight="1" x14ac:dyDescent="0.25"/>
    <row r="30088" ht="30" customHeight="1" x14ac:dyDescent="0.25"/>
    <row r="30089" ht="30" customHeight="1" x14ac:dyDescent="0.25"/>
    <row r="30090" ht="30" customHeight="1" x14ac:dyDescent="0.25"/>
    <row r="30091" ht="30" customHeight="1" x14ac:dyDescent="0.25"/>
    <row r="30092" ht="30" customHeight="1" x14ac:dyDescent="0.25"/>
    <row r="30093" ht="30" customHeight="1" x14ac:dyDescent="0.25"/>
    <row r="30094" ht="30" customHeight="1" x14ac:dyDescent="0.25"/>
    <row r="30095" ht="30" customHeight="1" x14ac:dyDescent="0.25"/>
    <row r="30096" ht="30" customHeight="1" x14ac:dyDescent="0.25"/>
    <row r="30097" ht="30" customHeight="1" x14ac:dyDescent="0.25"/>
    <row r="30098" ht="30" customHeight="1" x14ac:dyDescent="0.25"/>
    <row r="30099" ht="30" customHeight="1" x14ac:dyDescent="0.25"/>
    <row r="30100" ht="30" customHeight="1" x14ac:dyDescent="0.25"/>
    <row r="30101" ht="30" customHeight="1" x14ac:dyDescent="0.25"/>
    <row r="30102" ht="30" customHeight="1" x14ac:dyDescent="0.25"/>
    <row r="30103" ht="30" customHeight="1" x14ac:dyDescent="0.25"/>
    <row r="30104" ht="30" customHeight="1" x14ac:dyDescent="0.25"/>
    <row r="30105" ht="30" customHeight="1" x14ac:dyDescent="0.25"/>
    <row r="30106" ht="30" customHeight="1" x14ac:dyDescent="0.25"/>
    <row r="30107" ht="30" customHeight="1" x14ac:dyDescent="0.25"/>
    <row r="30108" ht="30" customHeight="1" x14ac:dyDescent="0.25"/>
    <row r="30109" ht="30" customHeight="1" x14ac:dyDescent="0.25"/>
    <row r="30110" ht="30" customHeight="1" x14ac:dyDescent="0.25"/>
    <row r="30111" ht="30" customHeight="1" x14ac:dyDescent="0.25"/>
    <row r="30112" ht="30" customHeight="1" x14ac:dyDescent="0.25"/>
    <row r="30113" ht="30" customHeight="1" x14ac:dyDescent="0.25"/>
    <row r="30114" ht="30" customHeight="1" x14ac:dyDescent="0.25"/>
    <row r="30115" ht="30" customHeight="1" x14ac:dyDescent="0.25"/>
    <row r="30116" ht="30" customHeight="1" x14ac:dyDescent="0.25"/>
    <row r="30117" ht="30" customHeight="1" x14ac:dyDescent="0.25"/>
    <row r="30118" ht="30" customHeight="1" x14ac:dyDescent="0.25"/>
    <row r="30119" ht="30" customHeight="1" x14ac:dyDescent="0.25"/>
    <row r="30120" ht="30" customHeight="1" x14ac:dyDescent="0.25"/>
    <row r="30121" ht="30" customHeight="1" x14ac:dyDescent="0.25"/>
    <row r="30122" ht="30" customHeight="1" x14ac:dyDescent="0.25"/>
    <row r="30123" ht="30" customHeight="1" x14ac:dyDescent="0.25"/>
    <row r="30124" ht="30" customHeight="1" x14ac:dyDescent="0.25"/>
    <row r="30125" ht="30" customHeight="1" x14ac:dyDescent="0.25"/>
    <row r="30126" ht="30" customHeight="1" x14ac:dyDescent="0.25"/>
    <row r="30127" ht="30" customHeight="1" x14ac:dyDescent="0.25"/>
    <row r="30128" ht="30" customHeight="1" x14ac:dyDescent="0.25"/>
    <row r="30129" ht="30" customHeight="1" x14ac:dyDescent="0.25"/>
    <row r="30130" ht="30" customHeight="1" x14ac:dyDescent="0.25"/>
    <row r="30131" ht="30" customHeight="1" x14ac:dyDescent="0.25"/>
    <row r="30132" ht="30" customHeight="1" x14ac:dyDescent="0.25"/>
    <row r="30133" ht="30" customHeight="1" x14ac:dyDescent="0.25"/>
    <row r="30134" ht="30" customHeight="1" x14ac:dyDescent="0.25"/>
    <row r="30135" ht="30" customHeight="1" x14ac:dyDescent="0.25"/>
    <row r="30136" ht="30" customHeight="1" x14ac:dyDescent="0.25"/>
    <row r="30137" ht="30" customHeight="1" x14ac:dyDescent="0.25"/>
    <row r="30138" ht="30" customHeight="1" x14ac:dyDescent="0.25"/>
    <row r="30139" ht="30" customHeight="1" x14ac:dyDescent="0.25"/>
    <row r="30140" ht="30" customHeight="1" x14ac:dyDescent="0.25"/>
    <row r="30141" ht="30" customHeight="1" x14ac:dyDescent="0.25"/>
    <row r="30142" ht="30" customHeight="1" x14ac:dyDescent="0.25"/>
    <row r="30143" ht="30" customHeight="1" x14ac:dyDescent="0.25"/>
    <row r="30144" ht="30" customHeight="1" x14ac:dyDescent="0.25"/>
    <row r="30145" ht="30" customHeight="1" x14ac:dyDescent="0.25"/>
    <row r="30146" ht="30" customHeight="1" x14ac:dyDescent="0.25"/>
    <row r="30147" ht="30" customHeight="1" x14ac:dyDescent="0.25"/>
    <row r="30148" ht="30" customHeight="1" x14ac:dyDescent="0.25"/>
    <row r="30149" ht="30" customHeight="1" x14ac:dyDescent="0.25"/>
    <row r="30150" ht="30" customHeight="1" x14ac:dyDescent="0.25"/>
    <row r="30151" ht="30" customHeight="1" x14ac:dyDescent="0.25"/>
    <row r="30152" ht="30" customHeight="1" x14ac:dyDescent="0.25"/>
    <row r="30153" ht="30" customHeight="1" x14ac:dyDescent="0.25"/>
    <row r="30154" ht="30" customHeight="1" x14ac:dyDescent="0.25"/>
    <row r="30155" ht="30" customHeight="1" x14ac:dyDescent="0.25"/>
    <row r="30156" ht="30" customHeight="1" x14ac:dyDescent="0.25"/>
    <row r="30157" ht="30" customHeight="1" x14ac:dyDescent="0.25"/>
    <row r="30158" ht="30" customHeight="1" x14ac:dyDescent="0.25"/>
    <row r="30159" ht="30" customHeight="1" x14ac:dyDescent="0.25"/>
    <row r="30160" ht="30" customHeight="1" x14ac:dyDescent="0.25"/>
    <row r="30161" ht="30" customHeight="1" x14ac:dyDescent="0.25"/>
    <row r="30162" ht="30" customHeight="1" x14ac:dyDescent="0.25"/>
    <row r="30163" ht="30" customHeight="1" x14ac:dyDescent="0.25"/>
    <row r="30164" ht="30" customHeight="1" x14ac:dyDescent="0.25"/>
    <row r="30165" ht="30" customHeight="1" x14ac:dyDescent="0.25"/>
    <row r="30166" ht="30" customHeight="1" x14ac:dyDescent="0.25"/>
    <row r="30167" ht="30" customHeight="1" x14ac:dyDescent="0.25"/>
    <row r="30168" ht="30" customHeight="1" x14ac:dyDescent="0.25"/>
    <row r="30169" ht="30" customHeight="1" x14ac:dyDescent="0.25"/>
    <row r="30170" ht="30" customHeight="1" x14ac:dyDescent="0.25"/>
    <row r="30171" ht="30" customHeight="1" x14ac:dyDescent="0.25"/>
    <row r="30172" ht="30" customHeight="1" x14ac:dyDescent="0.25"/>
    <row r="30173" ht="30" customHeight="1" x14ac:dyDescent="0.25"/>
    <row r="30174" ht="30" customHeight="1" x14ac:dyDescent="0.25"/>
    <row r="30175" ht="30" customHeight="1" x14ac:dyDescent="0.25"/>
    <row r="30176" ht="30" customHeight="1" x14ac:dyDescent="0.25"/>
    <row r="30177" ht="30" customHeight="1" x14ac:dyDescent="0.25"/>
    <row r="30178" ht="30" customHeight="1" x14ac:dyDescent="0.25"/>
    <row r="30179" ht="30" customHeight="1" x14ac:dyDescent="0.25"/>
    <row r="30180" ht="30" customHeight="1" x14ac:dyDescent="0.25"/>
    <row r="30181" ht="30" customHeight="1" x14ac:dyDescent="0.25"/>
    <row r="30182" ht="30" customHeight="1" x14ac:dyDescent="0.25"/>
    <row r="30183" ht="30" customHeight="1" x14ac:dyDescent="0.25"/>
    <row r="30184" ht="30" customHeight="1" x14ac:dyDescent="0.25"/>
    <row r="30185" ht="30" customHeight="1" x14ac:dyDescent="0.25"/>
    <row r="30186" ht="30" customHeight="1" x14ac:dyDescent="0.25"/>
    <row r="30187" ht="30" customHeight="1" x14ac:dyDescent="0.25"/>
    <row r="30188" ht="30" customHeight="1" x14ac:dyDescent="0.25"/>
    <row r="30189" ht="30" customHeight="1" x14ac:dyDescent="0.25"/>
    <row r="30190" ht="30" customHeight="1" x14ac:dyDescent="0.25"/>
    <row r="30191" ht="30" customHeight="1" x14ac:dyDescent="0.25"/>
    <row r="30192" ht="30" customHeight="1" x14ac:dyDescent="0.25"/>
    <row r="30193" ht="30" customHeight="1" x14ac:dyDescent="0.25"/>
    <row r="30194" ht="30" customHeight="1" x14ac:dyDescent="0.25"/>
    <row r="30195" ht="30" customHeight="1" x14ac:dyDescent="0.25"/>
    <row r="30196" ht="30" customHeight="1" x14ac:dyDescent="0.25"/>
    <row r="30197" ht="30" customHeight="1" x14ac:dyDescent="0.25"/>
    <row r="30198" ht="30" customHeight="1" x14ac:dyDescent="0.25"/>
    <row r="30199" ht="30" customHeight="1" x14ac:dyDescent="0.25"/>
    <row r="30200" ht="30" customHeight="1" x14ac:dyDescent="0.25"/>
    <row r="30201" ht="30" customHeight="1" x14ac:dyDescent="0.25"/>
    <row r="30202" ht="30" customHeight="1" x14ac:dyDescent="0.25"/>
    <row r="30203" ht="30" customHeight="1" x14ac:dyDescent="0.25"/>
    <row r="30204" ht="30" customHeight="1" x14ac:dyDescent="0.25"/>
    <row r="30205" ht="30" customHeight="1" x14ac:dyDescent="0.25"/>
    <row r="30206" ht="30" customHeight="1" x14ac:dyDescent="0.25"/>
    <row r="30207" ht="30" customHeight="1" x14ac:dyDescent="0.25"/>
    <row r="30208" ht="30" customHeight="1" x14ac:dyDescent="0.25"/>
    <row r="30209" ht="30" customHeight="1" x14ac:dyDescent="0.25"/>
    <row r="30210" ht="30" customHeight="1" x14ac:dyDescent="0.25"/>
    <row r="30211" ht="30" customHeight="1" x14ac:dyDescent="0.25"/>
    <row r="30212" ht="30" customHeight="1" x14ac:dyDescent="0.25"/>
    <row r="30213" ht="30" customHeight="1" x14ac:dyDescent="0.25"/>
    <row r="30214" ht="30" customHeight="1" x14ac:dyDescent="0.25"/>
    <row r="30215" ht="30" customHeight="1" x14ac:dyDescent="0.25"/>
    <row r="30216" ht="30" customHeight="1" x14ac:dyDescent="0.25"/>
    <row r="30217" ht="30" customHeight="1" x14ac:dyDescent="0.25"/>
    <row r="30218" ht="30" customHeight="1" x14ac:dyDescent="0.25"/>
    <row r="30219" ht="30" customHeight="1" x14ac:dyDescent="0.25"/>
    <row r="30220" ht="30" customHeight="1" x14ac:dyDescent="0.25"/>
    <row r="30221" ht="30" customHeight="1" x14ac:dyDescent="0.25"/>
    <row r="30222" ht="30" customHeight="1" x14ac:dyDescent="0.25"/>
    <row r="30223" ht="30" customHeight="1" x14ac:dyDescent="0.25"/>
    <row r="30224" ht="30" customHeight="1" x14ac:dyDescent="0.25"/>
    <row r="30225" ht="30" customHeight="1" x14ac:dyDescent="0.25"/>
    <row r="30226" ht="30" customHeight="1" x14ac:dyDescent="0.25"/>
    <row r="30227" ht="30" customHeight="1" x14ac:dyDescent="0.25"/>
    <row r="30228" ht="30" customHeight="1" x14ac:dyDescent="0.25"/>
    <row r="30229" ht="30" customHeight="1" x14ac:dyDescent="0.25"/>
    <row r="30230" ht="30" customHeight="1" x14ac:dyDescent="0.25"/>
    <row r="30231" ht="30" customHeight="1" x14ac:dyDescent="0.25"/>
    <row r="30232" ht="30" customHeight="1" x14ac:dyDescent="0.25"/>
    <row r="30233" ht="30" customHeight="1" x14ac:dyDescent="0.25"/>
    <row r="30234" ht="30" customHeight="1" x14ac:dyDescent="0.25"/>
    <row r="30235" ht="30" customHeight="1" x14ac:dyDescent="0.25"/>
    <row r="30236" ht="30" customHeight="1" x14ac:dyDescent="0.25"/>
    <row r="30237" ht="30" customHeight="1" x14ac:dyDescent="0.25"/>
    <row r="30238" ht="30" customHeight="1" x14ac:dyDescent="0.25"/>
    <row r="30239" ht="30" customHeight="1" x14ac:dyDescent="0.25"/>
    <row r="30240" ht="30" customHeight="1" x14ac:dyDescent="0.25"/>
    <row r="30241" ht="30" customHeight="1" x14ac:dyDescent="0.25"/>
    <row r="30242" ht="30" customHeight="1" x14ac:dyDescent="0.25"/>
    <row r="30243" ht="30" customHeight="1" x14ac:dyDescent="0.25"/>
    <row r="30244" ht="30" customHeight="1" x14ac:dyDescent="0.25"/>
    <row r="30245" ht="30" customHeight="1" x14ac:dyDescent="0.25"/>
    <row r="30246" ht="30" customHeight="1" x14ac:dyDescent="0.25"/>
    <row r="30247" ht="30" customHeight="1" x14ac:dyDescent="0.25"/>
    <row r="30248" ht="30" customHeight="1" x14ac:dyDescent="0.25"/>
    <row r="30249" ht="30" customHeight="1" x14ac:dyDescent="0.25"/>
    <row r="30250" ht="30" customHeight="1" x14ac:dyDescent="0.25"/>
    <row r="30251" ht="30" customHeight="1" x14ac:dyDescent="0.25"/>
    <row r="30252" ht="30" customHeight="1" x14ac:dyDescent="0.25"/>
    <row r="30253" ht="30" customHeight="1" x14ac:dyDescent="0.25"/>
    <row r="30254" ht="30" customHeight="1" x14ac:dyDescent="0.25"/>
    <row r="30255" ht="30" customHeight="1" x14ac:dyDescent="0.25"/>
    <row r="30256" ht="30" customHeight="1" x14ac:dyDescent="0.25"/>
    <row r="30257" ht="30" customHeight="1" x14ac:dyDescent="0.25"/>
    <row r="30258" ht="30" customHeight="1" x14ac:dyDescent="0.25"/>
    <row r="30259" ht="30" customHeight="1" x14ac:dyDescent="0.25"/>
    <row r="30260" ht="30" customHeight="1" x14ac:dyDescent="0.25"/>
    <row r="30261" ht="30" customHeight="1" x14ac:dyDescent="0.25"/>
    <row r="30262" ht="30" customHeight="1" x14ac:dyDescent="0.25"/>
    <row r="30263" ht="30" customHeight="1" x14ac:dyDescent="0.25"/>
    <row r="30264" ht="30" customHeight="1" x14ac:dyDescent="0.25"/>
    <row r="30265" ht="30" customHeight="1" x14ac:dyDescent="0.25"/>
    <row r="30266" ht="30" customHeight="1" x14ac:dyDescent="0.25"/>
    <row r="30267" ht="30" customHeight="1" x14ac:dyDescent="0.25"/>
    <row r="30268" ht="30" customHeight="1" x14ac:dyDescent="0.25"/>
    <row r="30269" ht="30" customHeight="1" x14ac:dyDescent="0.25"/>
    <row r="30270" ht="30" customHeight="1" x14ac:dyDescent="0.25"/>
    <row r="30271" ht="30" customHeight="1" x14ac:dyDescent="0.25"/>
    <row r="30272" ht="30" customHeight="1" x14ac:dyDescent="0.25"/>
    <row r="30273" ht="30" customHeight="1" x14ac:dyDescent="0.25"/>
    <row r="30274" ht="30" customHeight="1" x14ac:dyDescent="0.25"/>
    <row r="30275" ht="30" customHeight="1" x14ac:dyDescent="0.25"/>
    <row r="30276" ht="30" customHeight="1" x14ac:dyDescent="0.25"/>
    <row r="30277" ht="30" customHeight="1" x14ac:dyDescent="0.25"/>
    <row r="30278" ht="30" customHeight="1" x14ac:dyDescent="0.25"/>
    <row r="30279" ht="30" customHeight="1" x14ac:dyDescent="0.25"/>
    <row r="30280" ht="30" customHeight="1" x14ac:dyDescent="0.25"/>
    <row r="30281" ht="30" customHeight="1" x14ac:dyDescent="0.25"/>
    <row r="30282" ht="30" customHeight="1" x14ac:dyDescent="0.25"/>
    <row r="30283" ht="30" customHeight="1" x14ac:dyDescent="0.25"/>
    <row r="30284" ht="30" customHeight="1" x14ac:dyDescent="0.25"/>
    <row r="30285" ht="30" customHeight="1" x14ac:dyDescent="0.25"/>
    <row r="30286" ht="30" customHeight="1" x14ac:dyDescent="0.25"/>
    <row r="30287" ht="30" customHeight="1" x14ac:dyDescent="0.25"/>
    <row r="30288" ht="30" customHeight="1" x14ac:dyDescent="0.25"/>
    <row r="30289" ht="30" customHeight="1" x14ac:dyDescent="0.25"/>
    <row r="30290" ht="30" customHeight="1" x14ac:dyDescent="0.25"/>
    <row r="30291" ht="30" customHeight="1" x14ac:dyDescent="0.25"/>
    <row r="30292" ht="30" customHeight="1" x14ac:dyDescent="0.25"/>
    <row r="30293" ht="30" customHeight="1" x14ac:dyDescent="0.25"/>
    <row r="30294" ht="30" customHeight="1" x14ac:dyDescent="0.25"/>
    <row r="30295" ht="30" customHeight="1" x14ac:dyDescent="0.25"/>
    <row r="30296" ht="30" customHeight="1" x14ac:dyDescent="0.25"/>
    <row r="30297" ht="30" customHeight="1" x14ac:dyDescent="0.25"/>
    <row r="30298" ht="30" customHeight="1" x14ac:dyDescent="0.25"/>
    <row r="30299" ht="30" customHeight="1" x14ac:dyDescent="0.25"/>
    <row r="30300" ht="30" customHeight="1" x14ac:dyDescent="0.25"/>
    <row r="30301" ht="30" customHeight="1" x14ac:dyDescent="0.25"/>
    <row r="30302" ht="30" customHeight="1" x14ac:dyDescent="0.25"/>
    <row r="30303" ht="30" customHeight="1" x14ac:dyDescent="0.25"/>
    <row r="30304" ht="30" customHeight="1" x14ac:dyDescent="0.25"/>
    <row r="30305" ht="30" customHeight="1" x14ac:dyDescent="0.25"/>
    <row r="30306" ht="30" customHeight="1" x14ac:dyDescent="0.25"/>
    <row r="30307" ht="30" customHeight="1" x14ac:dyDescent="0.25"/>
    <row r="30308" ht="30" customHeight="1" x14ac:dyDescent="0.25"/>
    <row r="30309" ht="30" customHeight="1" x14ac:dyDescent="0.25"/>
    <row r="30310" ht="30" customHeight="1" x14ac:dyDescent="0.25"/>
    <row r="30311" ht="30" customHeight="1" x14ac:dyDescent="0.25"/>
    <row r="30312" ht="30" customHeight="1" x14ac:dyDescent="0.25"/>
    <row r="30313" ht="30" customHeight="1" x14ac:dyDescent="0.25"/>
    <row r="30314" ht="30" customHeight="1" x14ac:dyDescent="0.25"/>
    <row r="30315" ht="30" customHeight="1" x14ac:dyDescent="0.25"/>
    <row r="30316" ht="30" customHeight="1" x14ac:dyDescent="0.25"/>
    <row r="30317" ht="30" customHeight="1" x14ac:dyDescent="0.25"/>
    <row r="30318" ht="30" customHeight="1" x14ac:dyDescent="0.25"/>
    <row r="30319" ht="30" customHeight="1" x14ac:dyDescent="0.25"/>
    <row r="30320" ht="30" customHeight="1" x14ac:dyDescent="0.25"/>
    <row r="30321" ht="30" customHeight="1" x14ac:dyDescent="0.25"/>
    <row r="30322" ht="30" customHeight="1" x14ac:dyDescent="0.25"/>
    <row r="30323" ht="30" customHeight="1" x14ac:dyDescent="0.25"/>
    <row r="30324" ht="30" customHeight="1" x14ac:dyDescent="0.25"/>
    <row r="30325" ht="30" customHeight="1" x14ac:dyDescent="0.25"/>
    <row r="30326" ht="30" customHeight="1" x14ac:dyDescent="0.25"/>
    <row r="30327" ht="30" customHeight="1" x14ac:dyDescent="0.25"/>
    <row r="30328" ht="30" customHeight="1" x14ac:dyDescent="0.25"/>
    <row r="30329" ht="30" customHeight="1" x14ac:dyDescent="0.25"/>
    <row r="30330" ht="30" customHeight="1" x14ac:dyDescent="0.25"/>
    <row r="30331" ht="30" customHeight="1" x14ac:dyDescent="0.25"/>
    <row r="30332" ht="30" customHeight="1" x14ac:dyDescent="0.25"/>
    <row r="30333" ht="30" customHeight="1" x14ac:dyDescent="0.25"/>
    <row r="30334" ht="30" customHeight="1" x14ac:dyDescent="0.25"/>
    <row r="30335" ht="30" customHeight="1" x14ac:dyDescent="0.25"/>
    <row r="30336" ht="30" customHeight="1" x14ac:dyDescent="0.25"/>
    <row r="30337" ht="30" customHeight="1" x14ac:dyDescent="0.25"/>
    <row r="30338" ht="30" customHeight="1" x14ac:dyDescent="0.25"/>
    <row r="30339" ht="30" customHeight="1" x14ac:dyDescent="0.25"/>
    <row r="30340" ht="30" customHeight="1" x14ac:dyDescent="0.25"/>
    <row r="30341" ht="30" customHeight="1" x14ac:dyDescent="0.25"/>
    <row r="30342" ht="30" customHeight="1" x14ac:dyDescent="0.25"/>
    <row r="30343" ht="30" customHeight="1" x14ac:dyDescent="0.25"/>
    <row r="30344" ht="30" customHeight="1" x14ac:dyDescent="0.25"/>
    <row r="30345" ht="30" customHeight="1" x14ac:dyDescent="0.25"/>
    <row r="30346" ht="30" customHeight="1" x14ac:dyDescent="0.25"/>
    <row r="30347" ht="30" customHeight="1" x14ac:dyDescent="0.25"/>
    <row r="30348" ht="30" customHeight="1" x14ac:dyDescent="0.25"/>
    <row r="30349" ht="30" customHeight="1" x14ac:dyDescent="0.25"/>
    <row r="30350" ht="30" customHeight="1" x14ac:dyDescent="0.25"/>
    <row r="30351" ht="30" customHeight="1" x14ac:dyDescent="0.25"/>
    <row r="30352" ht="30" customHeight="1" x14ac:dyDescent="0.25"/>
    <row r="30353" ht="30" customHeight="1" x14ac:dyDescent="0.25"/>
    <row r="30354" ht="30" customHeight="1" x14ac:dyDescent="0.25"/>
    <row r="30355" ht="30" customHeight="1" x14ac:dyDescent="0.25"/>
    <row r="30356" ht="30" customHeight="1" x14ac:dyDescent="0.25"/>
    <row r="30357" ht="30" customHeight="1" x14ac:dyDescent="0.25"/>
    <row r="30358" ht="30" customHeight="1" x14ac:dyDescent="0.25"/>
    <row r="30359" ht="30" customHeight="1" x14ac:dyDescent="0.25"/>
    <row r="30360" ht="30" customHeight="1" x14ac:dyDescent="0.25"/>
    <row r="30361" ht="30" customHeight="1" x14ac:dyDescent="0.25"/>
    <row r="30362" ht="30" customHeight="1" x14ac:dyDescent="0.25"/>
    <row r="30363" ht="30" customHeight="1" x14ac:dyDescent="0.25"/>
    <row r="30364" ht="30" customHeight="1" x14ac:dyDescent="0.25"/>
    <row r="30365" ht="30" customHeight="1" x14ac:dyDescent="0.25"/>
    <row r="30366" ht="30" customHeight="1" x14ac:dyDescent="0.25"/>
    <row r="30367" ht="30" customHeight="1" x14ac:dyDescent="0.25"/>
    <row r="30368" ht="30" customHeight="1" x14ac:dyDescent="0.25"/>
    <row r="30369" ht="30" customHeight="1" x14ac:dyDescent="0.25"/>
    <row r="30370" ht="30" customHeight="1" x14ac:dyDescent="0.25"/>
    <row r="30371" ht="30" customHeight="1" x14ac:dyDescent="0.25"/>
    <row r="30372" ht="30" customHeight="1" x14ac:dyDescent="0.25"/>
    <row r="30373" ht="30" customHeight="1" x14ac:dyDescent="0.25"/>
    <row r="30374" ht="30" customHeight="1" x14ac:dyDescent="0.25"/>
    <row r="30375" ht="30" customHeight="1" x14ac:dyDescent="0.25"/>
    <row r="30376" ht="30" customHeight="1" x14ac:dyDescent="0.25"/>
    <row r="30377" ht="30" customHeight="1" x14ac:dyDescent="0.25"/>
    <row r="30378" ht="30" customHeight="1" x14ac:dyDescent="0.25"/>
    <row r="30379" ht="30" customHeight="1" x14ac:dyDescent="0.25"/>
    <row r="30380" ht="30" customHeight="1" x14ac:dyDescent="0.25"/>
    <row r="30381" ht="30" customHeight="1" x14ac:dyDescent="0.25"/>
    <row r="30382" ht="30" customHeight="1" x14ac:dyDescent="0.25"/>
    <row r="30383" ht="30" customHeight="1" x14ac:dyDescent="0.25"/>
    <row r="30384" ht="30" customHeight="1" x14ac:dyDescent="0.25"/>
    <row r="30385" ht="30" customHeight="1" x14ac:dyDescent="0.25"/>
    <row r="30386" ht="30" customHeight="1" x14ac:dyDescent="0.25"/>
    <row r="30387" ht="30" customHeight="1" x14ac:dyDescent="0.25"/>
    <row r="30388" ht="30" customHeight="1" x14ac:dyDescent="0.25"/>
    <row r="30389" ht="30" customHeight="1" x14ac:dyDescent="0.25"/>
    <row r="30390" ht="30" customHeight="1" x14ac:dyDescent="0.25"/>
    <row r="30391" ht="30" customHeight="1" x14ac:dyDescent="0.25"/>
    <row r="30392" ht="30" customHeight="1" x14ac:dyDescent="0.25"/>
    <row r="30393" ht="30" customHeight="1" x14ac:dyDescent="0.25"/>
    <row r="30394" ht="30" customHeight="1" x14ac:dyDescent="0.25"/>
    <row r="30395" ht="30" customHeight="1" x14ac:dyDescent="0.25"/>
    <row r="30396" ht="30" customHeight="1" x14ac:dyDescent="0.25"/>
    <row r="30397" ht="30" customHeight="1" x14ac:dyDescent="0.25"/>
    <row r="30398" ht="30" customHeight="1" x14ac:dyDescent="0.25"/>
    <row r="30399" ht="30" customHeight="1" x14ac:dyDescent="0.25"/>
    <row r="30400" ht="30" customHeight="1" x14ac:dyDescent="0.25"/>
    <row r="30401" ht="30" customHeight="1" x14ac:dyDescent="0.25"/>
    <row r="30402" ht="30" customHeight="1" x14ac:dyDescent="0.25"/>
    <row r="30403" ht="30" customHeight="1" x14ac:dyDescent="0.25"/>
    <row r="30404" ht="30" customHeight="1" x14ac:dyDescent="0.25"/>
    <row r="30405" ht="30" customHeight="1" x14ac:dyDescent="0.25"/>
    <row r="30406" ht="30" customHeight="1" x14ac:dyDescent="0.25"/>
    <row r="30407" ht="30" customHeight="1" x14ac:dyDescent="0.25"/>
    <row r="30408" ht="30" customHeight="1" x14ac:dyDescent="0.25"/>
    <row r="30409" ht="30" customHeight="1" x14ac:dyDescent="0.25"/>
    <row r="30410" ht="30" customHeight="1" x14ac:dyDescent="0.25"/>
    <row r="30411" ht="30" customHeight="1" x14ac:dyDescent="0.25"/>
    <row r="30412" ht="30" customHeight="1" x14ac:dyDescent="0.25"/>
    <row r="30413" ht="30" customHeight="1" x14ac:dyDescent="0.25"/>
    <row r="30414" ht="30" customHeight="1" x14ac:dyDescent="0.25"/>
    <row r="30415" ht="30" customHeight="1" x14ac:dyDescent="0.25"/>
    <row r="30416" ht="30" customHeight="1" x14ac:dyDescent="0.25"/>
    <row r="30417" ht="30" customHeight="1" x14ac:dyDescent="0.25"/>
    <row r="30418" ht="30" customHeight="1" x14ac:dyDescent="0.25"/>
    <row r="30419" ht="30" customHeight="1" x14ac:dyDescent="0.25"/>
    <row r="30420" ht="30" customHeight="1" x14ac:dyDescent="0.25"/>
    <row r="30421" ht="30" customHeight="1" x14ac:dyDescent="0.25"/>
    <row r="30422" ht="30" customHeight="1" x14ac:dyDescent="0.25"/>
    <row r="30423" ht="30" customHeight="1" x14ac:dyDescent="0.25"/>
    <row r="30424" ht="30" customHeight="1" x14ac:dyDescent="0.25"/>
    <row r="30425" ht="30" customHeight="1" x14ac:dyDescent="0.25"/>
    <row r="30426" ht="30" customHeight="1" x14ac:dyDescent="0.25"/>
    <row r="30427" ht="30" customHeight="1" x14ac:dyDescent="0.25"/>
    <row r="30428" ht="30" customHeight="1" x14ac:dyDescent="0.25"/>
    <row r="30429" ht="30" customHeight="1" x14ac:dyDescent="0.25"/>
    <row r="30430" ht="30" customHeight="1" x14ac:dyDescent="0.25"/>
    <row r="30431" ht="30" customHeight="1" x14ac:dyDescent="0.25"/>
    <row r="30432" ht="30" customHeight="1" x14ac:dyDescent="0.25"/>
    <row r="30433" ht="30" customHeight="1" x14ac:dyDescent="0.25"/>
    <row r="30434" ht="30" customHeight="1" x14ac:dyDescent="0.25"/>
    <row r="30435" ht="30" customHeight="1" x14ac:dyDescent="0.25"/>
    <row r="30436" ht="30" customHeight="1" x14ac:dyDescent="0.25"/>
    <row r="30437" ht="30" customHeight="1" x14ac:dyDescent="0.25"/>
    <row r="30438" ht="30" customHeight="1" x14ac:dyDescent="0.25"/>
    <row r="30439" ht="30" customHeight="1" x14ac:dyDescent="0.25"/>
    <row r="30440" ht="30" customHeight="1" x14ac:dyDescent="0.25"/>
    <row r="30441" ht="30" customHeight="1" x14ac:dyDescent="0.25"/>
    <row r="30442" ht="30" customHeight="1" x14ac:dyDescent="0.25"/>
    <row r="30443" ht="30" customHeight="1" x14ac:dyDescent="0.25"/>
    <row r="30444" ht="30" customHeight="1" x14ac:dyDescent="0.25"/>
    <row r="30445" ht="30" customHeight="1" x14ac:dyDescent="0.25"/>
    <row r="30446" ht="30" customHeight="1" x14ac:dyDescent="0.25"/>
    <row r="30447" ht="30" customHeight="1" x14ac:dyDescent="0.25"/>
    <row r="30448" ht="30" customHeight="1" x14ac:dyDescent="0.25"/>
    <row r="30449" ht="30" customHeight="1" x14ac:dyDescent="0.25"/>
    <row r="30450" ht="30" customHeight="1" x14ac:dyDescent="0.25"/>
    <row r="30451" ht="30" customHeight="1" x14ac:dyDescent="0.25"/>
    <row r="30452" ht="30" customHeight="1" x14ac:dyDescent="0.25"/>
    <row r="30453" ht="30" customHeight="1" x14ac:dyDescent="0.25"/>
    <row r="30454" ht="30" customHeight="1" x14ac:dyDescent="0.25"/>
    <row r="30455" ht="30" customHeight="1" x14ac:dyDescent="0.25"/>
    <row r="30456" ht="30" customHeight="1" x14ac:dyDescent="0.25"/>
    <row r="30457" ht="30" customHeight="1" x14ac:dyDescent="0.25"/>
    <row r="30458" ht="30" customHeight="1" x14ac:dyDescent="0.25"/>
    <row r="30459" ht="30" customHeight="1" x14ac:dyDescent="0.25"/>
    <row r="30460" ht="30" customHeight="1" x14ac:dyDescent="0.25"/>
    <row r="30461" ht="30" customHeight="1" x14ac:dyDescent="0.25"/>
    <row r="30462" ht="30" customHeight="1" x14ac:dyDescent="0.25"/>
    <row r="30463" ht="30" customHeight="1" x14ac:dyDescent="0.25"/>
    <row r="30464" ht="30" customHeight="1" x14ac:dyDescent="0.25"/>
    <row r="30465" ht="30" customHeight="1" x14ac:dyDescent="0.25"/>
    <row r="30466" ht="30" customHeight="1" x14ac:dyDescent="0.25"/>
    <row r="30467" ht="30" customHeight="1" x14ac:dyDescent="0.25"/>
    <row r="30468" ht="30" customHeight="1" x14ac:dyDescent="0.25"/>
    <row r="30469" ht="30" customHeight="1" x14ac:dyDescent="0.25"/>
    <row r="30470" ht="30" customHeight="1" x14ac:dyDescent="0.25"/>
    <row r="30471" ht="30" customHeight="1" x14ac:dyDescent="0.25"/>
    <row r="30472" ht="30" customHeight="1" x14ac:dyDescent="0.25"/>
    <row r="30473" ht="30" customHeight="1" x14ac:dyDescent="0.25"/>
    <row r="30474" ht="30" customHeight="1" x14ac:dyDescent="0.25"/>
    <row r="30475" ht="30" customHeight="1" x14ac:dyDescent="0.25"/>
    <row r="30476" ht="30" customHeight="1" x14ac:dyDescent="0.25"/>
    <row r="30477" ht="30" customHeight="1" x14ac:dyDescent="0.25"/>
    <row r="30478" ht="30" customHeight="1" x14ac:dyDescent="0.25"/>
    <row r="30479" ht="30" customHeight="1" x14ac:dyDescent="0.25"/>
    <row r="30480" ht="30" customHeight="1" x14ac:dyDescent="0.25"/>
    <row r="30481" ht="30" customHeight="1" x14ac:dyDescent="0.25"/>
    <row r="30482" ht="30" customHeight="1" x14ac:dyDescent="0.25"/>
    <row r="30483" ht="30" customHeight="1" x14ac:dyDescent="0.25"/>
    <row r="30484" ht="30" customHeight="1" x14ac:dyDescent="0.25"/>
    <row r="30485" ht="30" customHeight="1" x14ac:dyDescent="0.25"/>
    <row r="30486" ht="30" customHeight="1" x14ac:dyDescent="0.25"/>
    <row r="30487" ht="30" customHeight="1" x14ac:dyDescent="0.25"/>
    <row r="30488" ht="30" customHeight="1" x14ac:dyDescent="0.25"/>
    <row r="30489" ht="30" customHeight="1" x14ac:dyDescent="0.25"/>
    <row r="30490" ht="30" customHeight="1" x14ac:dyDescent="0.25"/>
    <row r="30491" ht="30" customHeight="1" x14ac:dyDescent="0.25"/>
    <row r="30492" ht="30" customHeight="1" x14ac:dyDescent="0.25"/>
    <row r="30493" ht="30" customHeight="1" x14ac:dyDescent="0.25"/>
    <row r="30494" ht="30" customHeight="1" x14ac:dyDescent="0.25"/>
    <row r="30495" ht="30" customHeight="1" x14ac:dyDescent="0.25"/>
    <row r="30496" ht="30" customHeight="1" x14ac:dyDescent="0.25"/>
    <row r="30497" ht="30" customHeight="1" x14ac:dyDescent="0.25"/>
    <row r="30498" ht="30" customHeight="1" x14ac:dyDescent="0.25"/>
    <row r="30499" ht="30" customHeight="1" x14ac:dyDescent="0.25"/>
    <row r="30500" ht="30" customHeight="1" x14ac:dyDescent="0.25"/>
    <row r="30501" ht="30" customHeight="1" x14ac:dyDescent="0.25"/>
    <row r="30502" ht="30" customHeight="1" x14ac:dyDescent="0.25"/>
    <row r="30503" ht="30" customHeight="1" x14ac:dyDescent="0.25"/>
    <row r="30504" ht="30" customHeight="1" x14ac:dyDescent="0.25"/>
    <row r="30505" ht="30" customHeight="1" x14ac:dyDescent="0.25"/>
    <row r="30506" ht="30" customHeight="1" x14ac:dyDescent="0.25"/>
    <row r="30507" ht="30" customHeight="1" x14ac:dyDescent="0.25"/>
    <row r="30508" ht="30" customHeight="1" x14ac:dyDescent="0.25"/>
    <row r="30509" ht="30" customHeight="1" x14ac:dyDescent="0.25"/>
    <row r="30510" ht="30" customHeight="1" x14ac:dyDescent="0.25"/>
    <row r="30511" ht="30" customHeight="1" x14ac:dyDescent="0.25"/>
    <row r="30512" ht="30" customHeight="1" x14ac:dyDescent="0.25"/>
    <row r="30513" ht="30" customHeight="1" x14ac:dyDescent="0.25"/>
    <row r="30514" ht="30" customHeight="1" x14ac:dyDescent="0.25"/>
    <row r="30515" ht="30" customHeight="1" x14ac:dyDescent="0.25"/>
    <row r="30516" ht="30" customHeight="1" x14ac:dyDescent="0.25"/>
    <row r="30517" ht="30" customHeight="1" x14ac:dyDescent="0.25"/>
    <row r="30518" ht="30" customHeight="1" x14ac:dyDescent="0.25"/>
    <row r="30519" ht="30" customHeight="1" x14ac:dyDescent="0.25"/>
    <row r="30520" ht="30" customHeight="1" x14ac:dyDescent="0.25"/>
    <row r="30521" ht="30" customHeight="1" x14ac:dyDescent="0.25"/>
    <row r="30522" ht="30" customHeight="1" x14ac:dyDescent="0.25"/>
    <row r="30523" ht="30" customHeight="1" x14ac:dyDescent="0.25"/>
    <row r="30524" ht="30" customHeight="1" x14ac:dyDescent="0.25"/>
    <row r="30525" ht="30" customHeight="1" x14ac:dyDescent="0.25"/>
    <row r="30526" ht="30" customHeight="1" x14ac:dyDescent="0.25"/>
    <row r="30527" ht="30" customHeight="1" x14ac:dyDescent="0.25"/>
    <row r="30528" ht="30" customHeight="1" x14ac:dyDescent="0.25"/>
    <row r="30529" ht="30" customHeight="1" x14ac:dyDescent="0.25"/>
    <row r="30530" ht="30" customHeight="1" x14ac:dyDescent="0.25"/>
    <row r="30531" ht="30" customHeight="1" x14ac:dyDescent="0.25"/>
    <row r="30532" ht="30" customHeight="1" x14ac:dyDescent="0.25"/>
    <row r="30533" ht="30" customHeight="1" x14ac:dyDescent="0.25"/>
    <row r="30534" ht="30" customHeight="1" x14ac:dyDescent="0.25"/>
    <row r="30535" ht="30" customHeight="1" x14ac:dyDescent="0.25"/>
    <row r="30536" ht="30" customHeight="1" x14ac:dyDescent="0.25"/>
    <row r="30537" ht="30" customHeight="1" x14ac:dyDescent="0.25"/>
    <row r="30538" ht="30" customHeight="1" x14ac:dyDescent="0.25"/>
    <row r="30539" ht="30" customHeight="1" x14ac:dyDescent="0.25"/>
    <row r="30540" ht="30" customHeight="1" x14ac:dyDescent="0.25"/>
    <row r="30541" ht="30" customHeight="1" x14ac:dyDescent="0.25"/>
    <row r="30542" ht="30" customHeight="1" x14ac:dyDescent="0.25"/>
    <row r="30543" ht="30" customHeight="1" x14ac:dyDescent="0.25"/>
    <row r="30544" ht="30" customHeight="1" x14ac:dyDescent="0.25"/>
    <row r="30545" ht="30" customHeight="1" x14ac:dyDescent="0.25"/>
    <row r="30546" ht="30" customHeight="1" x14ac:dyDescent="0.25"/>
    <row r="30547" ht="30" customHeight="1" x14ac:dyDescent="0.25"/>
    <row r="30548" ht="30" customHeight="1" x14ac:dyDescent="0.25"/>
    <row r="30549" ht="30" customHeight="1" x14ac:dyDescent="0.25"/>
    <row r="30550" ht="30" customHeight="1" x14ac:dyDescent="0.25"/>
    <row r="30551" ht="30" customHeight="1" x14ac:dyDescent="0.25"/>
    <row r="30552" ht="30" customHeight="1" x14ac:dyDescent="0.25"/>
    <row r="30553" ht="30" customHeight="1" x14ac:dyDescent="0.25"/>
    <row r="30554" ht="30" customHeight="1" x14ac:dyDescent="0.25"/>
    <row r="30555" ht="30" customHeight="1" x14ac:dyDescent="0.25"/>
    <row r="30556" ht="30" customHeight="1" x14ac:dyDescent="0.25"/>
    <row r="30557" ht="30" customHeight="1" x14ac:dyDescent="0.25"/>
    <row r="30558" ht="30" customHeight="1" x14ac:dyDescent="0.25"/>
    <row r="30559" ht="30" customHeight="1" x14ac:dyDescent="0.25"/>
    <row r="30560" ht="30" customHeight="1" x14ac:dyDescent="0.25"/>
    <row r="30561" ht="30" customHeight="1" x14ac:dyDescent="0.25"/>
    <row r="30562" ht="30" customHeight="1" x14ac:dyDescent="0.25"/>
    <row r="30563" ht="30" customHeight="1" x14ac:dyDescent="0.25"/>
    <row r="30564" ht="30" customHeight="1" x14ac:dyDescent="0.25"/>
    <row r="30565" ht="30" customHeight="1" x14ac:dyDescent="0.25"/>
    <row r="30566" ht="30" customHeight="1" x14ac:dyDescent="0.25"/>
    <row r="30567" ht="30" customHeight="1" x14ac:dyDescent="0.25"/>
    <row r="30568" ht="30" customHeight="1" x14ac:dyDescent="0.25"/>
    <row r="30569" ht="30" customHeight="1" x14ac:dyDescent="0.25"/>
    <row r="30570" ht="30" customHeight="1" x14ac:dyDescent="0.25"/>
    <row r="30571" ht="30" customHeight="1" x14ac:dyDescent="0.25"/>
    <row r="30572" ht="30" customHeight="1" x14ac:dyDescent="0.25"/>
    <row r="30573" ht="30" customHeight="1" x14ac:dyDescent="0.25"/>
    <row r="30574" ht="30" customHeight="1" x14ac:dyDescent="0.25"/>
    <row r="30575" ht="30" customHeight="1" x14ac:dyDescent="0.25"/>
    <row r="30576" ht="30" customHeight="1" x14ac:dyDescent="0.25"/>
    <row r="30577" ht="30" customHeight="1" x14ac:dyDescent="0.25"/>
    <row r="30578" ht="30" customHeight="1" x14ac:dyDescent="0.25"/>
    <row r="30579" ht="30" customHeight="1" x14ac:dyDescent="0.25"/>
    <row r="30580" ht="30" customHeight="1" x14ac:dyDescent="0.25"/>
    <row r="30581" ht="30" customHeight="1" x14ac:dyDescent="0.25"/>
    <row r="30582" ht="30" customHeight="1" x14ac:dyDescent="0.25"/>
    <row r="30583" ht="30" customHeight="1" x14ac:dyDescent="0.25"/>
    <row r="30584" ht="30" customHeight="1" x14ac:dyDescent="0.25"/>
    <row r="30585" ht="30" customHeight="1" x14ac:dyDescent="0.25"/>
    <row r="30586" ht="30" customHeight="1" x14ac:dyDescent="0.25"/>
    <row r="30587" ht="30" customHeight="1" x14ac:dyDescent="0.25"/>
    <row r="30588" ht="30" customHeight="1" x14ac:dyDescent="0.25"/>
    <row r="30589" ht="30" customHeight="1" x14ac:dyDescent="0.25"/>
    <row r="30590" ht="30" customHeight="1" x14ac:dyDescent="0.25"/>
    <row r="30591" ht="30" customHeight="1" x14ac:dyDescent="0.25"/>
    <row r="30592" ht="30" customHeight="1" x14ac:dyDescent="0.25"/>
    <row r="30593" ht="30" customHeight="1" x14ac:dyDescent="0.25"/>
    <row r="30594" ht="30" customHeight="1" x14ac:dyDescent="0.25"/>
    <row r="30595" ht="30" customHeight="1" x14ac:dyDescent="0.25"/>
    <row r="30596" ht="30" customHeight="1" x14ac:dyDescent="0.25"/>
    <row r="30597" ht="30" customHeight="1" x14ac:dyDescent="0.25"/>
    <row r="30598" ht="30" customHeight="1" x14ac:dyDescent="0.25"/>
    <row r="30599" ht="30" customHeight="1" x14ac:dyDescent="0.25"/>
    <row r="30600" ht="30" customHeight="1" x14ac:dyDescent="0.25"/>
    <row r="30601" ht="30" customHeight="1" x14ac:dyDescent="0.25"/>
    <row r="30602" ht="30" customHeight="1" x14ac:dyDescent="0.25"/>
    <row r="30603" ht="30" customHeight="1" x14ac:dyDescent="0.25"/>
    <row r="30604" ht="30" customHeight="1" x14ac:dyDescent="0.25"/>
    <row r="30605" ht="30" customHeight="1" x14ac:dyDescent="0.25"/>
    <row r="30606" ht="30" customHeight="1" x14ac:dyDescent="0.25"/>
    <row r="30607" ht="30" customHeight="1" x14ac:dyDescent="0.25"/>
    <row r="30608" ht="30" customHeight="1" x14ac:dyDescent="0.25"/>
    <row r="30609" ht="30" customHeight="1" x14ac:dyDescent="0.25"/>
    <row r="30610" ht="30" customHeight="1" x14ac:dyDescent="0.25"/>
    <row r="30611" ht="30" customHeight="1" x14ac:dyDescent="0.25"/>
    <row r="30612" ht="30" customHeight="1" x14ac:dyDescent="0.25"/>
    <row r="30613" ht="30" customHeight="1" x14ac:dyDescent="0.25"/>
    <row r="30614" ht="30" customHeight="1" x14ac:dyDescent="0.25"/>
    <row r="30615" ht="30" customHeight="1" x14ac:dyDescent="0.25"/>
    <row r="30616" ht="30" customHeight="1" x14ac:dyDescent="0.25"/>
    <row r="30617" ht="30" customHeight="1" x14ac:dyDescent="0.25"/>
    <row r="30618" ht="30" customHeight="1" x14ac:dyDescent="0.25"/>
    <row r="30619" ht="30" customHeight="1" x14ac:dyDescent="0.25"/>
    <row r="30620" ht="30" customHeight="1" x14ac:dyDescent="0.25"/>
    <row r="30621" ht="30" customHeight="1" x14ac:dyDescent="0.25"/>
    <row r="30622" ht="30" customHeight="1" x14ac:dyDescent="0.25"/>
    <row r="30623" ht="30" customHeight="1" x14ac:dyDescent="0.25"/>
    <row r="30624" ht="30" customHeight="1" x14ac:dyDescent="0.25"/>
    <row r="30625" ht="30" customHeight="1" x14ac:dyDescent="0.25"/>
    <row r="30626" ht="30" customHeight="1" x14ac:dyDescent="0.25"/>
    <row r="30627" ht="30" customHeight="1" x14ac:dyDescent="0.25"/>
    <row r="30628" ht="30" customHeight="1" x14ac:dyDescent="0.25"/>
    <row r="30629" ht="30" customHeight="1" x14ac:dyDescent="0.25"/>
    <row r="30630" ht="30" customHeight="1" x14ac:dyDescent="0.25"/>
    <row r="30631" ht="30" customHeight="1" x14ac:dyDescent="0.25"/>
    <row r="30632" ht="30" customHeight="1" x14ac:dyDescent="0.25"/>
    <row r="30633" ht="30" customHeight="1" x14ac:dyDescent="0.25"/>
    <row r="30634" ht="30" customHeight="1" x14ac:dyDescent="0.25"/>
    <row r="30635" ht="30" customHeight="1" x14ac:dyDescent="0.25"/>
    <row r="30636" ht="30" customHeight="1" x14ac:dyDescent="0.25"/>
    <row r="30637" ht="30" customHeight="1" x14ac:dyDescent="0.25"/>
    <row r="30638" ht="30" customHeight="1" x14ac:dyDescent="0.25"/>
    <row r="30639" ht="30" customHeight="1" x14ac:dyDescent="0.25"/>
    <row r="30640" ht="30" customHeight="1" x14ac:dyDescent="0.25"/>
    <row r="30641" ht="30" customHeight="1" x14ac:dyDescent="0.25"/>
    <row r="30642" ht="30" customHeight="1" x14ac:dyDescent="0.25"/>
    <row r="30643" ht="30" customHeight="1" x14ac:dyDescent="0.25"/>
    <row r="30644" ht="30" customHeight="1" x14ac:dyDescent="0.25"/>
    <row r="30645" ht="30" customHeight="1" x14ac:dyDescent="0.25"/>
    <row r="30646" ht="30" customHeight="1" x14ac:dyDescent="0.25"/>
    <row r="30647" ht="30" customHeight="1" x14ac:dyDescent="0.25"/>
    <row r="30648" ht="30" customHeight="1" x14ac:dyDescent="0.25"/>
    <row r="30649" ht="30" customHeight="1" x14ac:dyDescent="0.25"/>
    <row r="30650" ht="30" customHeight="1" x14ac:dyDescent="0.25"/>
    <row r="30651" ht="30" customHeight="1" x14ac:dyDescent="0.25"/>
    <row r="30652" ht="30" customHeight="1" x14ac:dyDescent="0.25"/>
    <row r="30653" ht="30" customHeight="1" x14ac:dyDescent="0.25"/>
    <row r="30654" ht="30" customHeight="1" x14ac:dyDescent="0.25"/>
    <row r="30655" ht="30" customHeight="1" x14ac:dyDescent="0.25"/>
    <row r="30656" ht="30" customHeight="1" x14ac:dyDescent="0.25"/>
    <row r="30657" ht="30" customHeight="1" x14ac:dyDescent="0.25"/>
    <row r="30658" ht="30" customHeight="1" x14ac:dyDescent="0.25"/>
    <row r="30659" ht="30" customHeight="1" x14ac:dyDescent="0.25"/>
    <row r="30660" ht="30" customHeight="1" x14ac:dyDescent="0.25"/>
    <row r="30661" ht="30" customHeight="1" x14ac:dyDescent="0.25"/>
    <row r="30662" ht="30" customHeight="1" x14ac:dyDescent="0.25"/>
    <row r="30663" ht="30" customHeight="1" x14ac:dyDescent="0.25"/>
    <row r="30664" ht="30" customHeight="1" x14ac:dyDescent="0.25"/>
    <row r="30665" ht="30" customHeight="1" x14ac:dyDescent="0.25"/>
    <row r="30666" ht="30" customHeight="1" x14ac:dyDescent="0.25"/>
    <row r="30667" ht="30" customHeight="1" x14ac:dyDescent="0.25"/>
    <row r="30668" ht="30" customHeight="1" x14ac:dyDescent="0.25"/>
    <row r="30669" ht="30" customHeight="1" x14ac:dyDescent="0.25"/>
    <row r="30670" ht="30" customHeight="1" x14ac:dyDescent="0.25"/>
    <row r="30671" ht="30" customHeight="1" x14ac:dyDescent="0.25"/>
    <row r="30672" ht="30" customHeight="1" x14ac:dyDescent="0.25"/>
    <row r="30673" ht="30" customHeight="1" x14ac:dyDescent="0.25"/>
    <row r="30674" ht="30" customHeight="1" x14ac:dyDescent="0.25"/>
    <row r="30675" ht="30" customHeight="1" x14ac:dyDescent="0.25"/>
    <row r="30676" ht="30" customHeight="1" x14ac:dyDescent="0.25"/>
    <row r="30677" ht="30" customHeight="1" x14ac:dyDescent="0.25"/>
    <row r="30678" ht="30" customHeight="1" x14ac:dyDescent="0.25"/>
    <row r="30679" ht="30" customHeight="1" x14ac:dyDescent="0.25"/>
    <row r="30680" ht="30" customHeight="1" x14ac:dyDescent="0.25"/>
    <row r="30681" ht="30" customHeight="1" x14ac:dyDescent="0.25"/>
    <row r="30682" ht="30" customHeight="1" x14ac:dyDescent="0.25"/>
    <row r="30683" ht="30" customHeight="1" x14ac:dyDescent="0.25"/>
    <row r="30684" ht="30" customHeight="1" x14ac:dyDescent="0.25"/>
    <row r="30685" ht="30" customHeight="1" x14ac:dyDescent="0.25"/>
    <row r="30686" ht="30" customHeight="1" x14ac:dyDescent="0.25"/>
    <row r="30687" ht="30" customHeight="1" x14ac:dyDescent="0.25"/>
    <row r="30688" ht="30" customHeight="1" x14ac:dyDescent="0.25"/>
    <row r="30689" ht="30" customHeight="1" x14ac:dyDescent="0.25"/>
    <row r="30690" ht="30" customHeight="1" x14ac:dyDescent="0.25"/>
    <row r="30691" ht="30" customHeight="1" x14ac:dyDescent="0.25"/>
    <row r="30692" ht="30" customHeight="1" x14ac:dyDescent="0.25"/>
    <row r="30693" ht="30" customHeight="1" x14ac:dyDescent="0.25"/>
    <row r="30694" ht="30" customHeight="1" x14ac:dyDescent="0.25"/>
    <row r="30695" ht="30" customHeight="1" x14ac:dyDescent="0.25"/>
    <row r="30696" ht="30" customHeight="1" x14ac:dyDescent="0.25"/>
    <row r="30697" ht="30" customHeight="1" x14ac:dyDescent="0.25"/>
    <row r="30698" ht="30" customHeight="1" x14ac:dyDescent="0.25"/>
    <row r="30699" ht="30" customHeight="1" x14ac:dyDescent="0.25"/>
    <row r="30700" ht="30" customHeight="1" x14ac:dyDescent="0.25"/>
    <row r="30701" ht="30" customHeight="1" x14ac:dyDescent="0.25"/>
    <row r="30702" ht="30" customHeight="1" x14ac:dyDescent="0.25"/>
    <row r="30703" ht="30" customHeight="1" x14ac:dyDescent="0.25"/>
    <row r="30704" ht="30" customHeight="1" x14ac:dyDescent="0.25"/>
    <row r="30705" ht="30" customHeight="1" x14ac:dyDescent="0.25"/>
    <row r="30706" ht="30" customHeight="1" x14ac:dyDescent="0.25"/>
    <row r="30707" ht="30" customHeight="1" x14ac:dyDescent="0.25"/>
    <row r="30708" ht="30" customHeight="1" x14ac:dyDescent="0.25"/>
    <row r="30709" ht="30" customHeight="1" x14ac:dyDescent="0.25"/>
    <row r="30710" ht="30" customHeight="1" x14ac:dyDescent="0.25"/>
    <row r="30711" ht="30" customHeight="1" x14ac:dyDescent="0.25"/>
    <row r="30712" ht="30" customHeight="1" x14ac:dyDescent="0.25"/>
    <row r="30713" ht="30" customHeight="1" x14ac:dyDescent="0.25"/>
    <row r="30714" ht="30" customHeight="1" x14ac:dyDescent="0.25"/>
    <row r="30715" ht="30" customHeight="1" x14ac:dyDescent="0.25"/>
    <row r="30716" ht="30" customHeight="1" x14ac:dyDescent="0.25"/>
    <row r="30717" ht="30" customHeight="1" x14ac:dyDescent="0.25"/>
    <row r="30718" ht="30" customHeight="1" x14ac:dyDescent="0.25"/>
    <row r="30719" ht="30" customHeight="1" x14ac:dyDescent="0.25"/>
    <row r="30720" ht="30" customHeight="1" x14ac:dyDescent="0.25"/>
    <row r="30721" ht="30" customHeight="1" x14ac:dyDescent="0.25"/>
    <row r="30722" ht="30" customHeight="1" x14ac:dyDescent="0.25"/>
    <row r="30723" ht="30" customHeight="1" x14ac:dyDescent="0.25"/>
    <row r="30724" ht="30" customHeight="1" x14ac:dyDescent="0.25"/>
    <row r="30725" ht="30" customHeight="1" x14ac:dyDescent="0.25"/>
    <row r="30726" ht="30" customHeight="1" x14ac:dyDescent="0.25"/>
    <row r="30727" ht="30" customHeight="1" x14ac:dyDescent="0.25"/>
    <row r="30728" ht="30" customHeight="1" x14ac:dyDescent="0.25"/>
    <row r="30729" ht="30" customHeight="1" x14ac:dyDescent="0.25"/>
    <row r="30730" ht="30" customHeight="1" x14ac:dyDescent="0.25"/>
    <row r="30731" ht="30" customHeight="1" x14ac:dyDescent="0.25"/>
    <row r="30732" ht="30" customHeight="1" x14ac:dyDescent="0.25"/>
    <row r="30733" ht="30" customHeight="1" x14ac:dyDescent="0.25"/>
    <row r="30734" ht="30" customHeight="1" x14ac:dyDescent="0.25"/>
    <row r="30735" ht="30" customHeight="1" x14ac:dyDescent="0.25"/>
    <row r="30736" ht="30" customHeight="1" x14ac:dyDescent="0.25"/>
    <row r="30737" ht="30" customHeight="1" x14ac:dyDescent="0.25"/>
    <row r="30738" ht="30" customHeight="1" x14ac:dyDescent="0.25"/>
    <row r="30739" ht="30" customHeight="1" x14ac:dyDescent="0.25"/>
    <row r="30740" ht="30" customHeight="1" x14ac:dyDescent="0.25"/>
    <row r="30741" ht="30" customHeight="1" x14ac:dyDescent="0.25"/>
    <row r="30742" ht="30" customHeight="1" x14ac:dyDescent="0.25"/>
    <row r="30743" ht="30" customHeight="1" x14ac:dyDescent="0.25"/>
    <row r="30744" ht="30" customHeight="1" x14ac:dyDescent="0.25"/>
    <row r="30745" ht="30" customHeight="1" x14ac:dyDescent="0.25"/>
    <row r="30746" ht="30" customHeight="1" x14ac:dyDescent="0.25"/>
    <row r="30747" ht="30" customHeight="1" x14ac:dyDescent="0.25"/>
    <row r="30748" ht="30" customHeight="1" x14ac:dyDescent="0.25"/>
    <row r="30749" ht="30" customHeight="1" x14ac:dyDescent="0.25"/>
    <row r="30750" ht="30" customHeight="1" x14ac:dyDescent="0.25"/>
    <row r="30751" ht="30" customHeight="1" x14ac:dyDescent="0.25"/>
    <row r="30752" ht="30" customHeight="1" x14ac:dyDescent="0.25"/>
    <row r="30753" ht="30" customHeight="1" x14ac:dyDescent="0.25"/>
    <row r="30754" ht="30" customHeight="1" x14ac:dyDescent="0.25"/>
    <row r="30755" ht="30" customHeight="1" x14ac:dyDescent="0.25"/>
    <row r="30756" ht="30" customHeight="1" x14ac:dyDescent="0.25"/>
    <row r="30757" ht="30" customHeight="1" x14ac:dyDescent="0.25"/>
    <row r="30758" ht="30" customHeight="1" x14ac:dyDescent="0.25"/>
    <row r="30759" ht="30" customHeight="1" x14ac:dyDescent="0.25"/>
    <row r="30760" ht="30" customHeight="1" x14ac:dyDescent="0.25"/>
    <row r="30761" ht="30" customHeight="1" x14ac:dyDescent="0.25"/>
    <row r="30762" ht="30" customHeight="1" x14ac:dyDescent="0.25"/>
    <row r="30763" ht="30" customHeight="1" x14ac:dyDescent="0.25"/>
    <row r="30764" ht="30" customHeight="1" x14ac:dyDescent="0.25"/>
    <row r="30765" ht="30" customHeight="1" x14ac:dyDescent="0.25"/>
    <row r="30766" ht="30" customHeight="1" x14ac:dyDescent="0.25"/>
    <row r="30767" ht="30" customHeight="1" x14ac:dyDescent="0.25"/>
    <row r="30768" ht="30" customHeight="1" x14ac:dyDescent="0.25"/>
    <row r="30769" ht="30" customHeight="1" x14ac:dyDescent="0.25"/>
    <row r="30770" ht="30" customHeight="1" x14ac:dyDescent="0.25"/>
    <row r="30771" ht="30" customHeight="1" x14ac:dyDescent="0.25"/>
    <row r="30772" ht="30" customHeight="1" x14ac:dyDescent="0.25"/>
    <row r="30773" ht="30" customHeight="1" x14ac:dyDescent="0.25"/>
    <row r="30774" ht="30" customHeight="1" x14ac:dyDescent="0.25"/>
    <row r="30775" ht="30" customHeight="1" x14ac:dyDescent="0.25"/>
    <row r="30776" ht="30" customHeight="1" x14ac:dyDescent="0.25"/>
    <row r="30777" ht="30" customHeight="1" x14ac:dyDescent="0.25"/>
    <row r="30778" ht="30" customHeight="1" x14ac:dyDescent="0.25"/>
    <row r="30779" ht="30" customHeight="1" x14ac:dyDescent="0.25"/>
    <row r="30780" ht="30" customHeight="1" x14ac:dyDescent="0.25"/>
    <row r="30781" ht="30" customHeight="1" x14ac:dyDescent="0.25"/>
    <row r="30782" ht="30" customHeight="1" x14ac:dyDescent="0.25"/>
    <row r="30783" ht="30" customHeight="1" x14ac:dyDescent="0.25"/>
    <row r="30784" ht="30" customHeight="1" x14ac:dyDescent="0.25"/>
    <row r="30785" ht="30" customHeight="1" x14ac:dyDescent="0.25"/>
    <row r="30786" ht="30" customHeight="1" x14ac:dyDescent="0.25"/>
    <row r="30787" ht="30" customHeight="1" x14ac:dyDescent="0.25"/>
    <row r="30788" ht="30" customHeight="1" x14ac:dyDescent="0.25"/>
    <row r="30789" ht="30" customHeight="1" x14ac:dyDescent="0.25"/>
    <row r="30790" ht="30" customHeight="1" x14ac:dyDescent="0.25"/>
    <row r="30791" ht="30" customHeight="1" x14ac:dyDescent="0.25"/>
    <row r="30792" ht="30" customHeight="1" x14ac:dyDescent="0.25"/>
    <row r="30793" ht="30" customHeight="1" x14ac:dyDescent="0.25"/>
    <row r="30794" ht="30" customHeight="1" x14ac:dyDescent="0.25"/>
    <row r="30795" ht="30" customHeight="1" x14ac:dyDescent="0.25"/>
    <row r="30796" ht="30" customHeight="1" x14ac:dyDescent="0.25"/>
    <row r="30797" ht="30" customHeight="1" x14ac:dyDescent="0.25"/>
    <row r="30798" ht="30" customHeight="1" x14ac:dyDescent="0.25"/>
    <row r="30799" ht="30" customHeight="1" x14ac:dyDescent="0.25"/>
    <row r="30800" ht="30" customHeight="1" x14ac:dyDescent="0.25"/>
    <row r="30801" ht="30" customHeight="1" x14ac:dyDescent="0.25"/>
    <row r="30802" ht="30" customHeight="1" x14ac:dyDescent="0.25"/>
    <row r="30803" ht="30" customHeight="1" x14ac:dyDescent="0.25"/>
    <row r="30804" ht="30" customHeight="1" x14ac:dyDescent="0.25"/>
    <row r="30805" ht="30" customHeight="1" x14ac:dyDescent="0.25"/>
    <row r="30806" ht="30" customHeight="1" x14ac:dyDescent="0.25"/>
    <row r="30807" ht="30" customHeight="1" x14ac:dyDescent="0.25"/>
    <row r="30808" ht="30" customHeight="1" x14ac:dyDescent="0.25"/>
    <row r="30809" ht="30" customHeight="1" x14ac:dyDescent="0.25"/>
    <row r="30810" ht="30" customHeight="1" x14ac:dyDescent="0.25"/>
    <row r="30811" ht="30" customHeight="1" x14ac:dyDescent="0.25"/>
    <row r="30812" ht="30" customHeight="1" x14ac:dyDescent="0.25"/>
    <row r="30813" ht="30" customHeight="1" x14ac:dyDescent="0.25"/>
    <row r="30814" ht="30" customHeight="1" x14ac:dyDescent="0.25"/>
    <row r="30815" ht="30" customHeight="1" x14ac:dyDescent="0.25"/>
    <row r="30816" ht="30" customHeight="1" x14ac:dyDescent="0.25"/>
    <row r="30817" ht="30" customHeight="1" x14ac:dyDescent="0.25"/>
    <row r="30818" ht="30" customHeight="1" x14ac:dyDescent="0.25"/>
    <row r="30819" ht="30" customHeight="1" x14ac:dyDescent="0.25"/>
    <row r="30820" ht="30" customHeight="1" x14ac:dyDescent="0.25"/>
    <row r="30821" ht="30" customHeight="1" x14ac:dyDescent="0.25"/>
    <row r="30822" ht="30" customHeight="1" x14ac:dyDescent="0.25"/>
    <row r="30823" ht="30" customHeight="1" x14ac:dyDescent="0.25"/>
    <row r="30824" ht="30" customHeight="1" x14ac:dyDescent="0.25"/>
    <row r="30825" ht="30" customHeight="1" x14ac:dyDescent="0.25"/>
    <row r="30826" ht="30" customHeight="1" x14ac:dyDescent="0.25"/>
    <row r="30827" ht="30" customHeight="1" x14ac:dyDescent="0.25"/>
    <row r="30828" ht="30" customHeight="1" x14ac:dyDescent="0.25"/>
    <row r="30829" ht="30" customHeight="1" x14ac:dyDescent="0.25"/>
    <row r="30830" ht="30" customHeight="1" x14ac:dyDescent="0.25"/>
    <row r="30831" ht="30" customHeight="1" x14ac:dyDescent="0.25"/>
    <row r="30832" ht="30" customHeight="1" x14ac:dyDescent="0.25"/>
    <row r="30833" ht="30" customHeight="1" x14ac:dyDescent="0.25"/>
    <row r="30834" ht="30" customHeight="1" x14ac:dyDescent="0.25"/>
    <row r="30835" ht="30" customHeight="1" x14ac:dyDescent="0.25"/>
    <row r="30836" ht="30" customHeight="1" x14ac:dyDescent="0.25"/>
    <row r="30837" ht="30" customHeight="1" x14ac:dyDescent="0.25"/>
    <row r="30838" ht="30" customHeight="1" x14ac:dyDescent="0.25"/>
    <row r="30839" ht="30" customHeight="1" x14ac:dyDescent="0.25"/>
    <row r="30840" ht="30" customHeight="1" x14ac:dyDescent="0.25"/>
    <row r="30841" ht="30" customHeight="1" x14ac:dyDescent="0.25"/>
    <row r="30842" ht="30" customHeight="1" x14ac:dyDescent="0.25"/>
    <row r="30843" ht="30" customHeight="1" x14ac:dyDescent="0.25"/>
    <row r="30844" ht="30" customHeight="1" x14ac:dyDescent="0.25"/>
    <row r="30845" ht="30" customHeight="1" x14ac:dyDescent="0.25"/>
    <row r="30846" ht="30" customHeight="1" x14ac:dyDescent="0.25"/>
    <row r="30847" ht="30" customHeight="1" x14ac:dyDescent="0.25"/>
    <row r="30848" ht="30" customHeight="1" x14ac:dyDescent="0.25"/>
    <row r="30849" ht="30" customHeight="1" x14ac:dyDescent="0.25"/>
    <row r="30850" ht="30" customHeight="1" x14ac:dyDescent="0.25"/>
    <row r="30851" ht="30" customHeight="1" x14ac:dyDescent="0.25"/>
    <row r="30852" ht="30" customHeight="1" x14ac:dyDescent="0.25"/>
    <row r="30853" ht="30" customHeight="1" x14ac:dyDescent="0.25"/>
    <row r="30854" ht="30" customHeight="1" x14ac:dyDescent="0.25"/>
    <row r="30855" ht="30" customHeight="1" x14ac:dyDescent="0.25"/>
    <row r="30856" ht="30" customHeight="1" x14ac:dyDescent="0.25"/>
    <row r="30857" ht="30" customHeight="1" x14ac:dyDescent="0.25"/>
    <row r="30858" ht="30" customHeight="1" x14ac:dyDescent="0.25"/>
    <row r="30859" ht="30" customHeight="1" x14ac:dyDescent="0.25"/>
    <row r="30860" ht="30" customHeight="1" x14ac:dyDescent="0.25"/>
    <row r="30861" ht="30" customHeight="1" x14ac:dyDescent="0.25"/>
    <row r="30862" ht="30" customHeight="1" x14ac:dyDescent="0.25"/>
    <row r="30863" ht="30" customHeight="1" x14ac:dyDescent="0.25"/>
    <row r="30864" ht="30" customHeight="1" x14ac:dyDescent="0.25"/>
    <row r="30865" ht="30" customHeight="1" x14ac:dyDescent="0.25"/>
    <row r="30866" ht="30" customHeight="1" x14ac:dyDescent="0.25"/>
    <row r="30867" ht="30" customHeight="1" x14ac:dyDescent="0.25"/>
    <row r="30868" ht="30" customHeight="1" x14ac:dyDescent="0.25"/>
    <row r="30869" ht="30" customHeight="1" x14ac:dyDescent="0.25"/>
    <row r="30870" ht="30" customHeight="1" x14ac:dyDescent="0.25"/>
    <row r="30871" ht="30" customHeight="1" x14ac:dyDescent="0.25"/>
    <row r="30872" ht="30" customHeight="1" x14ac:dyDescent="0.25"/>
    <row r="30873" ht="30" customHeight="1" x14ac:dyDescent="0.25"/>
    <row r="30874" ht="30" customHeight="1" x14ac:dyDescent="0.25"/>
    <row r="30875" ht="30" customHeight="1" x14ac:dyDescent="0.25"/>
    <row r="30876" ht="30" customHeight="1" x14ac:dyDescent="0.25"/>
    <row r="30877" ht="30" customHeight="1" x14ac:dyDescent="0.25"/>
    <row r="30878" ht="30" customHeight="1" x14ac:dyDescent="0.25"/>
    <row r="30879" ht="30" customHeight="1" x14ac:dyDescent="0.25"/>
    <row r="30880" ht="30" customHeight="1" x14ac:dyDescent="0.25"/>
    <row r="30881" ht="30" customHeight="1" x14ac:dyDescent="0.25"/>
    <row r="30882" ht="30" customHeight="1" x14ac:dyDescent="0.25"/>
    <row r="30883" ht="30" customHeight="1" x14ac:dyDescent="0.25"/>
    <row r="30884" ht="30" customHeight="1" x14ac:dyDescent="0.25"/>
    <row r="30885" ht="30" customHeight="1" x14ac:dyDescent="0.25"/>
    <row r="30886" ht="30" customHeight="1" x14ac:dyDescent="0.25"/>
    <row r="30887" ht="30" customHeight="1" x14ac:dyDescent="0.25"/>
    <row r="30888" ht="30" customHeight="1" x14ac:dyDescent="0.25"/>
    <row r="30889" ht="30" customHeight="1" x14ac:dyDescent="0.25"/>
    <row r="30890" ht="30" customHeight="1" x14ac:dyDescent="0.25"/>
    <row r="30891" ht="30" customHeight="1" x14ac:dyDescent="0.25"/>
    <row r="30892" ht="30" customHeight="1" x14ac:dyDescent="0.25"/>
    <row r="30893" ht="30" customHeight="1" x14ac:dyDescent="0.25"/>
    <row r="30894" ht="30" customHeight="1" x14ac:dyDescent="0.25"/>
    <row r="30895" ht="30" customHeight="1" x14ac:dyDescent="0.25"/>
    <row r="30896" ht="30" customHeight="1" x14ac:dyDescent="0.25"/>
    <row r="30897" ht="30" customHeight="1" x14ac:dyDescent="0.25"/>
    <row r="30898" ht="30" customHeight="1" x14ac:dyDescent="0.25"/>
    <row r="30899" ht="30" customHeight="1" x14ac:dyDescent="0.25"/>
    <row r="30900" ht="30" customHeight="1" x14ac:dyDescent="0.25"/>
    <row r="30901" ht="30" customHeight="1" x14ac:dyDescent="0.25"/>
    <row r="30902" ht="30" customHeight="1" x14ac:dyDescent="0.25"/>
    <row r="30903" ht="30" customHeight="1" x14ac:dyDescent="0.25"/>
    <row r="30904" ht="30" customHeight="1" x14ac:dyDescent="0.25"/>
    <row r="30905" ht="30" customHeight="1" x14ac:dyDescent="0.25"/>
    <row r="30906" ht="30" customHeight="1" x14ac:dyDescent="0.25"/>
    <row r="30907" ht="30" customHeight="1" x14ac:dyDescent="0.25"/>
    <row r="30908" ht="30" customHeight="1" x14ac:dyDescent="0.25"/>
    <row r="30909" ht="30" customHeight="1" x14ac:dyDescent="0.25"/>
    <row r="30910" ht="30" customHeight="1" x14ac:dyDescent="0.25"/>
    <row r="30911" ht="30" customHeight="1" x14ac:dyDescent="0.25"/>
    <row r="30912" ht="30" customHeight="1" x14ac:dyDescent="0.25"/>
    <row r="30913" ht="30" customHeight="1" x14ac:dyDescent="0.25"/>
    <row r="30914" ht="30" customHeight="1" x14ac:dyDescent="0.25"/>
    <row r="30915" ht="30" customHeight="1" x14ac:dyDescent="0.25"/>
    <row r="30916" ht="30" customHeight="1" x14ac:dyDescent="0.25"/>
    <row r="30917" ht="30" customHeight="1" x14ac:dyDescent="0.25"/>
    <row r="30918" ht="30" customHeight="1" x14ac:dyDescent="0.25"/>
    <row r="30919" ht="30" customHeight="1" x14ac:dyDescent="0.25"/>
    <row r="30920" ht="30" customHeight="1" x14ac:dyDescent="0.25"/>
    <row r="30921" ht="30" customHeight="1" x14ac:dyDescent="0.25"/>
    <row r="30922" ht="30" customHeight="1" x14ac:dyDescent="0.25"/>
    <row r="30923" ht="30" customHeight="1" x14ac:dyDescent="0.25"/>
    <row r="30924" ht="30" customHeight="1" x14ac:dyDescent="0.25"/>
    <row r="30925" ht="30" customHeight="1" x14ac:dyDescent="0.25"/>
    <row r="30926" ht="30" customHeight="1" x14ac:dyDescent="0.25"/>
    <row r="30927" ht="30" customHeight="1" x14ac:dyDescent="0.25"/>
    <row r="30928" ht="30" customHeight="1" x14ac:dyDescent="0.25"/>
    <row r="30929" ht="30" customHeight="1" x14ac:dyDescent="0.25"/>
    <row r="30930" ht="30" customHeight="1" x14ac:dyDescent="0.25"/>
    <row r="30931" ht="30" customHeight="1" x14ac:dyDescent="0.25"/>
    <row r="30932" ht="30" customHeight="1" x14ac:dyDescent="0.25"/>
    <row r="30933" ht="30" customHeight="1" x14ac:dyDescent="0.25"/>
    <row r="30934" ht="30" customHeight="1" x14ac:dyDescent="0.25"/>
    <row r="30935" ht="30" customHeight="1" x14ac:dyDescent="0.25"/>
    <row r="30936" ht="30" customHeight="1" x14ac:dyDescent="0.25"/>
    <row r="30937" ht="30" customHeight="1" x14ac:dyDescent="0.25"/>
    <row r="30938" ht="30" customHeight="1" x14ac:dyDescent="0.25"/>
    <row r="30939" ht="30" customHeight="1" x14ac:dyDescent="0.25"/>
    <row r="30940" ht="30" customHeight="1" x14ac:dyDescent="0.25"/>
    <row r="30941" ht="30" customHeight="1" x14ac:dyDescent="0.25"/>
    <row r="30942" ht="30" customHeight="1" x14ac:dyDescent="0.25"/>
    <row r="30943" ht="30" customHeight="1" x14ac:dyDescent="0.25"/>
    <row r="30944" ht="30" customHeight="1" x14ac:dyDescent="0.25"/>
    <row r="30945" ht="30" customHeight="1" x14ac:dyDescent="0.25"/>
    <row r="30946" ht="30" customHeight="1" x14ac:dyDescent="0.25"/>
    <row r="30947" ht="30" customHeight="1" x14ac:dyDescent="0.25"/>
    <row r="30948" ht="30" customHeight="1" x14ac:dyDescent="0.25"/>
    <row r="30949" ht="30" customHeight="1" x14ac:dyDescent="0.25"/>
    <row r="30950" ht="30" customHeight="1" x14ac:dyDescent="0.25"/>
    <row r="30951" ht="30" customHeight="1" x14ac:dyDescent="0.25"/>
    <row r="30952" ht="30" customHeight="1" x14ac:dyDescent="0.25"/>
    <row r="30953" ht="30" customHeight="1" x14ac:dyDescent="0.25"/>
    <row r="30954" ht="30" customHeight="1" x14ac:dyDescent="0.25"/>
    <row r="30955" ht="30" customHeight="1" x14ac:dyDescent="0.25"/>
    <row r="30956" ht="30" customHeight="1" x14ac:dyDescent="0.25"/>
    <row r="30957" ht="30" customHeight="1" x14ac:dyDescent="0.25"/>
    <row r="30958" ht="30" customHeight="1" x14ac:dyDescent="0.25"/>
    <row r="30959" ht="30" customHeight="1" x14ac:dyDescent="0.25"/>
    <row r="30960" ht="30" customHeight="1" x14ac:dyDescent="0.25"/>
    <row r="30961" ht="30" customHeight="1" x14ac:dyDescent="0.25"/>
    <row r="30962" ht="30" customHeight="1" x14ac:dyDescent="0.25"/>
    <row r="30963" ht="30" customHeight="1" x14ac:dyDescent="0.25"/>
    <row r="30964" ht="30" customHeight="1" x14ac:dyDescent="0.25"/>
    <row r="30965" ht="30" customHeight="1" x14ac:dyDescent="0.25"/>
    <row r="30966" ht="30" customHeight="1" x14ac:dyDescent="0.25"/>
    <row r="30967" ht="30" customHeight="1" x14ac:dyDescent="0.25"/>
    <row r="30968" ht="30" customHeight="1" x14ac:dyDescent="0.25"/>
    <row r="30969" ht="30" customHeight="1" x14ac:dyDescent="0.25"/>
    <row r="30970" ht="30" customHeight="1" x14ac:dyDescent="0.25"/>
    <row r="30971" ht="30" customHeight="1" x14ac:dyDescent="0.25"/>
    <row r="30972" ht="30" customHeight="1" x14ac:dyDescent="0.25"/>
    <row r="30973" ht="30" customHeight="1" x14ac:dyDescent="0.25"/>
    <row r="30974" ht="30" customHeight="1" x14ac:dyDescent="0.25"/>
    <row r="30975" ht="30" customHeight="1" x14ac:dyDescent="0.25"/>
    <row r="30976" ht="30" customHeight="1" x14ac:dyDescent="0.25"/>
    <row r="30977" ht="30" customHeight="1" x14ac:dyDescent="0.25"/>
    <row r="30978" ht="30" customHeight="1" x14ac:dyDescent="0.25"/>
    <row r="30979" ht="30" customHeight="1" x14ac:dyDescent="0.25"/>
    <row r="30980" ht="30" customHeight="1" x14ac:dyDescent="0.25"/>
    <row r="30981" ht="30" customHeight="1" x14ac:dyDescent="0.25"/>
    <row r="30982" ht="30" customHeight="1" x14ac:dyDescent="0.25"/>
    <row r="30983" ht="30" customHeight="1" x14ac:dyDescent="0.25"/>
    <row r="30984" ht="30" customHeight="1" x14ac:dyDescent="0.25"/>
    <row r="30985" ht="30" customHeight="1" x14ac:dyDescent="0.25"/>
    <row r="30986" ht="30" customHeight="1" x14ac:dyDescent="0.25"/>
    <row r="30987" ht="30" customHeight="1" x14ac:dyDescent="0.25"/>
    <row r="30988" ht="30" customHeight="1" x14ac:dyDescent="0.25"/>
    <row r="30989" ht="30" customHeight="1" x14ac:dyDescent="0.25"/>
    <row r="30990" ht="30" customHeight="1" x14ac:dyDescent="0.25"/>
    <row r="30991" ht="30" customHeight="1" x14ac:dyDescent="0.25"/>
    <row r="30992" ht="30" customHeight="1" x14ac:dyDescent="0.25"/>
    <row r="30993" ht="30" customHeight="1" x14ac:dyDescent="0.25"/>
    <row r="30994" ht="30" customHeight="1" x14ac:dyDescent="0.25"/>
    <row r="30995" ht="30" customHeight="1" x14ac:dyDescent="0.25"/>
    <row r="30996" ht="30" customHeight="1" x14ac:dyDescent="0.25"/>
    <row r="30997" ht="30" customHeight="1" x14ac:dyDescent="0.25"/>
    <row r="30998" ht="30" customHeight="1" x14ac:dyDescent="0.25"/>
    <row r="30999" ht="30" customHeight="1" x14ac:dyDescent="0.25"/>
    <row r="31000" ht="30" customHeight="1" x14ac:dyDescent="0.25"/>
    <row r="31001" ht="30" customHeight="1" x14ac:dyDescent="0.25"/>
    <row r="31002" ht="30" customHeight="1" x14ac:dyDescent="0.25"/>
    <row r="31003" ht="30" customHeight="1" x14ac:dyDescent="0.25"/>
    <row r="31004" ht="30" customHeight="1" x14ac:dyDescent="0.25"/>
    <row r="31005" ht="30" customHeight="1" x14ac:dyDescent="0.25"/>
    <row r="31006" ht="30" customHeight="1" x14ac:dyDescent="0.25"/>
    <row r="31007" ht="30" customHeight="1" x14ac:dyDescent="0.25"/>
    <row r="31008" ht="30" customHeight="1" x14ac:dyDescent="0.25"/>
    <row r="31009" ht="30" customHeight="1" x14ac:dyDescent="0.25"/>
    <row r="31010" ht="30" customHeight="1" x14ac:dyDescent="0.25"/>
    <row r="31011" ht="30" customHeight="1" x14ac:dyDescent="0.25"/>
    <row r="31012" ht="30" customHeight="1" x14ac:dyDescent="0.25"/>
    <row r="31013" ht="30" customHeight="1" x14ac:dyDescent="0.25"/>
    <row r="31014" ht="30" customHeight="1" x14ac:dyDescent="0.25"/>
    <row r="31015" ht="30" customHeight="1" x14ac:dyDescent="0.25"/>
    <row r="31016" ht="30" customHeight="1" x14ac:dyDescent="0.25"/>
    <row r="31017" ht="30" customHeight="1" x14ac:dyDescent="0.25"/>
    <row r="31018" ht="30" customHeight="1" x14ac:dyDescent="0.25"/>
    <row r="31019" ht="30" customHeight="1" x14ac:dyDescent="0.25"/>
    <row r="31020" ht="30" customHeight="1" x14ac:dyDescent="0.25"/>
    <row r="31021" ht="30" customHeight="1" x14ac:dyDescent="0.25"/>
    <row r="31022" ht="30" customHeight="1" x14ac:dyDescent="0.25"/>
    <row r="31023" ht="30" customHeight="1" x14ac:dyDescent="0.25"/>
    <row r="31024" ht="30" customHeight="1" x14ac:dyDescent="0.25"/>
    <row r="31025" ht="30" customHeight="1" x14ac:dyDescent="0.25"/>
    <row r="31026" ht="30" customHeight="1" x14ac:dyDescent="0.25"/>
    <row r="31027" ht="30" customHeight="1" x14ac:dyDescent="0.25"/>
    <row r="31028" ht="30" customHeight="1" x14ac:dyDescent="0.25"/>
    <row r="31029" ht="30" customHeight="1" x14ac:dyDescent="0.25"/>
    <row r="31030" ht="30" customHeight="1" x14ac:dyDescent="0.25"/>
    <row r="31031" ht="30" customHeight="1" x14ac:dyDescent="0.25"/>
    <row r="31032" ht="30" customHeight="1" x14ac:dyDescent="0.25"/>
    <row r="31033" ht="30" customHeight="1" x14ac:dyDescent="0.25"/>
    <row r="31034" ht="30" customHeight="1" x14ac:dyDescent="0.25"/>
    <row r="31035" ht="30" customHeight="1" x14ac:dyDescent="0.25"/>
    <row r="31036" ht="30" customHeight="1" x14ac:dyDescent="0.25"/>
    <row r="31037" ht="30" customHeight="1" x14ac:dyDescent="0.25"/>
    <row r="31038" ht="30" customHeight="1" x14ac:dyDescent="0.25"/>
    <row r="31039" ht="30" customHeight="1" x14ac:dyDescent="0.25"/>
    <row r="31040" ht="30" customHeight="1" x14ac:dyDescent="0.25"/>
    <row r="31041" ht="30" customHeight="1" x14ac:dyDescent="0.25"/>
    <row r="31042" ht="30" customHeight="1" x14ac:dyDescent="0.25"/>
    <row r="31043" ht="30" customHeight="1" x14ac:dyDescent="0.25"/>
    <row r="31044" ht="30" customHeight="1" x14ac:dyDescent="0.25"/>
    <row r="31045" ht="30" customHeight="1" x14ac:dyDescent="0.25"/>
    <row r="31046" ht="30" customHeight="1" x14ac:dyDescent="0.25"/>
    <row r="31047" ht="30" customHeight="1" x14ac:dyDescent="0.25"/>
    <row r="31048" ht="30" customHeight="1" x14ac:dyDescent="0.25"/>
    <row r="31049" ht="30" customHeight="1" x14ac:dyDescent="0.25"/>
    <row r="31050" ht="30" customHeight="1" x14ac:dyDescent="0.25"/>
    <row r="31051" ht="30" customHeight="1" x14ac:dyDescent="0.25"/>
    <row r="31052" ht="30" customHeight="1" x14ac:dyDescent="0.25"/>
    <row r="31053" ht="30" customHeight="1" x14ac:dyDescent="0.25"/>
    <row r="31054" ht="30" customHeight="1" x14ac:dyDescent="0.25"/>
    <row r="31055" ht="30" customHeight="1" x14ac:dyDescent="0.25"/>
    <row r="31056" ht="30" customHeight="1" x14ac:dyDescent="0.25"/>
    <row r="31057" ht="30" customHeight="1" x14ac:dyDescent="0.25"/>
    <row r="31058" ht="30" customHeight="1" x14ac:dyDescent="0.25"/>
    <row r="31059" ht="30" customHeight="1" x14ac:dyDescent="0.25"/>
    <row r="31060" ht="30" customHeight="1" x14ac:dyDescent="0.25"/>
    <row r="31061" ht="30" customHeight="1" x14ac:dyDescent="0.25"/>
    <row r="31062" ht="30" customHeight="1" x14ac:dyDescent="0.25"/>
    <row r="31063" ht="30" customHeight="1" x14ac:dyDescent="0.25"/>
    <row r="31064" ht="30" customHeight="1" x14ac:dyDescent="0.25"/>
    <row r="31065" ht="30" customHeight="1" x14ac:dyDescent="0.25"/>
    <row r="31066" ht="30" customHeight="1" x14ac:dyDescent="0.25"/>
    <row r="31067" ht="30" customHeight="1" x14ac:dyDescent="0.25"/>
    <row r="31068" ht="30" customHeight="1" x14ac:dyDescent="0.25"/>
    <row r="31069" ht="30" customHeight="1" x14ac:dyDescent="0.25"/>
    <row r="31070" ht="30" customHeight="1" x14ac:dyDescent="0.25"/>
    <row r="31071" ht="30" customHeight="1" x14ac:dyDescent="0.25"/>
    <row r="31072" ht="30" customHeight="1" x14ac:dyDescent="0.25"/>
    <row r="31073" ht="30" customHeight="1" x14ac:dyDescent="0.25"/>
    <row r="31074" ht="30" customHeight="1" x14ac:dyDescent="0.25"/>
    <row r="31075" ht="30" customHeight="1" x14ac:dyDescent="0.25"/>
    <row r="31076" ht="30" customHeight="1" x14ac:dyDescent="0.25"/>
    <row r="31077" ht="30" customHeight="1" x14ac:dyDescent="0.25"/>
    <row r="31078" ht="30" customHeight="1" x14ac:dyDescent="0.25"/>
    <row r="31079" ht="30" customHeight="1" x14ac:dyDescent="0.25"/>
    <row r="31080" ht="30" customHeight="1" x14ac:dyDescent="0.25"/>
    <row r="31081" ht="30" customHeight="1" x14ac:dyDescent="0.25"/>
    <row r="31082" ht="30" customHeight="1" x14ac:dyDescent="0.25"/>
    <row r="31083" ht="30" customHeight="1" x14ac:dyDescent="0.25"/>
    <row r="31084" ht="30" customHeight="1" x14ac:dyDescent="0.25"/>
    <row r="31085" ht="30" customHeight="1" x14ac:dyDescent="0.25"/>
    <row r="31086" ht="30" customHeight="1" x14ac:dyDescent="0.25"/>
    <row r="31087" ht="30" customHeight="1" x14ac:dyDescent="0.25"/>
    <row r="31088" ht="30" customHeight="1" x14ac:dyDescent="0.25"/>
    <row r="31089" ht="30" customHeight="1" x14ac:dyDescent="0.25"/>
    <row r="31090" ht="30" customHeight="1" x14ac:dyDescent="0.25"/>
    <row r="31091" ht="30" customHeight="1" x14ac:dyDescent="0.25"/>
    <row r="31092" ht="30" customHeight="1" x14ac:dyDescent="0.25"/>
    <row r="31093" ht="30" customHeight="1" x14ac:dyDescent="0.25"/>
    <row r="31094" ht="30" customHeight="1" x14ac:dyDescent="0.25"/>
    <row r="31095" ht="30" customHeight="1" x14ac:dyDescent="0.25"/>
    <row r="31096" ht="30" customHeight="1" x14ac:dyDescent="0.25"/>
    <row r="31097" ht="30" customHeight="1" x14ac:dyDescent="0.25"/>
    <row r="31098" ht="30" customHeight="1" x14ac:dyDescent="0.25"/>
    <row r="31099" ht="30" customHeight="1" x14ac:dyDescent="0.25"/>
    <row r="31100" ht="30" customHeight="1" x14ac:dyDescent="0.25"/>
    <row r="31101" ht="30" customHeight="1" x14ac:dyDescent="0.25"/>
    <row r="31102" ht="30" customHeight="1" x14ac:dyDescent="0.25"/>
    <row r="31103" ht="30" customHeight="1" x14ac:dyDescent="0.25"/>
    <row r="31104" ht="30" customHeight="1" x14ac:dyDescent="0.25"/>
    <row r="31105" ht="30" customHeight="1" x14ac:dyDescent="0.25"/>
    <row r="31106" ht="30" customHeight="1" x14ac:dyDescent="0.25"/>
    <row r="31107" ht="30" customHeight="1" x14ac:dyDescent="0.25"/>
    <row r="31108" ht="30" customHeight="1" x14ac:dyDescent="0.25"/>
    <row r="31109" ht="30" customHeight="1" x14ac:dyDescent="0.25"/>
    <row r="31110" ht="30" customHeight="1" x14ac:dyDescent="0.25"/>
    <row r="31111" ht="30" customHeight="1" x14ac:dyDescent="0.25"/>
    <row r="31112" ht="30" customHeight="1" x14ac:dyDescent="0.25"/>
    <row r="31113" ht="30" customHeight="1" x14ac:dyDescent="0.25"/>
    <row r="31114" ht="30" customHeight="1" x14ac:dyDescent="0.25"/>
    <row r="31115" ht="30" customHeight="1" x14ac:dyDescent="0.25"/>
    <row r="31116" ht="30" customHeight="1" x14ac:dyDescent="0.25"/>
    <row r="31117" ht="30" customHeight="1" x14ac:dyDescent="0.25"/>
    <row r="31118" ht="30" customHeight="1" x14ac:dyDescent="0.25"/>
    <row r="31119" ht="30" customHeight="1" x14ac:dyDescent="0.25"/>
    <row r="31120" ht="30" customHeight="1" x14ac:dyDescent="0.25"/>
    <row r="31121" ht="30" customHeight="1" x14ac:dyDescent="0.25"/>
    <row r="31122" ht="30" customHeight="1" x14ac:dyDescent="0.25"/>
    <row r="31123" ht="30" customHeight="1" x14ac:dyDescent="0.25"/>
    <row r="31124" ht="30" customHeight="1" x14ac:dyDescent="0.25"/>
    <row r="31125" ht="30" customHeight="1" x14ac:dyDescent="0.25"/>
    <row r="31126" ht="30" customHeight="1" x14ac:dyDescent="0.25"/>
    <row r="31127" ht="30" customHeight="1" x14ac:dyDescent="0.25"/>
    <row r="31128" ht="30" customHeight="1" x14ac:dyDescent="0.25"/>
    <row r="31129" ht="30" customHeight="1" x14ac:dyDescent="0.25"/>
    <row r="31130" ht="30" customHeight="1" x14ac:dyDescent="0.25"/>
    <row r="31131" ht="30" customHeight="1" x14ac:dyDescent="0.25"/>
    <row r="31132" ht="30" customHeight="1" x14ac:dyDescent="0.25"/>
    <row r="31133" ht="30" customHeight="1" x14ac:dyDescent="0.25"/>
    <row r="31134" ht="30" customHeight="1" x14ac:dyDescent="0.25"/>
    <row r="31135" ht="30" customHeight="1" x14ac:dyDescent="0.25"/>
    <row r="31136" ht="30" customHeight="1" x14ac:dyDescent="0.25"/>
    <row r="31137" ht="30" customHeight="1" x14ac:dyDescent="0.25"/>
    <row r="31138" ht="30" customHeight="1" x14ac:dyDescent="0.25"/>
    <row r="31139" ht="30" customHeight="1" x14ac:dyDescent="0.25"/>
    <row r="31140" ht="30" customHeight="1" x14ac:dyDescent="0.25"/>
    <row r="31141" ht="30" customHeight="1" x14ac:dyDescent="0.25"/>
    <row r="31142" ht="30" customHeight="1" x14ac:dyDescent="0.25"/>
    <row r="31143" ht="30" customHeight="1" x14ac:dyDescent="0.25"/>
    <row r="31144" ht="30" customHeight="1" x14ac:dyDescent="0.25"/>
    <row r="31145" ht="30" customHeight="1" x14ac:dyDescent="0.25"/>
    <row r="31146" ht="30" customHeight="1" x14ac:dyDescent="0.25"/>
    <row r="31147" ht="30" customHeight="1" x14ac:dyDescent="0.25"/>
    <row r="31148" ht="30" customHeight="1" x14ac:dyDescent="0.25"/>
    <row r="31149" ht="30" customHeight="1" x14ac:dyDescent="0.25"/>
    <row r="31150" ht="30" customHeight="1" x14ac:dyDescent="0.25"/>
    <row r="31151" ht="30" customHeight="1" x14ac:dyDescent="0.25"/>
    <row r="31152" ht="30" customHeight="1" x14ac:dyDescent="0.25"/>
    <row r="31153" ht="30" customHeight="1" x14ac:dyDescent="0.25"/>
    <row r="31154" ht="30" customHeight="1" x14ac:dyDescent="0.25"/>
    <row r="31155" ht="30" customHeight="1" x14ac:dyDescent="0.25"/>
    <row r="31156" ht="30" customHeight="1" x14ac:dyDescent="0.25"/>
    <row r="31157" ht="30" customHeight="1" x14ac:dyDescent="0.25"/>
    <row r="31158" ht="30" customHeight="1" x14ac:dyDescent="0.25"/>
    <row r="31159" ht="30" customHeight="1" x14ac:dyDescent="0.25"/>
    <row r="31160" ht="30" customHeight="1" x14ac:dyDescent="0.25"/>
    <row r="31161" ht="30" customHeight="1" x14ac:dyDescent="0.25"/>
    <row r="31162" ht="30" customHeight="1" x14ac:dyDescent="0.25"/>
    <row r="31163" ht="30" customHeight="1" x14ac:dyDescent="0.25"/>
    <row r="31164" ht="30" customHeight="1" x14ac:dyDescent="0.25"/>
    <row r="31165" ht="30" customHeight="1" x14ac:dyDescent="0.25"/>
    <row r="31166" ht="30" customHeight="1" x14ac:dyDescent="0.25"/>
    <row r="31167" ht="30" customHeight="1" x14ac:dyDescent="0.25"/>
    <row r="31168" ht="30" customHeight="1" x14ac:dyDescent="0.25"/>
    <row r="31169" ht="30" customHeight="1" x14ac:dyDescent="0.25"/>
    <row r="31170" ht="30" customHeight="1" x14ac:dyDescent="0.25"/>
    <row r="31171" ht="30" customHeight="1" x14ac:dyDescent="0.25"/>
    <row r="31172" ht="30" customHeight="1" x14ac:dyDescent="0.25"/>
    <row r="31173" ht="30" customHeight="1" x14ac:dyDescent="0.25"/>
    <row r="31174" ht="30" customHeight="1" x14ac:dyDescent="0.25"/>
    <row r="31175" ht="30" customHeight="1" x14ac:dyDescent="0.25"/>
    <row r="31176" ht="30" customHeight="1" x14ac:dyDescent="0.25"/>
    <row r="31177" ht="30" customHeight="1" x14ac:dyDescent="0.25"/>
    <row r="31178" ht="30" customHeight="1" x14ac:dyDescent="0.25"/>
    <row r="31179" ht="30" customHeight="1" x14ac:dyDescent="0.25"/>
    <row r="31180" ht="30" customHeight="1" x14ac:dyDescent="0.25"/>
    <row r="31181" ht="30" customHeight="1" x14ac:dyDescent="0.25"/>
    <row r="31182" ht="30" customHeight="1" x14ac:dyDescent="0.25"/>
    <row r="31183" ht="30" customHeight="1" x14ac:dyDescent="0.25"/>
    <row r="31184" ht="30" customHeight="1" x14ac:dyDescent="0.25"/>
    <row r="31185" ht="30" customHeight="1" x14ac:dyDescent="0.25"/>
    <row r="31186" ht="30" customHeight="1" x14ac:dyDescent="0.25"/>
    <row r="31187" ht="30" customHeight="1" x14ac:dyDescent="0.25"/>
    <row r="31188" ht="30" customHeight="1" x14ac:dyDescent="0.25"/>
    <row r="31189" ht="30" customHeight="1" x14ac:dyDescent="0.25"/>
    <row r="31190" ht="30" customHeight="1" x14ac:dyDescent="0.25"/>
    <row r="31191" ht="30" customHeight="1" x14ac:dyDescent="0.25"/>
    <row r="31192" ht="30" customHeight="1" x14ac:dyDescent="0.25"/>
    <row r="31193" ht="30" customHeight="1" x14ac:dyDescent="0.25"/>
    <row r="31194" ht="30" customHeight="1" x14ac:dyDescent="0.25"/>
    <row r="31195" ht="30" customHeight="1" x14ac:dyDescent="0.25"/>
    <row r="31196" ht="30" customHeight="1" x14ac:dyDescent="0.25"/>
    <row r="31197" ht="30" customHeight="1" x14ac:dyDescent="0.25"/>
    <row r="31198" ht="30" customHeight="1" x14ac:dyDescent="0.25"/>
    <row r="31199" ht="30" customHeight="1" x14ac:dyDescent="0.25"/>
    <row r="31200" ht="30" customHeight="1" x14ac:dyDescent="0.25"/>
    <row r="31201" ht="30" customHeight="1" x14ac:dyDescent="0.25"/>
    <row r="31202" ht="30" customHeight="1" x14ac:dyDescent="0.25"/>
    <row r="31203" ht="30" customHeight="1" x14ac:dyDescent="0.25"/>
    <row r="31204" ht="30" customHeight="1" x14ac:dyDescent="0.25"/>
    <row r="31205" ht="30" customHeight="1" x14ac:dyDescent="0.25"/>
    <row r="31206" ht="30" customHeight="1" x14ac:dyDescent="0.25"/>
    <row r="31207" ht="30" customHeight="1" x14ac:dyDescent="0.25"/>
    <row r="31208" ht="30" customHeight="1" x14ac:dyDescent="0.25"/>
    <row r="31209" ht="30" customHeight="1" x14ac:dyDescent="0.25"/>
    <row r="31210" ht="30" customHeight="1" x14ac:dyDescent="0.25"/>
    <row r="31211" ht="30" customHeight="1" x14ac:dyDescent="0.25"/>
    <row r="31212" ht="30" customHeight="1" x14ac:dyDescent="0.25"/>
    <row r="31213" ht="30" customHeight="1" x14ac:dyDescent="0.25"/>
    <row r="31214" ht="30" customHeight="1" x14ac:dyDescent="0.25"/>
    <row r="31215" ht="30" customHeight="1" x14ac:dyDescent="0.25"/>
    <row r="31216" ht="30" customHeight="1" x14ac:dyDescent="0.25"/>
    <row r="31217" ht="30" customHeight="1" x14ac:dyDescent="0.25"/>
    <row r="31218" ht="30" customHeight="1" x14ac:dyDescent="0.25"/>
    <row r="31219" ht="30" customHeight="1" x14ac:dyDescent="0.25"/>
    <row r="31220" ht="30" customHeight="1" x14ac:dyDescent="0.25"/>
    <row r="31221" ht="30" customHeight="1" x14ac:dyDescent="0.25"/>
    <row r="31222" ht="30" customHeight="1" x14ac:dyDescent="0.25"/>
    <row r="31223" ht="30" customHeight="1" x14ac:dyDescent="0.25"/>
    <row r="31224" ht="30" customHeight="1" x14ac:dyDescent="0.25"/>
    <row r="31225" ht="30" customHeight="1" x14ac:dyDescent="0.25"/>
    <row r="31226" ht="30" customHeight="1" x14ac:dyDescent="0.25"/>
    <row r="31227" ht="30" customHeight="1" x14ac:dyDescent="0.25"/>
    <row r="31228" ht="30" customHeight="1" x14ac:dyDescent="0.25"/>
    <row r="31229" ht="30" customHeight="1" x14ac:dyDescent="0.25"/>
    <row r="31230" ht="30" customHeight="1" x14ac:dyDescent="0.25"/>
    <row r="31231" ht="30" customHeight="1" x14ac:dyDescent="0.25"/>
    <row r="31232" ht="30" customHeight="1" x14ac:dyDescent="0.25"/>
    <row r="31233" ht="30" customHeight="1" x14ac:dyDescent="0.25"/>
    <row r="31234" ht="30" customHeight="1" x14ac:dyDescent="0.25"/>
    <row r="31235" ht="30" customHeight="1" x14ac:dyDescent="0.25"/>
    <row r="31236" ht="30" customHeight="1" x14ac:dyDescent="0.25"/>
    <row r="31237" ht="30" customHeight="1" x14ac:dyDescent="0.25"/>
    <row r="31238" ht="30" customHeight="1" x14ac:dyDescent="0.25"/>
    <row r="31239" ht="30" customHeight="1" x14ac:dyDescent="0.25"/>
    <row r="31240" ht="30" customHeight="1" x14ac:dyDescent="0.25"/>
    <row r="31241" ht="30" customHeight="1" x14ac:dyDescent="0.25"/>
    <row r="31242" ht="30" customHeight="1" x14ac:dyDescent="0.25"/>
    <row r="31243" ht="30" customHeight="1" x14ac:dyDescent="0.25"/>
    <row r="31244" ht="30" customHeight="1" x14ac:dyDescent="0.25"/>
    <row r="31245" ht="30" customHeight="1" x14ac:dyDescent="0.25"/>
    <row r="31246" ht="30" customHeight="1" x14ac:dyDescent="0.25"/>
    <row r="31247" ht="30" customHeight="1" x14ac:dyDescent="0.25"/>
    <row r="31248" ht="30" customHeight="1" x14ac:dyDescent="0.25"/>
    <row r="31249" ht="30" customHeight="1" x14ac:dyDescent="0.25"/>
    <row r="31250" ht="30" customHeight="1" x14ac:dyDescent="0.25"/>
    <row r="31251" ht="30" customHeight="1" x14ac:dyDescent="0.25"/>
    <row r="31252" ht="30" customHeight="1" x14ac:dyDescent="0.25"/>
    <row r="31253" ht="30" customHeight="1" x14ac:dyDescent="0.25"/>
    <row r="31254" ht="30" customHeight="1" x14ac:dyDescent="0.25"/>
    <row r="31255" ht="30" customHeight="1" x14ac:dyDescent="0.25"/>
    <row r="31256" ht="30" customHeight="1" x14ac:dyDescent="0.25"/>
    <row r="31257" ht="30" customHeight="1" x14ac:dyDescent="0.25"/>
    <row r="31258" ht="30" customHeight="1" x14ac:dyDescent="0.25"/>
    <row r="31259" ht="30" customHeight="1" x14ac:dyDescent="0.25"/>
    <row r="31260" ht="30" customHeight="1" x14ac:dyDescent="0.25"/>
    <row r="31261" ht="30" customHeight="1" x14ac:dyDescent="0.25"/>
    <row r="31262" ht="30" customHeight="1" x14ac:dyDescent="0.25"/>
    <row r="31263" ht="30" customHeight="1" x14ac:dyDescent="0.25"/>
    <row r="31264" ht="30" customHeight="1" x14ac:dyDescent="0.25"/>
    <row r="31265" ht="30" customHeight="1" x14ac:dyDescent="0.25"/>
    <row r="31266" ht="30" customHeight="1" x14ac:dyDescent="0.25"/>
    <row r="31267" ht="30" customHeight="1" x14ac:dyDescent="0.25"/>
    <row r="31268" ht="30" customHeight="1" x14ac:dyDescent="0.25"/>
    <row r="31269" ht="30" customHeight="1" x14ac:dyDescent="0.25"/>
    <row r="31270" ht="30" customHeight="1" x14ac:dyDescent="0.25"/>
    <row r="31271" ht="30" customHeight="1" x14ac:dyDescent="0.25"/>
    <row r="31272" ht="30" customHeight="1" x14ac:dyDescent="0.25"/>
    <row r="31273" ht="30" customHeight="1" x14ac:dyDescent="0.25"/>
    <row r="31274" ht="30" customHeight="1" x14ac:dyDescent="0.25"/>
    <row r="31275" ht="30" customHeight="1" x14ac:dyDescent="0.25"/>
    <row r="31276" ht="30" customHeight="1" x14ac:dyDescent="0.25"/>
    <row r="31277" ht="30" customHeight="1" x14ac:dyDescent="0.25"/>
    <row r="31278" ht="30" customHeight="1" x14ac:dyDescent="0.25"/>
    <row r="31279" ht="30" customHeight="1" x14ac:dyDescent="0.25"/>
    <row r="31280" ht="30" customHeight="1" x14ac:dyDescent="0.25"/>
    <row r="31281" ht="30" customHeight="1" x14ac:dyDescent="0.25"/>
    <row r="31282" ht="30" customHeight="1" x14ac:dyDescent="0.25"/>
    <row r="31283" ht="30" customHeight="1" x14ac:dyDescent="0.25"/>
    <row r="31284" ht="30" customHeight="1" x14ac:dyDescent="0.25"/>
    <row r="31285" ht="30" customHeight="1" x14ac:dyDescent="0.25"/>
    <row r="31286" ht="30" customHeight="1" x14ac:dyDescent="0.25"/>
    <row r="31287" ht="30" customHeight="1" x14ac:dyDescent="0.25"/>
    <row r="31288" ht="30" customHeight="1" x14ac:dyDescent="0.25"/>
    <row r="31289" ht="30" customHeight="1" x14ac:dyDescent="0.25"/>
    <row r="31290" ht="30" customHeight="1" x14ac:dyDescent="0.25"/>
    <row r="31291" ht="30" customHeight="1" x14ac:dyDescent="0.25"/>
    <row r="31292" ht="30" customHeight="1" x14ac:dyDescent="0.25"/>
    <row r="31293" ht="30" customHeight="1" x14ac:dyDescent="0.25"/>
    <row r="31294" ht="30" customHeight="1" x14ac:dyDescent="0.25"/>
    <row r="31295" ht="30" customHeight="1" x14ac:dyDescent="0.25"/>
    <row r="31296" ht="30" customHeight="1" x14ac:dyDescent="0.25"/>
    <row r="31297" ht="30" customHeight="1" x14ac:dyDescent="0.25"/>
    <row r="31298" ht="30" customHeight="1" x14ac:dyDescent="0.25"/>
    <row r="31299" ht="30" customHeight="1" x14ac:dyDescent="0.25"/>
    <row r="31300" ht="30" customHeight="1" x14ac:dyDescent="0.25"/>
    <row r="31301" ht="30" customHeight="1" x14ac:dyDescent="0.25"/>
    <row r="31302" ht="30" customHeight="1" x14ac:dyDescent="0.25"/>
    <row r="31303" ht="30" customHeight="1" x14ac:dyDescent="0.25"/>
    <row r="31304" ht="30" customHeight="1" x14ac:dyDescent="0.25"/>
    <row r="31305" ht="30" customHeight="1" x14ac:dyDescent="0.25"/>
    <row r="31306" ht="30" customHeight="1" x14ac:dyDescent="0.25"/>
    <row r="31307" ht="30" customHeight="1" x14ac:dyDescent="0.25"/>
    <row r="31308" ht="30" customHeight="1" x14ac:dyDescent="0.25"/>
    <row r="31309" ht="30" customHeight="1" x14ac:dyDescent="0.25"/>
    <row r="31310" ht="30" customHeight="1" x14ac:dyDescent="0.25"/>
    <row r="31311" ht="30" customHeight="1" x14ac:dyDescent="0.25"/>
    <row r="31312" ht="30" customHeight="1" x14ac:dyDescent="0.25"/>
    <row r="31313" ht="30" customHeight="1" x14ac:dyDescent="0.25"/>
    <row r="31314" ht="30" customHeight="1" x14ac:dyDescent="0.25"/>
    <row r="31315" ht="30" customHeight="1" x14ac:dyDescent="0.25"/>
    <row r="31316" ht="30" customHeight="1" x14ac:dyDescent="0.25"/>
    <row r="31317" ht="30" customHeight="1" x14ac:dyDescent="0.25"/>
    <row r="31318" ht="30" customHeight="1" x14ac:dyDescent="0.25"/>
    <row r="31319" ht="30" customHeight="1" x14ac:dyDescent="0.25"/>
    <row r="31320" ht="30" customHeight="1" x14ac:dyDescent="0.25"/>
    <row r="31321" ht="30" customHeight="1" x14ac:dyDescent="0.25"/>
    <row r="31322" ht="30" customHeight="1" x14ac:dyDescent="0.25"/>
    <row r="31323" ht="30" customHeight="1" x14ac:dyDescent="0.25"/>
    <row r="31324" ht="30" customHeight="1" x14ac:dyDescent="0.25"/>
    <row r="31325" ht="30" customHeight="1" x14ac:dyDescent="0.25"/>
    <row r="31326" ht="30" customHeight="1" x14ac:dyDescent="0.25"/>
    <row r="31327" ht="30" customHeight="1" x14ac:dyDescent="0.25"/>
    <row r="31328" ht="30" customHeight="1" x14ac:dyDescent="0.25"/>
    <row r="31329" ht="30" customHeight="1" x14ac:dyDescent="0.25"/>
    <row r="31330" ht="30" customHeight="1" x14ac:dyDescent="0.25"/>
    <row r="31331" ht="30" customHeight="1" x14ac:dyDescent="0.25"/>
    <row r="31332" ht="30" customHeight="1" x14ac:dyDescent="0.25"/>
    <row r="31333" ht="30" customHeight="1" x14ac:dyDescent="0.25"/>
    <row r="31334" ht="30" customHeight="1" x14ac:dyDescent="0.25"/>
    <row r="31335" ht="30" customHeight="1" x14ac:dyDescent="0.25"/>
    <row r="31336" ht="30" customHeight="1" x14ac:dyDescent="0.25"/>
    <row r="31337" ht="30" customHeight="1" x14ac:dyDescent="0.25"/>
    <row r="31338" ht="30" customHeight="1" x14ac:dyDescent="0.25"/>
    <row r="31339" ht="30" customHeight="1" x14ac:dyDescent="0.25"/>
    <row r="31340" ht="30" customHeight="1" x14ac:dyDescent="0.25"/>
    <row r="31341" ht="30" customHeight="1" x14ac:dyDescent="0.25"/>
    <row r="31342" ht="30" customHeight="1" x14ac:dyDescent="0.25"/>
    <row r="31343" ht="30" customHeight="1" x14ac:dyDescent="0.25"/>
    <row r="31344" ht="30" customHeight="1" x14ac:dyDescent="0.25"/>
    <row r="31345" ht="30" customHeight="1" x14ac:dyDescent="0.25"/>
    <row r="31346" ht="30" customHeight="1" x14ac:dyDescent="0.25"/>
    <row r="31347" ht="30" customHeight="1" x14ac:dyDescent="0.25"/>
    <row r="31348" ht="30" customHeight="1" x14ac:dyDescent="0.25"/>
    <row r="31349" ht="30" customHeight="1" x14ac:dyDescent="0.25"/>
    <row r="31350" ht="30" customHeight="1" x14ac:dyDescent="0.25"/>
    <row r="31351" ht="30" customHeight="1" x14ac:dyDescent="0.25"/>
    <row r="31352" ht="30" customHeight="1" x14ac:dyDescent="0.25"/>
    <row r="31353" ht="30" customHeight="1" x14ac:dyDescent="0.25"/>
    <row r="31354" ht="30" customHeight="1" x14ac:dyDescent="0.25"/>
    <row r="31355" ht="30" customHeight="1" x14ac:dyDescent="0.25"/>
    <row r="31356" ht="30" customHeight="1" x14ac:dyDescent="0.25"/>
    <row r="31357" ht="30" customHeight="1" x14ac:dyDescent="0.25"/>
    <row r="31358" ht="30" customHeight="1" x14ac:dyDescent="0.25"/>
    <row r="31359" ht="30" customHeight="1" x14ac:dyDescent="0.25"/>
    <row r="31360" ht="30" customHeight="1" x14ac:dyDescent="0.25"/>
    <row r="31361" ht="30" customHeight="1" x14ac:dyDescent="0.25"/>
    <row r="31362" ht="30" customHeight="1" x14ac:dyDescent="0.25"/>
    <row r="31363" ht="30" customHeight="1" x14ac:dyDescent="0.25"/>
    <row r="31364" ht="30" customHeight="1" x14ac:dyDescent="0.25"/>
    <row r="31365" ht="30" customHeight="1" x14ac:dyDescent="0.25"/>
    <row r="31366" ht="30" customHeight="1" x14ac:dyDescent="0.25"/>
    <row r="31367" ht="30" customHeight="1" x14ac:dyDescent="0.25"/>
    <row r="31368" ht="30" customHeight="1" x14ac:dyDescent="0.25"/>
    <row r="31369" ht="30" customHeight="1" x14ac:dyDescent="0.25"/>
    <row r="31370" ht="30" customHeight="1" x14ac:dyDescent="0.25"/>
    <row r="31371" ht="30" customHeight="1" x14ac:dyDescent="0.25"/>
    <row r="31372" ht="30" customHeight="1" x14ac:dyDescent="0.25"/>
    <row r="31373" ht="30" customHeight="1" x14ac:dyDescent="0.25"/>
    <row r="31374" ht="30" customHeight="1" x14ac:dyDescent="0.25"/>
    <row r="31375" ht="30" customHeight="1" x14ac:dyDescent="0.25"/>
    <row r="31376" ht="30" customHeight="1" x14ac:dyDescent="0.25"/>
    <row r="31377" ht="30" customHeight="1" x14ac:dyDescent="0.25"/>
    <row r="31378" ht="30" customHeight="1" x14ac:dyDescent="0.25"/>
    <row r="31379" ht="30" customHeight="1" x14ac:dyDescent="0.25"/>
    <row r="31380" ht="30" customHeight="1" x14ac:dyDescent="0.25"/>
    <row r="31381" ht="30" customHeight="1" x14ac:dyDescent="0.25"/>
    <row r="31382" ht="30" customHeight="1" x14ac:dyDescent="0.25"/>
    <row r="31383" ht="30" customHeight="1" x14ac:dyDescent="0.25"/>
    <row r="31384" ht="30" customHeight="1" x14ac:dyDescent="0.25"/>
    <row r="31385" ht="30" customHeight="1" x14ac:dyDescent="0.25"/>
    <row r="31386" ht="30" customHeight="1" x14ac:dyDescent="0.25"/>
    <row r="31387" ht="30" customHeight="1" x14ac:dyDescent="0.25"/>
    <row r="31388" ht="30" customHeight="1" x14ac:dyDescent="0.25"/>
    <row r="31389" ht="30" customHeight="1" x14ac:dyDescent="0.25"/>
    <row r="31390" ht="30" customHeight="1" x14ac:dyDescent="0.25"/>
    <row r="31391" ht="30" customHeight="1" x14ac:dyDescent="0.25"/>
    <row r="31392" ht="30" customHeight="1" x14ac:dyDescent="0.25"/>
    <row r="31393" ht="30" customHeight="1" x14ac:dyDescent="0.25"/>
    <row r="31394" ht="30" customHeight="1" x14ac:dyDescent="0.25"/>
    <row r="31395" ht="30" customHeight="1" x14ac:dyDescent="0.25"/>
    <row r="31396" ht="30" customHeight="1" x14ac:dyDescent="0.25"/>
    <row r="31397" ht="30" customHeight="1" x14ac:dyDescent="0.25"/>
    <row r="31398" ht="30" customHeight="1" x14ac:dyDescent="0.25"/>
    <row r="31399" ht="30" customHeight="1" x14ac:dyDescent="0.25"/>
    <row r="31400" ht="30" customHeight="1" x14ac:dyDescent="0.25"/>
    <row r="31401" ht="30" customHeight="1" x14ac:dyDescent="0.25"/>
    <row r="31402" ht="30" customHeight="1" x14ac:dyDescent="0.25"/>
    <row r="31403" ht="30" customHeight="1" x14ac:dyDescent="0.25"/>
    <row r="31404" ht="30" customHeight="1" x14ac:dyDescent="0.25"/>
    <row r="31405" ht="30" customHeight="1" x14ac:dyDescent="0.25"/>
    <row r="31406" ht="30" customHeight="1" x14ac:dyDescent="0.25"/>
    <row r="31407" ht="30" customHeight="1" x14ac:dyDescent="0.25"/>
    <row r="31408" ht="30" customHeight="1" x14ac:dyDescent="0.25"/>
    <row r="31409" ht="30" customHeight="1" x14ac:dyDescent="0.25"/>
    <row r="31410" ht="30" customHeight="1" x14ac:dyDescent="0.25"/>
    <row r="31411" ht="30" customHeight="1" x14ac:dyDescent="0.25"/>
    <row r="31412" ht="30" customHeight="1" x14ac:dyDescent="0.25"/>
    <row r="31413" ht="30" customHeight="1" x14ac:dyDescent="0.25"/>
    <row r="31414" ht="30" customHeight="1" x14ac:dyDescent="0.25"/>
    <row r="31415" ht="30" customHeight="1" x14ac:dyDescent="0.25"/>
    <row r="31416" ht="30" customHeight="1" x14ac:dyDescent="0.25"/>
    <row r="31417" ht="30" customHeight="1" x14ac:dyDescent="0.25"/>
    <row r="31418" ht="30" customHeight="1" x14ac:dyDescent="0.25"/>
    <row r="31419" ht="30" customHeight="1" x14ac:dyDescent="0.25"/>
    <row r="31420" ht="30" customHeight="1" x14ac:dyDescent="0.25"/>
    <row r="31421" ht="30" customHeight="1" x14ac:dyDescent="0.25"/>
    <row r="31422" ht="30" customHeight="1" x14ac:dyDescent="0.25"/>
    <row r="31423" ht="30" customHeight="1" x14ac:dyDescent="0.25"/>
    <row r="31424" ht="30" customHeight="1" x14ac:dyDescent="0.25"/>
    <row r="31425" ht="30" customHeight="1" x14ac:dyDescent="0.25"/>
    <row r="31426" ht="30" customHeight="1" x14ac:dyDescent="0.25"/>
    <row r="31427" ht="30" customHeight="1" x14ac:dyDescent="0.25"/>
    <row r="31428" ht="30" customHeight="1" x14ac:dyDescent="0.25"/>
    <row r="31429" ht="30" customHeight="1" x14ac:dyDescent="0.25"/>
    <row r="31430" ht="30" customHeight="1" x14ac:dyDescent="0.25"/>
    <row r="31431" ht="30" customHeight="1" x14ac:dyDescent="0.25"/>
    <row r="31432" ht="30" customHeight="1" x14ac:dyDescent="0.25"/>
    <row r="31433" ht="30" customHeight="1" x14ac:dyDescent="0.25"/>
    <row r="31434" ht="30" customHeight="1" x14ac:dyDescent="0.25"/>
    <row r="31435" ht="30" customHeight="1" x14ac:dyDescent="0.25"/>
    <row r="31436" ht="30" customHeight="1" x14ac:dyDescent="0.25"/>
    <row r="31437" ht="30" customHeight="1" x14ac:dyDescent="0.25"/>
    <row r="31438" ht="30" customHeight="1" x14ac:dyDescent="0.25"/>
    <row r="31439" ht="30" customHeight="1" x14ac:dyDescent="0.25"/>
    <row r="31440" ht="30" customHeight="1" x14ac:dyDescent="0.25"/>
    <row r="31441" ht="30" customHeight="1" x14ac:dyDescent="0.25"/>
    <row r="31442" ht="30" customHeight="1" x14ac:dyDescent="0.25"/>
    <row r="31443" ht="30" customHeight="1" x14ac:dyDescent="0.25"/>
    <row r="31444" ht="30" customHeight="1" x14ac:dyDescent="0.25"/>
    <row r="31445" ht="30" customHeight="1" x14ac:dyDescent="0.25"/>
    <row r="31446" ht="30" customHeight="1" x14ac:dyDescent="0.25"/>
    <row r="31447" ht="30" customHeight="1" x14ac:dyDescent="0.25"/>
    <row r="31448" ht="30" customHeight="1" x14ac:dyDescent="0.25"/>
    <row r="31449" ht="30" customHeight="1" x14ac:dyDescent="0.25"/>
    <row r="31450" ht="30" customHeight="1" x14ac:dyDescent="0.25"/>
    <row r="31451" ht="30" customHeight="1" x14ac:dyDescent="0.25"/>
    <row r="31452" ht="30" customHeight="1" x14ac:dyDescent="0.25"/>
    <row r="31453" ht="30" customHeight="1" x14ac:dyDescent="0.25"/>
    <row r="31454" ht="30" customHeight="1" x14ac:dyDescent="0.25"/>
    <row r="31455" ht="30" customHeight="1" x14ac:dyDescent="0.25"/>
    <row r="31456" ht="30" customHeight="1" x14ac:dyDescent="0.25"/>
    <row r="31457" ht="30" customHeight="1" x14ac:dyDescent="0.25"/>
    <row r="31458" ht="30" customHeight="1" x14ac:dyDescent="0.25"/>
    <row r="31459" ht="30" customHeight="1" x14ac:dyDescent="0.25"/>
    <row r="31460" ht="30" customHeight="1" x14ac:dyDescent="0.25"/>
    <row r="31461" ht="30" customHeight="1" x14ac:dyDescent="0.25"/>
    <row r="31462" ht="30" customHeight="1" x14ac:dyDescent="0.25"/>
    <row r="31463" ht="30" customHeight="1" x14ac:dyDescent="0.25"/>
    <row r="31464" ht="30" customHeight="1" x14ac:dyDescent="0.25"/>
    <row r="31465" ht="30" customHeight="1" x14ac:dyDescent="0.25"/>
    <row r="31466" ht="30" customHeight="1" x14ac:dyDescent="0.25"/>
    <row r="31467" ht="30" customHeight="1" x14ac:dyDescent="0.25"/>
    <row r="31468" ht="30" customHeight="1" x14ac:dyDescent="0.25"/>
    <row r="31469" ht="30" customHeight="1" x14ac:dyDescent="0.25"/>
    <row r="31470" ht="30" customHeight="1" x14ac:dyDescent="0.25"/>
    <row r="31471" ht="30" customHeight="1" x14ac:dyDescent="0.25"/>
    <row r="31472" ht="30" customHeight="1" x14ac:dyDescent="0.25"/>
    <row r="31473" ht="30" customHeight="1" x14ac:dyDescent="0.25"/>
    <row r="31474" ht="30" customHeight="1" x14ac:dyDescent="0.25"/>
    <row r="31475" ht="30" customHeight="1" x14ac:dyDescent="0.25"/>
    <row r="31476" ht="30" customHeight="1" x14ac:dyDescent="0.25"/>
    <row r="31477" ht="30" customHeight="1" x14ac:dyDescent="0.25"/>
    <row r="31478" ht="30" customHeight="1" x14ac:dyDescent="0.25"/>
    <row r="31479" ht="30" customHeight="1" x14ac:dyDescent="0.25"/>
    <row r="31480" ht="30" customHeight="1" x14ac:dyDescent="0.25"/>
    <row r="31481" ht="30" customHeight="1" x14ac:dyDescent="0.25"/>
    <row r="31482" ht="30" customHeight="1" x14ac:dyDescent="0.25"/>
    <row r="31483" ht="30" customHeight="1" x14ac:dyDescent="0.25"/>
    <row r="31484" ht="30" customHeight="1" x14ac:dyDescent="0.25"/>
    <row r="31485" ht="30" customHeight="1" x14ac:dyDescent="0.25"/>
    <row r="31486" ht="30" customHeight="1" x14ac:dyDescent="0.25"/>
    <row r="31487" ht="30" customHeight="1" x14ac:dyDescent="0.25"/>
    <row r="31488" ht="30" customHeight="1" x14ac:dyDescent="0.25"/>
    <row r="31489" ht="30" customHeight="1" x14ac:dyDescent="0.25"/>
    <row r="31490" ht="30" customHeight="1" x14ac:dyDescent="0.25"/>
    <row r="31491" ht="30" customHeight="1" x14ac:dyDescent="0.25"/>
    <row r="31492" ht="30" customHeight="1" x14ac:dyDescent="0.25"/>
    <row r="31493" ht="30" customHeight="1" x14ac:dyDescent="0.25"/>
    <row r="31494" ht="30" customHeight="1" x14ac:dyDescent="0.25"/>
    <row r="31495" ht="30" customHeight="1" x14ac:dyDescent="0.25"/>
    <row r="31496" ht="30" customHeight="1" x14ac:dyDescent="0.25"/>
    <row r="31497" ht="30" customHeight="1" x14ac:dyDescent="0.25"/>
    <row r="31498" ht="30" customHeight="1" x14ac:dyDescent="0.25"/>
    <row r="31499" ht="30" customHeight="1" x14ac:dyDescent="0.25"/>
    <row r="31500" ht="30" customHeight="1" x14ac:dyDescent="0.25"/>
    <row r="31501" ht="30" customHeight="1" x14ac:dyDescent="0.25"/>
    <row r="31502" ht="30" customHeight="1" x14ac:dyDescent="0.25"/>
    <row r="31503" ht="30" customHeight="1" x14ac:dyDescent="0.25"/>
    <row r="31504" ht="30" customHeight="1" x14ac:dyDescent="0.25"/>
    <row r="31505" ht="30" customHeight="1" x14ac:dyDescent="0.25"/>
    <row r="31506" ht="30" customHeight="1" x14ac:dyDescent="0.25"/>
    <row r="31507" ht="30" customHeight="1" x14ac:dyDescent="0.25"/>
    <row r="31508" ht="30" customHeight="1" x14ac:dyDescent="0.25"/>
    <row r="31509" ht="30" customHeight="1" x14ac:dyDescent="0.25"/>
    <row r="31510" ht="30" customHeight="1" x14ac:dyDescent="0.25"/>
    <row r="31511" ht="30" customHeight="1" x14ac:dyDescent="0.25"/>
    <row r="31512" ht="30" customHeight="1" x14ac:dyDescent="0.25"/>
    <row r="31513" ht="30" customHeight="1" x14ac:dyDescent="0.25"/>
    <row r="31514" ht="30" customHeight="1" x14ac:dyDescent="0.25"/>
    <row r="31515" ht="30" customHeight="1" x14ac:dyDescent="0.25"/>
    <row r="31516" ht="30" customHeight="1" x14ac:dyDescent="0.25"/>
    <row r="31517" ht="30" customHeight="1" x14ac:dyDescent="0.25"/>
    <row r="31518" ht="30" customHeight="1" x14ac:dyDescent="0.25"/>
    <row r="31519" ht="30" customHeight="1" x14ac:dyDescent="0.25"/>
    <row r="31520" ht="30" customHeight="1" x14ac:dyDescent="0.25"/>
    <row r="31521" ht="30" customHeight="1" x14ac:dyDescent="0.25"/>
    <row r="31522" ht="30" customHeight="1" x14ac:dyDescent="0.25"/>
    <row r="31523" ht="30" customHeight="1" x14ac:dyDescent="0.25"/>
    <row r="31524" ht="30" customHeight="1" x14ac:dyDescent="0.25"/>
    <row r="31525" ht="30" customHeight="1" x14ac:dyDescent="0.25"/>
    <row r="31526" ht="30" customHeight="1" x14ac:dyDescent="0.25"/>
    <row r="31527" ht="30" customHeight="1" x14ac:dyDescent="0.25"/>
    <row r="31528" ht="30" customHeight="1" x14ac:dyDescent="0.25"/>
    <row r="31529" ht="30" customHeight="1" x14ac:dyDescent="0.25"/>
    <row r="31530" ht="30" customHeight="1" x14ac:dyDescent="0.25"/>
    <row r="31531" ht="30" customHeight="1" x14ac:dyDescent="0.25"/>
    <row r="31532" ht="30" customHeight="1" x14ac:dyDescent="0.25"/>
    <row r="31533" ht="30" customHeight="1" x14ac:dyDescent="0.25"/>
    <row r="31534" ht="30" customHeight="1" x14ac:dyDescent="0.25"/>
    <row r="31535" ht="30" customHeight="1" x14ac:dyDescent="0.25"/>
    <row r="31536" ht="30" customHeight="1" x14ac:dyDescent="0.25"/>
    <row r="31537" ht="30" customHeight="1" x14ac:dyDescent="0.25"/>
    <row r="31538" ht="30" customHeight="1" x14ac:dyDescent="0.25"/>
    <row r="31539" ht="30" customHeight="1" x14ac:dyDescent="0.25"/>
    <row r="31540" ht="30" customHeight="1" x14ac:dyDescent="0.25"/>
    <row r="31541" ht="30" customHeight="1" x14ac:dyDescent="0.25"/>
    <row r="31542" ht="30" customHeight="1" x14ac:dyDescent="0.25"/>
    <row r="31543" ht="30" customHeight="1" x14ac:dyDescent="0.25"/>
    <row r="31544" ht="30" customHeight="1" x14ac:dyDescent="0.25"/>
    <row r="31545" ht="30" customHeight="1" x14ac:dyDescent="0.25"/>
    <row r="31546" ht="30" customHeight="1" x14ac:dyDescent="0.25"/>
    <row r="31547" ht="30" customHeight="1" x14ac:dyDescent="0.25"/>
    <row r="31548" ht="30" customHeight="1" x14ac:dyDescent="0.25"/>
    <row r="31549" ht="30" customHeight="1" x14ac:dyDescent="0.25"/>
    <row r="31550" ht="30" customHeight="1" x14ac:dyDescent="0.25"/>
    <row r="31551" ht="30" customHeight="1" x14ac:dyDescent="0.25"/>
    <row r="31552" ht="30" customHeight="1" x14ac:dyDescent="0.25"/>
    <row r="31553" ht="30" customHeight="1" x14ac:dyDescent="0.25"/>
    <row r="31554" ht="30" customHeight="1" x14ac:dyDescent="0.25"/>
    <row r="31555" ht="30" customHeight="1" x14ac:dyDescent="0.25"/>
    <row r="31556" ht="30" customHeight="1" x14ac:dyDescent="0.25"/>
    <row r="31557" ht="30" customHeight="1" x14ac:dyDescent="0.25"/>
    <row r="31558" ht="30" customHeight="1" x14ac:dyDescent="0.25"/>
    <row r="31559" ht="30" customHeight="1" x14ac:dyDescent="0.25"/>
    <row r="31560" ht="30" customHeight="1" x14ac:dyDescent="0.25"/>
    <row r="31561" ht="30" customHeight="1" x14ac:dyDescent="0.25"/>
    <row r="31562" ht="30" customHeight="1" x14ac:dyDescent="0.25"/>
    <row r="31563" ht="30" customHeight="1" x14ac:dyDescent="0.25"/>
    <row r="31564" ht="30" customHeight="1" x14ac:dyDescent="0.25"/>
    <row r="31565" ht="30" customHeight="1" x14ac:dyDescent="0.25"/>
    <row r="31566" ht="30" customHeight="1" x14ac:dyDescent="0.25"/>
    <row r="31567" ht="30" customHeight="1" x14ac:dyDescent="0.25"/>
    <row r="31568" ht="30" customHeight="1" x14ac:dyDescent="0.25"/>
    <row r="31569" ht="30" customHeight="1" x14ac:dyDescent="0.25"/>
    <row r="31570" ht="30" customHeight="1" x14ac:dyDescent="0.25"/>
    <row r="31571" ht="30" customHeight="1" x14ac:dyDescent="0.25"/>
    <row r="31572" ht="30" customHeight="1" x14ac:dyDescent="0.25"/>
    <row r="31573" ht="30" customHeight="1" x14ac:dyDescent="0.25"/>
    <row r="31574" ht="30" customHeight="1" x14ac:dyDescent="0.25"/>
    <row r="31575" ht="30" customHeight="1" x14ac:dyDescent="0.25"/>
    <row r="31576" ht="30" customHeight="1" x14ac:dyDescent="0.25"/>
    <row r="31577" ht="30" customHeight="1" x14ac:dyDescent="0.25"/>
    <row r="31578" ht="30" customHeight="1" x14ac:dyDescent="0.25"/>
    <row r="31579" ht="30" customHeight="1" x14ac:dyDescent="0.25"/>
    <row r="31580" ht="30" customHeight="1" x14ac:dyDescent="0.25"/>
    <row r="31581" ht="30" customHeight="1" x14ac:dyDescent="0.25"/>
    <row r="31582" ht="30" customHeight="1" x14ac:dyDescent="0.25"/>
    <row r="31583" ht="30" customHeight="1" x14ac:dyDescent="0.25"/>
    <row r="31584" ht="30" customHeight="1" x14ac:dyDescent="0.25"/>
    <row r="31585" ht="30" customHeight="1" x14ac:dyDescent="0.25"/>
    <row r="31586" ht="30" customHeight="1" x14ac:dyDescent="0.25"/>
    <row r="31587" ht="30" customHeight="1" x14ac:dyDescent="0.25"/>
    <row r="31588" ht="30" customHeight="1" x14ac:dyDescent="0.25"/>
    <row r="31589" ht="30" customHeight="1" x14ac:dyDescent="0.25"/>
    <row r="31590" ht="30" customHeight="1" x14ac:dyDescent="0.25"/>
    <row r="31591" ht="30" customHeight="1" x14ac:dyDescent="0.25"/>
    <row r="31592" ht="30" customHeight="1" x14ac:dyDescent="0.25"/>
    <row r="31593" ht="30" customHeight="1" x14ac:dyDescent="0.25"/>
    <row r="31594" ht="30" customHeight="1" x14ac:dyDescent="0.25"/>
    <row r="31595" ht="30" customHeight="1" x14ac:dyDescent="0.25"/>
    <row r="31596" ht="30" customHeight="1" x14ac:dyDescent="0.25"/>
    <row r="31597" ht="30" customHeight="1" x14ac:dyDescent="0.25"/>
    <row r="31598" ht="30" customHeight="1" x14ac:dyDescent="0.25"/>
    <row r="31599" ht="30" customHeight="1" x14ac:dyDescent="0.25"/>
    <row r="31600" ht="30" customHeight="1" x14ac:dyDescent="0.25"/>
    <row r="31601" ht="30" customHeight="1" x14ac:dyDescent="0.25"/>
    <row r="31602" ht="30" customHeight="1" x14ac:dyDescent="0.25"/>
    <row r="31603" ht="30" customHeight="1" x14ac:dyDescent="0.25"/>
    <row r="31604" ht="30" customHeight="1" x14ac:dyDescent="0.25"/>
    <row r="31605" ht="30" customHeight="1" x14ac:dyDescent="0.25"/>
    <row r="31606" ht="30" customHeight="1" x14ac:dyDescent="0.25"/>
    <row r="31607" ht="30" customHeight="1" x14ac:dyDescent="0.25"/>
    <row r="31608" ht="30" customHeight="1" x14ac:dyDescent="0.25"/>
    <row r="31609" ht="30" customHeight="1" x14ac:dyDescent="0.25"/>
    <row r="31610" ht="30" customHeight="1" x14ac:dyDescent="0.25"/>
    <row r="31611" ht="30" customHeight="1" x14ac:dyDescent="0.25"/>
    <row r="31612" ht="30" customHeight="1" x14ac:dyDescent="0.25"/>
    <row r="31613" ht="30" customHeight="1" x14ac:dyDescent="0.25"/>
    <row r="31614" ht="30" customHeight="1" x14ac:dyDescent="0.25"/>
    <row r="31615" ht="30" customHeight="1" x14ac:dyDescent="0.25"/>
    <row r="31616" ht="30" customHeight="1" x14ac:dyDescent="0.25"/>
    <row r="31617" ht="30" customHeight="1" x14ac:dyDescent="0.25"/>
    <row r="31618" ht="30" customHeight="1" x14ac:dyDescent="0.25"/>
    <row r="31619" ht="30" customHeight="1" x14ac:dyDescent="0.25"/>
    <row r="31620" ht="30" customHeight="1" x14ac:dyDescent="0.25"/>
    <row r="31621" ht="30" customHeight="1" x14ac:dyDescent="0.25"/>
    <row r="31622" ht="30" customHeight="1" x14ac:dyDescent="0.25"/>
    <row r="31623" ht="30" customHeight="1" x14ac:dyDescent="0.25"/>
    <row r="31624" ht="30" customHeight="1" x14ac:dyDescent="0.25"/>
    <row r="31625" ht="30" customHeight="1" x14ac:dyDescent="0.25"/>
    <row r="31626" ht="30" customHeight="1" x14ac:dyDescent="0.25"/>
    <row r="31627" ht="30" customHeight="1" x14ac:dyDescent="0.25"/>
    <row r="31628" ht="30" customHeight="1" x14ac:dyDescent="0.25"/>
    <row r="31629" ht="30" customHeight="1" x14ac:dyDescent="0.25"/>
    <row r="31630" ht="30" customHeight="1" x14ac:dyDescent="0.25"/>
    <row r="31631" ht="30" customHeight="1" x14ac:dyDescent="0.25"/>
    <row r="31632" ht="30" customHeight="1" x14ac:dyDescent="0.25"/>
    <row r="31633" ht="30" customHeight="1" x14ac:dyDescent="0.25"/>
    <row r="31634" ht="30" customHeight="1" x14ac:dyDescent="0.25"/>
    <row r="31635" ht="30" customHeight="1" x14ac:dyDescent="0.25"/>
    <row r="31636" ht="30" customHeight="1" x14ac:dyDescent="0.25"/>
    <row r="31637" ht="30" customHeight="1" x14ac:dyDescent="0.25"/>
    <row r="31638" ht="30" customHeight="1" x14ac:dyDescent="0.25"/>
    <row r="31639" ht="30" customHeight="1" x14ac:dyDescent="0.25"/>
    <row r="31640" ht="30" customHeight="1" x14ac:dyDescent="0.25"/>
    <row r="31641" ht="30" customHeight="1" x14ac:dyDescent="0.25"/>
    <row r="31642" ht="30" customHeight="1" x14ac:dyDescent="0.25"/>
    <row r="31643" ht="30" customHeight="1" x14ac:dyDescent="0.25"/>
    <row r="31644" ht="30" customHeight="1" x14ac:dyDescent="0.25"/>
    <row r="31645" ht="30" customHeight="1" x14ac:dyDescent="0.25"/>
    <row r="31646" ht="30" customHeight="1" x14ac:dyDescent="0.25"/>
    <row r="31647" ht="30" customHeight="1" x14ac:dyDescent="0.25"/>
    <row r="31648" ht="30" customHeight="1" x14ac:dyDescent="0.25"/>
    <row r="31649" ht="30" customHeight="1" x14ac:dyDescent="0.25"/>
    <row r="31650" ht="30" customHeight="1" x14ac:dyDescent="0.25"/>
    <row r="31651" ht="30" customHeight="1" x14ac:dyDescent="0.25"/>
    <row r="31652" ht="30" customHeight="1" x14ac:dyDescent="0.25"/>
    <row r="31653" ht="30" customHeight="1" x14ac:dyDescent="0.25"/>
    <row r="31654" ht="30" customHeight="1" x14ac:dyDescent="0.25"/>
    <row r="31655" ht="30" customHeight="1" x14ac:dyDescent="0.25"/>
    <row r="31656" ht="30" customHeight="1" x14ac:dyDescent="0.25"/>
    <row r="31657" ht="30" customHeight="1" x14ac:dyDescent="0.25"/>
    <row r="31658" ht="30" customHeight="1" x14ac:dyDescent="0.25"/>
    <row r="31659" ht="30" customHeight="1" x14ac:dyDescent="0.25"/>
    <row r="31660" ht="30" customHeight="1" x14ac:dyDescent="0.25"/>
    <row r="31661" ht="30" customHeight="1" x14ac:dyDescent="0.25"/>
    <row r="31662" ht="30" customHeight="1" x14ac:dyDescent="0.25"/>
    <row r="31663" ht="30" customHeight="1" x14ac:dyDescent="0.25"/>
    <row r="31664" ht="30" customHeight="1" x14ac:dyDescent="0.25"/>
    <row r="31665" ht="30" customHeight="1" x14ac:dyDescent="0.25"/>
    <row r="31666" ht="30" customHeight="1" x14ac:dyDescent="0.25"/>
    <row r="31667" ht="30" customHeight="1" x14ac:dyDescent="0.25"/>
    <row r="31668" ht="30" customHeight="1" x14ac:dyDescent="0.25"/>
    <row r="31669" ht="30" customHeight="1" x14ac:dyDescent="0.25"/>
    <row r="31670" ht="30" customHeight="1" x14ac:dyDescent="0.25"/>
    <row r="31671" ht="30" customHeight="1" x14ac:dyDescent="0.25"/>
    <row r="31672" ht="30" customHeight="1" x14ac:dyDescent="0.25"/>
    <row r="31673" ht="30" customHeight="1" x14ac:dyDescent="0.25"/>
    <row r="31674" ht="30" customHeight="1" x14ac:dyDescent="0.25"/>
    <row r="31675" ht="30" customHeight="1" x14ac:dyDescent="0.25"/>
    <row r="31676" ht="30" customHeight="1" x14ac:dyDescent="0.25"/>
    <row r="31677" ht="30" customHeight="1" x14ac:dyDescent="0.25"/>
    <row r="31678" ht="30" customHeight="1" x14ac:dyDescent="0.25"/>
    <row r="31679" ht="30" customHeight="1" x14ac:dyDescent="0.25"/>
    <row r="31680" ht="30" customHeight="1" x14ac:dyDescent="0.25"/>
    <row r="31681" ht="30" customHeight="1" x14ac:dyDescent="0.25"/>
    <row r="31682" ht="30" customHeight="1" x14ac:dyDescent="0.25"/>
    <row r="31683" ht="30" customHeight="1" x14ac:dyDescent="0.25"/>
    <row r="31684" ht="30" customHeight="1" x14ac:dyDescent="0.25"/>
    <row r="31685" ht="30" customHeight="1" x14ac:dyDescent="0.25"/>
    <row r="31686" ht="30" customHeight="1" x14ac:dyDescent="0.25"/>
    <row r="31687" ht="30" customHeight="1" x14ac:dyDescent="0.25"/>
    <row r="31688" ht="30" customHeight="1" x14ac:dyDescent="0.25"/>
    <row r="31689" ht="30" customHeight="1" x14ac:dyDescent="0.25"/>
    <row r="31690" ht="30" customHeight="1" x14ac:dyDescent="0.25"/>
    <row r="31691" ht="30" customHeight="1" x14ac:dyDescent="0.25"/>
    <row r="31692" ht="30" customHeight="1" x14ac:dyDescent="0.25"/>
    <row r="31693" ht="30" customHeight="1" x14ac:dyDescent="0.25"/>
    <row r="31694" ht="30" customHeight="1" x14ac:dyDescent="0.25"/>
    <row r="31695" ht="30" customHeight="1" x14ac:dyDescent="0.25"/>
    <row r="31696" ht="30" customHeight="1" x14ac:dyDescent="0.25"/>
    <row r="31697" ht="30" customHeight="1" x14ac:dyDescent="0.25"/>
    <row r="31698" ht="30" customHeight="1" x14ac:dyDescent="0.25"/>
    <row r="31699" ht="30" customHeight="1" x14ac:dyDescent="0.25"/>
    <row r="31700" ht="30" customHeight="1" x14ac:dyDescent="0.25"/>
    <row r="31701" ht="30" customHeight="1" x14ac:dyDescent="0.25"/>
    <row r="31702" ht="30" customHeight="1" x14ac:dyDescent="0.25"/>
    <row r="31703" ht="30" customHeight="1" x14ac:dyDescent="0.25"/>
    <row r="31704" ht="30" customHeight="1" x14ac:dyDescent="0.25"/>
    <row r="31705" ht="30" customHeight="1" x14ac:dyDescent="0.25"/>
    <row r="31706" ht="30" customHeight="1" x14ac:dyDescent="0.25"/>
    <row r="31707" ht="30" customHeight="1" x14ac:dyDescent="0.25"/>
    <row r="31708" ht="30" customHeight="1" x14ac:dyDescent="0.25"/>
    <row r="31709" ht="30" customHeight="1" x14ac:dyDescent="0.25"/>
    <row r="31710" ht="30" customHeight="1" x14ac:dyDescent="0.25"/>
    <row r="31711" ht="30" customHeight="1" x14ac:dyDescent="0.25"/>
    <row r="31712" ht="30" customHeight="1" x14ac:dyDescent="0.25"/>
    <row r="31713" ht="30" customHeight="1" x14ac:dyDescent="0.25"/>
    <row r="31714" ht="30" customHeight="1" x14ac:dyDescent="0.25"/>
    <row r="31715" ht="30" customHeight="1" x14ac:dyDescent="0.25"/>
    <row r="31716" ht="30" customHeight="1" x14ac:dyDescent="0.25"/>
    <row r="31717" ht="30" customHeight="1" x14ac:dyDescent="0.25"/>
    <row r="31718" ht="30" customHeight="1" x14ac:dyDescent="0.25"/>
    <row r="31719" ht="30" customHeight="1" x14ac:dyDescent="0.25"/>
    <row r="31720" ht="30" customHeight="1" x14ac:dyDescent="0.25"/>
    <row r="31721" ht="30" customHeight="1" x14ac:dyDescent="0.25"/>
    <row r="31722" ht="30" customHeight="1" x14ac:dyDescent="0.25"/>
    <row r="31723" ht="30" customHeight="1" x14ac:dyDescent="0.25"/>
    <row r="31724" ht="30" customHeight="1" x14ac:dyDescent="0.25"/>
    <row r="31725" ht="30" customHeight="1" x14ac:dyDescent="0.25"/>
    <row r="31726" ht="30" customHeight="1" x14ac:dyDescent="0.25"/>
    <row r="31727" ht="30" customHeight="1" x14ac:dyDescent="0.25"/>
    <row r="31728" ht="30" customHeight="1" x14ac:dyDescent="0.25"/>
    <row r="31729" ht="30" customHeight="1" x14ac:dyDescent="0.25"/>
    <row r="31730" ht="30" customHeight="1" x14ac:dyDescent="0.25"/>
    <row r="31731" ht="30" customHeight="1" x14ac:dyDescent="0.25"/>
    <row r="31732" ht="30" customHeight="1" x14ac:dyDescent="0.25"/>
    <row r="31733" ht="30" customHeight="1" x14ac:dyDescent="0.25"/>
    <row r="31734" ht="30" customHeight="1" x14ac:dyDescent="0.25"/>
    <row r="31735" ht="30" customHeight="1" x14ac:dyDescent="0.25"/>
    <row r="31736" ht="30" customHeight="1" x14ac:dyDescent="0.25"/>
    <row r="31737" ht="30" customHeight="1" x14ac:dyDescent="0.25"/>
    <row r="31738" ht="30" customHeight="1" x14ac:dyDescent="0.25"/>
    <row r="31739" ht="30" customHeight="1" x14ac:dyDescent="0.25"/>
    <row r="31740" ht="30" customHeight="1" x14ac:dyDescent="0.25"/>
    <row r="31741" ht="30" customHeight="1" x14ac:dyDescent="0.25"/>
    <row r="31742" ht="30" customHeight="1" x14ac:dyDescent="0.25"/>
    <row r="31743" ht="30" customHeight="1" x14ac:dyDescent="0.25"/>
    <row r="31744" ht="30" customHeight="1" x14ac:dyDescent="0.25"/>
    <row r="31745" ht="30" customHeight="1" x14ac:dyDescent="0.25"/>
    <row r="31746" ht="30" customHeight="1" x14ac:dyDescent="0.25"/>
    <row r="31747" ht="30" customHeight="1" x14ac:dyDescent="0.25"/>
    <row r="31748" ht="30" customHeight="1" x14ac:dyDescent="0.25"/>
    <row r="31749" ht="30" customHeight="1" x14ac:dyDescent="0.25"/>
    <row r="31750" ht="30" customHeight="1" x14ac:dyDescent="0.25"/>
    <row r="31751" ht="30" customHeight="1" x14ac:dyDescent="0.25"/>
    <row r="31752" ht="30" customHeight="1" x14ac:dyDescent="0.25"/>
    <row r="31753" ht="30" customHeight="1" x14ac:dyDescent="0.25"/>
    <row r="31754" ht="30" customHeight="1" x14ac:dyDescent="0.25"/>
    <row r="31755" ht="30" customHeight="1" x14ac:dyDescent="0.25"/>
    <row r="31756" ht="30" customHeight="1" x14ac:dyDescent="0.25"/>
    <row r="31757" ht="30" customHeight="1" x14ac:dyDescent="0.25"/>
    <row r="31758" ht="30" customHeight="1" x14ac:dyDescent="0.25"/>
    <row r="31759" ht="30" customHeight="1" x14ac:dyDescent="0.25"/>
    <row r="31760" ht="30" customHeight="1" x14ac:dyDescent="0.25"/>
    <row r="31761" ht="30" customHeight="1" x14ac:dyDescent="0.25"/>
    <row r="31762" ht="30" customHeight="1" x14ac:dyDescent="0.25"/>
    <row r="31763" ht="30" customHeight="1" x14ac:dyDescent="0.25"/>
    <row r="31764" ht="30" customHeight="1" x14ac:dyDescent="0.25"/>
    <row r="31765" ht="30" customHeight="1" x14ac:dyDescent="0.25"/>
    <row r="31766" ht="30" customHeight="1" x14ac:dyDescent="0.25"/>
    <row r="31767" ht="30" customHeight="1" x14ac:dyDescent="0.25"/>
    <row r="31768" ht="30" customHeight="1" x14ac:dyDescent="0.25"/>
    <row r="31769" ht="30" customHeight="1" x14ac:dyDescent="0.25"/>
    <row r="31770" ht="30" customHeight="1" x14ac:dyDescent="0.25"/>
    <row r="31771" ht="30" customHeight="1" x14ac:dyDescent="0.25"/>
    <row r="31772" ht="30" customHeight="1" x14ac:dyDescent="0.25"/>
    <row r="31773" ht="30" customHeight="1" x14ac:dyDescent="0.25"/>
    <row r="31774" ht="30" customHeight="1" x14ac:dyDescent="0.25"/>
    <row r="31775" ht="30" customHeight="1" x14ac:dyDescent="0.25"/>
    <row r="31776" ht="30" customHeight="1" x14ac:dyDescent="0.25"/>
    <row r="31777" ht="30" customHeight="1" x14ac:dyDescent="0.25"/>
    <row r="31778" ht="30" customHeight="1" x14ac:dyDescent="0.25"/>
    <row r="31779" ht="30" customHeight="1" x14ac:dyDescent="0.25"/>
    <row r="31780" ht="30" customHeight="1" x14ac:dyDescent="0.25"/>
    <row r="31781" ht="30" customHeight="1" x14ac:dyDescent="0.25"/>
    <row r="31782" ht="30" customHeight="1" x14ac:dyDescent="0.25"/>
    <row r="31783" ht="30" customHeight="1" x14ac:dyDescent="0.25"/>
    <row r="31784" ht="30" customHeight="1" x14ac:dyDescent="0.25"/>
    <row r="31785" ht="30" customHeight="1" x14ac:dyDescent="0.25"/>
    <row r="31786" ht="30" customHeight="1" x14ac:dyDescent="0.25"/>
    <row r="31787" ht="30" customHeight="1" x14ac:dyDescent="0.25"/>
    <row r="31788" ht="30" customHeight="1" x14ac:dyDescent="0.25"/>
    <row r="31789" ht="30" customHeight="1" x14ac:dyDescent="0.25"/>
    <row r="31790" ht="30" customHeight="1" x14ac:dyDescent="0.25"/>
    <row r="31791" ht="30" customHeight="1" x14ac:dyDescent="0.25"/>
    <row r="31792" ht="30" customHeight="1" x14ac:dyDescent="0.25"/>
    <row r="31793" ht="30" customHeight="1" x14ac:dyDescent="0.25"/>
    <row r="31794" ht="30" customHeight="1" x14ac:dyDescent="0.25"/>
    <row r="31795" ht="30" customHeight="1" x14ac:dyDescent="0.25"/>
    <row r="31796" ht="30" customHeight="1" x14ac:dyDescent="0.25"/>
    <row r="31797" ht="30" customHeight="1" x14ac:dyDescent="0.25"/>
    <row r="31798" ht="30" customHeight="1" x14ac:dyDescent="0.25"/>
    <row r="31799" ht="30" customHeight="1" x14ac:dyDescent="0.25"/>
    <row r="31800" ht="30" customHeight="1" x14ac:dyDescent="0.25"/>
    <row r="31801" ht="30" customHeight="1" x14ac:dyDescent="0.25"/>
    <row r="31802" ht="30" customHeight="1" x14ac:dyDescent="0.25"/>
    <row r="31803" ht="30" customHeight="1" x14ac:dyDescent="0.25"/>
    <row r="31804" ht="30" customHeight="1" x14ac:dyDescent="0.25"/>
    <row r="31805" ht="30" customHeight="1" x14ac:dyDescent="0.25"/>
    <row r="31806" ht="30" customHeight="1" x14ac:dyDescent="0.25"/>
    <row r="31807" ht="30" customHeight="1" x14ac:dyDescent="0.25"/>
    <row r="31808" ht="30" customHeight="1" x14ac:dyDescent="0.25"/>
    <row r="31809" ht="30" customHeight="1" x14ac:dyDescent="0.25"/>
    <row r="31810" ht="30" customHeight="1" x14ac:dyDescent="0.25"/>
    <row r="31811" ht="30" customHeight="1" x14ac:dyDescent="0.25"/>
    <row r="31812" ht="30" customHeight="1" x14ac:dyDescent="0.25"/>
    <row r="31813" ht="30" customHeight="1" x14ac:dyDescent="0.25"/>
    <row r="31814" ht="30" customHeight="1" x14ac:dyDescent="0.25"/>
    <row r="31815" ht="30" customHeight="1" x14ac:dyDescent="0.25"/>
    <row r="31816" ht="30" customHeight="1" x14ac:dyDescent="0.25"/>
    <row r="31817" ht="30" customHeight="1" x14ac:dyDescent="0.25"/>
    <row r="31818" ht="30" customHeight="1" x14ac:dyDescent="0.25"/>
    <row r="31819" ht="30" customHeight="1" x14ac:dyDescent="0.25"/>
    <row r="31820" ht="30" customHeight="1" x14ac:dyDescent="0.25"/>
    <row r="31821" ht="30" customHeight="1" x14ac:dyDescent="0.25"/>
    <row r="31822" ht="30" customHeight="1" x14ac:dyDescent="0.25"/>
    <row r="31823" ht="30" customHeight="1" x14ac:dyDescent="0.25"/>
    <row r="31824" ht="30" customHeight="1" x14ac:dyDescent="0.25"/>
    <row r="31825" ht="30" customHeight="1" x14ac:dyDescent="0.25"/>
    <row r="31826" ht="30" customHeight="1" x14ac:dyDescent="0.25"/>
    <row r="31827" ht="30" customHeight="1" x14ac:dyDescent="0.25"/>
    <row r="31828" ht="30" customHeight="1" x14ac:dyDescent="0.25"/>
    <row r="31829" ht="30" customHeight="1" x14ac:dyDescent="0.25"/>
    <row r="31830" ht="30" customHeight="1" x14ac:dyDescent="0.25"/>
    <row r="31831" ht="30" customHeight="1" x14ac:dyDescent="0.25"/>
    <row r="31832" ht="30" customHeight="1" x14ac:dyDescent="0.25"/>
    <row r="31833" ht="30" customHeight="1" x14ac:dyDescent="0.25"/>
    <row r="31834" ht="30" customHeight="1" x14ac:dyDescent="0.25"/>
    <row r="31835" ht="30" customHeight="1" x14ac:dyDescent="0.25"/>
    <row r="31836" ht="30" customHeight="1" x14ac:dyDescent="0.25"/>
    <row r="31837" ht="30" customHeight="1" x14ac:dyDescent="0.25"/>
    <row r="31838" ht="30" customHeight="1" x14ac:dyDescent="0.25"/>
    <row r="31839" ht="30" customHeight="1" x14ac:dyDescent="0.25"/>
    <row r="31840" ht="30" customHeight="1" x14ac:dyDescent="0.25"/>
    <row r="31841" ht="30" customHeight="1" x14ac:dyDescent="0.25"/>
    <row r="31842" ht="30" customHeight="1" x14ac:dyDescent="0.25"/>
    <row r="31843" ht="30" customHeight="1" x14ac:dyDescent="0.25"/>
    <row r="31844" ht="30" customHeight="1" x14ac:dyDescent="0.25"/>
    <row r="31845" ht="30" customHeight="1" x14ac:dyDescent="0.25"/>
    <row r="31846" ht="30" customHeight="1" x14ac:dyDescent="0.25"/>
    <row r="31847" ht="30" customHeight="1" x14ac:dyDescent="0.25"/>
    <row r="31848" ht="30" customHeight="1" x14ac:dyDescent="0.25"/>
    <row r="31849" ht="30" customHeight="1" x14ac:dyDescent="0.25"/>
    <row r="31850" ht="30" customHeight="1" x14ac:dyDescent="0.25"/>
    <row r="31851" ht="30" customHeight="1" x14ac:dyDescent="0.25"/>
    <row r="31852" ht="30" customHeight="1" x14ac:dyDescent="0.25"/>
    <row r="31853" ht="30" customHeight="1" x14ac:dyDescent="0.25"/>
    <row r="31854" ht="30" customHeight="1" x14ac:dyDescent="0.25"/>
    <row r="31855" ht="30" customHeight="1" x14ac:dyDescent="0.25"/>
    <row r="31856" ht="30" customHeight="1" x14ac:dyDescent="0.25"/>
    <row r="31857" ht="30" customHeight="1" x14ac:dyDescent="0.25"/>
    <row r="31858" ht="30" customHeight="1" x14ac:dyDescent="0.25"/>
    <row r="31859" ht="30" customHeight="1" x14ac:dyDescent="0.25"/>
    <row r="31860" ht="30" customHeight="1" x14ac:dyDescent="0.25"/>
    <row r="31861" ht="30" customHeight="1" x14ac:dyDescent="0.25"/>
    <row r="31862" ht="30" customHeight="1" x14ac:dyDescent="0.25"/>
    <row r="31863" ht="30" customHeight="1" x14ac:dyDescent="0.25"/>
    <row r="31864" ht="30" customHeight="1" x14ac:dyDescent="0.25"/>
    <row r="31865" ht="30" customHeight="1" x14ac:dyDescent="0.25"/>
    <row r="31866" ht="30" customHeight="1" x14ac:dyDescent="0.25"/>
    <row r="31867" ht="30" customHeight="1" x14ac:dyDescent="0.25"/>
    <row r="31868" ht="30" customHeight="1" x14ac:dyDescent="0.25"/>
    <row r="31869" ht="30" customHeight="1" x14ac:dyDescent="0.25"/>
    <row r="31870" ht="30" customHeight="1" x14ac:dyDescent="0.25"/>
    <row r="31871" ht="30" customHeight="1" x14ac:dyDescent="0.25"/>
    <row r="31872" ht="30" customHeight="1" x14ac:dyDescent="0.25"/>
    <row r="31873" ht="30" customHeight="1" x14ac:dyDescent="0.25"/>
    <row r="31874" ht="30" customHeight="1" x14ac:dyDescent="0.25"/>
    <row r="31875" ht="30" customHeight="1" x14ac:dyDescent="0.25"/>
    <row r="31876" ht="30" customHeight="1" x14ac:dyDescent="0.25"/>
    <row r="31877" ht="30" customHeight="1" x14ac:dyDescent="0.25"/>
    <row r="31878" ht="30" customHeight="1" x14ac:dyDescent="0.25"/>
    <row r="31879" ht="30" customHeight="1" x14ac:dyDescent="0.25"/>
    <row r="31880" ht="30" customHeight="1" x14ac:dyDescent="0.25"/>
    <row r="31881" ht="30" customHeight="1" x14ac:dyDescent="0.25"/>
    <row r="31882" ht="30" customHeight="1" x14ac:dyDescent="0.25"/>
    <row r="31883" ht="30" customHeight="1" x14ac:dyDescent="0.25"/>
    <row r="31884" ht="30" customHeight="1" x14ac:dyDescent="0.25"/>
    <row r="31885" ht="30" customHeight="1" x14ac:dyDescent="0.25"/>
    <row r="31886" ht="30" customHeight="1" x14ac:dyDescent="0.25"/>
    <row r="31887" ht="30" customHeight="1" x14ac:dyDescent="0.25"/>
    <row r="31888" ht="30" customHeight="1" x14ac:dyDescent="0.25"/>
    <row r="31889" ht="30" customHeight="1" x14ac:dyDescent="0.25"/>
    <row r="31890" ht="30" customHeight="1" x14ac:dyDescent="0.25"/>
    <row r="31891" ht="30" customHeight="1" x14ac:dyDescent="0.25"/>
    <row r="31892" ht="30" customHeight="1" x14ac:dyDescent="0.25"/>
    <row r="31893" ht="30" customHeight="1" x14ac:dyDescent="0.25"/>
    <row r="31894" ht="30" customHeight="1" x14ac:dyDescent="0.25"/>
    <row r="31895" ht="30" customHeight="1" x14ac:dyDescent="0.25"/>
    <row r="31896" ht="30" customHeight="1" x14ac:dyDescent="0.25"/>
    <row r="31897" ht="30" customHeight="1" x14ac:dyDescent="0.25"/>
    <row r="31898" ht="30" customHeight="1" x14ac:dyDescent="0.25"/>
    <row r="31899" ht="30" customHeight="1" x14ac:dyDescent="0.25"/>
    <row r="31900" ht="30" customHeight="1" x14ac:dyDescent="0.25"/>
    <row r="31901" ht="30" customHeight="1" x14ac:dyDescent="0.25"/>
    <row r="31902" ht="30" customHeight="1" x14ac:dyDescent="0.25"/>
    <row r="31903" ht="30" customHeight="1" x14ac:dyDescent="0.25"/>
    <row r="31904" ht="30" customHeight="1" x14ac:dyDescent="0.25"/>
    <row r="31905" ht="30" customHeight="1" x14ac:dyDescent="0.25"/>
    <row r="31906" ht="30" customHeight="1" x14ac:dyDescent="0.25"/>
    <row r="31907" ht="30" customHeight="1" x14ac:dyDescent="0.25"/>
    <row r="31908" ht="30" customHeight="1" x14ac:dyDescent="0.25"/>
    <row r="31909" ht="30" customHeight="1" x14ac:dyDescent="0.25"/>
    <row r="31910" ht="30" customHeight="1" x14ac:dyDescent="0.25"/>
    <row r="31911" ht="30" customHeight="1" x14ac:dyDescent="0.25"/>
    <row r="31912" ht="30" customHeight="1" x14ac:dyDescent="0.25"/>
    <row r="31913" ht="30" customHeight="1" x14ac:dyDescent="0.25"/>
    <row r="31914" ht="30" customHeight="1" x14ac:dyDescent="0.25"/>
    <row r="31915" ht="30" customHeight="1" x14ac:dyDescent="0.25"/>
    <row r="31916" ht="30" customHeight="1" x14ac:dyDescent="0.25"/>
    <row r="31917" ht="30" customHeight="1" x14ac:dyDescent="0.25"/>
    <row r="31918" ht="30" customHeight="1" x14ac:dyDescent="0.25"/>
    <row r="31919" ht="30" customHeight="1" x14ac:dyDescent="0.25"/>
    <row r="31920" ht="30" customHeight="1" x14ac:dyDescent="0.25"/>
    <row r="31921" ht="30" customHeight="1" x14ac:dyDescent="0.25"/>
    <row r="31922" ht="30" customHeight="1" x14ac:dyDescent="0.25"/>
    <row r="31923" ht="30" customHeight="1" x14ac:dyDescent="0.25"/>
    <row r="31924" ht="30" customHeight="1" x14ac:dyDescent="0.25"/>
    <row r="31925" ht="30" customHeight="1" x14ac:dyDescent="0.25"/>
    <row r="31926" ht="30" customHeight="1" x14ac:dyDescent="0.25"/>
    <row r="31927" ht="30" customHeight="1" x14ac:dyDescent="0.25"/>
    <row r="31928" ht="30" customHeight="1" x14ac:dyDescent="0.25"/>
    <row r="31929" ht="30" customHeight="1" x14ac:dyDescent="0.25"/>
    <row r="31930" ht="30" customHeight="1" x14ac:dyDescent="0.25"/>
    <row r="31931" ht="30" customHeight="1" x14ac:dyDescent="0.25"/>
    <row r="31932" ht="30" customHeight="1" x14ac:dyDescent="0.25"/>
    <row r="31933" ht="30" customHeight="1" x14ac:dyDescent="0.25"/>
    <row r="31934" ht="30" customHeight="1" x14ac:dyDescent="0.25"/>
    <row r="31935" ht="30" customHeight="1" x14ac:dyDescent="0.25"/>
    <row r="31936" ht="30" customHeight="1" x14ac:dyDescent="0.25"/>
    <row r="31937" ht="30" customHeight="1" x14ac:dyDescent="0.25"/>
    <row r="31938" ht="30" customHeight="1" x14ac:dyDescent="0.25"/>
    <row r="31939" ht="30" customHeight="1" x14ac:dyDescent="0.25"/>
    <row r="31940" ht="30" customHeight="1" x14ac:dyDescent="0.25"/>
    <row r="31941" ht="30" customHeight="1" x14ac:dyDescent="0.25"/>
    <row r="31942" ht="30" customHeight="1" x14ac:dyDescent="0.25"/>
    <row r="31943" ht="30" customHeight="1" x14ac:dyDescent="0.25"/>
    <row r="31944" ht="30" customHeight="1" x14ac:dyDescent="0.25"/>
    <row r="31945" ht="30" customHeight="1" x14ac:dyDescent="0.25"/>
    <row r="31946" ht="30" customHeight="1" x14ac:dyDescent="0.25"/>
    <row r="31947" ht="30" customHeight="1" x14ac:dyDescent="0.25"/>
    <row r="31948" ht="30" customHeight="1" x14ac:dyDescent="0.25"/>
    <row r="31949" ht="30" customHeight="1" x14ac:dyDescent="0.25"/>
    <row r="31950" ht="30" customHeight="1" x14ac:dyDescent="0.25"/>
    <row r="31951" ht="30" customHeight="1" x14ac:dyDescent="0.25"/>
    <row r="31952" ht="30" customHeight="1" x14ac:dyDescent="0.25"/>
    <row r="31953" ht="30" customHeight="1" x14ac:dyDescent="0.25"/>
    <row r="31954" ht="30" customHeight="1" x14ac:dyDescent="0.25"/>
    <row r="31955" ht="30" customHeight="1" x14ac:dyDescent="0.25"/>
    <row r="31956" ht="30" customHeight="1" x14ac:dyDescent="0.25"/>
    <row r="31957" ht="30" customHeight="1" x14ac:dyDescent="0.25"/>
    <row r="31958" ht="30" customHeight="1" x14ac:dyDescent="0.25"/>
    <row r="31959" ht="30" customHeight="1" x14ac:dyDescent="0.25"/>
    <row r="31960" ht="30" customHeight="1" x14ac:dyDescent="0.25"/>
    <row r="31961" ht="30" customHeight="1" x14ac:dyDescent="0.25"/>
    <row r="31962" ht="30" customHeight="1" x14ac:dyDescent="0.25"/>
    <row r="31963" ht="30" customHeight="1" x14ac:dyDescent="0.25"/>
    <row r="31964" ht="30" customHeight="1" x14ac:dyDescent="0.25"/>
    <row r="31965" ht="30" customHeight="1" x14ac:dyDescent="0.25"/>
    <row r="31966" ht="30" customHeight="1" x14ac:dyDescent="0.25"/>
    <row r="31967" ht="30" customHeight="1" x14ac:dyDescent="0.25"/>
    <row r="31968" ht="30" customHeight="1" x14ac:dyDescent="0.25"/>
    <row r="31969" ht="30" customHeight="1" x14ac:dyDescent="0.25"/>
    <row r="31970" ht="30" customHeight="1" x14ac:dyDescent="0.25"/>
    <row r="31971" ht="30" customHeight="1" x14ac:dyDescent="0.25"/>
    <row r="31972" ht="30" customHeight="1" x14ac:dyDescent="0.25"/>
    <row r="31973" ht="30" customHeight="1" x14ac:dyDescent="0.25"/>
    <row r="31974" ht="30" customHeight="1" x14ac:dyDescent="0.25"/>
    <row r="31975" ht="30" customHeight="1" x14ac:dyDescent="0.25"/>
    <row r="31976" ht="30" customHeight="1" x14ac:dyDescent="0.25"/>
    <row r="31977" ht="30" customHeight="1" x14ac:dyDescent="0.25"/>
    <row r="31978" ht="30" customHeight="1" x14ac:dyDescent="0.25"/>
    <row r="31979" ht="30" customHeight="1" x14ac:dyDescent="0.25"/>
    <row r="31980" ht="30" customHeight="1" x14ac:dyDescent="0.25"/>
    <row r="31981" ht="30" customHeight="1" x14ac:dyDescent="0.25"/>
    <row r="31982" ht="30" customHeight="1" x14ac:dyDescent="0.25"/>
    <row r="31983" ht="30" customHeight="1" x14ac:dyDescent="0.25"/>
    <row r="31984" ht="30" customHeight="1" x14ac:dyDescent="0.25"/>
    <row r="31985" ht="30" customHeight="1" x14ac:dyDescent="0.25"/>
    <row r="31986" ht="30" customHeight="1" x14ac:dyDescent="0.25"/>
    <row r="31987" ht="30" customHeight="1" x14ac:dyDescent="0.25"/>
    <row r="31988" ht="30" customHeight="1" x14ac:dyDescent="0.25"/>
    <row r="31989" ht="30" customHeight="1" x14ac:dyDescent="0.25"/>
    <row r="31990" ht="30" customHeight="1" x14ac:dyDescent="0.25"/>
    <row r="31991" ht="30" customHeight="1" x14ac:dyDescent="0.25"/>
    <row r="31992" ht="30" customHeight="1" x14ac:dyDescent="0.25"/>
    <row r="31993" ht="30" customHeight="1" x14ac:dyDescent="0.25"/>
    <row r="31994" ht="30" customHeight="1" x14ac:dyDescent="0.25"/>
    <row r="31995" ht="30" customHeight="1" x14ac:dyDescent="0.25"/>
    <row r="31996" ht="30" customHeight="1" x14ac:dyDescent="0.25"/>
    <row r="31997" ht="30" customHeight="1" x14ac:dyDescent="0.25"/>
    <row r="31998" ht="30" customHeight="1" x14ac:dyDescent="0.25"/>
    <row r="31999" ht="30" customHeight="1" x14ac:dyDescent="0.25"/>
    <row r="32000" ht="30" customHeight="1" x14ac:dyDescent="0.25"/>
    <row r="32001" ht="30" customHeight="1" x14ac:dyDescent="0.25"/>
    <row r="32002" ht="30" customHeight="1" x14ac:dyDescent="0.25"/>
    <row r="32003" ht="30" customHeight="1" x14ac:dyDescent="0.25"/>
    <row r="32004" ht="30" customHeight="1" x14ac:dyDescent="0.25"/>
    <row r="32005" ht="30" customHeight="1" x14ac:dyDescent="0.25"/>
    <row r="32006" ht="30" customHeight="1" x14ac:dyDescent="0.25"/>
    <row r="32007" ht="30" customHeight="1" x14ac:dyDescent="0.25"/>
    <row r="32008" ht="30" customHeight="1" x14ac:dyDescent="0.25"/>
    <row r="32009" ht="30" customHeight="1" x14ac:dyDescent="0.25"/>
    <row r="32010" ht="30" customHeight="1" x14ac:dyDescent="0.25"/>
    <row r="32011" ht="30" customHeight="1" x14ac:dyDescent="0.25"/>
    <row r="32012" ht="30" customHeight="1" x14ac:dyDescent="0.25"/>
    <row r="32013" ht="30" customHeight="1" x14ac:dyDescent="0.25"/>
    <row r="32014" ht="30" customHeight="1" x14ac:dyDescent="0.25"/>
    <row r="32015" ht="30" customHeight="1" x14ac:dyDescent="0.25"/>
    <row r="32016" ht="30" customHeight="1" x14ac:dyDescent="0.25"/>
    <row r="32017" ht="30" customHeight="1" x14ac:dyDescent="0.25"/>
    <row r="32018" ht="30" customHeight="1" x14ac:dyDescent="0.25"/>
    <row r="32019" ht="30" customHeight="1" x14ac:dyDescent="0.25"/>
    <row r="32020" ht="30" customHeight="1" x14ac:dyDescent="0.25"/>
    <row r="32021" ht="30" customHeight="1" x14ac:dyDescent="0.25"/>
    <row r="32022" ht="30" customHeight="1" x14ac:dyDescent="0.25"/>
    <row r="32023" ht="30" customHeight="1" x14ac:dyDescent="0.25"/>
    <row r="32024" ht="30" customHeight="1" x14ac:dyDescent="0.25"/>
    <row r="32025" ht="30" customHeight="1" x14ac:dyDescent="0.25"/>
    <row r="32026" ht="30" customHeight="1" x14ac:dyDescent="0.25"/>
    <row r="32027" ht="30" customHeight="1" x14ac:dyDescent="0.25"/>
    <row r="32028" ht="30" customHeight="1" x14ac:dyDescent="0.25"/>
    <row r="32029" ht="30" customHeight="1" x14ac:dyDescent="0.25"/>
    <row r="32030" ht="30" customHeight="1" x14ac:dyDescent="0.25"/>
    <row r="32031" ht="30" customHeight="1" x14ac:dyDescent="0.25"/>
    <row r="32032" ht="30" customHeight="1" x14ac:dyDescent="0.25"/>
    <row r="32033" ht="30" customHeight="1" x14ac:dyDescent="0.25"/>
    <row r="32034" ht="30" customHeight="1" x14ac:dyDescent="0.25"/>
    <row r="32035" ht="30" customHeight="1" x14ac:dyDescent="0.25"/>
    <row r="32036" ht="30" customHeight="1" x14ac:dyDescent="0.25"/>
    <row r="32037" ht="30" customHeight="1" x14ac:dyDescent="0.25"/>
    <row r="32038" ht="30" customHeight="1" x14ac:dyDescent="0.25"/>
    <row r="32039" ht="30" customHeight="1" x14ac:dyDescent="0.25"/>
    <row r="32040" ht="30" customHeight="1" x14ac:dyDescent="0.25"/>
    <row r="32041" ht="30" customHeight="1" x14ac:dyDescent="0.25"/>
    <row r="32042" ht="30" customHeight="1" x14ac:dyDescent="0.25"/>
    <row r="32043" ht="30" customHeight="1" x14ac:dyDescent="0.25"/>
    <row r="32044" ht="30" customHeight="1" x14ac:dyDescent="0.25"/>
    <row r="32045" ht="30" customHeight="1" x14ac:dyDescent="0.25"/>
    <row r="32046" ht="30" customHeight="1" x14ac:dyDescent="0.25"/>
    <row r="32047" ht="30" customHeight="1" x14ac:dyDescent="0.25"/>
    <row r="32048" ht="30" customHeight="1" x14ac:dyDescent="0.25"/>
    <row r="32049" ht="30" customHeight="1" x14ac:dyDescent="0.25"/>
    <row r="32050" ht="30" customHeight="1" x14ac:dyDescent="0.25"/>
    <row r="32051" ht="30" customHeight="1" x14ac:dyDescent="0.25"/>
    <row r="32052" ht="30" customHeight="1" x14ac:dyDescent="0.25"/>
    <row r="32053" ht="30" customHeight="1" x14ac:dyDescent="0.25"/>
    <row r="32054" ht="30" customHeight="1" x14ac:dyDescent="0.25"/>
    <row r="32055" ht="30" customHeight="1" x14ac:dyDescent="0.25"/>
    <row r="32056" ht="30" customHeight="1" x14ac:dyDescent="0.25"/>
    <row r="32057" ht="30" customHeight="1" x14ac:dyDescent="0.25"/>
    <row r="32058" ht="30" customHeight="1" x14ac:dyDescent="0.25"/>
    <row r="32059" ht="30" customHeight="1" x14ac:dyDescent="0.25"/>
    <row r="32060" ht="30" customHeight="1" x14ac:dyDescent="0.25"/>
    <row r="32061" ht="30" customHeight="1" x14ac:dyDescent="0.25"/>
    <row r="32062" ht="30" customHeight="1" x14ac:dyDescent="0.25"/>
    <row r="32063" ht="30" customHeight="1" x14ac:dyDescent="0.25"/>
    <row r="32064" ht="30" customHeight="1" x14ac:dyDescent="0.25"/>
    <row r="32065" ht="30" customHeight="1" x14ac:dyDescent="0.25"/>
    <row r="32066" ht="30" customHeight="1" x14ac:dyDescent="0.25"/>
    <row r="32067" ht="30" customHeight="1" x14ac:dyDescent="0.25"/>
    <row r="32068" ht="30" customHeight="1" x14ac:dyDescent="0.25"/>
    <row r="32069" ht="30" customHeight="1" x14ac:dyDescent="0.25"/>
    <row r="32070" ht="30" customHeight="1" x14ac:dyDescent="0.25"/>
    <row r="32071" ht="30" customHeight="1" x14ac:dyDescent="0.25"/>
    <row r="32072" ht="30" customHeight="1" x14ac:dyDescent="0.25"/>
    <row r="32073" ht="30" customHeight="1" x14ac:dyDescent="0.25"/>
    <row r="32074" ht="30" customHeight="1" x14ac:dyDescent="0.25"/>
    <row r="32075" ht="30" customHeight="1" x14ac:dyDescent="0.25"/>
    <row r="32076" ht="30" customHeight="1" x14ac:dyDescent="0.25"/>
    <row r="32077" ht="30" customHeight="1" x14ac:dyDescent="0.25"/>
    <row r="32078" ht="30" customHeight="1" x14ac:dyDescent="0.25"/>
    <row r="32079" ht="30" customHeight="1" x14ac:dyDescent="0.25"/>
    <row r="32080" ht="30" customHeight="1" x14ac:dyDescent="0.25"/>
    <row r="32081" ht="30" customHeight="1" x14ac:dyDescent="0.25"/>
    <row r="32082" ht="30" customHeight="1" x14ac:dyDescent="0.25"/>
    <row r="32083" ht="30" customHeight="1" x14ac:dyDescent="0.25"/>
    <row r="32084" ht="30" customHeight="1" x14ac:dyDescent="0.25"/>
    <row r="32085" ht="30" customHeight="1" x14ac:dyDescent="0.25"/>
    <row r="32086" ht="30" customHeight="1" x14ac:dyDescent="0.25"/>
    <row r="32087" ht="30" customHeight="1" x14ac:dyDescent="0.25"/>
    <row r="32088" ht="30" customHeight="1" x14ac:dyDescent="0.25"/>
    <row r="32089" ht="30" customHeight="1" x14ac:dyDescent="0.25"/>
    <row r="32090" ht="30" customHeight="1" x14ac:dyDescent="0.25"/>
    <row r="32091" ht="30" customHeight="1" x14ac:dyDescent="0.25"/>
    <row r="32092" ht="30" customHeight="1" x14ac:dyDescent="0.25"/>
    <row r="32093" ht="30" customHeight="1" x14ac:dyDescent="0.25"/>
    <row r="32094" ht="30" customHeight="1" x14ac:dyDescent="0.25"/>
    <row r="32095" ht="30" customHeight="1" x14ac:dyDescent="0.25"/>
    <row r="32096" ht="30" customHeight="1" x14ac:dyDescent="0.25"/>
    <row r="32097" ht="30" customHeight="1" x14ac:dyDescent="0.25"/>
    <row r="32098" ht="30" customHeight="1" x14ac:dyDescent="0.25"/>
    <row r="32099" ht="30" customHeight="1" x14ac:dyDescent="0.25"/>
    <row r="32100" ht="30" customHeight="1" x14ac:dyDescent="0.25"/>
    <row r="32101" ht="30" customHeight="1" x14ac:dyDescent="0.25"/>
    <row r="32102" ht="30" customHeight="1" x14ac:dyDescent="0.25"/>
    <row r="32103" ht="30" customHeight="1" x14ac:dyDescent="0.25"/>
    <row r="32104" ht="30" customHeight="1" x14ac:dyDescent="0.25"/>
    <row r="32105" ht="30" customHeight="1" x14ac:dyDescent="0.25"/>
    <row r="32106" ht="30" customHeight="1" x14ac:dyDescent="0.25"/>
    <row r="32107" ht="30" customHeight="1" x14ac:dyDescent="0.25"/>
    <row r="32108" ht="30" customHeight="1" x14ac:dyDescent="0.25"/>
    <row r="32109" ht="30" customHeight="1" x14ac:dyDescent="0.25"/>
    <row r="32110" ht="30" customHeight="1" x14ac:dyDescent="0.25"/>
    <row r="32111" ht="30" customHeight="1" x14ac:dyDescent="0.25"/>
    <row r="32112" ht="30" customHeight="1" x14ac:dyDescent="0.25"/>
    <row r="32113" ht="30" customHeight="1" x14ac:dyDescent="0.25"/>
    <row r="32114" ht="30" customHeight="1" x14ac:dyDescent="0.25"/>
    <row r="32115" ht="30" customHeight="1" x14ac:dyDescent="0.25"/>
    <row r="32116" ht="30" customHeight="1" x14ac:dyDescent="0.25"/>
    <row r="32117" ht="30" customHeight="1" x14ac:dyDescent="0.25"/>
    <row r="32118" ht="30" customHeight="1" x14ac:dyDescent="0.25"/>
    <row r="32119" ht="30" customHeight="1" x14ac:dyDescent="0.25"/>
    <row r="32120" ht="30" customHeight="1" x14ac:dyDescent="0.25"/>
    <row r="32121" ht="30" customHeight="1" x14ac:dyDescent="0.25"/>
    <row r="32122" ht="30" customHeight="1" x14ac:dyDescent="0.25"/>
    <row r="32123" ht="30" customHeight="1" x14ac:dyDescent="0.25"/>
    <row r="32124" ht="30" customHeight="1" x14ac:dyDescent="0.25"/>
    <row r="32125" ht="30" customHeight="1" x14ac:dyDescent="0.25"/>
    <row r="32126" ht="30" customHeight="1" x14ac:dyDescent="0.25"/>
    <row r="32127" ht="30" customHeight="1" x14ac:dyDescent="0.25"/>
    <row r="32128" ht="30" customHeight="1" x14ac:dyDescent="0.25"/>
    <row r="32129" ht="30" customHeight="1" x14ac:dyDescent="0.25"/>
    <row r="32130" ht="30" customHeight="1" x14ac:dyDescent="0.25"/>
    <row r="32131" ht="30" customHeight="1" x14ac:dyDescent="0.25"/>
    <row r="32132" ht="30" customHeight="1" x14ac:dyDescent="0.25"/>
    <row r="32133" ht="30" customHeight="1" x14ac:dyDescent="0.25"/>
    <row r="32134" ht="30" customHeight="1" x14ac:dyDescent="0.25"/>
    <row r="32135" ht="30" customHeight="1" x14ac:dyDescent="0.25"/>
    <row r="32136" ht="30" customHeight="1" x14ac:dyDescent="0.25"/>
    <row r="32137" ht="30" customHeight="1" x14ac:dyDescent="0.25"/>
    <row r="32138" ht="30" customHeight="1" x14ac:dyDescent="0.25"/>
    <row r="32139" ht="30" customHeight="1" x14ac:dyDescent="0.25"/>
    <row r="32140" ht="30" customHeight="1" x14ac:dyDescent="0.25"/>
    <row r="32141" ht="30" customHeight="1" x14ac:dyDescent="0.25"/>
    <row r="32142" ht="30" customHeight="1" x14ac:dyDescent="0.25"/>
    <row r="32143" ht="30" customHeight="1" x14ac:dyDescent="0.25"/>
    <row r="32144" ht="30" customHeight="1" x14ac:dyDescent="0.25"/>
    <row r="32145" ht="30" customHeight="1" x14ac:dyDescent="0.25"/>
    <row r="32146" ht="30" customHeight="1" x14ac:dyDescent="0.25"/>
    <row r="32147" ht="30" customHeight="1" x14ac:dyDescent="0.25"/>
    <row r="32148" ht="30" customHeight="1" x14ac:dyDescent="0.25"/>
    <row r="32149" ht="30" customHeight="1" x14ac:dyDescent="0.25"/>
    <row r="32150" ht="30" customHeight="1" x14ac:dyDescent="0.25"/>
    <row r="32151" ht="30" customHeight="1" x14ac:dyDescent="0.25"/>
    <row r="32152" ht="30" customHeight="1" x14ac:dyDescent="0.25"/>
    <row r="32153" ht="30" customHeight="1" x14ac:dyDescent="0.25"/>
    <row r="32154" ht="30" customHeight="1" x14ac:dyDescent="0.25"/>
    <row r="32155" ht="30" customHeight="1" x14ac:dyDescent="0.25"/>
    <row r="32156" ht="30" customHeight="1" x14ac:dyDescent="0.25"/>
    <row r="32157" ht="30" customHeight="1" x14ac:dyDescent="0.25"/>
    <row r="32158" ht="30" customHeight="1" x14ac:dyDescent="0.25"/>
    <row r="32159" ht="30" customHeight="1" x14ac:dyDescent="0.25"/>
    <row r="32160" ht="30" customHeight="1" x14ac:dyDescent="0.25"/>
    <row r="32161" ht="30" customHeight="1" x14ac:dyDescent="0.25"/>
    <row r="32162" ht="30" customHeight="1" x14ac:dyDescent="0.25"/>
    <row r="32163" ht="30" customHeight="1" x14ac:dyDescent="0.25"/>
    <row r="32164" ht="30" customHeight="1" x14ac:dyDescent="0.25"/>
    <row r="32165" ht="30" customHeight="1" x14ac:dyDescent="0.25"/>
    <row r="32166" ht="30" customHeight="1" x14ac:dyDescent="0.25"/>
    <row r="32167" ht="30" customHeight="1" x14ac:dyDescent="0.25"/>
    <row r="32168" ht="30" customHeight="1" x14ac:dyDescent="0.25"/>
    <row r="32169" ht="30" customHeight="1" x14ac:dyDescent="0.25"/>
    <row r="32170" ht="30" customHeight="1" x14ac:dyDescent="0.25"/>
    <row r="32171" ht="30" customHeight="1" x14ac:dyDescent="0.25"/>
    <row r="32172" ht="30" customHeight="1" x14ac:dyDescent="0.25"/>
    <row r="32173" ht="30" customHeight="1" x14ac:dyDescent="0.25"/>
    <row r="32174" ht="30" customHeight="1" x14ac:dyDescent="0.25"/>
    <row r="32175" ht="30" customHeight="1" x14ac:dyDescent="0.25"/>
    <row r="32176" ht="30" customHeight="1" x14ac:dyDescent="0.25"/>
    <row r="32177" ht="30" customHeight="1" x14ac:dyDescent="0.25"/>
    <row r="32178" ht="30" customHeight="1" x14ac:dyDescent="0.25"/>
    <row r="32179" ht="30" customHeight="1" x14ac:dyDescent="0.25"/>
    <row r="32180" ht="30" customHeight="1" x14ac:dyDescent="0.25"/>
    <row r="32181" ht="30" customHeight="1" x14ac:dyDescent="0.25"/>
    <row r="32182" ht="30" customHeight="1" x14ac:dyDescent="0.25"/>
    <row r="32183" ht="30" customHeight="1" x14ac:dyDescent="0.25"/>
    <row r="32184" ht="30" customHeight="1" x14ac:dyDescent="0.25"/>
    <row r="32185" ht="30" customHeight="1" x14ac:dyDescent="0.25"/>
    <row r="32186" ht="30" customHeight="1" x14ac:dyDescent="0.25"/>
    <row r="32187" ht="30" customHeight="1" x14ac:dyDescent="0.25"/>
    <row r="32188" ht="30" customHeight="1" x14ac:dyDescent="0.25"/>
    <row r="32189" ht="30" customHeight="1" x14ac:dyDescent="0.25"/>
    <row r="32190" ht="30" customHeight="1" x14ac:dyDescent="0.25"/>
    <row r="32191" ht="30" customHeight="1" x14ac:dyDescent="0.25"/>
    <row r="32192" ht="30" customHeight="1" x14ac:dyDescent="0.25"/>
    <row r="32193" ht="30" customHeight="1" x14ac:dyDescent="0.25"/>
    <row r="32194" ht="30" customHeight="1" x14ac:dyDescent="0.25"/>
    <row r="32195" ht="30" customHeight="1" x14ac:dyDescent="0.25"/>
    <row r="32196" ht="30" customHeight="1" x14ac:dyDescent="0.25"/>
    <row r="32197" ht="30" customHeight="1" x14ac:dyDescent="0.25"/>
    <row r="32198" ht="30" customHeight="1" x14ac:dyDescent="0.25"/>
    <row r="32199" ht="30" customHeight="1" x14ac:dyDescent="0.25"/>
    <row r="32200" ht="30" customHeight="1" x14ac:dyDescent="0.25"/>
    <row r="32201" ht="30" customHeight="1" x14ac:dyDescent="0.25"/>
    <row r="32202" ht="30" customHeight="1" x14ac:dyDescent="0.25"/>
    <row r="32203" ht="30" customHeight="1" x14ac:dyDescent="0.25"/>
    <row r="32204" ht="30" customHeight="1" x14ac:dyDescent="0.25"/>
    <row r="32205" ht="30" customHeight="1" x14ac:dyDescent="0.25"/>
    <row r="32206" ht="30" customHeight="1" x14ac:dyDescent="0.25"/>
    <row r="32207" ht="30" customHeight="1" x14ac:dyDescent="0.25"/>
    <row r="32208" ht="30" customHeight="1" x14ac:dyDescent="0.25"/>
    <row r="32209" ht="30" customHeight="1" x14ac:dyDescent="0.25"/>
    <row r="32210" ht="30" customHeight="1" x14ac:dyDescent="0.25"/>
    <row r="32211" ht="30" customHeight="1" x14ac:dyDescent="0.25"/>
    <row r="32212" ht="30" customHeight="1" x14ac:dyDescent="0.25"/>
    <row r="32213" ht="30" customHeight="1" x14ac:dyDescent="0.25"/>
    <row r="32214" ht="30" customHeight="1" x14ac:dyDescent="0.25"/>
    <row r="32215" ht="30" customHeight="1" x14ac:dyDescent="0.25"/>
    <row r="32216" ht="30" customHeight="1" x14ac:dyDescent="0.25"/>
    <row r="32217" ht="30" customHeight="1" x14ac:dyDescent="0.25"/>
    <row r="32218" ht="30" customHeight="1" x14ac:dyDescent="0.25"/>
    <row r="32219" ht="30" customHeight="1" x14ac:dyDescent="0.25"/>
    <row r="32220" ht="30" customHeight="1" x14ac:dyDescent="0.25"/>
    <row r="32221" ht="30" customHeight="1" x14ac:dyDescent="0.25"/>
    <row r="32222" ht="30" customHeight="1" x14ac:dyDescent="0.25"/>
    <row r="32223" ht="30" customHeight="1" x14ac:dyDescent="0.25"/>
    <row r="32224" ht="30" customHeight="1" x14ac:dyDescent="0.25"/>
    <row r="32225" ht="30" customHeight="1" x14ac:dyDescent="0.25"/>
    <row r="32226" ht="30" customHeight="1" x14ac:dyDescent="0.25"/>
    <row r="32227" ht="30" customHeight="1" x14ac:dyDescent="0.25"/>
    <row r="32228" ht="30" customHeight="1" x14ac:dyDescent="0.25"/>
    <row r="32229" ht="30" customHeight="1" x14ac:dyDescent="0.25"/>
    <row r="32230" ht="30" customHeight="1" x14ac:dyDescent="0.25"/>
    <row r="32231" ht="30" customHeight="1" x14ac:dyDescent="0.25"/>
    <row r="32232" ht="30" customHeight="1" x14ac:dyDescent="0.25"/>
    <row r="32233" ht="30" customHeight="1" x14ac:dyDescent="0.25"/>
    <row r="32234" ht="30" customHeight="1" x14ac:dyDescent="0.25"/>
    <row r="32235" ht="30" customHeight="1" x14ac:dyDescent="0.25"/>
    <row r="32236" ht="30" customHeight="1" x14ac:dyDescent="0.25"/>
    <row r="32237" ht="30" customHeight="1" x14ac:dyDescent="0.25"/>
    <row r="32238" ht="30" customHeight="1" x14ac:dyDescent="0.25"/>
    <row r="32239" ht="30" customHeight="1" x14ac:dyDescent="0.25"/>
    <row r="32240" ht="30" customHeight="1" x14ac:dyDescent="0.25"/>
    <row r="32241" ht="30" customHeight="1" x14ac:dyDescent="0.25"/>
    <row r="32242" ht="30" customHeight="1" x14ac:dyDescent="0.25"/>
    <row r="32243" ht="30" customHeight="1" x14ac:dyDescent="0.25"/>
    <row r="32244" ht="30" customHeight="1" x14ac:dyDescent="0.25"/>
    <row r="32245" ht="30" customHeight="1" x14ac:dyDescent="0.25"/>
    <row r="32246" ht="30" customHeight="1" x14ac:dyDescent="0.25"/>
    <row r="32247" ht="30" customHeight="1" x14ac:dyDescent="0.25"/>
    <row r="32248" ht="30" customHeight="1" x14ac:dyDescent="0.25"/>
    <row r="32249" ht="30" customHeight="1" x14ac:dyDescent="0.25"/>
    <row r="32250" ht="30" customHeight="1" x14ac:dyDescent="0.25"/>
    <row r="32251" ht="30" customHeight="1" x14ac:dyDescent="0.25"/>
    <row r="32252" ht="30" customHeight="1" x14ac:dyDescent="0.25"/>
    <row r="32253" ht="30" customHeight="1" x14ac:dyDescent="0.25"/>
    <row r="32254" ht="30" customHeight="1" x14ac:dyDescent="0.25"/>
    <row r="32255" ht="30" customHeight="1" x14ac:dyDescent="0.25"/>
    <row r="32256" ht="30" customHeight="1" x14ac:dyDescent="0.25"/>
    <row r="32257" ht="30" customHeight="1" x14ac:dyDescent="0.25"/>
    <row r="32258" ht="30" customHeight="1" x14ac:dyDescent="0.25"/>
    <row r="32259" ht="30" customHeight="1" x14ac:dyDescent="0.25"/>
    <row r="32260" ht="30" customHeight="1" x14ac:dyDescent="0.25"/>
    <row r="32261" ht="30" customHeight="1" x14ac:dyDescent="0.25"/>
    <row r="32262" ht="30" customHeight="1" x14ac:dyDescent="0.25"/>
    <row r="32263" ht="30" customHeight="1" x14ac:dyDescent="0.25"/>
    <row r="32264" ht="30" customHeight="1" x14ac:dyDescent="0.25"/>
    <row r="32265" ht="30" customHeight="1" x14ac:dyDescent="0.25"/>
    <row r="32266" ht="30" customHeight="1" x14ac:dyDescent="0.25"/>
    <row r="32267" ht="30" customHeight="1" x14ac:dyDescent="0.25"/>
    <row r="32268" ht="30" customHeight="1" x14ac:dyDescent="0.25"/>
    <row r="32269" ht="30" customHeight="1" x14ac:dyDescent="0.25"/>
    <row r="32270" ht="30" customHeight="1" x14ac:dyDescent="0.25"/>
    <row r="32271" ht="30" customHeight="1" x14ac:dyDescent="0.25"/>
    <row r="32272" ht="30" customHeight="1" x14ac:dyDescent="0.25"/>
    <row r="32273" ht="30" customHeight="1" x14ac:dyDescent="0.25"/>
    <row r="32274" ht="30" customHeight="1" x14ac:dyDescent="0.25"/>
    <row r="32275" ht="30" customHeight="1" x14ac:dyDescent="0.25"/>
    <row r="32276" ht="30" customHeight="1" x14ac:dyDescent="0.25"/>
    <row r="32277" ht="30" customHeight="1" x14ac:dyDescent="0.25"/>
    <row r="32278" ht="30" customHeight="1" x14ac:dyDescent="0.25"/>
    <row r="32279" ht="30" customHeight="1" x14ac:dyDescent="0.25"/>
    <row r="32280" ht="30" customHeight="1" x14ac:dyDescent="0.25"/>
    <row r="32281" ht="30" customHeight="1" x14ac:dyDescent="0.25"/>
    <row r="32282" ht="30" customHeight="1" x14ac:dyDescent="0.25"/>
    <row r="32283" ht="30" customHeight="1" x14ac:dyDescent="0.25"/>
    <row r="32284" ht="30" customHeight="1" x14ac:dyDescent="0.25"/>
    <row r="32285" ht="30" customHeight="1" x14ac:dyDescent="0.25"/>
    <row r="32286" ht="30" customHeight="1" x14ac:dyDescent="0.25"/>
    <row r="32287" ht="30" customHeight="1" x14ac:dyDescent="0.25"/>
    <row r="32288" ht="30" customHeight="1" x14ac:dyDescent="0.25"/>
    <row r="32289" ht="30" customHeight="1" x14ac:dyDescent="0.25"/>
    <row r="32290" ht="30" customHeight="1" x14ac:dyDescent="0.25"/>
    <row r="32291" ht="30" customHeight="1" x14ac:dyDescent="0.25"/>
    <row r="32292" ht="30" customHeight="1" x14ac:dyDescent="0.25"/>
    <row r="32293" ht="30" customHeight="1" x14ac:dyDescent="0.25"/>
    <row r="32294" ht="30" customHeight="1" x14ac:dyDescent="0.25"/>
    <row r="32295" ht="30" customHeight="1" x14ac:dyDescent="0.25"/>
    <row r="32296" ht="30" customHeight="1" x14ac:dyDescent="0.25"/>
    <row r="32297" ht="30" customHeight="1" x14ac:dyDescent="0.25"/>
    <row r="32298" ht="30" customHeight="1" x14ac:dyDescent="0.25"/>
    <row r="32299" ht="30" customHeight="1" x14ac:dyDescent="0.25"/>
    <row r="32300" ht="30" customHeight="1" x14ac:dyDescent="0.25"/>
    <row r="32301" ht="30" customHeight="1" x14ac:dyDescent="0.25"/>
    <row r="32302" ht="30" customHeight="1" x14ac:dyDescent="0.25"/>
    <row r="32303" ht="30" customHeight="1" x14ac:dyDescent="0.25"/>
    <row r="32304" ht="30" customHeight="1" x14ac:dyDescent="0.25"/>
    <row r="32305" ht="30" customHeight="1" x14ac:dyDescent="0.25"/>
    <row r="32306" ht="30" customHeight="1" x14ac:dyDescent="0.25"/>
    <row r="32307" ht="30" customHeight="1" x14ac:dyDescent="0.25"/>
    <row r="32308" ht="30" customHeight="1" x14ac:dyDescent="0.25"/>
    <row r="32309" ht="30" customHeight="1" x14ac:dyDescent="0.25"/>
    <row r="32310" ht="30" customHeight="1" x14ac:dyDescent="0.25"/>
    <row r="32311" ht="30" customHeight="1" x14ac:dyDescent="0.25"/>
    <row r="32312" ht="30" customHeight="1" x14ac:dyDescent="0.25"/>
    <row r="32313" ht="30" customHeight="1" x14ac:dyDescent="0.25"/>
    <row r="32314" ht="30" customHeight="1" x14ac:dyDescent="0.25"/>
    <row r="32315" ht="30" customHeight="1" x14ac:dyDescent="0.25"/>
    <row r="32316" ht="30" customHeight="1" x14ac:dyDescent="0.25"/>
    <row r="32317" ht="30" customHeight="1" x14ac:dyDescent="0.25"/>
    <row r="32318" ht="30" customHeight="1" x14ac:dyDescent="0.25"/>
    <row r="32319" ht="30" customHeight="1" x14ac:dyDescent="0.25"/>
    <row r="32320" ht="30" customHeight="1" x14ac:dyDescent="0.25"/>
    <row r="32321" ht="30" customHeight="1" x14ac:dyDescent="0.25"/>
    <row r="32322" ht="30" customHeight="1" x14ac:dyDescent="0.25"/>
    <row r="32323" ht="30" customHeight="1" x14ac:dyDescent="0.25"/>
    <row r="32324" ht="30" customHeight="1" x14ac:dyDescent="0.25"/>
    <row r="32325" ht="30" customHeight="1" x14ac:dyDescent="0.25"/>
    <row r="32326" ht="30" customHeight="1" x14ac:dyDescent="0.25"/>
    <row r="32327" ht="30" customHeight="1" x14ac:dyDescent="0.25"/>
    <row r="32328" ht="30" customHeight="1" x14ac:dyDescent="0.25"/>
    <row r="32329" ht="30" customHeight="1" x14ac:dyDescent="0.25"/>
    <row r="32330" ht="30" customHeight="1" x14ac:dyDescent="0.25"/>
    <row r="32331" ht="30" customHeight="1" x14ac:dyDescent="0.25"/>
    <row r="32332" ht="30" customHeight="1" x14ac:dyDescent="0.25"/>
    <row r="32333" ht="30" customHeight="1" x14ac:dyDescent="0.25"/>
    <row r="32334" ht="30" customHeight="1" x14ac:dyDescent="0.25"/>
    <row r="32335" ht="30" customHeight="1" x14ac:dyDescent="0.25"/>
    <row r="32336" ht="30" customHeight="1" x14ac:dyDescent="0.25"/>
    <row r="32337" ht="30" customHeight="1" x14ac:dyDescent="0.25"/>
    <row r="32338" ht="30" customHeight="1" x14ac:dyDescent="0.25"/>
    <row r="32339" ht="30" customHeight="1" x14ac:dyDescent="0.25"/>
    <row r="32340" ht="30" customHeight="1" x14ac:dyDescent="0.25"/>
    <row r="32341" ht="30" customHeight="1" x14ac:dyDescent="0.25"/>
    <row r="32342" ht="30" customHeight="1" x14ac:dyDescent="0.25"/>
    <row r="32343" ht="30" customHeight="1" x14ac:dyDescent="0.25"/>
    <row r="32344" ht="30" customHeight="1" x14ac:dyDescent="0.25"/>
    <row r="32345" ht="30" customHeight="1" x14ac:dyDescent="0.25"/>
    <row r="32346" ht="30" customHeight="1" x14ac:dyDescent="0.25"/>
    <row r="32347" ht="30" customHeight="1" x14ac:dyDescent="0.25"/>
    <row r="32348" ht="30" customHeight="1" x14ac:dyDescent="0.25"/>
    <row r="32349" ht="30" customHeight="1" x14ac:dyDescent="0.25"/>
    <row r="32350" ht="30" customHeight="1" x14ac:dyDescent="0.25"/>
    <row r="32351" ht="30" customHeight="1" x14ac:dyDescent="0.25"/>
    <row r="32352" ht="30" customHeight="1" x14ac:dyDescent="0.25"/>
    <row r="32353" ht="30" customHeight="1" x14ac:dyDescent="0.25"/>
    <row r="32354" ht="30" customHeight="1" x14ac:dyDescent="0.25"/>
    <row r="32355" ht="30" customHeight="1" x14ac:dyDescent="0.25"/>
    <row r="32356" ht="30" customHeight="1" x14ac:dyDescent="0.25"/>
    <row r="32357" ht="30" customHeight="1" x14ac:dyDescent="0.25"/>
    <row r="32358" ht="30" customHeight="1" x14ac:dyDescent="0.25"/>
    <row r="32359" ht="30" customHeight="1" x14ac:dyDescent="0.25"/>
    <row r="32360" ht="30" customHeight="1" x14ac:dyDescent="0.25"/>
    <row r="32361" ht="30" customHeight="1" x14ac:dyDescent="0.25"/>
    <row r="32362" ht="30" customHeight="1" x14ac:dyDescent="0.25"/>
    <row r="32363" ht="30" customHeight="1" x14ac:dyDescent="0.25"/>
    <row r="32364" ht="30" customHeight="1" x14ac:dyDescent="0.25"/>
    <row r="32365" ht="30" customHeight="1" x14ac:dyDescent="0.25"/>
    <row r="32366" ht="30" customHeight="1" x14ac:dyDescent="0.25"/>
    <row r="32367" ht="30" customHeight="1" x14ac:dyDescent="0.25"/>
    <row r="32368" ht="30" customHeight="1" x14ac:dyDescent="0.25"/>
    <row r="32369" ht="30" customHeight="1" x14ac:dyDescent="0.25"/>
    <row r="32370" ht="30" customHeight="1" x14ac:dyDescent="0.25"/>
    <row r="32371" ht="30" customHeight="1" x14ac:dyDescent="0.25"/>
    <row r="32372" ht="30" customHeight="1" x14ac:dyDescent="0.25"/>
    <row r="32373" ht="30" customHeight="1" x14ac:dyDescent="0.25"/>
    <row r="32374" ht="30" customHeight="1" x14ac:dyDescent="0.25"/>
    <row r="32375" ht="30" customHeight="1" x14ac:dyDescent="0.25"/>
    <row r="32376" ht="30" customHeight="1" x14ac:dyDescent="0.25"/>
    <row r="32377" ht="30" customHeight="1" x14ac:dyDescent="0.25"/>
    <row r="32378" ht="30" customHeight="1" x14ac:dyDescent="0.25"/>
    <row r="32379" ht="30" customHeight="1" x14ac:dyDescent="0.25"/>
    <row r="32380" ht="30" customHeight="1" x14ac:dyDescent="0.25"/>
    <row r="32381" ht="30" customHeight="1" x14ac:dyDescent="0.25"/>
    <row r="32382" ht="30" customHeight="1" x14ac:dyDescent="0.25"/>
    <row r="32383" ht="30" customHeight="1" x14ac:dyDescent="0.25"/>
    <row r="32384" ht="30" customHeight="1" x14ac:dyDescent="0.25"/>
    <row r="32385" ht="30" customHeight="1" x14ac:dyDescent="0.25"/>
    <row r="32386" ht="30" customHeight="1" x14ac:dyDescent="0.25"/>
    <row r="32387" ht="30" customHeight="1" x14ac:dyDescent="0.25"/>
    <row r="32388" ht="30" customHeight="1" x14ac:dyDescent="0.25"/>
    <row r="32389" ht="30" customHeight="1" x14ac:dyDescent="0.25"/>
    <row r="32390" ht="30" customHeight="1" x14ac:dyDescent="0.25"/>
    <row r="32391" ht="30" customHeight="1" x14ac:dyDescent="0.25"/>
    <row r="32392" ht="30" customHeight="1" x14ac:dyDescent="0.25"/>
    <row r="32393" ht="30" customHeight="1" x14ac:dyDescent="0.25"/>
    <row r="32394" ht="30" customHeight="1" x14ac:dyDescent="0.25"/>
    <row r="32395" ht="30" customHeight="1" x14ac:dyDescent="0.25"/>
    <row r="32396" ht="30" customHeight="1" x14ac:dyDescent="0.25"/>
    <row r="32397" ht="30" customHeight="1" x14ac:dyDescent="0.25"/>
    <row r="32398" ht="30" customHeight="1" x14ac:dyDescent="0.25"/>
    <row r="32399" ht="30" customHeight="1" x14ac:dyDescent="0.25"/>
    <row r="32400" ht="30" customHeight="1" x14ac:dyDescent="0.25"/>
    <row r="32401" ht="30" customHeight="1" x14ac:dyDescent="0.25"/>
    <row r="32402" ht="30" customHeight="1" x14ac:dyDescent="0.25"/>
    <row r="32403" ht="30" customHeight="1" x14ac:dyDescent="0.25"/>
    <row r="32404" ht="30" customHeight="1" x14ac:dyDescent="0.25"/>
    <row r="32405" ht="30" customHeight="1" x14ac:dyDescent="0.25"/>
    <row r="32406" ht="30" customHeight="1" x14ac:dyDescent="0.25"/>
    <row r="32407" ht="30" customHeight="1" x14ac:dyDescent="0.25"/>
    <row r="32408" ht="30" customHeight="1" x14ac:dyDescent="0.25"/>
    <row r="32409" ht="30" customHeight="1" x14ac:dyDescent="0.25"/>
    <row r="32410" ht="30" customHeight="1" x14ac:dyDescent="0.25"/>
    <row r="32411" ht="30" customHeight="1" x14ac:dyDescent="0.25"/>
    <row r="32412" ht="30" customHeight="1" x14ac:dyDescent="0.25"/>
    <row r="32413" ht="30" customHeight="1" x14ac:dyDescent="0.25"/>
    <row r="32414" ht="30" customHeight="1" x14ac:dyDescent="0.25"/>
    <row r="32415" ht="30" customHeight="1" x14ac:dyDescent="0.25"/>
    <row r="32416" ht="30" customHeight="1" x14ac:dyDescent="0.25"/>
    <row r="32417" ht="30" customHeight="1" x14ac:dyDescent="0.25"/>
    <row r="32418" ht="30" customHeight="1" x14ac:dyDescent="0.25"/>
    <row r="32419" ht="30" customHeight="1" x14ac:dyDescent="0.25"/>
    <row r="32420" ht="30" customHeight="1" x14ac:dyDescent="0.25"/>
    <row r="32421" ht="30" customHeight="1" x14ac:dyDescent="0.25"/>
    <row r="32422" ht="30" customHeight="1" x14ac:dyDescent="0.25"/>
    <row r="32423" ht="30" customHeight="1" x14ac:dyDescent="0.25"/>
    <row r="32424" ht="30" customHeight="1" x14ac:dyDescent="0.25"/>
    <row r="32425" ht="30" customHeight="1" x14ac:dyDescent="0.25"/>
    <row r="32426" ht="30" customHeight="1" x14ac:dyDescent="0.25"/>
    <row r="32427" ht="30" customHeight="1" x14ac:dyDescent="0.25"/>
    <row r="32428" ht="30" customHeight="1" x14ac:dyDescent="0.25"/>
    <row r="32429" ht="30" customHeight="1" x14ac:dyDescent="0.25"/>
    <row r="32430" ht="30" customHeight="1" x14ac:dyDescent="0.25"/>
    <row r="32431" ht="30" customHeight="1" x14ac:dyDescent="0.25"/>
    <row r="32432" ht="30" customHeight="1" x14ac:dyDescent="0.25"/>
    <row r="32433" ht="30" customHeight="1" x14ac:dyDescent="0.25"/>
    <row r="32434" ht="30" customHeight="1" x14ac:dyDescent="0.25"/>
    <row r="32435" ht="30" customHeight="1" x14ac:dyDescent="0.25"/>
    <row r="32436" ht="30" customHeight="1" x14ac:dyDescent="0.25"/>
    <row r="32437" ht="30" customHeight="1" x14ac:dyDescent="0.25"/>
    <row r="32438" ht="30" customHeight="1" x14ac:dyDescent="0.25"/>
    <row r="32439" ht="30" customHeight="1" x14ac:dyDescent="0.25"/>
    <row r="32440" ht="30" customHeight="1" x14ac:dyDescent="0.25"/>
    <row r="32441" ht="30" customHeight="1" x14ac:dyDescent="0.25"/>
    <row r="32442" ht="30" customHeight="1" x14ac:dyDescent="0.25"/>
    <row r="32443" ht="30" customHeight="1" x14ac:dyDescent="0.25"/>
    <row r="32444" ht="30" customHeight="1" x14ac:dyDescent="0.25"/>
    <row r="32445" ht="30" customHeight="1" x14ac:dyDescent="0.25"/>
    <row r="32446" ht="30" customHeight="1" x14ac:dyDescent="0.25"/>
    <row r="32447" ht="30" customHeight="1" x14ac:dyDescent="0.25"/>
    <row r="32448" ht="30" customHeight="1" x14ac:dyDescent="0.25"/>
    <row r="32449" ht="30" customHeight="1" x14ac:dyDescent="0.25"/>
    <row r="32450" ht="30" customHeight="1" x14ac:dyDescent="0.25"/>
    <row r="32451" ht="30" customHeight="1" x14ac:dyDescent="0.25"/>
    <row r="32452" ht="30" customHeight="1" x14ac:dyDescent="0.25"/>
    <row r="32453" ht="30" customHeight="1" x14ac:dyDescent="0.25"/>
    <row r="32454" ht="30" customHeight="1" x14ac:dyDescent="0.25"/>
    <row r="32455" ht="30" customHeight="1" x14ac:dyDescent="0.25"/>
    <row r="32456" ht="30" customHeight="1" x14ac:dyDescent="0.25"/>
    <row r="32457" ht="30" customHeight="1" x14ac:dyDescent="0.25"/>
    <row r="32458" ht="30" customHeight="1" x14ac:dyDescent="0.25"/>
    <row r="32459" ht="30" customHeight="1" x14ac:dyDescent="0.25"/>
    <row r="32460" ht="30" customHeight="1" x14ac:dyDescent="0.25"/>
    <row r="32461" ht="30" customHeight="1" x14ac:dyDescent="0.25"/>
    <row r="32462" ht="30" customHeight="1" x14ac:dyDescent="0.25"/>
    <row r="32463" ht="30" customHeight="1" x14ac:dyDescent="0.25"/>
    <row r="32464" ht="30" customHeight="1" x14ac:dyDescent="0.25"/>
    <row r="32465" ht="30" customHeight="1" x14ac:dyDescent="0.25"/>
    <row r="32466" ht="30" customHeight="1" x14ac:dyDescent="0.25"/>
    <row r="32467" ht="30" customHeight="1" x14ac:dyDescent="0.25"/>
    <row r="32468" ht="30" customHeight="1" x14ac:dyDescent="0.25"/>
    <row r="32469" ht="30" customHeight="1" x14ac:dyDescent="0.25"/>
    <row r="32470" ht="30" customHeight="1" x14ac:dyDescent="0.25"/>
    <row r="32471" ht="30" customHeight="1" x14ac:dyDescent="0.25"/>
    <row r="32472" ht="30" customHeight="1" x14ac:dyDescent="0.25"/>
    <row r="32473" ht="30" customHeight="1" x14ac:dyDescent="0.25"/>
    <row r="32474" ht="30" customHeight="1" x14ac:dyDescent="0.25"/>
    <row r="32475" ht="30" customHeight="1" x14ac:dyDescent="0.25"/>
    <row r="32476" ht="30" customHeight="1" x14ac:dyDescent="0.25"/>
    <row r="32477" ht="30" customHeight="1" x14ac:dyDescent="0.25"/>
    <row r="32478" ht="30" customHeight="1" x14ac:dyDescent="0.25"/>
    <row r="32479" ht="30" customHeight="1" x14ac:dyDescent="0.25"/>
    <row r="32480" ht="30" customHeight="1" x14ac:dyDescent="0.25"/>
    <row r="32481" ht="30" customHeight="1" x14ac:dyDescent="0.25"/>
    <row r="32482" ht="30" customHeight="1" x14ac:dyDescent="0.25"/>
    <row r="32483" ht="30" customHeight="1" x14ac:dyDescent="0.25"/>
    <row r="32484" ht="30" customHeight="1" x14ac:dyDescent="0.25"/>
    <row r="32485" ht="30" customHeight="1" x14ac:dyDescent="0.25"/>
    <row r="32486" ht="30" customHeight="1" x14ac:dyDescent="0.25"/>
    <row r="32487" ht="30" customHeight="1" x14ac:dyDescent="0.25"/>
    <row r="32488" ht="30" customHeight="1" x14ac:dyDescent="0.25"/>
    <row r="32489" ht="30" customHeight="1" x14ac:dyDescent="0.25"/>
    <row r="32490" ht="30" customHeight="1" x14ac:dyDescent="0.25"/>
    <row r="32491" ht="30" customHeight="1" x14ac:dyDescent="0.25"/>
    <row r="32492" ht="30" customHeight="1" x14ac:dyDescent="0.25"/>
    <row r="32493" ht="30" customHeight="1" x14ac:dyDescent="0.25"/>
    <row r="32494" ht="30" customHeight="1" x14ac:dyDescent="0.25"/>
    <row r="32495" ht="30" customHeight="1" x14ac:dyDescent="0.25"/>
    <row r="32496" ht="30" customHeight="1" x14ac:dyDescent="0.25"/>
    <row r="32497" ht="30" customHeight="1" x14ac:dyDescent="0.25"/>
    <row r="32498" ht="30" customHeight="1" x14ac:dyDescent="0.25"/>
    <row r="32499" ht="30" customHeight="1" x14ac:dyDescent="0.25"/>
    <row r="32500" ht="30" customHeight="1" x14ac:dyDescent="0.25"/>
    <row r="32501" ht="30" customHeight="1" x14ac:dyDescent="0.25"/>
    <row r="32502" ht="30" customHeight="1" x14ac:dyDescent="0.25"/>
    <row r="32503" ht="30" customHeight="1" x14ac:dyDescent="0.25"/>
    <row r="32504" ht="30" customHeight="1" x14ac:dyDescent="0.25"/>
    <row r="32505" ht="30" customHeight="1" x14ac:dyDescent="0.25"/>
    <row r="32506" ht="30" customHeight="1" x14ac:dyDescent="0.25"/>
    <row r="32507" ht="30" customHeight="1" x14ac:dyDescent="0.25"/>
    <row r="32508" ht="30" customHeight="1" x14ac:dyDescent="0.25"/>
    <row r="32509" ht="30" customHeight="1" x14ac:dyDescent="0.25"/>
    <row r="32510" ht="30" customHeight="1" x14ac:dyDescent="0.25"/>
    <row r="32511" ht="30" customHeight="1" x14ac:dyDescent="0.25"/>
    <row r="32512" ht="30" customHeight="1" x14ac:dyDescent="0.25"/>
    <row r="32513" ht="30" customHeight="1" x14ac:dyDescent="0.25"/>
    <row r="32514" ht="30" customHeight="1" x14ac:dyDescent="0.25"/>
    <row r="32515" ht="30" customHeight="1" x14ac:dyDescent="0.25"/>
    <row r="32516" ht="30" customHeight="1" x14ac:dyDescent="0.25"/>
    <row r="32517" ht="30" customHeight="1" x14ac:dyDescent="0.25"/>
    <row r="32518" ht="30" customHeight="1" x14ac:dyDescent="0.25"/>
    <row r="32519" ht="30" customHeight="1" x14ac:dyDescent="0.25"/>
    <row r="32520" ht="30" customHeight="1" x14ac:dyDescent="0.25"/>
    <row r="32521" ht="30" customHeight="1" x14ac:dyDescent="0.25"/>
    <row r="32522" ht="30" customHeight="1" x14ac:dyDescent="0.25"/>
    <row r="32523" ht="30" customHeight="1" x14ac:dyDescent="0.25"/>
    <row r="32524" ht="30" customHeight="1" x14ac:dyDescent="0.25"/>
    <row r="32525" ht="30" customHeight="1" x14ac:dyDescent="0.25"/>
    <row r="32526" ht="30" customHeight="1" x14ac:dyDescent="0.25"/>
    <row r="32527" ht="30" customHeight="1" x14ac:dyDescent="0.25"/>
    <row r="32528" ht="30" customHeight="1" x14ac:dyDescent="0.25"/>
    <row r="32529" ht="30" customHeight="1" x14ac:dyDescent="0.25"/>
    <row r="32530" ht="30" customHeight="1" x14ac:dyDescent="0.25"/>
    <row r="32531" ht="30" customHeight="1" x14ac:dyDescent="0.25"/>
    <row r="32532" ht="30" customHeight="1" x14ac:dyDescent="0.25"/>
    <row r="32533" ht="30" customHeight="1" x14ac:dyDescent="0.25"/>
    <row r="32534" ht="30" customHeight="1" x14ac:dyDescent="0.25"/>
    <row r="32535" ht="30" customHeight="1" x14ac:dyDescent="0.25"/>
    <row r="32536" ht="30" customHeight="1" x14ac:dyDescent="0.25"/>
    <row r="32537" ht="30" customHeight="1" x14ac:dyDescent="0.25"/>
    <row r="32538" ht="30" customHeight="1" x14ac:dyDescent="0.25"/>
    <row r="32539" ht="30" customHeight="1" x14ac:dyDescent="0.25"/>
    <row r="32540" ht="30" customHeight="1" x14ac:dyDescent="0.25"/>
    <row r="32541" ht="30" customHeight="1" x14ac:dyDescent="0.25"/>
    <row r="32542" ht="30" customHeight="1" x14ac:dyDescent="0.25"/>
    <row r="32543" ht="30" customHeight="1" x14ac:dyDescent="0.25"/>
    <row r="32544" ht="30" customHeight="1" x14ac:dyDescent="0.25"/>
    <row r="32545" ht="30" customHeight="1" x14ac:dyDescent="0.25"/>
    <row r="32546" ht="30" customHeight="1" x14ac:dyDescent="0.25"/>
    <row r="32547" ht="30" customHeight="1" x14ac:dyDescent="0.25"/>
    <row r="32548" ht="30" customHeight="1" x14ac:dyDescent="0.25"/>
    <row r="32549" ht="30" customHeight="1" x14ac:dyDescent="0.25"/>
    <row r="32550" ht="30" customHeight="1" x14ac:dyDescent="0.25"/>
    <row r="32551" ht="30" customHeight="1" x14ac:dyDescent="0.25"/>
    <row r="32552" ht="30" customHeight="1" x14ac:dyDescent="0.25"/>
    <row r="32553" ht="30" customHeight="1" x14ac:dyDescent="0.25"/>
    <row r="32554" ht="30" customHeight="1" x14ac:dyDescent="0.25"/>
    <row r="32555" ht="30" customHeight="1" x14ac:dyDescent="0.25"/>
    <row r="32556" ht="30" customHeight="1" x14ac:dyDescent="0.25"/>
    <row r="32557" ht="30" customHeight="1" x14ac:dyDescent="0.25"/>
    <row r="32558" ht="30" customHeight="1" x14ac:dyDescent="0.25"/>
    <row r="32559" ht="30" customHeight="1" x14ac:dyDescent="0.25"/>
    <row r="32560" ht="30" customHeight="1" x14ac:dyDescent="0.25"/>
    <row r="32561" ht="30" customHeight="1" x14ac:dyDescent="0.25"/>
    <row r="32562" ht="30" customHeight="1" x14ac:dyDescent="0.25"/>
    <row r="32563" ht="30" customHeight="1" x14ac:dyDescent="0.25"/>
    <row r="32564" ht="30" customHeight="1" x14ac:dyDescent="0.25"/>
    <row r="32565" ht="30" customHeight="1" x14ac:dyDescent="0.25"/>
    <row r="32566" ht="30" customHeight="1" x14ac:dyDescent="0.25"/>
    <row r="32567" ht="30" customHeight="1" x14ac:dyDescent="0.25"/>
    <row r="32568" ht="30" customHeight="1" x14ac:dyDescent="0.25"/>
    <row r="32569" ht="30" customHeight="1" x14ac:dyDescent="0.25"/>
    <row r="32570" ht="30" customHeight="1" x14ac:dyDescent="0.25"/>
    <row r="32571" ht="30" customHeight="1" x14ac:dyDescent="0.25"/>
    <row r="32572" ht="30" customHeight="1" x14ac:dyDescent="0.25"/>
    <row r="32573" ht="30" customHeight="1" x14ac:dyDescent="0.25"/>
    <row r="32574" ht="30" customHeight="1" x14ac:dyDescent="0.25"/>
    <row r="32575" ht="30" customHeight="1" x14ac:dyDescent="0.25"/>
    <row r="32576" ht="30" customHeight="1" x14ac:dyDescent="0.25"/>
    <row r="32577" ht="30" customHeight="1" x14ac:dyDescent="0.25"/>
    <row r="32578" ht="30" customHeight="1" x14ac:dyDescent="0.25"/>
    <row r="32579" ht="30" customHeight="1" x14ac:dyDescent="0.25"/>
    <row r="32580" ht="30" customHeight="1" x14ac:dyDescent="0.25"/>
    <row r="32581" ht="30" customHeight="1" x14ac:dyDescent="0.25"/>
    <row r="32582" ht="30" customHeight="1" x14ac:dyDescent="0.25"/>
    <row r="32583" ht="30" customHeight="1" x14ac:dyDescent="0.25"/>
    <row r="32584" ht="30" customHeight="1" x14ac:dyDescent="0.25"/>
    <row r="32585" ht="30" customHeight="1" x14ac:dyDescent="0.25"/>
    <row r="32586" ht="30" customHeight="1" x14ac:dyDescent="0.25"/>
    <row r="32587" ht="30" customHeight="1" x14ac:dyDescent="0.25"/>
    <row r="32588" ht="30" customHeight="1" x14ac:dyDescent="0.25"/>
    <row r="32589" ht="30" customHeight="1" x14ac:dyDescent="0.25"/>
    <row r="32590" ht="30" customHeight="1" x14ac:dyDescent="0.25"/>
    <row r="32591" ht="30" customHeight="1" x14ac:dyDescent="0.25"/>
    <row r="32592" ht="30" customHeight="1" x14ac:dyDescent="0.25"/>
    <row r="32593" ht="30" customHeight="1" x14ac:dyDescent="0.25"/>
    <row r="32594" ht="30" customHeight="1" x14ac:dyDescent="0.25"/>
    <row r="32595" ht="30" customHeight="1" x14ac:dyDescent="0.25"/>
    <row r="32596" ht="30" customHeight="1" x14ac:dyDescent="0.25"/>
    <row r="32597" ht="30" customHeight="1" x14ac:dyDescent="0.25"/>
    <row r="32598" ht="30" customHeight="1" x14ac:dyDescent="0.25"/>
    <row r="32599" ht="30" customHeight="1" x14ac:dyDescent="0.25"/>
    <row r="32600" ht="30" customHeight="1" x14ac:dyDescent="0.25"/>
    <row r="32601" ht="30" customHeight="1" x14ac:dyDescent="0.25"/>
    <row r="32602" ht="30" customHeight="1" x14ac:dyDescent="0.25"/>
    <row r="32603" ht="30" customHeight="1" x14ac:dyDescent="0.25"/>
    <row r="32604" ht="30" customHeight="1" x14ac:dyDescent="0.25"/>
    <row r="32605" ht="30" customHeight="1" x14ac:dyDescent="0.25"/>
    <row r="32606" ht="30" customHeight="1" x14ac:dyDescent="0.25"/>
    <row r="32607" ht="30" customHeight="1" x14ac:dyDescent="0.25"/>
    <row r="32608" ht="30" customHeight="1" x14ac:dyDescent="0.25"/>
    <row r="32609" ht="30" customHeight="1" x14ac:dyDescent="0.25"/>
    <row r="32610" ht="30" customHeight="1" x14ac:dyDescent="0.25"/>
    <row r="32611" ht="30" customHeight="1" x14ac:dyDescent="0.25"/>
    <row r="32612" ht="30" customHeight="1" x14ac:dyDescent="0.25"/>
    <row r="32613" ht="30" customHeight="1" x14ac:dyDescent="0.25"/>
    <row r="32614" ht="30" customHeight="1" x14ac:dyDescent="0.25"/>
    <row r="32615" ht="30" customHeight="1" x14ac:dyDescent="0.25"/>
    <row r="32616" ht="30" customHeight="1" x14ac:dyDescent="0.25"/>
    <row r="32617" ht="30" customHeight="1" x14ac:dyDescent="0.25"/>
    <row r="32618" ht="30" customHeight="1" x14ac:dyDescent="0.25"/>
    <row r="32619" ht="30" customHeight="1" x14ac:dyDescent="0.25"/>
    <row r="32620" ht="30" customHeight="1" x14ac:dyDescent="0.25"/>
    <row r="32621" ht="30" customHeight="1" x14ac:dyDescent="0.25"/>
    <row r="32622" ht="30" customHeight="1" x14ac:dyDescent="0.25"/>
    <row r="32623" ht="30" customHeight="1" x14ac:dyDescent="0.25"/>
    <row r="32624" ht="30" customHeight="1" x14ac:dyDescent="0.25"/>
    <row r="32625" ht="30" customHeight="1" x14ac:dyDescent="0.25"/>
    <row r="32626" ht="30" customHeight="1" x14ac:dyDescent="0.25"/>
    <row r="32627" ht="30" customHeight="1" x14ac:dyDescent="0.25"/>
    <row r="32628" ht="30" customHeight="1" x14ac:dyDescent="0.25"/>
    <row r="32629" ht="30" customHeight="1" x14ac:dyDescent="0.25"/>
    <row r="32630" ht="30" customHeight="1" x14ac:dyDescent="0.25"/>
    <row r="32631" ht="30" customHeight="1" x14ac:dyDescent="0.25"/>
    <row r="32632" ht="30" customHeight="1" x14ac:dyDescent="0.25"/>
    <row r="32633" ht="30" customHeight="1" x14ac:dyDescent="0.25"/>
    <row r="32634" ht="30" customHeight="1" x14ac:dyDescent="0.25"/>
    <row r="32635" ht="30" customHeight="1" x14ac:dyDescent="0.25"/>
    <row r="32636" ht="30" customHeight="1" x14ac:dyDescent="0.25"/>
    <row r="32637" ht="30" customHeight="1" x14ac:dyDescent="0.25"/>
    <row r="32638" ht="30" customHeight="1" x14ac:dyDescent="0.25"/>
    <row r="32639" ht="30" customHeight="1" x14ac:dyDescent="0.25"/>
    <row r="32640" ht="30" customHeight="1" x14ac:dyDescent="0.25"/>
    <row r="32641" ht="30" customHeight="1" x14ac:dyDescent="0.25"/>
    <row r="32642" ht="30" customHeight="1" x14ac:dyDescent="0.25"/>
    <row r="32643" ht="30" customHeight="1" x14ac:dyDescent="0.25"/>
    <row r="32644" ht="30" customHeight="1" x14ac:dyDescent="0.25"/>
    <row r="32645" ht="30" customHeight="1" x14ac:dyDescent="0.25"/>
    <row r="32646" ht="30" customHeight="1" x14ac:dyDescent="0.25"/>
    <row r="32647" ht="30" customHeight="1" x14ac:dyDescent="0.25"/>
    <row r="32648" ht="30" customHeight="1" x14ac:dyDescent="0.25"/>
    <row r="32649" ht="30" customHeight="1" x14ac:dyDescent="0.25"/>
    <row r="32650" ht="30" customHeight="1" x14ac:dyDescent="0.25"/>
    <row r="32651" ht="30" customHeight="1" x14ac:dyDescent="0.25"/>
    <row r="32652" ht="30" customHeight="1" x14ac:dyDescent="0.25"/>
    <row r="32653" ht="30" customHeight="1" x14ac:dyDescent="0.25"/>
    <row r="32654" ht="30" customHeight="1" x14ac:dyDescent="0.25"/>
    <row r="32655" ht="30" customHeight="1" x14ac:dyDescent="0.25"/>
    <row r="32656" ht="30" customHeight="1" x14ac:dyDescent="0.25"/>
    <row r="32657" ht="30" customHeight="1" x14ac:dyDescent="0.25"/>
    <row r="32658" ht="30" customHeight="1" x14ac:dyDescent="0.25"/>
    <row r="32659" ht="30" customHeight="1" x14ac:dyDescent="0.25"/>
    <row r="32660" ht="30" customHeight="1" x14ac:dyDescent="0.25"/>
    <row r="32661" ht="30" customHeight="1" x14ac:dyDescent="0.25"/>
    <row r="32662" ht="30" customHeight="1" x14ac:dyDescent="0.25"/>
    <row r="32663" ht="30" customHeight="1" x14ac:dyDescent="0.25"/>
    <row r="32664" ht="30" customHeight="1" x14ac:dyDescent="0.25"/>
    <row r="32665" ht="30" customHeight="1" x14ac:dyDescent="0.25"/>
    <row r="32666" ht="30" customHeight="1" x14ac:dyDescent="0.25"/>
    <row r="32667" ht="30" customHeight="1" x14ac:dyDescent="0.25"/>
    <row r="32668" ht="30" customHeight="1" x14ac:dyDescent="0.25"/>
    <row r="32669" ht="30" customHeight="1" x14ac:dyDescent="0.25"/>
    <row r="32670" ht="30" customHeight="1" x14ac:dyDescent="0.25"/>
    <row r="32671" ht="30" customHeight="1" x14ac:dyDescent="0.25"/>
    <row r="32672" ht="30" customHeight="1" x14ac:dyDescent="0.25"/>
    <row r="32673" ht="30" customHeight="1" x14ac:dyDescent="0.25"/>
    <row r="32674" ht="30" customHeight="1" x14ac:dyDescent="0.25"/>
    <row r="32675" ht="30" customHeight="1" x14ac:dyDescent="0.25"/>
    <row r="32676" ht="30" customHeight="1" x14ac:dyDescent="0.25"/>
    <row r="32677" ht="30" customHeight="1" x14ac:dyDescent="0.25"/>
    <row r="32678" ht="30" customHeight="1" x14ac:dyDescent="0.25"/>
    <row r="32679" ht="30" customHeight="1" x14ac:dyDescent="0.25"/>
    <row r="32680" ht="30" customHeight="1" x14ac:dyDescent="0.25"/>
    <row r="32681" ht="30" customHeight="1" x14ac:dyDescent="0.25"/>
    <row r="32682" ht="30" customHeight="1" x14ac:dyDescent="0.25"/>
    <row r="32683" ht="30" customHeight="1" x14ac:dyDescent="0.25"/>
    <row r="32684" ht="30" customHeight="1" x14ac:dyDescent="0.25"/>
    <row r="32685" ht="30" customHeight="1" x14ac:dyDescent="0.25"/>
    <row r="32686" ht="30" customHeight="1" x14ac:dyDescent="0.25"/>
    <row r="32687" ht="30" customHeight="1" x14ac:dyDescent="0.25"/>
    <row r="32688" ht="30" customHeight="1" x14ac:dyDescent="0.25"/>
    <row r="32689" ht="30" customHeight="1" x14ac:dyDescent="0.25"/>
    <row r="32690" ht="30" customHeight="1" x14ac:dyDescent="0.25"/>
    <row r="32691" ht="30" customHeight="1" x14ac:dyDescent="0.25"/>
    <row r="32692" ht="30" customHeight="1" x14ac:dyDescent="0.25"/>
    <row r="32693" ht="30" customHeight="1" x14ac:dyDescent="0.25"/>
    <row r="32694" ht="30" customHeight="1" x14ac:dyDescent="0.25"/>
    <row r="32695" ht="30" customHeight="1" x14ac:dyDescent="0.25"/>
    <row r="32696" ht="30" customHeight="1" x14ac:dyDescent="0.25"/>
    <row r="32697" ht="30" customHeight="1" x14ac:dyDescent="0.25"/>
    <row r="32698" ht="30" customHeight="1" x14ac:dyDescent="0.25"/>
    <row r="32699" ht="30" customHeight="1" x14ac:dyDescent="0.25"/>
    <row r="32700" ht="30" customHeight="1" x14ac:dyDescent="0.25"/>
    <row r="32701" ht="30" customHeight="1" x14ac:dyDescent="0.25"/>
    <row r="32702" ht="30" customHeight="1" x14ac:dyDescent="0.25"/>
    <row r="32703" ht="30" customHeight="1" x14ac:dyDescent="0.25"/>
    <row r="32704" ht="30" customHeight="1" x14ac:dyDescent="0.25"/>
    <row r="32705" ht="30" customHeight="1" x14ac:dyDescent="0.25"/>
    <row r="32706" ht="30" customHeight="1" x14ac:dyDescent="0.25"/>
    <row r="32707" ht="30" customHeight="1" x14ac:dyDescent="0.25"/>
    <row r="32708" ht="30" customHeight="1" x14ac:dyDescent="0.25"/>
    <row r="32709" ht="30" customHeight="1" x14ac:dyDescent="0.25"/>
    <row r="32710" ht="30" customHeight="1" x14ac:dyDescent="0.25"/>
    <row r="32711" ht="30" customHeight="1" x14ac:dyDescent="0.25"/>
    <row r="32712" ht="30" customHeight="1" x14ac:dyDescent="0.25"/>
    <row r="32713" ht="30" customHeight="1" x14ac:dyDescent="0.25"/>
    <row r="32714" ht="30" customHeight="1" x14ac:dyDescent="0.25"/>
    <row r="32715" ht="30" customHeight="1" x14ac:dyDescent="0.25"/>
    <row r="32716" ht="30" customHeight="1" x14ac:dyDescent="0.25"/>
    <row r="32717" ht="30" customHeight="1" x14ac:dyDescent="0.25"/>
    <row r="32718" ht="30" customHeight="1" x14ac:dyDescent="0.25"/>
    <row r="32719" ht="30" customHeight="1" x14ac:dyDescent="0.25"/>
    <row r="32720" ht="30" customHeight="1" x14ac:dyDescent="0.25"/>
    <row r="32721" ht="30" customHeight="1" x14ac:dyDescent="0.25"/>
    <row r="32722" ht="30" customHeight="1" x14ac:dyDescent="0.25"/>
    <row r="32723" ht="30" customHeight="1" x14ac:dyDescent="0.25"/>
    <row r="32724" ht="30" customHeight="1" x14ac:dyDescent="0.25"/>
    <row r="32725" ht="30" customHeight="1" x14ac:dyDescent="0.25"/>
    <row r="32726" ht="30" customHeight="1" x14ac:dyDescent="0.25"/>
    <row r="32727" ht="30" customHeight="1" x14ac:dyDescent="0.25"/>
    <row r="32728" ht="30" customHeight="1" x14ac:dyDescent="0.25"/>
    <row r="32729" ht="30" customHeight="1" x14ac:dyDescent="0.25"/>
    <row r="32730" ht="30" customHeight="1" x14ac:dyDescent="0.25"/>
    <row r="32731" ht="30" customHeight="1" x14ac:dyDescent="0.25"/>
    <row r="32732" ht="30" customHeight="1" x14ac:dyDescent="0.25"/>
    <row r="32733" ht="30" customHeight="1" x14ac:dyDescent="0.25"/>
    <row r="32734" ht="30" customHeight="1" x14ac:dyDescent="0.25"/>
    <row r="32735" ht="30" customHeight="1" x14ac:dyDescent="0.25"/>
    <row r="32736" ht="30" customHeight="1" x14ac:dyDescent="0.25"/>
    <row r="32737" ht="30" customHeight="1" x14ac:dyDescent="0.25"/>
    <row r="32738" ht="30" customHeight="1" x14ac:dyDescent="0.25"/>
    <row r="32739" ht="30" customHeight="1" x14ac:dyDescent="0.25"/>
    <row r="32740" ht="30" customHeight="1" x14ac:dyDescent="0.25"/>
    <row r="32741" ht="30" customHeight="1" x14ac:dyDescent="0.25"/>
    <row r="32742" ht="30" customHeight="1" x14ac:dyDescent="0.25"/>
    <row r="32743" ht="30" customHeight="1" x14ac:dyDescent="0.25"/>
    <row r="32744" ht="30" customHeight="1" x14ac:dyDescent="0.25"/>
    <row r="32745" ht="30" customHeight="1" x14ac:dyDescent="0.25"/>
    <row r="32746" ht="30" customHeight="1" x14ac:dyDescent="0.25"/>
    <row r="32747" ht="30" customHeight="1" x14ac:dyDescent="0.25"/>
    <row r="32748" ht="30" customHeight="1" x14ac:dyDescent="0.25"/>
    <row r="32749" ht="30" customHeight="1" x14ac:dyDescent="0.25"/>
    <row r="32750" ht="30" customHeight="1" x14ac:dyDescent="0.25"/>
    <row r="32751" ht="30" customHeight="1" x14ac:dyDescent="0.25"/>
    <row r="32752" ht="30" customHeight="1" x14ac:dyDescent="0.25"/>
    <row r="32753" ht="30" customHeight="1" x14ac:dyDescent="0.25"/>
    <row r="32754" ht="30" customHeight="1" x14ac:dyDescent="0.25"/>
    <row r="32755" ht="30" customHeight="1" x14ac:dyDescent="0.25"/>
    <row r="32756" ht="30" customHeight="1" x14ac:dyDescent="0.25"/>
    <row r="32757" ht="30" customHeight="1" x14ac:dyDescent="0.25"/>
    <row r="32758" ht="30" customHeight="1" x14ac:dyDescent="0.25"/>
    <row r="32759" ht="30" customHeight="1" x14ac:dyDescent="0.25"/>
    <row r="32760" ht="30" customHeight="1" x14ac:dyDescent="0.25"/>
    <row r="32761" ht="30" customHeight="1" x14ac:dyDescent="0.25"/>
    <row r="32762" ht="30" customHeight="1" x14ac:dyDescent="0.25"/>
    <row r="32763" ht="30" customHeight="1" x14ac:dyDescent="0.25"/>
    <row r="32764" ht="30" customHeight="1" x14ac:dyDescent="0.25"/>
    <row r="32765" ht="30" customHeight="1" x14ac:dyDescent="0.25"/>
    <row r="32766" ht="30" customHeight="1" x14ac:dyDescent="0.25"/>
    <row r="32767" ht="30" customHeight="1" x14ac:dyDescent="0.25"/>
    <row r="32768" ht="30" customHeight="1" x14ac:dyDescent="0.25"/>
    <row r="32769" ht="30" customHeight="1" x14ac:dyDescent="0.25"/>
    <row r="32770" ht="30" customHeight="1" x14ac:dyDescent="0.25"/>
    <row r="32771" ht="30" customHeight="1" x14ac:dyDescent="0.25"/>
    <row r="32772" ht="30" customHeight="1" x14ac:dyDescent="0.25"/>
    <row r="32773" ht="30" customHeight="1" x14ac:dyDescent="0.25"/>
    <row r="32774" ht="30" customHeight="1" x14ac:dyDescent="0.25"/>
    <row r="32775" ht="30" customHeight="1" x14ac:dyDescent="0.25"/>
    <row r="32776" ht="30" customHeight="1" x14ac:dyDescent="0.25"/>
    <row r="32777" ht="30" customHeight="1" x14ac:dyDescent="0.25"/>
    <row r="32778" ht="30" customHeight="1" x14ac:dyDescent="0.25"/>
    <row r="32779" ht="30" customHeight="1" x14ac:dyDescent="0.25"/>
    <row r="32780" ht="30" customHeight="1" x14ac:dyDescent="0.25"/>
    <row r="32781" ht="30" customHeight="1" x14ac:dyDescent="0.25"/>
    <row r="32782" ht="30" customHeight="1" x14ac:dyDescent="0.25"/>
    <row r="32783" ht="30" customHeight="1" x14ac:dyDescent="0.25"/>
    <row r="32784" ht="30" customHeight="1" x14ac:dyDescent="0.25"/>
    <row r="32785" ht="30" customHeight="1" x14ac:dyDescent="0.25"/>
    <row r="32786" ht="30" customHeight="1" x14ac:dyDescent="0.25"/>
    <row r="32787" ht="30" customHeight="1" x14ac:dyDescent="0.25"/>
    <row r="32788" ht="30" customHeight="1" x14ac:dyDescent="0.25"/>
    <row r="32789" ht="30" customHeight="1" x14ac:dyDescent="0.25"/>
    <row r="32790" ht="30" customHeight="1" x14ac:dyDescent="0.25"/>
    <row r="32791" ht="30" customHeight="1" x14ac:dyDescent="0.25"/>
    <row r="32792" ht="30" customHeight="1" x14ac:dyDescent="0.25"/>
    <row r="32793" ht="30" customHeight="1" x14ac:dyDescent="0.25"/>
    <row r="32794" ht="30" customHeight="1" x14ac:dyDescent="0.25"/>
    <row r="32795" ht="30" customHeight="1" x14ac:dyDescent="0.25"/>
    <row r="32796" ht="30" customHeight="1" x14ac:dyDescent="0.25"/>
    <row r="32797" ht="30" customHeight="1" x14ac:dyDescent="0.25"/>
    <row r="32798" ht="30" customHeight="1" x14ac:dyDescent="0.25"/>
    <row r="32799" ht="30" customHeight="1" x14ac:dyDescent="0.25"/>
    <row r="32800" ht="30" customHeight="1" x14ac:dyDescent="0.25"/>
    <row r="32801" ht="30" customHeight="1" x14ac:dyDescent="0.25"/>
    <row r="32802" ht="30" customHeight="1" x14ac:dyDescent="0.25"/>
    <row r="32803" ht="30" customHeight="1" x14ac:dyDescent="0.25"/>
    <row r="32804" ht="30" customHeight="1" x14ac:dyDescent="0.25"/>
    <row r="32805" ht="30" customHeight="1" x14ac:dyDescent="0.25"/>
    <row r="32806" ht="30" customHeight="1" x14ac:dyDescent="0.25"/>
    <row r="32807" ht="30" customHeight="1" x14ac:dyDescent="0.25"/>
    <row r="32808" ht="30" customHeight="1" x14ac:dyDescent="0.25"/>
    <row r="32809" ht="30" customHeight="1" x14ac:dyDescent="0.25"/>
    <row r="32810" ht="30" customHeight="1" x14ac:dyDescent="0.25"/>
    <row r="32811" ht="30" customHeight="1" x14ac:dyDescent="0.25"/>
    <row r="32812" ht="30" customHeight="1" x14ac:dyDescent="0.25"/>
    <row r="32813" ht="30" customHeight="1" x14ac:dyDescent="0.25"/>
    <row r="32814" ht="30" customHeight="1" x14ac:dyDescent="0.25"/>
    <row r="32815" ht="30" customHeight="1" x14ac:dyDescent="0.25"/>
    <row r="32816" ht="30" customHeight="1" x14ac:dyDescent="0.25"/>
    <row r="32817" ht="30" customHeight="1" x14ac:dyDescent="0.25"/>
    <row r="32818" ht="30" customHeight="1" x14ac:dyDescent="0.25"/>
    <row r="32819" ht="30" customHeight="1" x14ac:dyDescent="0.25"/>
    <row r="32820" ht="30" customHeight="1" x14ac:dyDescent="0.25"/>
    <row r="32821" ht="30" customHeight="1" x14ac:dyDescent="0.25"/>
    <row r="32822" ht="30" customHeight="1" x14ac:dyDescent="0.25"/>
    <row r="32823" ht="30" customHeight="1" x14ac:dyDescent="0.25"/>
    <row r="32824" ht="30" customHeight="1" x14ac:dyDescent="0.25"/>
    <row r="32825" ht="30" customHeight="1" x14ac:dyDescent="0.25"/>
    <row r="32826" ht="30" customHeight="1" x14ac:dyDescent="0.25"/>
    <row r="32827" ht="30" customHeight="1" x14ac:dyDescent="0.25"/>
    <row r="32828" ht="30" customHeight="1" x14ac:dyDescent="0.25"/>
    <row r="32829" ht="30" customHeight="1" x14ac:dyDescent="0.25"/>
    <row r="32830" ht="30" customHeight="1" x14ac:dyDescent="0.25"/>
    <row r="32831" ht="30" customHeight="1" x14ac:dyDescent="0.25"/>
    <row r="32832" ht="30" customHeight="1" x14ac:dyDescent="0.25"/>
    <row r="32833" ht="30" customHeight="1" x14ac:dyDescent="0.25"/>
    <row r="32834" ht="30" customHeight="1" x14ac:dyDescent="0.25"/>
    <row r="32835" ht="30" customHeight="1" x14ac:dyDescent="0.25"/>
    <row r="32836" ht="30" customHeight="1" x14ac:dyDescent="0.25"/>
    <row r="32837" ht="30" customHeight="1" x14ac:dyDescent="0.25"/>
    <row r="32838" ht="30" customHeight="1" x14ac:dyDescent="0.25"/>
    <row r="32839" ht="30" customHeight="1" x14ac:dyDescent="0.25"/>
    <row r="32840" ht="30" customHeight="1" x14ac:dyDescent="0.25"/>
    <row r="32841" ht="30" customHeight="1" x14ac:dyDescent="0.25"/>
    <row r="32842" ht="30" customHeight="1" x14ac:dyDescent="0.25"/>
    <row r="32843" ht="30" customHeight="1" x14ac:dyDescent="0.25"/>
    <row r="32844" ht="30" customHeight="1" x14ac:dyDescent="0.25"/>
    <row r="32845" ht="30" customHeight="1" x14ac:dyDescent="0.25"/>
    <row r="32846" ht="30" customHeight="1" x14ac:dyDescent="0.25"/>
    <row r="32847" ht="30" customHeight="1" x14ac:dyDescent="0.25"/>
    <row r="32848" ht="30" customHeight="1" x14ac:dyDescent="0.25"/>
    <row r="32849" ht="30" customHeight="1" x14ac:dyDescent="0.25"/>
    <row r="32850" ht="30" customHeight="1" x14ac:dyDescent="0.25"/>
    <row r="32851" ht="30" customHeight="1" x14ac:dyDescent="0.25"/>
    <row r="32852" ht="30" customHeight="1" x14ac:dyDescent="0.25"/>
    <row r="32853" ht="30" customHeight="1" x14ac:dyDescent="0.25"/>
    <row r="32854" ht="30" customHeight="1" x14ac:dyDescent="0.25"/>
    <row r="32855" ht="30" customHeight="1" x14ac:dyDescent="0.25"/>
    <row r="32856" ht="30" customHeight="1" x14ac:dyDescent="0.25"/>
    <row r="32857" ht="30" customHeight="1" x14ac:dyDescent="0.25"/>
    <row r="32858" ht="30" customHeight="1" x14ac:dyDescent="0.25"/>
    <row r="32859" ht="30" customHeight="1" x14ac:dyDescent="0.25"/>
    <row r="32860" ht="30" customHeight="1" x14ac:dyDescent="0.25"/>
    <row r="32861" ht="30" customHeight="1" x14ac:dyDescent="0.25"/>
    <row r="32862" ht="30" customHeight="1" x14ac:dyDescent="0.25"/>
    <row r="32863" ht="30" customHeight="1" x14ac:dyDescent="0.25"/>
    <row r="32864" ht="30" customHeight="1" x14ac:dyDescent="0.25"/>
    <row r="32865" ht="30" customHeight="1" x14ac:dyDescent="0.25"/>
    <row r="32866" ht="30" customHeight="1" x14ac:dyDescent="0.25"/>
    <row r="32867" ht="30" customHeight="1" x14ac:dyDescent="0.25"/>
    <row r="32868" ht="30" customHeight="1" x14ac:dyDescent="0.25"/>
    <row r="32869" ht="30" customHeight="1" x14ac:dyDescent="0.25"/>
    <row r="32870" ht="30" customHeight="1" x14ac:dyDescent="0.25"/>
    <row r="32871" ht="30" customHeight="1" x14ac:dyDescent="0.25"/>
    <row r="32872" ht="30" customHeight="1" x14ac:dyDescent="0.25"/>
    <row r="32873" ht="30" customHeight="1" x14ac:dyDescent="0.25"/>
    <row r="32874" ht="30" customHeight="1" x14ac:dyDescent="0.25"/>
    <row r="32875" ht="30" customHeight="1" x14ac:dyDescent="0.25"/>
    <row r="32876" ht="30" customHeight="1" x14ac:dyDescent="0.25"/>
    <row r="32877" ht="30" customHeight="1" x14ac:dyDescent="0.25"/>
    <row r="32878" ht="30" customHeight="1" x14ac:dyDescent="0.25"/>
    <row r="32879" ht="30" customHeight="1" x14ac:dyDescent="0.25"/>
    <row r="32880" ht="30" customHeight="1" x14ac:dyDescent="0.25"/>
    <row r="32881" ht="30" customHeight="1" x14ac:dyDescent="0.25"/>
    <row r="32882" ht="30" customHeight="1" x14ac:dyDescent="0.25"/>
    <row r="32883" ht="30" customHeight="1" x14ac:dyDescent="0.25"/>
    <row r="32884" ht="30" customHeight="1" x14ac:dyDescent="0.25"/>
    <row r="32885" ht="30" customHeight="1" x14ac:dyDescent="0.25"/>
    <row r="32886" ht="30" customHeight="1" x14ac:dyDescent="0.25"/>
    <row r="32887" ht="30" customHeight="1" x14ac:dyDescent="0.25"/>
    <row r="32888" ht="30" customHeight="1" x14ac:dyDescent="0.25"/>
    <row r="32889" ht="30" customHeight="1" x14ac:dyDescent="0.25"/>
    <row r="32890" ht="30" customHeight="1" x14ac:dyDescent="0.25"/>
    <row r="32891" ht="30" customHeight="1" x14ac:dyDescent="0.25"/>
    <row r="32892" ht="30" customHeight="1" x14ac:dyDescent="0.25"/>
    <row r="32893" ht="30" customHeight="1" x14ac:dyDescent="0.25"/>
    <row r="32894" ht="30" customHeight="1" x14ac:dyDescent="0.25"/>
    <row r="32895" ht="30" customHeight="1" x14ac:dyDescent="0.25"/>
    <row r="32896" ht="30" customHeight="1" x14ac:dyDescent="0.25"/>
    <row r="32897" ht="30" customHeight="1" x14ac:dyDescent="0.25"/>
    <row r="32898" ht="30" customHeight="1" x14ac:dyDescent="0.25"/>
    <row r="32899" ht="30" customHeight="1" x14ac:dyDescent="0.25"/>
    <row r="32900" ht="30" customHeight="1" x14ac:dyDescent="0.25"/>
    <row r="32901" ht="30" customHeight="1" x14ac:dyDescent="0.25"/>
    <row r="32902" ht="30" customHeight="1" x14ac:dyDescent="0.25"/>
    <row r="32903" ht="30" customHeight="1" x14ac:dyDescent="0.25"/>
    <row r="32904" ht="30" customHeight="1" x14ac:dyDescent="0.25"/>
    <row r="32905" ht="30" customHeight="1" x14ac:dyDescent="0.25"/>
    <row r="32906" ht="30" customHeight="1" x14ac:dyDescent="0.25"/>
    <row r="32907" ht="30" customHeight="1" x14ac:dyDescent="0.25"/>
    <row r="32908" ht="30" customHeight="1" x14ac:dyDescent="0.25"/>
    <row r="32909" ht="30" customHeight="1" x14ac:dyDescent="0.25"/>
    <row r="32910" ht="30" customHeight="1" x14ac:dyDescent="0.25"/>
    <row r="32911" ht="30" customHeight="1" x14ac:dyDescent="0.25"/>
    <row r="32912" ht="30" customHeight="1" x14ac:dyDescent="0.25"/>
    <row r="32913" ht="30" customHeight="1" x14ac:dyDescent="0.25"/>
    <row r="32914" ht="30" customHeight="1" x14ac:dyDescent="0.25"/>
    <row r="32915" ht="30" customHeight="1" x14ac:dyDescent="0.25"/>
    <row r="32916" ht="30" customHeight="1" x14ac:dyDescent="0.25"/>
    <row r="32917" ht="30" customHeight="1" x14ac:dyDescent="0.25"/>
    <row r="32918" ht="30" customHeight="1" x14ac:dyDescent="0.25"/>
    <row r="32919" ht="30" customHeight="1" x14ac:dyDescent="0.25"/>
    <row r="32920" ht="30" customHeight="1" x14ac:dyDescent="0.25"/>
    <row r="32921" ht="30" customHeight="1" x14ac:dyDescent="0.25"/>
    <row r="32922" ht="30" customHeight="1" x14ac:dyDescent="0.25"/>
    <row r="32923" ht="30" customHeight="1" x14ac:dyDescent="0.25"/>
    <row r="32924" ht="30" customHeight="1" x14ac:dyDescent="0.25"/>
    <row r="32925" ht="30" customHeight="1" x14ac:dyDescent="0.25"/>
    <row r="32926" ht="30" customHeight="1" x14ac:dyDescent="0.25"/>
    <row r="32927" ht="30" customHeight="1" x14ac:dyDescent="0.25"/>
    <row r="32928" ht="30" customHeight="1" x14ac:dyDescent="0.25"/>
    <row r="32929" ht="30" customHeight="1" x14ac:dyDescent="0.25"/>
    <row r="32930" ht="30" customHeight="1" x14ac:dyDescent="0.25"/>
    <row r="32931" ht="30" customHeight="1" x14ac:dyDescent="0.25"/>
    <row r="32932" ht="30" customHeight="1" x14ac:dyDescent="0.25"/>
    <row r="32933" ht="30" customHeight="1" x14ac:dyDescent="0.25"/>
    <row r="32934" ht="30" customHeight="1" x14ac:dyDescent="0.25"/>
    <row r="32935" ht="30" customHeight="1" x14ac:dyDescent="0.25"/>
    <row r="32936" ht="30" customHeight="1" x14ac:dyDescent="0.25"/>
    <row r="32937" ht="30" customHeight="1" x14ac:dyDescent="0.25"/>
    <row r="32938" ht="30" customHeight="1" x14ac:dyDescent="0.25"/>
    <row r="32939" ht="30" customHeight="1" x14ac:dyDescent="0.25"/>
    <row r="32940" ht="30" customHeight="1" x14ac:dyDescent="0.25"/>
    <row r="32941" ht="30" customHeight="1" x14ac:dyDescent="0.25"/>
    <row r="32942" ht="30" customHeight="1" x14ac:dyDescent="0.25"/>
    <row r="32943" ht="30" customHeight="1" x14ac:dyDescent="0.25"/>
    <row r="32944" ht="30" customHeight="1" x14ac:dyDescent="0.25"/>
    <row r="32945" ht="30" customHeight="1" x14ac:dyDescent="0.25"/>
    <row r="32946" ht="30" customHeight="1" x14ac:dyDescent="0.25"/>
    <row r="32947" ht="30" customHeight="1" x14ac:dyDescent="0.25"/>
    <row r="32948" ht="30" customHeight="1" x14ac:dyDescent="0.25"/>
    <row r="32949" ht="30" customHeight="1" x14ac:dyDescent="0.25"/>
    <row r="32950" ht="30" customHeight="1" x14ac:dyDescent="0.25"/>
    <row r="32951" ht="30" customHeight="1" x14ac:dyDescent="0.25"/>
    <row r="32952" ht="30" customHeight="1" x14ac:dyDescent="0.25"/>
    <row r="32953" ht="30" customHeight="1" x14ac:dyDescent="0.25"/>
    <row r="32954" ht="30" customHeight="1" x14ac:dyDescent="0.25"/>
    <row r="32955" ht="30" customHeight="1" x14ac:dyDescent="0.25"/>
    <row r="32956" ht="30" customHeight="1" x14ac:dyDescent="0.25"/>
    <row r="32957" ht="30" customHeight="1" x14ac:dyDescent="0.25"/>
    <row r="32958" ht="30" customHeight="1" x14ac:dyDescent="0.25"/>
    <row r="32959" ht="30" customHeight="1" x14ac:dyDescent="0.25"/>
    <row r="32960" ht="30" customHeight="1" x14ac:dyDescent="0.25"/>
    <row r="32961" ht="30" customHeight="1" x14ac:dyDescent="0.25"/>
    <row r="32962" ht="30" customHeight="1" x14ac:dyDescent="0.25"/>
    <row r="32963" ht="30" customHeight="1" x14ac:dyDescent="0.25"/>
    <row r="32964" ht="30" customHeight="1" x14ac:dyDescent="0.25"/>
    <row r="32965" ht="30" customHeight="1" x14ac:dyDescent="0.25"/>
    <row r="32966" ht="30" customHeight="1" x14ac:dyDescent="0.25"/>
    <row r="32967" ht="30" customHeight="1" x14ac:dyDescent="0.25"/>
    <row r="32968" ht="30" customHeight="1" x14ac:dyDescent="0.25"/>
    <row r="32969" ht="30" customHeight="1" x14ac:dyDescent="0.25"/>
    <row r="32970" ht="30" customHeight="1" x14ac:dyDescent="0.25"/>
    <row r="32971" ht="30" customHeight="1" x14ac:dyDescent="0.25"/>
    <row r="32972" ht="30" customHeight="1" x14ac:dyDescent="0.25"/>
    <row r="32973" ht="30" customHeight="1" x14ac:dyDescent="0.25"/>
    <row r="32974" ht="30" customHeight="1" x14ac:dyDescent="0.25"/>
    <row r="32975" ht="30" customHeight="1" x14ac:dyDescent="0.25"/>
    <row r="32976" ht="30" customHeight="1" x14ac:dyDescent="0.25"/>
    <row r="32977" ht="30" customHeight="1" x14ac:dyDescent="0.25"/>
    <row r="32978" ht="30" customHeight="1" x14ac:dyDescent="0.25"/>
    <row r="32979" ht="30" customHeight="1" x14ac:dyDescent="0.25"/>
    <row r="32980" ht="30" customHeight="1" x14ac:dyDescent="0.25"/>
    <row r="32981" ht="30" customHeight="1" x14ac:dyDescent="0.25"/>
    <row r="32982" ht="30" customHeight="1" x14ac:dyDescent="0.25"/>
    <row r="32983" ht="30" customHeight="1" x14ac:dyDescent="0.25"/>
    <row r="32984" ht="30" customHeight="1" x14ac:dyDescent="0.25"/>
    <row r="32985" ht="30" customHeight="1" x14ac:dyDescent="0.25"/>
    <row r="32986" ht="30" customHeight="1" x14ac:dyDescent="0.25"/>
    <row r="32987" ht="30" customHeight="1" x14ac:dyDescent="0.25"/>
    <row r="32988" ht="30" customHeight="1" x14ac:dyDescent="0.25"/>
    <row r="32989" ht="30" customHeight="1" x14ac:dyDescent="0.25"/>
    <row r="32990" ht="30" customHeight="1" x14ac:dyDescent="0.25"/>
    <row r="32991" ht="30" customHeight="1" x14ac:dyDescent="0.25"/>
    <row r="32992" ht="30" customHeight="1" x14ac:dyDescent="0.25"/>
    <row r="32993" ht="30" customHeight="1" x14ac:dyDescent="0.25"/>
    <row r="32994" ht="30" customHeight="1" x14ac:dyDescent="0.25"/>
    <row r="32995" ht="30" customHeight="1" x14ac:dyDescent="0.25"/>
    <row r="32996" ht="30" customHeight="1" x14ac:dyDescent="0.25"/>
    <row r="32997" ht="30" customHeight="1" x14ac:dyDescent="0.25"/>
    <row r="32998" ht="30" customHeight="1" x14ac:dyDescent="0.25"/>
    <row r="32999" ht="30" customHeight="1" x14ac:dyDescent="0.25"/>
    <row r="33000" ht="30" customHeight="1" x14ac:dyDescent="0.25"/>
    <row r="33001" ht="30" customHeight="1" x14ac:dyDescent="0.25"/>
    <row r="33002" ht="30" customHeight="1" x14ac:dyDescent="0.25"/>
    <row r="33003" ht="30" customHeight="1" x14ac:dyDescent="0.25"/>
    <row r="33004" ht="30" customHeight="1" x14ac:dyDescent="0.25"/>
    <row r="33005" ht="30" customHeight="1" x14ac:dyDescent="0.25"/>
    <row r="33006" ht="30" customHeight="1" x14ac:dyDescent="0.25"/>
    <row r="33007" ht="30" customHeight="1" x14ac:dyDescent="0.25"/>
    <row r="33008" ht="30" customHeight="1" x14ac:dyDescent="0.25"/>
    <row r="33009" ht="30" customHeight="1" x14ac:dyDescent="0.25"/>
    <row r="33010" ht="30" customHeight="1" x14ac:dyDescent="0.25"/>
    <row r="33011" ht="30" customHeight="1" x14ac:dyDescent="0.25"/>
    <row r="33012" ht="30" customHeight="1" x14ac:dyDescent="0.25"/>
    <row r="33013" ht="30" customHeight="1" x14ac:dyDescent="0.25"/>
    <row r="33014" ht="30" customHeight="1" x14ac:dyDescent="0.25"/>
    <row r="33015" ht="30" customHeight="1" x14ac:dyDescent="0.25"/>
    <row r="33016" ht="30" customHeight="1" x14ac:dyDescent="0.25"/>
    <row r="33017" ht="30" customHeight="1" x14ac:dyDescent="0.25"/>
    <row r="33018" ht="30" customHeight="1" x14ac:dyDescent="0.25"/>
    <row r="33019" ht="30" customHeight="1" x14ac:dyDescent="0.25"/>
    <row r="33020" ht="30" customHeight="1" x14ac:dyDescent="0.25"/>
    <row r="33021" ht="30" customHeight="1" x14ac:dyDescent="0.25"/>
    <row r="33022" ht="30" customHeight="1" x14ac:dyDescent="0.25"/>
    <row r="33023" ht="30" customHeight="1" x14ac:dyDescent="0.25"/>
    <row r="33024" ht="30" customHeight="1" x14ac:dyDescent="0.25"/>
    <row r="33025" ht="30" customHeight="1" x14ac:dyDescent="0.25"/>
    <row r="33026" ht="30" customHeight="1" x14ac:dyDescent="0.25"/>
    <row r="33027" ht="30" customHeight="1" x14ac:dyDescent="0.25"/>
    <row r="33028" ht="30" customHeight="1" x14ac:dyDescent="0.25"/>
    <row r="33029" ht="30" customHeight="1" x14ac:dyDescent="0.25"/>
    <row r="33030" ht="30" customHeight="1" x14ac:dyDescent="0.25"/>
    <row r="33031" ht="30" customHeight="1" x14ac:dyDescent="0.25"/>
    <row r="33032" ht="30" customHeight="1" x14ac:dyDescent="0.25"/>
    <row r="33033" ht="30" customHeight="1" x14ac:dyDescent="0.25"/>
    <row r="33034" ht="30" customHeight="1" x14ac:dyDescent="0.25"/>
    <row r="33035" ht="30" customHeight="1" x14ac:dyDescent="0.25"/>
    <row r="33036" ht="30" customHeight="1" x14ac:dyDescent="0.25"/>
    <row r="33037" ht="30" customHeight="1" x14ac:dyDescent="0.25"/>
    <row r="33038" ht="30" customHeight="1" x14ac:dyDescent="0.25"/>
    <row r="33039" ht="30" customHeight="1" x14ac:dyDescent="0.25"/>
    <row r="33040" ht="30" customHeight="1" x14ac:dyDescent="0.25"/>
    <row r="33041" ht="30" customHeight="1" x14ac:dyDescent="0.25"/>
    <row r="33042" ht="30" customHeight="1" x14ac:dyDescent="0.25"/>
    <row r="33043" ht="30" customHeight="1" x14ac:dyDescent="0.25"/>
    <row r="33044" ht="30" customHeight="1" x14ac:dyDescent="0.25"/>
    <row r="33045" ht="30" customHeight="1" x14ac:dyDescent="0.25"/>
    <row r="33046" ht="30" customHeight="1" x14ac:dyDescent="0.25"/>
    <row r="33047" ht="30" customHeight="1" x14ac:dyDescent="0.25"/>
    <row r="33048" ht="30" customHeight="1" x14ac:dyDescent="0.25"/>
    <row r="33049" ht="30" customHeight="1" x14ac:dyDescent="0.25"/>
    <row r="33050" ht="30" customHeight="1" x14ac:dyDescent="0.25"/>
    <row r="33051" ht="30" customHeight="1" x14ac:dyDescent="0.25"/>
    <row r="33052" ht="30" customHeight="1" x14ac:dyDescent="0.25"/>
    <row r="33053" ht="30" customHeight="1" x14ac:dyDescent="0.25"/>
    <row r="33054" ht="30" customHeight="1" x14ac:dyDescent="0.25"/>
    <row r="33055" ht="30" customHeight="1" x14ac:dyDescent="0.25"/>
    <row r="33056" ht="30" customHeight="1" x14ac:dyDescent="0.25"/>
    <row r="33057" ht="30" customHeight="1" x14ac:dyDescent="0.25"/>
    <row r="33058" ht="30" customHeight="1" x14ac:dyDescent="0.25"/>
    <row r="33059" ht="30" customHeight="1" x14ac:dyDescent="0.25"/>
    <row r="33060" ht="30" customHeight="1" x14ac:dyDescent="0.25"/>
    <row r="33061" ht="30" customHeight="1" x14ac:dyDescent="0.25"/>
    <row r="33062" ht="30" customHeight="1" x14ac:dyDescent="0.25"/>
    <row r="33063" ht="30" customHeight="1" x14ac:dyDescent="0.25"/>
    <row r="33064" ht="30" customHeight="1" x14ac:dyDescent="0.25"/>
    <row r="33065" ht="30" customHeight="1" x14ac:dyDescent="0.25"/>
    <row r="33066" ht="30" customHeight="1" x14ac:dyDescent="0.25"/>
    <row r="33067" ht="30" customHeight="1" x14ac:dyDescent="0.25"/>
    <row r="33068" ht="30" customHeight="1" x14ac:dyDescent="0.25"/>
    <row r="33069" ht="30" customHeight="1" x14ac:dyDescent="0.25"/>
    <row r="33070" ht="30" customHeight="1" x14ac:dyDescent="0.25"/>
    <row r="33071" ht="30" customHeight="1" x14ac:dyDescent="0.25"/>
    <row r="33072" ht="30" customHeight="1" x14ac:dyDescent="0.25"/>
    <row r="33073" ht="30" customHeight="1" x14ac:dyDescent="0.25"/>
    <row r="33074" ht="30" customHeight="1" x14ac:dyDescent="0.25"/>
    <row r="33075" ht="30" customHeight="1" x14ac:dyDescent="0.25"/>
    <row r="33076" ht="30" customHeight="1" x14ac:dyDescent="0.25"/>
    <row r="33077" ht="30" customHeight="1" x14ac:dyDescent="0.25"/>
    <row r="33078" ht="30" customHeight="1" x14ac:dyDescent="0.25"/>
    <row r="33079" ht="30" customHeight="1" x14ac:dyDescent="0.25"/>
    <row r="33080" ht="30" customHeight="1" x14ac:dyDescent="0.25"/>
    <row r="33081" ht="30" customHeight="1" x14ac:dyDescent="0.25"/>
    <row r="33082" ht="30" customHeight="1" x14ac:dyDescent="0.25"/>
    <row r="33083" ht="30" customHeight="1" x14ac:dyDescent="0.25"/>
    <row r="33084" ht="30" customHeight="1" x14ac:dyDescent="0.25"/>
    <row r="33085" ht="30" customHeight="1" x14ac:dyDescent="0.25"/>
    <row r="33086" ht="30" customHeight="1" x14ac:dyDescent="0.25"/>
    <row r="33087" ht="30" customHeight="1" x14ac:dyDescent="0.25"/>
    <row r="33088" ht="30" customHeight="1" x14ac:dyDescent="0.25"/>
    <row r="33089" ht="30" customHeight="1" x14ac:dyDescent="0.25"/>
    <row r="33090" ht="30" customHeight="1" x14ac:dyDescent="0.25"/>
    <row r="33091" ht="30" customHeight="1" x14ac:dyDescent="0.25"/>
    <row r="33092" ht="30" customHeight="1" x14ac:dyDescent="0.25"/>
    <row r="33093" ht="30" customHeight="1" x14ac:dyDescent="0.25"/>
    <row r="33094" ht="30" customHeight="1" x14ac:dyDescent="0.25"/>
    <row r="33095" ht="30" customHeight="1" x14ac:dyDescent="0.25"/>
    <row r="33096" ht="30" customHeight="1" x14ac:dyDescent="0.25"/>
    <row r="33097" ht="30" customHeight="1" x14ac:dyDescent="0.25"/>
    <row r="33098" ht="30" customHeight="1" x14ac:dyDescent="0.25"/>
    <row r="33099" ht="30" customHeight="1" x14ac:dyDescent="0.25"/>
    <row r="33100" ht="30" customHeight="1" x14ac:dyDescent="0.25"/>
    <row r="33101" ht="30" customHeight="1" x14ac:dyDescent="0.25"/>
    <row r="33102" ht="30" customHeight="1" x14ac:dyDescent="0.25"/>
    <row r="33103" ht="30" customHeight="1" x14ac:dyDescent="0.25"/>
    <row r="33104" ht="30" customHeight="1" x14ac:dyDescent="0.25"/>
    <row r="33105" ht="30" customHeight="1" x14ac:dyDescent="0.25"/>
    <row r="33106" ht="30" customHeight="1" x14ac:dyDescent="0.25"/>
    <row r="33107" ht="30" customHeight="1" x14ac:dyDescent="0.25"/>
    <row r="33108" ht="30" customHeight="1" x14ac:dyDescent="0.25"/>
    <row r="33109" ht="30" customHeight="1" x14ac:dyDescent="0.25"/>
    <row r="33110" ht="30" customHeight="1" x14ac:dyDescent="0.25"/>
    <row r="33111" ht="30" customHeight="1" x14ac:dyDescent="0.25"/>
    <row r="33112" ht="30" customHeight="1" x14ac:dyDescent="0.25"/>
    <row r="33113" ht="30" customHeight="1" x14ac:dyDescent="0.25"/>
    <row r="33114" ht="30" customHeight="1" x14ac:dyDescent="0.25"/>
    <row r="33115" ht="30" customHeight="1" x14ac:dyDescent="0.25"/>
    <row r="33116" ht="30" customHeight="1" x14ac:dyDescent="0.25"/>
    <row r="33117" ht="30" customHeight="1" x14ac:dyDescent="0.25"/>
    <row r="33118" ht="30" customHeight="1" x14ac:dyDescent="0.25"/>
    <row r="33119" ht="30" customHeight="1" x14ac:dyDescent="0.25"/>
    <row r="33120" ht="30" customHeight="1" x14ac:dyDescent="0.25"/>
    <row r="33121" ht="30" customHeight="1" x14ac:dyDescent="0.25"/>
    <row r="33122" ht="30" customHeight="1" x14ac:dyDescent="0.25"/>
    <row r="33123" ht="30" customHeight="1" x14ac:dyDescent="0.25"/>
    <row r="33124" ht="30" customHeight="1" x14ac:dyDescent="0.25"/>
    <row r="33125" ht="30" customHeight="1" x14ac:dyDescent="0.25"/>
    <row r="33126" ht="30" customHeight="1" x14ac:dyDescent="0.25"/>
    <row r="33127" ht="30" customHeight="1" x14ac:dyDescent="0.25"/>
    <row r="33128" ht="30" customHeight="1" x14ac:dyDescent="0.25"/>
    <row r="33129" ht="30" customHeight="1" x14ac:dyDescent="0.25"/>
    <row r="33130" ht="30" customHeight="1" x14ac:dyDescent="0.25"/>
    <row r="33131" ht="30" customHeight="1" x14ac:dyDescent="0.25"/>
    <row r="33132" ht="30" customHeight="1" x14ac:dyDescent="0.25"/>
    <row r="33133" ht="30" customHeight="1" x14ac:dyDescent="0.25"/>
    <row r="33134" ht="30" customHeight="1" x14ac:dyDescent="0.25"/>
    <row r="33135" ht="30" customHeight="1" x14ac:dyDescent="0.25"/>
    <row r="33136" ht="30" customHeight="1" x14ac:dyDescent="0.25"/>
    <row r="33137" ht="30" customHeight="1" x14ac:dyDescent="0.25"/>
    <row r="33138" ht="30" customHeight="1" x14ac:dyDescent="0.25"/>
    <row r="33139" ht="30" customHeight="1" x14ac:dyDescent="0.25"/>
    <row r="33140" ht="30" customHeight="1" x14ac:dyDescent="0.25"/>
    <row r="33141" ht="30" customHeight="1" x14ac:dyDescent="0.25"/>
    <row r="33142" ht="30" customHeight="1" x14ac:dyDescent="0.25"/>
    <row r="33143" ht="30" customHeight="1" x14ac:dyDescent="0.25"/>
    <row r="33144" ht="30" customHeight="1" x14ac:dyDescent="0.25"/>
    <row r="33145" ht="30" customHeight="1" x14ac:dyDescent="0.25"/>
    <row r="33146" ht="30" customHeight="1" x14ac:dyDescent="0.25"/>
    <row r="33147" ht="30" customHeight="1" x14ac:dyDescent="0.25"/>
    <row r="33148" ht="30" customHeight="1" x14ac:dyDescent="0.25"/>
    <row r="33149" ht="30" customHeight="1" x14ac:dyDescent="0.25"/>
    <row r="33150" ht="30" customHeight="1" x14ac:dyDescent="0.25"/>
    <row r="33151" ht="30" customHeight="1" x14ac:dyDescent="0.25"/>
    <row r="33152" ht="30" customHeight="1" x14ac:dyDescent="0.25"/>
    <row r="33153" ht="30" customHeight="1" x14ac:dyDescent="0.25"/>
    <row r="33154" ht="30" customHeight="1" x14ac:dyDescent="0.25"/>
    <row r="33155" ht="30" customHeight="1" x14ac:dyDescent="0.25"/>
    <row r="33156" ht="30" customHeight="1" x14ac:dyDescent="0.25"/>
    <row r="33157" ht="30" customHeight="1" x14ac:dyDescent="0.25"/>
    <row r="33158" ht="30" customHeight="1" x14ac:dyDescent="0.25"/>
    <row r="33159" ht="30" customHeight="1" x14ac:dyDescent="0.25"/>
    <row r="33160" ht="30" customHeight="1" x14ac:dyDescent="0.25"/>
    <row r="33161" ht="30" customHeight="1" x14ac:dyDescent="0.25"/>
    <row r="33162" ht="30" customHeight="1" x14ac:dyDescent="0.25"/>
    <row r="33163" ht="30" customHeight="1" x14ac:dyDescent="0.25"/>
    <row r="33164" ht="30" customHeight="1" x14ac:dyDescent="0.25"/>
    <row r="33165" ht="30" customHeight="1" x14ac:dyDescent="0.25"/>
    <row r="33166" ht="30" customHeight="1" x14ac:dyDescent="0.25"/>
    <row r="33167" ht="30" customHeight="1" x14ac:dyDescent="0.25"/>
    <row r="33168" ht="30" customHeight="1" x14ac:dyDescent="0.25"/>
    <row r="33169" ht="30" customHeight="1" x14ac:dyDescent="0.25"/>
    <row r="33170" ht="30" customHeight="1" x14ac:dyDescent="0.25"/>
    <row r="33171" ht="30" customHeight="1" x14ac:dyDescent="0.25"/>
    <row r="33172" ht="30" customHeight="1" x14ac:dyDescent="0.25"/>
    <row r="33173" ht="30" customHeight="1" x14ac:dyDescent="0.25"/>
    <row r="33174" ht="30" customHeight="1" x14ac:dyDescent="0.25"/>
    <row r="33175" ht="30" customHeight="1" x14ac:dyDescent="0.25"/>
    <row r="33176" ht="30" customHeight="1" x14ac:dyDescent="0.25"/>
    <row r="33177" ht="30" customHeight="1" x14ac:dyDescent="0.25"/>
    <row r="33178" ht="30" customHeight="1" x14ac:dyDescent="0.25"/>
    <row r="33179" ht="30" customHeight="1" x14ac:dyDescent="0.25"/>
    <row r="33180" ht="30" customHeight="1" x14ac:dyDescent="0.25"/>
    <row r="33181" ht="30" customHeight="1" x14ac:dyDescent="0.25"/>
    <row r="33182" ht="30" customHeight="1" x14ac:dyDescent="0.25"/>
    <row r="33183" ht="30" customHeight="1" x14ac:dyDescent="0.25"/>
    <row r="33184" ht="30" customHeight="1" x14ac:dyDescent="0.25"/>
    <row r="33185" ht="30" customHeight="1" x14ac:dyDescent="0.25"/>
    <row r="33186" ht="30" customHeight="1" x14ac:dyDescent="0.25"/>
    <row r="33187" ht="30" customHeight="1" x14ac:dyDescent="0.25"/>
    <row r="33188" ht="30" customHeight="1" x14ac:dyDescent="0.25"/>
    <row r="33189" ht="30" customHeight="1" x14ac:dyDescent="0.25"/>
    <row r="33190" ht="30" customHeight="1" x14ac:dyDescent="0.25"/>
    <row r="33191" ht="30" customHeight="1" x14ac:dyDescent="0.25"/>
    <row r="33192" ht="30" customHeight="1" x14ac:dyDescent="0.25"/>
    <row r="33193" ht="30" customHeight="1" x14ac:dyDescent="0.25"/>
    <row r="33194" ht="30" customHeight="1" x14ac:dyDescent="0.25"/>
    <row r="33195" ht="30" customHeight="1" x14ac:dyDescent="0.25"/>
    <row r="33196" ht="30" customHeight="1" x14ac:dyDescent="0.25"/>
    <row r="33197" ht="30" customHeight="1" x14ac:dyDescent="0.25"/>
    <row r="33198" ht="30" customHeight="1" x14ac:dyDescent="0.25"/>
    <row r="33199" ht="30" customHeight="1" x14ac:dyDescent="0.25"/>
    <row r="33200" ht="30" customHeight="1" x14ac:dyDescent="0.25"/>
    <row r="33201" ht="30" customHeight="1" x14ac:dyDescent="0.25"/>
    <row r="33202" ht="30" customHeight="1" x14ac:dyDescent="0.25"/>
    <row r="33203" ht="30" customHeight="1" x14ac:dyDescent="0.25"/>
    <row r="33204" ht="30" customHeight="1" x14ac:dyDescent="0.25"/>
    <row r="33205" ht="30" customHeight="1" x14ac:dyDescent="0.25"/>
    <row r="33206" ht="30" customHeight="1" x14ac:dyDescent="0.25"/>
    <row r="33207" ht="30" customHeight="1" x14ac:dyDescent="0.25"/>
    <row r="33208" ht="30" customHeight="1" x14ac:dyDescent="0.25"/>
    <row r="33209" ht="30" customHeight="1" x14ac:dyDescent="0.25"/>
    <row r="33210" ht="30" customHeight="1" x14ac:dyDescent="0.25"/>
    <row r="33211" ht="30" customHeight="1" x14ac:dyDescent="0.25"/>
    <row r="33212" ht="30" customHeight="1" x14ac:dyDescent="0.25"/>
    <row r="33213" ht="30" customHeight="1" x14ac:dyDescent="0.25"/>
    <row r="33214" ht="30" customHeight="1" x14ac:dyDescent="0.25"/>
    <row r="33215" ht="30" customHeight="1" x14ac:dyDescent="0.25"/>
    <row r="33216" ht="30" customHeight="1" x14ac:dyDescent="0.25"/>
    <row r="33217" ht="30" customHeight="1" x14ac:dyDescent="0.25"/>
    <row r="33218" ht="30" customHeight="1" x14ac:dyDescent="0.25"/>
    <row r="33219" ht="30" customHeight="1" x14ac:dyDescent="0.25"/>
    <row r="33220" ht="30" customHeight="1" x14ac:dyDescent="0.25"/>
    <row r="33221" ht="30" customHeight="1" x14ac:dyDescent="0.25"/>
    <row r="33222" ht="30" customHeight="1" x14ac:dyDescent="0.25"/>
    <row r="33223" ht="30" customHeight="1" x14ac:dyDescent="0.25"/>
    <row r="33224" ht="30" customHeight="1" x14ac:dyDescent="0.25"/>
    <row r="33225" ht="30" customHeight="1" x14ac:dyDescent="0.25"/>
    <row r="33226" ht="30" customHeight="1" x14ac:dyDescent="0.25"/>
    <row r="33227" ht="30" customHeight="1" x14ac:dyDescent="0.25"/>
    <row r="33228" ht="30" customHeight="1" x14ac:dyDescent="0.25"/>
    <row r="33229" ht="30" customHeight="1" x14ac:dyDescent="0.25"/>
    <row r="33230" ht="30" customHeight="1" x14ac:dyDescent="0.25"/>
    <row r="33231" ht="30" customHeight="1" x14ac:dyDescent="0.25"/>
    <row r="33232" ht="30" customHeight="1" x14ac:dyDescent="0.25"/>
    <row r="33233" ht="30" customHeight="1" x14ac:dyDescent="0.25"/>
    <row r="33234" ht="30" customHeight="1" x14ac:dyDescent="0.25"/>
    <row r="33235" ht="30" customHeight="1" x14ac:dyDescent="0.25"/>
    <row r="33236" ht="30" customHeight="1" x14ac:dyDescent="0.25"/>
    <row r="33237" ht="30" customHeight="1" x14ac:dyDescent="0.25"/>
    <row r="33238" ht="30" customHeight="1" x14ac:dyDescent="0.25"/>
    <row r="33239" ht="30" customHeight="1" x14ac:dyDescent="0.25"/>
    <row r="33240" ht="30" customHeight="1" x14ac:dyDescent="0.25"/>
    <row r="33241" ht="30" customHeight="1" x14ac:dyDescent="0.25"/>
    <row r="33242" ht="30" customHeight="1" x14ac:dyDescent="0.25"/>
    <row r="33243" ht="30" customHeight="1" x14ac:dyDescent="0.25"/>
    <row r="33244" ht="30" customHeight="1" x14ac:dyDescent="0.25"/>
    <row r="33245" ht="30" customHeight="1" x14ac:dyDescent="0.25"/>
    <row r="33246" ht="30" customHeight="1" x14ac:dyDescent="0.25"/>
    <row r="33247" ht="30" customHeight="1" x14ac:dyDescent="0.25"/>
    <row r="33248" ht="30" customHeight="1" x14ac:dyDescent="0.25"/>
    <row r="33249" ht="30" customHeight="1" x14ac:dyDescent="0.25"/>
    <row r="33250" ht="30" customHeight="1" x14ac:dyDescent="0.25"/>
    <row r="33251" ht="30" customHeight="1" x14ac:dyDescent="0.25"/>
    <row r="33252" ht="30" customHeight="1" x14ac:dyDescent="0.25"/>
    <row r="33253" ht="30" customHeight="1" x14ac:dyDescent="0.25"/>
    <row r="33254" ht="30" customHeight="1" x14ac:dyDescent="0.25"/>
    <row r="33255" ht="30" customHeight="1" x14ac:dyDescent="0.25"/>
    <row r="33256" ht="30" customHeight="1" x14ac:dyDescent="0.25"/>
    <row r="33257" ht="30" customHeight="1" x14ac:dyDescent="0.25"/>
    <row r="33258" ht="30" customHeight="1" x14ac:dyDescent="0.25"/>
    <row r="33259" ht="30" customHeight="1" x14ac:dyDescent="0.25"/>
    <row r="33260" ht="30" customHeight="1" x14ac:dyDescent="0.25"/>
    <row r="33261" ht="30" customHeight="1" x14ac:dyDescent="0.25"/>
    <row r="33262" ht="30" customHeight="1" x14ac:dyDescent="0.25"/>
    <row r="33263" ht="30" customHeight="1" x14ac:dyDescent="0.25"/>
    <row r="33264" ht="30" customHeight="1" x14ac:dyDescent="0.25"/>
    <row r="33265" ht="30" customHeight="1" x14ac:dyDescent="0.25"/>
    <row r="33266" ht="30" customHeight="1" x14ac:dyDescent="0.25"/>
    <row r="33267" ht="30" customHeight="1" x14ac:dyDescent="0.25"/>
    <row r="33268" ht="30" customHeight="1" x14ac:dyDescent="0.25"/>
    <row r="33269" ht="30" customHeight="1" x14ac:dyDescent="0.25"/>
    <row r="33270" ht="30" customHeight="1" x14ac:dyDescent="0.25"/>
    <row r="33271" ht="30" customHeight="1" x14ac:dyDescent="0.25"/>
    <row r="33272" ht="30" customHeight="1" x14ac:dyDescent="0.25"/>
    <row r="33273" ht="30" customHeight="1" x14ac:dyDescent="0.25"/>
    <row r="33274" ht="30" customHeight="1" x14ac:dyDescent="0.25"/>
    <row r="33275" ht="30" customHeight="1" x14ac:dyDescent="0.25"/>
    <row r="33276" ht="30" customHeight="1" x14ac:dyDescent="0.25"/>
    <row r="33277" ht="30" customHeight="1" x14ac:dyDescent="0.25"/>
    <row r="33278" ht="30" customHeight="1" x14ac:dyDescent="0.25"/>
    <row r="33279" ht="30" customHeight="1" x14ac:dyDescent="0.25"/>
    <row r="33280" ht="30" customHeight="1" x14ac:dyDescent="0.25"/>
    <row r="33281" ht="30" customHeight="1" x14ac:dyDescent="0.25"/>
    <row r="33282" ht="30" customHeight="1" x14ac:dyDescent="0.25"/>
    <row r="33283" ht="30" customHeight="1" x14ac:dyDescent="0.25"/>
    <row r="33284" ht="30" customHeight="1" x14ac:dyDescent="0.25"/>
    <row r="33285" ht="30" customHeight="1" x14ac:dyDescent="0.25"/>
    <row r="33286" ht="30" customHeight="1" x14ac:dyDescent="0.25"/>
    <row r="33287" ht="30" customHeight="1" x14ac:dyDescent="0.25"/>
    <row r="33288" ht="30" customHeight="1" x14ac:dyDescent="0.25"/>
    <row r="33289" ht="30" customHeight="1" x14ac:dyDescent="0.25"/>
    <row r="33290" ht="30" customHeight="1" x14ac:dyDescent="0.25"/>
    <row r="33291" ht="30" customHeight="1" x14ac:dyDescent="0.25"/>
    <row r="33292" ht="30" customHeight="1" x14ac:dyDescent="0.25"/>
    <row r="33293" ht="30" customHeight="1" x14ac:dyDescent="0.25"/>
    <row r="33294" ht="30" customHeight="1" x14ac:dyDescent="0.25"/>
    <row r="33295" ht="30" customHeight="1" x14ac:dyDescent="0.25"/>
    <row r="33296" ht="30" customHeight="1" x14ac:dyDescent="0.25"/>
    <row r="33297" ht="30" customHeight="1" x14ac:dyDescent="0.25"/>
    <row r="33298" ht="30" customHeight="1" x14ac:dyDescent="0.25"/>
    <row r="33299" ht="30" customHeight="1" x14ac:dyDescent="0.25"/>
    <row r="33300" ht="30" customHeight="1" x14ac:dyDescent="0.25"/>
    <row r="33301" ht="30" customHeight="1" x14ac:dyDescent="0.25"/>
    <row r="33302" ht="30" customHeight="1" x14ac:dyDescent="0.25"/>
    <row r="33303" ht="30" customHeight="1" x14ac:dyDescent="0.25"/>
    <row r="33304" ht="30" customHeight="1" x14ac:dyDescent="0.25"/>
    <row r="33305" ht="30" customHeight="1" x14ac:dyDescent="0.25"/>
    <row r="33306" ht="30" customHeight="1" x14ac:dyDescent="0.25"/>
    <row r="33307" ht="30" customHeight="1" x14ac:dyDescent="0.25"/>
    <row r="33308" ht="30" customHeight="1" x14ac:dyDescent="0.25"/>
    <row r="33309" ht="30" customHeight="1" x14ac:dyDescent="0.25"/>
    <row r="33310" ht="30" customHeight="1" x14ac:dyDescent="0.25"/>
    <row r="33311" ht="30" customHeight="1" x14ac:dyDescent="0.25"/>
    <row r="33312" ht="30" customHeight="1" x14ac:dyDescent="0.25"/>
    <row r="33313" ht="30" customHeight="1" x14ac:dyDescent="0.25"/>
    <row r="33314" ht="30" customHeight="1" x14ac:dyDescent="0.25"/>
    <row r="33315" ht="30" customHeight="1" x14ac:dyDescent="0.25"/>
    <row r="33316" ht="30" customHeight="1" x14ac:dyDescent="0.25"/>
    <row r="33317" ht="30" customHeight="1" x14ac:dyDescent="0.25"/>
    <row r="33318" ht="30" customHeight="1" x14ac:dyDescent="0.25"/>
    <row r="33319" ht="30" customHeight="1" x14ac:dyDescent="0.25"/>
    <row r="33320" ht="30" customHeight="1" x14ac:dyDescent="0.25"/>
    <row r="33321" ht="30" customHeight="1" x14ac:dyDescent="0.25"/>
    <row r="33322" ht="30" customHeight="1" x14ac:dyDescent="0.25"/>
    <row r="33323" ht="30" customHeight="1" x14ac:dyDescent="0.25"/>
    <row r="33324" ht="30" customHeight="1" x14ac:dyDescent="0.25"/>
    <row r="33325" ht="30" customHeight="1" x14ac:dyDescent="0.25"/>
    <row r="33326" ht="30" customHeight="1" x14ac:dyDescent="0.25"/>
    <row r="33327" ht="30" customHeight="1" x14ac:dyDescent="0.25"/>
    <row r="33328" ht="30" customHeight="1" x14ac:dyDescent="0.25"/>
    <row r="33329" ht="30" customHeight="1" x14ac:dyDescent="0.25"/>
    <row r="33330" ht="30" customHeight="1" x14ac:dyDescent="0.25"/>
    <row r="33331" ht="30" customHeight="1" x14ac:dyDescent="0.25"/>
    <row r="33332" ht="30" customHeight="1" x14ac:dyDescent="0.25"/>
    <row r="33333" ht="30" customHeight="1" x14ac:dyDescent="0.25"/>
    <row r="33334" ht="30" customHeight="1" x14ac:dyDescent="0.25"/>
    <row r="33335" ht="30" customHeight="1" x14ac:dyDescent="0.25"/>
    <row r="33336" ht="30" customHeight="1" x14ac:dyDescent="0.25"/>
    <row r="33337" ht="30" customHeight="1" x14ac:dyDescent="0.25"/>
    <row r="33338" ht="30" customHeight="1" x14ac:dyDescent="0.25"/>
    <row r="33339" ht="30" customHeight="1" x14ac:dyDescent="0.25"/>
    <row r="33340" ht="30" customHeight="1" x14ac:dyDescent="0.25"/>
    <row r="33341" ht="30" customHeight="1" x14ac:dyDescent="0.25"/>
    <row r="33342" ht="30" customHeight="1" x14ac:dyDescent="0.25"/>
    <row r="33343" ht="30" customHeight="1" x14ac:dyDescent="0.25"/>
    <row r="33344" ht="30" customHeight="1" x14ac:dyDescent="0.25"/>
    <row r="33345" ht="30" customHeight="1" x14ac:dyDescent="0.25"/>
    <row r="33346" ht="30" customHeight="1" x14ac:dyDescent="0.25"/>
    <row r="33347" ht="30" customHeight="1" x14ac:dyDescent="0.25"/>
    <row r="33348" ht="30" customHeight="1" x14ac:dyDescent="0.25"/>
    <row r="33349" ht="30" customHeight="1" x14ac:dyDescent="0.25"/>
    <row r="33350" ht="30" customHeight="1" x14ac:dyDescent="0.25"/>
    <row r="33351" ht="30" customHeight="1" x14ac:dyDescent="0.25"/>
    <row r="33352" ht="30" customHeight="1" x14ac:dyDescent="0.25"/>
    <row r="33353" ht="30" customHeight="1" x14ac:dyDescent="0.25"/>
    <row r="33354" ht="30" customHeight="1" x14ac:dyDescent="0.25"/>
    <row r="33355" ht="30" customHeight="1" x14ac:dyDescent="0.25"/>
    <row r="33356" ht="30" customHeight="1" x14ac:dyDescent="0.25"/>
    <row r="33357" ht="30" customHeight="1" x14ac:dyDescent="0.25"/>
    <row r="33358" ht="30" customHeight="1" x14ac:dyDescent="0.25"/>
    <row r="33359" ht="30" customHeight="1" x14ac:dyDescent="0.25"/>
    <row r="33360" ht="30" customHeight="1" x14ac:dyDescent="0.25"/>
    <row r="33361" ht="30" customHeight="1" x14ac:dyDescent="0.25"/>
    <row r="33362" ht="30" customHeight="1" x14ac:dyDescent="0.25"/>
    <row r="33363" ht="30" customHeight="1" x14ac:dyDescent="0.25"/>
    <row r="33364" ht="30" customHeight="1" x14ac:dyDescent="0.25"/>
    <row r="33365" ht="30" customHeight="1" x14ac:dyDescent="0.25"/>
    <row r="33366" ht="30" customHeight="1" x14ac:dyDescent="0.25"/>
    <row r="33367" ht="30" customHeight="1" x14ac:dyDescent="0.25"/>
    <row r="33368" ht="30" customHeight="1" x14ac:dyDescent="0.25"/>
    <row r="33369" ht="30" customHeight="1" x14ac:dyDescent="0.25"/>
    <row r="33370" ht="30" customHeight="1" x14ac:dyDescent="0.25"/>
    <row r="33371" ht="30" customHeight="1" x14ac:dyDescent="0.25"/>
    <row r="33372" ht="30" customHeight="1" x14ac:dyDescent="0.25"/>
    <row r="33373" ht="30" customHeight="1" x14ac:dyDescent="0.25"/>
    <row r="33374" ht="30" customHeight="1" x14ac:dyDescent="0.25"/>
    <row r="33375" ht="30" customHeight="1" x14ac:dyDescent="0.25"/>
    <row r="33376" ht="30" customHeight="1" x14ac:dyDescent="0.25"/>
    <row r="33377" ht="30" customHeight="1" x14ac:dyDescent="0.25"/>
    <row r="33378" ht="30" customHeight="1" x14ac:dyDescent="0.25"/>
    <row r="33379" ht="30" customHeight="1" x14ac:dyDescent="0.25"/>
    <row r="33380" ht="30" customHeight="1" x14ac:dyDescent="0.25"/>
    <row r="33381" ht="30" customHeight="1" x14ac:dyDescent="0.25"/>
    <row r="33382" ht="30" customHeight="1" x14ac:dyDescent="0.25"/>
    <row r="33383" ht="30" customHeight="1" x14ac:dyDescent="0.25"/>
    <row r="33384" ht="30" customHeight="1" x14ac:dyDescent="0.25"/>
    <row r="33385" ht="30" customHeight="1" x14ac:dyDescent="0.25"/>
    <row r="33386" ht="30" customHeight="1" x14ac:dyDescent="0.25"/>
    <row r="33387" ht="30" customHeight="1" x14ac:dyDescent="0.25"/>
    <row r="33388" ht="30" customHeight="1" x14ac:dyDescent="0.25"/>
    <row r="33389" ht="30" customHeight="1" x14ac:dyDescent="0.25"/>
    <row r="33390" ht="30" customHeight="1" x14ac:dyDescent="0.25"/>
    <row r="33391" ht="30" customHeight="1" x14ac:dyDescent="0.25"/>
    <row r="33392" ht="30" customHeight="1" x14ac:dyDescent="0.25"/>
    <row r="33393" ht="30" customHeight="1" x14ac:dyDescent="0.25"/>
    <row r="33394" ht="30" customHeight="1" x14ac:dyDescent="0.25"/>
    <row r="33395" ht="30" customHeight="1" x14ac:dyDescent="0.25"/>
    <row r="33396" ht="30" customHeight="1" x14ac:dyDescent="0.25"/>
    <row r="33397" ht="30" customHeight="1" x14ac:dyDescent="0.25"/>
    <row r="33398" ht="30" customHeight="1" x14ac:dyDescent="0.25"/>
    <row r="33399" ht="30" customHeight="1" x14ac:dyDescent="0.25"/>
    <row r="33400" ht="30" customHeight="1" x14ac:dyDescent="0.25"/>
    <row r="33401" ht="30" customHeight="1" x14ac:dyDescent="0.25"/>
    <row r="33402" ht="30" customHeight="1" x14ac:dyDescent="0.25"/>
    <row r="33403" ht="30" customHeight="1" x14ac:dyDescent="0.25"/>
    <row r="33404" ht="30" customHeight="1" x14ac:dyDescent="0.25"/>
    <row r="33405" ht="30" customHeight="1" x14ac:dyDescent="0.25"/>
    <row r="33406" ht="30" customHeight="1" x14ac:dyDescent="0.25"/>
    <row r="33407" ht="30" customHeight="1" x14ac:dyDescent="0.25"/>
    <row r="33408" ht="30" customHeight="1" x14ac:dyDescent="0.25"/>
    <row r="33409" ht="30" customHeight="1" x14ac:dyDescent="0.25"/>
    <row r="33410" ht="30" customHeight="1" x14ac:dyDescent="0.25"/>
    <row r="33411" ht="30" customHeight="1" x14ac:dyDescent="0.25"/>
    <row r="33412" ht="30" customHeight="1" x14ac:dyDescent="0.25"/>
    <row r="33413" ht="30" customHeight="1" x14ac:dyDescent="0.25"/>
    <row r="33414" ht="30" customHeight="1" x14ac:dyDescent="0.25"/>
    <row r="33415" ht="30" customHeight="1" x14ac:dyDescent="0.25"/>
    <row r="33416" ht="30" customHeight="1" x14ac:dyDescent="0.25"/>
    <row r="33417" ht="30" customHeight="1" x14ac:dyDescent="0.25"/>
    <row r="33418" ht="30" customHeight="1" x14ac:dyDescent="0.25"/>
    <row r="33419" ht="30" customHeight="1" x14ac:dyDescent="0.25"/>
    <row r="33420" ht="30" customHeight="1" x14ac:dyDescent="0.25"/>
    <row r="33421" ht="30" customHeight="1" x14ac:dyDescent="0.25"/>
    <row r="33422" ht="30" customHeight="1" x14ac:dyDescent="0.25"/>
    <row r="33423" ht="30" customHeight="1" x14ac:dyDescent="0.25"/>
    <row r="33424" ht="30" customHeight="1" x14ac:dyDescent="0.25"/>
    <row r="33425" ht="30" customHeight="1" x14ac:dyDescent="0.25"/>
    <row r="33426" ht="30" customHeight="1" x14ac:dyDescent="0.25"/>
    <row r="33427" ht="30" customHeight="1" x14ac:dyDescent="0.25"/>
    <row r="33428" ht="30" customHeight="1" x14ac:dyDescent="0.25"/>
    <row r="33429" ht="30" customHeight="1" x14ac:dyDescent="0.25"/>
    <row r="33430" ht="30" customHeight="1" x14ac:dyDescent="0.25"/>
    <row r="33431" ht="30" customHeight="1" x14ac:dyDescent="0.25"/>
    <row r="33432" ht="30" customHeight="1" x14ac:dyDescent="0.25"/>
    <row r="33433" ht="30" customHeight="1" x14ac:dyDescent="0.25"/>
    <row r="33434" ht="30" customHeight="1" x14ac:dyDescent="0.25"/>
    <row r="33435" ht="30" customHeight="1" x14ac:dyDescent="0.25"/>
    <row r="33436" ht="30" customHeight="1" x14ac:dyDescent="0.25"/>
    <row r="33437" ht="30" customHeight="1" x14ac:dyDescent="0.25"/>
    <row r="33438" ht="30" customHeight="1" x14ac:dyDescent="0.25"/>
    <row r="33439" ht="30" customHeight="1" x14ac:dyDescent="0.25"/>
    <row r="33440" ht="30" customHeight="1" x14ac:dyDescent="0.25"/>
    <row r="33441" ht="30" customHeight="1" x14ac:dyDescent="0.25"/>
    <row r="33442" ht="30" customHeight="1" x14ac:dyDescent="0.25"/>
    <row r="33443" ht="30" customHeight="1" x14ac:dyDescent="0.25"/>
    <row r="33444" ht="30" customHeight="1" x14ac:dyDescent="0.25"/>
    <row r="33445" ht="30" customHeight="1" x14ac:dyDescent="0.25"/>
    <row r="33446" ht="30" customHeight="1" x14ac:dyDescent="0.25"/>
    <row r="33447" ht="30" customHeight="1" x14ac:dyDescent="0.25"/>
    <row r="33448" ht="30" customHeight="1" x14ac:dyDescent="0.25"/>
    <row r="33449" ht="30" customHeight="1" x14ac:dyDescent="0.25"/>
    <row r="33450" ht="30" customHeight="1" x14ac:dyDescent="0.25"/>
    <row r="33451" ht="30" customHeight="1" x14ac:dyDescent="0.25"/>
    <row r="33452" ht="30" customHeight="1" x14ac:dyDescent="0.25"/>
    <row r="33453" ht="30" customHeight="1" x14ac:dyDescent="0.25"/>
    <row r="33454" ht="30" customHeight="1" x14ac:dyDescent="0.25"/>
    <row r="33455" ht="30" customHeight="1" x14ac:dyDescent="0.25"/>
    <row r="33456" ht="30" customHeight="1" x14ac:dyDescent="0.25"/>
    <row r="33457" ht="30" customHeight="1" x14ac:dyDescent="0.25"/>
    <row r="33458" ht="30" customHeight="1" x14ac:dyDescent="0.25"/>
    <row r="33459" ht="30" customHeight="1" x14ac:dyDescent="0.25"/>
    <row r="33460" ht="30" customHeight="1" x14ac:dyDescent="0.25"/>
    <row r="33461" ht="30" customHeight="1" x14ac:dyDescent="0.25"/>
    <row r="33462" ht="30" customHeight="1" x14ac:dyDescent="0.25"/>
    <row r="33463" ht="30" customHeight="1" x14ac:dyDescent="0.25"/>
    <row r="33464" ht="30" customHeight="1" x14ac:dyDescent="0.25"/>
    <row r="33465" ht="30" customHeight="1" x14ac:dyDescent="0.25"/>
    <row r="33466" ht="30" customHeight="1" x14ac:dyDescent="0.25"/>
    <row r="33467" ht="30" customHeight="1" x14ac:dyDescent="0.25"/>
    <row r="33468" ht="30" customHeight="1" x14ac:dyDescent="0.25"/>
    <row r="33469" ht="30" customHeight="1" x14ac:dyDescent="0.25"/>
    <row r="33470" ht="30" customHeight="1" x14ac:dyDescent="0.25"/>
    <row r="33471" ht="30" customHeight="1" x14ac:dyDescent="0.25"/>
    <row r="33472" ht="30" customHeight="1" x14ac:dyDescent="0.25"/>
    <row r="33473" ht="30" customHeight="1" x14ac:dyDescent="0.25"/>
    <row r="33474" ht="30" customHeight="1" x14ac:dyDescent="0.25"/>
    <row r="33475" ht="30" customHeight="1" x14ac:dyDescent="0.25"/>
    <row r="33476" ht="30" customHeight="1" x14ac:dyDescent="0.25"/>
    <row r="33477" ht="30" customHeight="1" x14ac:dyDescent="0.25"/>
    <row r="33478" ht="30" customHeight="1" x14ac:dyDescent="0.25"/>
    <row r="33479" ht="30" customHeight="1" x14ac:dyDescent="0.25"/>
    <row r="33480" ht="30" customHeight="1" x14ac:dyDescent="0.25"/>
    <row r="33481" ht="30" customHeight="1" x14ac:dyDescent="0.25"/>
    <row r="33482" ht="30" customHeight="1" x14ac:dyDescent="0.25"/>
    <row r="33483" ht="30" customHeight="1" x14ac:dyDescent="0.25"/>
    <row r="33484" ht="30" customHeight="1" x14ac:dyDescent="0.25"/>
    <row r="33485" ht="30" customHeight="1" x14ac:dyDescent="0.25"/>
    <row r="33486" ht="30" customHeight="1" x14ac:dyDescent="0.25"/>
    <row r="33487" ht="30" customHeight="1" x14ac:dyDescent="0.25"/>
    <row r="33488" ht="30" customHeight="1" x14ac:dyDescent="0.25"/>
    <row r="33489" ht="30" customHeight="1" x14ac:dyDescent="0.25"/>
    <row r="33490" ht="30" customHeight="1" x14ac:dyDescent="0.25"/>
    <row r="33491" ht="30" customHeight="1" x14ac:dyDescent="0.25"/>
    <row r="33492" ht="30" customHeight="1" x14ac:dyDescent="0.25"/>
    <row r="33493" ht="30" customHeight="1" x14ac:dyDescent="0.25"/>
    <row r="33494" ht="30" customHeight="1" x14ac:dyDescent="0.25"/>
    <row r="33495" ht="30" customHeight="1" x14ac:dyDescent="0.25"/>
    <row r="33496" ht="30" customHeight="1" x14ac:dyDescent="0.25"/>
    <row r="33497" ht="30" customHeight="1" x14ac:dyDescent="0.25"/>
    <row r="33498" ht="30" customHeight="1" x14ac:dyDescent="0.25"/>
    <row r="33499" ht="30" customHeight="1" x14ac:dyDescent="0.25"/>
    <row r="33500" ht="30" customHeight="1" x14ac:dyDescent="0.25"/>
    <row r="33501" ht="30" customHeight="1" x14ac:dyDescent="0.25"/>
    <row r="33502" ht="30" customHeight="1" x14ac:dyDescent="0.25"/>
    <row r="33503" ht="30" customHeight="1" x14ac:dyDescent="0.25"/>
    <row r="33504" ht="30" customHeight="1" x14ac:dyDescent="0.25"/>
    <row r="33505" ht="30" customHeight="1" x14ac:dyDescent="0.25"/>
    <row r="33506" ht="30" customHeight="1" x14ac:dyDescent="0.25"/>
    <row r="33507" ht="30" customHeight="1" x14ac:dyDescent="0.25"/>
    <row r="33508" ht="30" customHeight="1" x14ac:dyDescent="0.25"/>
    <row r="33509" ht="30" customHeight="1" x14ac:dyDescent="0.25"/>
    <row r="33510" ht="30" customHeight="1" x14ac:dyDescent="0.25"/>
    <row r="33511" ht="30" customHeight="1" x14ac:dyDescent="0.25"/>
    <row r="33512" ht="30" customHeight="1" x14ac:dyDescent="0.25"/>
    <row r="33513" ht="30" customHeight="1" x14ac:dyDescent="0.25"/>
    <row r="33514" ht="30" customHeight="1" x14ac:dyDescent="0.25"/>
    <row r="33515" ht="30" customHeight="1" x14ac:dyDescent="0.25"/>
    <row r="33516" ht="30" customHeight="1" x14ac:dyDescent="0.25"/>
    <row r="33517" ht="30" customHeight="1" x14ac:dyDescent="0.25"/>
    <row r="33518" ht="30" customHeight="1" x14ac:dyDescent="0.25"/>
    <row r="33519" ht="30" customHeight="1" x14ac:dyDescent="0.25"/>
    <row r="33520" ht="30" customHeight="1" x14ac:dyDescent="0.25"/>
    <row r="33521" ht="30" customHeight="1" x14ac:dyDescent="0.25"/>
    <row r="33522" ht="30" customHeight="1" x14ac:dyDescent="0.25"/>
    <row r="33523" ht="30" customHeight="1" x14ac:dyDescent="0.25"/>
    <row r="33524" ht="30" customHeight="1" x14ac:dyDescent="0.25"/>
    <row r="33525" ht="30" customHeight="1" x14ac:dyDescent="0.25"/>
    <row r="33526" ht="30" customHeight="1" x14ac:dyDescent="0.25"/>
    <row r="33527" ht="30" customHeight="1" x14ac:dyDescent="0.25"/>
    <row r="33528" ht="30" customHeight="1" x14ac:dyDescent="0.25"/>
    <row r="33529" ht="30" customHeight="1" x14ac:dyDescent="0.25"/>
    <row r="33530" ht="30" customHeight="1" x14ac:dyDescent="0.25"/>
    <row r="33531" ht="30" customHeight="1" x14ac:dyDescent="0.25"/>
    <row r="33532" ht="30" customHeight="1" x14ac:dyDescent="0.25"/>
    <row r="33533" ht="30" customHeight="1" x14ac:dyDescent="0.25"/>
    <row r="33534" ht="30" customHeight="1" x14ac:dyDescent="0.25"/>
    <row r="33535" ht="30" customHeight="1" x14ac:dyDescent="0.25"/>
    <row r="33536" ht="30" customHeight="1" x14ac:dyDescent="0.25"/>
    <row r="33537" ht="30" customHeight="1" x14ac:dyDescent="0.25"/>
    <row r="33538" ht="30" customHeight="1" x14ac:dyDescent="0.25"/>
    <row r="33539" ht="30" customHeight="1" x14ac:dyDescent="0.25"/>
    <row r="33540" ht="30" customHeight="1" x14ac:dyDescent="0.25"/>
    <row r="33541" ht="30" customHeight="1" x14ac:dyDescent="0.25"/>
    <row r="33542" ht="30" customHeight="1" x14ac:dyDescent="0.25"/>
    <row r="33543" ht="30" customHeight="1" x14ac:dyDescent="0.25"/>
    <row r="33544" ht="30" customHeight="1" x14ac:dyDescent="0.25"/>
    <row r="33545" ht="30" customHeight="1" x14ac:dyDescent="0.25"/>
    <row r="33546" ht="30" customHeight="1" x14ac:dyDescent="0.25"/>
    <row r="33547" ht="30" customHeight="1" x14ac:dyDescent="0.25"/>
    <row r="33548" ht="30" customHeight="1" x14ac:dyDescent="0.25"/>
    <row r="33549" ht="30" customHeight="1" x14ac:dyDescent="0.25"/>
    <row r="33550" ht="30" customHeight="1" x14ac:dyDescent="0.25"/>
    <row r="33551" ht="30" customHeight="1" x14ac:dyDescent="0.25"/>
    <row r="33552" ht="30" customHeight="1" x14ac:dyDescent="0.25"/>
    <row r="33553" ht="30" customHeight="1" x14ac:dyDescent="0.25"/>
    <row r="33554" ht="30" customHeight="1" x14ac:dyDescent="0.25"/>
    <row r="33555" ht="30" customHeight="1" x14ac:dyDescent="0.25"/>
    <row r="33556" ht="30" customHeight="1" x14ac:dyDescent="0.25"/>
    <row r="33557" ht="30" customHeight="1" x14ac:dyDescent="0.25"/>
    <row r="33558" ht="30" customHeight="1" x14ac:dyDescent="0.25"/>
    <row r="33559" ht="30" customHeight="1" x14ac:dyDescent="0.25"/>
    <row r="33560" ht="30" customHeight="1" x14ac:dyDescent="0.25"/>
    <row r="33561" ht="30" customHeight="1" x14ac:dyDescent="0.25"/>
    <row r="33562" ht="30" customHeight="1" x14ac:dyDescent="0.25"/>
    <row r="33563" ht="30" customHeight="1" x14ac:dyDescent="0.25"/>
    <row r="33564" ht="30" customHeight="1" x14ac:dyDescent="0.25"/>
    <row r="33565" ht="30" customHeight="1" x14ac:dyDescent="0.25"/>
    <row r="33566" ht="30" customHeight="1" x14ac:dyDescent="0.25"/>
    <row r="33567" ht="30" customHeight="1" x14ac:dyDescent="0.25"/>
    <row r="33568" ht="30" customHeight="1" x14ac:dyDescent="0.25"/>
    <row r="33569" ht="30" customHeight="1" x14ac:dyDescent="0.25"/>
    <row r="33570" ht="30" customHeight="1" x14ac:dyDescent="0.25"/>
    <row r="33571" ht="30" customHeight="1" x14ac:dyDescent="0.25"/>
    <row r="33572" ht="30" customHeight="1" x14ac:dyDescent="0.25"/>
    <row r="33573" ht="30" customHeight="1" x14ac:dyDescent="0.25"/>
    <row r="33574" ht="30" customHeight="1" x14ac:dyDescent="0.25"/>
    <row r="33575" ht="30" customHeight="1" x14ac:dyDescent="0.25"/>
    <row r="33576" ht="30" customHeight="1" x14ac:dyDescent="0.25"/>
    <row r="33577" ht="30" customHeight="1" x14ac:dyDescent="0.25"/>
    <row r="33578" ht="30" customHeight="1" x14ac:dyDescent="0.25"/>
    <row r="33579" ht="30" customHeight="1" x14ac:dyDescent="0.25"/>
    <row r="33580" ht="30" customHeight="1" x14ac:dyDescent="0.25"/>
    <row r="33581" ht="30" customHeight="1" x14ac:dyDescent="0.25"/>
    <row r="33582" ht="30" customHeight="1" x14ac:dyDescent="0.25"/>
    <row r="33583" ht="30" customHeight="1" x14ac:dyDescent="0.25"/>
    <row r="33584" ht="30" customHeight="1" x14ac:dyDescent="0.25"/>
    <row r="33585" ht="30" customHeight="1" x14ac:dyDescent="0.25"/>
    <row r="33586" ht="30" customHeight="1" x14ac:dyDescent="0.25"/>
    <row r="33587" ht="30" customHeight="1" x14ac:dyDescent="0.25"/>
    <row r="33588" ht="30" customHeight="1" x14ac:dyDescent="0.25"/>
    <row r="33589" ht="30" customHeight="1" x14ac:dyDescent="0.25"/>
    <row r="33590" ht="30" customHeight="1" x14ac:dyDescent="0.25"/>
    <row r="33591" ht="30" customHeight="1" x14ac:dyDescent="0.25"/>
    <row r="33592" ht="30" customHeight="1" x14ac:dyDescent="0.25"/>
    <row r="33593" ht="30" customHeight="1" x14ac:dyDescent="0.25"/>
    <row r="33594" ht="30" customHeight="1" x14ac:dyDescent="0.25"/>
    <row r="33595" ht="30" customHeight="1" x14ac:dyDescent="0.25"/>
    <row r="33596" ht="30" customHeight="1" x14ac:dyDescent="0.25"/>
    <row r="33597" ht="30" customHeight="1" x14ac:dyDescent="0.25"/>
    <row r="33598" ht="30" customHeight="1" x14ac:dyDescent="0.25"/>
    <row r="33599" ht="30" customHeight="1" x14ac:dyDescent="0.25"/>
    <row r="33600" ht="30" customHeight="1" x14ac:dyDescent="0.25"/>
    <row r="33601" ht="30" customHeight="1" x14ac:dyDescent="0.25"/>
    <row r="33602" ht="30" customHeight="1" x14ac:dyDescent="0.25"/>
    <row r="33603" ht="30" customHeight="1" x14ac:dyDescent="0.25"/>
    <row r="33604" ht="30" customHeight="1" x14ac:dyDescent="0.25"/>
    <row r="33605" ht="30" customHeight="1" x14ac:dyDescent="0.25"/>
    <row r="33606" ht="30" customHeight="1" x14ac:dyDescent="0.25"/>
    <row r="33607" ht="30" customHeight="1" x14ac:dyDescent="0.25"/>
    <row r="33608" ht="30" customHeight="1" x14ac:dyDescent="0.25"/>
    <row r="33609" ht="30" customHeight="1" x14ac:dyDescent="0.25"/>
    <row r="33610" ht="30" customHeight="1" x14ac:dyDescent="0.25"/>
    <row r="33611" ht="30" customHeight="1" x14ac:dyDescent="0.25"/>
    <row r="33612" ht="30" customHeight="1" x14ac:dyDescent="0.25"/>
    <row r="33613" ht="30" customHeight="1" x14ac:dyDescent="0.25"/>
    <row r="33614" ht="30" customHeight="1" x14ac:dyDescent="0.25"/>
    <row r="33615" ht="30" customHeight="1" x14ac:dyDescent="0.25"/>
    <row r="33616" ht="30" customHeight="1" x14ac:dyDescent="0.25"/>
    <row r="33617" ht="30" customHeight="1" x14ac:dyDescent="0.25"/>
    <row r="33618" ht="30" customHeight="1" x14ac:dyDescent="0.25"/>
    <row r="33619" ht="30" customHeight="1" x14ac:dyDescent="0.25"/>
    <row r="33620" ht="30" customHeight="1" x14ac:dyDescent="0.25"/>
    <row r="33621" ht="30" customHeight="1" x14ac:dyDescent="0.25"/>
    <row r="33622" ht="30" customHeight="1" x14ac:dyDescent="0.25"/>
    <row r="33623" ht="30" customHeight="1" x14ac:dyDescent="0.25"/>
    <row r="33624" ht="30" customHeight="1" x14ac:dyDescent="0.25"/>
    <row r="33625" ht="30" customHeight="1" x14ac:dyDescent="0.25"/>
    <row r="33626" ht="30" customHeight="1" x14ac:dyDescent="0.25"/>
    <row r="33627" ht="30" customHeight="1" x14ac:dyDescent="0.25"/>
    <row r="33628" ht="30" customHeight="1" x14ac:dyDescent="0.25"/>
    <row r="33629" ht="30" customHeight="1" x14ac:dyDescent="0.25"/>
    <row r="33630" ht="30" customHeight="1" x14ac:dyDescent="0.25"/>
    <row r="33631" ht="30" customHeight="1" x14ac:dyDescent="0.25"/>
    <row r="33632" ht="30" customHeight="1" x14ac:dyDescent="0.25"/>
    <row r="33633" ht="30" customHeight="1" x14ac:dyDescent="0.25"/>
    <row r="33634" ht="30" customHeight="1" x14ac:dyDescent="0.25"/>
    <row r="33635" ht="30" customHeight="1" x14ac:dyDescent="0.25"/>
    <row r="33636" ht="30" customHeight="1" x14ac:dyDescent="0.25"/>
    <row r="33637" ht="30" customHeight="1" x14ac:dyDescent="0.25"/>
    <row r="33638" ht="30" customHeight="1" x14ac:dyDescent="0.25"/>
    <row r="33639" ht="30" customHeight="1" x14ac:dyDescent="0.25"/>
    <row r="33640" ht="30" customHeight="1" x14ac:dyDescent="0.25"/>
    <row r="33641" ht="30" customHeight="1" x14ac:dyDescent="0.25"/>
    <row r="33642" ht="30" customHeight="1" x14ac:dyDescent="0.25"/>
    <row r="33643" ht="30" customHeight="1" x14ac:dyDescent="0.25"/>
    <row r="33644" ht="30" customHeight="1" x14ac:dyDescent="0.25"/>
    <row r="33645" ht="30" customHeight="1" x14ac:dyDescent="0.25"/>
    <row r="33646" ht="30" customHeight="1" x14ac:dyDescent="0.25"/>
    <row r="33647" ht="30" customHeight="1" x14ac:dyDescent="0.25"/>
    <row r="33648" ht="30" customHeight="1" x14ac:dyDescent="0.25"/>
    <row r="33649" ht="30" customHeight="1" x14ac:dyDescent="0.25"/>
    <row r="33650" ht="30" customHeight="1" x14ac:dyDescent="0.25"/>
    <row r="33651" ht="30" customHeight="1" x14ac:dyDescent="0.25"/>
    <row r="33652" ht="30" customHeight="1" x14ac:dyDescent="0.25"/>
    <row r="33653" ht="30" customHeight="1" x14ac:dyDescent="0.25"/>
    <row r="33654" ht="30" customHeight="1" x14ac:dyDescent="0.25"/>
    <row r="33655" ht="30" customHeight="1" x14ac:dyDescent="0.25"/>
    <row r="33656" ht="30" customHeight="1" x14ac:dyDescent="0.25"/>
    <row r="33657" ht="30" customHeight="1" x14ac:dyDescent="0.25"/>
    <row r="33658" ht="30" customHeight="1" x14ac:dyDescent="0.25"/>
    <row r="33659" ht="30" customHeight="1" x14ac:dyDescent="0.25"/>
    <row r="33660" ht="30" customHeight="1" x14ac:dyDescent="0.25"/>
    <row r="33661" ht="30" customHeight="1" x14ac:dyDescent="0.25"/>
    <row r="33662" ht="30" customHeight="1" x14ac:dyDescent="0.25"/>
    <row r="33663" ht="30" customHeight="1" x14ac:dyDescent="0.25"/>
    <row r="33664" ht="30" customHeight="1" x14ac:dyDescent="0.25"/>
    <row r="33665" ht="30" customHeight="1" x14ac:dyDescent="0.25"/>
    <row r="33666" ht="30" customHeight="1" x14ac:dyDescent="0.25"/>
    <row r="33667" ht="30" customHeight="1" x14ac:dyDescent="0.25"/>
    <row r="33668" ht="30" customHeight="1" x14ac:dyDescent="0.25"/>
    <row r="33669" ht="30" customHeight="1" x14ac:dyDescent="0.25"/>
    <row r="33670" ht="30" customHeight="1" x14ac:dyDescent="0.25"/>
    <row r="33671" ht="30" customHeight="1" x14ac:dyDescent="0.25"/>
    <row r="33672" ht="30" customHeight="1" x14ac:dyDescent="0.25"/>
    <row r="33673" ht="30" customHeight="1" x14ac:dyDescent="0.25"/>
    <row r="33674" ht="30" customHeight="1" x14ac:dyDescent="0.25"/>
    <row r="33675" ht="30" customHeight="1" x14ac:dyDescent="0.25"/>
    <row r="33676" ht="30" customHeight="1" x14ac:dyDescent="0.25"/>
    <row r="33677" ht="30" customHeight="1" x14ac:dyDescent="0.25"/>
    <row r="33678" ht="30" customHeight="1" x14ac:dyDescent="0.25"/>
    <row r="33679" ht="30" customHeight="1" x14ac:dyDescent="0.25"/>
    <row r="33680" ht="30" customHeight="1" x14ac:dyDescent="0.25"/>
    <row r="33681" ht="30" customHeight="1" x14ac:dyDescent="0.25"/>
    <row r="33682" ht="30" customHeight="1" x14ac:dyDescent="0.25"/>
    <row r="33683" ht="30" customHeight="1" x14ac:dyDescent="0.25"/>
    <row r="33684" ht="30" customHeight="1" x14ac:dyDescent="0.25"/>
    <row r="33685" ht="30" customHeight="1" x14ac:dyDescent="0.25"/>
    <row r="33686" ht="30" customHeight="1" x14ac:dyDescent="0.25"/>
    <row r="33687" ht="30" customHeight="1" x14ac:dyDescent="0.25"/>
    <row r="33688" ht="30" customHeight="1" x14ac:dyDescent="0.25"/>
    <row r="33689" ht="30" customHeight="1" x14ac:dyDescent="0.25"/>
    <row r="33690" ht="30" customHeight="1" x14ac:dyDescent="0.25"/>
    <row r="33691" ht="30" customHeight="1" x14ac:dyDescent="0.25"/>
    <row r="33692" ht="30" customHeight="1" x14ac:dyDescent="0.25"/>
    <row r="33693" ht="30" customHeight="1" x14ac:dyDescent="0.25"/>
    <row r="33694" ht="30" customHeight="1" x14ac:dyDescent="0.25"/>
    <row r="33695" ht="30" customHeight="1" x14ac:dyDescent="0.25"/>
    <row r="33696" ht="30" customHeight="1" x14ac:dyDescent="0.25"/>
    <row r="33697" ht="30" customHeight="1" x14ac:dyDescent="0.25"/>
    <row r="33698" ht="30" customHeight="1" x14ac:dyDescent="0.25"/>
    <row r="33699" ht="30" customHeight="1" x14ac:dyDescent="0.25"/>
    <row r="33700" ht="30" customHeight="1" x14ac:dyDescent="0.25"/>
    <row r="33701" ht="30" customHeight="1" x14ac:dyDescent="0.25"/>
    <row r="33702" ht="30" customHeight="1" x14ac:dyDescent="0.25"/>
    <row r="33703" ht="30" customHeight="1" x14ac:dyDescent="0.25"/>
    <row r="33704" ht="30" customHeight="1" x14ac:dyDescent="0.25"/>
    <row r="33705" ht="30" customHeight="1" x14ac:dyDescent="0.25"/>
    <row r="33706" ht="30" customHeight="1" x14ac:dyDescent="0.25"/>
    <row r="33707" ht="30" customHeight="1" x14ac:dyDescent="0.25"/>
    <row r="33708" ht="30" customHeight="1" x14ac:dyDescent="0.25"/>
    <row r="33709" ht="30" customHeight="1" x14ac:dyDescent="0.25"/>
    <row r="33710" ht="30" customHeight="1" x14ac:dyDescent="0.25"/>
    <row r="33711" ht="30" customHeight="1" x14ac:dyDescent="0.25"/>
    <row r="33712" ht="30" customHeight="1" x14ac:dyDescent="0.25"/>
    <row r="33713" ht="30" customHeight="1" x14ac:dyDescent="0.25"/>
    <row r="33714" ht="30" customHeight="1" x14ac:dyDescent="0.25"/>
    <row r="33715" ht="30" customHeight="1" x14ac:dyDescent="0.25"/>
    <row r="33716" ht="30" customHeight="1" x14ac:dyDescent="0.25"/>
    <row r="33717" ht="30" customHeight="1" x14ac:dyDescent="0.25"/>
    <row r="33718" ht="30" customHeight="1" x14ac:dyDescent="0.25"/>
    <row r="33719" ht="30" customHeight="1" x14ac:dyDescent="0.25"/>
    <row r="33720" ht="30" customHeight="1" x14ac:dyDescent="0.25"/>
    <row r="33721" ht="30" customHeight="1" x14ac:dyDescent="0.25"/>
    <row r="33722" ht="30" customHeight="1" x14ac:dyDescent="0.25"/>
    <row r="33723" ht="30" customHeight="1" x14ac:dyDescent="0.25"/>
    <row r="33724" ht="30" customHeight="1" x14ac:dyDescent="0.25"/>
    <row r="33725" ht="30" customHeight="1" x14ac:dyDescent="0.25"/>
    <row r="33726" ht="30" customHeight="1" x14ac:dyDescent="0.25"/>
    <row r="33727" ht="30" customHeight="1" x14ac:dyDescent="0.25"/>
    <row r="33728" ht="30" customHeight="1" x14ac:dyDescent="0.25"/>
    <row r="33729" ht="30" customHeight="1" x14ac:dyDescent="0.25"/>
    <row r="33730" ht="30" customHeight="1" x14ac:dyDescent="0.25"/>
    <row r="33731" ht="30" customHeight="1" x14ac:dyDescent="0.25"/>
    <row r="33732" ht="30" customHeight="1" x14ac:dyDescent="0.25"/>
    <row r="33733" ht="30" customHeight="1" x14ac:dyDescent="0.25"/>
    <row r="33734" ht="30" customHeight="1" x14ac:dyDescent="0.25"/>
    <row r="33735" ht="30" customHeight="1" x14ac:dyDescent="0.25"/>
    <row r="33736" ht="30" customHeight="1" x14ac:dyDescent="0.25"/>
    <row r="33737" ht="30" customHeight="1" x14ac:dyDescent="0.25"/>
    <row r="33738" ht="30" customHeight="1" x14ac:dyDescent="0.25"/>
    <row r="33739" ht="30" customHeight="1" x14ac:dyDescent="0.25"/>
    <row r="33740" ht="30" customHeight="1" x14ac:dyDescent="0.25"/>
    <row r="33741" ht="30" customHeight="1" x14ac:dyDescent="0.25"/>
    <row r="33742" ht="30" customHeight="1" x14ac:dyDescent="0.25"/>
    <row r="33743" ht="30" customHeight="1" x14ac:dyDescent="0.25"/>
    <row r="33744" ht="30" customHeight="1" x14ac:dyDescent="0.25"/>
    <row r="33745" ht="30" customHeight="1" x14ac:dyDescent="0.25"/>
    <row r="33746" ht="30" customHeight="1" x14ac:dyDescent="0.25"/>
    <row r="33747" ht="30" customHeight="1" x14ac:dyDescent="0.25"/>
    <row r="33748" ht="30" customHeight="1" x14ac:dyDescent="0.25"/>
    <row r="33749" ht="30" customHeight="1" x14ac:dyDescent="0.25"/>
    <row r="33750" ht="30" customHeight="1" x14ac:dyDescent="0.25"/>
    <row r="33751" ht="30" customHeight="1" x14ac:dyDescent="0.25"/>
    <row r="33752" ht="30" customHeight="1" x14ac:dyDescent="0.25"/>
    <row r="33753" ht="30" customHeight="1" x14ac:dyDescent="0.25"/>
    <row r="33754" ht="30" customHeight="1" x14ac:dyDescent="0.25"/>
    <row r="33755" ht="30" customHeight="1" x14ac:dyDescent="0.25"/>
    <row r="33756" ht="30" customHeight="1" x14ac:dyDescent="0.25"/>
    <row r="33757" ht="30" customHeight="1" x14ac:dyDescent="0.25"/>
    <row r="33758" ht="30" customHeight="1" x14ac:dyDescent="0.25"/>
    <row r="33759" ht="30" customHeight="1" x14ac:dyDescent="0.25"/>
    <row r="33760" ht="30" customHeight="1" x14ac:dyDescent="0.25"/>
    <row r="33761" ht="30" customHeight="1" x14ac:dyDescent="0.25"/>
    <row r="33762" ht="30" customHeight="1" x14ac:dyDescent="0.25"/>
    <row r="33763" ht="30" customHeight="1" x14ac:dyDescent="0.25"/>
    <row r="33764" ht="30" customHeight="1" x14ac:dyDescent="0.25"/>
    <row r="33765" ht="30" customHeight="1" x14ac:dyDescent="0.25"/>
    <row r="33766" ht="30" customHeight="1" x14ac:dyDescent="0.25"/>
    <row r="33767" ht="30" customHeight="1" x14ac:dyDescent="0.25"/>
    <row r="33768" ht="30" customHeight="1" x14ac:dyDescent="0.25"/>
    <row r="33769" ht="30" customHeight="1" x14ac:dyDescent="0.25"/>
    <row r="33770" ht="30" customHeight="1" x14ac:dyDescent="0.25"/>
    <row r="33771" ht="30" customHeight="1" x14ac:dyDescent="0.25"/>
    <row r="33772" ht="30" customHeight="1" x14ac:dyDescent="0.25"/>
    <row r="33773" ht="30" customHeight="1" x14ac:dyDescent="0.25"/>
    <row r="33774" ht="30" customHeight="1" x14ac:dyDescent="0.25"/>
    <row r="33775" ht="30" customHeight="1" x14ac:dyDescent="0.25"/>
    <row r="33776" ht="30" customHeight="1" x14ac:dyDescent="0.25"/>
    <row r="33777" ht="30" customHeight="1" x14ac:dyDescent="0.25"/>
    <row r="33778" ht="30" customHeight="1" x14ac:dyDescent="0.25"/>
    <row r="33779" ht="30" customHeight="1" x14ac:dyDescent="0.25"/>
    <row r="33780" ht="30" customHeight="1" x14ac:dyDescent="0.25"/>
    <row r="33781" ht="30" customHeight="1" x14ac:dyDescent="0.25"/>
    <row r="33782" ht="30" customHeight="1" x14ac:dyDescent="0.25"/>
    <row r="33783" ht="30" customHeight="1" x14ac:dyDescent="0.25"/>
    <row r="33784" ht="30" customHeight="1" x14ac:dyDescent="0.25"/>
    <row r="33785" ht="30" customHeight="1" x14ac:dyDescent="0.25"/>
    <row r="33786" ht="30" customHeight="1" x14ac:dyDescent="0.25"/>
    <row r="33787" ht="30" customHeight="1" x14ac:dyDescent="0.25"/>
    <row r="33788" ht="30" customHeight="1" x14ac:dyDescent="0.25"/>
    <row r="33789" ht="30" customHeight="1" x14ac:dyDescent="0.25"/>
    <row r="33790" ht="30" customHeight="1" x14ac:dyDescent="0.25"/>
    <row r="33791" ht="30" customHeight="1" x14ac:dyDescent="0.25"/>
    <row r="33792" ht="30" customHeight="1" x14ac:dyDescent="0.25"/>
    <row r="33793" ht="30" customHeight="1" x14ac:dyDescent="0.25"/>
    <row r="33794" ht="30" customHeight="1" x14ac:dyDescent="0.25"/>
    <row r="33795" ht="30" customHeight="1" x14ac:dyDescent="0.25"/>
    <row r="33796" ht="30" customHeight="1" x14ac:dyDescent="0.25"/>
    <row r="33797" ht="30" customHeight="1" x14ac:dyDescent="0.25"/>
    <row r="33798" ht="30" customHeight="1" x14ac:dyDescent="0.25"/>
    <row r="33799" ht="30" customHeight="1" x14ac:dyDescent="0.25"/>
    <row r="33800" ht="30" customHeight="1" x14ac:dyDescent="0.25"/>
    <row r="33801" ht="30" customHeight="1" x14ac:dyDescent="0.25"/>
    <row r="33802" ht="30" customHeight="1" x14ac:dyDescent="0.25"/>
    <row r="33803" ht="30" customHeight="1" x14ac:dyDescent="0.25"/>
    <row r="33804" ht="30" customHeight="1" x14ac:dyDescent="0.25"/>
    <row r="33805" ht="30" customHeight="1" x14ac:dyDescent="0.25"/>
    <row r="33806" ht="30" customHeight="1" x14ac:dyDescent="0.25"/>
    <row r="33807" ht="30" customHeight="1" x14ac:dyDescent="0.25"/>
    <row r="33808" ht="30" customHeight="1" x14ac:dyDescent="0.25"/>
    <row r="33809" ht="30" customHeight="1" x14ac:dyDescent="0.25"/>
    <row r="33810" ht="30" customHeight="1" x14ac:dyDescent="0.25"/>
    <row r="33811" ht="30" customHeight="1" x14ac:dyDescent="0.25"/>
    <row r="33812" ht="30" customHeight="1" x14ac:dyDescent="0.25"/>
    <row r="33813" ht="30" customHeight="1" x14ac:dyDescent="0.25"/>
    <row r="33814" ht="30" customHeight="1" x14ac:dyDescent="0.25"/>
    <row r="33815" ht="30" customHeight="1" x14ac:dyDescent="0.25"/>
    <row r="33816" ht="30" customHeight="1" x14ac:dyDescent="0.25"/>
    <row r="33817" ht="30" customHeight="1" x14ac:dyDescent="0.25"/>
    <row r="33818" ht="30" customHeight="1" x14ac:dyDescent="0.25"/>
    <row r="33819" ht="30" customHeight="1" x14ac:dyDescent="0.25"/>
    <row r="33820" ht="30" customHeight="1" x14ac:dyDescent="0.25"/>
    <row r="33821" ht="30" customHeight="1" x14ac:dyDescent="0.25"/>
    <row r="33822" ht="30" customHeight="1" x14ac:dyDescent="0.25"/>
    <row r="33823" ht="30" customHeight="1" x14ac:dyDescent="0.25"/>
    <row r="33824" ht="30" customHeight="1" x14ac:dyDescent="0.25"/>
    <row r="33825" ht="30" customHeight="1" x14ac:dyDescent="0.25"/>
    <row r="33826" ht="30" customHeight="1" x14ac:dyDescent="0.25"/>
    <row r="33827" ht="30" customHeight="1" x14ac:dyDescent="0.25"/>
    <row r="33828" ht="30" customHeight="1" x14ac:dyDescent="0.25"/>
    <row r="33829" ht="30" customHeight="1" x14ac:dyDescent="0.25"/>
    <row r="33830" ht="30" customHeight="1" x14ac:dyDescent="0.25"/>
    <row r="33831" ht="30" customHeight="1" x14ac:dyDescent="0.25"/>
    <row r="33832" ht="30" customHeight="1" x14ac:dyDescent="0.25"/>
    <row r="33833" ht="30" customHeight="1" x14ac:dyDescent="0.25"/>
    <row r="33834" ht="30" customHeight="1" x14ac:dyDescent="0.25"/>
    <row r="33835" ht="30" customHeight="1" x14ac:dyDescent="0.25"/>
    <row r="33836" ht="30" customHeight="1" x14ac:dyDescent="0.25"/>
    <row r="33837" ht="30" customHeight="1" x14ac:dyDescent="0.25"/>
    <row r="33838" ht="30" customHeight="1" x14ac:dyDescent="0.25"/>
    <row r="33839" ht="30" customHeight="1" x14ac:dyDescent="0.25"/>
    <row r="33840" ht="30" customHeight="1" x14ac:dyDescent="0.25"/>
    <row r="33841" ht="30" customHeight="1" x14ac:dyDescent="0.25"/>
    <row r="33842" ht="30" customHeight="1" x14ac:dyDescent="0.25"/>
    <row r="33843" ht="30" customHeight="1" x14ac:dyDescent="0.25"/>
    <row r="33844" ht="30" customHeight="1" x14ac:dyDescent="0.25"/>
    <row r="33845" ht="30" customHeight="1" x14ac:dyDescent="0.25"/>
    <row r="33846" ht="30" customHeight="1" x14ac:dyDescent="0.25"/>
    <row r="33847" ht="30" customHeight="1" x14ac:dyDescent="0.25"/>
    <row r="33848" ht="30" customHeight="1" x14ac:dyDescent="0.25"/>
    <row r="33849" ht="30" customHeight="1" x14ac:dyDescent="0.25"/>
    <row r="33850" ht="30" customHeight="1" x14ac:dyDescent="0.25"/>
    <row r="33851" ht="30" customHeight="1" x14ac:dyDescent="0.25"/>
    <row r="33852" ht="30" customHeight="1" x14ac:dyDescent="0.25"/>
    <row r="33853" ht="30" customHeight="1" x14ac:dyDescent="0.25"/>
    <row r="33854" ht="30" customHeight="1" x14ac:dyDescent="0.25"/>
    <row r="33855" ht="30" customHeight="1" x14ac:dyDescent="0.25"/>
    <row r="33856" ht="30" customHeight="1" x14ac:dyDescent="0.25"/>
    <row r="33857" ht="30" customHeight="1" x14ac:dyDescent="0.25"/>
    <row r="33858" ht="30" customHeight="1" x14ac:dyDescent="0.25"/>
    <row r="33859" ht="30" customHeight="1" x14ac:dyDescent="0.25"/>
    <row r="33860" ht="30" customHeight="1" x14ac:dyDescent="0.25"/>
    <row r="33861" ht="30" customHeight="1" x14ac:dyDescent="0.25"/>
    <row r="33862" ht="30" customHeight="1" x14ac:dyDescent="0.25"/>
    <row r="33863" ht="30" customHeight="1" x14ac:dyDescent="0.25"/>
    <row r="33864" ht="30" customHeight="1" x14ac:dyDescent="0.25"/>
    <row r="33865" ht="30" customHeight="1" x14ac:dyDescent="0.25"/>
    <row r="33866" ht="30" customHeight="1" x14ac:dyDescent="0.25"/>
    <row r="33867" ht="30" customHeight="1" x14ac:dyDescent="0.25"/>
    <row r="33868" ht="30" customHeight="1" x14ac:dyDescent="0.25"/>
    <row r="33869" ht="30" customHeight="1" x14ac:dyDescent="0.25"/>
    <row r="33870" ht="30" customHeight="1" x14ac:dyDescent="0.25"/>
    <row r="33871" ht="30" customHeight="1" x14ac:dyDescent="0.25"/>
    <row r="33872" ht="30" customHeight="1" x14ac:dyDescent="0.25"/>
    <row r="33873" ht="30" customHeight="1" x14ac:dyDescent="0.25"/>
    <row r="33874" ht="30" customHeight="1" x14ac:dyDescent="0.25"/>
    <row r="33875" ht="30" customHeight="1" x14ac:dyDescent="0.25"/>
    <row r="33876" ht="30" customHeight="1" x14ac:dyDescent="0.25"/>
    <row r="33877" ht="30" customHeight="1" x14ac:dyDescent="0.25"/>
    <row r="33878" ht="30" customHeight="1" x14ac:dyDescent="0.25"/>
    <row r="33879" ht="30" customHeight="1" x14ac:dyDescent="0.25"/>
    <row r="33880" ht="30" customHeight="1" x14ac:dyDescent="0.25"/>
    <row r="33881" ht="30" customHeight="1" x14ac:dyDescent="0.25"/>
    <row r="33882" ht="30" customHeight="1" x14ac:dyDescent="0.25"/>
    <row r="33883" ht="30" customHeight="1" x14ac:dyDescent="0.25"/>
    <row r="33884" ht="30" customHeight="1" x14ac:dyDescent="0.25"/>
    <row r="33885" ht="30" customHeight="1" x14ac:dyDescent="0.25"/>
    <row r="33886" ht="30" customHeight="1" x14ac:dyDescent="0.25"/>
    <row r="33887" ht="30" customHeight="1" x14ac:dyDescent="0.25"/>
    <row r="33888" ht="30" customHeight="1" x14ac:dyDescent="0.25"/>
    <row r="33889" ht="30" customHeight="1" x14ac:dyDescent="0.25"/>
    <row r="33890" ht="30" customHeight="1" x14ac:dyDescent="0.25"/>
    <row r="33891" ht="30" customHeight="1" x14ac:dyDescent="0.25"/>
    <row r="33892" ht="30" customHeight="1" x14ac:dyDescent="0.25"/>
    <row r="33893" ht="30" customHeight="1" x14ac:dyDescent="0.25"/>
    <row r="33894" ht="30" customHeight="1" x14ac:dyDescent="0.25"/>
    <row r="33895" ht="30" customHeight="1" x14ac:dyDescent="0.25"/>
    <row r="33896" ht="30" customHeight="1" x14ac:dyDescent="0.25"/>
    <row r="33897" ht="30" customHeight="1" x14ac:dyDescent="0.25"/>
    <row r="33898" ht="30" customHeight="1" x14ac:dyDescent="0.25"/>
    <row r="33899" ht="30" customHeight="1" x14ac:dyDescent="0.25"/>
    <row r="33900" ht="30" customHeight="1" x14ac:dyDescent="0.25"/>
    <row r="33901" ht="30" customHeight="1" x14ac:dyDescent="0.25"/>
    <row r="33902" ht="30" customHeight="1" x14ac:dyDescent="0.25"/>
    <row r="33903" ht="30" customHeight="1" x14ac:dyDescent="0.25"/>
    <row r="33904" ht="30" customHeight="1" x14ac:dyDescent="0.25"/>
    <row r="33905" ht="30" customHeight="1" x14ac:dyDescent="0.25"/>
    <row r="33906" ht="30" customHeight="1" x14ac:dyDescent="0.25"/>
    <row r="33907" ht="30" customHeight="1" x14ac:dyDescent="0.25"/>
    <row r="33908" ht="30" customHeight="1" x14ac:dyDescent="0.25"/>
    <row r="33909" ht="30" customHeight="1" x14ac:dyDescent="0.25"/>
    <row r="33910" ht="30" customHeight="1" x14ac:dyDescent="0.25"/>
    <row r="33911" ht="30" customHeight="1" x14ac:dyDescent="0.25"/>
    <row r="33912" ht="30" customHeight="1" x14ac:dyDescent="0.25"/>
    <row r="33913" ht="30" customHeight="1" x14ac:dyDescent="0.25"/>
    <row r="33914" ht="30" customHeight="1" x14ac:dyDescent="0.25"/>
    <row r="33915" ht="30" customHeight="1" x14ac:dyDescent="0.25"/>
    <row r="33916" ht="30" customHeight="1" x14ac:dyDescent="0.25"/>
    <row r="33917" ht="30" customHeight="1" x14ac:dyDescent="0.25"/>
    <row r="33918" ht="30" customHeight="1" x14ac:dyDescent="0.25"/>
    <row r="33919" ht="30" customHeight="1" x14ac:dyDescent="0.25"/>
    <row r="33920" ht="30" customHeight="1" x14ac:dyDescent="0.25"/>
    <row r="33921" ht="30" customHeight="1" x14ac:dyDescent="0.25"/>
    <row r="33922" ht="30" customHeight="1" x14ac:dyDescent="0.25"/>
    <row r="33923" ht="30" customHeight="1" x14ac:dyDescent="0.25"/>
    <row r="33924" ht="30" customHeight="1" x14ac:dyDescent="0.25"/>
    <row r="33925" ht="30" customHeight="1" x14ac:dyDescent="0.25"/>
    <row r="33926" ht="30" customHeight="1" x14ac:dyDescent="0.25"/>
    <row r="33927" ht="30" customHeight="1" x14ac:dyDescent="0.25"/>
    <row r="33928" ht="30" customHeight="1" x14ac:dyDescent="0.25"/>
    <row r="33929" ht="30" customHeight="1" x14ac:dyDescent="0.25"/>
    <row r="33930" ht="30" customHeight="1" x14ac:dyDescent="0.25"/>
    <row r="33931" ht="30" customHeight="1" x14ac:dyDescent="0.25"/>
    <row r="33932" ht="30" customHeight="1" x14ac:dyDescent="0.25"/>
    <row r="33933" ht="30" customHeight="1" x14ac:dyDescent="0.25"/>
    <row r="33934" ht="30" customHeight="1" x14ac:dyDescent="0.25"/>
    <row r="33935" ht="30" customHeight="1" x14ac:dyDescent="0.25"/>
    <row r="33936" ht="30" customHeight="1" x14ac:dyDescent="0.25"/>
    <row r="33937" ht="30" customHeight="1" x14ac:dyDescent="0.25"/>
    <row r="33938" ht="30" customHeight="1" x14ac:dyDescent="0.25"/>
    <row r="33939" ht="30" customHeight="1" x14ac:dyDescent="0.25"/>
    <row r="33940" ht="30" customHeight="1" x14ac:dyDescent="0.25"/>
    <row r="33941" ht="30" customHeight="1" x14ac:dyDescent="0.25"/>
    <row r="33942" ht="30" customHeight="1" x14ac:dyDescent="0.25"/>
    <row r="33943" ht="30" customHeight="1" x14ac:dyDescent="0.25"/>
    <row r="33944" ht="30" customHeight="1" x14ac:dyDescent="0.25"/>
    <row r="33945" ht="30" customHeight="1" x14ac:dyDescent="0.25"/>
    <row r="33946" ht="30" customHeight="1" x14ac:dyDescent="0.25"/>
    <row r="33947" ht="30" customHeight="1" x14ac:dyDescent="0.25"/>
    <row r="33948" ht="30" customHeight="1" x14ac:dyDescent="0.25"/>
    <row r="33949" ht="30" customHeight="1" x14ac:dyDescent="0.25"/>
    <row r="33950" ht="30" customHeight="1" x14ac:dyDescent="0.25"/>
    <row r="33951" ht="30" customHeight="1" x14ac:dyDescent="0.25"/>
    <row r="33952" ht="30" customHeight="1" x14ac:dyDescent="0.25"/>
    <row r="33953" ht="30" customHeight="1" x14ac:dyDescent="0.25"/>
    <row r="33954" ht="30" customHeight="1" x14ac:dyDescent="0.25"/>
    <row r="33955" ht="30" customHeight="1" x14ac:dyDescent="0.25"/>
    <row r="33956" ht="30" customHeight="1" x14ac:dyDescent="0.25"/>
    <row r="33957" ht="30" customHeight="1" x14ac:dyDescent="0.25"/>
    <row r="33958" ht="30" customHeight="1" x14ac:dyDescent="0.25"/>
    <row r="33959" ht="30" customHeight="1" x14ac:dyDescent="0.25"/>
    <row r="33960" ht="30" customHeight="1" x14ac:dyDescent="0.25"/>
    <row r="33961" ht="30" customHeight="1" x14ac:dyDescent="0.25"/>
    <row r="33962" ht="30" customHeight="1" x14ac:dyDescent="0.25"/>
    <row r="33963" ht="30" customHeight="1" x14ac:dyDescent="0.25"/>
    <row r="33964" ht="30" customHeight="1" x14ac:dyDescent="0.25"/>
    <row r="33965" ht="30" customHeight="1" x14ac:dyDescent="0.25"/>
    <row r="33966" ht="30" customHeight="1" x14ac:dyDescent="0.25"/>
    <row r="33967" ht="30" customHeight="1" x14ac:dyDescent="0.25"/>
    <row r="33968" ht="30" customHeight="1" x14ac:dyDescent="0.25"/>
    <row r="33969" ht="30" customHeight="1" x14ac:dyDescent="0.25"/>
    <row r="33970" ht="30" customHeight="1" x14ac:dyDescent="0.25"/>
    <row r="33971" ht="30" customHeight="1" x14ac:dyDescent="0.25"/>
    <row r="33972" ht="30" customHeight="1" x14ac:dyDescent="0.25"/>
    <row r="33973" ht="30" customHeight="1" x14ac:dyDescent="0.25"/>
    <row r="33974" ht="30" customHeight="1" x14ac:dyDescent="0.25"/>
    <row r="33975" ht="30" customHeight="1" x14ac:dyDescent="0.25"/>
    <row r="33976" ht="30" customHeight="1" x14ac:dyDescent="0.25"/>
    <row r="33977" ht="30" customHeight="1" x14ac:dyDescent="0.25"/>
    <row r="33978" ht="30" customHeight="1" x14ac:dyDescent="0.25"/>
    <row r="33979" ht="30" customHeight="1" x14ac:dyDescent="0.25"/>
    <row r="33980" ht="30" customHeight="1" x14ac:dyDescent="0.25"/>
    <row r="33981" ht="30" customHeight="1" x14ac:dyDescent="0.25"/>
    <row r="33982" ht="30" customHeight="1" x14ac:dyDescent="0.25"/>
    <row r="33983" ht="30" customHeight="1" x14ac:dyDescent="0.25"/>
    <row r="33984" ht="30" customHeight="1" x14ac:dyDescent="0.25"/>
    <row r="33985" ht="30" customHeight="1" x14ac:dyDescent="0.25"/>
    <row r="33986" ht="30" customHeight="1" x14ac:dyDescent="0.25"/>
    <row r="33987" ht="30" customHeight="1" x14ac:dyDescent="0.25"/>
    <row r="33988" ht="30" customHeight="1" x14ac:dyDescent="0.25"/>
    <row r="33989" ht="30" customHeight="1" x14ac:dyDescent="0.25"/>
    <row r="33990" ht="30" customHeight="1" x14ac:dyDescent="0.25"/>
    <row r="33991" ht="30" customHeight="1" x14ac:dyDescent="0.25"/>
    <row r="33992" ht="30" customHeight="1" x14ac:dyDescent="0.25"/>
    <row r="33993" ht="30" customHeight="1" x14ac:dyDescent="0.25"/>
    <row r="33994" ht="30" customHeight="1" x14ac:dyDescent="0.25"/>
    <row r="33995" ht="30" customHeight="1" x14ac:dyDescent="0.25"/>
    <row r="33996" ht="30" customHeight="1" x14ac:dyDescent="0.25"/>
    <row r="33997" ht="30" customHeight="1" x14ac:dyDescent="0.25"/>
    <row r="33998" ht="30" customHeight="1" x14ac:dyDescent="0.25"/>
    <row r="33999" ht="30" customHeight="1" x14ac:dyDescent="0.25"/>
    <row r="34000" ht="30" customHeight="1" x14ac:dyDescent="0.25"/>
    <row r="34001" ht="30" customHeight="1" x14ac:dyDescent="0.25"/>
    <row r="34002" ht="30" customHeight="1" x14ac:dyDescent="0.25"/>
    <row r="34003" ht="30" customHeight="1" x14ac:dyDescent="0.25"/>
    <row r="34004" ht="30" customHeight="1" x14ac:dyDescent="0.25"/>
    <row r="34005" ht="30" customHeight="1" x14ac:dyDescent="0.25"/>
    <row r="34006" ht="30" customHeight="1" x14ac:dyDescent="0.25"/>
    <row r="34007" ht="30" customHeight="1" x14ac:dyDescent="0.25"/>
    <row r="34008" ht="30" customHeight="1" x14ac:dyDescent="0.25"/>
    <row r="34009" ht="30" customHeight="1" x14ac:dyDescent="0.25"/>
    <row r="34010" ht="30" customHeight="1" x14ac:dyDescent="0.25"/>
    <row r="34011" ht="30" customHeight="1" x14ac:dyDescent="0.25"/>
    <row r="34012" ht="30" customHeight="1" x14ac:dyDescent="0.25"/>
    <row r="34013" ht="30" customHeight="1" x14ac:dyDescent="0.25"/>
    <row r="34014" ht="30" customHeight="1" x14ac:dyDescent="0.25"/>
    <row r="34015" ht="30" customHeight="1" x14ac:dyDescent="0.25"/>
    <row r="34016" ht="30" customHeight="1" x14ac:dyDescent="0.25"/>
    <row r="34017" ht="30" customHeight="1" x14ac:dyDescent="0.25"/>
    <row r="34018" ht="30" customHeight="1" x14ac:dyDescent="0.25"/>
    <row r="34019" ht="30" customHeight="1" x14ac:dyDescent="0.25"/>
    <row r="34020" ht="30" customHeight="1" x14ac:dyDescent="0.25"/>
    <row r="34021" ht="30" customHeight="1" x14ac:dyDescent="0.25"/>
    <row r="34022" ht="30" customHeight="1" x14ac:dyDescent="0.25"/>
    <row r="34023" ht="30" customHeight="1" x14ac:dyDescent="0.25"/>
    <row r="34024" ht="30" customHeight="1" x14ac:dyDescent="0.25"/>
    <row r="34025" ht="30" customHeight="1" x14ac:dyDescent="0.25"/>
    <row r="34026" ht="30" customHeight="1" x14ac:dyDescent="0.25"/>
    <row r="34027" ht="30" customHeight="1" x14ac:dyDescent="0.25"/>
    <row r="34028" ht="30" customHeight="1" x14ac:dyDescent="0.25"/>
    <row r="34029" ht="30" customHeight="1" x14ac:dyDescent="0.25"/>
    <row r="34030" ht="30" customHeight="1" x14ac:dyDescent="0.25"/>
    <row r="34031" ht="30" customHeight="1" x14ac:dyDescent="0.25"/>
    <row r="34032" ht="30" customHeight="1" x14ac:dyDescent="0.25"/>
    <row r="34033" ht="30" customHeight="1" x14ac:dyDescent="0.25"/>
    <row r="34034" ht="30" customHeight="1" x14ac:dyDescent="0.25"/>
    <row r="34035" ht="30" customHeight="1" x14ac:dyDescent="0.25"/>
    <row r="34036" ht="30" customHeight="1" x14ac:dyDescent="0.25"/>
    <row r="34037" ht="30" customHeight="1" x14ac:dyDescent="0.25"/>
    <row r="34038" ht="30" customHeight="1" x14ac:dyDescent="0.25"/>
    <row r="34039" ht="30" customHeight="1" x14ac:dyDescent="0.25"/>
    <row r="34040" ht="30" customHeight="1" x14ac:dyDescent="0.25"/>
    <row r="34041" ht="30" customHeight="1" x14ac:dyDescent="0.25"/>
    <row r="34042" ht="30" customHeight="1" x14ac:dyDescent="0.25"/>
    <row r="34043" ht="30" customHeight="1" x14ac:dyDescent="0.25"/>
    <row r="34044" ht="30" customHeight="1" x14ac:dyDescent="0.25"/>
    <row r="34045" ht="30" customHeight="1" x14ac:dyDescent="0.25"/>
    <row r="34046" ht="30" customHeight="1" x14ac:dyDescent="0.25"/>
    <row r="34047" ht="30" customHeight="1" x14ac:dyDescent="0.25"/>
    <row r="34048" ht="30" customHeight="1" x14ac:dyDescent="0.25"/>
    <row r="34049" ht="30" customHeight="1" x14ac:dyDescent="0.25"/>
    <row r="34050" ht="30" customHeight="1" x14ac:dyDescent="0.25"/>
    <row r="34051" ht="30" customHeight="1" x14ac:dyDescent="0.25"/>
    <row r="34052" ht="30" customHeight="1" x14ac:dyDescent="0.25"/>
    <row r="34053" ht="30" customHeight="1" x14ac:dyDescent="0.25"/>
    <row r="34054" ht="30" customHeight="1" x14ac:dyDescent="0.25"/>
    <row r="34055" ht="30" customHeight="1" x14ac:dyDescent="0.25"/>
    <row r="34056" ht="30" customHeight="1" x14ac:dyDescent="0.25"/>
    <row r="34057" ht="30" customHeight="1" x14ac:dyDescent="0.25"/>
    <row r="34058" ht="30" customHeight="1" x14ac:dyDescent="0.25"/>
    <row r="34059" ht="30" customHeight="1" x14ac:dyDescent="0.25"/>
    <row r="34060" ht="30" customHeight="1" x14ac:dyDescent="0.25"/>
    <row r="34061" ht="30" customHeight="1" x14ac:dyDescent="0.25"/>
    <row r="34062" ht="30" customHeight="1" x14ac:dyDescent="0.25"/>
    <row r="34063" ht="30" customHeight="1" x14ac:dyDescent="0.25"/>
    <row r="34064" ht="30" customHeight="1" x14ac:dyDescent="0.25"/>
    <row r="34065" ht="30" customHeight="1" x14ac:dyDescent="0.25"/>
    <row r="34066" ht="30" customHeight="1" x14ac:dyDescent="0.25"/>
    <row r="34067" ht="30" customHeight="1" x14ac:dyDescent="0.25"/>
    <row r="34068" ht="30" customHeight="1" x14ac:dyDescent="0.25"/>
    <row r="34069" ht="30" customHeight="1" x14ac:dyDescent="0.25"/>
    <row r="34070" ht="30" customHeight="1" x14ac:dyDescent="0.25"/>
    <row r="34071" ht="30" customHeight="1" x14ac:dyDescent="0.25"/>
    <row r="34072" ht="30" customHeight="1" x14ac:dyDescent="0.25"/>
    <row r="34073" ht="30" customHeight="1" x14ac:dyDescent="0.25"/>
    <row r="34074" ht="30" customHeight="1" x14ac:dyDescent="0.25"/>
    <row r="34075" ht="30" customHeight="1" x14ac:dyDescent="0.25"/>
    <row r="34076" ht="30" customHeight="1" x14ac:dyDescent="0.25"/>
    <row r="34077" ht="30" customHeight="1" x14ac:dyDescent="0.25"/>
    <row r="34078" ht="30" customHeight="1" x14ac:dyDescent="0.25"/>
    <row r="34079" ht="30" customHeight="1" x14ac:dyDescent="0.25"/>
    <row r="34080" ht="30" customHeight="1" x14ac:dyDescent="0.25"/>
    <row r="34081" ht="30" customHeight="1" x14ac:dyDescent="0.25"/>
    <row r="34082" ht="30" customHeight="1" x14ac:dyDescent="0.25"/>
    <row r="34083" ht="30" customHeight="1" x14ac:dyDescent="0.25"/>
    <row r="34084" ht="30" customHeight="1" x14ac:dyDescent="0.25"/>
    <row r="34085" ht="30" customHeight="1" x14ac:dyDescent="0.25"/>
    <row r="34086" ht="30" customHeight="1" x14ac:dyDescent="0.25"/>
    <row r="34087" ht="30" customHeight="1" x14ac:dyDescent="0.25"/>
    <row r="34088" ht="30" customHeight="1" x14ac:dyDescent="0.25"/>
    <row r="34089" ht="30" customHeight="1" x14ac:dyDescent="0.25"/>
    <row r="34090" ht="30" customHeight="1" x14ac:dyDescent="0.25"/>
    <row r="34091" ht="30" customHeight="1" x14ac:dyDescent="0.25"/>
    <row r="34092" ht="30" customHeight="1" x14ac:dyDescent="0.25"/>
    <row r="34093" ht="30" customHeight="1" x14ac:dyDescent="0.25"/>
    <row r="34094" ht="30" customHeight="1" x14ac:dyDescent="0.25"/>
    <row r="34095" ht="30" customHeight="1" x14ac:dyDescent="0.25"/>
    <row r="34096" ht="30" customHeight="1" x14ac:dyDescent="0.25"/>
    <row r="34097" ht="30" customHeight="1" x14ac:dyDescent="0.25"/>
    <row r="34098" ht="30" customHeight="1" x14ac:dyDescent="0.25"/>
    <row r="34099" ht="30" customHeight="1" x14ac:dyDescent="0.25"/>
    <row r="34100" ht="30" customHeight="1" x14ac:dyDescent="0.25"/>
    <row r="34101" ht="30" customHeight="1" x14ac:dyDescent="0.25"/>
    <row r="34102" ht="30" customHeight="1" x14ac:dyDescent="0.25"/>
    <row r="34103" ht="30" customHeight="1" x14ac:dyDescent="0.25"/>
    <row r="34104" ht="30" customHeight="1" x14ac:dyDescent="0.25"/>
    <row r="34105" ht="30" customHeight="1" x14ac:dyDescent="0.25"/>
    <row r="34106" ht="30" customHeight="1" x14ac:dyDescent="0.25"/>
    <row r="34107" ht="30" customHeight="1" x14ac:dyDescent="0.25"/>
    <row r="34108" ht="30" customHeight="1" x14ac:dyDescent="0.25"/>
    <row r="34109" ht="30" customHeight="1" x14ac:dyDescent="0.25"/>
    <row r="34110" ht="30" customHeight="1" x14ac:dyDescent="0.25"/>
    <row r="34111" ht="30" customHeight="1" x14ac:dyDescent="0.25"/>
    <row r="34112" ht="30" customHeight="1" x14ac:dyDescent="0.25"/>
    <row r="34113" ht="30" customHeight="1" x14ac:dyDescent="0.25"/>
    <row r="34114" ht="30" customHeight="1" x14ac:dyDescent="0.25"/>
    <row r="34115" ht="30" customHeight="1" x14ac:dyDescent="0.25"/>
    <row r="34116" ht="30" customHeight="1" x14ac:dyDescent="0.25"/>
    <row r="34117" ht="30" customHeight="1" x14ac:dyDescent="0.25"/>
    <row r="34118" ht="30" customHeight="1" x14ac:dyDescent="0.25"/>
    <row r="34119" ht="30" customHeight="1" x14ac:dyDescent="0.25"/>
    <row r="34120" ht="30" customHeight="1" x14ac:dyDescent="0.25"/>
    <row r="34121" ht="30" customHeight="1" x14ac:dyDescent="0.25"/>
    <row r="34122" ht="30" customHeight="1" x14ac:dyDescent="0.25"/>
    <row r="34123" ht="30" customHeight="1" x14ac:dyDescent="0.25"/>
    <row r="34124" ht="30" customHeight="1" x14ac:dyDescent="0.25"/>
    <row r="34125" ht="30" customHeight="1" x14ac:dyDescent="0.25"/>
    <row r="34126" ht="30" customHeight="1" x14ac:dyDescent="0.25"/>
    <row r="34127" ht="30" customHeight="1" x14ac:dyDescent="0.25"/>
    <row r="34128" ht="30" customHeight="1" x14ac:dyDescent="0.25"/>
    <row r="34129" ht="30" customHeight="1" x14ac:dyDescent="0.25"/>
    <row r="34130" ht="30" customHeight="1" x14ac:dyDescent="0.25"/>
    <row r="34131" ht="30" customHeight="1" x14ac:dyDescent="0.25"/>
    <row r="34132" ht="30" customHeight="1" x14ac:dyDescent="0.25"/>
    <row r="34133" ht="30" customHeight="1" x14ac:dyDescent="0.25"/>
    <row r="34134" ht="30" customHeight="1" x14ac:dyDescent="0.25"/>
    <row r="34135" ht="30" customHeight="1" x14ac:dyDescent="0.25"/>
    <row r="34136" ht="30" customHeight="1" x14ac:dyDescent="0.25"/>
    <row r="34137" ht="30" customHeight="1" x14ac:dyDescent="0.25"/>
    <row r="34138" ht="30" customHeight="1" x14ac:dyDescent="0.25"/>
    <row r="34139" ht="30" customHeight="1" x14ac:dyDescent="0.25"/>
    <row r="34140" ht="30" customHeight="1" x14ac:dyDescent="0.25"/>
    <row r="34141" ht="30" customHeight="1" x14ac:dyDescent="0.25"/>
    <row r="34142" ht="30" customHeight="1" x14ac:dyDescent="0.25"/>
    <row r="34143" ht="30" customHeight="1" x14ac:dyDescent="0.25"/>
    <row r="34144" ht="30" customHeight="1" x14ac:dyDescent="0.25"/>
    <row r="34145" ht="30" customHeight="1" x14ac:dyDescent="0.25"/>
    <row r="34146" ht="30" customHeight="1" x14ac:dyDescent="0.25"/>
    <row r="34147" ht="30" customHeight="1" x14ac:dyDescent="0.25"/>
    <row r="34148" ht="30" customHeight="1" x14ac:dyDescent="0.25"/>
    <row r="34149" ht="30" customHeight="1" x14ac:dyDescent="0.25"/>
    <row r="34150" ht="30" customHeight="1" x14ac:dyDescent="0.25"/>
    <row r="34151" ht="30" customHeight="1" x14ac:dyDescent="0.25"/>
    <row r="34152" ht="30" customHeight="1" x14ac:dyDescent="0.25"/>
    <row r="34153" ht="30" customHeight="1" x14ac:dyDescent="0.25"/>
    <row r="34154" ht="30" customHeight="1" x14ac:dyDescent="0.25"/>
    <row r="34155" ht="30" customHeight="1" x14ac:dyDescent="0.25"/>
    <row r="34156" ht="30" customHeight="1" x14ac:dyDescent="0.25"/>
    <row r="34157" ht="30" customHeight="1" x14ac:dyDescent="0.25"/>
    <row r="34158" ht="30" customHeight="1" x14ac:dyDescent="0.25"/>
    <row r="34159" ht="30" customHeight="1" x14ac:dyDescent="0.25"/>
    <row r="34160" ht="30" customHeight="1" x14ac:dyDescent="0.25"/>
    <row r="34161" ht="30" customHeight="1" x14ac:dyDescent="0.25"/>
    <row r="34162" ht="30" customHeight="1" x14ac:dyDescent="0.25"/>
    <row r="34163" ht="30" customHeight="1" x14ac:dyDescent="0.25"/>
    <row r="34164" ht="30" customHeight="1" x14ac:dyDescent="0.25"/>
    <row r="34165" ht="30" customHeight="1" x14ac:dyDescent="0.25"/>
    <row r="34166" ht="30" customHeight="1" x14ac:dyDescent="0.25"/>
    <row r="34167" ht="30" customHeight="1" x14ac:dyDescent="0.25"/>
    <row r="34168" ht="30" customHeight="1" x14ac:dyDescent="0.25"/>
    <row r="34169" ht="30" customHeight="1" x14ac:dyDescent="0.25"/>
    <row r="34170" ht="30" customHeight="1" x14ac:dyDescent="0.25"/>
    <row r="34171" ht="30" customHeight="1" x14ac:dyDescent="0.25"/>
    <row r="34172" ht="30" customHeight="1" x14ac:dyDescent="0.25"/>
    <row r="34173" ht="30" customHeight="1" x14ac:dyDescent="0.25"/>
    <row r="34174" ht="30" customHeight="1" x14ac:dyDescent="0.25"/>
    <row r="34175" ht="30" customHeight="1" x14ac:dyDescent="0.25"/>
    <row r="34176" ht="30" customHeight="1" x14ac:dyDescent="0.25"/>
    <row r="34177" ht="30" customHeight="1" x14ac:dyDescent="0.25"/>
    <row r="34178" ht="30" customHeight="1" x14ac:dyDescent="0.25"/>
    <row r="34179" ht="30" customHeight="1" x14ac:dyDescent="0.25"/>
    <row r="34180" ht="30" customHeight="1" x14ac:dyDescent="0.25"/>
    <row r="34181" ht="30" customHeight="1" x14ac:dyDescent="0.25"/>
    <row r="34182" ht="30" customHeight="1" x14ac:dyDescent="0.25"/>
    <row r="34183" ht="30" customHeight="1" x14ac:dyDescent="0.25"/>
    <row r="34184" ht="30" customHeight="1" x14ac:dyDescent="0.25"/>
    <row r="34185" ht="30" customHeight="1" x14ac:dyDescent="0.25"/>
    <row r="34186" ht="30" customHeight="1" x14ac:dyDescent="0.25"/>
    <row r="34187" ht="30" customHeight="1" x14ac:dyDescent="0.25"/>
    <row r="34188" ht="30" customHeight="1" x14ac:dyDescent="0.25"/>
    <row r="34189" ht="30" customHeight="1" x14ac:dyDescent="0.25"/>
    <row r="34190" ht="30" customHeight="1" x14ac:dyDescent="0.25"/>
    <row r="34191" ht="30" customHeight="1" x14ac:dyDescent="0.25"/>
    <row r="34192" ht="30" customHeight="1" x14ac:dyDescent="0.25"/>
    <row r="34193" ht="30" customHeight="1" x14ac:dyDescent="0.25"/>
    <row r="34194" ht="30" customHeight="1" x14ac:dyDescent="0.25"/>
    <row r="34195" ht="30" customHeight="1" x14ac:dyDescent="0.25"/>
    <row r="34196" ht="30" customHeight="1" x14ac:dyDescent="0.25"/>
    <row r="34197" ht="30" customHeight="1" x14ac:dyDescent="0.25"/>
    <row r="34198" ht="30" customHeight="1" x14ac:dyDescent="0.25"/>
    <row r="34199" ht="30" customHeight="1" x14ac:dyDescent="0.25"/>
    <row r="34200" ht="30" customHeight="1" x14ac:dyDescent="0.25"/>
    <row r="34201" ht="30" customHeight="1" x14ac:dyDescent="0.25"/>
    <row r="34202" ht="30" customHeight="1" x14ac:dyDescent="0.25"/>
    <row r="34203" ht="30" customHeight="1" x14ac:dyDescent="0.25"/>
    <row r="34204" ht="30" customHeight="1" x14ac:dyDescent="0.25"/>
    <row r="34205" ht="30" customHeight="1" x14ac:dyDescent="0.25"/>
    <row r="34206" ht="30" customHeight="1" x14ac:dyDescent="0.25"/>
    <row r="34207" ht="30" customHeight="1" x14ac:dyDescent="0.25"/>
    <row r="34208" ht="30" customHeight="1" x14ac:dyDescent="0.25"/>
    <row r="34209" ht="30" customHeight="1" x14ac:dyDescent="0.25"/>
    <row r="34210" ht="30" customHeight="1" x14ac:dyDescent="0.25"/>
    <row r="34211" ht="30" customHeight="1" x14ac:dyDescent="0.25"/>
    <row r="34212" ht="30" customHeight="1" x14ac:dyDescent="0.25"/>
    <row r="34213" ht="30" customHeight="1" x14ac:dyDescent="0.25"/>
    <row r="34214" ht="30" customHeight="1" x14ac:dyDescent="0.25"/>
    <row r="34215" ht="30" customHeight="1" x14ac:dyDescent="0.25"/>
    <row r="34216" ht="30" customHeight="1" x14ac:dyDescent="0.25"/>
    <row r="34217" ht="30" customHeight="1" x14ac:dyDescent="0.25"/>
    <row r="34218" ht="30" customHeight="1" x14ac:dyDescent="0.25"/>
    <row r="34219" ht="30" customHeight="1" x14ac:dyDescent="0.25"/>
    <row r="34220" ht="30" customHeight="1" x14ac:dyDescent="0.25"/>
    <row r="34221" ht="30" customHeight="1" x14ac:dyDescent="0.25"/>
    <row r="34222" ht="30" customHeight="1" x14ac:dyDescent="0.25"/>
    <row r="34223" ht="30" customHeight="1" x14ac:dyDescent="0.25"/>
    <row r="34224" ht="30" customHeight="1" x14ac:dyDescent="0.25"/>
    <row r="34225" ht="30" customHeight="1" x14ac:dyDescent="0.25"/>
    <row r="34226" ht="30" customHeight="1" x14ac:dyDescent="0.25"/>
    <row r="34227" ht="30" customHeight="1" x14ac:dyDescent="0.25"/>
    <row r="34228" ht="30" customHeight="1" x14ac:dyDescent="0.25"/>
    <row r="34229" ht="30" customHeight="1" x14ac:dyDescent="0.25"/>
    <row r="34230" ht="30" customHeight="1" x14ac:dyDescent="0.25"/>
    <row r="34231" ht="30" customHeight="1" x14ac:dyDescent="0.25"/>
    <row r="34232" ht="30" customHeight="1" x14ac:dyDescent="0.25"/>
    <row r="34233" ht="30" customHeight="1" x14ac:dyDescent="0.25"/>
    <row r="34234" ht="30" customHeight="1" x14ac:dyDescent="0.25"/>
    <row r="34235" ht="30" customHeight="1" x14ac:dyDescent="0.25"/>
    <row r="34236" ht="30" customHeight="1" x14ac:dyDescent="0.25"/>
    <row r="34237" ht="30" customHeight="1" x14ac:dyDescent="0.25"/>
    <row r="34238" ht="30" customHeight="1" x14ac:dyDescent="0.25"/>
    <row r="34239" ht="30" customHeight="1" x14ac:dyDescent="0.25"/>
    <row r="34240" ht="30" customHeight="1" x14ac:dyDescent="0.25"/>
    <row r="34241" ht="30" customHeight="1" x14ac:dyDescent="0.25"/>
    <row r="34242" ht="30" customHeight="1" x14ac:dyDescent="0.25"/>
    <row r="34243" ht="30" customHeight="1" x14ac:dyDescent="0.25"/>
    <row r="34244" ht="30" customHeight="1" x14ac:dyDescent="0.25"/>
    <row r="34245" ht="30" customHeight="1" x14ac:dyDescent="0.25"/>
    <row r="34246" ht="30" customHeight="1" x14ac:dyDescent="0.25"/>
    <row r="34247" ht="30" customHeight="1" x14ac:dyDescent="0.25"/>
    <row r="34248" ht="30" customHeight="1" x14ac:dyDescent="0.25"/>
    <row r="34249" ht="30" customHeight="1" x14ac:dyDescent="0.25"/>
    <row r="34250" ht="30" customHeight="1" x14ac:dyDescent="0.25"/>
    <row r="34251" ht="30" customHeight="1" x14ac:dyDescent="0.25"/>
    <row r="34252" ht="30" customHeight="1" x14ac:dyDescent="0.25"/>
    <row r="34253" ht="30" customHeight="1" x14ac:dyDescent="0.25"/>
    <row r="34254" ht="30" customHeight="1" x14ac:dyDescent="0.25"/>
    <row r="34255" ht="30" customHeight="1" x14ac:dyDescent="0.25"/>
    <row r="34256" ht="30" customHeight="1" x14ac:dyDescent="0.25"/>
    <row r="34257" ht="30" customHeight="1" x14ac:dyDescent="0.25"/>
    <row r="34258" ht="30" customHeight="1" x14ac:dyDescent="0.25"/>
    <row r="34259" ht="30" customHeight="1" x14ac:dyDescent="0.25"/>
    <row r="34260" ht="30" customHeight="1" x14ac:dyDescent="0.25"/>
    <row r="34261" ht="30" customHeight="1" x14ac:dyDescent="0.25"/>
    <row r="34262" ht="30" customHeight="1" x14ac:dyDescent="0.25"/>
    <row r="34263" ht="30" customHeight="1" x14ac:dyDescent="0.25"/>
    <row r="34264" ht="30" customHeight="1" x14ac:dyDescent="0.25"/>
    <row r="34265" ht="30" customHeight="1" x14ac:dyDescent="0.25"/>
    <row r="34266" ht="30" customHeight="1" x14ac:dyDescent="0.25"/>
    <row r="34267" ht="30" customHeight="1" x14ac:dyDescent="0.25"/>
    <row r="34268" ht="30" customHeight="1" x14ac:dyDescent="0.25"/>
    <row r="34269" ht="30" customHeight="1" x14ac:dyDescent="0.25"/>
    <row r="34270" ht="30" customHeight="1" x14ac:dyDescent="0.25"/>
    <row r="34271" ht="30" customHeight="1" x14ac:dyDescent="0.25"/>
    <row r="34272" ht="30" customHeight="1" x14ac:dyDescent="0.25"/>
    <row r="34273" ht="30" customHeight="1" x14ac:dyDescent="0.25"/>
    <row r="34274" ht="30" customHeight="1" x14ac:dyDescent="0.25"/>
    <row r="34275" ht="30" customHeight="1" x14ac:dyDescent="0.25"/>
    <row r="34276" ht="30" customHeight="1" x14ac:dyDescent="0.25"/>
    <row r="34277" ht="30" customHeight="1" x14ac:dyDescent="0.25"/>
    <row r="34278" ht="30" customHeight="1" x14ac:dyDescent="0.25"/>
    <row r="34279" ht="30" customHeight="1" x14ac:dyDescent="0.25"/>
    <row r="34280" ht="30" customHeight="1" x14ac:dyDescent="0.25"/>
    <row r="34281" ht="30" customHeight="1" x14ac:dyDescent="0.25"/>
    <row r="34282" ht="30" customHeight="1" x14ac:dyDescent="0.25"/>
    <row r="34283" ht="30" customHeight="1" x14ac:dyDescent="0.25"/>
    <row r="34284" ht="30" customHeight="1" x14ac:dyDescent="0.25"/>
    <row r="34285" ht="30" customHeight="1" x14ac:dyDescent="0.25"/>
    <row r="34286" ht="30" customHeight="1" x14ac:dyDescent="0.25"/>
    <row r="34287" ht="30" customHeight="1" x14ac:dyDescent="0.25"/>
    <row r="34288" ht="30" customHeight="1" x14ac:dyDescent="0.25"/>
    <row r="34289" ht="30" customHeight="1" x14ac:dyDescent="0.25"/>
    <row r="34290" ht="30" customHeight="1" x14ac:dyDescent="0.25"/>
    <row r="34291" ht="30" customHeight="1" x14ac:dyDescent="0.25"/>
    <row r="34292" ht="30" customHeight="1" x14ac:dyDescent="0.25"/>
    <row r="34293" ht="30" customHeight="1" x14ac:dyDescent="0.25"/>
    <row r="34294" ht="30" customHeight="1" x14ac:dyDescent="0.25"/>
    <row r="34295" ht="30" customHeight="1" x14ac:dyDescent="0.25"/>
    <row r="34296" ht="30" customHeight="1" x14ac:dyDescent="0.25"/>
    <row r="34297" ht="30" customHeight="1" x14ac:dyDescent="0.25"/>
    <row r="34298" ht="30" customHeight="1" x14ac:dyDescent="0.25"/>
    <row r="34299" ht="30" customHeight="1" x14ac:dyDescent="0.25"/>
    <row r="34300" ht="30" customHeight="1" x14ac:dyDescent="0.25"/>
    <row r="34301" ht="30" customHeight="1" x14ac:dyDescent="0.25"/>
    <row r="34302" ht="30" customHeight="1" x14ac:dyDescent="0.25"/>
    <row r="34303" ht="30" customHeight="1" x14ac:dyDescent="0.25"/>
    <row r="34304" ht="30" customHeight="1" x14ac:dyDescent="0.25"/>
    <row r="34305" ht="30" customHeight="1" x14ac:dyDescent="0.25"/>
    <row r="34306" ht="30" customHeight="1" x14ac:dyDescent="0.25"/>
    <row r="34307" ht="30" customHeight="1" x14ac:dyDescent="0.25"/>
    <row r="34308" ht="30" customHeight="1" x14ac:dyDescent="0.25"/>
    <row r="34309" ht="30" customHeight="1" x14ac:dyDescent="0.25"/>
    <row r="34310" ht="30" customHeight="1" x14ac:dyDescent="0.25"/>
    <row r="34311" ht="30" customHeight="1" x14ac:dyDescent="0.25"/>
    <row r="34312" ht="30" customHeight="1" x14ac:dyDescent="0.25"/>
    <row r="34313" ht="30" customHeight="1" x14ac:dyDescent="0.25"/>
    <row r="34314" ht="30" customHeight="1" x14ac:dyDescent="0.25"/>
    <row r="34315" ht="30" customHeight="1" x14ac:dyDescent="0.25"/>
    <row r="34316" ht="30" customHeight="1" x14ac:dyDescent="0.25"/>
    <row r="34317" ht="30" customHeight="1" x14ac:dyDescent="0.25"/>
    <row r="34318" ht="30" customHeight="1" x14ac:dyDescent="0.25"/>
    <row r="34319" ht="30" customHeight="1" x14ac:dyDescent="0.25"/>
    <row r="34320" ht="30" customHeight="1" x14ac:dyDescent="0.25"/>
    <row r="34321" ht="30" customHeight="1" x14ac:dyDescent="0.25"/>
    <row r="34322" ht="30" customHeight="1" x14ac:dyDescent="0.25"/>
    <row r="34323" ht="30" customHeight="1" x14ac:dyDescent="0.25"/>
    <row r="34324" ht="30" customHeight="1" x14ac:dyDescent="0.25"/>
    <row r="34325" ht="30" customHeight="1" x14ac:dyDescent="0.25"/>
    <row r="34326" ht="30" customHeight="1" x14ac:dyDescent="0.25"/>
    <row r="34327" ht="30" customHeight="1" x14ac:dyDescent="0.25"/>
    <row r="34328" ht="30" customHeight="1" x14ac:dyDescent="0.25"/>
    <row r="34329" ht="30" customHeight="1" x14ac:dyDescent="0.25"/>
    <row r="34330" ht="30" customHeight="1" x14ac:dyDescent="0.25"/>
    <row r="34331" ht="30" customHeight="1" x14ac:dyDescent="0.25"/>
    <row r="34332" ht="30" customHeight="1" x14ac:dyDescent="0.25"/>
    <row r="34333" ht="30" customHeight="1" x14ac:dyDescent="0.25"/>
    <row r="34334" ht="30" customHeight="1" x14ac:dyDescent="0.25"/>
    <row r="34335" ht="30" customHeight="1" x14ac:dyDescent="0.25"/>
    <row r="34336" ht="30" customHeight="1" x14ac:dyDescent="0.25"/>
    <row r="34337" ht="30" customHeight="1" x14ac:dyDescent="0.25"/>
    <row r="34338" ht="30" customHeight="1" x14ac:dyDescent="0.25"/>
    <row r="34339" ht="30" customHeight="1" x14ac:dyDescent="0.25"/>
    <row r="34340" ht="30" customHeight="1" x14ac:dyDescent="0.25"/>
    <row r="34341" ht="30" customHeight="1" x14ac:dyDescent="0.25"/>
    <row r="34342" ht="30" customHeight="1" x14ac:dyDescent="0.25"/>
    <row r="34343" ht="30" customHeight="1" x14ac:dyDescent="0.25"/>
    <row r="34344" ht="30" customHeight="1" x14ac:dyDescent="0.25"/>
    <row r="34345" ht="30" customHeight="1" x14ac:dyDescent="0.25"/>
    <row r="34346" ht="30" customHeight="1" x14ac:dyDescent="0.25"/>
    <row r="34347" ht="30" customHeight="1" x14ac:dyDescent="0.25"/>
    <row r="34348" ht="30" customHeight="1" x14ac:dyDescent="0.25"/>
    <row r="34349" ht="30" customHeight="1" x14ac:dyDescent="0.25"/>
    <row r="34350" ht="30" customHeight="1" x14ac:dyDescent="0.25"/>
    <row r="34351" ht="30" customHeight="1" x14ac:dyDescent="0.25"/>
    <row r="34352" ht="30" customHeight="1" x14ac:dyDescent="0.25"/>
    <row r="34353" ht="30" customHeight="1" x14ac:dyDescent="0.25"/>
    <row r="34354" ht="30" customHeight="1" x14ac:dyDescent="0.25"/>
    <row r="34355" ht="30" customHeight="1" x14ac:dyDescent="0.25"/>
    <row r="34356" ht="30" customHeight="1" x14ac:dyDescent="0.25"/>
    <row r="34357" ht="30" customHeight="1" x14ac:dyDescent="0.25"/>
    <row r="34358" ht="30" customHeight="1" x14ac:dyDescent="0.25"/>
    <row r="34359" ht="30" customHeight="1" x14ac:dyDescent="0.25"/>
    <row r="34360" ht="30" customHeight="1" x14ac:dyDescent="0.25"/>
    <row r="34361" ht="30" customHeight="1" x14ac:dyDescent="0.25"/>
    <row r="34362" ht="30" customHeight="1" x14ac:dyDescent="0.25"/>
    <row r="34363" ht="30" customHeight="1" x14ac:dyDescent="0.25"/>
    <row r="34364" ht="30" customHeight="1" x14ac:dyDescent="0.25"/>
    <row r="34365" ht="30" customHeight="1" x14ac:dyDescent="0.25"/>
    <row r="34366" ht="30" customHeight="1" x14ac:dyDescent="0.25"/>
    <row r="34367" ht="30" customHeight="1" x14ac:dyDescent="0.25"/>
    <row r="34368" ht="30" customHeight="1" x14ac:dyDescent="0.25"/>
    <row r="34369" ht="30" customHeight="1" x14ac:dyDescent="0.25"/>
    <row r="34370" ht="30" customHeight="1" x14ac:dyDescent="0.25"/>
    <row r="34371" ht="30" customHeight="1" x14ac:dyDescent="0.25"/>
    <row r="34372" ht="30" customHeight="1" x14ac:dyDescent="0.25"/>
    <row r="34373" ht="30" customHeight="1" x14ac:dyDescent="0.25"/>
    <row r="34374" ht="30" customHeight="1" x14ac:dyDescent="0.25"/>
    <row r="34375" ht="30" customHeight="1" x14ac:dyDescent="0.25"/>
    <row r="34376" ht="30" customHeight="1" x14ac:dyDescent="0.25"/>
    <row r="34377" ht="30" customHeight="1" x14ac:dyDescent="0.25"/>
    <row r="34378" ht="30" customHeight="1" x14ac:dyDescent="0.25"/>
    <row r="34379" ht="30" customHeight="1" x14ac:dyDescent="0.25"/>
    <row r="34380" ht="30" customHeight="1" x14ac:dyDescent="0.25"/>
    <row r="34381" ht="30" customHeight="1" x14ac:dyDescent="0.25"/>
    <row r="34382" ht="30" customHeight="1" x14ac:dyDescent="0.25"/>
    <row r="34383" ht="30" customHeight="1" x14ac:dyDescent="0.25"/>
    <row r="34384" ht="30" customHeight="1" x14ac:dyDescent="0.25"/>
    <row r="34385" ht="30" customHeight="1" x14ac:dyDescent="0.25"/>
    <row r="34386" ht="30" customHeight="1" x14ac:dyDescent="0.25"/>
    <row r="34387" ht="30" customHeight="1" x14ac:dyDescent="0.25"/>
    <row r="34388" ht="30" customHeight="1" x14ac:dyDescent="0.25"/>
    <row r="34389" ht="30" customHeight="1" x14ac:dyDescent="0.25"/>
    <row r="34390" ht="30" customHeight="1" x14ac:dyDescent="0.25"/>
    <row r="34391" ht="30" customHeight="1" x14ac:dyDescent="0.25"/>
    <row r="34392" ht="30" customHeight="1" x14ac:dyDescent="0.25"/>
    <row r="34393" ht="30" customHeight="1" x14ac:dyDescent="0.25"/>
    <row r="34394" ht="30" customHeight="1" x14ac:dyDescent="0.25"/>
    <row r="34395" ht="30" customHeight="1" x14ac:dyDescent="0.25"/>
    <row r="34396" ht="30" customHeight="1" x14ac:dyDescent="0.25"/>
    <row r="34397" ht="30" customHeight="1" x14ac:dyDescent="0.25"/>
    <row r="34398" ht="30" customHeight="1" x14ac:dyDescent="0.25"/>
    <row r="34399" ht="30" customHeight="1" x14ac:dyDescent="0.25"/>
    <row r="34400" ht="30" customHeight="1" x14ac:dyDescent="0.25"/>
    <row r="34401" ht="30" customHeight="1" x14ac:dyDescent="0.25"/>
    <row r="34402" ht="30" customHeight="1" x14ac:dyDescent="0.25"/>
    <row r="34403" ht="30" customHeight="1" x14ac:dyDescent="0.25"/>
    <row r="34404" ht="30" customHeight="1" x14ac:dyDescent="0.25"/>
    <row r="34405" ht="30" customHeight="1" x14ac:dyDescent="0.25"/>
    <row r="34406" ht="30" customHeight="1" x14ac:dyDescent="0.25"/>
    <row r="34407" ht="30" customHeight="1" x14ac:dyDescent="0.25"/>
    <row r="34408" ht="30" customHeight="1" x14ac:dyDescent="0.25"/>
    <row r="34409" ht="30" customHeight="1" x14ac:dyDescent="0.25"/>
    <row r="34410" ht="30" customHeight="1" x14ac:dyDescent="0.25"/>
    <row r="34411" ht="30" customHeight="1" x14ac:dyDescent="0.25"/>
    <row r="34412" ht="30" customHeight="1" x14ac:dyDescent="0.25"/>
    <row r="34413" ht="30" customHeight="1" x14ac:dyDescent="0.25"/>
    <row r="34414" ht="30" customHeight="1" x14ac:dyDescent="0.25"/>
    <row r="34415" ht="30" customHeight="1" x14ac:dyDescent="0.25"/>
    <row r="34416" ht="30" customHeight="1" x14ac:dyDescent="0.25"/>
    <row r="34417" ht="30" customHeight="1" x14ac:dyDescent="0.25"/>
    <row r="34418" ht="30" customHeight="1" x14ac:dyDescent="0.25"/>
    <row r="34419" ht="30" customHeight="1" x14ac:dyDescent="0.25"/>
    <row r="34420" ht="30" customHeight="1" x14ac:dyDescent="0.25"/>
    <row r="34421" ht="30" customHeight="1" x14ac:dyDescent="0.25"/>
    <row r="34422" ht="30" customHeight="1" x14ac:dyDescent="0.25"/>
    <row r="34423" ht="30" customHeight="1" x14ac:dyDescent="0.25"/>
    <row r="34424" ht="30" customHeight="1" x14ac:dyDescent="0.25"/>
    <row r="34425" ht="30" customHeight="1" x14ac:dyDescent="0.25"/>
    <row r="34426" ht="30" customHeight="1" x14ac:dyDescent="0.25"/>
    <row r="34427" ht="30" customHeight="1" x14ac:dyDescent="0.25"/>
    <row r="34428" ht="30" customHeight="1" x14ac:dyDescent="0.25"/>
    <row r="34429" ht="30" customHeight="1" x14ac:dyDescent="0.25"/>
    <row r="34430" ht="30" customHeight="1" x14ac:dyDescent="0.25"/>
    <row r="34431" ht="30" customHeight="1" x14ac:dyDescent="0.25"/>
    <row r="34432" ht="30" customHeight="1" x14ac:dyDescent="0.25"/>
    <row r="34433" ht="30" customHeight="1" x14ac:dyDescent="0.25"/>
    <row r="34434" ht="30" customHeight="1" x14ac:dyDescent="0.25"/>
    <row r="34435" ht="30" customHeight="1" x14ac:dyDescent="0.25"/>
    <row r="34436" ht="30" customHeight="1" x14ac:dyDescent="0.25"/>
    <row r="34437" ht="30" customHeight="1" x14ac:dyDescent="0.25"/>
    <row r="34438" ht="30" customHeight="1" x14ac:dyDescent="0.25"/>
    <row r="34439" ht="30" customHeight="1" x14ac:dyDescent="0.25"/>
    <row r="34440" ht="30" customHeight="1" x14ac:dyDescent="0.25"/>
    <row r="34441" ht="30" customHeight="1" x14ac:dyDescent="0.25"/>
    <row r="34442" ht="30" customHeight="1" x14ac:dyDescent="0.25"/>
    <row r="34443" ht="30" customHeight="1" x14ac:dyDescent="0.25"/>
    <row r="34444" ht="30" customHeight="1" x14ac:dyDescent="0.25"/>
    <row r="34445" ht="30" customHeight="1" x14ac:dyDescent="0.25"/>
    <row r="34446" ht="30" customHeight="1" x14ac:dyDescent="0.25"/>
    <row r="34447" ht="30" customHeight="1" x14ac:dyDescent="0.25"/>
    <row r="34448" ht="30" customHeight="1" x14ac:dyDescent="0.25"/>
    <row r="34449" ht="30" customHeight="1" x14ac:dyDescent="0.25"/>
    <row r="34450" ht="30" customHeight="1" x14ac:dyDescent="0.25"/>
    <row r="34451" ht="30" customHeight="1" x14ac:dyDescent="0.25"/>
    <row r="34452" ht="30" customHeight="1" x14ac:dyDescent="0.25"/>
    <row r="34453" ht="30" customHeight="1" x14ac:dyDescent="0.25"/>
    <row r="34454" ht="30" customHeight="1" x14ac:dyDescent="0.25"/>
    <row r="34455" ht="30" customHeight="1" x14ac:dyDescent="0.25"/>
    <row r="34456" ht="30" customHeight="1" x14ac:dyDescent="0.25"/>
    <row r="34457" ht="30" customHeight="1" x14ac:dyDescent="0.25"/>
    <row r="34458" ht="30" customHeight="1" x14ac:dyDescent="0.25"/>
    <row r="34459" ht="30" customHeight="1" x14ac:dyDescent="0.25"/>
    <row r="34460" ht="30" customHeight="1" x14ac:dyDescent="0.25"/>
    <row r="34461" ht="30" customHeight="1" x14ac:dyDescent="0.25"/>
    <row r="34462" ht="30" customHeight="1" x14ac:dyDescent="0.25"/>
    <row r="34463" ht="30" customHeight="1" x14ac:dyDescent="0.25"/>
    <row r="34464" ht="30" customHeight="1" x14ac:dyDescent="0.25"/>
    <row r="34465" ht="30" customHeight="1" x14ac:dyDescent="0.25"/>
    <row r="34466" ht="30" customHeight="1" x14ac:dyDescent="0.25"/>
    <row r="34467" ht="30" customHeight="1" x14ac:dyDescent="0.25"/>
    <row r="34468" ht="30" customHeight="1" x14ac:dyDescent="0.25"/>
    <row r="34469" ht="30" customHeight="1" x14ac:dyDescent="0.25"/>
    <row r="34470" ht="30" customHeight="1" x14ac:dyDescent="0.25"/>
    <row r="34471" ht="30" customHeight="1" x14ac:dyDescent="0.25"/>
    <row r="34472" ht="30" customHeight="1" x14ac:dyDescent="0.25"/>
    <row r="34473" ht="30" customHeight="1" x14ac:dyDescent="0.25"/>
    <row r="34474" ht="30" customHeight="1" x14ac:dyDescent="0.25"/>
    <row r="34475" ht="30" customHeight="1" x14ac:dyDescent="0.25"/>
    <row r="34476" ht="30" customHeight="1" x14ac:dyDescent="0.25"/>
    <row r="34477" ht="30" customHeight="1" x14ac:dyDescent="0.25"/>
    <row r="34478" ht="30" customHeight="1" x14ac:dyDescent="0.25"/>
    <row r="34479" ht="30" customHeight="1" x14ac:dyDescent="0.25"/>
    <row r="34480" ht="30" customHeight="1" x14ac:dyDescent="0.25"/>
    <row r="34481" ht="30" customHeight="1" x14ac:dyDescent="0.25"/>
    <row r="34482" ht="30" customHeight="1" x14ac:dyDescent="0.25"/>
    <row r="34483" ht="30" customHeight="1" x14ac:dyDescent="0.25"/>
    <row r="34484" ht="30" customHeight="1" x14ac:dyDescent="0.25"/>
    <row r="34485" ht="30" customHeight="1" x14ac:dyDescent="0.25"/>
    <row r="34486" ht="30" customHeight="1" x14ac:dyDescent="0.25"/>
    <row r="34487" ht="30" customHeight="1" x14ac:dyDescent="0.25"/>
    <row r="34488" ht="30" customHeight="1" x14ac:dyDescent="0.25"/>
    <row r="34489" ht="30" customHeight="1" x14ac:dyDescent="0.25"/>
    <row r="34490" ht="30" customHeight="1" x14ac:dyDescent="0.25"/>
    <row r="34491" ht="30" customHeight="1" x14ac:dyDescent="0.25"/>
    <row r="34492" ht="30" customHeight="1" x14ac:dyDescent="0.25"/>
    <row r="34493" ht="30" customHeight="1" x14ac:dyDescent="0.25"/>
    <row r="34494" ht="30" customHeight="1" x14ac:dyDescent="0.25"/>
    <row r="34495" ht="30" customHeight="1" x14ac:dyDescent="0.25"/>
    <row r="34496" ht="30" customHeight="1" x14ac:dyDescent="0.25"/>
    <row r="34497" ht="30" customHeight="1" x14ac:dyDescent="0.25"/>
    <row r="34498" ht="30" customHeight="1" x14ac:dyDescent="0.25"/>
    <row r="34499" ht="30" customHeight="1" x14ac:dyDescent="0.25"/>
    <row r="34500" ht="30" customHeight="1" x14ac:dyDescent="0.25"/>
    <row r="34501" ht="30" customHeight="1" x14ac:dyDescent="0.25"/>
    <row r="34502" ht="30" customHeight="1" x14ac:dyDescent="0.25"/>
    <row r="34503" ht="30" customHeight="1" x14ac:dyDescent="0.25"/>
    <row r="34504" ht="30" customHeight="1" x14ac:dyDescent="0.25"/>
    <row r="34505" ht="30" customHeight="1" x14ac:dyDescent="0.25"/>
    <row r="34506" ht="30" customHeight="1" x14ac:dyDescent="0.25"/>
    <row r="34507" ht="30" customHeight="1" x14ac:dyDescent="0.25"/>
    <row r="34508" ht="30" customHeight="1" x14ac:dyDescent="0.25"/>
    <row r="34509" ht="30" customHeight="1" x14ac:dyDescent="0.25"/>
    <row r="34510" ht="30" customHeight="1" x14ac:dyDescent="0.25"/>
    <row r="34511" ht="30" customHeight="1" x14ac:dyDescent="0.25"/>
    <row r="34512" ht="30" customHeight="1" x14ac:dyDescent="0.25"/>
    <row r="34513" ht="30" customHeight="1" x14ac:dyDescent="0.25"/>
    <row r="34514" ht="30" customHeight="1" x14ac:dyDescent="0.25"/>
    <row r="34515" ht="30" customHeight="1" x14ac:dyDescent="0.25"/>
    <row r="34516" ht="30" customHeight="1" x14ac:dyDescent="0.25"/>
    <row r="34517" ht="30" customHeight="1" x14ac:dyDescent="0.25"/>
    <row r="34518" ht="30" customHeight="1" x14ac:dyDescent="0.25"/>
    <row r="34519" ht="30" customHeight="1" x14ac:dyDescent="0.25"/>
    <row r="34520" ht="30" customHeight="1" x14ac:dyDescent="0.25"/>
    <row r="34521" ht="30" customHeight="1" x14ac:dyDescent="0.25"/>
    <row r="34522" ht="30" customHeight="1" x14ac:dyDescent="0.25"/>
    <row r="34523" ht="30" customHeight="1" x14ac:dyDescent="0.25"/>
    <row r="34524" ht="30" customHeight="1" x14ac:dyDescent="0.25"/>
    <row r="34525" ht="30" customHeight="1" x14ac:dyDescent="0.25"/>
    <row r="34526" ht="30" customHeight="1" x14ac:dyDescent="0.25"/>
    <row r="34527" ht="30" customHeight="1" x14ac:dyDescent="0.25"/>
    <row r="34528" ht="30" customHeight="1" x14ac:dyDescent="0.25"/>
    <row r="34529" ht="30" customHeight="1" x14ac:dyDescent="0.25"/>
    <row r="34530" ht="30" customHeight="1" x14ac:dyDescent="0.25"/>
    <row r="34531" ht="30" customHeight="1" x14ac:dyDescent="0.25"/>
    <row r="34532" ht="30" customHeight="1" x14ac:dyDescent="0.25"/>
    <row r="34533" ht="30" customHeight="1" x14ac:dyDescent="0.25"/>
    <row r="34534" ht="30" customHeight="1" x14ac:dyDescent="0.25"/>
    <row r="34535" ht="30" customHeight="1" x14ac:dyDescent="0.25"/>
    <row r="34536" ht="30" customHeight="1" x14ac:dyDescent="0.25"/>
    <row r="34537" ht="30" customHeight="1" x14ac:dyDescent="0.25"/>
    <row r="34538" ht="30" customHeight="1" x14ac:dyDescent="0.25"/>
    <row r="34539" ht="30" customHeight="1" x14ac:dyDescent="0.25"/>
    <row r="34540" ht="30" customHeight="1" x14ac:dyDescent="0.25"/>
    <row r="34541" ht="30" customHeight="1" x14ac:dyDescent="0.25"/>
    <row r="34542" ht="30" customHeight="1" x14ac:dyDescent="0.25"/>
    <row r="34543" ht="30" customHeight="1" x14ac:dyDescent="0.25"/>
    <row r="34544" ht="30" customHeight="1" x14ac:dyDescent="0.25"/>
    <row r="34545" ht="30" customHeight="1" x14ac:dyDescent="0.25"/>
    <row r="34546" ht="30" customHeight="1" x14ac:dyDescent="0.25"/>
    <row r="34547" ht="30" customHeight="1" x14ac:dyDescent="0.25"/>
    <row r="34548" ht="30" customHeight="1" x14ac:dyDescent="0.25"/>
    <row r="34549" ht="30" customHeight="1" x14ac:dyDescent="0.25"/>
    <row r="34550" ht="30" customHeight="1" x14ac:dyDescent="0.25"/>
    <row r="34551" ht="30" customHeight="1" x14ac:dyDescent="0.25"/>
    <row r="34552" ht="30" customHeight="1" x14ac:dyDescent="0.25"/>
    <row r="34553" ht="30" customHeight="1" x14ac:dyDescent="0.25"/>
    <row r="34554" ht="30" customHeight="1" x14ac:dyDescent="0.25"/>
    <row r="34555" ht="30" customHeight="1" x14ac:dyDescent="0.25"/>
    <row r="34556" ht="30" customHeight="1" x14ac:dyDescent="0.25"/>
    <row r="34557" ht="30" customHeight="1" x14ac:dyDescent="0.25"/>
    <row r="34558" ht="30" customHeight="1" x14ac:dyDescent="0.25"/>
    <row r="34559" ht="30" customHeight="1" x14ac:dyDescent="0.25"/>
    <row r="34560" ht="30" customHeight="1" x14ac:dyDescent="0.25"/>
    <row r="34561" ht="30" customHeight="1" x14ac:dyDescent="0.25"/>
    <row r="34562" ht="30" customHeight="1" x14ac:dyDescent="0.25"/>
    <row r="34563" ht="30" customHeight="1" x14ac:dyDescent="0.25"/>
    <row r="34564" ht="30" customHeight="1" x14ac:dyDescent="0.25"/>
    <row r="34565" ht="30" customHeight="1" x14ac:dyDescent="0.25"/>
    <row r="34566" ht="30" customHeight="1" x14ac:dyDescent="0.25"/>
    <row r="34567" ht="30" customHeight="1" x14ac:dyDescent="0.25"/>
    <row r="34568" ht="30" customHeight="1" x14ac:dyDescent="0.25"/>
    <row r="34569" ht="30" customHeight="1" x14ac:dyDescent="0.25"/>
    <row r="34570" ht="30" customHeight="1" x14ac:dyDescent="0.25"/>
    <row r="34571" ht="30" customHeight="1" x14ac:dyDescent="0.25"/>
    <row r="34572" ht="30" customHeight="1" x14ac:dyDescent="0.25"/>
    <row r="34573" ht="30" customHeight="1" x14ac:dyDescent="0.25"/>
    <row r="34574" ht="30" customHeight="1" x14ac:dyDescent="0.25"/>
    <row r="34575" ht="30" customHeight="1" x14ac:dyDescent="0.25"/>
    <row r="34576" ht="30" customHeight="1" x14ac:dyDescent="0.25"/>
    <row r="34577" ht="30" customHeight="1" x14ac:dyDescent="0.25"/>
    <row r="34578" ht="30" customHeight="1" x14ac:dyDescent="0.25"/>
    <row r="34579" ht="30" customHeight="1" x14ac:dyDescent="0.25"/>
    <row r="34580" ht="30" customHeight="1" x14ac:dyDescent="0.25"/>
    <row r="34581" ht="30" customHeight="1" x14ac:dyDescent="0.25"/>
    <row r="34582" ht="30" customHeight="1" x14ac:dyDescent="0.25"/>
    <row r="34583" ht="30" customHeight="1" x14ac:dyDescent="0.25"/>
    <row r="34584" ht="30" customHeight="1" x14ac:dyDescent="0.25"/>
    <row r="34585" ht="30" customHeight="1" x14ac:dyDescent="0.25"/>
    <row r="34586" ht="30" customHeight="1" x14ac:dyDescent="0.25"/>
    <row r="34587" ht="30" customHeight="1" x14ac:dyDescent="0.25"/>
    <row r="34588" ht="30" customHeight="1" x14ac:dyDescent="0.25"/>
    <row r="34589" ht="30" customHeight="1" x14ac:dyDescent="0.25"/>
    <row r="34590" ht="30" customHeight="1" x14ac:dyDescent="0.25"/>
    <row r="34591" ht="30" customHeight="1" x14ac:dyDescent="0.25"/>
    <row r="34592" ht="30" customHeight="1" x14ac:dyDescent="0.25"/>
    <row r="34593" ht="30" customHeight="1" x14ac:dyDescent="0.25"/>
    <row r="34594" ht="30" customHeight="1" x14ac:dyDescent="0.25"/>
    <row r="34595" ht="30" customHeight="1" x14ac:dyDescent="0.25"/>
    <row r="34596" ht="30" customHeight="1" x14ac:dyDescent="0.25"/>
    <row r="34597" ht="30" customHeight="1" x14ac:dyDescent="0.25"/>
    <row r="34598" ht="30" customHeight="1" x14ac:dyDescent="0.25"/>
    <row r="34599" ht="30" customHeight="1" x14ac:dyDescent="0.25"/>
    <row r="34600" ht="30" customHeight="1" x14ac:dyDescent="0.25"/>
    <row r="34601" ht="30" customHeight="1" x14ac:dyDescent="0.25"/>
    <row r="34602" ht="30" customHeight="1" x14ac:dyDescent="0.25"/>
    <row r="34603" ht="30" customHeight="1" x14ac:dyDescent="0.25"/>
    <row r="34604" ht="30" customHeight="1" x14ac:dyDescent="0.25"/>
    <row r="34605" ht="30" customHeight="1" x14ac:dyDescent="0.25"/>
    <row r="34606" ht="30" customHeight="1" x14ac:dyDescent="0.25"/>
    <row r="34607" ht="30" customHeight="1" x14ac:dyDescent="0.25"/>
    <row r="34608" ht="30" customHeight="1" x14ac:dyDescent="0.25"/>
    <row r="34609" ht="30" customHeight="1" x14ac:dyDescent="0.25"/>
    <row r="34610" ht="30" customHeight="1" x14ac:dyDescent="0.25"/>
    <row r="34611" ht="30" customHeight="1" x14ac:dyDescent="0.25"/>
    <row r="34612" ht="30" customHeight="1" x14ac:dyDescent="0.25"/>
    <row r="34613" ht="30" customHeight="1" x14ac:dyDescent="0.25"/>
    <row r="34614" ht="30" customHeight="1" x14ac:dyDescent="0.25"/>
    <row r="34615" ht="30" customHeight="1" x14ac:dyDescent="0.25"/>
    <row r="34616" ht="30" customHeight="1" x14ac:dyDescent="0.25"/>
    <row r="34617" ht="30" customHeight="1" x14ac:dyDescent="0.25"/>
    <row r="34618" ht="30" customHeight="1" x14ac:dyDescent="0.25"/>
    <row r="34619" ht="30" customHeight="1" x14ac:dyDescent="0.25"/>
    <row r="34620" ht="30" customHeight="1" x14ac:dyDescent="0.25"/>
    <row r="34621" ht="30" customHeight="1" x14ac:dyDescent="0.25"/>
    <row r="34622" ht="30" customHeight="1" x14ac:dyDescent="0.25"/>
    <row r="34623" ht="30" customHeight="1" x14ac:dyDescent="0.25"/>
    <row r="34624" ht="30" customHeight="1" x14ac:dyDescent="0.25"/>
    <row r="34625" ht="30" customHeight="1" x14ac:dyDescent="0.25"/>
    <row r="34626" ht="30" customHeight="1" x14ac:dyDescent="0.25"/>
    <row r="34627" ht="30" customHeight="1" x14ac:dyDescent="0.25"/>
    <row r="34628" ht="30" customHeight="1" x14ac:dyDescent="0.25"/>
    <row r="34629" ht="30" customHeight="1" x14ac:dyDescent="0.25"/>
    <row r="34630" ht="30" customHeight="1" x14ac:dyDescent="0.25"/>
    <row r="34631" ht="30" customHeight="1" x14ac:dyDescent="0.25"/>
    <row r="34632" ht="30" customHeight="1" x14ac:dyDescent="0.25"/>
    <row r="34633" ht="30" customHeight="1" x14ac:dyDescent="0.25"/>
    <row r="34634" ht="30" customHeight="1" x14ac:dyDescent="0.25"/>
    <row r="34635" ht="30" customHeight="1" x14ac:dyDescent="0.25"/>
    <row r="34636" ht="30" customHeight="1" x14ac:dyDescent="0.25"/>
    <row r="34637" ht="30" customHeight="1" x14ac:dyDescent="0.25"/>
    <row r="34638" ht="30" customHeight="1" x14ac:dyDescent="0.25"/>
    <row r="34639" ht="30" customHeight="1" x14ac:dyDescent="0.25"/>
    <row r="34640" ht="30" customHeight="1" x14ac:dyDescent="0.25"/>
    <row r="34641" ht="30" customHeight="1" x14ac:dyDescent="0.25"/>
    <row r="34642" ht="30" customHeight="1" x14ac:dyDescent="0.25"/>
    <row r="34643" ht="30" customHeight="1" x14ac:dyDescent="0.25"/>
    <row r="34644" ht="30" customHeight="1" x14ac:dyDescent="0.25"/>
    <row r="34645" ht="30" customHeight="1" x14ac:dyDescent="0.25"/>
    <row r="34646" ht="30" customHeight="1" x14ac:dyDescent="0.25"/>
    <row r="34647" ht="30" customHeight="1" x14ac:dyDescent="0.25"/>
    <row r="34648" ht="30" customHeight="1" x14ac:dyDescent="0.25"/>
    <row r="34649" ht="30" customHeight="1" x14ac:dyDescent="0.25"/>
    <row r="34650" ht="30" customHeight="1" x14ac:dyDescent="0.25"/>
    <row r="34651" ht="30" customHeight="1" x14ac:dyDescent="0.25"/>
    <row r="34652" ht="30" customHeight="1" x14ac:dyDescent="0.25"/>
    <row r="34653" ht="30" customHeight="1" x14ac:dyDescent="0.25"/>
    <row r="34654" ht="30" customHeight="1" x14ac:dyDescent="0.25"/>
    <row r="34655" ht="30" customHeight="1" x14ac:dyDescent="0.25"/>
    <row r="34656" ht="30" customHeight="1" x14ac:dyDescent="0.25"/>
    <row r="34657" ht="30" customHeight="1" x14ac:dyDescent="0.25"/>
    <row r="34658" ht="30" customHeight="1" x14ac:dyDescent="0.25"/>
    <row r="34659" ht="30" customHeight="1" x14ac:dyDescent="0.25"/>
    <row r="34660" ht="30" customHeight="1" x14ac:dyDescent="0.25"/>
    <row r="34661" ht="30" customHeight="1" x14ac:dyDescent="0.25"/>
    <row r="34662" ht="30" customHeight="1" x14ac:dyDescent="0.25"/>
    <row r="34663" ht="30" customHeight="1" x14ac:dyDescent="0.25"/>
    <row r="34664" ht="30" customHeight="1" x14ac:dyDescent="0.25"/>
    <row r="34665" ht="30" customHeight="1" x14ac:dyDescent="0.25"/>
    <row r="34666" ht="30" customHeight="1" x14ac:dyDescent="0.25"/>
    <row r="34667" ht="30" customHeight="1" x14ac:dyDescent="0.25"/>
    <row r="34668" ht="30" customHeight="1" x14ac:dyDescent="0.25"/>
    <row r="34669" ht="30" customHeight="1" x14ac:dyDescent="0.25"/>
    <row r="34670" ht="30" customHeight="1" x14ac:dyDescent="0.25"/>
    <row r="34671" ht="30" customHeight="1" x14ac:dyDescent="0.25"/>
    <row r="34672" ht="30" customHeight="1" x14ac:dyDescent="0.25"/>
    <row r="34673" ht="30" customHeight="1" x14ac:dyDescent="0.25"/>
    <row r="34674" ht="30" customHeight="1" x14ac:dyDescent="0.25"/>
    <row r="34675" ht="30" customHeight="1" x14ac:dyDescent="0.25"/>
    <row r="34676" ht="30" customHeight="1" x14ac:dyDescent="0.25"/>
    <row r="34677" ht="30" customHeight="1" x14ac:dyDescent="0.25"/>
    <row r="34678" ht="30" customHeight="1" x14ac:dyDescent="0.25"/>
    <row r="34679" ht="30" customHeight="1" x14ac:dyDescent="0.25"/>
    <row r="34680" ht="30" customHeight="1" x14ac:dyDescent="0.25"/>
    <row r="34681" ht="30" customHeight="1" x14ac:dyDescent="0.25"/>
    <row r="34682" ht="30" customHeight="1" x14ac:dyDescent="0.25"/>
    <row r="34683" ht="30" customHeight="1" x14ac:dyDescent="0.25"/>
    <row r="34684" ht="30" customHeight="1" x14ac:dyDescent="0.25"/>
    <row r="34685" ht="30" customHeight="1" x14ac:dyDescent="0.25"/>
    <row r="34686" ht="30" customHeight="1" x14ac:dyDescent="0.25"/>
    <row r="34687" ht="30" customHeight="1" x14ac:dyDescent="0.25"/>
    <row r="34688" ht="30" customHeight="1" x14ac:dyDescent="0.25"/>
    <row r="34689" ht="30" customHeight="1" x14ac:dyDescent="0.25"/>
    <row r="34690" ht="30" customHeight="1" x14ac:dyDescent="0.25"/>
    <row r="34691" ht="30" customHeight="1" x14ac:dyDescent="0.25"/>
    <row r="34692" ht="30" customHeight="1" x14ac:dyDescent="0.25"/>
    <row r="34693" ht="30" customHeight="1" x14ac:dyDescent="0.25"/>
    <row r="34694" ht="30" customHeight="1" x14ac:dyDescent="0.25"/>
    <row r="34695" ht="30" customHeight="1" x14ac:dyDescent="0.25"/>
    <row r="34696" ht="30" customHeight="1" x14ac:dyDescent="0.25"/>
    <row r="34697" ht="30" customHeight="1" x14ac:dyDescent="0.25"/>
    <row r="34698" ht="30" customHeight="1" x14ac:dyDescent="0.25"/>
    <row r="34699" ht="30" customHeight="1" x14ac:dyDescent="0.25"/>
    <row r="34700" ht="30" customHeight="1" x14ac:dyDescent="0.25"/>
    <row r="34701" ht="30" customHeight="1" x14ac:dyDescent="0.25"/>
    <row r="34702" ht="30" customHeight="1" x14ac:dyDescent="0.25"/>
    <row r="34703" ht="30" customHeight="1" x14ac:dyDescent="0.25"/>
    <row r="34704" ht="30" customHeight="1" x14ac:dyDescent="0.25"/>
    <row r="34705" ht="30" customHeight="1" x14ac:dyDescent="0.25"/>
    <row r="34706" ht="30" customHeight="1" x14ac:dyDescent="0.25"/>
    <row r="34707" ht="30" customHeight="1" x14ac:dyDescent="0.25"/>
    <row r="34708" ht="30" customHeight="1" x14ac:dyDescent="0.25"/>
    <row r="34709" ht="30" customHeight="1" x14ac:dyDescent="0.25"/>
    <row r="34710" ht="30" customHeight="1" x14ac:dyDescent="0.25"/>
    <row r="34711" ht="30" customHeight="1" x14ac:dyDescent="0.25"/>
    <row r="34712" ht="30" customHeight="1" x14ac:dyDescent="0.25"/>
    <row r="34713" ht="30" customHeight="1" x14ac:dyDescent="0.25"/>
    <row r="34714" ht="30" customHeight="1" x14ac:dyDescent="0.25"/>
    <row r="34715" ht="30" customHeight="1" x14ac:dyDescent="0.25"/>
    <row r="34716" ht="30" customHeight="1" x14ac:dyDescent="0.25"/>
    <row r="34717" ht="30" customHeight="1" x14ac:dyDescent="0.25"/>
    <row r="34718" ht="30" customHeight="1" x14ac:dyDescent="0.25"/>
    <row r="34719" ht="30" customHeight="1" x14ac:dyDescent="0.25"/>
    <row r="34720" ht="30" customHeight="1" x14ac:dyDescent="0.25"/>
    <row r="34721" ht="30" customHeight="1" x14ac:dyDescent="0.25"/>
    <row r="34722" ht="30" customHeight="1" x14ac:dyDescent="0.25"/>
    <row r="34723" ht="30" customHeight="1" x14ac:dyDescent="0.25"/>
    <row r="34724" ht="30" customHeight="1" x14ac:dyDescent="0.25"/>
    <row r="34725" ht="30" customHeight="1" x14ac:dyDescent="0.25"/>
    <row r="34726" ht="30" customHeight="1" x14ac:dyDescent="0.25"/>
    <row r="34727" ht="30" customHeight="1" x14ac:dyDescent="0.25"/>
    <row r="34728" ht="30" customHeight="1" x14ac:dyDescent="0.25"/>
    <row r="34729" ht="30" customHeight="1" x14ac:dyDescent="0.25"/>
    <row r="34730" ht="30" customHeight="1" x14ac:dyDescent="0.25"/>
    <row r="34731" ht="30" customHeight="1" x14ac:dyDescent="0.25"/>
    <row r="34732" ht="30" customHeight="1" x14ac:dyDescent="0.25"/>
    <row r="34733" ht="30" customHeight="1" x14ac:dyDescent="0.25"/>
    <row r="34734" ht="30" customHeight="1" x14ac:dyDescent="0.25"/>
    <row r="34735" ht="30" customHeight="1" x14ac:dyDescent="0.25"/>
    <row r="34736" ht="30" customHeight="1" x14ac:dyDescent="0.25"/>
    <row r="34737" ht="30" customHeight="1" x14ac:dyDescent="0.25"/>
    <row r="34738" ht="30" customHeight="1" x14ac:dyDescent="0.25"/>
    <row r="34739" ht="30" customHeight="1" x14ac:dyDescent="0.25"/>
    <row r="34740" ht="30" customHeight="1" x14ac:dyDescent="0.25"/>
    <row r="34741" ht="30" customHeight="1" x14ac:dyDescent="0.25"/>
    <row r="34742" ht="30" customHeight="1" x14ac:dyDescent="0.25"/>
    <row r="34743" ht="30" customHeight="1" x14ac:dyDescent="0.25"/>
    <row r="34744" ht="30" customHeight="1" x14ac:dyDescent="0.25"/>
    <row r="34745" ht="30" customHeight="1" x14ac:dyDescent="0.25"/>
    <row r="34746" ht="30" customHeight="1" x14ac:dyDescent="0.25"/>
    <row r="34747" ht="30" customHeight="1" x14ac:dyDescent="0.25"/>
    <row r="34748" ht="30" customHeight="1" x14ac:dyDescent="0.25"/>
    <row r="34749" ht="30" customHeight="1" x14ac:dyDescent="0.25"/>
    <row r="34750" ht="30" customHeight="1" x14ac:dyDescent="0.25"/>
    <row r="34751" ht="30" customHeight="1" x14ac:dyDescent="0.25"/>
    <row r="34752" ht="30" customHeight="1" x14ac:dyDescent="0.25"/>
    <row r="34753" ht="30" customHeight="1" x14ac:dyDescent="0.25"/>
    <row r="34754" ht="30" customHeight="1" x14ac:dyDescent="0.25"/>
    <row r="34755" ht="30" customHeight="1" x14ac:dyDescent="0.25"/>
    <row r="34756" ht="30" customHeight="1" x14ac:dyDescent="0.25"/>
    <row r="34757" ht="30" customHeight="1" x14ac:dyDescent="0.25"/>
    <row r="34758" ht="30" customHeight="1" x14ac:dyDescent="0.25"/>
    <row r="34759" ht="30" customHeight="1" x14ac:dyDescent="0.25"/>
    <row r="34760" ht="30" customHeight="1" x14ac:dyDescent="0.25"/>
    <row r="34761" ht="30" customHeight="1" x14ac:dyDescent="0.25"/>
    <row r="34762" ht="30" customHeight="1" x14ac:dyDescent="0.25"/>
    <row r="34763" ht="30" customHeight="1" x14ac:dyDescent="0.25"/>
    <row r="34764" ht="30" customHeight="1" x14ac:dyDescent="0.25"/>
    <row r="34765" ht="30" customHeight="1" x14ac:dyDescent="0.25"/>
    <row r="34766" ht="30" customHeight="1" x14ac:dyDescent="0.25"/>
    <row r="34767" ht="30" customHeight="1" x14ac:dyDescent="0.25"/>
    <row r="34768" ht="30" customHeight="1" x14ac:dyDescent="0.25"/>
    <row r="34769" ht="30" customHeight="1" x14ac:dyDescent="0.25"/>
    <row r="34770" ht="30" customHeight="1" x14ac:dyDescent="0.25"/>
    <row r="34771" ht="30" customHeight="1" x14ac:dyDescent="0.25"/>
    <row r="34772" ht="30" customHeight="1" x14ac:dyDescent="0.25"/>
    <row r="34773" ht="30" customHeight="1" x14ac:dyDescent="0.25"/>
    <row r="34774" ht="30" customHeight="1" x14ac:dyDescent="0.25"/>
    <row r="34775" ht="30" customHeight="1" x14ac:dyDescent="0.25"/>
    <row r="34776" ht="30" customHeight="1" x14ac:dyDescent="0.25"/>
    <row r="34777" ht="30" customHeight="1" x14ac:dyDescent="0.25"/>
    <row r="34778" ht="30" customHeight="1" x14ac:dyDescent="0.25"/>
    <row r="34779" ht="30" customHeight="1" x14ac:dyDescent="0.25"/>
    <row r="34780" ht="30" customHeight="1" x14ac:dyDescent="0.25"/>
    <row r="34781" ht="30" customHeight="1" x14ac:dyDescent="0.25"/>
    <row r="34782" ht="30" customHeight="1" x14ac:dyDescent="0.25"/>
    <row r="34783" ht="30" customHeight="1" x14ac:dyDescent="0.25"/>
    <row r="34784" ht="30" customHeight="1" x14ac:dyDescent="0.25"/>
    <row r="34785" ht="30" customHeight="1" x14ac:dyDescent="0.25"/>
    <row r="34786" ht="30" customHeight="1" x14ac:dyDescent="0.25"/>
    <row r="34787" ht="30" customHeight="1" x14ac:dyDescent="0.25"/>
    <row r="34788" ht="30" customHeight="1" x14ac:dyDescent="0.25"/>
    <row r="34789" ht="30" customHeight="1" x14ac:dyDescent="0.25"/>
    <row r="34790" ht="30" customHeight="1" x14ac:dyDescent="0.25"/>
    <row r="34791" ht="30" customHeight="1" x14ac:dyDescent="0.25"/>
    <row r="34792" ht="30" customHeight="1" x14ac:dyDescent="0.25"/>
    <row r="34793" ht="30" customHeight="1" x14ac:dyDescent="0.25"/>
    <row r="34794" ht="30" customHeight="1" x14ac:dyDescent="0.25"/>
    <row r="34795" ht="30" customHeight="1" x14ac:dyDescent="0.25"/>
    <row r="34796" ht="30" customHeight="1" x14ac:dyDescent="0.25"/>
    <row r="34797" ht="30" customHeight="1" x14ac:dyDescent="0.25"/>
    <row r="34798" ht="30" customHeight="1" x14ac:dyDescent="0.25"/>
    <row r="34799" ht="30" customHeight="1" x14ac:dyDescent="0.25"/>
    <row r="34800" ht="30" customHeight="1" x14ac:dyDescent="0.25"/>
    <row r="34801" ht="30" customHeight="1" x14ac:dyDescent="0.25"/>
    <row r="34802" ht="30" customHeight="1" x14ac:dyDescent="0.25"/>
    <row r="34803" ht="30" customHeight="1" x14ac:dyDescent="0.25"/>
    <row r="34804" ht="30" customHeight="1" x14ac:dyDescent="0.25"/>
    <row r="34805" ht="30" customHeight="1" x14ac:dyDescent="0.25"/>
    <row r="34806" ht="30" customHeight="1" x14ac:dyDescent="0.25"/>
    <row r="34807" ht="30" customHeight="1" x14ac:dyDescent="0.25"/>
    <row r="34808" ht="30" customHeight="1" x14ac:dyDescent="0.25"/>
    <row r="34809" ht="30" customHeight="1" x14ac:dyDescent="0.25"/>
    <row r="34810" ht="30" customHeight="1" x14ac:dyDescent="0.25"/>
    <row r="34811" ht="30" customHeight="1" x14ac:dyDescent="0.25"/>
    <row r="34812" ht="30" customHeight="1" x14ac:dyDescent="0.25"/>
    <row r="34813" ht="30" customHeight="1" x14ac:dyDescent="0.25"/>
    <row r="34814" ht="30" customHeight="1" x14ac:dyDescent="0.25"/>
    <row r="34815" ht="30" customHeight="1" x14ac:dyDescent="0.25"/>
    <row r="34816" ht="30" customHeight="1" x14ac:dyDescent="0.25"/>
    <row r="34817" ht="30" customHeight="1" x14ac:dyDescent="0.25"/>
    <row r="34818" ht="30" customHeight="1" x14ac:dyDescent="0.25"/>
    <row r="34819" ht="30" customHeight="1" x14ac:dyDescent="0.25"/>
    <row r="34820" ht="30" customHeight="1" x14ac:dyDescent="0.25"/>
    <row r="34821" ht="30" customHeight="1" x14ac:dyDescent="0.25"/>
    <row r="34822" ht="30" customHeight="1" x14ac:dyDescent="0.25"/>
    <row r="34823" ht="30" customHeight="1" x14ac:dyDescent="0.25"/>
    <row r="34824" ht="30" customHeight="1" x14ac:dyDescent="0.25"/>
    <row r="34825" ht="30" customHeight="1" x14ac:dyDescent="0.25"/>
    <row r="34826" ht="30" customHeight="1" x14ac:dyDescent="0.25"/>
    <row r="34827" ht="30" customHeight="1" x14ac:dyDescent="0.25"/>
    <row r="34828" ht="30" customHeight="1" x14ac:dyDescent="0.25"/>
    <row r="34829" ht="30" customHeight="1" x14ac:dyDescent="0.25"/>
    <row r="34830" ht="30" customHeight="1" x14ac:dyDescent="0.25"/>
    <row r="34831" ht="30" customHeight="1" x14ac:dyDescent="0.25"/>
    <row r="34832" ht="30" customHeight="1" x14ac:dyDescent="0.25"/>
    <row r="34833" ht="30" customHeight="1" x14ac:dyDescent="0.25"/>
    <row r="34834" ht="30" customHeight="1" x14ac:dyDescent="0.25"/>
    <row r="34835" ht="30" customHeight="1" x14ac:dyDescent="0.25"/>
    <row r="34836" ht="30" customHeight="1" x14ac:dyDescent="0.25"/>
    <row r="34837" ht="30" customHeight="1" x14ac:dyDescent="0.25"/>
    <row r="34838" ht="30" customHeight="1" x14ac:dyDescent="0.25"/>
    <row r="34839" ht="30" customHeight="1" x14ac:dyDescent="0.25"/>
    <row r="34840" ht="30" customHeight="1" x14ac:dyDescent="0.25"/>
    <row r="34841" ht="30" customHeight="1" x14ac:dyDescent="0.25"/>
    <row r="34842" ht="30" customHeight="1" x14ac:dyDescent="0.25"/>
    <row r="34843" ht="30" customHeight="1" x14ac:dyDescent="0.25"/>
    <row r="34844" ht="30" customHeight="1" x14ac:dyDescent="0.25"/>
    <row r="34845" ht="30" customHeight="1" x14ac:dyDescent="0.25"/>
    <row r="34846" ht="30" customHeight="1" x14ac:dyDescent="0.25"/>
    <row r="34847" ht="30" customHeight="1" x14ac:dyDescent="0.25"/>
    <row r="34848" ht="30" customHeight="1" x14ac:dyDescent="0.25"/>
    <row r="34849" ht="30" customHeight="1" x14ac:dyDescent="0.25"/>
    <row r="34850" ht="30" customHeight="1" x14ac:dyDescent="0.25"/>
    <row r="34851" ht="30" customHeight="1" x14ac:dyDescent="0.25"/>
    <row r="34852" ht="30" customHeight="1" x14ac:dyDescent="0.25"/>
    <row r="34853" ht="30" customHeight="1" x14ac:dyDescent="0.25"/>
    <row r="34854" ht="30" customHeight="1" x14ac:dyDescent="0.25"/>
    <row r="34855" ht="30" customHeight="1" x14ac:dyDescent="0.25"/>
    <row r="34856" ht="30" customHeight="1" x14ac:dyDescent="0.25"/>
    <row r="34857" ht="30" customHeight="1" x14ac:dyDescent="0.25"/>
    <row r="34858" ht="30" customHeight="1" x14ac:dyDescent="0.25"/>
    <row r="34859" ht="30" customHeight="1" x14ac:dyDescent="0.25"/>
    <row r="34860" ht="30" customHeight="1" x14ac:dyDescent="0.25"/>
    <row r="34861" ht="30" customHeight="1" x14ac:dyDescent="0.25"/>
    <row r="34862" ht="30" customHeight="1" x14ac:dyDescent="0.25"/>
    <row r="34863" ht="30" customHeight="1" x14ac:dyDescent="0.25"/>
    <row r="34864" ht="30" customHeight="1" x14ac:dyDescent="0.25"/>
    <row r="34865" ht="30" customHeight="1" x14ac:dyDescent="0.25"/>
    <row r="34866" ht="30" customHeight="1" x14ac:dyDescent="0.25"/>
    <row r="34867" ht="30" customHeight="1" x14ac:dyDescent="0.25"/>
    <row r="34868" ht="30" customHeight="1" x14ac:dyDescent="0.25"/>
    <row r="34869" ht="30" customHeight="1" x14ac:dyDescent="0.25"/>
    <row r="34870" ht="30" customHeight="1" x14ac:dyDescent="0.25"/>
    <row r="34871" ht="30" customHeight="1" x14ac:dyDescent="0.25"/>
    <row r="34872" ht="30" customHeight="1" x14ac:dyDescent="0.25"/>
    <row r="34873" ht="30" customHeight="1" x14ac:dyDescent="0.25"/>
    <row r="34874" ht="30" customHeight="1" x14ac:dyDescent="0.25"/>
    <row r="34875" ht="30" customHeight="1" x14ac:dyDescent="0.25"/>
    <row r="34876" ht="30" customHeight="1" x14ac:dyDescent="0.25"/>
    <row r="34877" ht="30" customHeight="1" x14ac:dyDescent="0.25"/>
    <row r="34878" ht="30" customHeight="1" x14ac:dyDescent="0.25"/>
    <row r="34879" ht="30" customHeight="1" x14ac:dyDescent="0.25"/>
    <row r="34880" ht="30" customHeight="1" x14ac:dyDescent="0.25"/>
    <row r="34881" ht="30" customHeight="1" x14ac:dyDescent="0.25"/>
    <row r="34882" ht="30" customHeight="1" x14ac:dyDescent="0.25"/>
    <row r="34883" ht="30" customHeight="1" x14ac:dyDescent="0.25"/>
    <row r="34884" ht="30" customHeight="1" x14ac:dyDescent="0.25"/>
    <row r="34885" ht="30" customHeight="1" x14ac:dyDescent="0.25"/>
    <row r="34886" ht="30" customHeight="1" x14ac:dyDescent="0.25"/>
    <row r="34887" ht="30" customHeight="1" x14ac:dyDescent="0.25"/>
    <row r="34888" ht="30" customHeight="1" x14ac:dyDescent="0.25"/>
    <row r="34889" ht="30" customHeight="1" x14ac:dyDescent="0.25"/>
    <row r="34890" ht="30" customHeight="1" x14ac:dyDescent="0.25"/>
    <row r="34891" ht="30" customHeight="1" x14ac:dyDescent="0.25"/>
    <row r="34892" ht="30" customHeight="1" x14ac:dyDescent="0.25"/>
    <row r="34893" ht="30" customHeight="1" x14ac:dyDescent="0.25"/>
    <row r="34894" ht="30" customHeight="1" x14ac:dyDescent="0.25"/>
    <row r="34895" ht="30" customHeight="1" x14ac:dyDescent="0.25"/>
    <row r="34896" ht="30" customHeight="1" x14ac:dyDescent="0.25"/>
    <row r="34897" ht="30" customHeight="1" x14ac:dyDescent="0.25"/>
    <row r="34898" ht="30" customHeight="1" x14ac:dyDescent="0.25"/>
    <row r="34899" ht="30" customHeight="1" x14ac:dyDescent="0.25"/>
    <row r="34900" ht="30" customHeight="1" x14ac:dyDescent="0.25"/>
    <row r="34901" ht="30" customHeight="1" x14ac:dyDescent="0.25"/>
    <row r="34902" ht="30" customHeight="1" x14ac:dyDescent="0.25"/>
    <row r="34903" ht="30" customHeight="1" x14ac:dyDescent="0.25"/>
    <row r="34904" ht="30" customHeight="1" x14ac:dyDescent="0.25"/>
    <row r="34905" ht="30" customHeight="1" x14ac:dyDescent="0.25"/>
    <row r="34906" ht="30" customHeight="1" x14ac:dyDescent="0.25"/>
    <row r="34907" ht="30" customHeight="1" x14ac:dyDescent="0.25"/>
    <row r="34908" ht="30" customHeight="1" x14ac:dyDescent="0.25"/>
    <row r="34909" ht="30" customHeight="1" x14ac:dyDescent="0.25"/>
    <row r="34910" ht="30" customHeight="1" x14ac:dyDescent="0.25"/>
    <row r="34911" ht="30" customHeight="1" x14ac:dyDescent="0.25"/>
    <row r="34912" ht="30" customHeight="1" x14ac:dyDescent="0.25"/>
    <row r="34913" ht="30" customHeight="1" x14ac:dyDescent="0.25"/>
    <row r="34914" ht="30" customHeight="1" x14ac:dyDescent="0.25"/>
    <row r="34915" ht="30" customHeight="1" x14ac:dyDescent="0.25"/>
    <row r="34916" ht="30" customHeight="1" x14ac:dyDescent="0.25"/>
    <row r="34917" ht="30" customHeight="1" x14ac:dyDescent="0.25"/>
    <row r="34918" ht="30" customHeight="1" x14ac:dyDescent="0.25"/>
    <row r="34919" ht="30" customHeight="1" x14ac:dyDescent="0.25"/>
    <row r="34920" ht="30" customHeight="1" x14ac:dyDescent="0.25"/>
    <row r="34921" ht="30" customHeight="1" x14ac:dyDescent="0.25"/>
    <row r="34922" ht="30" customHeight="1" x14ac:dyDescent="0.25"/>
    <row r="34923" ht="30" customHeight="1" x14ac:dyDescent="0.25"/>
    <row r="34924" ht="30" customHeight="1" x14ac:dyDescent="0.25"/>
    <row r="34925" ht="30" customHeight="1" x14ac:dyDescent="0.25"/>
    <row r="34926" ht="30" customHeight="1" x14ac:dyDescent="0.25"/>
    <row r="34927" ht="30" customHeight="1" x14ac:dyDescent="0.25"/>
    <row r="34928" ht="30" customHeight="1" x14ac:dyDescent="0.25"/>
    <row r="34929" ht="30" customHeight="1" x14ac:dyDescent="0.25"/>
    <row r="34930" ht="30" customHeight="1" x14ac:dyDescent="0.25"/>
    <row r="34931" ht="30" customHeight="1" x14ac:dyDescent="0.25"/>
    <row r="34932" ht="30" customHeight="1" x14ac:dyDescent="0.25"/>
    <row r="34933" ht="30" customHeight="1" x14ac:dyDescent="0.25"/>
    <row r="34934" ht="30" customHeight="1" x14ac:dyDescent="0.25"/>
    <row r="34935" ht="30" customHeight="1" x14ac:dyDescent="0.25"/>
    <row r="34936" ht="30" customHeight="1" x14ac:dyDescent="0.25"/>
    <row r="34937" ht="30" customHeight="1" x14ac:dyDescent="0.25"/>
    <row r="34938" ht="30" customHeight="1" x14ac:dyDescent="0.25"/>
    <row r="34939" ht="30" customHeight="1" x14ac:dyDescent="0.25"/>
    <row r="34940" ht="30" customHeight="1" x14ac:dyDescent="0.25"/>
    <row r="34941" ht="30" customHeight="1" x14ac:dyDescent="0.25"/>
    <row r="34942" ht="30" customHeight="1" x14ac:dyDescent="0.25"/>
    <row r="34943" ht="30" customHeight="1" x14ac:dyDescent="0.25"/>
    <row r="34944" ht="30" customHeight="1" x14ac:dyDescent="0.25"/>
    <row r="34945" ht="30" customHeight="1" x14ac:dyDescent="0.25"/>
    <row r="34946" ht="30" customHeight="1" x14ac:dyDescent="0.25"/>
    <row r="34947" ht="30" customHeight="1" x14ac:dyDescent="0.25"/>
    <row r="34948" ht="30" customHeight="1" x14ac:dyDescent="0.25"/>
    <row r="34949" ht="30" customHeight="1" x14ac:dyDescent="0.25"/>
    <row r="34950" ht="30" customHeight="1" x14ac:dyDescent="0.25"/>
    <row r="34951" ht="30" customHeight="1" x14ac:dyDescent="0.25"/>
    <row r="34952" ht="30" customHeight="1" x14ac:dyDescent="0.25"/>
    <row r="34953" ht="30" customHeight="1" x14ac:dyDescent="0.25"/>
    <row r="34954" ht="30" customHeight="1" x14ac:dyDescent="0.25"/>
    <row r="34955" ht="30" customHeight="1" x14ac:dyDescent="0.25"/>
    <row r="34956" ht="30" customHeight="1" x14ac:dyDescent="0.25"/>
    <row r="34957" ht="30" customHeight="1" x14ac:dyDescent="0.25"/>
    <row r="34958" ht="30" customHeight="1" x14ac:dyDescent="0.25"/>
    <row r="34959" ht="30" customHeight="1" x14ac:dyDescent="0.25"/>
    <row r="34960" ht="30" customHeight="1" x14ac:dyDescent="0.25"/>
    <row r="34961" ht="30" customHeight="1" x14ac:dyDescent="0.25"/>
    <row r="34962" ht="30" customHeight="1" x14ac:dyDescent="0.25"/>
    <row r="34963" ht="30" customHeight="1" x14ac:dyDescent="0.25"/>
    <row r="34964" ht="30" customHeight="1" x14ac:dyDescent="0.25"/>
    <row r="34965" ht="30" customHeight="1" x14ac:dyDescent="0.25"/>
    <row r="34966" ht="30" customHeight="1" x14ac:dyDescent="0.25"/>
    <row r="34967" ht="30" customHeight="1" x14ac:dyDescent="0.25"/>
    <row r="34968" ht="30" customHeight="1" x14ac:dyDescent="0.25"/>
    <row r="34969" ht="30" customHeight="1" x14ac:dyDescent="0.25"/>
    <row r="34970" ht="30" customHeight="1" x14ac:dyDescent="0.25"/>
    <row r="34971" ht="30" customHeight="1" x14ac:dyDescent="0.25"/>
    <row r="34972" ht="30" customHeight="1" x14ac:dyDescent="0.25"/>
    <row r="34973" ht="30" customHeight="1" x14ac:dyDescent="0.25"/>
    <row r="34974" ht="30" customHeight="1" x14ac:dyDescent="0.25"/>
    <row r="34975" ht="30" customHeight="1" x14ac:dyDescent="0.25"/>
    <row r="34976" ht="30" customHeight="1" x14ac:dyDescent="0.25"/>
    <row r="34977" ht="30" customHeight="1" x14ac:dyDescent="0.25"/>
    <row r="34978" ht="30" customHeight="1" x14ac:dyDescent="0.25"/>
    <row r="34979" ht="30" customHeight="1" x14ac:dyDescent="0.25"/>
    <row r="34980" ht="30" customHeight="1" x14ac:dyDescent="0.25"/>
    <row r="34981" ht="30" customHeight="1" x14ac:dyDescent="0.25"/>
    <row r="34982" ht="30" customHeight="1" x14ac:dyDescent="0.25"/>
    <row r="34983" ht="30" customHeight="1" x14ac:dyDescent="0.25"/>
    <row r="34984" ht="30" customHeight="1" x14ac:dyDescent="0.25"/>
    <row r="34985" ht="30" customHeight="1" x14ac:dyDescent="0.25"/>
    <row r="34986" ht="30" customHeight="1" x14ac:dyDescent="0.25"/>
    <row r="34987" ht="30" customHeight="1" x14ac:dyDescent="0.25"/>
    <row r="34988" ht="30" customHeight="1" x14ac:dyDescent="0.25"/>
    <row r="34989" ht="30" customHeight="1" x14ac:dyDescent="0.25"/>
    <row r="34990" ht="30" customHeight="1" x14ac:dyDescent="0.25"/>
    <row r="34991" ht="30" customHeight="1" x14ac:dyDescent="0.25"/>
    <row r="34992" ht="30" customHeight="1" x14ac:dyDescent="0.25"/>
    <row r="34993" ht="30" customHeight="1" x14ac:dyDescent="0.25"/>
    <row r="34994" ht="30" customHeight="1" x14ac:dyDescent="0.25"/>
    <row r="34995" ht="30" customHeight="1" x14ac:dyDescent="0.25"/>
    <row r="34996" ht="30" customHeight="1" x14ac:dyDescent="0.25"/>
    <row r="34997" ht="30" customHeight="1" x14ac:dyDescent="0.25"/>
    <row r="34998" ht="30" customHeight="1" x14ac:dyDescent="0.25"/>
    <row r="34999" ht="30" customHeight="1" x14ac:dyDescent="0.25"/>
    <row r="35000" ht="30" customHeight="1" x14ac:dyDescent="0.25"/>
    <row r="35001" ht="30" customHeight="1" x14ac:dyDescent="0.25"/>
    <row r="35002" ht="30" customHeight="1" x14ac:dyDescent="0.25"/>
    <row r="35003" ht="30" customHeight="1" x14ac:dyDescent="0.25"/>
    <row r="35004" ht="30" customHeight="1" x14ac:dyDescent="0.25"/>
    <row r="35005" ht="30" customHeight="1" x14ac:dyDescent="0.25"/>
    <row r="35006" ht="30" customHeight="1" x14ac:dyDescent="0.25"/>
    <row r="35007" ht="30" customHeight="1" x14ac:dyDescent="0.25"/>
    <row r="35008" ht="30" customHeight="1" x14ac:dyDescent="0.25"/>
    <row r="35009" ht="30" customHeight="1" x14ac:dyDescent="0.25"/>
    <row r="35010" ht="30" customHeight="1" x14ac:dyDescent="0.25"/>
    <row r="35011" ht="30" customHeight="1" x14ac:dyDescent="0.25"/>
    <row r="35012" ht="30" customHeight="1" x14ac:dyDescent="0.25"/>
    <row r="35013" ht="30" customHeight="1" x14ac:dyDescent="0.25"/>
    <row r="35014" ht="30" customHeight="1" x14ac:dyDescent="0.25"/>
    <row r="35015" ht="30" customHeight="1" x14ac:dyDescent="0.25"/>
    <row r="35016" ht="30" customHeight="1" x14ac:dyDescent="0.25"/>
    <row r="35017" ht="30" customHeight="1" x14ac:dyDescent="0.25"/>
    <row r="35018" ht="30" customHeight="1" x14ac:dyDescent="0.25"/>
    <row r="35019" ht="30" customHeight="1" x14ac:dyDescent="0.25"/>
    <row r="35020" ht="30" customHeight="1" x14ac:dyDescent="0.25"/>
    <row r="35021" ht="30" customHeight="1" x14ac:dyDescent="0.25"/>
    <row r="35022" ht="30" customHeight="1" x14ac:dyDescent="0.25"/>
    <row r="35023" ht="30" customHeight="1" x14ac:dyDescent="0.25"/>
    <row r="35024" ht="30" customHeight="1" x14ac:dyDescent="0.25"/>
    <row r="35025" ht="30" customHeight="1" x14ac:dyDescent="0.25"/>
    <row r="35026" ht="30" customHeight="1" x14ac:dyDescent="0.25"/>
    <row r="35027" ht="30" customHeight="1" x14ac:dyDescent="0.25"/>
    <row r="35028" ht="30" customHeight="1" x14ac:dyDescent="0.25"/>
    <row r="35029" ht="30" customHeight="1" x14ac:dyDescent="0.25"/>
    <row r="35030" ht="30" customHeight="1" x14ac:dyDescent="0.25"/>
    <row r="35031" ht="30" customHeight="1" x14ac:dyDescent="0.25"/>
    <row r="35032" ht="30" customHeight="1" x14ac:dyDescent="0.25"/>
    <row r="35033" ht="30" customHeight="1" x14ac:dyDescent="0.25"/>
    <row r="35034" ht="30" customHeight="1" x14ac:dyDescent="0.25"/>
    <row r="35035" ht="30" customHeight="1" x14ac:dyDescent="0.25"/>
    <row r="35036" ht="30" customHeight="1" x14ac:dyDescent="0.25"/>
    <row r="35037" ht="30" customHeight="1" x14ac:dyDescent="0.25"/>
    <row r="35038" ht="30" customHeight="1" x14ac:dyDescent="0.25"/>
    <row r="35039" ht="30" customHeight="1" x14ac:dyDescent="0.25"/>
    <row r="35040" ht="30" customHeight="1" x14ac:dyDescent="0.25"/>
    <row r="35041" ht="30" customHeight="1" x14ac:dyDescent="0.25"/>
    <row r="35042" ht="30" customHeight="1" x14ac:dyDescent="0.25"/>
    <row r="35043" ht="30" customHeight="1" x14ac:dyDescent="0.25"/>
    <row r="35044" ht="30" customHeight="1" x14ac:dyDescent="0.25"/>
    <row r="35045" ht="30" customHeight="1" x14ac:dyDescent="0.25"/>
    <row r="35046" ht="30" customHeight="1" x14ac:dyDescent="0.25"/>
    <row r="35047" ht="30" customHeight="1" x14ac:dyDescent="0.25"/>
    <row r="35048" ht="30" customHeight="1" x14ac:dyDescent="0.25"/>
    <row r="35049" ht="30" customHeight="1" x14ac:dyDescent="0.25"/>
    <row r="35050" ht="30" customHeight="1" x14ac:dyDescent="0.25"/>
    <row r="35051" ht="30" customHeight="1" x14ac:dyDescent="0.25"/>
    <row r="35052" ht="30" customHeight="1" x14ac:dyDescent="0.25"/>
    <row r="35053" ht="30" customHeight="1" x14ac:dyDescent="0.25"/>
    <row r="35054" ht="30" customHeight="1" x14ac:dyDescent="0.25"/>
    <row r="35055" ht="30" customHeight="1" x14ac:dyDescent="0.25"/>
    <row r="35056" ht="30" customHeight="1" x14ac:dyDescent="0.25"/>
    <row r="35057" ht="30" customHeight="1" x14ac:dyDescent="0.25"/>
    <row r="35058" ht="30" customHeight="1" x14ac:dyDescent="0.25"/>
    <row r="35059" ht="30" customHeight="1" x14ac:dyDescent="0.25"/>
    <row r="35060" ht="30" customHeight="1" x14ac:dyDescent="0.25"/>
    <row r="35061" ht="30" customHeight="1" x14ac:dyDescent="0.25"/>
    <row r="35062" ht="30" customHeight="1" x14ac:dyDescent="0.25"/>
    <row r="35063" ht="30" customHeight="1" x14ac:dyDescent="0.25"/>
    <row r="35064" ht="30" customHeight="1" x14ac:dyDescent="0.25"/>
    <row r="35065" ht="30" customHeight="1" x14ac:dyDescent="0.25"/>
    <row r="35066" ht="30" customHeight="1" x14ac:dyDescent="0.25"/>
    <row r="35067" ht="30" customHeight="1" x14ac:dyDescent="0.25"/>
    <row r="35068" ht="30" customHeight="1" x14ac:dyDescent="0.25"/>
    <row r="35069" ht="30" customHeight="1" x14ac:dyDescent="0.25"/>
    <row r="35070" ht="30" customHeight="1" x14ac:dyDescent="0.25"/>
    <row r="35071" ht="30" customHeight="1" x14ac:dyDescent="0.25"/>
    <row r="35072" ht="30" customHeight="1" x14ac:dyDescent="0.25"/>
    <row r="35073" ht="30" customHeight="1" x14ac:dyDescent="0.25"/>
    <row r="35074" ht="30" customHeight="1" x14ac:dyDescent="0.25"/>
    <row r="35075" ht="30" customHeight="1" x14ac:dyDescent="0.25"/>
    <row r="35076" ht="30" customHeight="1" x14ac:dyDescent="0.25"/>
    <row r="35077" ht="30" customHeight="1" x14ac:dyDescent="0.25"/>
    <row r="35078" ht="30" customHeight="1" x14ac:dyDescent="0.25"/>
    <row r="35079" ht="30" customHeight="1" x14ac:dyDescent="0.25"/>
    <row r="35080" ht="30" customHeight="1" x14ac:dyDescent="0.25"/>
    <row r="35081" ht="30" customHeight="1" x14ac:dyDescent="0.25"/>
    <row r="35082" ht="30" customHeight="1" x14ac:dyDescent="0.25"/>
    <row r="35083" ht="30" customHeight="1" x14ac:dyDescent="0.25"/>
    <row r="35084" ht="30" customHeight="1" x14ac:dyDescent="0.25"/>
    <row r="35085" ht="30" customHeight="1" x14ac:dyDescent="0.25"/>
    <row r="35086" ht="30" customHeight="1" x14ac:dyDescent="0.25"/>
    <row r="35087" ht="30" customHeight="1" x14ac:dyDescent="0.25"/>
    <row r="35088" ht="30" customHeight="1" x14ac:dyDescent="0.25"/>
    <row r="35089" ht="30" customHeight="1" x14ac:dyDescent="0.25"/>
    <row r="35090" ht="30" customHeight="1" x14ac:dyDescent="0.25"/>
    <row r="35091" ht="30" customHeight="1" x14ac:dyDescent="0.25"/>
    <row r="35092" ht="30" customHeight="1" x14ac:dyDescent="0.25"/>
    <row r="35093" ht="30" customHeight="1" x14ac:dyDescent="0.25"/>
    <row r="35094" ht="30" customHeight="1" x14ac:dyDescent="0.25"/>
    <row r="35095" ht="30" customHeight="1" x14ac:dyDescent="0.25"/>
    <row r="35096" ht="30" customHeight="1" x14ac:dyDescent="0.25"/>
    <row r="35097" ht="30" customHeight="1" x14ac:dyDescent="0.25"/>
    <row r="35098" ht="30" customHeight="1" x14ac:dyDescent="0.25"/>
    <row r="35099" ht="30" customHeight="1" x14ac:dyDescent="0.25"/>
    <row r="35100" ht="30" customHeight="1" x14ac:dyDescent="0.25"/>
    <row r="35101" ht="30" customHeight="1" x14ac:dyDescent="0.25"/>
    <row r="35102" ht="30" customHeight="1" x14ac:dyDescent="0.25"/>
    <row r="35103" ht="30" customHeight="1" x14ac:dyDescent="0.25"/>
    <row r="35104" ht="30" customHeight="1" x14ac:dyDescent="0.25"/>
    <row r="35105" ht="30" customHeight="1" x14ac:dyDescent="0.25"/>
    <row r="35106" ht="30" customHeight="1" x14ac:dyDescent="0.25"/>
    <row r="35107" ht="30" customHeight="1" x14ac:dyDescent="0.25"/>
    <row r="35108" ht="30" customHeight="1" x14ac:dyDescent="0.25"/>
    <row r="35109" ht="30" customHeight="1" x14ac:dyDescent="0.25"/>
    <row r="35110" ht="30" customHeight="1" x14ac:dyDescent="0.25"/>
    <row r="35111" ht="30" customHeight="1" x14ac:dyDescent="0.25"/>
    <row r="35112" ht="30" customHeight="1" x14ac:dyDescent="0.25"/>
    <row r="35113" ht="30" customHeight="1" x14ac:dyDescent="0.25"/>
    <row r="35114" ht="30" customHeight="1" x14ac:dyDescent="0.25"/>
    <row r="35115" ht="30" customHeight="1" x14ac:dyDescent="0.25"/>
    <row r="35116" ht="30" customHeight="1" x14ac:dyDescent="0.25"/>
    <row r="35117" ht="30" customHeight="1" x14ac:dyDescent="0.25"/>
    <row r="35118" ht="30" customHeight="1" x14ac:dyDescent="0.25"/>
    <row r="35119" ht="30" customHeight="1" x14ac:dyDescent="0.25"/>
    <row r="35120" ht="30" customHeight="1" x14ac:dyDescent="0.25"/>
    <row r="35121" ht="30" customHeight="1" x14ac:dyDescent="0.25"/>
    <row r="35122" ht="30" customHeight="1" x14ac:dyDescent="0.25"/>
    <row r="35123" ht="30" customHeight="1" x14ac:dyDescent="0.25"/>
    <row r="35124" ht="30" customHeight="1" x14ac:dyDescent="0.25"/>
    <row r="35125" ht="30" customHeight="1" x14ac:dyDescent="0.25"/>
    <row r="35126" ht="30" customHeight="1" x14ac:dyDescent="0.25"/>
    <row r="35127" ht="30" customHeight="1" x14ac:dyDescent="0.25"/>
    <row r="35128" ht="30" customHeight="1" x14ac:dyDescent="0.25"/>
    <row r="35129" ht="30" customHeight="1" x14ac:dyDescent="0.25"/>
    <row r="35130" ht="30" customHeight="1" x14ac:dyDescent="0.25"/>
    <row r="35131" ht="30" customHeight="1" x14ac:dyDescent="0.25"/>
    <row r="35132" ht="30" customHeight="1" x14ac:dyDescent="0.25"/>
    <row r="35133" ht="30" customHeight="1" x14ac:dyDescent="0.25"/>
    <row r="35134" ht="30" customHeight="1" x14ac:dyDescent="0.25"/>
    <row r="35135" ht="30" customHeight="1" x14ac:dyDescent="0.25"/>
    <row r="35136" ht="30" customHeight="1" x14ac:dyDescent="0.25"/>
    <row r="35137" ht="30" customHeight="1" x14ac:dyDescent="0.25"/>
    <row r="35138" ht="30" customHeight="1" x14ac:dyDescent="0.25"/>
    <row r="35139" ht="30" customHeight="1" x14ac:dyDescent="0.25"/>
    <row r="35140" ht="30" customHeight="1" x14ac:dyDescent="0.25"/>
    <row r="35141" ht="30" customHeight="1" x14ac:dyDescent="0.25"/>
    <row r="35142" ht="30" customHeight="1" x14ac:dyDescent="0.25"/>
    <row r="35143" ht="30" customHeight="1" x14ac:dyDescent="0.25"/>
    <row r="35144" ht="30" customHeight="1" x14ac:dyDescent="0.25"/>
    <row r="35145" ht="30" customHeight="1" x14ac:dyDescent="0.25"/>
    <row r="35146" ht="30" customHeight="1" x14ac:dyDescent="0.25"/>
    <row r="35147" ht="30" customHeight="1" x14ac:dyDescent="0.25"/>
    <row r="35148" ht="30" customHeight="1" x14ac:dyDescent="0.25"/>
    <row r="35149" ht="30" customHeight="1" x14ac:dyDescent="0.25"/>
    <row r="35150" ht="30" customHeight="1" x14ac:dyDescent="0.25"/>
    <row r="35151" ht="30" customHeight="1" x14ac:dyDescent="0.25"/>
    <row r="35152" ht="30" customHeight="1" x14ac:dyDescent="0.25"/>
    <row r="35153" ht="30" customHeight="1" x14ac:dyDescent="0.25"/>
    <row r="35154" ht="30" customHeight="1" x14ac:dyDescent="0.25"/>
    <row r="35155" ht="30" customHeight="1" x14ac:dyDescent="0.25"/>
    <row r="35156" ht="30" customHeight="1" x14ac:dyDescent="0.25"/>
    <row r="35157" ht="30" customHeight="1" x14ac:dyDescent="0.25"/>
    <row r="35158" ht="30" customHeight="1" x14ac:dyDescent="0.25"/>
    <row r="35159" ht="30" customHeight="1" x14ac:dyDescent="0.25"/>
    <row r="35160" ht="30" customHeight="1" x14ac:dyDescent="0.25"/>
    <row r="35161" ht="30" customHeight="1" x14ac:dyDescent="0.25"/>
    <row r="35162" ht="30" customHeight="1" x14ac:dyDescent="0.25"/>
    <row r="35163" ht="30" customHeight="1" x14ac:dyDescent="0.25"/>
    <row r="35164" ht="30" customHeight="1" x14ac:dyDescent="0.25"/>
    <row r="35165" ht="30" customHeight="1" x14ac:dyDescent="0.25"/>
    <row r="35166" ht="30" customHeight="1" x14ac:dyDescent="0.25"/>
    <row r="35167" ht="30" customHeight="1" x14ac:dyDescent="0.25"/>
    <row r="35168" ht="30" customHeight="1" x14ac:dyDescent="0.25"/>
    <row r="35169" ht="30" customHeight="1" x14ac:dyDescent="0.25"/>
    <row r="35170" ht="30" customHeight="1" x14ac:dyDescent="0.25"/>
    <row r="35171" ht="30" customHeight="1" x14ac:dyDescent="0.25"/>
    <row r="35172" ht="30" customHeight="1" x14ac:dyDescent="0.25"/>
    <row r="35173" ht="30" customHeight="1" x14ac:dyDescent="0.25"/>
    <row r="35174" ht="30" customHeight="1" x14ac:dyDescent="0.25"/>
    <row r="35175" ht="30" customHeight="1" x14ac:dyDescent="0.25"/>
    <row r="35176" ht="30" customHeight="1" x14ac:dyDescent="0.25"/>
    <row r="35177" ht="30" customHeight="1" x14ac:dyDescent="0.25"/>
    <row r="35178" ht="30" customHeight="1" x14ac:dyDescent="0.25"/>
    <row r="35179" ht="30" customHeight="1" x14ac:dyDescent="0.25"/>
    <row r="35180" ht="30" customHeight="1" x14ac:dyDescent="0.25"/>
    <row r="35181" ht="30" customHeight="1" x14ac:dyDescent="0.25"/>
    <row r="35182" ht="30" customHeight="1" x14ac:dyDescent="0.25"/>
    <row r="35183" ht="30" customHeight="1" x14ac:dyDescent="0.25"/>
    <row r="35184" ht="30" customHeight="1" x14ac:dyDescent="0.25"/>
    <row r="35185" ht="30" customHeight="1" x14ac:dyDescent="0.25"/>
    <row r="35186" ht="30" customHeight="1" x14ac:dyDescent="0.25"/>
    <row r="35187" ht="30" customHeight="1" x14ac:dyDescent="0.25"/>
    <row r="35188" ht="30" customHeight="1" x14ac:dyDescent="0.25"/>
    <row r="35189" ht="30" customHeight="1" x14ac:dyDescent="0.25"/>
    <row r="35190" ht="30" customHeight="1" x14ac:dyDescent="0.25"/>
    <row r="35191" ht="30" customHeight="1" x14ac:dyDescent="0.25"/>
    <row r="35192" ht="30" customHeight="1" x14ac:dyDescent="0.25"/>
    <row r="35193" ht="30" customHeight="1" x14ac:dyDescent="0.25"/>
    <row r="35194" ht="30" customHeight="1" x14ac:dyDescent="0.25"/>
    <row r="35195" ht="30" customHeight="1" x14ac:dyDescent="0.25"/>
    <row r="35196" ht="30" customHeight="1" x14ac:dyDescent="0.25"/>
    <row r="35197" ht="30" customHeight="1" x14ac:dyDescent="0.25"/>
    <row r="35198" ht="30" customHeight="1" x14ac:dyDescent="0.25"/>
    <row r="35199" ht="30" customHeight="1" x14ac:dyDescent="0.25"/>
    <row r="35200" ht="30" customHeight="1" x14ac:dyDescent="0.25"/>
    <row r="35201" ht="30" customHeight="1" x14ac:dyDescent="0.25"/>
    <row r="35202" ht="30" customHeight="1" x14ac:dyDescent="0.25"/>
    <row r="35203" ht="30" customHeight="1" x14ac:dyDescent="0.25"/>
    <row r="35204" ht="30" customHeight="1" x14ac:dyDescent="0.25"/>
    <row r="35205" ht="30" customHeight="1" x14ac:dyDescent="0.25"/>
    <row r="35206" ht="30" customHeight="1" x14ac:dyDescent="0.25"/>
    <row r="35207" ht="30" customHeight="1" x14ac:dyDescent="0.25"/>
    <row r="35208" ht="30" customHeight="1" x14ac:dyDescent="0.25"/>
    <row r="35209" ht="30" customHeight="1" x14ac:dyDescent="0.25"/>
    <row r="35210" ht="30" customHeight="1" x14ac:dyDescent="0.25"/>
    <row r="35211" ht="30" customHeight="1" x14ac:dyDescent="0.25"/>
    <row r="35212" ht="30" customHeight="1" x14ac:dyDescent="0.25"/>
    <row r="35213" ht="30" customHeight="1" x14ac:dyDescent="0.25"/>
    <row r="35214" ht="30" customHeight="1" x14ac:dyDescent="0.25"/>
    <row r="35215" ht="30" customHeight="1" x14ac:dyDescent="0.25"/>
    <row r="35216" ht="30" customHeight="1" x14ac:dyDescent="0.25"/>
    <row r="35217" ht="30" customHeight="1" x14ac:dyDescent="0.25"/>
    <row r="35218" ht="30" customHeight="1" x14ac:dyDescent="0.25"/>
    <row r="35219" ht="30" customHeight="1" x14ac:dyDescent="0.25"/>
    <row r="35220" ht="30" customHeight="1" x14ac:dyDescent="0.25"/>
    <row r="35221" ht="30" customHeight="1" x14ac:dyDescent="0.25"/>
    <row r="35222" ht="30" customHeight="1" x14ac:dyDescent="0.25"/>
    <row r="35223" ht="30" customHeight="1" x14ac:dyDescent="0.25"/>
    <row r="35224" ht="30" customHeight="1" x14ac:dyDescent="0.25"/>
    <row r="35225" ht="30" customHeight="1" x14ac:dyDescent="0.25"/>
    <row r="35226" ht="30" customHeight="1" x14ac:dyDescent="0.25"/>
    <row r="35227" ht="30" customHeight="1" x14ac:dyDescent="0.25"/>
    <row r="35228" ht="30" customHeight="1" x14ac:dyDescent="0.25"/>
    <row r="35229" ht="30" customHeight="1" x14ac:dyDescent="0.25"/>
    <row r="35230" ht="30" customHeight="1" x14ac:dyDescent="0.25"/>
    <row r="35231" ht="30" customHeight="1" x14ac:dyDescent="0.25"/>
    <row r="35232" ht="30" customHeight="1" x14ac:dyDescent="0.25"/>
    <row r="35233" ht="30" customHeight="1" x14ac:dyDescent="0.25"/>
    <row r="35234" ht="30" customHeight="1" x14ac:dyDescent="0.25"/>
    <row r="35235" ht="30" customHeight="1" x14ac:dyDescent="0.25"/>
    <row r="35236" ht="30" customHeight="1" x14ac:dyDescent="0.25"/>
    <row r="35237" ht="30" customHeight="1" x14ac:dyDescent="0.25"/>
    <row r="35238" ht="30" customHeight="1" x14ac:dyDescent="0.25"/>
    <row r="35239" ht="30" customHeight="1" x14ac:dyDescent="0.25"/>
    <row r="35240" ht="30" customHeight="1" x14ac:dyDescent="0.25"/>
    <row r="35241" ht="30" customHeight="1" x14ac:dyDescent="0.25"/>
    <row r="35242" ht="30" customHeight="1" x14ac:dyDescent="0.25"/>
    <row r="35243" ht="30" customHeight="1" x14ac:dyDescent="0.25"/>
    <row r="35244" ht="30" customHeight="1" x14ac:dyDescent="0.25"/>
    <row r="35245" ht="30" customHeight="1" x14ac:dyDescent="0.25"/>
    <row r="35246" ht="30" customHeight="1" x14ac:dyDescent="0.25"/>
    <row r="35247" ht="30" customHeight="1" x14ac:dyDescent="0.25"/>
    <row r="35248" ht="30" customHeight="1" x14ac:dyDescent="0.25"/>
    <row r="35249" ht="30" customHeight="1" x14ac:dyDescent="0.25"/>
    <row r="35250" ht="30" customHeight="1" x14ac:dyDescent="0.25"/>
    <row r="35251" ht="30" customHeight="1" x14ac:dyDescent="0.25"/>
    <row r="35252" ht="30" customHeight="1" x14ac:dyDescent="0.25"/>
    <row r="35253" ht="30" customHeight="1" x14ac:dyDescent="0.25"/>
    <row r="35254" ht="30" customHeight="1" x14ac:dyDescent="0.25"/>
    <row r="35255" ht="30" customHeight="1" x14ac:dyDescent="0.25"/>
    <row r="35256" ht="30" customHeight="1" x14ac:dyDescent="0.25"/>
    <row r="35257" ht="30" customHeight="1" x14ac:dyDescent="0.25"/>
    <row r="35258" ht="30" customHeight="1" x14ac:dyDescent="0.25"/>
    <row r="35259" ht="30" customHeight="1" x14ac:dyDescent="0.25"/>
    <row r="35260" ht="30" customHeight="1" x14ac:dyDescent="0.25"/>
    <row r="35261" ht="30" customHeight="1" x14ac:dyDescent="0.25"/>
    <row r="35262" ht="30" customHeight="1" x14ac:dyDescent="0.25"/>
    <row r="35263" ht="30" customHeight="1" x14ac:dyDescent="0.25"/>
    <row r="35264" ht="30" customHeight="1" x14ac:dyDescent="0.25"/>
    <row r="35265" ht="30" customHeight="1" x14ac:dyDescent="0.25"/>
    <row r="35266" ht="30" customHeight="1" x14ac:dyDescent="0.25"/>
    <row r="35267" ht="30" customHeight="1" x14ac:dyDescent="0.25"/>
    <row r="35268" ht="30" customHeight="1" x14ac:dyDescent="0.25"/>
    <row r="35269" ht="30" customHeight="1" x14ac:dyDescent="0.25"/>
    <row r="35270" ht="30" customHeight="1" x14ac:dyDescent="0.25"/>
    <row r="35271" ht="30" customHeight="1" x14ac:dyDescent="0.25"/>
    <row r="35272" ht="30" customHeight="1" x14ac:dyDescent="0.25"/>
    <row r="35273" ht="30" customHeight="1" x14ac:dyDescent="0.25"/>
    <row r="35274" ht="30" customHeight="1" x14ac:dyDescent="0.25"/>
    <row r="35275" ht="30" customHeight="1" x14ac:dyDescent="0.25"/>
    <row r="35276" ht="30" customHeight="1" x14ac:dyDescent="0.25"/>
    <row r="35277" ht="30" customHeight="1" x14ac:dyDescent="0.25"/>
    <row r="35278" ht="30" customHeight="1" x14ac:dyDescent="0.25"/>
    <row r="35279" ht="30" customHeight="1" x14ac:dyDescent="0.25"/>
    <row r="35280" ht="30" customHeight="1" x14ac:dyDescent="0.25"/>
    <row r="35281" ht="30" customHeight="1" x14ac:dyDescent="0.25"/>
    <row r="35282" ht="30" customHeight="1" x14ac:dyDescent="0.25"/>
    <row r="35283" ht="30" customHeight="1" x14ac:dyDescent="0.25"/>
    <row r="35284" ht="30" customHeight="1" x14ac:dyDescent="0.25"/>
    <row r="35285" ht="30" customHeight="1" x14ac:dyDescent="0.25"/>
    <row r="35286" ht="30" customHeight="1" x14ac:dyDescent="0.25"/>
    <row r="35287" ht="30" customHeight="1" x14ac:dyDescent="0.25"/>
    <row r="35288" ht="30" customHeight="1" x14ac:dyDescent="0.25"/>
    <row r="35289" ht="30" customHeight="1" x14ac:dyDescent="0.25"/>
    <row r="35290" ht="30" customHeight="1" x14ac:dyDescent="0.25"/>
    <row r="35291" ht="30" customHeight="1" x14ac:dyDescent="0.25"/>
    <row r="35292" ht="30" customHeight="1" x14ac:dyDescent="0.25"/>
    <row r="35293" ht="30" customHeight="1" x14ac:dyDescent="0.25"/>
    <row r="35294" ht="30" customHeight="1" x14ac:dyDescent="0.25"/>
    <row r="35295" ht="30" customHeight="1" x14ac:dyDescent="0.25"/>
    <row r="35296" ht="30" customHeight="1" x14ac:dyDescent="0.25"/>
    <row r="35297" ht="30" customHeight="1" x14ac:dyDescent="0.25"/>
    <row r="35298" ht="30" customHeight="1" x14ac:dyDescent="0.25"/>
    <row r="35299" ht="30" customHeight="1" x14ac:dyDescent="0.25"/>
    <row r="35300" ht="30" customHeight="1" x14ac:dyDescent="0.25"/>
    <row r="35301" ht="30" customHeight="1" x14ac:dyDescent="0.25"/>
    <row r="35302" ht="30" customHeight="1" x14ac:dyDescent="0.25"/>
    <row r="35303" ht="30" customHeight="1" x14ac:dyDescent="0.25"/>
    <row r="35304" ht="30" customHeight="1" x14ac:dyDescent="0.25"/>
    <row r="35305" ht="30" customHeight="1" x14ac:dyDescent="0.25"/>
    <row r="35306" ht="30" customHeight="1" x14ac:dyDescent="0.25"/>
    <row r="35307" ht="30" customHeight="1" x14ac:dyDescent="0.25"/>
    <row r="35308" ht="30" customHeight="1" x14ac:dyDescent="0.25"/>
    <row r="35309" ht="30" customHeight="1" x14ac:dyDescent="0.25"/>
    <row r="35310" ht="30" customHeight="1" x14ac:dyDescent="0.25"/>
    <row r="35311" ht="30" customHeight="1" x14ac:dyDescent="0.25"/>
    <row r="35312" ht="30" customHeight="1" x14ac:dyDescent="0.25"/>
    <row r="35313" ht="30" customHeight="1" x14ac:dyDescent="0.25"/>
    <row r="35314" ht="30" customHeight="1" x14ac:dyDescent="0.25"/>
    <row r="35315" ht="30" customHeight="1" x14ac:dyDescent="0.25"/>
    <row r="35316" ht="30" customHeight="1" x14ac:dyDescent="0.25"/>
    <row r="35317" ht="30" customHeight="1" x14ac:dyDescent="0.25"/>
    <row r="35318" ht="30" customHeight="1" x14ac:dyDescent="0.25"/>
    <row r="35319" ht="30" customHeight="1" x14ac:dyDescent="0.25"/>
    <row r="35320" ht="30" customHeight="1" x14ac:dyDescent="0.25"/>
    <row r="35321" ht="30" customHeight="1" x14ac:dyDescent="0.25"/>
    <row r="35322" ht="30" customHeight="1" x14ac:dyDescent="0.25"/>
    <row r="35323" ht="30" customHeight="1" x14ac:dyDescent="0.25"/>
    <row r="35324" ht="30" customHeight="1" x14ac:dyDescent="0.25"/>
    <row r="35325" ht="30" customHeight="1" x14ac:dyDescent="0.25"/>
    <row r="35326" ht="30" customHeight="1" x14ac:dyDescent="0.25"/>
    <row r="35327" ht="30" customHeight="1" x14ac:dyDescent="0.25"/>
    <row r="35328" ht="30" customHeight="1" x14ac:dyDescent="0.25"/>
    <row r="35329" ht="30" customHeight="1" x14ac:dyDescent="0.25"/>
    <row r="35330" ht="30" customHeight="1" x14ac:dyDescent="0.25"/>
    <row r="35331" ht="30" customHeight="1" x14ac:dyDescent="0.25"/>
    <row r="35332" ht="30" customHeight="1" x14ac:dyDescent="0.25"/>
    <row r="35333" ht="30" customHeight="1" x14ac:dyDescent="0.25"/>
    <row r="35334" ht="30" customHeight="1" x14ac:dyDescent="0.25"/>
    <row r="35335" ht="30" customHeight="1" x14ac:dyDescent="0.25"/>
    <row r="35336" ht="30" customHeight="1" x14ac:dyDescent="0.25"/>
    <row r="35337" ht="30" customHeight="1" x14ac:dyDescent="0.25"/>
    <row r="35338" ht="30" customHeight="1" x14ac:dyDescent="0.25"/>
    <row r="35339" ht="30" customHeight="1" x14ac:dyDescent="0.25"/>
    <row r="35340" ht="30" customHeight="1" x14ac:dyDescent="0.25"/>
    <row r="35341" ht="30" customHeight="1" x14ac:dyDescent="0.25"/>
    <row r="35342" ht="30" customHeight="1" x14ac:dyDescent="0.25"/>
    <row r="35343" ht="30" customHeight="1" x14ac:dyDescent="0.25"/>
    <row r="35344" ht="30" customHeight="1" x14ac:dyDescent="0.25"/>
    <row r="35345" ht="30" customHeight="1" x14ac:dyDescent="0.25"/>
    <row r="35346" ht="30" customHeight="1" x14ac:dyDescent="0.25"/>
    <row r="35347" ht="30" customHeight="1" x14ac:dyDescent="0.25"/>
    <row r="35348" ht="30" customHeight="1" x14ac:dyDescent="0.25"/>
    <row r="35349" ht="30" customHeight="1" x14ac:dyDescent="0.25"/>
    <row r="35350" ht="30" customHeight="1" x14ac:dyDescent="0.25"/>
    <row r="35351" ht="30" customHeight="1" x14ac:dyDescent="0.25"/>
    <row r="35352" ht="30" customHeight="1" x14ac:dyDescent="0.25"/>
    <row r="35353" ht="30" customHeight="1" x14ac:dyDescent="0.25"/>
    <row r="35354" ht="30" customHeight="1" x14ac:dyDescent="0.25"/>
    <row r="35355" ht="30" customHeight="1" x14ac:dyDescent="0.25"/>
    <row r="35356" ht="30" customHeight="1" x14ac:dyDescent="0.25"/>
    <row r="35357" ht="30" customHeight="1" x14ac:dyDescent="0.25"/>
    <row r="35358" ht="30" customHeight="1" x14ac:dyDescent="0.25"/>
    <row r="35359" ht="30" customHeight="1" x14ac:dyDescent="0.25"/>
    <row r="35360" ht="30" customHeight="1" x14ac:dyDescent="0.25"/>
    <row r="35361" ht="30" customHeight="1" x14ac:dyDescent="0.25"/>
    <row r="35362" ht="30" customHeight="1" x14ac:dyDescent="0.25"/>
    <row r="35363" ht="30" customHeight="1" x14ac:dyDescent="0.25"/>
    <row r="35364" ht="30" customHeight="1" x14ac:dyDescent="0.25"/>
    <row r="35365" ht="30" customHeight="1" x14ac:dyDescent="0.25"/>
    <row r="35366" ht="30" customHeight="1" x14ac:dyDescent="0.25"/>
    <row r="35367" ht="30" customHeight="1" x14ac:dyDescent="0.25"/>
    <row r="35368" ht="30" customHeight="1" x14ac:dyDescent="0.25"/>
    <row r="35369" ht="30" customHeight="1" x14ac:dyDescent="0.25"/>
    <row r="35370" ht="30" customHeight="1" x14ac:dyDescent="0.25"/>
    <row r="35371" ht="30" customHeight="1" x14ac:dyDescent="0.25"/>
    <row r="35372" ht="30" customHeight="1" x14ac:dyDescent="0.25"/>
    <row r="35373" ht="30" customHeight="1" x14ac:dyDescent="0.25"/>
    <row r="35374" ht="30" customHeight="1" x14ac:dyDescent="0.25"/>
    <row r="35375" ht="30" customHeight="1" x14ac:dyDescent="0.25"/>
    <row r="35376" ht="30" customHeight="1" x14ac:dyDescent="0.25"/>
    <row r="35377" ht="30" customHeight="1" x14ac:dyDescent="0.25"/>
    <row r="35378" ht="30" customHeight="1" x14ac:dyDescent="0.25"/>
    <row r="35379" ht="30" customHeight="1" x14ac:dyDescent="0.25"/>
    <row r="35380" ht="30" customHeight="1" x14ac:dyDescent="0.25"/>
    <row r="35381" ht="30" customHeight="1" x14ac:dyDescent="0.25"/>
    <row r="35382" ht="30" customHeight="1" x14ac:dyDescent="0.25"/>
    <row r="35383" ht="30" customHeight="1" x14ac:dyDescent="0.25"/>
    <row r="35384" ht="30" customHeight="1" x14ac:dyDescent="0.25"/>
    <row r="35385" ht="30" customHeight="1" x14ac:dyDescent="0.25"/>
    <row r="35386" ht="30" customHeight="1" x14ac:dyDescent="0.25"/>
    <row r="35387" ht="30" customHeight="1" x14ac:dyDescent="0.25"/>
    <row r="35388" ht="30" customHeight="1" x14ac:dyDescent="0.25"/>
    <row r="35389" ht="30" customHeight="1" x14ac:dyDescent="0.25"/>
    <row r="35390" ht="30" customHeight="1" x14ac:dyDescent="0.25"/>
    <row r="35391" ht="30" customHeight="1" x14ac:dyDescent="0.25"/>
    <row r="35392" ht="30" customHeight="1" x14ac:dyDescent="0.25"/>
    <row r="35393" ht="30" customHeight="1" x14ac:dyDescent="0.25"/>
    <row r="35394" ht="30" customHeight="1" x14ac:dyDescent="0.25"/>
    <row r="35395" ht="30" customHeight="1" x14ac:dyDescent="0.25"/>
    <row r="35396" ht="30" customHeight="1" x14ac:dyDescent="0.25"/>
    <row r="35397" ht="30" customHeight="1" x14ac:dyDescent="0.25"/>
    <row r="35398" ht="30" customHeight="1" x14ac:dyDescent="0.25"/>
    <row r="35399" ht="30" customHeight="1" x14ac:dyDescent="0.25"/>
    <row r="35400" ht="30" customHeight="1" x14ac:dyDescent="0.25"/>
    <row r="35401" ht="30" customHeight="1" x14ac:dyDescent="0.25"/>
    <row r="35402" ht="30" customHeight="1" x14ac:dyDescent="0.25"/>
    <row r="35403" ht="30" customHeight="1" x14ac:dyDescent="0.25"/>
    <row r="35404" ht="30" customHeight="1" x14ac:dyDescent="0.25"/>
    <row r="35405" ht="30" customHeight="1" x14ac:dyDescent="0.25"/>
    <row r="35406" ht="30" customHeight="1" x14ac:dyDescent="0.25"/>
    <row r="35407" ht="30" customHeight="1" x14ac:dyDescent="0.25"/>
    <row r="35408" ht="30" customHeight="1" x14ac:dyDescent="0.25"/>
    <row r="35409" ht="30" customHeight="1" x14ac:dyDescent="0.25"/>
    <row r="35410" ht="30" customHeight="1" x14ac:dyDescent="0.25"/>
    <row r="35411" ht="30" customHeight="1" x14ac:dyDescent="0.25"/>
    <row r="35412" ht="30" customHeight="1" x14ac:dyDescent="0.25"/>
    <row r="35413" ht="30" customHeight="1" x14ac:dyDescent="0.25"/>
    <row r="35414" ht="30" customHeight="1" x14ac:dyDescent="0.25"/>
    <row r="35415" ht="30" customHeight="1" x14ac:dyDescent="0.25"/>
    <row r="35416" ht="30" customHeight="1" x14ac:dyDescent="0.25"/>
    <row r="35417" ht="30" customHeight="1" x14ac:dyDescent="0.25"/>
    <row r="35418" ht="30" customHeight="1" x14ac:dyDescent="0.25"/>
    <row r="35419" ht="30" customHeight="1" x14ac:dyDescent="0.25"/>
    <row r="35420" ht="30" customHeight="1" x14ac:dyDescent="0.25"/>
    <row r="35421" ht="30" customHeight="1" x14ac:dyDescent="0.25"/>
    <row r="35422" ht="30" customHeight="1" x14ac:dyDescent="0.25"/>
    <row r="35423" ht="30" customHeight="1" x14ac:dyDescent="0.25"/>
    <row r="35424" ht="30" customHeight="1" x14ac:dyDescent="0.25"/>
    <row r="35425" ht="30" customHeight="1" x14ac:dyDescent="0.25"/>
    <row r="35426" ht="30" customHeight="1" x14ac:dyDescent="0.25"/>
    <row r="35427" ht="30" customHeight="1" x14ac:dyDescent="0.25"/>
    <row r="35428" ht="30" customHeight="1" x14ac:dyDescent="0.25"/>
    <row r="35429" ht="30" customHeight="1" x14ac:dyDescent="0.25"/>
    <row r="35430" ht="30" customHeight="1" x14ac:dyDescent="0.25"/>
    <row r="35431" ht="30" customHeight="1" x14ac:dyDescent="0.25"/>
    <row r="35432" ht="30" customHeight="1" x14ac:dyDescent="0.25"/>
    <row r="35433" ht="30" customHeight="1" x14ac:dyDescent="0.25"/>
    <row r="35434" ht="30" customHeight="1" x14ac:dyDescent="0.25"/>
    <row r="35435" ht="30" customHeight="1" x14ac:dyDescent="0.25"/>
    <row r="35436" ht="30" customHeight="1" x14ac:dyDescent="0.25"/>
    <row r="35437" ht="30" customHeight="1" x14ac:dyDescent="0.25"/>
    <row r="35438" ht="30" customHeight="1" x14ac:dyDescent="0.25"/>
    <row r="35439" ht="30" customHeight="1" x14ac:dyDescent="0.25"/>
    <row r="35440" ht="30" customHeight="1" x14ac:dyDescent="0.25"/>
    <row r="35441" ht="30" customHeight="1" x14ac:dyDescent="0.25"/>
    <row r="35442" ht="30" customHeight="1" x14ac:dyDescent="0.25"/>
    <row r="35443" ht="30" customHeight="1" x14ac:dyDescent="0.25"/>
    <row r="35444" ht="30" customHeight="1" x14ac:dyDescent="0.25"/>
    <row r="35445" ht="30" customHeight="1" x14ac:dyDescent="0.25"/>
    <row r="35446" ht="30" customHeight="1" x14ac:dyDescent="0.25"/>
    <row r="35447" ht="30" customHeight="1" x14ac:dyDescent="0.25"/>
    <row r="35448" ht="30" customHeight="1" x14ac:dyDescent="0.25"/>
    <row r="35449" ht="30" customHeight="1" x14ac:dyDescent="0.25"/>
    <row r="35450" ht="30" customHeight="1" x14ac:dyDescent="0.25"/>
    <row r="35451" ht="30" customHeight="1" x14ac:dyDescent="0.25"/>
    <row r="35452" ht="30" customHeight="1" x14ac:dyDescent="0.25"/>
    <row r="35453" ht="30" customHeight="1" x14ac:dyDescent="0.25"/>
    <row r="35454" ht="30" customHeight="1" x14ac:dyDescent="0.25"/>
    <row r="35455" ht="30" customHeight="1" x14ac:dyDescent="0.25"/>
    <row r="35456" ht="30" customHeight="1" x14ac:dyDescent="0.25"/>
    <row r="35457" ht="30" customHeight="1" x14ac:dyDescent="0.25"/>
    <row r="35458" ht="30" customHeight="1" x14ac:dyDescent="0.25"/>
    <row r="35459" ht="30" customHeight="1" x14ac:dyDescent="0.25"/>
    <row r="35460" ht="30" customHeight="1" x14ac:dyDescent="0.25"/>
    <row r="35461" ht="30" customHeight="1" x14ac:dyDescent="0.25"/>
    <row r="35462" ht="30" customHeight="1" x14ac:dyDescent="0.25"/>
    <row r="35463" ht="30" customHeight="1" x14ac:dyDescent="0.25"/>
    <row r="35464" ht="30" customHeight="1" x14ac:dyDescent="0.25"/>
    <row r="35465" ht="30" customHeight="1" x14ac:dyDescent="0.25"/>
    <row r="35466" ht="30" customHeight="1" x14ac:dyDescent="0.25"/>
    <row r="35467" ht="30" customHeight="1" x14ac:dyDescent="0.25"/>
    <row r="35468" ht="30" customHeight="1" x14ac:dyDescent="0.25"/>
    <row r="35469" ht="30" customHeight="1" x14ac:dyDescent="0.25"/>
    <row r="35470" ht="30" customHeight="1" x14ac:dyDescent="0.25"/>
    <row r="35471" ht="30" customHeight="1" x14ac:dyDescent="0.25"/>
    <row r="35472" ht="30" customHeight="1" x14ac:dyDescent="0.25"/>
    <row r="35473" ht="30" customHeight="1" x14ac:dyDescent="0.25"/>
    <row r="35474" ht="30" customHeight="1" x14ac:dyDescent="0.25"/>
    <row r="35475" ht="30" customHeight="1" x14ac:dyDescent="0.25"/>
    <row r="35476" ht="30" customHeight="1" x14ac:dyDescent="0.25"/>
    <row r="35477" ht="30" customHeight="1" x14ac:dyDescent="0.25"/>
    <row r="35478" ht="30" customHeight="1" x14ac:dyDescent="0.25"/>
    <row r="35479" ht="30" customHeight="1" x14ac:dyDescent="0.25"/>
    <row r="35480" ht="30" customHeight="1" x14ac:dyDescent="0.25"/>
    <row r="35481" ht="30" customHeight="1" x14ac:dyDescent="0.25"/>
    <row r="35482" ht="30" customHeight="1" x14ac:dyDescent="0.25"/>
    <row r="35483" ht="30" customHeight="1" x14ac:dyDescent="0.25"/>
    <row r="35484" ht="30" customHeight="1" x14ac:dyDescent="0.25"/>
    <row r="35485" ht="30" customHeight="1" x14ac:dyDescent="0.25"/>
    <row r="35486" ht="30" customHeight="1" x14ac:dyDescent="0.25"/>
    <row r="35487" ht="30" customHeight="1" x14ac:dyDescent="0.25"/>
    <row r="35488" ht="30" customHeight="1" x14ac:dyDescent="0.25"/>
    <row r="35489" ht="30" customHeight="1" x14ac:dyDescent="0.25"/>
    <row r="35490" ht="30" customHeight="1" x14ac:dyDescent="0.25"/>
    <row r="35491" ht="30" customHeight="1" x14ac:dyDescent="0.25"/>
    <row r="35492" ht="30" customHeight="1" x14ac:dyDescent="0.25"/>
    <row r="35493" ht="30" customHeight="1" x14ac:dyDescent="0.25"/>
    <row r="35494" ht="30" customHeight="1" x14ac:dyDescent="0.25"/>
    <row r="35495" ht="30" customHeight="1" x14ac:dyDescent="0.25"/>
    <row r="35496" ht="30" customHeight="1" x14ac:dyDescent="0.25"/>
    <row r="35497" ht="30" customHeight="1" x14ac:dyDescent="0.25"/>
    <row r="35498" ht="30" customHeight="1" x14ac:dyDescent="0.25"/>
    <row r="35499" ht="30" customHeight="1" x14ac:dyDescent="0.25"/>
    <row r="35500" ht="30" customHeight="1" x14ac:dyDescent="0.25"/>
    <row r="35501" ht="30" customHeight="1" x14ac:dyDescent="0.25"/>
    <row r="35502" ht="30" customHeight="1" x14ac:dyDescent="0.25"/>
    <row r="35503" ht="30" customHeight="1" x14ac:dyDescent="0.25"/>
    <row r="35504" ht="30" customHeight="1" x14ac:dyDescent="0.25"/>
    <row r="35505" ht="30" customHeight="1" x14ac:dyDescent="0.25"/>
    <row r="35506" ht="30" customHeight="1" x14ac:dyDescent="0.25"/>
    <row r="35507" ht="30" customHeight="1" x14ac:dyDescent="0.25"/>
    <row r="35508" ht="30" customHeight="1" x14ac:dyDescent="0.25"/>
    <row r="35509" ht="30" customHeight="1" x14ac:dyDescent="0.25"/>
    <row r="35510" ht="30" customHeight="1" x14ac:dyDescent="0.25"/>
    <row r="35511" ht="30" customHeight="1" x14ac:dyDescent="0.25"/>
    <row r="35512" ht="30" customHeight="1" x14ac:dyDescent="0.25"/>
    <row r="35513" ht="30" customHeight="1" x14ac:dyDescent="0.25"/>
    <row r="35514" ht="30" customHeight="1" x14ac:dyDescent="0.25"/>
    <row r="35515" ht="30" customHeight="1" x14ac:dyDescent="0.25"/>
    <row r="35516" ht="30" customHeight="1" x14ac:dyDescent="0.25"/>
    <row r="35517" ht="30" customHeight="1" x14ac:dyDescent="0.25"/>
    <row r="35518" ht="30" customHeight="1" x14ac:dyDescent="0.25"/>
    <row r="35519" ht="30" customHeight="1" x14ac:dyDescent="0.25"/>
    <row r="35520" ht="30" customHeight="1" x14ac:dyDescent="0.25"/>
    <row r="35521" ht="30" customHeight="1" x14ac:dyDescent="0.25"/>
    <row r="35522" ht="30" customHeight="1" x14ac:dyDescent="0.25"/>
    <row r="35523" ht="30" customHeight="1" x14ac:dyDescent="0.25"/>
    <row r="35524" ht="30" customHeight="1" x14ac:dyDescent="0.25"/>
    <row r="35525" ht="30" customHeight="1" x14ac:dyDescent="0.25"/>
    <row r="35526" ht="30" customHeight="1" x14ac:dyDescent="0.25"/>
    <row r="35527" ht="30" customHeight="1" x14ac:dyDescent="0.25"/>
    <row r="35528" ht="30" customHeight="1" x14ac:dyDescent="0.25"/>
    <row r="35529" ht="30" customHeight="1" x14ac:dyDescent="0.25"/>
    <row r="35530" ht="30" customHeight="1" x14ac:dyDescent="0.25"/>
    <row r="35531" ht="30" customHeight="1" x14ac:dyDescent="0.25"/>
    <row r="35532" ht="30" customHeight="1" x14ac:dyDescent="0.25"/>
    <row r="35533" ht="30" customHeight="1" x14ac:dyDescent="0.25"/>
    <row r="35534" ht="30" customHeight="1" x14ac:dyDescent="0.25"/>
    <row r="35535" ht="30" customHeight="1" x14ac:dyDescent="0.25"/>
    <row r="35536" ht="30" customHeight="1" x14ac:dyDescent="0.25"/>
    <row r="35537" ht="30" customHeight="1" x14ac:dyDescent="0.25"/>
    <row r="35538" ht="30" customHeight="1" x14ac:dyDescent="0.25"/>
    <row r="35539" ht="30" customHeight="1" x14ac:dyDescent="0.25"/>
    <row r="35540" ht="30" customHeight="1" x14ac:dyDescent="0.25"/>
    <row r="35541" ht="30" customHeight="1" x14ac:dyDescent="0.25"/>
    <row r="35542" ht="30" customHeight="1" x14ac:dyDescent="0.25"/>
    <row r="35543" ht="30" customHeight="1" x14ac:dyDescent="0.25"/>
    <row r="35544" ht="30" customHeight="1" x14ac:dyDescent="0.25"/>
    <row r="35545" ht="30" customHeight="1" x14ac:dyDescent="0.25"/>
    <row r="35546" ht="30" customHeight="1" x14ac:dyDescent="0.25"/>
    <row r="35547" ht="30" customHeight="1" x14ac:dyDescent="0.25"/>
    <row r="35548" ht="30" customHeight="1" x14ac:dyDescent="0.25"/>
    <row r="35549" ht="30" customHeight="1" x14ac:dyDescent="0.25"/>
    <row r="35550" ht="30" customHeight="1" x14ac:dyDescent="0.25"/>
    <row r="35551" ht="30" customHeight="1" x14ac:dyDescent="0.25"/>
    <row r="35552" ht="30" customHeight="1" x14ac:dyDescent="0.25"/>
    <row r="35553" ht="30" customHeight="1" x14ac:dyDescent="0.25"/>
    <row r="35554" ht="30" customHeight="1" x14ac:dyDescent="0.25"/>
    <row r="35555" ht="30" customHeight="1" x14ac:dyDescent="0.25"/>
    <row r="35556" ht="30" customHeight="1" x14ac:dyDescent="0.25"/>
    <row r="35557" ht="30" customHeight="1" x14ac:dyDescent="0.25"/>
    <row r="35558" ht="30" customHeight="1" x14ac:dyDescent="0.25"/>
    <row r="35559" ht="30" customHeight="1" x14ac:dyDescent="0.25"/>
    <row r="35560" ht="30" customHeight="1" x14ac:dyDescent="0.25"/>
    <row r="35561" ht="30" customHeight="1" x14ac:dyDescent="0.25"/>
    <row r="35562" ht="30" customHeight="1" x14ac:dyDescent="0.25"/>
    <row r="35563" ht="30" customHeight="1" x14ac:dyDescent="0.25"/>
    <row r="35564" ht="30" customHeight="1" x14ac:dyDescent="0.25"/>
    <row r="35565" ht="30" customHeight="1" x14ac:dyDescent="0.25"/>
    <row r="35566" ht="30" customHeight="1" x14ac:dyDescent="0.25"/>
    <row r="35567" ht="30" customHeight="1" x14ac:dyDescent="0.25"/>
    <row r="35568" ht="30" customHeight="1" x14ac:dyDescent="0.25"/>
    <row r="35569" ht="30" customHeight="1" x14ac:dyDescent="0.25"/>
    <row r="35570" ht="30" customHeight="1" x14ac:dyDescent="0.25"/>
    <row r="35571" ht="30" customHeight="1" x14ac:dyDescent="0.25"/>
    <row r="35572" ht="30" customHeight="1" x14ac:dyDescent="0.25"/>
    <row r="35573" ht="30" customHeight="1" x14ac:dyDescent="0.25"/>
    <row r="35574" ht="30" customHeight="1" x14ac:dyDescent="0.25"/>
    <row r="35575" ht="30" customHeight="1" x14ac:dyDescent="0.25"/>
    <row r="35576" ht="30" customHeight="1" x14ac:dyDescent="0.25"/>
    <row r="35577" ht="30" customHeight="1" x14ac:dyDescent="0.25"/>
    <row r="35578" ht="30" customHeight="1" x14ac:dyDescent="0.25"/>
    <row r="35579" ht="30" customHeight="1" x14ac:dyDescent="0.25"/>
    <row r="35580" ht="30" customHeight="1" x14ac:dyDescent="0.25"/>
    <row r="35581" ht="30" customHeight="1" x14ac:dyDescent="0.25"/>
    <row r="35582" ht="30" customHeight="1" x14ac:dyDescent="0.25"/>
    <row r="35583" ht="30" customHeight="1" x14ac:dyDescent="0.25"/>
    <row r="35584" ht="30" customHeight="1" x14ac:dyDescent="0.25"/>
    <row r="35585" ht="30" customHeight="1" x14ac:dyDescent="0.25"/>
    <row r="35586" ht="30" customHeight="1" x14ac:dyDescent="0.25"/>
    <row r="35587" ht="30" customHeight="1" x14ac:dyDescent="0.25"/>
    <row r="35588" ht="30" customHeight="1" x14ac:dyDescent="0.25"/>
    <row r="35589" ht="30" customHeight="1" x14ac:dyDescent="0.25"/>
    <row r="35590" ht="30" customHeight="1" x14ac:dyDescent="0.25"/>
    <row r="35591" ht="30" customHeight="1" x14ac:dyDescent="0.25"/>
    <row r="35592" ht="30" customHeight="1" x14ac:dyDescent="0.25"/>
    <row r="35593" ht="30" customHeight="1" x14ac:dyDescent="0.25"/>
    <row r="35594" ht="30" customHeight="1" x14ac:dyDescent="0.25"/>
    <row r="35595" ht="30" customHeight="1" x14ac:dyDescent="0.25"/>
    <row r="35596" ht="30" customHeight="1" x14ac:dyDescent="0.25"/>
    <row r="35597" ht="30" customHeight="1" x14ac:dyDescent="0.25"/>
    <row r="35598" ht="30" customHeight="1" x14ac:dyDescent="0.25"/>
    <row r="35599" ht="30" customHeight="1" x14ac:dyDescent="0.25"/>
    <row r="35600" ht="30" customHeight="1" x14ac:dyDescent="0.25"/>
    <row r="35601" ht="30" customHeight="1" x14ac:dyDescent="0.25"/>
    <row r="35602" ht="30" customHeight="1" x14ac:dyDescent="0.25"/>
    <row r="35603" ht="30" customHeight="1" x14ac:dyDescent="0.25"/>
    <row r="35604" ht="30" customHeight="1" x14ac:dyDescent="0.25"/>
    <row r="35605" ht="30" customHeight="1" x14ac:dyDescent="0.25"/>
    <row r="35606" ht="30" customHeight="1" x14ac:dyDescent="0.25"/>
    <row r="35607" ht="30" customHeight="1" x14ac:dyDescent="0.25"/>
    <row r="35608" ht="30" customHeight="1" x14ac:dyDescent="0.25"/>
    <row r="35609" ht="30" customHeight="1" x14ac:dyDescent="0.25"/>
    <row r="35610" ht="30" customHeight="1" x14ac:dyDescent="0.25"/>
    <row r="35611" ht="30" customHeight="1" x14ac:dyDescent="0.25"/>
    <row r="35612" ht="30" customHeight="1" x14ac:dyDescent="0.25"/>
    <row r="35613" ht="30" customHeight="1" x14ac:dyDescent="0.25"/>
    <row r="35614" ht="30" customHeight="1" x14ac:dyDescent="0.25"/>
    <row r="35615" ht="30" customHeight="1" x14ac:dyDescent="0.25"/>
    <row r="35616" ht="30" customHeight="1" x14ac:dyDescent="0.25"/>
    <row r="35617" ht="30" customHeight="1" x14ac:dyDescent="0.25"/>
    <row r="35618" ht="30" customHeight="1" x14ac:dyDescent="0.25"/>
    <row r="35619" ht="30" customHeight="1" x14ac:dyDescent="0.25"/>
    <row r="35620" ht="30" customHeight="1" x14ac:dyDescent="0.25"/>
    <row r="35621" ht="30" customHeight="1" x14ac:dyDescent="0.25"/>
    <row r="35622" ht="30" customHeight="1" x14ac:dyDescent="0.25"/>
    <row r="35623" ht="30" customHeight="1" x14ac:dyDescent="0.25"/>
    <row r="35624" ht="30" customHeight="1" x14ac:dyDescent="0.25"/>
    <row r="35625" ht="30" customHeight="1" x14ac:dyDescent="0.25"/>
    <row r="35626" ht="30" customHeight="1" x14ac:dyDescent="0.25"/>
    <row r="35627" ht="30" customHeight="1" x14ac:dyDescent="0.25"/>
    <row r="35628" ht="30" customHeight="1" x14ac:dyDescent="0.25"/>
    <row r="35629" ht="30" customHeight="1" x14ac:dyDescent="0.25"/>
    <row r="35630" ht="30" customHeight="1" x14ac:dyDescent="0.25"/>
    <row r="35631" ht="30" customHeight="1" x14ac:dyDescent="0.25"/>
    <row r="35632" ht="30" customHeight="1" x14ac:dyDescent="0.25"/>
    <row r="35633" ht="30" customHeight="1" x14ac:dyDescent="0.25"/>
    <row r="35634" ht="30" customHeight="1" x14ac:dyDescent="0.25"/>
    <row r="35635" ht="30" customHeight="1" x14ac:dyDescent="0.25"/>
    <row r="35636" ht="30" customHeight="1" x14ac:dyDescent="0.25"/>
    <row r="35637" ht="30" customHeight="1" x14ac:dyDescent="0.25"/>
    <row r="35638" ht="30" customHeight="1" x14ac:dyDescent="0.25"/>
    <row r="35639" ht="30" customHeight="1" x14ac:dyDescent="0.25"/>
    <row r="35640" ht="30" customHeight="1" x14ac:dyDescent="0.25"/>
    <row r="35641" ht="30" customHeight="1" x14ac:dyDescent="0.25"/>
    <row r="35642" ht="30" customHeight="1" x14ac:dyDescent="0.25"/>
    <row r="35643" ht="30" customHeight="1" x14ac:dyDescent="0.25"/>
    <row r="35644" ht="30" customHeight="1" x14ac:dyDescent="0.25"/>
    <row r="35645" ht="30" customHeight="1" x14ac:dyDescent="0.25"/>
    <row r="35646" ht="30" customHeight="1" x14ac:dyDescent="0.25"/>
    <row r="35647" ht="30" customHeight="1" x14ac:dyDescent="0.25"/>
    <row r="35648" ht="30" customHeight="1" x14ac:dyDescent="0.25"/>
    <row r="35649" ht="30" customHeight="1" x14ac:dyDescent="0.25"/>
    <row r="35650" ht="30" customHeight="1" x14ac:dyDescent="0.25"/>
    <row r="35651" ht="30" customHeight="1" x14ac:dyDescent="0.25"/>
    <row r="35652" ht="30" customHeight="1" x14ac:dyDescent="0.25"/>
    <row r="35653" ht="30" customHeight="1" x14ac:dyDescent="0.25"/>
    <row r="35654" ht="30" customHeight="1" x14ac:dyDescent="0.25"/>
    <row r="35655" ht="30" customHeight="1" x14ac:dyDescent="0.25"/>
    <row r="35656" ht="30" customHeight="1" x14ac:dyDescent="0.25"/>
    <row r="35657" ht="30" customHeight="1" x14ac:dyDescent="0.25"/>
    <row r="35658" ht="30" customHeight="1" x14ac:dyDescent="0.25"/>
    <row r="35659" ht="30" customHeight="1" x14ac:dyDescent="0.25"/>
    <row r="35660" ht="30" customHeight="1" x14ac:dyDescent="0.25"/>
    <row r="35661" ht="30" customHeight="1" x14ac:dyDescent="0.25"/>
    <row r="35662" ht="30" customHeight="1" x14ac:dyDescent="0.25"/>
    <row r="35663" ht="30" customHeight="1" x14ac:dyDescent="0.25"/>
    <row r="35664" ht="30" customHeight="1" x14ac:dyDescent="0.25"/>
    <row r="35665" ht="30" customHeight="1" x14ac:dyDescent="0.25"/>
    <row r="35666" ht="30" customHeight="1" x14ac:dyDescent="0.25"/>
    <row r="35667" ht="30" customHeight="1" x14ac:dyDescent="0.25"/>
    <row r="35668" ht="30" customHeight="1" x14ac:dyDescent="0.25"/>
    <row r="35669" ht="30" customHeight="1" x14ac:dyDescent="0.25"/>
    <row r="35670" ht="30" customHeight="1" x14ac:dyDescent="0.25"/>
    <row r="35671" ht="30" customHeight="1" x14ac:dyDescent="0.25"/>
    <row r="35672" ht="30" customHeight="1" x14ac:dyDescent="0.25"/>
    <row r="35673" ht="30" customHeight="1" x14ac:dyDescent="0.25"/>
    <row r="35674" ht="30" customHeight="1" x14ac:dyDescent="0.25"/>
    <row r="35675" ht="30" customHeight="1" x14ac:dyDescent="0.25"/>
    <row r="35676" ht="30" customHeight="1" x14ac:dyDescent="0.25"/>
    <row r="35677" ht="30" customHeight="1" x14ac:dyDescent="0.25"/>
    <row r="35678" ht="30" customHeight="1" x14ac:dyDescent="0.25"/>
    <row r="35679" ht="30" customHeight="1" x14ac:dyDescent="0.25"/>
    <row r="35680" ht="30" customHeight="1" x14ac:dyDescent="0.25"/>
    <row r="35681" ht="30" customHeight="1" x14ac:dyDescent="0.25"/>
    <row r="35682" ht="30" customHeight="1" x14ac:dyDescent="0.25"/>
    <row r="35683" ht="30" customHeight="1" x14ac:dyDescent="0.25"/>
    <row r="35684" ht="30" customHeight="1" x14ac:dyDescent="0.25"/>
    <row r="35685" ht="30" customHeight="1" x14ac:dyDescent="0.25"/>
    <row r="35686" ht="30" customHeight="1" x14ac:dyDescent="0.25"/>
    <row r="35687" ht="30" customHeight="1" x14ac:dyDescent="0.25"/>
    <row r="35688" ht="30" customHeight="1" x14ac:dyDescent="0.25"/>
    <row r="35689" ht="30" customHeight="1" x14ac:dyDescent="0.25"/>
    <row r="35690" ht="30" customHeight="1" x14ac:dyDescent="0.25"/>
    <row r="35691" ht="30" customHeight="1" x14ac:dyDescent="0.25"/>
    <row r="35692" ht="30" customHeight="1" x14ac:dyDescent="0.25"/>
    <row r="35693" ht="30" customHeight="1" x14ac:dyDescent="0.25"/>
    <row r="35694" ht="30" customHeight="1" x14ac:dyDescent="0.25"/>
    <row r="35695" ht="30" customHeight="1" x14ac:dyDescent="0.25"/>
    <row r="35696" ht="30" customHeight="1" x14ac:dyDescent="0.25"/>
    <row r="35697" ht="30" customHeight="1" x14ac:dyDescent="0.25"/>
    <row r="35698" ht="30" customHeight="1" x14ac:dyDescent="0.25"/>
    <row r="35699" ht="30" customHeight="1" x14ac:dyDescent="0.25"/>
    <row r="35700" ht="30" customHeight="1" x14ac:dyDescent="0.25"/>
    <row r="35701" ht="30" customHeight="1" x14ac:dyDescent="0.25"/>
    <row r="35702" ht="30" customHeight="1" x14ac:dyDescent="0.25"/>
    <row r="35703" ht="30" customHeight="1" x14ac:dyDescent="0.25"/>
    <row r="35704" ht="30" customHeight="1" x14ac:dyDescent="0.25"/>
    <row r="35705" ht="30" customHeight="1" x14ac:dyDescent="0.25"/>
    <row r="35706" ht="30" customHeight="1" x14ac:dyDescent="0.25"/>
    <row r="35707" ht="30" customHeight="1" x14ac:dyDescent="0.25"/>
    <row r="35708" ht="30" customHeight="1" x14ac:dyDescent="0.25"/>
    <row r="35709" ht="30" customHeight="1" x14ac:dyDescent="0.25"/>
    <row r="35710" ht="30" customHeight="1" x14ac:dyDescent="0.25"/>
    <row r="35711" ht="30" customHeight="1" x14ac:dyDescent="0.25"/>
    <row r="35712" ht="30" customHeight="1" x14ac:dyDescent="0.25"/>
    <row r="35713" ht="30" customHeight="1" x14ac:dyDescent="0.25"/>
    <row r="35714" ht="30" customHeight="1" x14ac:dyDescent="0.25"/>
    <row r="35715" ht="30" customHeight="1" x14ac:dyDescent="0.25"/>
    <row r="35716" ht="30" customHeight="1" x14ac:dyDescent="0.25"/>
    <row r="35717" ht="30" customHeight="1" x14ac:dyDescent="0.25"/>
    <row r="35718" ht="30" customHeight="1" x14ac:dyDescent="0.25"/>
    <row r="35719" ht="30" customHeight="1" x14ac:dyDescent="0.25"/>
    <row r="35720" ht="30" customHeight="1" x14ac:dyDescent="0.25"/>
    <row r="35721" ht="30" customHeight="1" x14ac:dyDescent="0.25"/>
    <row r="35722" ht="30" customHeight="1" x14ac:dyDescent="0.25"/>
    <row r="35723" ht="30" customHeight="1" x14ac:dyDescent="0.25"/>
    <row r="35724" ht="30" customHeight="1" x14ac:dyDescent="0.25"/>
    <row r="35725" ht="30" customHeight="1" x14ac:dyDescent="0.25"/>
    <row r="35726" ht="30" customHeight="1" x14ac:dyDescent="0.25"/>
    <row r="35727" ht="30" customHeight="1" x14ac:dyDescent="0.25"/>
    <row r="35728" ht="30" customHeight="1" x14ac:dyDescent="0.25"/>
    <row r="35729" ht="30" customHeight="1" x14ac:dyDescent="0.25"/>
    <row r="35730" ht="30" customHeight="1" x14ac:dyDescent="0.25"/>
    <row r="35731" ht="30" customHeight="1" x14ac:dyDescent="0.25"/>
    <row r="35732" ht="30" customHeight="1" x14ac:dyDescent="0.25"/>
    <row r="35733" ht="30" customHeight="1" x14ac:dyDescent="0.25"/>
    <row r="35734" ht="30" customHeight="1" x14ac:dyDescent="0.25"/>
    <row r="35735" ht="30" customHeight="1" x14ac:dyDescent="0.25"/>
    <row r="35736" ht="30" customHeight="1" x14ac:dyDescent="0.25"/>
    <row r="35737" ht="30" customHeight="1" x14ac:dyDescent="0.25"/>
    <row r="35738" ht="30" customHeight="1" x14ac:dyDescent="0.25"/>
    <row r="35739" ht="30" customHeight="1" x14ac:dyDescent="0.25"/>
    <row r="35740" ht="30" customHeight="1" x14ac:dyDescent="0.25"/>
    <row r="35741" ht="30" customHeight="1" x14ac:dyDescent="0.25"/>
    <row r="35742" ht="30" customHeight="1" x14ac:dyDescent="0.25"/>
    <row r="35743" ht="30" customHeight="1" x14ac:dyDescent="0.25"/>
    <row r="35744" ht="30" customHeight="1" x14ac:dyDescent="0.25"/>
    <row r="35745" ht="30" customHeight="1" x14ac:dyDescent="0.25"/>
    <row r="35746" ht="30" customHeight="1" x14ac:dyDescent="0.25"/>
    <row r="35747" ht="30" customHeight="1" x14ac:dyDescent="0.25"/>
    <row r="35748" ht="30" customHeight="1" x14ac:dyDescent="0.25"/>
    <row r="35749" ht="30" customHeight="1" x14ac:dyDescent="0.25"/>
    <row r="35750" ht="30" customHeight="1" x14ac:dyDescent="0.25"/>
    <row r="35751" ht="30" customHeight="1" x14ac:dyDescent="0.25"/>
    <row r="35752" ht="30" customHeight="1" x14ac:dyDescent="0.25"/>
    <row r="35753" ht="30" customHeight="1" x14ac:dyDescent="0.25"/>
    <row r="35754" ht="30" customHeight="1" x14ac:dyDescent="0.25"/>
    <row r="35755" ht="30" customHeight="1" x14ac:dyDescent="0.25"/>
    <row r="35756" ht="30" customHeight="1" x14ac:dyDescent="0.25"/>
    <row r="35757" ht="30" customHeight="1" x14ac:dyDescent="0.25"/>
    <row r="35758" ht="30" customHeight="1" x14ac:dyDescent="0.25"/>
    <row r="35759" ht="30" customHeight="1" x14ac:dyDescent="0.25"/>
    <row r="35760" ht="30" customHeight="1" x14ac:dyDescent="0.25"/>
    <row r="35761" ht="30" customHeight="1" x14ac:dyDescent="0.25"/>
    <row r="35762" ht="30" customHeight="1" x14ac:dyDescent="0.25"/>
    <row r="35763" ht="30" customHeight="1" x14ac:dyDescent="0.25"/>
    <row r="35764" ht="30" customHeight="1" x14ac:dyDescent="0.25"/>
    <row r="35765" ht="30" customHeight="1" x14ac:dyDescent="0.25"/>
    <row r="35766" ht="30" customHeight="1" x14ac:dyDescent="0.25"/>
    <row r="35767" ht="30" customHeight="1" x14ac:dyDescent="0.25"/>
    <row r="35768" ht="30" customHeight="1" x14ac:dyDescent="0.25"/>
    <row r="35769" ht="30" customHeight="1" x14ac:dyDescent="0.25"/>
    <row r="35770" ht="30" customHeight="1" x14ac:dyDescent="0.25"/>
    <row r="35771" ht="30" customHeight="1" x14ac:dyDescent="0.25"/>
    <row r="35772" ht="30" customHeight="1" x14ac:dyDescent="0.25"/>
    <row r="35773" ht="30" customHeight="1" x14ac:dyDescent="0.25"/>
    <row r="35774" ht="30" customHeight="1" x14ac:dyDescent="0.25"/>
    <row r="35775" ht="30" customHeight="1" x14ac:dyDescent="0.25"/>
    <row r="35776" ht="30" customHeight="1" x14ac:dyDescent="0.25"/>
    <row r="35777" ht="30" customHeight="1" x14ac:dyDescent="0.25"/>
    <row r="35778" ht="30" customHeight="1" x14ac:dyDescent="0.25"/>
    <row r="35779" ht="30" customHeight="1" x14ac:dyDescent="0.25"/>
    <row r="35780" ht="30" customHeight="1" x14ac:dyDescent="0.25"/>
    <row r="35781" ht="30" customHeight="1" x14ac:dyDescent="0.25"/>
    <row r="35782" ht="30" customHeight="1" x14ac:dyDescent="0.25"/>
    <row r="35783" ht="30" customHeight="1" x14ac:dyDescent="0.25"/>
    <row r="35784" ht="30" customHeight="1" x14ac:dyDescent="0.25"/>
    <row r="35785" ht="30" customHeight="1" x14ac:dyDescent="0.25"/>
    <row r="35786" ht="30" customHeight="1" x14ac:dyDescent="0.25"/>
    <row r="35787" ht="30" customHeight="1" x14ac:dyDescent="0.25"/>
    <row r="35788" ht="30" customHeight="1" x14ac:dyDescent="0.25"/>
    <row r="35789" ht="30" customHeight="1" x14ac:dyDescent="0.25"/>
    <row r="35790" ht="30" customHeight="1" x14ac:dyDescent="0.25"/>
    <row r="35791" ht="30" customHeight="1" x14ac:dyDescent="0.25"/>
    <row r="35792" ht="30" customHeight="1" x14ac:dyDescent="0.25"/>
    <row r="35793" ht="30" customHeight="1" x14ac:dyDescent="0.25"/>
    <row r="35794" ht="30" customHeight="1" x14ac:dyDescent="0.25"/>
    <row r="35795" ht="30" customHeight="1" x14ac:dyDescent="0.25"/>
    <row r="35796" ht="30" customHeight="1" x14ac:dyDescent="0.25"/>
    <row r="35797" ht="30" customHeight="1" x14ac:dyDescent="0.25"/>
    <row r="35798" ht="30" customHeight="1" x14ac:dyDescent="0.25"/>
    <row r="35799" ht="30" customHeight="1" x14ac:dyDescent="0.25"/>
    <row r="35800" ht="30" customHeight="1" x14ac:dyDescent="0.25"/>
    <row r="35801" ht="30" customHeight="1" x14ac:dyDescent="0.25"/>
    <row r="35802" ht="30" customHeight="1" x14ac:dyDescent="0.25"/>
    <row r="35803" ht="30" customHeight="1" x14ac:dyDescent="0.25"/>
    <row r="35804" ht="30" customHeight="1" x14ac:dyDescent="0.25"/>
    <row r="35805" ht="30" customHeight="1" x14ac:dyDescent="0.25"/>
    <row r="35806" ht="30" customHeight="1" x14ac:dyDescent="0.25"/>
    <row r="35807" ht="30" customHeight="1" x14ac:dyDescent="0.25"/>
    <row r="35808" ht="30" customHeight="1" x14ac:dyDescent="0.25"/>
    <row r="35809" ht="30" customHeight="1" x14ac:dyDescent="0.25"/>
    <row r="35810" ht="30" customHeight="1" x14ac:dyDescent="0.25"/>
    <row r="35811" ht="30" customHeight="1" x14ac:dyDescent="0.25"/>
    <row r="35812" ht="30" customHeight="1" x14ac:dyDescent="0.25"/>
    <row r="35813" ht="30" customHeight="1" x14ac:dyDescent="0.25"/>
    <row r="35814" ht="30" customHeight="1" x14ac:dyDescent="0.25"/>
    <row r="35815" ht="30" customHeight="1" x14ac:dyDescent="0.25"/>
    <row r="35816" ht="30" customHeight="1" x14ac:dyDescent="0.25"/>
    <row r="35817" ht="30" customHeight="1" x14ac:dyDescent="0.25"/>
    <row r="35818" ht="30" customHeight="1" x14ac:dyDescent="0.25"/>
    <row r="35819" ht="30" customHeight="1" x14ac:dyDescent="0.25"/>
    <row r="35820" ht="30" customHeight="1" x14ac:dyDescent="0.25"/>
    <row r="35821" ht="30" customHeight="1" x14ac:dyDescent="0.25"/>
    <row r="35822" ht="30" customHeight="1" x14ac:dyDescent="0.25"/>
    <row r="35823" ht="30" customHeight="1" x14ac:dyDescent="0.25"/>
    <row r="35824" ht="30" customHeight="1" x14ac:dyDescent="0.25"/>
    <row r="35825" ht="30" customHeight="1" x14ac:dyDescent="0.25"/>
    <row r="35826" ht="30" customHeight="1" x14ac:dyDescent="0.25"/>
    <row r="35827" ht="30" customHeight="1" x14ac:dyDescent="0.25"/>
    <row r="35828" ht="30" customHeight="1" x14ac:dyDescent="0.25"/>
    <row r="35829" ht="30" customHeight="1" x14ac:dyDescent="0.25"/>
    <row r="35830" ht="30" customHeight="1" x14ac:dyDescent="0.25"/>
    <row r="35831" ht="30" customHeight="1" x14ac:dyDescent="0.25"/>
    <row r="35832" ht="30" customHeight="1" x14ac:dyDescent="0.25"/>
    <row r="35833" ht="30" customHeight="1" x14ac:dyDescent="0.25"/>
    <row r="35834" ht="30" customHeight="1" x14ac:dyDescent="0.25"/>
    <row r="35835" ht="30" customHeight="1" x14ac:dyDescent="0.25"/>
    <row r="35836" ht="30" customHeight="1" x14ac:dyDescent="0.25"/>
    <row r="35837" ht="30" customHeight="1" x14ac:dyDescent="0.25"/>
    <row r="35838" ht="30" customHeight="1" x14ac:dyDescent="0.25"/>
    <row r="35839" ht="30" customHeight="1" x14ac:dyDescent="0.25"/>
    <row r="35840" ht="30" customHeight="1" x14ac:dyDescent="0.25"/>
    <row r="35841" ht="30" customHeight="1" x14ac:dyDescent="0.25"/>
    <row r="35842" ht="30" customHeight="1" x14ac:dyDescent="0.25"/>
    <row r="35843" ht="30" customHeight="1" x14ac:dyDescent="0.25"/>
    <row r="35844" ht="30" customHeight="1" x14ac:dyDescent="0.25"/>
    <row r="35845" ht="30" customHeight="1" x14ac:dyDescent="0.25"/>
    <row r="35846" ht="30" customHeight="1" x14ac:dyDescent="0.25"/>
    <row r="35847" ht="30" customHeight="1" x14ac:dyDescent="0.25"/>
    <row r="35848" ht="30" customHeight="1" x14ac:dyDescent="0.25"/>
    <row r="35849" ht="30" customHeight="1" x14ac:dyDescent="0.25"/>
    <row r="35850" ht="30" customHeight="1" x14ac:dyDescent="0.25"/>
    <row r="35851" ht="30" customHeight="1" x14ac:dyDescent="0.25"/>
    <row r="35852" ht="30" customHeight="1" x14ac:dyDescent="0.25"/>
    <row r="35853" ht="30" customHeight="1" x14ac:dyDescent="0.25"/>
    <row r="35854" ht="30" customHeight="1" x14ac:dyDescent="0.25"/>
    <row r="35855" ht="30" customHeight="1" x14ac:dyDescent="0.25"/>
    <row r="35856" ht="30" customHeight="1" x14ac:dyDescent="0.25"/>
    <row r="35857" ht="30" customHeight="1" x14ac:dyDescent="0.25"/>
    <row r="35858" ht="30" customHeight="1" x14ac:dyDescent="0.25"/>
    <row r="35859" ht="30" customHeight="1" x14ac:dyDescent="0.25"/>
    <row r="35860" ht="30" customHeight="1" x14ac:dyDescent="0.25"/>
    <row r="35861" ht="30" customHeight="1" x14ac:dyDescent="0.25"/>
    <row r="35862" ht="30" customHeight="1" x14ac:dyDescent="0.25"/>
    <row r="35863" ht="30" customHeight="1" x14ac:dyDescent="0.25"/>
    <row r="35864" ht="30" customHeight="1" x14ac:dyDescent="0.25"/>
    <row r="35865" ht="30" customHeight="1" x14ac:dyDescent="0.25"/>
    <row r="35866" ht="30" customHeight="1" x14ac:dyDescent="0.25"/>
    <row r="35867" ht="30" customHeight="1" x14ac:dyDescent="0.25"/>
    <row r="35868" ht="30" customHeight="1" x14ac:dyDescent="0.25"/>
    <row r="35869" ht="30" customHeight="1" x14ac:dyDescent="0.25"/>
    <row r="35870" ht="30" customHeight="1" x14ac:dyDescent="0.25"/>
    <row r="35871" ht="30" customHeight="1" x14ac:dyDescent="0.25"/>
    <row r="35872" ht="30" customHeight="1" x14ac:dyDescent="0.25"/>
    <row r="35873" ht="30" customHeight="1" x14ac:dyDescent="0.25"/>
    <row r="35874" ht="30" customHeight="1" x14ac:dyDescent="0.25"/>
    <row r="35875" ht="30" customHeight="1" x14ac:dyDescent="0.25"/>
    <row r="35876" ht="30" customHeight="1" x14ac:dyDescent="0.25"/>
    <row r="35877" ht="30" customHeight="1" x14ac:dyDescent="0.25"/>
    <row r="35878" ht="30" customHeight="1" x14ac:dyDescent="0.25"/>
    <row r="35879" ht="30" customHeight="1" x14ac:dyDescent="0.25"/>
    <row r="35880" ht="30" customHeight="1" x14ac:dyDescent="0.25"/>
    <row r="35881" ht="30" customHeight="1" x14ac:dyDescent="0.25"/>
    <row r="35882" ht="30" customHeight="1" x14ac:dyDescent="0.25"/>
    <row r="35883" ht="30" customHeight="1" x14ac:dyDescent="0.25"/>
    <row r="35884" ht="30" customHeight="1" x14ac:dyDescent="0.25"/>
    <row r="35885" ht="30" customHeight="1" x14ac:dyDescent="0.25"/>
    <row r="35886" ht="30" customHeight="1" x14ac:dyDescent="0.25"/>
    <row r="35887" ht="30" customHeight="1" x14ac:dyDescent="0.25"/>
    <row r="35888" ht="30" customHeight="1" x14ac:dyDescent="0.25"/>
    <row r="35889" ht="30" customHeight="1" x14ac:dyDescent="0.25"/>
    <row r="35890" ht="30" customHeight="1" x14ac:dyDescent="0.25"/>
    <row r="35891" ht="30" customHeight="1" x14ac:dyDescent="0.25"/>
    <row r="35892" ht="30" customHeight="1" x14ac:dyDescent="0.25"/>
    <row r="35893" ht="30" customHeight="1" x14ac:dyDescent="0.25"/>
    <row r="35894" ht="30" customHeight="1" x14ac:dyDescent="0.25"/>
    <row r="35895" ht="30" customHeight="1" x14ac:dyDescent="0.25"/>
    <row r="35896" ht="30" customHeight="1" x14ac:dyDescent="0.25"/>
    <row r="35897" ht="30" customHeight="1" x14ac:dyDescent="0.25"/>
    <row r="35898" ht="30" customHeight="1" x14ac:dyDescent="0.25"/>
    <row r="35899" ht="30" customHeight="1" x14ac:dyDescent="0.25"/>
    <row r="35900" ht="30" customHeight="1" x14ac:dyDescent="0.25"/>
    <row r="35901" ht="30" customHeight="1" x14ac:dyDescent="0.25"/>
    <row r="35902" ht="30" customHeight="1" x14ac:dyDescent="0.25"/>
    <row r="35903" ht="30" customHeight="1" x14ac:dyDescent="0.25"/>
    <row r="35904" ht="30" customHeight="1" x14ac:dyDescent="0.25"/>
    <row r="35905" ht="30" customHeight="1" x14ac:dyDescent="0.25"/>
    <row r="35906" ht="30" customHeight="1" x14ac:dyDescent="0.25"/>
    <row r="35907" ht="30" customHeight="1" x14ac:dyDescent="0.25"/>
    <row r="35908" ht="30" customHeight="1" x14ac:dyDescent="0.25"/>
    <row r="35909" ht="30" customHeight="1" x14ac:dyDescent="0.25"/>
    <row r="35910" ht="30" customHeight="1" x14ac:dyDescent="0.25"/>
    <row r="35911" ht="30" customHeight="1" x14ac:dyDescent="0.25"/>
    <row r="35912" ht="30" customHeight="1" x14ac:dyDescent="0.25"/>
    <row r="35913" ht="30" customHeight="1" x14ac:dyDescent="0.25"/>
    <row r="35914" ht="30" customHeight="1" x14ac:dyDescent="0.25"/>
    <row r="35915" ht="30" customHeight="1" x14ac:dyDescent="0.25"/>
    <row r="35916" ht="30" customHeight="1" x14ac:dyDescent="0.25"/>
    <row r="35917" ht="30" customHeight="1" x14ac:dyDescent="0.25"/>
    <row r="35918" ht="30" customHeight="1" x14ac:dyDescent="0.25"/>
    <row r="35919" ht="30" customHeight="1" x14ac:dyDescent="0.25"/>
    <row r="35920" ht="30" customHeight="1" x14ac:dyDescent="0.25"/>
    <row r="35921" ht="30" customHeight="1" x14ac:dyDescent="0.25"/>
    <row r="35922" ht="30" customHeight="1" x14ac:dyDescent="0.25"/>
    <row r="35923" ht="30" customHeight="1" x14ac:dyDescent="0.25"/>
    <row r="35924" ht="30" customHeight="1" x14ac:dyDescent="0.25"/>
    <row r="35925" ht="30" customHeight="1" x14ac:dyDescent="0.25"/>
    <row r="35926" ht="30" customHeight="1" x14ac:dyDescent="0.25"/>
    <row r="35927" ht="30" customHeight="1" x14ac:dyDescent="0.25"/>
    <row r="35928" ht="30" customHeight="1" x14ac:dyDescent="0.25"/>
    <row r="35929" ht="30" customHeight="1" x14ac:dyDescent="0.25"/>
    <row r="35930" ht="30" customHeight="1" x14ac:dyDescent="0.25"/>
    <row r="35931" ht="30" customHeight="1" x14ac:dyDescent="0.25"/>
    <row r="35932" ht="30" customHeight="1" x14ac:dyDescent="0.25"/>
    <row r="35933" ht="30" customHeight="1" x14ac:dyDescent="0.25"/>
    <row r="35934" ht="30" customHeight="1" x14ac:dyDescent="0.25"/>
    <row r="35935" ht="30" customHeight="1" x14ac:dyDescent="0.25"/>
    <row r="35936" ht="30" customHeight="1" x14ac:dyDescent="0.25"/>
    <row r="35937" ht="30" customHeight="1" x14ac:dyDescent="0.25"/>
    <row r="35938" ht="30" customHeight="1" x14ac:dyDescent="0.25"/>
    <row r="35939" ht="30" customHeight="1" x14ac:dyDescent="0.25"/>
    <row r="35940" ht="30" customHeight="1" x14ac:dyDescent="0.25"/>
    <row r="35941" ht="30" customHeight="1" x14ac:dyDescent="0.25"/>
    <row r="35942" ht="30" customHeight="1" x14ac:dyDescent="0.25"/>
    <row r="35943" ht="30" customHeight="1" x14ac:dyDescent="0.25"/>
    <row r="35944" ht="30" customHeight="1" x14ac:dyDescent="0.25"/>
    <row r="35945" ht="30" customHeight="1" x14ac:dyDescent="0.25"/>
    <row r="35946" ht="30" customHeight="1" x14ac:dyDescent="0.25"/>
    <row r="35947" ht="30" customHeight="1" x14ac:dyDescent="0.25"/>
    <row r="35948" ht="30" customHeight="1" x14ac:dyDescent="0.25"/>
    <row r="35949" ht="30" customHeight="1" x14ac:dyDescent="0.25"/>
    <row r="35950" ht="30" customHeight="1" x14ac:dyDescent="0.25"/>
    <row r="35951" ht="30" customHeight="1" x14ac:dyDescent="0.25"/>
    <row r="35952" ht="30" customHeight="1" x14ac:dyDescent="0.25"/>
    <row r="35953" ht="30" customHeight="1" x14ac:dyDescent="0.25"/>
    <row r="35954" ht="30" customHeight="1" x14ac:dyDescent="0.25"/>
    <row r="35955" ht="30" customHeight="1" x14ac:dyDescent="0.25"/>
    <row r="35956" ht="30" customHeight="1" x14ac:dyDescent="0.25"/>
    <row r="35957" ht="30" customHeight="1" x14ac:dyDescent="0.25"/>
    <row r="35958" ht="30" customHeight="1" x14ac:dyDescent="0.25"/>
    <row r="35959" ht="30" customHeight="1" x14ac:dyDescent="0.25"/>
    <row r="35960" ht="30" customHeight="1" x14ac:dyDescent="0.25"/>
    <row r="35961" ht="30" customHeight="1" x14ac:dyDescent="0.25"/>
    <row r="35962" ht="30" customHeight="1" x14ac:dyDescent="0.25"/>
    <row r="35963" ht="30" customHeight="1" x14ac:dyDescent="0.25"/>
    <row r="35964" ht="30" customHeight="1" x14ac:dyDescent="0.25"/>
    <row r="35965" ht="30" customHeight="1" x14ac:dyDescent="0.25"/>
    <row r="35966" ht="30" customHeight="1" x14ac:dyDescent="0.25"/>
    <row r="35967" ht="30" customHeight="1" x14ac:dyDescent="0.25"/>
    <row r="35968" ht="30" customHeight="1" x14ac:dyDescent="0.25"/>
    <row r="35969" ht="30" customHeight="1" x14ac:dyDescent="0.25"/>
    <row r="35970" ht="30" customHeight="1" x14ac:dyDescent="0.25"/>
    <row r="35971" ht="30" customHeight="1" x14ac:dyDescent="0.25"/>
    <row r="35972" ht="30" customHeight="1" x14ac:dyDescent="0.25"/>
    <row r="35973" ht="30" customHeight="1" x14ac:dyDescent="0.25"/>
    <row r="35974" ht="30" customHeight="1" x14ac:dyDescent="0.25"/>
    <row r="35975" ht="30" customHeight="1" x14ac:dyDescent="0.25"/>
    <row r="35976" ht="30" customHeight="1" x14ac:dyDescent="0.25"/>
    <row r="35977" ht="30" customHeight="1" x14ac:dyDescent="0.25"/>
    <row r="35978" ht="30" customHeight="1" x14ac:dyDescent="0.25"/>
    <row r="35979" ht="30" customHeight="1" x14ac:dyDescent="0.25"/>
    <row r="35980" ht="30" customHeight="1" x14ac:dyDescent="0.25"/>
    <row r="35981" ht="30" customHeight="1" x14ac:dyDescent="0.25"/>
    <row r="35982" ht="30" customHeight="1" x14ac:dyDescent="0.25"/>
    <row r="35983" ht="30" customHeight="1" x14ac:dyDescent="0.25"/>
    <row r="35984" ht="30" customHeight="1" x14ac:dyDescent="0.25"/>
    <row r="35985" ht="30" customHeight="1" x14ac:dyDescent="0.25"/>
    <row r="35986" ht="30" customHeight="1" x14ac:dyDescent="0.25"/>
    <row r="35987" ht="30" customHeight="1" x14ac:dyDescent="0.25"/>
    <row r="35988" ht="30" customHeight="1" x14ac:dyDescent="0.25"/>
    <row r="35989" ht="30" customHeight="1" x14ac:dyDescent="0.25"/>
    <row r="35990" ht="30" customHeight="1" x14ac:dyDescent="0.25"/>
    <row r="35991" ht="30" customHeight="1" x14ac:dyDescent="0.25"/>
    <row r="35992" ht="30" customHeight="1" x14ac:dyDescent="0.25"/>
    <row r="35993" ht="30" customHeight="1" x14ac:dyDescent="0.25"/>
    <row r="35994" ht="30" customHeight="1" x14ac:dyDescent="0.25"/>
    <row r="35995" ht="30" customHeight="1" x14ac:dyDescent="0.25"/>
    <row r="35996" ht="30" customHeight="1" x14ac:dyDescent="0.25"/>
    <row r="35997" ht="30" customHeight="1" x14ac:dyDescent="0.25"/>
    <row r="35998" ht="30" customHeight="1" x14ac:dyDescent="0.25"/>
    <row r="35999" ht="30" customHeight="1" x14ac:dyDescent="0.25"/>
    <row r="36000" ht="30" customHeight="1" x14ac:dyDescent="0.25"/>
    <row r="36001" ht="30" customHeight="1" x14ac:dyDescent="0.25"/>
    <row r="36002" ht="30" customHeight="1" x14ac:dyDescent="0.25"/>
    <row r="36003" ht="30" customHeight="1" x14ac:dyDescent="0.25"/>
    <row r="36004" ht="30" customHeight="1" x14ac:dyDescent="0.25"/>
    <row r="36005" ht="30" customHeight="1" x14ac:dyDescent="0.25"/>
    <row r="36006" ht="30" customHeight="1" x14ac:dyDescent="0.25"/>
    <row r="36007" ht="30" customHeight="1" x14ac:dyDescent="0.25"/>
    <row r="36008" ht="30" customHeight="1" x14ac:dyDescent="0.25"/>
    <row r="36009" ht="30" customHeight="1" x14ac:dyDescent="0.25"/>
    <row r="36010" ht="30" customHeight="1" x14ac:dyDescent="0.25"/>
    <row r="36011" ht="30" customHeight="1" x14ac:dyDescent="0.25"/>
    <row r="36012" ht="30" customHeight="1" x14ac:dyDescent="0.25"/>
    <row r="36013" ht="30" customHeight="1" x14ac:dyDescent="0.25"/>
    <row r="36014" ht="30" customHeight="1" x14ac:dyDescent="0.25"/>
    <row r="36015" ht="30" customHeight="1" x14ac:dyDescent="0.25"/>
    <row r="36016" ht="30" customHeight="1" x14ac:dyDescent="0.25"/>
    <row r="36017" ht="30" customHeight="1" x14ac:dyDescent="0.25"/>
    <row r="36018" ht="30" customHeight="1" x14ac:dyDescent="0.25"/>
    <row r="36019" ht="30" customHeight="1" x14ac:dyDescent="0.25"/>
    <row r="36020" ht="30" customHeight="1" x14ac:dyDescent="0.25"/>
    <row r="36021" ht="30" customHeight="1" x14ac:dyDescent="0.25"/>
    <row r="36022" ht="30" customHeight="1" x14ac:dyDescent="0.25"/>
    <row r="36023" ht="30" customHeight="1" x14ac:dyDescent="0.25"/>
    <row r="36024" ht="30" customHeight="1" x14ac:dyDescent="0.25"/>
    <row r="36025" ht="30" customHeight="1" x14ac:dyDescent="0.25"/>
    <row r="36026" ht="30" customHeight="1" x14ac:dyDescent="0.25"/>
    <row r="36027" ht="30" customHeight="1" x14ac:dyDescent="0.25"/>
    <row r="36028" ht="30" customHeight="1" x14ac:dyDescent="0.25"/>
    <row r="36029" ht="30" customHeight="1" x14ac:dyDescent="0.25"/>
    <row r="36030" ht="30" customHeight="1" x14ac:dyDescent="0.25"/>
    <row r="36031" ht="30" customHeight="1" x14ac:dyDescent="0.25"/>
    <row r="36032" ht="30" customHeight="1" x14ac:dyDescent="0.25"/>
    <row r="36033" ht="30" customHeight="1" x14ac:dyDescent="0.25"/>
    <row r="36034" ht="30" customHeight="1" x14ac:dyDescent="0.25"/>
    <row r="36035" ht="30" customHeight="1" x14ac:dyDescent="0.25"/>
    <row r="36036" ht="30" customHeight="1" x14ac:dyDescent="0.25"/>
    <row r="36037" ht="30" customHeight="1" x14ac:dyDescent="0.25"/>
    <row r="36038" ht="30" customHeight="1" x14ac:dyDescent="0.25"/>
    <row r="36039" ht="30" customHeight="1" x14ac:dyDescent="0.25"/>
    <row r="36040" ht="30" customHeight="1" x14ac:dyDescent="0.25"/>
    <row r="36041" ht="30" customHeight="1" x14ac:dyDescent="0.25"/>
    <row r="36042" ht="30" customHeight="1" x14ac:dyDescent="0.25"/>
    <row r="36043" ht="30" customHeight="1" x14ac:dyDescent="0.25"/>
    <row r="36044" ht="30" customHeight="1" x14ac:dyDescent="0.25"/>
    <row r="36045" ht="30" customHeight="1" x14ac:dyDescent="0.25"/>
    <row r="36046" ht="30" customHeight="1" x14ac:dyDescent="0.25"/>
    <row r="36047" ht="30" customHeight="1" x14ac:dyDescent="0.25"/>
    <row r="36048" ht="30" customHeight="1" x14ac:dyDescent="0.25"/>
    <row r="36049" ht="30" customHeight="1" x14ac:dyDescent="0.25"/>
    <row r="36050" ht="30" customHeight="1" x14ac:dyDescent="0.25"/>
    <row r="36051" ht="30" customHeight="1" x14ac:dyDescent="0.25"/>
    <row r="36052" ht="30" customHeight="1" x14ac:dyDescent="0.25"/>
    <row r="36053" ht="30" customHeight="1" x14ac:dyDescent="0.25"/>
    <row r="36054" ht="30" customHeight="1" x14ac:dyDescent="0.25"/>
    <row r="36055" ht="30" customHeight="1" x14ac:dyDescent="0.25"/>
    <row r="36056" ht="30" customHeight="1" x14ac:dyDescent="0.25"/>
    <row r="36057" ht="30" customHeight="1" x14ac:dyDescent="0.25"/>
    <row r="36058" ht="30" customHeight="1" x14ac:dyDescent="0.25"/>
    <row r="36059" ht="30" customHeight="1" x14ac:dyDescent="0.25"/>
    <row r="36060" ht="30" customHeight="1" x14ac:dyDescent="0.25"/>
    <row r="36061" ht="30" customHeight="1" x14ac:dyDescent="0.25"/>
    <row r="36062" ht="30" customHeight="1" x14ac:dyDescent="0.25"/>
    <row r="36063" ht="30" customHeight="1" x14ac:dyDescent="0.25"/>
    <row r="36064" ht="30" customHeight="1" x14ac:dyDescent="0.25"/>
    <row r="36065" ht="30" customHeight="1" x14ac:dyDescent="0.25"/>
    <row r="36066" ht="30" customHeight="1" x14ac:dyDescent="0.25"/>
    <row r="36067" ht="30" customHeight="1" x14ac:dyDescent="0.25"/>
    <row r="36068" ht="30" customHeight="1" x14ac:dyDescent="0.25"/>
    <row r="36069" ht="30" customHeight="1" x14ac:dyDescent="0.25"/>
    <row r="36070" ht="30" customHeight="1" x14ac:dyDescent="0.25"/>
    <row r="36071" ht="30" customHeight="1" x14ac:dyDescent="0.25"/>
    <row r="36072" ht="30" customHeight="1" x14ac:dyDescent="0.25"/>
    <row r="36073" ht="30" customHeight="1" x14ac:dyDescent="0.25"/>
    <row r="36074" ht="30" customHeight="1" x14ac:dyDescent="0.25"/>
    <row r="36075" ht="30" customHeight="1" x14ac:dyDescent="0.25"/>
    <row r="36076" ht="30" customHeight="1" x14ac:dyDescent="0.25"/>
    <row r="36077" ht="30" customHeight="1" x14ac:dyDescent="0.25"/>
    <row r="36078" ht="30" customHeight="1" x14ac:dyDescent="0.25"/>
    <row r="36079" ht="30" customHeight="1" x14ac:dyDescent="0.25"/>
    <row r="36080" ht="30" customHeight="1" x14ac:dyDescent="0.25"/>
    <row r="36081" ht="30" customHeight="1" x14ac:dyDescent="0.25"/>
    <row r="36082" ht="30" customHeight="1" x14ac:dyDescent="0.25"/>
    <row r="36083" ht="30" customHeight="1" x14ac:dyDescent="0.25"/>
    <row r="36084" ht="30" customHeight="1" x14ac:dyDescent="0.25"/>
    <row r="36085" ht="30" customHeight="1" x14ac:dyDescent="0.25"/>
    <row r="36086" ht="30" customHeight="1" x14ac:dyDescent="0.25"/>
    <row r="36087" ht="30" customHeight="1" x14ac:dyDescent="0.25"/>
    <row r="36088" ht="30" customHeight="1" x14ac:dyDescent="0.25"/>
    <row r="36089" ht="30" customHeight="1" x14ac:dyDescent="0.25"/>
    <row r="36090" ht="30" customHeight="1" x14ac:dyDescent="0.25"/>
    <row r="36091" ht="30" customHeight="1" x14ac:dyDescent="0.25"/>
    <row r="36092" ht="30" customHeight="1" x14ac:dyDescent="0.25"/>
    <row r="36093" ht="30" customHeight="1" x14ac:dyDescent="0.25"/>
    <row r="36094" ht="30" customHeight="1" x14ac:dyDescent="0.25"/>
    <row r="36095" ht="30" customHeight="1" x14ac:dyDescent="0.25"/>
    <row r="36096" ht="30" customHeight="1" x14ac:dyDescent="0.25"/>
    <row r="36097" ht="30" customHeight="1" x14ac:dyDescent="0.25"/>
    <row r="36098" ht="30" customHeight="1" x14ac:dyDescent="0.25"/>
    <row r="36099" ht="30" customHeight="1" x14ac:dyDescent="0.25"/>
    <row r="36100" ht="30" customHeight="1" x14ac:dyDescent="0.25"/>
    <row r="36101" ht="30" customHeight="1" x14ac:dyDescent="0.25"/>
    <row r="36102" ht="30" customHeight="1" x14ac:dyDescent="0.25"/>
    <row r="36103" ht="30" customHeight="1" x14ac:dyDescent="0.25"/>
    <row r="36104" ht="30" customHeight="1" x14ac:dyDescent="0.25"/>
    <row r="36105" ht="30" customHeight="1" x14ac:dyDescent="0.25"/>
    <row r="36106" ht="30" customHeight="1" x14ac:dyDescent="0.25"/>
    <row r="36107" ht="30" customHeight="1" x14ac:dyDescent="0.25"/>
    <row r="36108" ht="30" customHeight="1" x14ac:dyDescent="0.25"/>
    <row r="36109" ht="30" customHeight="1" x14ac:dyDescent="0.25"/>
    <row r="36110" ht="30" customHeight="1" x14ac:dyDescent="0.25"/>
    <row r="36111" ht="30" customHeight="1" x14ac:dyDescent="0.25"/>
    <row r="36112" ht="30" customHeight="1" x14ac:dyDescent="0.25"/>
    <row r="36113" ht="30" customHeight="1" x14ac:dyDescent="0.25"/>
    <row r="36114" ht="30" customHeight="1" x14ac:dyDescent="0.25"/>
    <row r="36115" ht="30" customHeight="1" x14ac:dyDescent="0.25"/>
    <row r="36116" ht="30" customHeight="1" x14ac:dyDescent="0.25"/>
    <row r="36117" ht="30" customHeight="1" x14ac:dyDescent="0.25"/>
    <row r="36118" ht="30" customHeight="1" x14ac:dyDescent="0.25"/>
    <row r="36119" ht="30" customHeight="1" x14ac:dyDescent="0.25"/>
    <row r="36120" ht="30" customHeight="1" x14ac:dyDescent="0.25"/>
    <row r="36121" ht="30" customHeight="1" x14ac:dyDescent="0.25"/>
    <row r="36122" ht="30" customHeight="1" x14ac:dyDescent="0.25"/>
    <row r="36123" ht="30" customHeight="1" x14ac:dyDescent="0.25"/>
    <row r="36124" ht="30" customHeight="1" x14ac:dyDescent="0.25"/>
    <row r="36125" ht="30" customHeight="1" x14ac:dyDescent="0.25"/>
    <row r="36126" ht="30" customHeight="1" x14ac:dyDescent="0.25"/>
    <row r="36127" ht="30" customHeight="1" x14ac:dyDescent="0.25"/>
    <row r="36128" ht="30" customHeight="1" x14ac:dyDescent="0.25"/>
    <row r="36129" ht="30" customHeight="1" x14ac:dyDescent="0.25"/>
    <row r="36130" ht="30" customHeight="1" x14ac:dyDescent="0.25"/>
    <row r="36131" ht="30" customHeight="1" x14ac:dyDescent="0.25"/>
    <row r="36132" ht="30" customHeight="1" x14ac:dyDescent="0.25"/>
    <row r="36133" ht="30" customHeight="1" x14ac:dyDescent="0.25"/>
    <row r="36134" ht="30" customHeight="1" x14ac:dyDescent="0.25"/>
    <row r="36135" ht="30" customHeight="1" x14ac:dyDescent="0.25"/>
    <row r="36136" ht="30" customHeight="1" x14ac:dyDescent="0.25"/>
    <row r="36137" ht="30" customHeight="1" x14ac:dyDescent="0.25"/>
    <row r="36138" ht="30" customHeight="1" x14ac:dyDescent="0.25"/>
    <row r="36139" ht="30" customHeight="1" x14ac:dyDescent="0.25"/>
    <row r="36140" ht="30" customHeight="1" x14ac:dyDescent="0.25"/>
    <row r="36141" ht="30" customHeight="1" x14ac:dyDescent="0.25"/>
    <row r="36142" ht="30" customHeight="1" x14ac:dyDescent="0.25"/>
    <row r="36143" ht="30" customHeight="1" x14ac:dyDescent="0.25"/>
    <row r="36144" ht="30" customHeight="1" x14ac:dyDescent="0.25"/>
    <row r="36145" ht="30" customHeight="1" x14ac:dyDescent="0.25"/>
    <row r="36146" ht="30" customHeight="1" x14ac:dyDescent="0.25"/>
    <row r="36147" ht="30" customHeight="1" x14ac:dyDescent="0.25"/>
    <row r="36148" ht="30" customHeight="1" x14ac:dyDescent="0.25"/>
    <row r="36149" ht="30" customHeight="1" x14ac:dyDescent="0.25"/>
    <row r="36150" ht="30" customHeight="1" x14ac:dyDescent="0.25"/>
    <row r="36151" ht="30" customHeight="1" x14ac:dyDescent="0.25"/>
    <row r="36152" ht="30" customHeight="1" x14ac:dyDescent="0.25"/>
    <row r="36153" ht="30" customHeight="1" x14ac:dyDescent="0.25"/>
    <row r="36154" ht="30" customHeight="1" x14ac:dyDescent="0.25"/>
    <row r="36155" ht="30" customHeight="1" x14ac:dyDescent="0.25"/>
    <row r="36156" ht="30" customHeight="1" x14ac:dyDescent="0.25"/>
    <row r="36157" ht="30" customHeight="1" x14ac:dyDescent="0.25"/>
    <row r="36158" ht="30" customHeight="1" x14ac:dyDescent="0.25"/>
    <row r="36159" ht="30" customHeight="1" x14ac:dyDescent="0.25"/>
    <row r="36160" ht="30" customHeight="1" x14ac:dyDescent="0.25"/>
    <row r="36161" ht="30" customHeight="1" x14ac:dyDescent="0.25"/>
    <row r="36162" ht="30" customHeight="1" x14ac:dyDescent="0.25"/>
    <row r="36163" ht="30" customHeight="1" x14ac:dyDescent="0.25"/>
    <row r="36164" ht="30" customHeight="1" x14ac:dyDescent="0.25"/>
    <row r="36165" ht="30" customHeight="1" x14ac:dyDescent="0.25"/>
    <row r="36166" ht="30" customHeight="1" x14ac:dyDescent="0.25"/>
    <row r="36167" ht="30" customHeight="1" x14ac:dyDescent="0.25"/>
    <row r="36168" ht="30" customHeight="1" x14ac:dyDescent="0.25"/>
    <row r="36169" ht="30" customHeight="1" x14ac:dyDescent="0.25"/>
    <row r="36170" ht="30" customHeight="1" x14ac:dyDescent="0.25"/>
    <row r="36171" ht="30" customHeight="1" x14ac:dyDescent="0.25"/>
    <row r="36172" ht="30" customHeight="1" x14ac:dyDescent="0.25"/>
    <row r="36173" ht="30" customHeight="1" x14ac:dyDescent="0.25"/>
    <row r="36174" ht="30" customHeight="1" x14ac:dyDescent="0.25"/>
    <row r="36175" ht="30" customHeight="1" x14ac:dyDescent="0.25"/>
    <row r="36176" ht="30" customHeight="1" x14ac:dyDescent="0.25"/>
    <row r="36177" ht="30" customHeight="1" x14ac:dyDescent="0.25"/>
    <row r="36178" ht="30" customHeight="1" x14ac:dyDescent="0.25"/>
    <row r="36179" ht="30" customHeight="1" x14ac:dyDescent="0.25"/>
    <row r="36180" ht="30" customHeight="1" x14ac:dyDescent="0.25"/>
    <row r="36181" ht="30" customHeight="1" x14ac:dyDescent="0.25"/>
    <row r="36182" ht="30" customHeight="1" x14ac:dyDescent="0.25"/>
    <row r="36183" ht="30" customHeight="1" x14ac:dyDescent="0.25"/>
    <row r="36184" ht="30" customHeight="1" x14ac:dyDescent="0.25"/>
    <row r="36185" ht="30" customHeight="1" x14ac:dyDescent="0.25"/>
    <row r="36186" ht="30" customHeight="1" x14ac:dyDescent="0.25"/>
    <row r="36187" ht="30" customHeight="1" x14ac:dyDescent="0.25"/>
    <row r="36188" ht="30" customHeight="1" x14ac:dyDescent="0.25"/>
    <row r="36189" ht="30" customHeight="1" x14ac:dyDescent="0.25"/>
    <row r="36190" ht="30" customHeight="1" x14ac:dyDescent="0.25"/>
    <row r="36191" ht="30" customHeight="1" x14ac:dyDescent="0.25"/>
    <row r="36192" ht="30" customHeight="1" x14ac:dyDescent="0.25"/>
    <row r="36193" ht="30" customHeight="1" x14ac:dyDescent="0.25"/>
    <row r="36194" ht="30" customHeight="1" x14ac:dyDescent="0.25"/>
    <row r="36195" ht="30" customHeight="1" x14ac:dyDescent="0.25"/>
    <row r="36196" ht="30" customHeight="1" x14ac:dyDescent="0.25"/>
    <row r="36197" ht="30" customHeight="1" x14ac:dyDescent="0.25"/>
    <row r="36198" ht="30" customHeight="1" x14ac:dyDescent="0.25"/>
    <row r="36199" ht="30" customHeight="1" x14ac:dyDescent="0.25"/>
    <row r="36200" ht="30" customHeight="1" x14ac:dyDescent="0.25"/>
    <row r="36201" ht="30" customHeight="1" x14ac:dyDescent="0.25"/>
    <row r="36202" ht="30" customHeight="1" x14ac:dyDescent="0.25"/>
    <row r="36203" ht="30" customHeight="1" x14ac:dyDescent="0.25"/>
    <row r="36204" ht="30" customHeight="1" x14ac:dyDescent="0.25"/>
    <row r="36205" ht="30" customHeight="1" x14ac:dyDescent="0.25"/>
    <row r="36206" ht="30" customHeight="1" x14ac:dyDescent="0.25"/>
    <row r="36207" ht="30" customHeight="1" x14ac:dyDescent="0.25"/>
    <row r="36208" ht="30" customHeight="1" x14ac:dyDescent="0.25"/>
    <row r="36209" ht="30" customHeight="1" x14ac:dyDescent="0.25"/>
    <row r="36210" ht="30" customHeight="1" x14ac:dyDescent="0.25"/>
    <row r="36211" ht="30" customHeight="1" x14ac:dyDescent="0.25"/>
    <row r="36212" ht="30" customHeight="1" x14ac:dyDescent="0.25"/>
    <row r="36213" ht="30" customHeight="1" x14ac:dyDescent="0.25"/>
    <row r="36214" ht="30" customHeight="1" x14ac:dyDescent="0.25"/>
    <row r="36215" ht="30" customHeight="1" x14ac:dyDescent="0.25"/>
    <row r="36216" ht="30" customHeight="1" x14ac:dyDescent="0.25"/>
    <row r="36217" ht="30" customHeight="1" x14ac:dyDescent="0.25"/>
    <row r="36218" ht="30" customHeight="1" x14ac:dyDescent="0.25"/>
    <row r="36219" ht="30" customHeight="1" x14ac:dyDescent="0.25"/>
    <row r="36220" ht="30" customHeight="1" x14ac:dyDescent="0.25"/>
    <row r="36221" ht="30" customHeight="1" x14ac:dyDescent="0.25"/>
    <row r="36222" ht="30" customHeight="1" x14ac:dyDescent="0.25"/>
    <row r="36223" ht="30" customHeight="1" x14ac:dyDescent="0.25"/>
    <row r="36224" ht="30" customHeight="1" x14ac:dyDescent="0.25"/>
    <row r="36225" ht="30" customHeight="1" x14ac:dyDescent="0.25"/>
    <row r="36226" ht="30" customHeight="1" x14ac:dyDescent="0.25"/>
    <row r="36227" ht="30" customHeight="1" x14ac:dyDescent="0.25"/>
    <row r="36228" ht="30" customHeight="1" x14ac:dyDescent="0.25"/>
    <row r="36229" ht="30" customHeight="1" x14ac:dyDescent="0.25"/>
    <row r="36230" ht="30" customHeight="1" x14ac:dyDescent="0.25"/>
    <row r="36231" ht="30" customHeight="1" x14ac:dyDescent="0.25"/>
    <row r="36232" ht="30" customHeight="1" x14ac:dyDescent="0.25"/>
    <row r="36233" ht="30" customHeight="1" x14ac:dyDescent="0.25"/>
    <row r="36234" ht="30" customHeight="1" x14ac:dyDescent="0.25"/>
    <row r="36235" ht="30" customHeight="1" x14ac:dyDescent="0.25"/>
    <row r="36236" ht="30" customHeight="1" x14ac:dyDescent="0.25"/>
    <row r="36237" ht="30" customHeight="1" x14ac:dyDescent="0.25"/>
    <row r="36238" ht="30" customHeight="1" x14ac:dyDescent="0.25"/>
    <row r="36239" ht="30" customHeight="1" x14ac:dyDescent="0.25"/>
    <row r="36240" ht="30" customHeight="1" x14ac:dyDescent="0.25"/>
    <row r="36241" ht="30" customHeight="1" x14ac:dyDescent="0.25"/>
    <row r="36242" ht="30" customHeight="1" x14ac:dyDescent="0.25"/>
    <row r="36243" ht="30" customHeight="1" x14ac:dyDescent="0.25"/>
    <row r="36244" ht="30" customHeight="1" x14ac:dyDescent="0.25"/>
    <row r="36245" ht="30" customHeight="1" x14ac:dyDescent="0.25"/>
    <row r="36246" ht="30" customHeight="1" x14ac:dyDescent="0.25"/>
    <row r="36247" ht="30" customHeight="1" x14ac:dyDescent="0.25"/>
    <row r="36248" ht="30" customHeight="1" x14ac:dyDescent="0.25"/>
    <row r="36249" ht="30" customHeight="1" x14ac:dyDescent="0.25"/>
    <row r="36250" ht="30" customHeight="1" x14ac:dyDescent="0.25"/>
    <row r="36251" ht="30" customHeight="1" x14ac:dyDescent="0.25"/>
    <row r="36252" ht="30" customHeight="1" x14ac:dyDescent="0.25"/>
    <row r="36253" ht="30" customHeight="1" x14ac:dyDescent="0.25"/>
    <row r="36254" ht="30" customHeight="1" x14ac:dyDescent="0.25"/>
    <row r="36255" ht="30" customHeight="1" x14ac:dyDescent="0.25"/>
    <row r="36256" ht="30" customHeight="1" x14ac:dyDescent="0.25"/>
    <row r="36257" ht="30" customHeight="1" x14ac:dyDescent="0.25"/>
    <row r="36258" ht="30" customHeight="1" x14ac:dyDescent="0.25"/>
    <row r="36259" ht="30" customHeight="1" x14ac:dyDescent="0.25"/>
    <row r="36260" ht="30" customHeight="1" x14ac:dyDescent="0.25"/>
    <row r="36261" ht="30" customHeight="1" x14ac:dyDescent="0.25"/>
    <row r="36262" ht="30" customHeight="1" x14ac:dyDescent="0.25"/>
    <row r="36263" ht="30" customHeight="1" x14ac:dyDescent="0.25"/>
    <row r="36264" ht="30" customHeight="1" x14ac:dyDescent="0.25"/>
    <row r="36265" ht="30" customHeight="1" x14ac:dyDescent="0.25"/>
    <row r="36266" ht="30" customHeight="1" x14ac:dyDescent="0.25"/>
    <row r="36267" ht="30" customHeight="1" x14ac:dyDescent="0.25"/>
    <row r="36268" ht="30" customHeight="1" x14ac:dyDescent="0.25"/>
    <row r="36269" ht="30" customHeight="1" x14ac:dyDescent="0.25"/>
    <row r="36270" ht="30" customHeight="1" x14ac:dyDescent="0.25"/>
    <row r="36271" ht="30" customHeight="1" x14ac:dyDescent="0.25"/>
    <row r="36272" ht="30" customHeight="1" x14ac:dyDescent="0.25"/>
    <row r="36273" ht="30" customHeight="1" x14ac:dyDescent="0.25"/>
    <row r="36274" ht="30" customHeight="1" x14ac:dyDescent="0.25"/>
    <row r="36275" ht="30" customHeight="1" x14ac:dyDescent="0.25"/>
    <row r="36276" ht="30" customHeight="1" x14ac:dyDescent="0.25"/>
    <row r="36277" ht="30" customHeight="1" x14ac:dyDescent="0.25"/>
    <row r="36278" ht="30" customHeight="1" x14ac:dyDescent="0.25"/>
    <row r="36279" ht="30" customHeight="1" x14ac:dyDescent="0.25"/>
    <row r="36280" ht="30" customHeight="1" x14ac:dyDescent="0.25"/>
    <row r="36281" ht="30" customHeight="1" x14ac:dyDescent="0.25"/>
    <row r="36282" ht="30" customHeight="1" x14ac:dyDescent="0.25"/>
    <row r="36283" ht="30" customHeight="1" x14ac:dyDescent="0.25"/>
    <row r="36284" ht="30" customHeight="1" x14ac:dyDescent="0.25"/>
    <row r="36285" ht="30" customHeight="1" x14ac:dyDescent="0.25"/>
    <row r="36286" ht="30" customHeight="1" x14ac:dyDescent="0.25"/>
    <row r="36287" ht="30" customHeight="1" x14ac:dyDescent="0.25"/>
    <row r="36288" ht="30" customHeight="1" x14ac:dyDescent="0.25"/>
    <row r="36289" ht="30" customHeight="1" x14ac:dyDescent="0.25"/>
    <row r="36290" ht="30" customHeight="1" x14ac:dyDescent="0.25"/>
    <row r="36291" ht="30" customHeight="1" x14ac:dyDescent="0.25"/>
    <row r="36292" ht="30" customHeight="1" x14ac:dyDescent="0.25"/>
    <row r="36293" ht="30" customHeight="1" x14ac:dyDescent="0.25"/>
    <row r="36294" ht="30" customHeight="1" x14ac:dyDescent="0.25"/>
    <row r="36295" ht="30" customHeight="1" x14ac:dyDescent="0.25"/>
    <row r="36296" ht="30" customHeight="1" x14ac:dyDescent="0.25"/>
    <row r="36297" ht="30" customHeight="1" x14ac:dyDescent="0.25"/>
    <row r="36298" ht="30" customHeight="1" x14ac:dyDescent="0.25"/>
    <row r="36299" ht="30" customHeight="1" x14ac:dyDescent="0.25"/>
    <row r="36300" ht="30" customHeight="1" x14ac:dyDescent="0.25"/>
    <row r="36301" ht="30" customHeight="1" x14ac:dyDescent="0.25"/>
    <row r="36302" ht="30" customHeight="1" x14ac:dyDescent="0.25"/>
    <row r="36303" ht="30" customHeight="1" x14ac:dyDescent="0.25"/>
    <row r="36304" ht="30" customHeight="1" x14ac:dyDescent="0.25"/>
    <row r="36305" ht="30" customHeight="1" x14ac:dyDescent="0.25"/>
    <row r="36306" ht="30" customHeight="1" x14ac:dyDescent="0.25"/>
    <row r="36307" ht="30" customHeight="1" x14ac:dyDescent="0.25"/>
    <row r="36308" ht="30" customHeight="1" x14ac:dyDescent="0.25"/>
    <row r="36309" ht="30" customHeight="1" x14ac:dyDescent="0.25"/>
    <row r="36310" ht="30" customHeight="1" x14ac:dyDescent="0.25"/>
    <row r="36311" ht="30" customHeight="1" x14ac:dyDescent="0.25"/>
    <row r="36312" ht="30" customHeight="1" x14ac:dyDescent="0.25"/>
    <row r="36313" ht="30" customHeight="1" x14ac:dyDescent="0.25"/>
    <row r="36314" ht="30" customHeight="1" x14ac:dyDescent="0.25"/>
    <row r="36315" ht="30" customHeight="1" x14ac:dyDescent="0.25"/>
    <row r="36316" ht="30" customHeight="1" x14ac:dyDescent="0.25"/>
    <row r="36317" ht="30" customHeight="1" x14ac:dyDescent="0.25"/>
    <row r="36318" ht="30" customHeight="1" x14ac:dyDescent="0.25"/>
    <row r="36319" ht="30" customHeight="1" x14ac:dyDescent="0.25"/>
    <row r="36320" ht="30" customHeight="1" x14ac:dyDescent="0.25"/>
    <row r="36321" ht="30" customHeight="1" x14ac:dyDescent="0.25"/>
    <row r="36322" ht="30" customHeight="1" x14ac:dyDescent="0.25"/>
    <row r="36323" ht="30" customHeight="1" x14ac:dyDescent="0.25"/>
    <row r="36324" ht="30" customHeight="1" x14ac:dyDescent="0.25"/>
    <row r="36325" ht="30" customHeight="1" x14ac:dyDescent="0.25"/>
    <row r="36326" ht="30" customHeight="1" x14ac:dyDescent="0.25"/>
    <row r="36327" ht="30" customHeight="1" x14ac:dyDescent="0.25"/>
    <row r="36328" ht="30" customHeight="1" x14ac:dyDescent="0.25"/>
    <row r="36329" ht="30" customHeight="1" x14ac:dyDescent="0.25"/>
    <row r="36330" ht="30" customHeight="1" x14ac:dyDescent="0.25"/>
    <row r="36331" ht="30" customHeight="1" x14ac:dyDescent="0.25"/>
    <row r="36332" ht="30" customHeight="1" x14ac:dyDescent="0.25"/>
    <row r="36333" ht="30" customHeight="1" x14ac:dyDescent="0.25"/>
    <row r="36334" ht="30" customHeight="1" x14ac:dyDescent="0.25"/>
    <row r="36335" ht="30" customHeight="1" x14ac:dyDescent="0.25"/>
    <row r="36336" ht="30" customHeight="1" x14ac:dyDescent="0.25"/>
    <row r="36337" ht="30" customHeight="1" x14ac:dyDescent="0.25"/>
    <row r="36338" ht="30" customHeight="1" x14ac:dyDescent="0.25"/>
    <row r="36339" ht="30" customHeight="1" x14ac:dyDescent="0.25"/>
    <row r="36340" ht="30" customHeight="1" x14ac:dyDescent="0.25"/>
    <row r="36341" ht="30" customHeight="1" x14ac:dyDescent="0.25"/>
    <row r="36342" ht="30" customHeight="1" x14ac:dyDescent="0.25"/>
    <row r="36343" ht="30" customHeight="1" x14ac:dyDescent="0.25"/>
    <row r="36344" ht="30" customHeight="1" x14ac:dyDescent="0.25"/>
    <row r="36345" ht="30" customHeight="1" x14ac:dyDescent="0.25"/>
    <row r="36346" ht="30" customHeight="1" x14ac:dyDescent="0.25"/>
    <row r="36347" ht="30" customHeight="1" x14ac:dyDescent="0.25"/>
    <row r="36348" ht="30" customHeight="1" x14ac:dyDescent="0.25"/>
    <row r="36349" ht="30" customHeight="1" x14ac:dyDescent="0.25"/>
    <row r="36350" ht="30" customHeight="1" x14ac:dyDescent="0.25"/>
    <row r="36351" ht="30" customHeight="1" x14ac:dyDescent="0.25"/>
    <row r="36352" ht="30" customHeight="1" x14ac:dyDescent="0.25"/>
    <row r="36353" ht="30" customHeight="1" x14ac:dyDescent="0.25"/>
    <row r="36354" ht="30" customHeight="1" x14ac:dyDescent="0.25"/>
    <row r="36355" ht="30" customHeight="1" x14ac:dyDescent="0.25"/>
    <row r="36356" ht="30" customHeight="1" x14ac:dyDescent="0.25"/>
    <row r="36357" ht="30" customHeight="1" x14ac:dyDescent="0.25"/>
    <row r="36358" ht="30" customHeight="1" x14ac:dyDescent="0.25"/>
    <row r="36359" ht="30" customHeight="1" x14ac:dyDescent="0.25"/>
    <row r="36360" ht="30" customHeight="1" x14ac:dyDescent="0.25"/>
    <row r="36361" ht="30" customHeight="1" x14ac:dyDescent="0.25"/>
    <row r="36362" ht="30" customHeight="1" x14ac:dyDescent="0.25"/>
    <row r="36363" ht="30" customHeight="1" x14ac:dyDescent="0.25"/>
    <row r="36364" ht="30" customHeight="1" x14ac:dyDescent="0.25"/>
    <row r="36365" ht="30" customHeight="1" x14ac:dyDescent="0.25"/>
    <row r="36366" ht="30" customHeight="1" x14ac:dyDescent="0.25"/>
    <row r="36367" ht="30" customHeight="1" x14ac:dyDescent="0.25"/>
    <row r="36368" ht="30" customHeight="1" x14ac:dyDescent="0.25"/>
    <row r="36369" ht="30" customHeight="1" x14ac:dyDescent="0.25"/>
    <row r="36370" ht="30" customHeight="1" x14ac:dyDescent="0.25"/>
    <row r="36371" ht="30" customHeight="1" x14ac:dyDescent="0.25"/>
    <row r="36372" ht="30" customHeight="1" x14ac:dyDescent="0.25"/>
    <row r="36373" ht="30" customHeight="1" x14ac:dyDescent="0.25"/>
    <row r="36374" ht="30" customHeight="1" x14ac:dyDescent="0.25"/>
    <row r="36375" ht="30" customHeight="1" x14ac:dyDescent="0.25"/>
    <row r="36376" ht="30" customHeight="1" x14ac:dyDescent="0.25"/>
    <row r="36377" ht="30" customHeight="1" x14ac:dyDescent="0.25"/>
    <row r="36378" ht="30" customHeight="1" x14ac:dyDescent="0.25"/>
    <row r="36379" ht="30" customHeight="1" x14ac:dyDescent="0.25"/>
    <row r="36380" ht="30" customHeight="1" x14ac:dyDescent="0.25"/>
    <row r="36381" ht="30" customHeight="1" x14ac:dyDescent="0.25"/>
    <row r="36382" ht="30" customHeight="1" x14ac:dyDescent="0.25"/>
    <row r="36383" ht="30" customHeight="1" x14ac:dyDescent="0.25"/>
    <row r="36384" ht="30" customHeight="1" x14ac:dyDescent="0.25"/>
    <row r="36385" ht="30" customHeight="1" x14ac:dyDescent="0.25"/>
    <row r="36386" ht="30" customHeight="1" x14ac:dyDescent="0.25"/>
    <row r="36387" ht="30" customHeight="1" x14ac:dyDescent="0.25"/>
    <row r="36388" ht="30" customHeight="1" x14ac:dyDescent="0.25"/>
    <row r="36389" ht="30" customHeight="1" x14ac:dyDescent="0.25"/>
    <row r="36390" ht="30" customHeight="1" x14ac:dyDescent="0.25"/>
    <row r="36391" ht="30" customHeight="1" x14ac:dyDescent="0.25"/>
    <row r="36392" ht="30" customHeight="1" x14ac:dyDescent="0.25"/>
    <row r="36393" ht="30" customHeight="1" x14ac:dyDescent="0.25"/>
    <row r="36394" ht="30" customHeight="1" x14ac:dyDescent="0.25"/>
    <row r="36395" ht="30" customHeight="1" x14ac:dyDescent="0.25"/>
    <row r="36396" ht="30" customHeight="1" x14ac:dyDescent="0.25"/>
    <row r="36397" ht="30" customHeight="1" x14ac:dyDescent="0.25"/>
    <row r="36398" ht="30" customHeight="1" x14ac:dyDescent="0.25"/>
    <row r="36399" ht="30" customHeight="1" x14ac:dyDescent="0.25"/>
    <row r="36400" ht="30" customHeight="1" x14ac:dyDescent="0.25"/>
    <row r="36401" ht="30" customHeight="1" x14ac:dyDescent="0.25"/>
    <row r="36402" ht="30" customHeight="1" x14ac:dyDescent="0.25"/>
    <row r="36403" ht="30" customHeight="1" x14ac:dyDescent="0.25"/>
    <row r="36404" ht="30" customHeight="1" x14ac:dyDescent="0.25"/>
    <row r="36405" ht="30" customHeight="1" x14ac:dyDescent="0.25"/>
    <row r="36406" ht="30" customHeight="1" x14ac:dyDescent="0.25"/>
    <row r="36407" ht="30" customHeight="1" x14ac:dyDescent="0.25"/>
    <row r="36408" ht="30" customHeight="1" x14ac:dyDescent="0.25"/>
    <row r="36409" ht="30" customHeight="1" x14ac:dyDescent="0.25"/>
    <row r="36410" ht="30" customHeight="1" x14ac:dyDescent="0.25"/>
    <row r="36411" ht="30" customHeight="1" x14ac:dyDescent="0.25"/>
    <row r="36412" ht="30" customHeight="1" x14ac:dyDescent="0.25"/>
    <row r="36413" ht="30" customHeight="1" x14ac:dyDescent="0.25"/>
    <row r="36414" ht="30" customHeight="1" x14ac:dyDescent="0.25"/>
    <row r="36415" ht="30" customHeight="1" x14ac:dyDescent="0.25"/>
    <row r="36416" ht="30" customHeight="1" x14ac:dyDescent="0.25"/>
    <row r="36417" ht="30" customHeight="1" x14ac:dyDescent="0.25"/>
    <row r="36418" ht="30" customHeight="1" x14ac:dyDescent="0.25"/>
    <row r="36419" ht="30" customHeight="1" x14ac:dyDescent="0.25"/>
    <row r="36420" ht="30" customHeight="1" x14ac:dyDescent="0.25"/>
    <row r="36421" ht="30" customHeight="1" x14ac:dyDescent="0.25"/>
    <row r="36422" ht="30" customHeight="1" x14ac:dyDescent="0.25"/>
    <row r="36423" ht="30" customHeight="1" x14ac:dyDescent="0.25"/>
    <row r="36424" ht="30" customHeight="1" x14ac:dyDescent="0.25"/>
    <row r="36425" ht="30" customHeight="1" x14ac:dyDescent="0.25"/>
    <row r="36426" ht="30" customHeight="1" x14ac:dyDescent="0.25"/>
    <row r="36427" ht="30" customHeight="1" x14ac:dyDescent="0.25"/>
    <row r="36428" ht="30" customHeight="1" x14ac:dyDescent="0.25"/>
    <row r="36429" ht="30" customHeight="1" x14ac:dyDescent="0.25"/>
    <row r="36430" ht="30" customHeight="1" x14ac:dyDescent="0.25"/>
    <row r="36431" ht="30" customHeight="1" x14ac:dyDescent="0.25"/>
    <row r="36432" ht="30" customHeight="1" x14ac:dyDescent="0.25"/>
    <row r="36433" ht="30" customHeight="1" x14ac:dyDescent="0.25"/>
    <row r="36434" ht="30" customHeight="1" x14ac:dyDescent="0.25"/>
    <row r="36435" ht="30" customHeight="1" x14ac:dyDescent="0.25"/>
    <row r="36436" ht="30" customHeight="1" x14ac:dyDescent="0.25"/>
    <row r="36437" ht="30" customHeight="1" x14ac:dyDescent="0.25"/>
    <row r="36438" ht="30" customHeight="1" x14ac:dyDescent="0.25"/>
    <row r="36439" ht="30" customHeight="1" x14ac:dyDescent="0.25"/>
    <row r="36440" ht="30" customHeight="1" x14ac:dyDescent="0.25"/>
    <row r="36441" ht="30" customHeight="1" x14ac:dyDescent="0.25"/>
    <row r="36442" ht="30" customHeight="1" x14ac:dyDescent="0.25"/>
    <row r="36443" ht="30" customHeight="1" x14ac:dyDescent="0.25"/>
    <row r="36444" ht="30" customHeight="1" x14ac:dyDescent="0.25"/>
    <row r="36445" ht="30" customHeight="1" x14ac:dyDescent="0.25"/>
    <row r="36446" ht="30" customHeight="1" x14ac:dyDescent="0.25"/>
    <row r="36447" ht="30" customHeight="1" x14ac:dyDescent="0.25"/>
    <row r="36448" ht="30" customHeight="1" x14ac:dyDescent="0.25"/>
    <row r="36449" ht="30" customHeight="1" x14ac:dyDescent="0.25"/>
    <row r="36450" ht="30" customHeight="1" x14ac:dyDescent="0.25"/>
    <row r="36451" ht="30" customHeight="1" x14ac:dyDescent="0.25"/>
    <row r="36452" ht="30" customHeight="1" x14ac:dyDescent="0.25"/>
    <row r="36453" ht="30" customHeight="1" x14ac:dyDescent="0.25"/>
    <row r="36454" ht="30" customHeight="1" x14ac:dyDescent="0.25"/>
    <row r="36455" ht="30" customHeight="1" x14ac:dyDescent="0.25"/>
    <row r="36456" ht="30" customHeight="1" x14ac:dyDescent="0.25"/>
    <row r="36457" ht="30" customHeight="1" x14ac:dyDescent="0.25"/>
    <row r="36458" ht="30" customHeight="1" x14ac:dyDescent="0.25"/>
    <row r="36459" ht="30" customHeight="1" x14ac:dyDescent="0.25"/>
    <row r="36460" ht="30" customHeight="1" x14ac:dyDescent="0.25"/>
    <row r="36461" ht="30" customHeight="1" x14ac:dyDescent="0.25"/>
    <row r="36462" ht="30" customHeight="1" x14ac:dyDescent="0.25"/>
    <row r="36463" ht="30" customHeight="1" x14ac:dyDescent="0.25"/>
    <row r="36464" ht="30" customHeight="1" x14ac:dyDescent="0.25"/>
    <row r="36465" ht="30" customHeight="1" x14ac:dyDescent="0.25"/>
    <row r="36466" ht="30" customHeight="1" x14ac:dyDescent="0.25"/>
    <row r="36467" ht="30" customHeight="1" x14ac:dyDescent="0.25"/>
    <row r="36468" ht="30" customHeight="1" x14ac:dyDescent="0.25"/>
    <row r="36469" ht="30" customHeight="1" x14ac:dyDescent="0.25"/>
    <row r="36470" ht="30" customHeight="1" x14ac:dyDescent="0.25"/>
    <row r="36471" ht="30" customHeight="1" x14ac:dyDescent="0.25"/>
    <row r="36472" ht="30" customHeight="1" x14ac:dyDescent="0.25"/>
    <row r="36473" ht="30" customHeight="1" x14ac:dyDescent="0.25"/>
    <row r="36474" ht="30" customHeight="1" x14ac:dyDescent="0.25"/>
    <row r="36475" ht="30" customHeight="1" x14ac:dyDescent="0.25"/>
    <row r="36476" ht="30" customHeight="1" x14ac:dyDescent="0.25"/>
    <row r="36477" ht="30" customHeight="1" x14ac:dyDescent="0.25"/>
    <row r="36478" ht="30" customHeight="1" x14ac:dyDescent="0.25"/>
    <row r="36479" ht="30" customHeight="1" x14ac:dyDescent="0.25"/>
    <row r="36480" ht="30" customHeight="1" x14ac:dyDescent="0.25"/>
    <row r="36481" ht="30" customHeight="1" x14ac:dyDescent="0.25"/>
    <row r="36482" ht="30" customHeight="1" x14ac:dyDescent="0.25"/>
    <row r="36483" ht="30" customHeight="1" x14ac:dyDescent="0.25"/>
    <row r="36484" ht="30" customHeight="1" x14ac:dyDescent="0.25"/>
    <row r="36485" ht="30" customHeight="1" x14ac:dyDescent="0.25"/>
    <row r="36486" ht="30" customHeight="1" x14ac:dyDescent="0.25"/>
    <row r="36487" ht="30" customHeight="1" x14ac:dyDescent="0.25"/>
    <row r="36488" ht="30" customHeight="1" x14ac:dyDescent="0.25"/>
    <row r="36489" ht="30" customHeight="1" x14ac:dyDescent="0.25"/>
    <row r="36490" ht="30" customHeight="1" x14ac:dyDescent="0.25"/>
    <row r="36491" ht="30" customHeight="1" x14ac:dyDescent="0.25"/>
    <row r="36492" ht="30" customHeight="1" x14ac:dyDescent="0.25"/>
    <row r="36493" ht="30" customHeight="1" x14ac:dyDescent="0.25"/>
    <row r="36494" ht="30" customHeight="1" x14ac:dyDescent="0.25"/>
    <row r="36495" ht="30" customHeight="1" x14ac:dyDescent="0.25"/>
    <row r="36496" ht="30" customHeight="1" x14ac:dyDescent="0.25"/>
    <row r="36497" ht="30" customHeight="1" x14ac:dyDescent="0.25"/>
    <row r="36498" ht="30" customHeight="1" x14ac:dyDescent="0.25"/>
    <row r="36499" ht="30" customHeight="1" x14ac:dyDescent="0.25"/>
    <row r="36500" ht="30" customHeight="1" x14ac:dyDescent="0.25"/>
    <row r="36501" ht="30" customHeight="1" x14ac:dyDescent="0.25"/>
    <row r="36502" ht="30" customHeight="1" x14ac:dyDescent="0.25"/>
    <row r="36503" ht="30" customHeight="1" x14ac:dyDescent="0.25"/>
    <row r="36504" ht="30" customHeight="1" x14ac:dyDescent="0.25"/>
    <row r="36505" ht="30" customHeight="1" x14ac:dyDescent="0.25"/>
    <row r="36506" ht="30" customHeight="1" x14ac:dyDescent="0.25"/>
    <row r="36507" ht="30" customHeight="1" x14ac:dyDescent="0.25"/>
    <row r="36508" ht="30" customHeight="1" x14ac:dyDescent="0.25"/>
    <row r="36509" ht="30" customHeight="1" x14ac:dyDescent="0.25"/>
    <row r="36510" ht="30" customHeight="1" x14ac:dyDescent="0.25"/>
    <row r="36511" ht="30" customHeight="1" x14ac:dyDescent="0.25"/>
    <row r="36512" ht="30" customHeight="1" x14ac:dyDescent="0.25"/>
    <row r="36513" ht="30" customHeight="1" x14ac:dyDescent="0.25"/>
    <row r="36514" ht="30" customHeight="1" x14ac:dyDescent="0.25"/>
    <row r="36515" ht="30" customHeight="1" x14ac:dyDescent="0.25"/>
    <row r="36516" ht="30" customHeight="1" x14ac:dyDescent="0.25"/>
    <row r="36517" ht="30" customHeight="1" x14ac:dyDescent="0.25"/>
    <row r="36518" ht="30" customHeight="1" x14ac:dyDescent="0.25"/>
    <row r="36519" ht="30" customHeight="1" x14ac:dyDescent="0.25"/>
    <row r="36520" ht="30" customHeight="1" x14ac:dyDescent="0.25"/>
    <row r="36521" ht="30" customHeight="1" x14ac:dyDescent="0.25"/>
    <row r="36522" ht="30" customHeight="1" x14ac:dyDescent="0.25"/>
    <row r="36523" ht="30" customHeight="1" x14ac:dyDescent="0.25"/>
    <row r="36524" ht="30" customHeight="1" x14ac:dyDescent="0.25"/>
    <row r="36525" ht="30" customHeight="1" x14ac:dyDescent="0.25"/>
    <row r="36526" ht="30" customHeight="1" x14ac:dyDescent="0.25"/>
    <row r="36527" ht="30" customHeight="1" x14ac:dyDescent="0.25"/>
    <row r="36528" ht="30" customHeight="1" x14ac:dyDescent="0.25"/>
    <row r="36529" ht="30" customHeight="1" x14ac:dyDescent="0.25"/>
    <row r="36530" ht="30" customHeight="1" x14ac:dyDescent="0.25"/>
    <row r="36531" ht="30" customHeight="1" x14ac:dyDescent="0.25"/>
    <row r="36532" ht="30" customHeight="1" x14ac:dyDescent="0.25"/>
    <row r="36533" ht="30" customHeight="1" x14ac:dyDescent="0.25"/>
    <row r="36534" ht="30" customHeight="1" x14ac:dyDescent="0.25"/>
    <row r="36535" ht="30" customHeight="1" x14ac:dyDescent="0.25"/>
    <row r="36536" ht="30" customHeight="1" x14ac:dyDescent="0.25"/>
    <row r="36537" ht="30" customHeight="1" x14ac:dyDescent="0.25"/>
    <row r="36538" ht="30" customHeight="1" x14ac:dyDescent="0.25"/>
    <row r="36539" ht="30" customHeight="1" x14ac:dyDescent="0.25"/>
    <row r="36540" ht="30" customHeight="1" x14ac:dyDescent="0.25"/>
    <row r="36541" ht="30" customHeight="1" x14ac:dyDescent="0.25"/>
    <row r="36542" ht="30" customHeight="1" x14ac:dyDescent="0.25"/>
    <row r="36543" ht="30" customHeight="1" x14ac:dyDescent="0.25"/>
    <row r="36544" ht="30" customHeight="1" x14ac:dyDescent="0.25"/>
    <row r="36545" ht="30" customHeight="1" x14ac:dyDescent="0.25"/>
    <row r="36546" ht="30" customHeight="1" x14ac:dyDescent="0.25"/>
    <row r="36547" ht="30" customHeight="1" x14ac:dyDescent="0.25"/>
    <row r="36548" ht="30" customHeight="1" x14ac:dyDescent="0.25"/>
    <row r="36549" ht="30" customHeight="1" x14ac:dyDescent="0.25"/>
    <row r="36550" ht="30" customHeight="1" x14ac:dyDescent="0.25"/>
    <row r="36551" ht="30" customHeight="1" x14ac:dyDescent="0.25"/>
    <row r="36552" ht="30" customHeight="1" x14ac:dyDescent="0.25"/>
    <row r="36553" ht="30" customHeight="1" x14ac:dyDescent="0.25"/>
    <row r="36554" ht="30" customHeight="1" x14ac:dyDescent="0.25"/>
    <row r="36555" ht="30" customHeight="1" x14ac:dyDescent="0.25"/>
    <row r="36556" ht="30" customHeight="1" x14ac:dyDescent="0.25"/>
    <row r="36557" ht="30" customHeight="1" x14ac:dyDescent="0.25"/>
    <row r="36558" ht="30" customHeight="1" x14ac:dyDescent="0.25"/>
    <row r="36559" ht="30" customHeight="1" x14ac:dyDescent="0.25"/>
    <row r="36560" ht="30" customHeight="1" x14ac:dyDescent="0.25"/>
    <row r="36561" ht="30" customHeight="1" x14ac:dyDescent="0.25"/>
    <row r="36562" ht="30" customHeight="1" x14ac:dyDescent="0.25"/>
    <row r="36563" ht="30" customHeight="1" x14ac:dyDescent="0.25"/>
    <row r="36564" ht="30" customHeight="1" x14ac:dyDescent="0.25"/>
    <row r="36565" ht="30" customHeight="1" x14ac:dyDescent="0.25"/>
    <row r="36566" ht="30" customHeight="1" x14ac:dyDescent="0.25"/>
    <row r="36567" ht="30" customHeight="1" x14ac:dyDescent="0.25"/>
    <row r="36568" ht="30" customHeight="1" x14ac:dyDescent="0.25"/>
    <row r="36569" ht="30" customHeight="1" x14ac:dyDescent="0.25"/>
    <row r="36570" ht="30" customHeight="1" x14ac:dyDescent="0.25"/>
    <row r="36571" ht="30" customHeight="1" x14ac:dyDescent="0.25"/>
    <row r="36572" ht="30" customHeight="1" x14ac:dyDescent="0.25"/>
    <row r="36573" ht="30" customHeight="1" x14ac:dyDescent="0.25"/>
    <row r="36574" ht="30" customHeight="1" x14ac:dyDescent="0.25"/>
    <row r="36575" ht="30" customHeight="1" x14ac:dyDescent="0.25"/>
    <row r="36576" ht="30" customHeight="1" x14ac:dyDescent="0.25"/>
    <row r="36577" ht="30" customHeight="1" x14ac:dyDescent="0.25"/>
    <row r="36578" ht="30" customHeight="1" x14ac:dyDescent="0.25"/>
    <row r="36579" ht="30" customHeight="1" x14ac:dyDescent="0.25"/>
    <row r="36580" ht="30" customHeight="1" x14ac:dyDescent="0.25"/>
    <row r="36581" ht="30" customHeight="1" x14ac:dyDescent="0.25"/>
    <row r="36582" ht="30" customHeight="1" x14ac:dyDescent="0.25"/>
    <row r="36583" ht="30" customHeight="1" x14ac:dyDescent="0.25"/>
    <row r="36584" ht="30" customHeight="1" x14ac:dyDescent="0.25"/>
    <row r="36585" ht="30" customHeight="1" x14ac:dyDescent="0.25"/>
    <row r="36586" ht="30" customHeight="1" x14ac:dyDescent="0.25"/>
    <row r="36587" ht="30" customHeight="1" x14ac:dyDescent="0.25"/>
    <row r="36588" ht="30" customHeight="1" x14ac:dyDescent="0.25"/>
    <row r="36589" ht="30" customHeight="1" x14ac:dyDescent="0.25"/>
    <row r="36590" ht="30" customHeight="1" x14ac:dyDescent="0.25"/>
    <row r="36591" ht="30" customHeight="1" x14ac:dyDescent="0.25"/>
    <row r="36592" ht="30" customHeight="1" x14ac:dyDescent="0.25"/>
    <row r="36593" ht="30" customHeight="1" x14ac:dyDescent="0.25"/>
    <row r="36594" ht="30" customHeight="1" x14ac:dyDescent="0.25"/>
    <row r="36595" ht="30" customHeight="1" x14ac:dyDescent="0.25"/>
    <row r="36596" ht="30" customHeight="1" x14ac:dyDescent="0.25"/>
    <row r="36597" ht="30" customHeight="1" x14ac:dyDescent="0.25"/>
    <row r="36598" ht="30" customHeight="1" x14ac:dyDescent="0.25"/>
    <row r="36599" ht="30" customHeight="1" x14ac:dyDescent="0.25"/>
    <row r="36600" ht="30" customHeight="1" x14ac:dyDescent="0.25"/>
    <row r="36601" ht="30" customHeight="1" x14ac:dyDescent="0.25"/>
    <row r="36602" ht="30" customHeight="1" x14ac:dyDescent="0.25"/>
    <row r="36603" ht="30" customHeight="1" x14ac:dyDescent="0.25"/>
    <row r="36604" ht="30" customHeight="1" x14ac:dyDescent="0.25"/>
    <row r="36605" ht="30" customHeight="1" x14ac:dyDescent="0.25"/>
    <row r="36606" ht="30" customHeight="1" x14ac:dyDescent="0.25"/>
    <row r="36607" ht="30" customHeight="1" x14ac:dyDescent="0.25"/>
    <row r="36608" ht="30" customHeight="1" x14ac:dyDescent="0.25"/>
    <row r="36609" ht="30" customHeight="1" x14ac:dyDescent="0.25"/>
    <row r="36610" ht="30" customHeight="1" x14ac:dyDescent="0.25"/>
    <row r="36611" ht="30" customHeight="1" x14ac:dyDescent="0.25"/>
    <row r="36612" ht="30" customHeight="1" x14ac:dyDescent="0.25"/>
    <row r="36613" ht="30" customHeight="1" x14ac:dyDescent="0.25"/>
    <row r="36614" ht="30" customHeight="1" x14ac:dyDescent="0.25"/>
    <row r="36615" ht="30" customHeight="1" x14ac:dyDescent="0.25"/>
    <row r="36616" ht="30" customHeight="1" x14ac:dyDescent="0.25"/>
    <row r="36617" ht="30" customHeight="1" x14ac:dyDescent="0.25"/>
    <row r="36618" ht="30" customHeight="1" x14ac:dyDescent="0.25"/>
    <row r="36619" ht="30" customHeight="1" x14ac:dyDescent="0.25"/>
    <row r="36620" ht="30" customHeight="1" x14ac:dyDescent="0.25"/>
    <row r="36621" ht="30" customHeight="1" x14ac:dyDescent="0.25"/>
    <row r="36622" ht="30" customHeight="1" x14ac:dyDescent="0.25"/>
    <row r="36623" ht="30" customHeight="1" x14ac:dyDescent="0.25"/>
    <row r="36624" ht="30" customHeight="1" x14ac:dyDescent="0.25"/>
    <row r="36625" ht="30" customHeight="1" x14ac:dyDescent="0.25"/>
    <row r="36626" ht="30" customHeight="1" x14ac:dyDescent="0.25"/>
    <row r="36627" ht="30" customHeight="1" x14ac:dyDescent="0.25"/>
    <row r="36628" ht="30" customHeight="1" x14ac:dyDescent="0.25"/>
    <row r="36629" ht="30" customHeight="1" x14ac:dyDescent="0.25"/>
    <row r="36630" ht="30" customHeight="1" x14ac:dyDescent="0.25"/>
    <row r="36631" ht="30" customHeight="1" x14ac:dyDescent="0.25"/>
    <row r="36632" ht="30" customHeight="1" x14ac:dyDescent="0.25"/>
    <row r="36633" ht="30" customHeight="1" x14ac:dyDescent="0.25"/>
    <row r="36634" ht="30" customHeight="1" x14ac:dyDescent="0.25"/>
    <row r="36635" ht="30" customHeight="1" x14ac:dyDescent="0.25"/>
    <row r="36636" ht="30" customHeight="1" x14ac:dyDescent="0.25"/>
    <row r="36637" ht="30" customHeight="1" x14ac:dyDescent="0.25"/>
    <row r="36638" ht="30" customHeight="1" x14ac:dyDescent="0.25"/>
    <row r="36639" ht="30" customHeight="1" x14ac:dyDescent="0.25"/>
    <row r="36640" ht="30" customHeight="1" x14ac:dyDescent="0.25"/>
    <row r="36641" ht="30" customHeight="1" x14ac:dyDescent="0.25"/>
    <row r="36642" ht="30" customHeight="1" x14ac:dyDescent="0.25"/>
    <row r="36643" ht="30" customHeight="1" x14ac:dyDescent="0.25"/>
    <row r="36644" ht="30" customHeight="1" x14ac:dyDescent="0.25"/>
    <row r="36645" ht="30" customHeight="1" x14ac:dyDescent="0.25"/>
    <row r="36646" ht="30" customHeight="1" x14ac:dyDescent="0.25"/>
    <row r="36647" ht="30" customHeight="1" x14ac:dyDescent="0.25"/>
    <row r="36648" ht="30" customHeight="1" x14ac:dyDescent="0.25"/>
    <row r="36649" ht="30" customHeight="1" x14ac:dyDescent="0.25"/>
    <row r="36650" ht="30" customHeight="1" x14ac:dyDescent="0.25"/>
    <row r="36651" ht="30" customHeight="1" x14ac:dyDescent="0.25"/>
    <row r="36652" ht="30" customHeight="1" x14ac:dyDescent="0.25"/>
    <row r="36653" ht="30" customHeight="1" x14ac:dyDescent="0.25"/>
    <row r="36654" ht="30" customHeight="1" x14ac:dyDescent="0.25"/>
    <row r="36655" ht="30" customHeight="1" x14ac:dyDescent="0.25"/>
    <row r="36656" ht="30" customHeight="1" x14ac:dyDescent="0.25"/>
    <row r="36657" ht="30" customHeight="1" x14ac:dyDescent="0.25"/>
    <row r="36658" ht="30" customHeight="1" x14ac:dyDescent="0.25"/>
    <row r="36659" ht="30" customHeight="1" x14ac:dyDescent="0.25"/>
    <row r="36660" ht="30" customHeight="1" x14ac:dyDescent="0.25"/>
    <row r="36661" ht="30" customHeight="1" x14ac:dyDescent="0.25"/>
    <row r="36662" ht="30" customHeight="1" x14ac:dyDescent="0.25"/>
    <row r="36663" ht="30" customHeight="1" x14ac:dyDescent="0.25"/>
    <row r="36664" ht="30" customHeight="1" x14ac:dyDescent="0.25"/>
    <row r="36665" ht="30" customHeight="1" x14ac:dyDescent="0.25"/>
    <row r="36666" ht="30" customHeight="1" x14ac:dyDescent="0.25"/>
    <row r="36667" ht="30" customHeight="1" x14ac:dyDescent="0.25"/>
    <row r="36668" ht="30" customHeight="1" x14ac:dyDescent="0.25"/>
    <row r="36669" ht="30" customHeight="1" x14ac:dyDescent="0.25"/>
    <row r="36670" ht="30" customHeight="1" x14ac:dyDescent="0.25"/>
    <row r="36671" ht="30" customHeight="1" x14ac:dyDescent="0.25"/>
    <row r="36672" ht="30" customHeight="1" x14ac:dyDescent="0.25"/>
    <row r="36673" ht="30" customHeight="1" x14ac:dyDescent="0.25"/>
    <row r="36674" ht="30" customHeight="1" x14ac:dyDescent="0.25"/>
    <row r="36675" ht="30" customHeight="1" x14ac:dyDescent="0.25"/>
    <row r="36676" ht="30" customHeight="1" x14ac:dyDescent="0.25"/>
    <row r="36677" ht="30" customHeight="1" x14ac:dyDescent="0.25"/>
    <row r="36678" ht="30" customHeight="1" x14ac:dyDescent="0.25"/>
    <row r="36679" ht="30" customHeight="1" x14ac:dyDescent="0.25"/>
    <row r="36680" ht="30" customHeight="1" x14ac:dyDescent="0.25"/>
    <row r="36681" ht="30" customHeight="1" x14ac:dyDescent="0.25"/>
    <row r="36682" ht="30" customHeight="1" x14ac:dyDescent="0.25"/>
    <row r="36683" ht="30" customHeight="1" x14ac:dyDescent="0.25"/>
    <row r="36684" ht="30" customHeight="1" x14ac:dyDescent="0.25"/>
    <row r="36685" ht="30" customHeight="1" x14ac:dyDescent="0.25"/>
    <row r="36686" ht="30" customHeight="1" x14ac:dyDescent="0.25"/>
    <row r="36687" ht="30" customHeight="1" x14ac:dyDescent="0.25"/>
    <row r="36688" ht="30" customHeight="1" x14ac:dyDescent="0.25"/>
    <row r="36689" ht="30" customHeight="1" x14ac:dyDescent="0.25"/>
    <row r="36690" ht="30" customHeight="1" x14ac:dyDescent="0.25"/>
    <row r="36691" ht="30" customHeight="1" x14ac:dyDescent="0.25"/>
    <row r="36692" ht="30" customHeight="1" x14ac:dyDescent="0.25"/>
    <row r="36693" ht="30" customHeight="1" x14ac:dyDescent="0.25"/>
    <row r="36694" ht="30" customHeight="1" x14ac:dyDescent="0.25"/>
    <row r="36695" ht="30" customHeight="1" x14ac:dyDescent="0.25"/>
    <row r="36696" ht="30" customHeight="1" x14ac:dyDescent="0.25"/>
    <row r="36697" ht="30" customHeight="1" x14ac:dyDescent="0.25"/>
    <row r="36698" ht="30" customHeight="1" x14ac:dyDescent="0.25"/>
    <row r="36699" ht="30" customHeight="1" x14ac:dyDescent="0.25"/>
    <row r="36700" ht="30" customHeight="1" x14ac:dyDescent="0.25"/>
    <row r="36701" ht="30" customHeight="1" x14ac:dyDescent="0.25"/>
    <row r="36702" ht="30" customHeight="1" x14ac:dyDescent="0.25"/>
    <row r="36703" ht="30" customHeight="1" x14ac:dyDescent="0.25"/>
    <row r="36704" ht="30" customHeight="1" x14ac:dyDescent="0.25"/>
    <row r="36705" ht="30" customHeight="1" x14ac:dyDescent="0.25"/>
    <row r="36706" ht="30" customHeight="1" x14ac:dyDescent="0.25"/>
    <row r="36707" ht="30" customHeight="1" x14ac:dyDescent="0.25"/>
    <row r="36708" ht="30" customHeight="1" x14ac:dyDescent="0.25"/>
    <row r="36709" ht="30" customHeight="1" x14ac:dyDescent="0.25"/>
    <row r="36710" ht="30" customHeight="1" x14ac:dyDescent="0.25"/>
    <row r="36711" ht="30" customHeight="1" x14ac:dyDescent="0.25"/>
    <row r="36712" ht="30" customHeight="1" x14ac:dyDescent="0.25"/>
    <row r="36713" ht="30" customHeight="1" x14ac:dyDescent="0.25"/>
    <row r="36714" ht="30" customHeight="1" x14ac:dyDescent="0.25"/>
    <row r="36715" ht="30" customHeight="1" x14ac:dyDescent="0.25"/>
    <row r="36716" ht="30" customHeight="1" x14ac:dyDescent="0.25"/>
    <row r="36717" ht="30" customHeight="1" x14ac:dyDescent="0.25"/>
    <row r="36718" ht="30" customHeight="1" x14ac:dyDescent="0.25"/>
    <row r="36719" ht="30" customHeight="1" x14ac:dyDescent="0.25"/>
    <row r="36720" ht="30" customHeight="1" x14ac:dyDescent="0.25"/>
    <row r="36721" ht="30" customHeight="1" x14ac:dyDescent="0.25"/>
    <row r="36722" ht="30" customHeight="1" x14ac:dyDescent="0.25"/>
    <row r="36723" ht="30" customHeight="1" x14ac:dyDescent="0.25"/>
    <row r="36724" ht="30" customHeight="1" x14ac:dyDescent="0.25"/>
    <row r="36725" ht="30" customHeight="1" x14ac:dyDescent="0.25"/>
    <row r="36726" ht="30" customHeight="1" x14ac:dyDescent="0.25"/>
    <row r="36727" ht="30" customHeight="1" x14ac:dyDescent="0.25"/>
    <row r="36728" ht="30" customHeight="1" x14ac:dyDescent="0.25"/>
    <row r="36729" ht="30" customHeight="1" x14ac:dyDescent="0.25"/>
    <row r="36730" ht="30" customHeight="1" x14ac:dyDescent="0.25"/>
    <row r="36731" ht="30" customHeight="1" x14ac:dyDescent="0.25"/>
    <row r="36732" ht="30" customHeight="1" x14ac:dyDescent="0.25"/>
    <row r="36733" ht="30" customHeight="1" x14ac:dyDescent="0.25"/>
    <row r="36734" ht="30" customHeight="1" x14ac:dyDescent="0.25"/>
    <row r="36735" ht="30" customHeight="1" x14ac:dyDescent="0.25"/>
    <row r="36736" ht="30" customHeight="1" x14ac:dyDescent="0.25"/>
    <row r="36737" ht="30" customHeight="1" x14ac:dyDescent="0.25"/>
    <row r="36738" ht="30" customHeight="1" x14ac:dyDescent="0.25"/>
    <row r="36739" ht="30" customHeight="1" x14ac:dyDescent="0.25"/>
    <row r="36740" ht="30" customHeight="1" x14ac:dyDescent="0.25"/>
    <row r="36741" ht="30" customHeight="1" x14ac:dyDescent="0.25"/>
    <row r="36742" ht="30" customHeight="1" x14ac:dyDescent="0.25"/>
    <row r="36743" ht="30" customHeight="1" x14ac:dyDescent="0.25"/>
    <row r="36744" ht="30" customHeight="1" x14ac:dyDescent="0.25"/>
    <row r="36745" ht="30" customHeight="1" x14ac:dyDescent="0.25"/>
    <row r="36746" ht="30" customHeight="1" x14ac:dyDescent="0.25"/>
    <row r="36747" ht="30" customHeight="1" x14ac:dyDescent="0.25"/>
    <row r="36748" ht="30" customHeight="1" x14ac:dyDescent="0.25"/>
    <row r="36749" ht="30" customHeight="1" x14ac:dyDescent="0.25"/>
    <row r="36750" ht="30" customHeight="1" x14ac:dyDescent="0.25"/>
    <row r="36751" ht="30" customHeight="1" x14ac:dyDescent="0.25"/>
    <row r="36752" ht="30" customHeight="1" x14ac:dyDescent="0.25"/>
    <row r="36753" ht="30" customHeight="1" x14ac:dyDescent="0.25"/>
    <row r="36754" ht="30" customHeight="1" x14ac:dyDescent="0.25"/>
    <row r="36755" ht="30" customHeight="1" x14ac:dyDescent="0.25"/>
    <row r="36756" ht="30" customHeight="1" x14ac:dyDescent="0.25"/>
    <row r="36757" ht="30" customHeight="1" x14ac:dyDescent="0.25"/>
    <row r="36758" ht="30" customHeight="1" x14ac:dyDescent="0.25"/>
    <row r="36759" ht="30" customHeight="1" x14ac:dyDescent="0.25"/>
    <row r="36760" ht="30" customHeight="1" x14ac:dyDescent="0.25"/>
    <row r="36761" ht="30" customHeight="1" x14ac:dyDescent="0.25"/>
    <row r="36762" ht="30" customHeight="1" x14ac:dyDescent="0.25"/>
    <row r="36763" ht="30" customHeight="1" x14ac:dyDescent="0.25"/>
    <row r="36764" ht="30" customHeight="1" x14ac:dyDescent="0.25"/>
    <row r="36765" ht="30" customHeight="1" x14ac:dyDescent="0.25"/>
    <row r="36766" ht="30" customHeight="1" x14ac:dyDescent="0.25"/>
    <row r="36767" ht="30" customHeight="1" x14ac:dyDescent="0.25"/>
    <row r="36768" ht="30" customHeight="1" x14ac:dyDescent="0.25"/>
    <row r="36769" ht="30" customHeight="1" x14ac:dyDescent="0.25"/>
    <row r="36770" ht="30" customHeight="1" x14ac:dyDescent="0.25"/>
    <row r="36771" ht="30" customHeight="1" x14ac:dyDescent="0.25"/>
    <row r="36772" ht="30" customHeight="1" x14ac:dyDescent="0.25"/>
    <row r="36773" ht="30" customHeight="1" x14ac:dyDescent="0.25"/>
    <row r="36774" ht="30" customHeight="1" x14ac:dyDescent="0.25"/>
    <row r="36775" ht="30" customHeight="1" x14ac:dyDescent="0.25"/>
    <row r="36776" ht="30" customHeight="1" x14ac:dyDescent="0.25"/>
    <row r="36777" ht="30" customHeight="1" x14ac:dyDescent="0.25"/>
    <row r="36778" ht="30" customHeight="1" x14ac:dyDescent="0.25"/>
    <row r="36779" ht="30" customHeight="1" x14ac:dyDescent="0.25"/>
    <row r="36780" ht="30" customHeight="1" x14ac:dyDescent="0.25"/>
    <row r="36781" ht="30" customHeight="1" x14ac:dyDescent="0.25"/>
    <row r="36782" ht="30" customHeight="1" x14ac:dyDescent="0.25"/>
    <row r="36783" ht="30" customHeight="1" x14ac:dyDescent="0.25"/>
    <row r="36784" ht="30" customHeight="1" x14ac:dyDescent="0.25"/>
    <row r="36785" ht="30" customHeight="1" x14ac:dyDescent="0.25"/>
    <row r="36786" ht="30" customHeight="1" x14ac:dyDescent="0.25"/>
    <row r="36787" ht="30" customHeight="1" x14ac:dyDescent="0.25"/>
    <row r="36788" ht="30" customHeight="1" x14ac:dyDescent="0.25"/>
    <row r="36789" ht="30" customHeight="1" x14ac:dyDescent="0.25"/>
    <row r="36790" ht="30" customHeight="1" x14ac:dyDescent="0.25"/>
    <row r="36791" ht="30" customHeight="1" x14ac:dyDescent="0.25"/>
    <row r="36792" ht="30" customHeight="1" x14ac:dyDescent="0.25"/>
    <row r="36793" ht="30" customHeight="1" x14ac:dyDescent="0.25"/>
    <row r="36794" ht="30" customHeight="1" x14ac:dyDescent="0.25"/>
    <row r="36795" ht="30" customHeight="1" x14ac:dyDescent="0.25"/>
    <row r="36796" ht="30" customHeight="1" x14ac:dyDescent="0.25"/>
    <row r="36797" ht="30" customHeight="1" x14ac:dyDescent="0.25"/>
    <row r="36798" ht="30" customHeight="1" x14ac:dyDescent="0.25"/>
    <row r="36799" ht="30" customHeight="1" x14ac:dyDescent="0.25"/>
    <row r="36800" ht="30" customHeight="1" x14ac:dyDescent="0.25"/>
    <row r="36801" ht="30" customHeight="1" x14ac:dyDescent="0.25"/>
    <row r="36802" ht="30" customHeight="1" x14ac:dyDescent="0.25"/>
    <row r="36803" ht="30" customHeight="1" x14ac:dyDescent="0.25"/>
    <row r="36804" ht="30" customHeight="1" x14ac:dyDescent="0.25"/>
    <row r="36805" ht="30" customHeight="1" x14ac:dyDescent="0.25"/>
    <row r="36806" ht="30" customHeight="1" x14ac:dyDescent="0.25"/>
    <row r="36807" ht="30" customHeight="1" x14ac:dyDescent="0.25"/>
    <row r="36808" ht="30" customHeight="1" x14ac:dyDescent="0.25"/>
    <row r="36809" ht="30" customHeight="1" x14ac:dyDescent="0.25"/>
    <row r="36810" ht="30" customHeight="1" x14ac:dyDescent="0.25"/>
    <row r="36811" ht="30" customHeight="1" x14ac:dyDescent="0.25"/>
    <row r="36812" ht="30" customHeight="1" x14ac:dyDescent="0.25"/>
    <row r="36813" ht="30" customHeight="1" x14ac:dyDescent="0.25"/>
    <row r="36814" ht="30" customHeight="1" x14ac:dyDescent="0.25"/>
    <row r="36815" ht="30" customHeight="1" x14ac:dyDescent="0.25"/>
    <row r="36816" ht="30" customHeight="1" x14ac:dyDescent="0.25"/>
    <row r="36817" ht="30" customHeight="1" x14ac:dyDescent="0.25"/>
    <row r="36818" ht="30" customHeight="1" x14ac:dyDescent="0.25"/>
    <row r="36819" ht="30" customHeight="1" x14ac:dyDescent="0.25"/>
    <row r="36820" ht="30" customHeight="1" x14ac:dyDescent="0.25"/>
    <row r="36821" ht="30" customHeight="1" x14ac:dyDescent="0.25"/>
    <row r="36822" ht="30" customHeight="1" x14ac:dyDescent="0.25"/>
    <row r="36823" ht="30" customHeight="1" x14ac:dyDescent="0.25"/>
    <row r="36824" ht="30" customHeight="1" x14ac:dyDescent="0.25"/>
    <row r="36825" ht="30" customHeight="1" x14ac:dyDescent="0.25"/>
    <row r="36826" ht="30" customHeight="1" x14ac:dyDescent="0.25"/>
    <row r="36827" ht="30" customHeight="1" x14ac:dyDescent="0.25"/>
    <row r="36828" ht="30" customHeight="1" x14ac:dyDescent="0.25"/>
    <row r="36829" ht="30" customHeight="1" x14ac:dyDescent="0.25"/>
    <row r="36830" ht="30" customHeight="1" x14ac:dyDescent="0.25"/>
    <row r="36831" ht="30" customHeight="1" x14ac:dyDescent="0.25"/>
    <row r="36832" ht="30" customHeight="1" x14ac:dyDescent="0.25"/>
    <row r="36833" ht="30" customHeight="1" x14ac:dyDescent="0.25"/>
    <row r="36834" ht="30" customHeight="1" x14ac:dyDescent="0.25"/>
    <row r="36835" ht="30" customHeight="1" x14ac:dyDescent="0.25"/>
    <row r="36836" ht="30" customHeight="1" x14ac:dyDescent="0.25"/>
    <row r="36837" ht="30" customHeight="1" x14ac:dyDescent="0.25"/>
    <row r="36838" ht="30" customHeight="1" x14ac:dyDescent="0.25"/>
    <row r="36839" ht="30" customHeight="1" x14ac:dyDescent="0.25"/>
    <row r="36840" ht="30" customHeight="1" x14ac:dyDescent="0.25"/>
    <row r="36841" ht="30" customHeight="1" x14ac:dyDescent="0.25"/>
    <row r="36842" ht="30" customHeight="1" x14ac:dyDescent="0.25"/>
    <row r="36843" ht="30" customHeight="1" x14ac:dyDescent="0.25"/>
    <row r="36844" ht="30" customHeight="1" x14ac:dyDescent="0.25"/>
    <row r="36845" ht="30" customHeight="1" x14ac:dyDescent="0.25"/>
    <row r="36846" ht="30" customHeight="1" x14ac:dyDescent="0.25"/>
    <row r="36847" ht="30" customHeight="1" x14ac:dyDescent="0.25"/>
    <row r="36848" ht="30" customHeight="1" x14ac:dyDescent="0.25"/>
    <row r="36849" ht="30" customHeight="1" x14ac:dyDescent="0.25"/>
    <row r="36850" ht="30" customHeight="1" x14ac:dyDescent="0.25"/>
    <row r="36851" ht="30" customHeight="1" x14ac:dyDescent="0.25"/>
    <row r="36852" ht="30" customHeight="1" x14ac:dyDescent="0.25"/>
    <row r="36853" ht="30" customHeight="1" x14ac:dyDescent="0.25"/>
    <row r="36854" ht="30" customHeight="1" x14ac:dyDescent="0.25"/>
    <row r="36855" ht="30" customHeight="1" x14ac:dyDescent="0.25"/>
    <row r="36856" ht="30" customHeight="1" x14ac:dyDescent="0.25"/>
    <row r="36857" ht="30" customHeight="1" x14ac:dyDescent="0.25"/>
    <row r="36858" ht="30" customHeight="1" x14ac:dyDescent="0.25"/>
    <row r="36859" ht="30" customHeight="1" x14ac:dyDescent="0.25"/>
    <row r="36860" ht="30" customHeight="1" x14ac:dyDescent="0.25"/>
    <row r="36861" ht="30" customHeight="1" x14ac:dyDescent="0.25"/>
    <row r="36862" ht="30" customHeight="1" x14ac:dyDescent="0.25"/>
    <row r="36863" ht="30" customHeight="1" x14ac:dyDescent="0.25"/>
    <row r="36864" ht="30" customHeight="1" x14ac:dyDescent="0.25"/>
    <row r="36865" ht="30" customHeight="1" x14ac:dyDescent="0.25"/>
    <row r="36866" ht="30" customHeight="1" x14ac:dyDescent="0.25"/>
    <row r="36867" ht="30" customHeight="1" x14ac:dyDescent="0.25"/>
    <row r="36868" ht="30" customHeight="1" x14ac:dyDescent="0.25"/>
    <row r="36869" ht="30" customHeight="1" x14ac:dyDescent="0.25"/>
    <row r="36870" ht="30" customHeight="1" x14ac:dyDescent="0.25"/>
    <row r="36871" ht="30" customHeight="1" x14ac:dyDescent="0.25"/>
    <row r="36872" ht="30" customHeight="1" x14ac:dyDescent="0.25"/>
    <row r="36873" ht="30" customHeight="1" x14ac:dyDescent="0.25"/>
    <row r="36874" ht="30" customHeight="1" x14ac:dyDescent="0.25"/>
    <row r="36875" ht="30" customHeight="1" x14ac:dyDescent="0.25"/>
    <row r="36876" ht="30" customHeight="1" x14ac:dyDescent="0.25"/>
    <row r="36877" ht="30" customHeight="1" x14ac:dyDescent="0.25"/>
    <row r="36878" ht="30" customHeight="1" x14ac:dyDescent="0.25"/>
    <row r="36879" ht="30" customHeight="1" x14ac:dyDescent="0.25"/>
    <row r="36880" ht="30" customHeight="1" x14ac:dyDescent="0.25"/>
    <row r="36881" ht="30" customHeight="1" x14ac:dyDescent="0.25"/>
    <row r="36882" ht="30" customHeight="1" x14ac:dyDescent="0.25"/>
    <row r="36883" ht="30" customHeight="1" x14ac:dyDescent="0.25"/>
    <row r="36884" ht="30" customHeight="1" x14ac:dyDescent="0.25"/>
    <row r="36885" ht="30" customHeight="1" x14ac:dyDescent="0.25"/>
    <row r="36886" ht="30" customHeight="1" x14ac:dyDescent="0.25"/>
    <row r="36887" ht="30" customHeight="1" x14ac:dyDescent="0.25"/>
    <row r="36888" ht="30" customHeight="1" x14ac:dyDescent="0.25"/>
    <row r="36889" ht="30" customHeight="1" x14ac:dyDescent="0.25"/>
    <row r="36890" ht="30" customHeight="1" x14ac:dyDescent="0.25"/>
    <row r="36891" ht="30" customHeight="1" x14ac:dyDescent="0.25"/>
    <row r="36892" ht="30" customHeight="1" x14ac:dyDescent="0.25"/>
    <row r="36893" ht="30" customHeight="1" x14ac:dyDescent="0.25"/>
    <row r="36894" ht="30" customHeight="1" x14ac:dyDescent="0.25"/>
    <row r="36895" ht="30" customHeight="1" x14ac:dyDescent="0.25"/>
    <row r="36896" ht="30" customHeight="1" x14ac:dyDescent="0.25"/>
    <row r="36897" ht="30" customHeight="1" x14ac:dyDescent="0.25"/>
    <row r="36898" ht="30" customHeight="1" x14ac:dyDescent="0.25"/>
    <row r="36899" ht="30" customHeight="1" x14ac:dyDescent="0.25"/>
    <row r="36900" ht="30" customHeight="1" x14ac:dyDescent="0.25"/>
    <row r="36901" ht="30" customHeight="1" x14ac:dyDescent="0.25"/>
    <row r="36902" ht="30" customHeight="1" x14ac:dyDescent="0.25"/>
    <row r="36903" ht="30" customHeight="1" x14ac:dyDescent="0.25"/>
    <row r="36904" ht="30" customHeight="1" x14ac:dyDescent="0.25"/>
    <row r="36905" ht="30" customHeight="1" x14ac:dyDescent="0.25"/>
    <row r="36906" ht="30" customHeight="1" x14ac:dyDescent="0.25"/>
    <row r="36907" ht="30" customHeight="1" x14ac:dyDescent="0.25"/>
    <row r="36908" ht="30" customHeight="1" x14ac:dyDescent="0.25"/>
    <row r="36909" ht="30" customHeight="1" x14ac:dyDescent="0.25"/>
    <row r="36910" ht="30" customHeight="1" x14ac:dyDescent="0.25"/>
    <row r="36911" ht="30" customHeight="1" x14ac:dyDescent="0.25"/>
    <row r="36912" ht="30" customHeight="1" x14ac:dyDescent="0.25"/>
    <row r="36913" ht="30" customHeight="1" x14ac:dyDescent="0.25"/>
    <row r="36914" ht="30" customHeight="1" x14ac:dyDescent="0.25"/>
    <row r="36915" ht="30" customHeight="1" x14ac:dyDescent="0.25"/>
    <row r="36916" ht="30" customHeight="1" x14ac:dyDescent="0.25"/>
    <row r="36917" ht="30" customHeight="1" x14ac:dyDescent="0.25"/>
    <row r="36918" ht="30" customHeight="1" x14ac:dyDescent="0.25"/>
    <row r="36919" ht="30" customHeight="1" x14ac:dyDescent="0.25"/>
    <row r="36920" ht="30" customHeight="1" x14ac:dyDescent="0.25"/>
    <row r="36921" ht="30" customHeight="1" x14ac:dyDescent="0.25"/>
    <row r="36922" ht="30" customHeight="1" x14ac:dyDescent="0.25"/>
    <row r="36923" ht="30" customHeight="1" x14ac:dyDescent="0.25"/>
    <row r="36924" ht="30" customHeight="1" x14ac:dyDescent="0.25"/>
    <row r="36925" ht="30" customHeight="1" x14ac:dyDescent="0.25"/>
    <row r="36926" ht="30" customHeight="1" x14ac:dyDescent="0.25"/>
    <row r="36927" ht="30" customHeight="1" x14ac:dyDescent="0.25"/>
    <row r="36928" ht="30" customHeight="1" x14ac:dyDescent="0.25"/>
    <row r="36929" ht="30" customHeight="1" x14ac:dyDescent="0.25"/>
    <row r="36930" ht="30" customHeight="1" x14ac:dyDescent="0.25"/>
    <row r="36931" ht="30" customHeight="1" x14ac:dyDescent="0.25"/>
    <row r="36932" ht="30" customHeight="1" x14ac:dyDescent="0.25"/>
    <row r="36933" ht="30" customHeight="1" x14ac:dyDescent="0.25"/>
    <row r="36934" ht="30" customHeight="1" x14ac:dyDescent="0.25"/>
    <row r="36935" ht="30" customHeight="1" x14ac:dyDescent="0.25"/>
    <row r="36936" ht="30" customHeight="1" x14ac:dyDescent="0.25"/>
    <row r="36937" ht="30" customHeight="1" x14ac:dyDescent="0.25"/>
    <row r="36938" ht="30" customHeight="1" x14ac:dyDescent="0.25"/>
    <row r="36939" ht="30" customHeight="1" x14ac:dyDescent="0.25"/>
    <row r="36940" ht="30" customHeight="1" x14ac:dyDescent="0.25"/>
    <row r="36941" ht="30" customHeight="1" x14ac:dyDescent="0.25"/>
    <row r="36942" ht="30" customHeight="1" x14ac:dyDescent="0.25"/>
    <row r="36943" ht="30" customHeight="1" x14ac:dyDescent="0.25"/>
    <row r="36944" ht="30" customHeight="1" x14ac:dyDescent="0.25"/>
    <row r="36945" ht="30" customHeight="1" x14ac:dyDescent="0.25"/>
    <row r="36946" ht="30" customHeight="1" x14ac:dyDescent="0.25"/>
    <row r="36947" ht="30" customHeight="1" x14ac:dyDescent="0.25"/>
    <row r="36948" ht="30" customHeight="1" x14ac:dyDescent="0.25"/>
    <row r="36949" ht="30" customHeight="1" x14ac:dyDescent="0.25"/>
    <row r="36950" ht="30" customHeight="1" x14ac:dyDescent="0.25"/>
    <row r="36951" ht="30" customHeight="1" x14ac:dyDescent="0.25"/>
    <row r="36952" ht="30" customHeight="1" x14ac:dyDescent="0.25"/>
    <row r="36953" ht="30" customHeight="1" x14ac:dyDescent="0.25"/>
    <row r="36954" ht="30" customHeight="1" x14ac:dyDescent="0.25"/>
    <row r="36955" ht="30" customHeight="1" x14ac:dyDescent="0.25"/>
    <row r="36956" ht="30" customHeight="1" x14ac:dyDescent="0.25"/>
    <row r="36957" ht="30" customHeight="1" x14ac:dyDescent="0.25"/>
    <row r="36958" ht="30" customHeight="1" x14ac:dyDescent="0.25"/>
    <row r="36959" ht="30" customHeight="1" x14ac:dyDescent="0.25"/>
    <row r="36960" ht="30" customHeight="1" x14ac:dyDescent="0.25"/>
    <row r="36961" ht="30" customHeight="1" x14ac:dyDescent="0.25"/>
    <row r="36962" ht="30" customHeight="1" x14ac:dyDescent="0.25"/>
    <row r="36963" ht="30" customHeight="1" x14ac:dyDescent="0.25"/>
    <row r="36964" ht="30" customHeight="1" x14ac:dyDescent="0.25"/>
    <row r="36965" ht="30" customHeight="1" x14ac:dyDescent="0.25"/>
    <row r="36966" ht="30" customHeight="1" x14ac:dyDescent="0.25"/>
    <row r="36967" ht="30" customHeight="1" x14ac:dyDescent="0.25"/>
    <row r="36968" ht="30" customHeight="1" x14ac:dyDescent="0.25"/>
    <row r="36969" ht="30" customHeight="1" x14ac:dyDescent="0.25"/>
    <row r="36970" ht="30" customHeight="1" x14ac:dyDescent="0.25"/>
    <row r="36971" ht="30" customHeight="1" x14ac:dyDescent="0.25"/>
    <row r="36972" ht="30" customHeight="1" x14ac:dyDescent="0.25"/>
    <row r="36973" ht="30" customHeight="1" x14ac:dyDescent="0.25"/>
    <row r="36974" ht="30" customHeight="1" x14ac:dyDescent="0.25"/>
    <row r="36975" ht="30" customHeight="1" x14ac:dyDescent="0.25"/>
    <row r="36976" ht="30" customHeight="1" x14ac:dyDescent="0.25"/>
    <row r="36977" ht="30" customHeight="1" x14ac:dyDescent="0.25"/>
    <row r="36978" ht="30" customHeight="1" x14ac:dyDescent="0.25"/>
    <row r="36979" ht="30" customHeight="1" x14ac:dyDescent="0.25"/>
    <row r="36980" ht="30" customHeight="1" x14ac:dyDescent="0.25"/>
    <row r="36981" ht="30" customHeight="1" x14ac:dyDescent="0.25"/>
    <row r="36982" ht="30" customHeight="1" x14ac:dyDescent="0.25"/>
    <row r="36983" ht="30" customHeight="1" x14ac:dyDescent="0.25"/>
    <row r="36984" ht="30" customHeight="1" x14ac:dyDescent="0.25"/>
    <row r="36985" ht="30" customHeight="1" x14ac:dyDescent="0.25"/>
    <row r="36986" ht="30" customHeight="1" x14ac:dyDescent="0.25"/>
    <row r="36987" ht="30" customHeight="1" x14ac:dyDescent="0.25"/>
    <row r="36988" ht="30" customHeight="1" x14ac:dyDescent="0.25"/>
    <row r="36989" ht="30" customHeight="1" x14ac:dyDescent="0.25"/>
    <row r="36990" ht="30" customHeight="1" x14ac:dyDescent="0.25"/>
    <row r="36991" ht="30" customHeight="1" x14ac:dyDescent="0.25"/>
    <row r="36992" ht="30" customHeight="1" x14ac:dyDescent="0.25"/>
    <row r="36993" ht="30" customHeight="1" x14ac:dyDescent="0.25"/>
    <row r="36994" ht="30" customHeight="1" x14ac:dyDescent="0.25"/>
    <row r="36995" ht="30" customHeight="1" x14ac:dyDescent="0.25"/>
    <row r="36996" ht="30" customHeight="1" x14ac:dyDescent="0.25"/>
    <row r="36997" ht="30" customHeight="1" x14ac:dyDescent="0.25"/>
    <row r="36998" ht="30" customHeight="1" x14ac:dyDescent="0.25"/>
    <row r="36999" ht="30" customHeight="1" x14ac:dyDescent="0.25"/>
    <row r="37000" ht="30" customHeight="1" x14ac:dyDescent="0.25"/>
    <row r="37001" ht="30" customHeight="1" x14ac:dyDescent="0.25"/>
    <row r="37002" ht="30" customHeight="1" x14ac:dyDescent="0.25"/>
    <row r="37003" ht="30" customHeight="1" x14ac:dyDescent="0.25"/>
    <row r="37004" ht="30" customHeight="1" x14ac:dyDescent="0.25"/>
    <row r="37005" ht="30" customHeight="1" x14ac:dyDescent="0.25"/>
    <row r="37006" ht="30" customHeight="1" x14ac:dyDescent="0.25"/>
    <row r="37007" ht="30" customHeight="1" x14ac:dyDescent="0.25"/>
    <row r="37008" ht="30" customHeight="1" x14ac:dyDescent="0.25"/>
    <row r="37009" ht="30" customHeight="1" x14ac:dyDescent="0.25"/>
    <row r="37010" ht="30" customHeight="1" x14ac:dyDescent="0.25"/>
    <row r="37011" ht="30" customHeight="1" x14ac:dyDescent="0.25"/>
    <row r="37012" ht="30" customHeight="1" x14ac:dyDescent="0.25"/>
    <row r="37013" ht="30" customHeight="1" x14ac:dyDescent="0.25"/>
    <row r="37014" ht="30" customHeight="1" x14ac:dyDescent="0.25"/>
    <row r="37015" ht="30" customHeight="1" x14ac:dyDescent="0.25"/>
    <row r="37016" ht="30" customHeight="1" x14ac:dyDescent="0.25"/>
    <row r="37017" ht="30" customHeight="1" x14ac:dyDescent="0.25"/>
    <row r="37018" ht="30" customHeight="1" x14ac:dyDescent="0.25"/>
    <row r="37019" ht="30" customHeight="1" x14ac:dyDescent="0.25"/>
    <row r="37020" ht="30" customHeight="1" x14ac:dyDescent="0.25"/>
    <row r="37021" ht="30" customHeight="1" x14ac:dyDescent="0.25"/>
    <row r="37022" ht="30" customHeight="1" x14ac:dyDescent="0.25"/>
    <row r="37023" ht="30" customHeight="1" x14ac:dyDescent="0.25"/>
    <row r="37024" ht="30" customHeight="1" x14ac:dyDescent="0.25"/>
    <row r="37025" ht="30" customHeight="1" x14ac:dyDescent="0.25"/>
    <row r="37026" ht="30" customHeight="1" x14ac:dyDescent="0.25"/>
    <row r="37027" ht="30" customHeight="1" x14ac:dyDescent="0.25"/>
    <row r="37028" ht="30" customHeight="1" x14ac:dyDescent="0.25"/>
    <row r="37029" ht="30" customHeight="1" x14ac:dyDescent="0.25"/>
    <row r="37030" ht="30" customHeight="1" x14ac:dyDescent="0.25"/>
    <row r="37031" ht="30" customHeight="1" x14ac:dyDescent="0.25"/>
    <row r="37032" ht="30" customHeight="1" x14ac:dyDescent="0.25"/>
    <row r="37033" ht="30" customHeight="1" x14ac:dyDescent="0.25"/>
    <row r="37034" ht="30" customHeight="1" x14ac:dyDescent="0.25"/>
    <row r="37035" ht="30" customHeight="1" x14ac:dyDescent="0.25"/>
    <row r="37036" ht="30" customHeight="1" x14ac:dyDescent="0.25"/>
    <row r="37037" ht="30" customHeight="1" x14ac:dyDescent="0.25"/>
    <row r="37038" ht="30" customHeight="1" x14ac:dyDescent="0.25"/>
    <row r="37039" ht="30" customHeight="1" x14ac:dyDescent="0.25"/>
    <row r="37040" ht="30" customHeight="1" x14ac:dyDescent="0.25"/>
    <row r="37041" ht="30" customHeight="1" x14ac:dyDescent="0.25"/>
    <row r="37042" ht="30" customHeight="1" x14ac:dyDescent="0.25"/>
    <row r="37043" ht="30" customHeight="1" x14ac:dyDescent="0.25"/>
    <row r="37044" ht="30" customHeight="1" x14ac:dyDescent="0.25"/>
    <row r="37045" ht="30" customHeight="1" x14ac:dyDescent="0.25"/>
    <row r="37046" ht="30" customHeight="1" x14ac:dyDescent="0.25"/>
    <row r="37047" ht="30" customHeight="1" x14ac:dyDescent="0.25"/>
    <row r="37048" ht="30" customHeight="1" x14ac:dyDescent="0.25"/>
    <row r="37049" ht="30" customHeight="1" x14ac:dyDescent="0.25"/>
    <row r="37050" ht="30" customHeight="1" x14ac:dyDescent="0.25"/>
    <row r="37051" ht="30" customHeight="1" x14ac:dyDescent="0.25"/>
    <row r="37052" ht="30" customHeight="1" x14ac:dyDescent="0.25"/>
    <row r="37053" ht="30" customHeight="1" x14ac:dyDescent="0.25"/>
    <row r="37054" ht="30" customHeight="1" x14ac:dyDescent="0.25"/>
    <row r="37055" ht="30" customHeight="1" x14ac:dyDescent="0.25"/>
    <row r="37056" ht="30" customHeight="1" x14ac:dyDescent="0.25"/>
    <row r="37057" ht="30" customHeight="1" x14ac:dyDescent="0.25"/>
    <row r="37058" ht="30" customHeight="1" x14ac:dyDescent="0.25"/>
    <row r="37059" ht="30" customHeight="1" x14ac:dyDescent="0.25"/>
    <row r="37060" ht="30" customHeight="1" x14ac:dyDescent="0.25"/>
    <row r="37061" ht="30" customHeight="1" x14ac:dyDescent="0.25"/>
    <row r="37062" ht="30" customHeight="1" x14ac:dyDescent="0.25"/>
    <row r="37063" ht="30" customHeight="1" x14ac:dyDescent="0.25"/>
    <row r="37064" ht="30" customHeight="1" x14ac:dyDescent="0.25"/>
    <row r="37065" ht="30" customHeight="1" x14ac:dyDescent="0.25"/>
    <row r="37066" ht="30" customHeight="1" x14ac:dyDescent="0.25"/>
    <row r="37067" ht="30" customHeight="1" x14ac:dyDescent="0.25"/>
    <row r="37068" ht="30" customHeight="1" x14ac:dyDescent="0.25"/>
    <row r="37069" ht="30" customHeight="1" x14ac:dyDescent="0.25"/>
    <row r="37070" ht="30" customHeight="1" x14ac:dyDescent="0.25"/>
    <row r="37071" ht="30" customHeight="1" x14ac:dyDescent="0.25"/>
    <row r="37072" ht="30" customHeight="1" x14ac:dyDescent="0.25"/>
    <row r="37073" ht="30" customHeight="1" x14ac:dyDescent="0.25"/>
    <row r="37074" ht="30" customHeight="1" x14ac:dyDescent="0.25"/>
    <row r="37075" ht="30" customHeight="1" x14ac:dyDescent="0.25"/>
    <row r="37076" ht="30" customHeight="1" x14ac:dyDescent="0.25"/>
    <row r="37077" ht="30" customHeight="1" x14ac:dyDescent="0.25"/>
    <row r="37078" ht="30" customHeight="1" x14ac:dyDescent="0.25"/>
    <row r="37079" ht="30" customHeight="1" x14ac:dyDescent="0.25"/>
    <row r="37080" ht="30" customHeight="1" x14ac:dyDescent="0.25"/>
    <row r="37081" ht="30" customHeight="1" x14ac:dyDescent="0.25"/>
    <row r="37082" ht="30" customHeight="1" x14ac:dyDescent="0.25"/>
    <row r="37083" ht="30" customHeight="1" x14ac:dyDescent="0.25"/>
    <row r="37084" ht="30" customHeight="1" x14ac:dyDescent="0.25"/>
    <row r="37085" ht="30" customHeight="1" x14ac:dyDescent="0.25"/>
    <row r="37086" ht="30" customHeight="1" x14ac:dyDescent="0.25"/>
    <row r="37087" ht="30" customHeight="1" x14ac:dyDescent="0.25"/>
    <row r="37088" ht="30" customHeight="1" x14ac:dyDescent="0.25"/>
    <row r="37089" ht="30" customHeight="1" x14ac:dyDescent="0.25"/>
    <row r="37090" ht="30" customHeight="1" x14ac:dyDescent="0.25"/>
    <row r="37091" ht="30" customHeight="1" x14ac:dyDescent="0.25"/>
    <row r="37092" ht="30" customHeight="1" x14ac:dyDescent="0.25"/>
    <row r="37093" ht="30" customHeight="1" x14ac:dyDescent="0.25"/>
    <row r="37094" ht="30" customHeight="1" x14ac:dyDescent="0.25"/>
    <row r="37095" ht="30" customHeight="1" x14ac:dyDescent="0.25"/>
    <row r="37096" ht="30" customHeight="1" x14ac:dyDescent="0.25"/>
    <row r="37097" ht="30" customHeight="1" x14ac:dyDescent="0.25"/>
    <row r="37098" ht="30" customHeight="1" x14ac:dyDescent="0.25"/>
    <row r="37099" ht="30" customHeight="1" x14ac:dyDescent="0.25"/>
    <row r="37100" ht="30" customHeight="1" x14ac:dyDescent="0.25"/>
    <row r="37101" ht="30" customHeight="1" x14ac:dyDescent="0.25"/>
    <row r="37102" ht="30" customHeight="1" x14ac:dyDescent="0.25"/>
    <row r="37103" ht="30" customHeight="1" x14ac:dyDescent="0.25"/>
    <row r="37104" ht="30" customHeight="1" x14ac:dyDescent="0.25"/>
    <row r="37105" ht="30" customHeight="1" x14ac:dyDescent="0.25"/>
    <row r="37106" ht="30" customHeight="1" x14ac:dyDescent="0.25"/>
    <row r="37107" ht="30" customHeight="1" x14ac:dyDescent="0.25"/>
    <row r="37108" ht="30" customHeight="1" x14ac:dyDescent="0.25"/>
    <row r="37109" ht="30" customHeight="1" x14ac:dyDescent="0.25"/>
    <row r="37110" ht="30" customHeight="1" x14ac:dyDescent="0.25"/>
    <row r="37111" ht="30" customHeight="1" x14ac:dyDescent="0.25"/>
    <row r="37112" ht="30" customHeight="1" x14ac:dyDescent="0.25"/>
    <row r="37113" ht="30" customHeight="1" x14ac:dyDescent="0.25"/>
    <row r="37114" ht="30" customHeight="1" x14ac:dyDescent="0.25"/>
    <row r="37115" ht="30" customHeight="1" x14ac:dyDescent="0.25"/>
    <row r="37116" ht="30" customHeight="1" x14ac:dyDescent="0.25"/>
    <row r="37117" ht="30" customHeight="1" x14ac:dyDescent="0.25"/>
    <row r="37118" ht="30" customHeight="1" x14ac:dyDescent="0.25"/>
    <row r="37119" ht="30" customHeight="1" x14ac:dyDescent="0.25"/>
    <row r="37120" ht="30" customHeight="1" x14ac:dyDescent="0.25"/>
    <row r="37121" ht="30" customHeight="1" x14ac:dyDescent="0.25"/>
    <row r="37122" ht="30" customHeight="1" x14ac:dyDescent="0.25"/>
    <row r="37123" ht="30" customHeight="1" x14ac:dyDescent="0.25"/>
    <row r="37124" ht="30" customHeight="1" x14ac:dyDescent="0.25"/>
    <row r="37125" ht="30" customHeight="1" x14ac:dyDescent="0.25"/>
    <row r="37126" ht="30" customHeight="1" x14ac:dyDescent="0.25"/>
    <row r="37127" ht="30" customHeight="1" x14ac:dyDescent="0.25"/>
    <row r="37128" ht="30" customHeight="1" x14ac:dyDescent="0.25"/>
    <row r="37129" ht="30" customHeight="1" x14ac:dyDescent="0.25"/>
    <row r="37130" ht="30" customHeight="1" x14ac:dyDescent="0.25"/>
    <row r="37131" ht="30" customHeight="1" x14ac:dyDescent="0.25"/>
    <row r="37132" ht="30" customHeight="1" x14ac:dyDescent="0.25"/>
    <row r="37133" ht="30" customHeight="1" x14ac:dyDescent="0.25"/>
    <row r="37134" ht="30" customHeight="1" x14ac:dyDescent="0.25"/>
    <row r="37135" ht="30" customHeight="1" x14ac:dyDescent="0.25"/>
    <row r="37136" ht="30" customHeight="1" x14ac:dyDescent="0.25"/>
    <row r="37137" ht="30" customHeight="1" x14ac:dyDescent="0.25"/>
    <row r="37138" ht="30" customHeight="1" x14ac:dyDescent="0.25"/>
    <row r="37139" ht="30" customHeight="1" x14ac:dyDescent="0.25"/>
    <row r="37140" ht="30" customHeight="1" x14ac:dyDescent="0.25"/>
    <row r="37141" ht="30" customHeight="1" x14ac:dyDescent="0.25"/>
    <row r="37142" ht="30" customHeight="1" x14ac:dyDescent="0.25"/>
    <row r="37143" ht="30" customHeight="1" x14ac:dyDescent="0.25"/>
    <row r="37144" ht="30" customHeight="1" x14ac:dyDescent="0.25"/>
    <row r="37145" ht="30" customHeight="1" x14ac:dyDescent="0.25"/>
    <row r="37146" ht="30" customHeight="1" x14ac:dyDescent="0.25"/>
    <row r="37147" ht="30" customHeight="1" x14ac:dyDescent="0.25"/>
    <row r="37148" ht="30" customHeight="1" x14ac:dyDescent="0.25"/>
    <row r="37149" ht="30" customHeight="1" x14ac:dyDescent="0.25"/>
    <row r="37150" ht="30" customHeight="1" x14ac:dyDescent="0.25"/>
    <row r="37151" ht="30" customHeight="1" x14ac:dyDescent="0.25"/>
    <row r="37152" ht="30" customHeight="1" x14ac:dyDescent="0.25"/>
    <row r="37153" ht="30" customHeight="1" x14ac:dyDescent="0.25"/>
    <row r="37154" ht="30" customHeight="1" x14ac:dyDescent="0.25"/>
    <row r="37155" ht="30" customHeight="1" x14ac:dyDescent="0.25"/>
    <row r="37156" ht="30" customHeight="1" x14ac:dyDescent="0.25"/>
    <row r="37157" ht="30" customHeight="1" x14ac:dyDescent="0.25"/>
    <row r="37158" ht="30" customHeight="1" x14ac:dyDescent="0.25"/>
    <row r="37159" ht="30" customHeight="1" x14ac:dyDescent="0.25"/>
    <row r="37160" ht="30" customHeight="1" x14ac:dyDescent="0.25"/>
    <row r="37161" ht="30" customHeight="1" x14ac:dyDescent="0.25"/>
    <row r="37162" ht="30" customHeight="1" x14ac:dyDescent="0.25"/>
    <row r="37163" ht="30" customHeight="1" x14ac:dyDescent="0.25"/>
    <row r="37164" ht="30" customHeight="1" x14ac:dyDescent="0.25"/>
    <row r="37165" ht="30" customHeight="1" x14ac:dyDescent="0.25"/>
    <row r="37166" ht="30" customHeight="1" x14ac:dyDescent="0.25"/>
    <row r="37167" ht="30" customHeight="1" x14ac:dyDescent="0.25"/>
    <row r="37168" ht="30" customHeight="1" x14ac:dyDescent="0.25"/>
    <row r="37169" ht="30" customHeight="1" x14ac:dyDescent="0.25"/>
    <row r="37170" ht="30" customHeight="1" x14ac:dyDescent="0.25"/>
    <row r="37171" ht="30" customHeight="1" x14ac:dyDescent="0.25"/>
    <row r="37172" ht="30" customHeight="1" x14ac:dyDescent="0.25"/>
    <row r="37173" ht="30" customHeight="1" x14ac:dyDescent="0.25"/>
    <row r="37174" ht="30" customHeight="1" x14ac:dyDescent="0.25"/>
    <row r="37175" ht="30" customHeight="1" x14ac:dyDescent="0.25"/>
    <row r="37176" ht="30" customHeight="1" x14ac:dyDescent="0.25"/>
    <row r="37177" ht="30" customHeight="1" x14ac:dyDescent="0.25"/>
    <row r="37178" ht="30" customHeight="1" x14ac:dyDescent="0.25"/>
    <row r="37179" ht="30" customHeight="1" x14ac:dyDescent="0.25"/>
    <row r="37180" ht="30" customHeight="1" x14ac:dyDescent="0.25"/>
    <row r="37181" ht="30" customHeight="1" x14ac:dyDescent="0.25"/>
    <row r="37182" ht="30" customHeight="1" x14ac:dyDescent="0.25"/>
    <row r="37183" ht="30" customHeight="1" x14ac:dyDescent="0.25"/>
    <row r="37184" ht="30" customHeight="1" x14ac:dyDescent="0.25"/>
    <row r="37185" ht="30" customHeight="1" x14ac:dyDescent="0.25"/>
    <row r="37186" ht="30" customHeight="1" x14ac:dyDescent="0.25"/>
    <row r="37187" ht="30" customHeight="1" x14ac:dyDescent="0.25"/>
    <row r="37188" ht="30" customHeight="1" x14ac:dyDescent="0.25"/>
    <row r="37189" ht="30" customHeight="1" x14ac:dyDescent="0.25"/>
    <row r="37190" ht="30" customHeight="1" x14ac:dyDescent="0.25"/>
    <row r="37191" ht="30" customHeight="1" x14ac:dyDescent="0.25"/>
    <row r="37192" ht="30" customHeight="1" x14ac:dyDescent="0.25"/>
    <row r="37193" ht="30" customHeight="1" x14ac:dyDescent="0.25"/>
    <row r="37194" ht="30" customHeight="1" x14ac:dyDescent="0.25"/>
    <row r="37195" ht="30" customHeight="1" x14ac:dyDescent="0.25"/>
    <row r="37196" ht="30" customHeight="1" x14ac:dyDescent="0.25"/>
    <row r="37197" ht="30" customHeight="1" x14ac:dyDescent="0.25"/>
    <row r="37198" ht="30" customHeight="1" x14ac:dyDescent="0.25"/>
    <row r="37199" ht="30" customHeight="1" x14ac:dyDescent="0.25"/>
    <row r="37200" ht="30" customHeight="1" x14ac:dyDescent="0.25"/>
    <row r="37201" ht="30" customHeight="1" x14ac:dyDescent="0.25"/>
    <row r="37202" ht="30" customHeight="1" x14ac:dyDescent="0.25"/>
    <row r="37203" ht="30" customHeight="1" x14ac:dyDescent="0.25"/>
    <row r="37204" ht="30" customHeight="1" x14ac:dyDescent="0.25"/>
    <row r="37205" ht="30" customHeight="1" x14ac:dyDescent="0.25"/>
    <row r="37206" ht="30" customHeight="1" x14ac:dyDescent="0.25"/>
    <row r="37207" ht="30" customHeight="1" x14ac:dyDescent="0.25"/>
    <row r="37208" ht="30" customHeight="1" x14ac:dyDescent="0.25"/>
    <row r="37209" ht="30" customHeight="1" x14ac:dyDescent="0.25"/>
    <row r="37210" ht="30" customHeight="1" x14ac:dyDescent="0.25"/>
    <row r="37211" ht="30" customHeight="1" x14ac:dyDescent="0.25"/>
    <row r="37212" ht="30" customHeight="1" x14ac:dyDescent="0.25"/>
    <row r="37213" ht="30" customHeight="1" x14ac:dyDescent="0.25"/>
    <row r="37214" ht="30" customHeight="1" x14ac:dyDescent="0.25"/>
    <row r="37215" ht="30" customHeight="1" x14ac:dyDescent="0.25"/>
    <row r="37216" ht="30" customHeight="1" x14ac:dyDescent="0.25"/>
    <row r="37217" ht="30" customHeight="1" x14ac:dyDescent="0.25"/>
    <row r="37218" ht="30" customHeight="1" x14ac:dyDescent="0.25"/>
    <row r="37219" ht="30" customHeight="1" x14ac:dyDescent="0.25"/>
    <row r="37220" ht="30" customHeight="1" x14ac:dyDescent="0.25"/>
    <row r="37221" ht="30" customHeight="1" x14ac:dyDescent="0.25"/>
    <row r="37222" ht="30" customHeight="1" x14ac:dyDescent="0.25"/>
    <row r="37223" ht="30" customHeight="1" x14ac:dyDescent="0.25"/>
    <row r="37224" ht="30" customHeight="1" x14ac:dyDescent="0.25"/>
    <row r="37225" ht="30" customHeight="1" x14ac:dyDescent="0.25"/>
    <row r="37226" ht="30" customHeight="1" x14ac:dyDescent="0.25"/>
    <row r="37227" ht="30" customHeight="1" x14ac:dyDescent="0.25"/>
    <row r="37228" ht="30" customHeight="1" x14ac:dyDescent="0.25"/>
    <row r="37229" ht="30" customHeight="1" x14ac:dyDescent="0.25"/>
    <row r="37230" ht="30" customHeight="1" x14ac:dyDescent="0.25"/>
    <row r="37231" ht="30" customHeight="1" x14ac:dyDescent="0.25"/>
    <row r="37232" ht="30" customHeight="1" x14ac:dyDescent="0.25"/>
    <row r="37233" ht="30" customHeight="1" x14ac:dyDescent="0.25"/>
    <row r="37234" ht="30" customHeight="1" x14ac:dyDescent="0.25"/>
    <row r="37235" ht="30" customHeight="1" x14ac:dyDescent="0.25"/>
    <row r="37236" ht="30" customHeight="1" x14ac:dyDescent="0.25"/>
    <row r="37237" ht="30" customHeight="1" x14ac:dyDescent="0.25"/>
    <row r="37238" ht="30" customHeight="1" x14ac:dyDescent="0.25"/>
    <row r="37239" ht="30" customHeight="1" x14ac:dyDescent="0.25"/>
    <row r="37240" ht="30" customHeight="1" x14ac:dyDescent="0.25"/>
    <row r="37241" ht="30" customHeight="1" x14ac:dyDescent="0.25"/>
    <row r="37242" ht="30" customHeight="1" x14ac:dyDescent="0.25"/>
    <row r="37243" ht="30" customHeight="1" x14ac:dyDescent="0.25"/>
    <row r="37244" ht="30" customHeight="1" x14ac:dyDescent="0.25"/>
    <row r="37245" ht="30" customHeight="1" x14ac:dyDescent="0.25"/>
    <row r="37246" ht="30" customHeight="1" x14ac:dyDescent="0.25"/>
    <row r="37247" ht="30" customHeight="1" x14ac:dyDescent="0.25"/>
    <row r="37248" ht="30" customHeight="1" x14ac:dyDescent="0.25"/>
    <row r="37249" ht="30" customHeight="1" x14ac:dyDescent="0.25"/>
    <row r="37250" ht="30" customHeight="1" x14ac:dyDescent="0.25"/>
    <row r="37251" ht="30" customHeight="1" x14ac:dyDescent="0.25"/>
    <row r="37252" ht="30" customHeight="1" x14ac:dyDescent="0.25"/>
    <row r="37253" ht="30" customHeight="1" x14ac:dyDescent="0.25"/>
    <row r="37254" ht="30" customHeight="1" x14ac:dyDescent="0.25"/>
    <row r="37255" ht="30" customHeight="1" x14ac:dyDescent="0.25"/>
    <row r="37256" ht="30" customHeight="1" x14ac:dyDescent="0.25"/>
    <row r="37257" ht="30" customHeight="1" x14ac:dyDescent="0.25"/>
    <row r="37258" ht="30" customHeight="1" x14ac:dyDescent="0.25"/>
    <row r="37259" ht="30" customHeight="1" x14ac:dyDescent="0.25"/>
    <row r="37260" ht="30" customHeight="1" x14ac:dyDescent="0.25"/>
    <row r="37261" ht="30" customHeight="1" x14ac:dyDescent="0.25"/>
    <row r="37262" ht="30" customHeight="1" x14ac:dyDescent="0.25"/>
    <row r="37263" ht="30" customHeight="1" x14ac:dyDescent="0.25"/>
    <row r="37264" ht="30" customHeight="1" x14ac:dyDescent="0.25"/>
    <row r="37265" ht="30" customHeight="1" x14ac:dyDescent="0.25"/>
    <row r="37266" ht="30" customHeight="1" x14ac:dyDescent="0.25"/>
    <row r="37267" ht="30" customHeight="1" x14ac:dyDescent="0.25"/>
    <row r="37268" ht="30" customHeight="1" x14ac:dyDescent="0.25"/>
    <row r="37269" ht="30" customHeight="1" x14ac:dyDescent="0.25"/>
    <row r="37270" ht="30" customHeight="1" x14ac:dyDescent="0.25"/>
    <row r="37271" ht="30" customHeight="1" x14ac:dyDescent="0.25"/>
    <row r="37272" ht="30" customHeight="1" x14ac:dyDescent="0.25"/>
    <row r="37273" ht="30" customHeight="1" x14ac:dyDescent="0.25"/>
    <row r="37274" ht="30" customHeight="1" x14ac:dyDescent="0.25"/>
    <row r="37275" ht="30" customHeight="1" x14ac:dyDescent="0.25"/>
    <row r="37276" ht="30" customHeight="1" x14ac:dyDescent="0.25"/>
    <row r="37277" ht="30" customHeight="1" x14ac:dyDescent="0.25"/>
    <row r="37278" ht="30" customHeight="1" x14ac:dyDescent="0.25"/>
    <row r="37279" ht="30" customHeight="1" x14ac:dyDescent="0.25"/>
    <row r="37280" ht="30" customHeight="1" x14ac:dyDescent="0.25"/>
    <row r="37281" ht="30" customHeight="1" x14ac:dyDescent="0.25"/>
    <row r="37282" ht="30" customHeight="1" x14ac:dyDescent="0.25"/>
    <row r="37283" ht="30" customHeight="1" x14ac:dyDescent="0.25"/>
    <row r="37284" ht="30" customHeight="1" x14ac:dyDescent="0.25"/>
    <row r="37285" ht="30" customHeight="1" x14ac:dyDescent="0.25"/>
    <row r="37286" ht="30" customHeight="1" x14ac:dyDescent="0.25"/>
    <row r="37287" ht="30" customHeight="1" x14ac:dyDescent="0.25"/>
    <row r="37288" ht="30" customHeight="1" x14ac:dyDescent="0.25"/>
    <row r="37289" ht="30" customHeight="1" x14ac:dyDescent="0.25"/>
    <row r="37290" ht="30" customHeight="1" x14ac:dyDescent="0.25"/>
    <row r="37291" ht="30" customHeight="1" x14ac:dyDescent="0.25"/>
    <row r="37292" ht="30" customHeight="1" x14ac:dyDescent="0.25"/>
    <row r="37293" ht="30" customHeight="1" x14ac:dyDescent="0.25"/>
    <row r="37294" ht="30" customHeight="1" x14ac:dyDescent="0.25"/>
    <row r="37295" ht="30" customHeight="1" x14ac:dyDescent="0.25"/>
    <row r="37296" ht="30" customHeight="1" x14ac:dyDescent="0.25"/>
    <row r="37297" ht="30" customHeight="1" x14ac:dyDescent="0.25"/>
    <row r="37298" ht="30" customHeight="1" x14ac:dyDescent="0.25"/>
    <row r="37299" ht="30" customHeight="1" x14ac:dyDescent="0.25"/>
    <row r="37300" ht="30" customHeight="1" x14ac:dyDescent="0.25"/>
    <row r="37301" ht="30" customHeight="1" x14ac:dyDescent="0.25"/>
    <row r="37302" ht="30" customHeight="1" x14ac:dyDescent="0.25"/>
    <row r="37303" ht="30" customHeight="1" x14ac:dyDescent="0.25"/>
    <row r="37304" ht="30" customHeight="1" x14ac:dyDescent="0.25"/>
    <row r="37305" ht="30" customHeight="1" x14ac:dyDescent="0.25"/>
    <row r="37306" ht="30" customHeight="1" x14ac:dyDescent="0.25"/>
    <row r="37307" ht="30" customHeight="1" x14ac:dyDescent="0.25"/>
    <row r="37308" ht="30" customHeight="1" x14ac:dyDescent="0.25"/>
    <row r="37309" ht="30" customHeight="1" x14ac:dyDescent="0.25"/>
    <row r="37310" ht="30" customHeight="1" x14ac:dyDescent="0.25"/>
    <row r="37311" ht="30" customHeight="1" x14ac:dyDescent="0.25"/>
    <row r="37312" ht="30" customHeight="1" x14ac:dyDescent="0.25"/>
    <row r="37313" ht="30" customHeight="1" x14ac:dyDescent="0.25"/>
    <row r="37314" ht="30" customHeight="1" x14ac:dyDescent="0.25"/>
    <row r="37315" ht="30" customHeight="1" x14ac:dyDescent="0.25"/>
    <row r="37316" ht="30" customHeight="1" x14ac:dyDescent="0.25"/>
    <row r="37317" ht="30" customHeight="1" x14ac:dyDescent="0.25"/>
    <row r="37318" ht="30" customHeight="1" x14ac:dyDescent="0.25"/>
    <row r="37319" ht="30" customHeight="1" x14ac:dyDescent="0.25"/>
    <row r="37320" ht="30" customHeight="1" x14ac:dyDescent="0.25"/>
    <row r="37321" ht="30" customHeight="1" x14ac:dyDescent="0.25"/>
    <row r="37322" ht="30" customHeight="1" x14ac:dyDescent="0.25"/>
    <row r="37323" ht="30" customHeight="1" x14ac:dyDescent="0.25"/>
    <row r="37324" ht="30" customHeight="1" x14ac:dyDescent="0.25"/>
    <row r="37325" ht="30" customHeight="1" x14ac:dyDescent="0.25"/>
    <row r="37326" ht="30" customHeight="1" x14ac:dyDescent="0.25"/>
    <row r="37327" ht="30" customHeight="1" x14ac:dyDescent="0.25"/>
    <row r="37328" ht="30" customHeight="1" x14ac:dyDescent="0.25"/>
    <row r="37329" ht="30" customHeight="1" x14ac:dyDescent="0.25"/>
    <row r="37330" ht="30" customHeight="1" x14ac:dyDescent="0.25"/>
    <row r="37331" ht="30" customHeight="1" x14ac:dyDescent="0.25"/>
    <row r="37332" ht="30" customHeight="1" x14ac:dyDescent="0.25"/>
    <row r="37333" ht="30" customHeight="1" x14ac:dyDescent="0.25"/>
    <row r="37334" ht="30" customHeight="1" x14ac:dyDescent="0.25"/>
    <row r="37335" ht="30" customHeight="1" x14ac:dyDescent="0.25"/>
    <row r="37336" ht="30" customHeight="1" x14ac:dyDescent="0.25"/>
    <row r="37337" ht="30" customHeight="1" x14ac:dyDescent="0.25"/>
    <row r="37338" ht="30" customHeight="1" x14ac:dyDescent="0.25"/>
    <row r="37339" ht="30" customHeight="1" x14ac:dyDescent="0.25"/>
    <row r="37340" ht="30" customHeight="1" x14ac:dyDescent="0.25"/>
    <row r="37341" ht="30" customHeight="1" x14ac:dyDescent="0.25"/>
    <row r="37342" ht="30" customHeight="1" x14ac:dyDescent="0.25"/>
    <row r="37343" ht="30" customHeight="1" x14ac:dyDescent="0.25"/>
    <row r="37344" ht="30" customHeight="1" x14ac:dyDescent="0.25"/>
    <row r="37345" ht="30" customHeight="1" x14ac:dyDescent="0.25"/>
    <row r="37346" ht="30" customHeight="1" x14ac:dyDescent="0.25"/>
    <row r="37347" ht="30" customHeight="1" x14ac:dyDescent="0.25"/>
    <row r="37348" ht="30" customHeight="1" x14ac:dyDescent="0.25"/>
    <row r="37349" ht="30" customHeight="1" x14ac:dyDescent="0.25"/>
    <row r="37350" ht="30" customHeight="1" x14ac:dyDescent="0.25"/>
    <row r="37351" ht="30" customHeight="1" x14ac:dyDescent="0.25"/>
    <row r="37352" ht="30" customHeight="1" x14ac:dyDescent="0.25"/>
    <row r="37353" ht="30" customHeight="1" x14ac:dyDescent="0.25"/>
    <row r="37354" ht="30" customHeight="1" x14ac:dyDescent="0.25"/>
    <row r="37355" ht="30" customHeight="1" x14ac:dyDescent="0.25"/>
    <row r="37356" ht="30" customHeight="1" x14ac:dyDescent="0.25"/>
    <row r="37357" ht="30" customHeight="1" x14ac:dyDescent="0.25"/>
    <row r="37358" ht="30" customHeight="1" x14ac:dyDescent="0.25"/>
    <row r="37359" ht="30" customHeight="1" x14ac:dyDescent="0.25"/>
    <row r="37360" ht="30" customHeight="1" x14ac:dyDescent="0.25"/>
    <row r="37361" ht="30" customHeight="1" x14ac:dyDescent="0.25"/>
    <row r="37362" ht="30" customHeight="1" x14ac:dyDescent="0.25"/>
    <row r="37363" ht="30" customHeight="1" x14ac:dyDescent="0.25"/>
    <row r="37364" ht="30" customHeight="1" x14ac:dyDescent="0.25"/>
    <row r="37365" ht="30" customHeight="1" x14ac:dyDescent="0.25"/>
    <row r="37366" ht="30" customHeight="1" x14ac:dyDescent="0.25"/>
    <row r="37367" ht="30" customHeight="1" x14ac:dyDescent="0.25"/>
    <row r="37368" ht="30" customHeight="1" x14ac:dyDescent="0.25"/>
    <row r="37369" ht="30" customHeight="1" x14ac:dyDescent="0.25"/>
    <row r="37370" ht="30" customHeight="1" x14ac:dyDescent="0.25"/>
    <row r="37371" ht="30" customHeight="1" x14ac:dyDescent="0.25"/>
    <row r="37372" ht="30" customHeight="1" x14ac:dyDescent="0.25"/>
    <row r="37373" ht="30" customHeight="1" x14ac:dyDescent="0.25"/>
    <row r="37374" ht="30" customHeight="1" x14ac:dyDescent="0.25"/>
    <row r="37375" ht="30" customHeight="1" x14ac:dyDescent="0.25"/>
    <row r="37376" ht="30" customHeight="1" x14ac:dyDescent="0.25"/>
    <row r="37377" ht="30" customHeight="1" x14ac:dyDescent="0.25"/>
    <row r="37378" ht="30" customHeight="1" x14ac:dyDescent="0.25"/>
    <row r="37379" ht="30" customHeight="1" x14ac:dyDescent="0.25"/>
    <row r="37380" ht="30" customHeight="1" x14ac:dyDescent="0.25"/>
    <row r="37381" ht="30" customHeight="1" x14ac:dyDescent="0.25"/>
    <row r="37382" ht="30" customHeight="1" x14ac:dyDescent="0.25"/>
    <row r="37383" ht="30" customHeight="1" x14ac:dyDescent="0.25"/>
    <row r="37384" ht="30" customHeight="1" x14ac:dyDescent="0.25"/>
    <row r="37385" ht="30" customHeight="1" x14ac:dyDescent="0.25"/>
    <row r="37386" ht="30" customHeight="1" x14ac:dyDescent="0.25"/>
    <row r="37387" ht="30" customHeight="1" x14ac:dyDescent="0.25"/>
    <row r="37388" ht="30" customHeight="1" x14ac:dyDescent="0.25"/>
    <row r="37389" ht="30" customHeight="1" x14ac:dyDescent="0.25"/>
    <row r="37390" ht="30" customHeight="1" x14ac:dyDescent="0.25"/>
    <row r="37391" ht="30" customHeight="1" x14ac:dyDescent="0.25"/>
    <row r="37392" ht="30" customHeight="1" x14ac:dyDescent="0.25"/>
    <row r="37393" ht="30" customHeight="1" x14ac:dyDescent="0.25"/>
    <row r="37394" ht="30" customHeight="1" x14ac:dyDescent="0.25"/>
    <row r="37395" ht="30" customHeight="1" x14ac:dyDescent="0.25"/>
    <row r="37396" ht="30" customHeight="1" x14ac:dyDescent="0.25"/>
    <row r="37397" ht="30" customHeight="1" x14ac:dyDescent="0.25"/>
    <row r="37398" ht="30" customHeight="1" x14ac:dyDescent="0.25"/>
    <row r="37399" ht="30" customHeight="1" x14ac:dyDescent="0.25"/>
    <row r="37400" ht="30" customHeight="1" x14ac:dyDescent="0.25"/>
    <row r="37401" ht="30" customHeight="1" x14ac:dyDescent="0.25"/>
    <row r="37402" ht="30" customHeight="1" x14ac:dyDescent="0.25"/>
    <row r="37403" ht="30" customHeight="1" x14ac:dyDescent="0.25"/>
    <row r="37404" ht="30" customHeight="1" x14ac:dyDescent="0.25"/>
    <row r="37405" ht="30" customHeight="1" x14ac:dyDescent="0.25"/>
    <row r="37406" ht="30" customHeight="1" x14ac:dyDescent="0.25"/>
    <row r="37407" ht="30" customHeight="1" x14ac:dyDescent="0.25"/>
    <row r="37408" ht="30" customHeight="1" x14ac:dyDescent="0.25"/>
    <row r="37409" ht="30" customHeight="1" x14ac:dyDescent="0.25"/>
    <row r="37410" ht="30" customHeight="1" x14ac:dyDescent="0.25"/>
    <row r="37411" ht="30" customHeight="1" x14ac:dyDescent="0.25"/>
    <row r="37412" ht="30" customHeight="1" x14ac:dyDescent="0.25"/>
    <row r="37413" ht="30" customHeight="1" x14ac:dyDescent="0.25"/>
    <row r="37414" ht="30" customHeight="1" x14ac:dyDescent="0.25"/>
    <row r="37415" ht="30" customHeight="1" x14ac:dyDescent="0.25"/>
    <row r="37416" ht="30" customHeight="1" x14ac:dyDescent="0.25"/>
    <row r="37417" ht="30" customHeight="1" x14ac:dyDescent="0.25"/>
    <row r="37418" ht="30" customHeight="1" x14ac:dyDescent="0.25"/>
    <row r="37419" ht="30" customHeight="1" x14ac:dyDescent="0.25"/>
    <row r="37420" ht="30" customHeight="1" x14ac:dyDescent="0.25"/>
    <row r="37421" ht="30" customHeight="1" x14ac:dyDescent="0.25"/>
    <row r="37422" ht="30" customHeight="1" x14ac:dyDescent="0.25"/>
    <row r="37423" ht="30" customHeight="1" x14ac:dyDescent="0.25"/>
    <row r="37424" ht="30" customHeight="1" x14ac:dyDescent="0.25"/>
    <row r="37425" ht="30" customHeight="1" x14ac:dyDescent="0.25"/>
    <row r="37426" ht="30" customHeight="1" x14ac:dyDescent="0.25"/>
    <row r="37427" ht="30" customHeight="1" x14ac:dyDescent="0.25"/>
    <row r="37428" ht="30" customHeight="1" x14ac:dyDescent="0.25"/>
    <row r="37429" ht="30" customHeight="1" x14ac:dyDescent="0.25"/>
    <row r="37430" ht="30" customHeight="1" x14ac:dyDescent="0.25"/>
    <row r="37431" ht="30" customHeight="1" x14ac:dyDescent="0.25"/>
    <row r="37432" ht="30" customHeight="1" x14ac:dyDescent="0.25"/>
    <row r="37433" ht="30" customHeight="1" x14ac:dyDescent="0.25"/>
    <row r="37434" ht="30" customHeight="1" x14ac:dyDescent="0.25"/>
    <row r="37435" ht="30" customHeight="1" x14ac:dyDescent="0.25"/>
    <row r="37436" ht="30" customHeight="1" x14ac:dyDescent="0.25"/>
    <row r="37437" ht="30" customHeight="1" x14ac:dyDescent="0.25"/>
    <row r="37438" ht="30" customHeight="1" x14ac:dyDescent="0.25"/>
    <row r="37439" ht="30" customHeight="1" x14ac:dyDescent="0.25"/>
    <row r="37440" ht="30" customHeight="1" x14ac:dyDescent="0.25"/>
    <row r="37441" ht="30" customHeight="1" x14ac:dyDescent="0.25"/>
    <row r="37442" ht="30" customHeight="1" x14ac:dyDescent="0.25"/>
    <row r="37443" ht="30" customHeight="1" x14ac:dyDescent="0.25"/>
    <row r="37444" ht="30" customHeight="1" x14ac:dyDescent="0.25"/>
    <row r="37445" ht="30" customHeight="1" x14ac:dyDescent="0.25"/>
    <row r="37446" ht="30" customHeight="1" x14ac:dyDescent="0.25"/>
    <row r="37447" ht="30" customHeight="1" x14ac:dyDescent="0.25"/>
    <row r="37448" ht="30" customHeight="1" x14ac:dyDescent="0.25"/>
    <row r="37449" ht="30" customHeight="1" x14ac:dyDescent="0.25"/>
    <row r="37450" ht="30" customHeight="1" x14ac:dyDescent="0.25"/>
    <row r="37451" ht="30" customHeight="1" x14ac:dyDescent="0.25"/>
    <row r="37452" ht="30" customHeight="1" x14ac:dyDescent="0.25"/>
    <row r="37453" ht="30" customHeight="1" x14ac:dyDescent="0.25"/>
    <row r="37454" ht="30" customHeight="1" x14ac:dyDescent="0.25"/>
    <row r="37455" ht="30" customHeight="1" x14ac:dyDescent="0.25"/>
    <row r="37456" ht="30" customHeight="1" x14ac:dyDescent="0.25"/>
    <row r="37457" ht="30" customHeight="1" x14ac:dyDescent="0.25"/>
    <row r="37458" ht="30" customHeight="1" x14ac:dyDescent="0.25"/>
    <row r="37459" ht="30" customHeight="1" x14ac:dyDescent="0.25"/>
    <row r="37460" ht="30" customHeight="1" x14ac:dyDescent="0.25"/>
    <row r="37461" ht="30" customHeight="1" x14ac:dyDescent="0.25"/>
    <row r="37462" ht="30" customHeight="1" x14ac:dyDescent="0.25"/>
    <row r="37463" ht="30" customHeight="1" x14ac:dyDescent="0.25"/>
    <row r="37464" ht="30" customHeight="1" x14ac:dyDescent="0.25"/>
    <row r="37465" ht="30" customHeight="1" x14ac:dyDescent="0.25"/>
    <row r="37466" ht="30" customHeight="1" x14ac:dyDescent="0.25"/>
    <row r="37467" ht="30" customHeight="1" x14ac:dyDescent="0.25"/>
    <row r="37468" ht="30" customHeight="1" x14ac:dyDescent="0.25"/>
    <row r="37469" ht="30" customHeight="1" x14ac:dyDescent="0.25"/>
    <row r="37470" ht="30" customHeight="1" x14ac:dyDescent="0.25"/>
    <row r="37471" ht="30" customHeight="1" x14ac:dyDescent="0.25"/>
    <row r="37472" ht="30" customHeight="1" x14ac:dyDescent="0.25"/>
    <row r="37473" ht="30" customHeight="1" x14ac:dyDescent="0.25"/>
    <row r="37474" ht="30" customHeight="1" x14ac:dyDescent="0.25"/>
    <row r="37475" ht="30" customHeight="1" x14ac:dyDescent="0.25"/>
    <row r="37476" ht="30" customHeight="1" x14ac:dyDescent="0.25"/>
    <row r="37477" ht="30" customHeight="1" x14ac:dyDescent="0.25"/>
    <row r="37478" ht="30" customHeight="1" x14ac:dyDescent="0.25"/>
    <row r="37479" ht="30" customHeight="1" x14ac:dyDescent="0.25"/>
    <row r="37480" ht="30" customHeight="1" x14ac:dyDescent="0.25"/>
    <row r="37481" ht="30" customHeight="1" x14ac:dyDescent="0.25"/>
    <row r="37482" ht="30" customHeight="1" x14ac:dyDescent="0.25"/>
    <row r="37483" ht="30" customHeight="1" x14ac:dyDescent="0.25"/>
    <row r="37484" ht="30" customHeight="1" x14ac:dyDescent="0.25"/>
    <row r="37485" ht="30" customHeight="1" x14ac:dyDescent="0.25"/>
    <row r="37486" ht="30" customHeight="1" x14ac:dyDescent="0.25"/>
    <row r="37487" ht="30" customHeight="1" x14ac:dyDescent="0.25"/>
    <row r="37488" ht="30" customHeight="1" x14ac:dyDescent="0.25"/>
    <row r="37489" ht="30" customHeight="1" x14ac:dyDescent="0.25"/>
    <row r="37490" ht="30" customHeight="1" x14ac:dyDescent="0.25"/>
    <row r="37491" ht="30" customHeight="1" x14ac:dyDescent="0.25"/>
    <row r="37492" ht="30" customHeight="1" x14ac:dyDescent="0.25"/>
    <row r="37493" ht="30" customHeight="1" x14ac:dyDescent="0.25"/>
    <row r="37494" ht="30" customHeight="1" x14ac:dyDescent="0.25"/>
    <row r="37495" ht="30" customHeight="1" x14ac:dyDescent="0.25"/>
    <row r="37496" ht="30" customHeight="1" x14ac:dyDescent="0.25"/>
    <row r="37497" ht="30" customHeight="1" x14ac:dyDescent="0.25"/>
    <row r="37498" ht="30" customHeight="1" x14ac:dyDescent="0.25"/>
    <row r="37499" ht="30" customHeight="1" x14ac:dyDescent="0.25"/>
    <row r="37500" ht="30" customHeight="1" x14ac:dyDescent="0.25"/>
    <row r="37501" ht="30" customHeight="1" x14ac:dyDescent="0.25"/>
    <row r="37502" ht="30" customHeight="1" x14ac:dyDescent="0.25"/>
    <row r="37503" ht="30" customHeight="1" x14ac:dyDescent="0.25"/>
    <row r="37504" ht="30" customHeight="1" x14ac:dyDescent="0.25"/>
    <row r="37505" ht="30" customHeight="1" x14ac:dyDescent="0.25"/>
    <row r="37506" ht="30" customHeight="1" x14ac:dyDescent="0.25"/>
    <row r="37507" ht="30" customHeight="1" x14ac:dyDescent="0.25"/>
    <row r="37508" ht="30" customHeight="1" x14ac:dyDescent="0.25"/>
    <row r="37509" ht="30" customHeight="1" x14ac:dyDescent="0.25"/>
    <row r="37510" ht="30" customHeight="1" x14ac:dyDescent="0.25"/>
    <row r="37511" ht="30" customHeight="1" x14ac:dyDescent="0.25"/>
    <row r="37512" ht="30" customHeight="1" x14ac:dyDescent="0.25"/>
    <row r="37513" ht="30" customHeight="1" x14ac:dyDescent="0.25"/>
    <row r="37514" ht="30" customHeight="1" x14ac:dyDescent="0.25"/>
    <row r="37515" ht="30" customHeight="1" x14ac:dyDescent="0.25"/>
    <row r="37516" ht="30" customHeight="1" x14ac:dyDescent="0.25"/>
    <row r="37517" ht="30" customHeight="1" x14ac:dyDescent="0.25"/>
    <row r="37518" ht="30" customHeight="1" x14ac:dyDescent="0.25"/>
    <row r="37519" ht="30" customHeight="1" x14ac:dyDescent="0.25"/>
    <row r="37520" ht="30" customHeight="1" x14ac:dyDescent="0.25"/>
    <row r="37521" ht="30" customHeight="1" x14ac:dyDescent="0.25"/>
    <row r="37522" ht="30" customHeight="1" x14ac:dyDescent="0.25"/>
    <row r="37523" ht="30" customHeight="1" x14ac:dyDescent="0.25"/>
    <row r="37524" ht="30" customHeight="1" x14ac:dyDescent="0.25"/>
    <row r="37525" ht="30" customHeight="1" x14ac:dyDescent="0.25"/>
    <row r="37526" ht="30" customHeight="1" x14ac:dyDescent="0.25"/>
    <row r="37527" ht="30" customHeight="1" x14ac:dyDescent="0.25"/>
    <row r="37528" ht="30" customHeight="1" x14ac:dyDescent="0.25"/>
    <row r="37529" ht="30" customHeight="1" x14ac:dyDescent="0.25"/>
    <row r="37530" ht="30" customHeight="1" x14ac:dyDescent="0.25"/>
    <row r="37531" ht="30" customHeight="1" x14ac:dyDescent="0.25"/>
    <row r="37532" ht="30" customHeight="1" x14ac:dyDescent="0.25"/>
    <row r="37533" ht="30" customHeight="1" x14ac:dyDescent="0.25"/>
    <row r="37534" ht="30" customHeight="1" x14ac:dyDescent="0.25"/>
    <row r="37535" ht="30" customHeight="1" x14ac:dyDescent="0.25"/>
    <row r="37536" ht="30" customHeight="1" x14ac:dyDescent="0.25"/>
    <row r="37537" ht="30" customHeight="1" x14ac:dyDescent="0.25"/>
    <row r="37538" ht="30" customHeight="1" x14ac:dyDescent="0.25"/>
    <row r="37539" ht="30" customHeight="1" x14ac:dyDescent="0.25"/>
    <row r="37540" ht="30" customHeight="1" x14ac:dyDescent="0.25"/>
    <row r="37541" ht="30" customHeight="1" x14ac:dyDescent="0.25"/>
    <row r="37542" ht="30" customHeight="1" x14ac:dyDescent="0.25"/>
    <row r="37543" ht="30" customHeight="1" x14ac:dyDescent="0.25"/>
    <row r="37544" ht="30" customHeight="1" x14ac:dyDescent="0.25"/>
    <row r="37545" ht="30" customHeight="1" x14ac:dyDescent="0.25"/>
    <row r="37546" ht="30" customHeight="1" x14ac:dyDescent="0.25"/>
    <row r="37547" ht="30" customHeight="1" x14ac:dyDescent="0.25"/>
    <row r="37548" ht="30" customHeight="1" x14ac:dyDescent="0.25"/>
    <row r="37549" ht="30" customHeight="1" x14ac:dyDescent="0.25"/>
    <row r="37550" ht="30" customHeight="1" x14ac:dyDescent="0.25"/>
    <row r="37551" ht="30" customHeight="1" x14ac:dyDescent="0.25"/>
    <row r="37552" ht="30" customHeight="1" x14ac:dyDescent="0.25"/>
    <row r="37553" ht="30" customHeight="1" x14ac:dyDescent="0.25"/>
    <row r="37554" ht="30" customHeight="1" x14ac:dyDescent="0.25"/>
    <row r="37555" ht="30" customHeight="1" x14ac:dyDescent="0.25"/>
    <row r="37556" ht="30" customHeight="1" x14ac:dyDescent="0.25"/>
    <row r="37557" ht="30" customHeight="1" x14ac:dyDescent="0.25"/>
    <row r="37558" ht="30" customHeight="1" x14ac:dyDescent="0.25"/>
    <row r="37559" ht="30" customHeight="1" x14ac:dyDescent="0.25"/>
    <row r="37560" ht="30" customHeight="1" x14ac:dyDescent="0.25"/>
    <row r="37561" ht="30" customHeight="1" x14ac:dyDescent="0.25"/>
    <row r="37562" ht="30" customHeight="1" x14ac:dyDescent="0.25"/>
    <row r="37563" ht="30" customHeight="1" x14ac:dyDescent="0.25"/>
    <row r="37564" ht="30" customHeight="1" x14ac:dyDescent="0.25"/>
    <row r="37565" ht="30" customHeight="1" x14ac:dyDescent="0.25"/>
    <row r="37566" ht="30" customHeight="1" x14ac:dyDescent="0.25"/>
    <row r="37567" ht="30" customHeight="1" x14ac:dyDescent="0.25"/>
    <row r="37568" ht="30" customHeight="1" x14ac:dyDescent="0.25"/>
    <row r="37569" ht="30" customHeight="1" x14ac:dyDescent="0.25"/>
    <row r="37570" ht="30" customHeight="1" x14ac:dyDescent="0.25"/>
    <row r="37571" ht="30" customHeight="1" x14ac:dyDescent="0.25"/>
    <row r="37572" ht="30" customHeight="1" x14ac:dyDescent="0.25"/>
    <row r="37573" ht="30" customHeight="1" x14ac:dyDescent="0.25"/>
    <row r="37574" ht="30" customHeight="1" x14ac:dyDescent="0.25"/>
    <row r="37575" ht="30" customHeight="1" x14ac:dyDescent="0.25"/>
    <row r="37576" ht="30" customHeight="1" x14ac:dyDescent="0.25"/>
    <row r="37577" ht="30" customHeight="1" x14ac:dyDescent="0.25"/>
    <row r="37578" ht="30" customHeight="1" x14ac:dyDescent="0.25"/>
    <row r="37579" ht="30" customHeight="1" x14ac:dyDescent="0.25"/>
    <row r="37580" ht="30" customHeight="1" x14ac:dyDescent="0.25"/>
    <row r="37581" ht="30" customHeight="1" x14ac:dyDescent="0.25"/>
    <row r="37582" ht="30" customHeight="1" x14ac:dyDescent="0.25"/>
    <row r="37583" ht="30" customHeight="1" x14ac:dyDescent="0.25"/>
    <row r="37584" ht="30" customHeight="1" x14ac:dyDescent="0.25"/>
    <row r="37585" ht="30" customHeight="1" x14ac:dyDescent="0.25"/>
    <row r="37586" ht="30" customHeight="1" x14ac:dyDescent="0.25"/>
    <row r="37587" ht="30" customHeight="1" x14ac:dyDescent="0.25"/>
    <row r="37588" ht="30" customHeight="1" x14ac:dyDescent="0.25"/>
    <row r="37589" ht="30" customHeight="1" x14ac:dyDescent="0.25"/>
    <row r="37590" ht="30" customHeight="1" x14ac:dyDescent="0.25"/>
    <row r="37591" ht="30" customHeight="1" x14ac:dyDescent="0.25"/>
    <row r="37592" ht="30" customHeight="1" x14ac:dyDescent="0.25"/>
    <row r="37593" ht="30" customHeight="1" x14ac:dyDescent="0.25"/>
    <row r="37594" ht="30" customHeight="1" x14ac:dyDescent="0.25"/>
    <row r="37595" ht="30" customHeight="1" x14ac:dyDescent="0.25"/>
    <row r="37596" ht="30" customHeight="1" x14ac:dyDescent="0.25"/>
    <row r="37597" ht="30" customHeight="1" x14ac:dyDescent="0.25"/>
    <row r="37598" ht="30" customHeight="1" x14ac:dyDescent="0.25"/>
    <row r="37599" ht="30" customHeight="1" x14ac:dyDescent="0.25"/>
    <row r="37600" ht="30" customHeight="1" x14ac:dyDescent="0.25"/>
    <row r="37601" ht="30" customHeight="1" x14ac:dyDescent="0.25"/>
    <row r="37602" ht="30" customHeight="1" x14ac:dyDescent="0.25"/>
    <row r="37603" ht="30" customHeight="1" x14ac:dyDescent="0.25"/>
    <row r="37604" ht="30" customHeight="1" x14ac:dyDescent="0.25"/>
    <row r="37605" ht="30" customHeight="1" x14ac:dyDescent="0.25"/>
    <row r="37606" ht="30" customHeight="1" x14ac:dyDescent="0.25"/>
    <row r="37607" ht="30" customHeight="1" x14ac:dyDescent="0.25"/>
    <row r="37608" ht="30" customHeight="1" x14ac:dyDescent="0.25"/>
    <row r="37609" ht="30" customHeight="1" x14ac:dyDescent="0.25"/>
    <row r="37610" ht="30" customHeight="1" x14ac:dyDescent="0.25"/>
    <row r="37611" ht="30" customHeight="1" x14ac:dyDescent="0.25"/>
    <row r="37612" ht="30" customHeight="1" x14ac:dyDescent="0.25"/>
    <row r="37613" ht="30" customHeight="1" x14ac:dyDescent="0.25"/>
    <row r="37614" ht="30" customHeight="1" x14ac:dyDescent="0.25"/>
    <row r="37615" ht="30" customHeight="1" x14ac:dyDescent="0.25"/>
    <row r="37616" ht="30" customHeight="1" x14ac:dyDescent="0.25"/>
    <row r="37617" ht="30" customHeight="1" x14ac:dyDescent="0.25"/>
    <row r="37618" ht="30" customHeight="1" x14ac:dyDescent="0.25"/>
    <row r="37619" ht="30" customHeight="1" x14ac:dyDescent="0.25"/>
    <row r="37620" ht="30" customHeight="1" x14ac:dyDescent="0.25"/>
    <row r="37621" ht="30" customHeight="1" x14ac:dyDescent="0.25"/>
    <row r="37622" ht="30" customHeight="1" x14ac:dyDescent="0.25"/>
    <row r="37623" ht="30" customHeight="1" x14ac:dyDescent="0.25"/>
    <row r="37624" ht="30" customHeight="1" x14ac:dyDescent="0.25"/>
    <row r="37625" ht="30" customHeight="1" x14ac:dyDescent="0.25"/>
    <row r="37626" ht="30" customHeight="1" x14ac:dyDescent="0.25"/>
    <row r="37627" ht="30" customHeight="1" x14ac:dyDescent="0.25"/>
    <row r="37628" ht="30" customHeight="1" x14ac:dyDescent="0.25"/>
    <row r="37629" ht="30" customHeight="1" x14ac:dyDescent="0.25"/>
    <row r="37630" ht="30" customHeight="1" x14ac:dyDescent="0.25"/>
    <row r="37631" ht="30" customHeight="1" x14ac:dyDescent="0.25"/>
    <row r="37632" ht="30" customHeight="1" x14ac:dyDescent="0.25"/>
    <row r="37633" ht="30" customHeight="1" x14ac:dyDescent="0.25"/>
    <row r="37634" ht="30" customHeight="1" x14ac:dyDescent="0.25"/>
    <row r="37635" ht="30" customHeight="1" x14ac:dyDescent="0.25"/>
    <row r="37636" ht="30" customHeight="1" x14ac:dyDescent="0.25"/>
    <row r="37637" ht="30" customHeight="1" x14ac:dyDescent="0.25"/>
    <row r="37638" ht="30" customHeight="1" x14ac:dyDescent="0.25"/>
    <row r="37639" ht="30" customHeight="1" x14ac:dyDescent="0.25"/>
    <row r="37640" ht="30" customHeight="1" x14ac:dyDescent="0.25"/>
    <row r="37641" ht="30" customHeight="1" x14ac:dyDescent="0.25"/>
    <row r="37642" ht="30" customHeight="1" x14ac:dyDescent="0.25"/>
    <row r="37643" ht="30" customHeight="1" x14ac:dyDescent="0.25"/>
    <row r="37644" ht="30" customHeight="1" x14ac:dyDescent="0.25"/>
    <row r="37645" ht="30" customHeight="1" x14ac:dyDescent="0.25"/>
    <row r="37646" ht="30" customHeight="1" x14ac:dyDescent="0.25"/>
    <row r="37647" ht="30" customHeight="1" x14ac:dyDescent="0.25"/>
    <row r="37648" ht="30" customHeight="1" x14ac:dyDescent="0.25"/>
    <row r="37649" ht="30" customHeight="1" x14ac:dyDescent="0.25"/>
    <row r="37650" ht="30" customHeight="1" x14ac:dyDescent="0.25"/>
    <row r="37651" ht="30" customHeight="1" x14ac:dyDescent="0.25"/>
    <row r="37652" ht="30" customHeight="1" x14ac:dyDescent="0.25"/>
    <row r="37653" ht="30" customHeight="1" x14ac:dyDescent="0.25"/>
    <row r="37654" ht="30" customHeight="1" x14ac:dyDescent="0.25"/>
    <row r="37655" ht="30" customHeight="1" x14ac:dyDescent="0.25"/>
    <row r="37656" ht="30" customHeight="1" x14ac:dyDescent="0.25"/>
    <row r="37657" ht="30" customHeight="1" x14ac:dyDescent="0.25"/>
    <row r="37658" ht="30" customHeight="1" x14ac:dyDescent="0.25"/>
    <row r="37659" ht="30" customHeight="1" x14ac:dyDescent="0.25"/>
    <row r="37660" ht="30" customHeight="1" x14ac:dyDescent="0.25"/>
    <row r="37661" ht="30" customHeight="1" x14ac:dyDescent="0.25"/>
    <row r="37662" ht="30" customHeight="1" x14ac:dyDescent="0.25"/>
    <row r="37663" ht="30" customHeight="1" x14ac:dyDescent="0.25"/>
    <row r="37664" ht="30" customHeight="1" x14ac:dyDescent="0.25"/>
    <row r="37665" ht="30" customHeight="1" x14ac:dyDescent="0.25"/>
    <row r="37666" ht="30" customHeight="1" x14ac:dyDescent="0.25"/>
    <row r="37667" ht="30" customHeight="1" x14ac:dyDescent="0.25"/>
    <row r="37668" ht="30" customHeight="1" x14ac:dyDescent="0.25"/>
    <row r="37669" ht="30" customHeight="1" x14ac:dyDescent="0.25"/>
    <row r="37670" ht="30" customHeight="1" x14ac:dyDescent="0.25"/>
    <row r="37671" ht="30" customHeight="1" x14ac:dyDescent="0.25"/>
    <row r="37672" ht="30" customHeight="1" x14ac:dyDescent="0.25"/>
    <row r="37673" ht="30" customHeight="1" x14ac:dyDescent="0.25"/>
    <row r="37674" ht="30" customHeight="1" x14ac:dyDescent="0.25"/>
    <row r="37675" ht="30" customHeight="1" x14ac:dyDescent="0.25"/>
    <row r="37676" ht="30" customHeight="1" x14ac:dyDescent="0.25"/>
    <row r="37677" ht="30" customHeight="1" x14ac:dyDescent="0.25"/>
    <row r="37678" ht="30" customHeight="1" x14ac:dyDescent="0.25"/>
    <row r="37679" ht="30" customHeight="1" x14ac:dyDescent="0.25"/>
    <row r="37680" ht="30" customHeight="1" x14ac:dyDescent="0.25"/>
    <row r="37681" ht="30" customHeight="1" x14ac:dyDescent="0.25"/>
    <row r="37682" ht="30" customHeight="1" x14ac:dyDescent="0.25"/>
    <row r="37683" ht="30" customHeight="1" x14ac:dyDescent="0.25"/>
    <row r="37684" ht="30" customHeight="1" x14ac:dyDescent="0.25"/>
    <row r="37685" ht="30" customHeight="1" x14ac:dyDescent="0.25"/>
    <row r="37686" ht="30" customHeight="1" x14ac:dyDescent="0.25"/>
    <row r="37687" ht="30" customHeight="1" x14ac:dyDescent="0.25"/>
    <row r="37688" ht="30" customHeight="1" x14ac:dyDescent="0.25"/>
    <row r="37689" ht="30" customHeight="1" x14ac:dyDescent="0.25"/>
    <row r="37690" ht="30" customHeight="1" x14ac:dyDescent="0.25"/>
    <row r="37691" ht="30" customHeight="1" x14ac:dyDescent="0.25"/>
    <row r="37692" ht="30" customHeight="1" x14ac:dyDescent="0.25"/>
    <row r="37693" ht="30" customHeight="1" x14ac:dyDescent="0.25"/>
    <row r="37694" ht="30" customHeight="1" x14ac:dyDescent="0.25"/>
    <row r="37695" ht="30" customHeight="1" x14ac:dyDescent="0.25"/>
    <row r="37696" ht="30" customHeight="1" x14ac:dyDescent="0.25"/>
    <row r="37697" ht="30" customHeight="1" x14ac:dyDescent="0.25"/>
    <row r="37698" ht="30" customHeight="1" x14ac:dyDescent="0.25"/>
    <row r="37699" ht="30" customHeight="1" x14ac:dyDescent="0.25"/>
    <row r="37700" ht="30" customHeight="1" x14ac:dyDescent="0.25"/>
    <row r="37701" ht="30" customHeight="1" x14ac:dyDescent="0.25"/>
    <row r="37702" ht="30" customHeight="1" x14ac:dyDescent="0.25"/>
    <row r="37703" ht="30" customHeight="1" x14ac:dyDescent="0.25"/>
    <row r="37704" ht="30" customHeight="1" x14ac:dyDescent="0.25"/>
    <row r="37705" ht="30" customHeight="1" x14ac:dyDescent="0.25"/>
    <row r="37706" ht="30" customHeight="1" x14ac:dyDescent="0.25"/>
    <row r="37707" ht="30" customHeight="1" x14ac:dyDescent="0.25"/>
    <row r="37708" ht="30" customHeight="1" x14ac:dyDescent="0.25"/>
    <row r="37709" ht="30" customHeight="1" x14ac:dyDescent="0.25"/>
    <row r="37710" ht="30" customHeight="1" x14ac:dyDescent="0.25"/>
    <row r="37711" ht="30" customHeight="1" x14ac:dyDescent="0.25"/>
    <row r="37712" ht="30" customHeight="1" x14ac:dyDescent="0.25"/>
    <row r="37713" ht="30" customHeight="1" x14ac:dyDescent="0.25"/>
    <row r="37714" ht="30" customHeight="1" x14ac:dyDescent="0.25"/>
    <row r="37715" ht="30" customHeight="1" x14ac:dyDescent="0.25"/>
    <row r="37716" ht="30" customHeight="1" x14ac:dyDescent="0.25"/>
    <row r="37717" ht="30" customHeight="1" x14ac:dyDescent="0.25"/>
    <row r="37718" ht="30" customHeight="1" x14ac:dyDescent="0.25"/>
    <row r="37719" ht="30" customHeight="1" x14ac:dyDescent="0.25"/>
    <row r="37720" ht="30" customHeight="1" x14ac:dyDescent="0.25"/>
    <row r="37721" ht="30" customHeight="1" x14ac:dyDescent="0.25"/>
    <row r="37722" ht="30" customHeight="1" x14ac:dyDescent="0.25"/>
    <row r="37723" ht="30" customHeight="1" x14ac:dyDescent="0.25"/>
    <row r="37724" ht="30" customHeight="1" x14ac:dyDescent="0.25"/>
    <row r="37725" ht="30" customHeight="1" x14ac:dyDescent="0.25"/>
    <row r="37726" ht="30" customHeight="1" x14ac:dyDescent="0.25"/>
    <row r="37727" ht="30" customHeight="1" x14ac:dyDescent="0.25"/>
    <row r="37728" ht="30" customHeight="1" x14ac:dyDescent="0.25"/>
    <row r="37729" ht="30" customHeight="1" x14ac:dyDescent="0.25"/>
    <row r="37730" ht="30" customHeight="1" x14ac:dyDescent="0.25"/>
    <row r="37731" ht="30" customHeight="1" x14ac:dyDescent="0.25"/>
    <row r="37732" ht="30" customHeight="1" x14ac:dyDescent="0.25"/>
    <row r="37733" ht="30" customHeight="1" x14ac:dyDescent="0.25"/>
    <row r="37734" ht="30" customHeight="1" x14ac:dyDescent="0.25"/>
    <row r="37735" ht="30" customHeight="1" x14ac:dyDescent="0.25"/>
    <row r="37736" ht="30" customHeight="1" x14ac:dyDescent="0.25"/>
    <row r="37737" ht="30" customHeight="1" x14ac:dyDescent="0.25"/>
    <row r="37738" ht="30" customHeight="1" x14ac:dyDescent="0.25"/>
    <row r="37739" ht="30" customHeight="1" x14ac:dyDescent="0.25"/>
    <row r="37740" ht="30" customHeight="1" x14ac:dyDescent="0.25"/>
    <row r="37741" ht="30" customHeight="1" x14ac:dyDescent="0.25"/>
    <row r="37742" ht="30" customHeight="1" x14ac:dyDescent="0.25"/>
    <row r="37743" ht="30" customHeight="1" x14ac:dyDescent="0.25"/>
    <row r="37744" ht="30" customHeight="1" x14ac:dyDescent="0.25"/>
    <row r="37745" ht="30" customHeight="1" x14ac:dyDescent="0.25"/>
    <row r="37746" ht="30" customHeight="1" x14ac:dyDescent="0.25"/>
    <row r="37747" ht="30" customHeight="1" x14ac:dyDescent="0.25"/>
    <row r="37748" ht="30" customHeight="1" x14ac:dyDescent="0.25"/>
    <row r="37749" ht="30" customHeight="1" x14ac:dyDescent="0.25"/>
    <row r="37750" ht="30" customHeight="1" x14ac:dyDescent="0.25"/>
    <row r="37751" ht="30" customHeight="1" x14ac:dyDescent="0.25"/>
    <row r="37752" ht="30" customHeight="1" x14ac:dyDescent="0.25"/>
    <row r="37753" ht="30" customHeight="1" x14ac:dyDescent="0.25"/>
    <row r="37754" ht="30" customHeight="1" x14ac:dyDescent="0.25"/>
    <row r="37755" ht="30" customHeight="1" x14ac:dyDescent="0.25"/>
    <row r="37756" ht="30" customHeight="1" x14ac:dyDescent="0.25"/>
    <row r="37757" ht="30" customHeight="1" x14ac:dyDescent="0.25"/>
    <row r="37758" ht="30" customHeight="1" x14ac:dyDescent="0.25"/>
    <row r="37759" ht="30" customHeight="1" x14ac:dyDescent="0.25"/>
    <row r="37760" ht="30" customHeight="1" x14ac:dyDescent="0.25"/>
    <row r="37761" ht="30" customHeight="1" x14ac:dyDescent="0.25"/>
    <row r="37762" ht="30" customHeight="1" x14ac:dyDescent="0.25"/>
    <row r="37763" ht="30" customHeight="1" x14ac:dyDescent="0.25"/>
    <row r="37764" ht="30" customHeight="1" x14ac:dyDescent="0.25"/>
    <row r="37765" ht="30" customHeight="1" x14ac:dyDescent="0.25"/>
    <row r="37766" ht="30" customHeight="1" x14ac:dyDescent="0.25"/>
    <row r="37767" ht="30" customHeight="1" x14ac:dyDescent="0.25"/>
    <row r="37768" ht="30" customHeight="1" x14ac:dyDescent="0.25"/>
    <row r="37769" ht="30" customHeight="1" x14ac:dyDescent="0.25"/>
    <row r="37770" ht="30" customHeight="1" x14ac:dyDescent="0.25"/>
    <row r="37771" ht="30" customHeight="1" x14ac:dyDescent="0.25"/>
    <row r="37772" ht="30" customHeight="1" x14ac:dyDescent="0.25"/>
    <row r="37773" ht="30" customHeight="1" x14ac:dyDescent="0.25"/>
    <row r="37774" ht="30" customHeight="1" x14ac:dyDescent="0.25"/>
    <row r="37775" ht="30" customHeight="1" x14ac:dyDescent="0.25"/>
    <row r="37776" ht="30" customHeight="1" x14ac:dyDescent="0.25"/>
    <row r="37777" ht="30" customHeight="1" x14ac:dyDescent="0.25"/>
    <row r="37778" ht="30" customHeight="1" x14ac:dyDescent="0.25"/>
    <row r="37779" ht="30" customHeight="1" x14ac:dyDescent="0.25"/>
    <row r="37780" ht="30" customHeight="1" x14ac:dyDescent="0.25"/>
    <row r="37781" ht="30" customHeight="1" x14ac:dyDescent="0.25"/>
    <row r="37782" ht="30" customHeight="1" x14ac:dyDescent="0.25"/>
    <row r="37783" ht="30" customHeight="1" x14ac:dyDescent="0.25"/>
    <row r="37784" ht="30" customHeight="1" x14ac:dyDescent="0.25"/>
    <row r="37785" ht="30" customHeight="1" x14ac:dyDescent="0.25"/>
    <row r="37786" ht="30" customHeight="1" x14ac:dyDescent="0.25"/>
    <row r="37787" ht="30" customHeight="1" x14ac:dyDescent="0.25"/>
    <row r="37788" ht="30" customHeight="1" x14ac:dyDescent="0.25"/>
    <row r="37789" ht="30" customHeight="1" x14ac:dyDescent="0.25"/>
    <row r="37790" ht="30" customHeight="1" x14ac:dyDescent="0.25"/>
    <row r="37791" ht="30" customHeight="1" x14ac:dyDescent="0.25"/>
    <row r="37792" ht="30" customHeight="1" x14ac:dyDescent="0.25"/>
    <row r="37793" ht="30" customHeight="1" x14ac:dyDescent="0.25"/>
    <row r="37794" ht="30" customHeight="1" x14ac:dyDescent="0.25"/>
    <row r="37795" ht="30" customHeight="1" x14ac:dyDescent="0.25"/>
    <row r="37796" ht="30" customHeight="1" x14ac:dyDescent="0.25"/>
    <row r="37797" ht="30" customHeight="1" x14ac:dyDescent="0.25"/>
    <row r="37798" ht="30" customHeight="1" x14ac:dyDescent="0.25"/>
    <row r="37799" ht="30" customHeight="1" x14ac:dyDescent="0.25"/>
    <row r="37800" ht="30" customHeight="1" x14ac:dyDescent="0.25"/>
    <row r="37801" ht="30" customHeight="1" x14ac:dyDescent="0.25"/>
    <row r="37802" ht="30" customHeight="1" x14ac:dyDescent="0.25"/>
    <row r="37803" ht="30" customHeight="1" x14ac:dyDescent="0.25"/>
    <row r="37804" ht="30" customHeight="1" x14ac:dyDescent="0.25"/>
    <row r="37805" ht="30" customHeight="1" x14ac:dyDescent="0.25"/>
    <row r="37806" ht="30" customHeight="1" x14ac:dyDescent="0.25"/>
    <row r="37807" ht="30" customHeight="1" x14ac:dyDescent="0.25"/>
    <row r="37808" ht="30" customHeight="1" x14ac:dyDescent="0.25"/>
    <row r="37809" ht="30" customHeight="1" x14ac:dyDescent="0.25"/>
    <row r="37810" ht="30" customHeight="1" x14ac:dyDescent="0.25"/>
    <row r="37811" ht="30" customHeight="1" x14ac:dyDescent="0.25"/>
    <row r="37812" ht="30" customHeight="1" x14ac:dyDescent="0.25"/>
    <row r="37813" ht="30" customHeight="1" x14ac:dyDescent="0.25"/>
    <row r="37814" ht="30" customHeight="1" x14ac:dyDescent="0.25"/>
    <row r="37815" ht="30" customHeight="1" x14ac:dyDescent="0.25"/>
    <row r="37816" ht="30" customHeight="1" x14ac:dyDescent="0.25"/>
    <row r="37817" ht="30" customHeight="1" x14ac:dyDescent="0.25"/>
    <row r="37818" ht="30" customHeight="1" x14ac:dyDescent="0.25"/>
    <row r="37819" ht="30" customHeight="1" x14ac:dyDescent="0.25"/>
    <row r="37820" ht="30" customHeight="1" x14ac:dyDescent="0.25"/>
    <row r="37821" ht="30" customHeight="1" x14ac:dyDescent="0.25"/>
    <row r="37822" ht="30" customHeight="1" x14ac:dyDescent="0.25"/>
    <row r="37823" ht="30" customHeight="1" x14ac:dyDescent="0.25"/>
    <row r="37824" ht="30" customHeight="1" x14ac:dyDescent="0.25"/>
    <row r="37825" ht="30" customHeight="1" x14ac:dyDescent="0.25"/>
    <row r="37826" ht="30" customHeight="1" x14ac:dyDescent="0.25"/>
    <row r="37827" ht="30" customHeight="1" x14ac:dyDescent="0.25"/>
    <row r="37828" ht="30" customHeight="1" x14ac:dyDescent="0.25"/>
    <row r="37829" ht="30" customHeight="1" x14ac:dyDescent="0.25"/>
    <row r="37830" ht="30" customHeight="1" x14ac:dyDescent="0.25"/>
    <row r="37831" ht="30" customHeight="1" x14ac:dyDescent="0.25"/>
    <row r="37832" ht="30" customHeight="1" x14ac:dyDescent="0.25"/>
    <row r="37833" ht="30" customHeight="1" x14ac:dyDescent="0.25"/>
    <row r="37834" ht="30" customHeight="1" x14ac:dyDescent="0.25"/>
    <row r="37835" ht="30" customHeight="1" x14ac:dyDescent="0.25"/>
    <row r="37836" ht="30" customHeight="1" x14ac:dyDescent="0.25"/>
    <row r="37837" ht="30" customHeight="1" x14ac:dyDescent="0.25"/>
    <row r="37838" ht="30" customHeight="1" x14ac:dyDescent="0.25"/>
    <row r="37839" ht="30" customHeight="1" x14ac:dyDescent="0.25"/>
    <row r="37840" ht="30" customHeight="1" x14ac:dyDescent="0.25"/>
    <row r="37841" ht="30" customHeight="1" x14ac:dyDescent="0.25"/>
    <row r="37842" ht="30" customHeight="1" x14ac:dyDescent="0.25"/>
    <row r="37843" ht="30" customHeight="1" x14ac:dyDescent="0.25"/>
    <row r="37844" ht="30" customHeight="1" x14ac:dyDescent="0.25"/>
    <row r="37845" ht="30" customHeight="1" x14ac:dyDescent="0.25"/>
    <row r="37846" ht="30" customHeight="1" x14ac:dyDescent="0.25"/>
    <row r="37847" ht="30" customHeight="1" x14ac:dyDescent="0.25"/>
    <row r="37848" ht="30" customHeight="1" x14ac:dyDescent="0.25"/>
    <row r="37849" ht="30" customHeight="1" x14ac:dyDescent="0.25"/>
    <row r="37850" ht="30" customHeight="1" x14ac:dyDescent="0.25"/>
    <row r="37851" ht="30" customHeight="1" x14ac:dyDescent="0.25"/>
    <row r="37852" ht="30" customHeight="1" x14ac:dyDescent="0.25"/>
    <row r="37853" ht="30" customHeight="1" x14ac:dyDescent="0.25"/>
    <row r="37854" ht="30" customHeight="1" x14ac:dyDescent="0.25"/>
    <row r="37855" ht="30" customHeight="1" x14ac:dyDescent="0.25"/>
    <row r="37856" ht="30" customHeight="1" x14ac:dyDescent="0.25"/>
    <row r="37857" ht="30" customHeight="1" x14ac:dyDescent="0.25"/>
    <row r="37858" ht="30" customHeight="1" x14ac:dyDescent="0.25"/>
    <row r="37859" ht="30" customHeight="1" x14ac:dyDescent="0.25"/>
    <row r="37860" ht="30" customHeight="1" x14ac:dyDescent="0.25"/>
    <row r="37861" ht="30" customHeight="1" x14ac:dyDescent="0.25"/>
    <row r="37862" ht="30" customHeight="1" x14ac:dyDescent="0.25"/>
    <row r="37863" ht="30" customHeight="1" x14ac:dyDescent="0.25"/>
    <row r="37864" ht="30" customHeight="1" x14ac:dyDescent="0.25"/>
    <row r="37865" ht="30" customHeight="1" x14ac:dyDescent="0.25"/>
    <row r="37866" ht="30" customHeight="1" x14ac:dyDescent="0.25"/>
    <row r="37867" ht="30" customHeight="1" x14ac:dyDescent="0.25"/>
    <row r="37868" ht="30" customHeight="1" x14ac:dyDescent="0.25"/>
    <row r="37869" ht="30" customHeight="1" x14ac:dyDescent="0.25"/>
    <row r="37870" ht="30" customHeight="1" x14ac:dyDescent="0.25"/>
    <row r="37871" ht="30" customHeight="1" x14ac:dyDescent="0.25"/>
    <row r="37872" ht="30" customHeight="1" x14ac:dyDescent="0.25"/>
    <row r="37873" ht="30" customHeight="1" x14ac:dyDescent="0.25"/>
    <row r="37874" ht="30" customHeight="1" x14ac:dyDescent="0.25"/>
    <row r="37875" ht="30" customHeight="1" x14ac:dyDescent="0.25"/>
    <row r="37876" ht="30" customHeight="1" x14ac:dyDescent="0.25"/>
    <row r="37877" ht="30" customHeight="1" x14ac:dyDescent="0.25"/>
    <row r="37878" ht="30" customHeight="1" x14ac:dyDescent="0.25"/>
    <row r="37879" ht="30" customHeight="1" x14ac:dyDescent="0.25"/>
    <row r="37880" ht="30" customHeight="1" x14ac:dyDescent="0.25"/>
    <row r="37881" ht="30" customHeight="1" x14ac:dyDescent="0.25"/>
    <row r="37882" ht="30" customHeight="1" x14ac:dyDescent="0.25"/>
    <row r="37883" ht="30" customHeight="1" x14ac:dyDescent="0.25"/>
    <row r="37884" ht="30" customHeight="1" x14ac:dyDescent="0.25"/>
    <row r="37885" ht="30" customHeight="1" x14ac:dyDescent="0.25"/>
    <row r="37886" ht="30" customHeight="1" x14ac:dyDescent="0.25"/>
    <row r="37887" ht="30" customHeight="1" x14ac:dyDescent="0.25"/>
    <row r="37888" ht="30" customHeight="1" x14ac:dyDescent="0.25"/>
    <row r="37889" ht="30" customHeight="1" x14ac:dyDescent="0.25"/>
    <row r="37890" ht="30" customHeight="1" x14ac:dyDescent="0.25"/>
    <row r="37891" ht="30" customHeight="1" x14ac:dyDescent="0.25"/>
    <row r="37892" ht="30" customHeight="1" x14ac:dyDescent="0.25"/>
    <row r="37893" ht="30" customHeight="1" x14ac:dyDescent="0.25"/>
    <row r="37894" ht="30" customHeight="1" x14ac:dyDescent="0.25"/>
    <row r="37895" ht="30" customHeight="1" x14ac:dyDescent="0.25"/>
    <row r="37896" ht="30" customHeight="1" x14ac:dyDescent="0.25"/>
    <row r="37897" ht="30" customHeight="1" x14ac:dyDescent="0.25"/>
    <row r="37898" ht="30" customHeight="1" x14ac:dyDescent="0.25"/>
    <row r="37899" ht="30" customHeight="1" x14ac:dyDescent="0.25"/>
    <row r="37900" ht="30" customHeight="1" x14ac:dyDescent="0.25"/>
    <row r="37901" ht="30" customHeight="1" x14ac:dyDescent="0.25"/>
    <row r="37902" ht="30" customHeight="1" x14ac:dyDescent="0.25"/>
    <row r="37903" ht="30" customHeight="1" x14ac:dyDescent="0.25"/>
    <row r="37904" ht="30" customHeight="1" x14ac:dyDescent="0.25"/>
    <row r="37905" ht="30" customHeight="1" x14ac:dyDescent="0.25"/>
    <row r="37906" ht="30" customHeight="1" x14ac:dyDescent="0.25"/>
    <row r="37907" ht="30" customHeight="1" x14ac:dyDescent="0.25"/>
    <row r="37908" ht="30" customHeight="1" x14ac:dyDescent="0.25"/>
    <row r="37909" ht="30" customHeight="1" x14ac:dyDescent="0.25"/>
    <row r="37910" ht="30" customHeight="1" x14ac:dyDescent="0.25"/>
    <row r="37911" ht="30" customHeight="1" x14ac:dyDescent="0.25"/>
    <row r="37912" ht="30" customHeight="1" x14ac:dyDescent="0.25"/>
    <row r="37913" ht="30" customHeight="1" x14ac:dyDescent="0.25"/>
    <row r="37914" ht="30" customHeight="1" x14ac:dyDescent="0.25"/>
    <row r="37915" ht="30" customHeight="1" x14ac:dyDescent="0.25"/>
    <row r="37916" ht="30" customHeight="1" x14ac:dyDescent="0.25"/>
    <row r="37917" ht="30" customHeight="1" x14ac:dyDescent="0.25"/>
    <row r="37918" ht="30" customHeight="1" x14ac:dyDescent="0.25"/>
    <row r="37919" ht="30" customHeight="1" x14ac:dyDescent="0.25"/>
    <row r="37920" ht="30" customHeight="1" x14ac:dyDescent="0.25"/>
    <row r="37921" ht="30" customHeight="1" x14ac:dyDescent="0.25"/>
    <row r="37922" ht="30" customHeight="1" x14ac:dyDescent="0.25"/>
    <row r="37923" ht="30" customHeight="1" x14ac:dyDescent="0.25"/>
    <row r="37924" ht="30" customHeight="1" x14ac:dyDescent="0.25"/>
    <row r="37925" ht="30" customHeight="1" x14ac:dyDescent="0.25"/>
    <row r="37926" ht="30" customHeight="1" x14ac:dyDescent="0.25"/>
    <row r="37927" ht="30" customHeight="1" x14ac:dyDescent="0.25"/>
    <row r="37928" ht="30" customHeight="1" x14ac:dyDescent="0.25"/>
    <row r="37929" ht="30" customHeight="1" x14ac:dyDescent="0.25"/>
    <row r="37930" ht="30" customHeight="1" x14ac:dyDescent="0.25"/>
    <row r="37931" ht="30" customHeight="1" x14ac:dyDescent="0.25"/>
    <row r="37932" ht="30" customHeight="1" x14ac:dyDescent="0.25"/>
    <row r="37933" ht="30" customHeight="1" x14ac:dyDescent="0.25"/>
    <row r="37934" ht="30" customHeight="1" x14ac:dyDescent="0.25"/>
    <row r="37935" ht="30" customHeight="1" x14ac:dyDescent="0.25"/>
    <row r="37936" ht="30" customHeight="1" x14ac:dyDescent="0.25"/>
    <row r="37937" ht="30" customHeight="1" x14ac:dyDescent="0.25"/>
    <row r="37938" ht="30" customHeight="1" x14ac:dyDescent="0.25"/>
    <row r="37939" ht="30" customHeight="1" x14ac:dyDescent="0.25"/>
    <row r="37940" ht="30" customHeight="1" x14ac:dyDescent="0.25"/>
    <row r="37941" ht="30" customHeight="1" x14ac:dyDescent="0.25"/>
    <row r="37942" ht="30" customHeight="1" x14ac:dyDescent="0.25"/>
    <row r="37943" ht="30" customHeight="1" x14ac:dyDescent="0.25"/>
    <row r="37944" ht="30" customHeight="1" x14ac:dyDescent="0.25"/>
    <row r="37945" ht="30" customHeight="1" x14ac:dyDescent="0.25"/>
    <row r="37946" ht="30" customHeight="1" x14ac:dyDescent="0.25"/>
    <row r="37947" ht="30" customHeight="1" x14ac:dyDescent="0.25"/>
    <row r="37948" ht="30" customHeight="1" x14ac:dyDescent="0.25"/>
    <row r="37949" ht="30" customHeight="1" x14ac:dyDescent="0.25"/>
    <row r="37950" ht="30" customHeight="1" x14ac:dyDescent="0.25"/>
    <row r="37951" ht="30" customHeight="1" x14ac:dyDescent="0.25"/>
    <row r="37952" ht="30" customHeight="1" x14ac:dyDescent="0.25"/>
    <row r="37953" ht="30" customHeight="1" x14ac:dyDescent="0.25"/>
    <row r="37954" ht="30" customHeight="1" x14ac:dyDescent="0.25"/>
    <row r="37955" ht="30" customHeight="1" x14ac:dyDescent="0.25"/>
    <row r="37956" ht="30" customHeight="1" x14ac:dyDescent="0.25"/>
    <row r="37957" ht="30" customHeight="1" x14ac:dyDescent="0.25"/>
    <row r="37958" ht="30" customHeight="1" x14ac:dyDescent="0.25"/>
    <row r="37959" ht="30" customHeight="1" x14ac:dyDescent="0.25"/>
    <row r="37960" ht="30" customHeight="1" x14ac:dyDescent="0.25"/>
    <row r="37961" ht="30" customHeight="1" x14ac:dyDescent="0.25"/>
    <row r="37962" ht="30" customHeight="1" x14ac:dyDescent="0.25"/>
    <row r="37963" ht="30" customHeight="1" x14ac:dyDescent="0.25"/>
    <row r="37964" ht="30" customHeight="1" x14ac:dyDescent="0.25"/>
    <row r="37965" ht="30" customHeight="1" x14ac:dyDescent="0.25"/>
    <row r="37966" ht="30" customHeight="1" x14ac:dyDescent="0.25"/>
    <row r="37967" ht="30" customHeight="1" x14ac:dyDescent="0.25"/>
    <row r="37968" ht="30" customHeight="1" x14ac:dyDescent="0.25"/>
    <row r="37969" ht="30" customHeight="1" x14ac:dyDescent="0.25"/>
    <row r="37970" ht="30" customHeight="1" x14ac:dyDescent="0.25"/>
    <row r="37971" ht="30" customHeight="1" x14ac:dyDescent="0.25"/>
    <row r="37972" ht="30" customHeight="1" x14ac:dyDescent="0.25"/>
    <row r="37973" ht="30" customHeight="1" x14ac:dyDescent="0.25"/>
    <row r="37974" ht="30" customHeight="1" x14ac:dyDescent="0.25"/>
    <row r="37975" ht="30" customHeight="1" x14ac:dyDescent="0.25"/>
    <row r="37976" ht="30" customHeight="1" x14ac:dyDescent="0.25"/>
    <row r="37977" ht="30" customHeight="1" x14ac:dyDescent="0.25"/>
    <row r="37978" ht="30" customHeight="1" x14ac:dyDescent="0.25"/>
    <row r="37979" ht="30" customHeight="1" x14ac:dyDescent="0.25"/>
    <row r="37980" ht="30" customHeight="1" x14ac:dyDescent="0.25"/>
    <row r="37981" ht="30" customHeight="1" x14ac:dyDescent="0.25"/>
    <row r="37982" ht="30" customHeight="1" x14ac:dyDescent="0.25"/>
    <row r="37983" ht="30" customHeight="1" x14ac:dyDescent="0.25"/>
    <row r="37984" ht="30" customHeight="1" x14ac:dyDescent="0.25"/>
    <row r="37985" ht="30" customHeight="1" x14ac:dyDescent="0.25"/>
    <row r="37986" ht="30" customHeight="1" x14ac:dyDescent="0.25"/>
    <row r="37987" ht="30" customHeight="1" x14ac:dyDescent="0.25"/>
    <row r="37988" ht="30" customHeight="1" x14ac:dyDescent="0.25"/>
    <row r="37989" ht="30" customHeight="1" x14ac:dyDescent="0.25"/>
    <row r="37990" ht="30" customHeight="1" x14ac:dyDescent="0.25"/>
    <row r="37991" ht="30" customHeight="1" x14ac:dyDescent="0.25"/>
    <row r="37992" ht="30" customHeight="1" x14ac:dyDescent="0.25"/>
    <row r="37993" ht="30" customHeight="1" x14ac:dyDescent="0.25"/>
    <row r="37994" ht="30" customHeight="1" x14ac:dyDescent="0.25"/>
    <row r="37995" ht="30" customHeight="1" x14ac:dyDescent="0.25"/>
    <row r="37996" ht="30" customHeight="1" x14ac:dyDescent="0.25"/>
    <row r="37997" ht="30" customHeight="1" x14ac:dyDescent="0.25"/>
    <row r="37998" ht="30" customHeight="1" x14ac:dyDescent="0.25"/>
    <row r="37999" ht="30" customHeight="1" x14ac:dyDescent="0.25"/>
    <row r="38000" ht="30" customHeight="1" x14ac:dyDescent="0.25"/>
    <row r="38001" ht="30" customHeight="1" x14ac:dyDescent="0.25"/>
    <row r="38002" ht="30" customHeight="1" x14ac:dyDescent="0.25"/>
    <row r="38003" ht="30" customHeight="1" x14ac:dyDescent="0.25"/>
    <row r="38004" ht="30" customHeight="1" x14ac:dyDescent="0.25"/>
    <row r="38005" ht="30" customHeight="1" x14ac:dyDescent="0.25"/>
    <row r="38006" ht="30" customHeight="1" x14ac:dyDescent="0.25"/>
    <row r="38007" ht="30" customHeight="1" x14ac:dyDescent="0.25"/>
    <row r="38008" ht="30" customHeight="1" x14ac:dyDescent="0.25"/>
    <row r="38009" ht="30" customHeight="1" x14ac:dyDescent="0.25"/>
    <row r="38010" ht="30" customHeight="1" x14ac:dyDescent="0.25"/>
    <row r="38011" ht="30" customHeight="1" x14ac:dyDescent="0.25"/>
    <row r="38012" ht="30" customHeight="1" x14ac:dyDescent="0.25"/>
    <row r="38013" ht="30" customHeight="1" x14ac:dyDescent="0.25"/>
    <row r="38014" ht="30" customHeight="1" x14ac:dyDescent="0.25"/>
    <row r="38015" ht="30" customHeight="1" x14ac:dyDescent="0.25"/>
    <row r="38016" ht="30" customHeight="1" x14ac:dyDescent="0.25"/>
    <row r="38017" ht="30" customHeight="1" x14ac:dyDescent="0.25"/>
    <row r="38018" ht="30" customHeight="1" x14ac:dyDescent="0.25"/>
    <row r="38019" ht="30" customHeight="1" x14ac:dyDescent="0.25"/>
    <row r="38020" ht="30" customHeight="1" x14ac:dyDescent="0.25"/>
    <row r="38021" ht="30" customHeight="1" x14ac:dyDescent="0.25"/>
    <row r="38022" ht="30" customHeight="1" x14ac:dyDescent="0.25"/>
    <row r="38023" ht="30" customHeight="1" x14ac:dyDescent="0.25"/>
    <row r="38024" ht="30" customHeight="1" x14ac:dyDescent="0.25"/>
    <row r="38025" ht="30" customHeight="1" x14ac:dyDescent="0.25"/>
    <row r="38026" ht="30" customHeight="1" x14ac:dyDescent="0.25"/>
    <row r="38027" ht="30" customHeight="1" x14ac:dyDescent="0.25"/>
    <row r="38028" ht="30" customHeight="1" x14ac:dyDescent="0.25"/>
    <row r="38029" ht="30" customHeight="1" x14ac:dyDescent="0.25"/>
    <row r="38030" ht="30" customHeight="1" x14ac:dyDescent="0.25"/>
    <row r="38031" ht="30" customHeight="1" x14ac:dyDescent="0.25"/>
    <row r="38032" ht="30" customHeight="1" x14ac:dyDescent="0.25"/>
    <row r="38033" ht="30" customHeight="1" x14ac:dyDescent="0.25"/>
    <row r="38034" ht="30" customHeight="1" x14ac:dyDescent="0.25"/>
    <row r="38035" ht="30" customHeight="1" x14ac:dyDescent="0.25"/>
    <row r="38036" ht="30" customHeight="1" x14ac:dyDescent="0.25"/>
    <row r="38037" ht="30" customHeight="1" x14ac:dyDescent="0.25"/>
    <row r="38038" ht="30" customHeight="1" x14ac:dyDescent="0.25"/>
    <row r="38039" ht="30" customHeight="1" x14ac:dyDescent="0.25"/>
    <row r="38040" ht="30" customHeight="1" x14ac:dyDescent="0.25"/>
    <row r="38041" ht="30" customHeight="1" x14ac:dyDescent="0.25"/>
    <row r="38042" ht="30" customHeight="1" x14ac:dyDescent="0.25"/>
    <row r="38043" ht="30" customHeight="1" x14ac:dyDescent="0.25"/>
    <row r="38044" ht="30" customHeight="1" x14ac:dyDescent="0.25"/>
    <row r="38045" ht="30" customHeight="1" x14ac:dyDescent="0.25"/>
    <row r="38046" ht="30" customHeight="1" x14ac:dyDescent="0.25"/>
    <row r="38047" ht="30" customHeight="1" x14ac:dyDescent="0.25"/>
    <row r="38048" ht="30" customHeight="1" x14ac:dyDescent="0.25"/>
    <row r="38049" ht="30" customHeight="1" x14ac:dyDescent="0.25"/>
    <row r="38050" ht="30" customHeight="1" x14ac:dyDescent="0.25"/>
    <row r="38051" ht="30" customHeight="1" x14ac:dyDescent="0.25"/>
    <row r="38052" ht="30" customHeight="1" x14ac:dyDescent="0.25"/>
    <row r="38053" ht="30" customHeight="1" x14ac:dyDescent="0.25"/>
    <row r="38054" ht="30" customHeight="1" x14ac:dyDescent="0.25"/>
    <row r="38055" ht="30" customHeight="1" x14ac:dyDescent="0.25"/>
    <row r="38056" ht="30" customHeight="1" x14ac:dyDescent="0.25"/>
    <row r="38057" ht="30" customHeight="1" x14ac:dyDescent="0.25"/>
    <row r="38058" ht="30" customHeight="1" x14ac:dyDescent="0.25"/>
    <row r="38059" ht="30" customHeight="1" x14ac:dyDescent="0.25"/>
    <row r="38060" ht="30" customHeight="1" x14ac:dyDescent="0.25"/>
    <row r="38061" ht="30" customHeight="1" x14ac:dyDescent="0.25"/>
    <row r="38062" ht="30" customHeight="1" x14ac:dyDescent="0.25"/>
    <row r="38063" ht="30" customHeight="1" x14ac:dyDescent="0.25"/>
    <row r="38064" ht="30" customHeight="1" x14ac:dyDescent="0.25"/>
    <row r="38065" ht="30" customHeight="1" x14ac:dyDescent="0.25"/>
    <row r="38066" ht="30" customHeight="1" x14ac:dyDescent="0.25"/>
    <row r="38067" ht="30" customHeight="1" x14ac:dyDescent="0.25"/>
    <row r="38068" ht="30" customHeight="1" x14ac:dyDescent="0.25"/>
    <row r="38069" ht="30" customHeight="1" x14ac:dyDescent="0.25"/>
    <row r="38070" ht="30" customHeight="1" x14ac:dyDescent="0.25"/>
    <row r="38071" ht="30" customHeight="1" x14ac:dyDescent="0.25"/>
    <row r="38072" ht="30" customHeight="1" x14ac:dyDescent="0.25"/>
    <row r="38073" ht="30" customHeight="1" x14ac:dyDescent="0.25"/>
    <row r="38074" ht="30" customHeight="1" x14ac:dyDescent="0.25"/>
    <row r="38075" ht="30" customHeight="1" x14ac:dyDescent="0.25"/>
    <row r="38076" ht="30" customHeight="1" x14ac:dyDescent="0.25"/>
    <row r="38077" ht="30" customHeight="1" x14ac:dyDescent="0.25"/>
    <row r="38078" ht="30" customHeight="1" x14ac:dyDescent="0.25"/>
    <row r="38079" ht="30" customHeight="1" x14ac:dyDescent="0.25"/>
    <row r="38080" ht="30" customHeight="1" x14ac:dyDescent="0.25"/>
    <row r="38081" ht="30" customHeight="1" x14ac:dyDescent="0.25"/>
    <row r="38082" ht="30" customHeight="1" x14ac:dyDescent="0.25"/>
    <row r="38083" ht="30" customHeight="1" x14ac:dyDescent="0.25"/>
    <row r="38084" ht="30" customHeight="1" x14ac:dyDescent="0.25"/>
    <row r="38085" ht="30" customHeight="1" x14ac:dyDescent="0.25"/>
    <row r="38086" ht="30" customHeight="1" x14ac:dyDescent="0.25"/>
    <row r="38087" ht="30" customHeight="1" x14ac:dyDescent="0.25"/>
    <row r="38088" ht="30" customHeight="1" x14ac:dyDescent="0.25"/>
    <row r="38089" ht="30" customHeight="1" x14ac:dyDescent="0.25"/>
    <row r="38090" ht="30" customHeight="1" x14ac:dyDescent="0.25"/>
    <row r="38091" ht="30" customHeight="1" x14ac:dyDescent="0.25"/>
    <row r="38092" ht="30" customHeight="1" x14ac:dyDescent="0.25"/>
    <row r="38093" ht="30" customHeight="1" x14ac:dyDescent="0.25"/>
    <row r="38094" ht="30" customHeight="1" x14ac:dyDescent="0.25"/>
    <row r="38095" ht="30" customHeight="1" x14ac:dyDescent="0.25"/>
    <row r="38096" ht="30" customHeight="1" x14ac:dyDescent="0.25"/>
    <row r="38097" ht="30" customHeight="1" x14ac:dyDescent="0.25"/>
    <row r="38098" ht="30" customHeight="1" x14ac:dyDescent="0.25"/>
    <row r="38099" ht="30" customHeight="1" x14ac:dyDescent="0.25"/>
    <row r="38100" ht="30" customHeight="1" x14ac:dyDescent="0.25"/>
    <row r="38101" ht="30" customHeight="1" x14ac:dyDescent="0.25"/>
    <row r="38102" ht="30" customHeight="1" x14ac:dyDescent="0.25"/>
    <row r="38103" ht="30" customHeight="1" x14ac:dyDescent="0.25"/>
    <row r="38104" ht="30" customHeight="1" x14ac:dyDescent="0.25"/>
    <row r="38105" ht="30" customHeight="1" x14ac:dyDescent="0.25"/>
    <row r="38106" ht="30" customHeight="1" x14ac:dyDescent="0.25"/>
    <row r="38107" ht="30" customHeight="1" x14ac:dyDescent="0.25"/>
    <row r="38108" ht="30" customHeight="1" x14ac:dyDescent="0.25"/>
    <row r="38109" ht="30" customHeight="1" x14ac:dyDescent="0.25"/>
    <row r="38110" ht="30" customHeight="1" x14ac:dyDescent="0.25"/>
    <row r="38111" ht="30" customHeight="1" x14ac:dyDescent="0.25"/>
    <row r="38112" ht="30" customHeight="1" x14ac:dyDescent="0.25"/>
    <row r="38113" ht="30" customHeight="1" x14ac:dyDescent="0.25"/>
    <row r="38114" ht="30" customHeight="1" x14ac:dyDescent="0.25"/>
    <row r="38115" ht="30" customHeight="1" x14ac:dyDescent="0.25"/>
    <row r="38116" ht="30" customHeight="1" x14ac:dyDescent="0.25"/>
    <row r="38117" ht="30" customHeight="1" x14ac:dyDescent="0.25"/>
    <row r="38118" ht="30" customHeight="1" x14ac:dyDescent="0.25"/>
    <row r="38119" ht="30" customHeight="1" x14ac:dyDescent="0.25"/>
    <row r="38120" ht="30" customHeight="1" x14ac:dyDescent="0.25"/>
    <row r="38121" ht="30" customHeight="1" x14ac:dyDescent="0.25"/>
    <row r="38122" ht="30" customHeight="1" x14ac:dyDescent="0.25"/>
    <row r="38123" ht="30" customHeight="1" x14ac:dyDescent="0.25"/>
    <row r="38124" ht="30" customHeight="1" x14ac:dyDescent="0.25"/>
    <row r="38125" ht="30" customHeight="1" x14ac:dyDescent="0.25"/>
    <row r="38126" ht="30" customHeight="1" x14ac:dyDescent="0.25"/>
    <row r="38127" ht="30" customHeight="1" x14ac:dyDescent="0.25"/>
    <row r="38128" ht="30" customHeight="1" x14ac:dyDescent="0.25"/>
    <row r="38129" ht="30" customHeight="1" x14ac:dyDescent="0.25"/>
    <row r="38130" ht="30" customHeight="1" x14ac:dyDescent="0.25"/>
    <row r="38131" ht="30" customHeight="1" x14ac:dyDescent="0.25"/>
    <row r="38132" ht="30" customHeight="1" x14ac:dyDescent="0.25"/>
    <row r="38133" ht="30" customHeight="1" x14ac:dyDescent="0.25"/>
    <row r="38134" ht="30" customHeight="1" x14ac:dyDescent="0.25"/>
    <row r="38135" ht="30" customHeight="1" x14ac:dyDescent="0.25"/>
    <row r="38136" ht="30" customHeight="1" x14ac:dyDescent="0.25"/>
    <row r="38137" ht="30" customHeight="1" x14ac:dyDescent="0.25"/>
    <row r="38138" ht="30" customHeight="1" x14ac:dyDescent="0.25"/>
    <row r="38139" ht="30" customHeight="1" x14ac:dyDescent="0.25"/>
    <row r="38140" ht="30" customHeight="1" x14ac:dyDescent="0.25"/>
    <row r="38141" ht="30" customHeight="1" x14ac:dyDescent="0.25"/>
    <row r="38142" ht="30" customHeight="1" x14ac:dyDescent="0.25"/>
    <row r="38143" ht="30" customHeight="1" x14ac:dyDescent="0.25"/>
    <row r="38144" ht="30" customHeight="1" x14ac:dyDescent="0.25"/>
    <row r="38145" ht="30" customHeight="1" x14ac:dyDescent="0.25"/>
    <row r="38146" ht="30" customHeight="1" x14ac:dyDescent="0.25"/>
    <row r="38147" ht="30" customHeight="1" x14ac:dyDescent="0.25"/>
    <row r="38148" ht="30" customHeight="1" x14ac:dyDescent="0.25"/>
    <row r="38149" ht="30" customHeight="1" x14ac:dyDescent="0.25"/>
    <row r="38150" ht="30" customHeight="1" x14ac:dyDescent="0.25"/>
    <row r="38151" ht="30" customHeight="1" x14ac:dyDescent="0.25"/>
    <row r="38152" ht="30" customHeight="1" x14ac:dyDescent="0.25"/>
    <row r="38153" ht="30" customHeight="1" x14ac:dyDescent="0.25"/>
    <row r="38154" ht="30" customHeight="1" x14ac:dyDescent="0.25"/>
    <row r="38155" ht="30" customHeight="1" x14ac:dyDescent="0.25"/>
    <row r="38156" ht="30" customHeight="1" x14ac:dyDescent="0.25"/>
    <row r="38157" ht="30" customHeight="1" x14ac:dyDescent="0.25"/>
    <row r="38158" ht="30" customHeight="1" x14ac:dyDescent="0.25"/>
    <row r="38159" ht="30" customHeight="1" x14ac:dyDescent="0.25"/>
    <row r="38160" ht="30" customHeight="1" x14ac:dyDescent="0.25"/>
    <row r="38161" ht="30" customHeight="1" x14ac:dyDescent="0.25"/>
    <row r="38162" ht="30" customHeight="1" x14ac:dyDescent="0.25"/>
    <row r="38163" ht="30" customHeight="1" x14ac:dyDescent="0.25"/>
    <row r="38164" ht="30" customHeight="1" x14ac:dyDescent="0.25"/>
    <row r="38165" ht="30" customHeight="1" x14ac:dyDescent="0.25"/>
    <row r="38166" ht="30" customHeight="1" x14ac:dyDescent="0.25"/>
    <row r="38167" ht="30" customHeight="1" x14ac:dyDescent="0.25"/>
    <row r="38168" ht="30" customHeight="1" x14ac:dyDescent="0.25"/>
    <row r="38169" ht="30" customHeight="1" x14ac:dyDescent="0.25"/>
    <row r="38170" ht="30" customHeight="1" x14ac:dyDescent="0.25"/>
    <row r="38171" ht="30" customHeight="1" x14ac:dyDescent="0.25"/>
    <row r="38172" ht="30" customHeight="1" x14ac:dyDescent="0.25"/>
    <row r="38173" ht="30" customHeight="1" x14ac:dyDescent="0.25"/>
    <row r="38174" ht="30" customHeight="1" x14ac:dyDescent="0.25"/>
    <row r="38175" ht="30" customHeight="1" x14ac:dyDescent="0.25"/>
    <row r="38176" ht="30" customHeight="1" x14ac:dyDescent="0.25"/>
    <row r="38177" ht="30" customHeight="1" x14ac:dyDescent="0.25"/>
    <row r="38178" ht="30" customHeight="1" x14ac:dyDescent="0.25"/>
    <row r="38179" ht="30" customHeight="1" x14ac:dyDescent="0.25"/>
    <row r="38180" ht="30" customHeight="1" x14ac:dyDescent="0.25"/>
    <row r="38181" ht="30" customHeight="1" x14ac:dyDescent="0.25"/>
    <row r="38182" ht="30" customHeight="1" x14ac:dyDescent="0.25"/>
    <row r="38183" ht="30" customHeight="1" x14ac:dyDescent="0.25"/>
    <row r="38184" ht="30" customHeight="1" x14ac:dyDescent="0.25"/>
    <row r="38185" ht="30" customHeight="1" x14ac:dyDescent="0.25"/>
    <row r="38186" ht="30" customHeight="1" x14ac:dyDescent="0.25"/>
    <row r="38187" ht="30" customHeight="1" x14ac:dyDescent="0.25"/>
    <row r="38188" ht="30" customHeight="1" x14ac:dyDescent="0.25"/>
    <row r="38189" ht="30" customHeight="1" x14ac:dyDescent="0.25"/>
    <row r="38190" ht="30" customHeight="1" x14ac:dyDescent="0.25"/>
    <row r="38191" ht="30" customHeight="1" x14ac:dyDescent="0.25"/>
    <row r="38192" ht="30" customHeight="1" x14ac:dyDescent="0.25"/>
    <row r="38193" ht="30" customHeight="1" x14ac:dyDescent="0.25"/>
    <row r="38194" ht="30" customHeight="1" x14ac:dyDescent="0.25"/>
    <row r="38195" ht="30" customHeight="1" x14ac:dyDescent="0.25"/>
    <row r="38196" ht="30" customHeight="1" x14ac:dyDescent="0.25"/>
    <row r="38197" ht="30" customHeight="1" x14ac:dyDescent="0.25"/>
    <row r="38198" ht="30" customHeight="1" x14ac:dyDescent="0.25"/>
    <row r="38199" ht="30" customHeight="1" x14ac:dyDescent="0.25"/>
    <row r="38200" ht="30" customHeight="1" x14ac:dyDescent="0.25"/>
    <row r="38201" ht="30" customHeight="1" x14ac:dyDescent="0.25"/>
    <row r="38202" ht="30" customHeight="1" x14ac:dyDescent="0.25"/>
    <row r="38203" ht="30" customHeight="1" x14ac:dyDescent="0.25"/>
    <row r="38204" ht="30" customHeight="1" x14ac:dyDescent="0.25"/>
    <row r="38205" ht="30" customHeight="1" x14ac:dyDescent="0.25"/>
    <row r="38206" ht="30" customHeight="1" x14ac:dyDescent="0.25"/>
    <row r="38207" ht="30" customHeight="1" x14ac:dyDescent="0.25"/>
    <row r="38208" ht="30" customHeight="1" x14ac:dyDescent="0.25"/>
    <row r="38209" ht="30" customHeight="1" x14ac:dyDescent="0.25"/>
    <row r="38210" ht="30" customHeight="1" x14ac:dyDescent="0.25"/>
    <row r="38211" ht="30" customHeight="1" x14ac:dyDescent="0.25"/>
    <row r="38212" ht="30" customHeight="1" x14ac:dyDescent="0.25"/>
    <row r="38213" ht="30" customHeight="1" x14ac:dyDescent="0.25"/>
    <row r="38214" ht="30" customHeight="1" x14ac:dyDescent="0.25"/>
    <row r="38215" ht="30" customHeight="1" x14ac:dyDescent="0.25"/>
    <row r="38216" ht="30" customHeight="1" x14ac:dyDescent="0.25"/>
    <row r="38217" ht="30" customHeight="1" x14ac:dyDescent="0.25"/>
    <row r="38218" ht="30" customHeight="1" x14ac:dyDescent="0.25"/>
    <row r="38219" ht="30" customHeight="1" x14ac:dyDescent="0.25"/>
    <row r="38220" ht="30" customHeight="1" x14ac:dyDescent="0.25"/>
    <row r="38221" ht="30" customHeight="1" x14ac:dyDescent="0.25"/>
    <row r="38222" ht="30" customHeight="1" x14ac:dyDescent="0.25"/>
    <row r="38223" ht="30" customHeight="1" x14ac:dyDescent="0.25"/>
    <row r="38224" ht="30" customHeight="1" x14ac:dyDescent="0.25"/>
    <row r="38225" ht="30" customHeight="1" x14ac:dyDescent="0.25"/>
    <row r="38226" ht="30" customHeight="1" x14ac:dyDescent="0.25"/>
    <row r="38227" ht="30" customHeight="1" x14ac:dyDescent="0.25"/>
    <row r="38228" ht="30" customHeight="1" x14ac:dyDescent="0.25"/>
    <row r="38229" ht="30" customHeight="1" x14ac:dyDescent="0.25"/>
    <row r="38230" ht="30" customHeight="1" x14ac:dyDescent="0.25"/>
    <row r="38231" ht="30" customHeight="1" x14ac:dyDescent="0.25"/>
    <row r="38232" ht="30" customHeight="1" x14ac:dyDescent="0.25"/>
    <row r="38233" ht="30" customHeight="1" x14ac:dyDescent="0.25"/>
    <row r="38234" ht="30" customHeight="1" x14ac:dyDescent="0.25"/>
    <row r="38235" ht="30" customHeight="1" x14ac:dyDescent="0.25"/>
    <row r="38236" ht="30" customHeight="1" x14ac:dyDescent="0.25"/>
    <row r="38237" ht="30" customHeight="1" x14ac:dyDescent="0.25"/>
    <row r="38238" ht="30" customHeight="1" x14ac:dyDescent="0.25"/>
    <row r="38239" ht="30" customHeight="1" x14ac:dyDescent="0.25"/>
    <row r="38240" ht="30" customHeight="1" x14ac:dyDescent="0.25"/>
    <row r="38241" ht="30" customHeight="1" x14ac:dyDescent="0.25"/>
    <row r="38242" ht="30" customHeight="1" x14ac:dyDescent="0.25"/>
    <row r="38243" ht="30" customHeight="1" x14ac:dyDescent="0.25"/>
    <row r="38244" ht="30" customHeight="1" x14ac:dyDescent="0.25"/>
    <row r="38245" ht="30" customHeight="1" x14ac:dyDescent="0.25"/>
    <row r="38246" ht="30" customHeight="1" x14ac:dyDescent="0.25"/>
    <row r="38247" ht="30" customHeight="1" x14ac:dyDescent="0.25"/>
    <row r="38248" ht="30" customHeight="1" x14ac:dyDescent="0.25"/>
    <row r="38249" ht="30" customHeight="1" x14ac:dyDescent="0.25"/>
    <row r="38250" ht="30" customHeight="1" x14ac:dyDescent="0.25"/>
    <row r="38251" ht="30" customHeight="1" x14ac:dyDescent="0.25"/>
    <row r="38252" ht="30" customHeight="1" x14ac:dyDescent="0.25"/>
    <row r="38253" ht="30" customHeight="1" x14ac:dyDescent="0.25"/>
    <row r="38254" ht="30" customHeight="1" x14ac:dyDescent="0.25"/>
    <row r="38255" ht="30" customHeight="1" x14ac:dyDescent="0.25"/>
    <row r="38256" ht="30" customHeight="1" x14ac:dyDescent="0.25"/>
    <row r="38257" ht="30" customHeight="1" x14ac:dyDescent="0.25"/>
    <row r="38258" ht="30" customHeight="1" x14ac:dyDescent="0.25"/>
    <row r="38259" ht="30" customHeight="1" x14ac:dyDescent="0.25"/>
    <row r="38260" ht="30" customHeight="1" x14ac:dyDescent="0.25"/>
    <row r="38261" ht="30" customHeight="1" x14ac:dyDescent="0.25"/>
    <row r="38262" ht="30" customHeight="1" x14ac:dyDescent="0.25"/>
    <row r="38263" ht="30" customHeight="1" x14ac:dyDescent="0.25"/>
    <row r="38264" ht="30" customHeight="1" x14ac:dyDescent="0.25"/>
    <row r="38265" ht="30" customHeight="1" x14ac:dyDescent="0.25"/>
    <row r="38266" ht="30" customHeight="1" x14ac:dyDescent="0.25"/>
    <row r="38267" ht="30" customHeight="1" x14ac:dyDescent="0.25"/>
    <row r="38268" ht="30" customHeight="1" x14ac:dyDescent="0.25"/>
    <row r="38269" ht="30" customHeight="1" x14ac:dyDescent="0.25"/>
    <row r="38270" ht="30" customHeight="1" x14ac:dyDescent="0.25"/>
    <row r="38271" ht="30" customHeight="1" x14ac:dyDescent="0.25"/>
    <row r="38272" ht="30" customHeight="1" x14ac:dyDescent="0.25"/>
    <row r="38273" ht="30" customHeight="1" x14ac:dyDescent="0.25"/>
    <row r="38274" ht="30" customHeight="1" x14ac:dyDescent="0.25"/>
    <row r="38275" ht="30" customHeight="1" x14ac:dyDescent="0.25"/>
    <row r="38276" ht="30" customHeight="1" x14ac:dyDescent="0.25"/>
    <row r="38277" ht="30" customHeight="1" x14ac:dyDescent="0.25"/>
    <row r="38278" ht="30" customHeight="1" x14ac:dyDescent="0.25"/>
    <row r="38279" ht="30" customHeight="1" x14ac:dyDescent="0.25"/>
    <row r="38280" ht="30" customHeight="1" x14ac:dyDescent="0.25"/>
    <row r="38281" ht="30" customHeight="1" x14ac:dyDescent="0.25"/>
    <row r="38282" ht="30" customHeight="1" x14ac:dyDescent="0.25"/>
    <row r="38283" ht="30" customHeight="1" x14ac:dyDescent="0.25"/>
    <row r="38284" ht="30" customHeight="1" x14ac:dyDescent="0.25"/>
    <row r="38285" ht="30" customHeight="1" x14ac:dyDescent="0.25"/>
    <row r="38286" ht="30" customHeight="1" x14ac:dyDescent="0.25"/>
    <row r="38287" ht="30" customHeight="1" x14ac:dyDescent="0.25"/>
    <row r="38288" ht="30" customHeight="1" x14ac:dyDescent="0.25"/>
    <row r="38289" ht="30" customHeight="1" x14ac:dyDescent="0.25"/>
    <row r="38290" ht="30" customHeight="1" x14ac:dyDescent="0.25"/>
    <row r="38291" ht="30" customHeight="1" x14ac:dyDescent="0.25"/>
    <row r="38292" ht="30" customHeight="1" x14ac:dyDescent="0.25"/>
    <row r="38293" ht="30" customHeight="1" x14ac:dyDescent="0.25"/>
    <row r="38294" ht="30" customHeight="1" x14ac:dyDescent="0.25"/>
    <row r="38295" ht="30" customHeight="1" x14ac:dyDescent="0.25"/>
    <row r="38296" ht="30" customHeight="1" x14ac:dyDescent="0.25"/>
    <row r="38297" ht="30" customHeight="1" x14ac:dyDescent="0.25"/>
    <row r="38298" ht="30" customHeight="1" x14ac:dyDescent="0.25"/>
    <row r="38299" ht="30" customHeight="1" x14ac:dyDescent="0.25"/>
    <row r="38300" ht="30" customHeight="1" x14ac:dyDescent="0.25"/>
    <row r="38301" ht="30" customHeight="1" x14ac:dyDescent="0.25"/>
    <row r="38302" ht="30" customHeight="1" x14ac:dyDescent="0.25"/>
    <row r="38303" ht="30" customHeight="1" x14ac:dyDescent="0.25"/>
    <row r="38304" ht="30" customHeight="1" x14ac:dyDescent="0.25"/>
    <row r="38305" ht="30" customHeight="1" x14ac:dyDescent="0.25"/>
    <row r="38306" ht="30" customHeight="1" x14ac:dyDescent="0.25"/>
    <row r="38307" ht="30" customHeight="1" x14ac:dyDescent="0.25"/>
    <row r="38308" ht="30" customHeight="1" x14ac:dyDescent="0.25"/>
    <row r="38309" ht="30" customHeight="1" x14ac:dyDescent="0.25"/>
    <row r="38310" ht="30" customHeight="1" x14ac:dyDescent="0.25"/>
    <row r="38311" ht="30" customHeight="1" x14ac:dyDescent="0.25"/>
    <row r="38312" ht="30" customHeight="1" x14ac:dyDescent="0.25"/>
    <row r="38313" ht="30" customHeight="1" x14ac:dyDescent="0.25"/>
    <row r="38314" ht="30" customHeight="1" x14ac:dyDescent="0.25"/>
    <row r="38315" ht="30" customHeight="1" x14ac:dyDescent="0.25"/>
    <row r="38316" ht="30" customHeight="1" x14ac:dyDescent="0.25"/>
    <row r="38317" ht="30" customHeight="1" x14ac:dyDescent="0.25"/>
    <row r="38318" ht="30" customHeight="1" x14ac:dyDescent="0.25"/>
    <row r="38319" ht="30" customHeight="1" x14ac:dyDescent="0.25"/>
    <row r="38320" ht="30" customHeight="1" x14ac:dyDescent="0.25"/>
    <row r="38321" ht="30" customHeight="1" x14ac:dyDescent="0.25"/>
    <row r="38322" ht="30" customHeight="1" x14ac:dyDescent="0.25"/>
    <row r="38323" ht="30" customHeight="1" x14ac:dyDescent="0.25"/>
    <row r="38324" ht="30" customHeight="1" x14ac:dyDescent="0.25"/>
    <row r="38325" ht="30" customHeight="1" x14ac:dyDescent="0.25"/>
    <row r="38326" ht="30" customHeight="1" x14ac:dyDescent="0.25"/>
    <row r="38327" ht="30" customHeight="1" x14ac:dyDescent="0.25"/>
    <row r="38328" ht="30" customHeight="1" x14ac:dyDescent="0.25"/>
    <row r="38329" ht="30" customHeight="1" x14ac:dyDescent="0.25"/>
    <row r="38330" ht="30" customHeight="1" x14ac:dyDescent="0.25"/>
    <row r="38331" ht="30" customHeight="1" x14ac:dyDescent="0.25"/>
    <row r="38332" ht="30" customHeight="1" x14ac:dyDescent="0.25"/>
    <row r="38333" ht="30" customHeight="1" x14ac:dyDescent="0.25"/>
    <row r="38334" ht="30" customHeight="1" x14ac:dyDescent="0.25"/>
    <row r="38335" ht="30" customHeight="1" x14ac:dyDescent="0.25"/>
    <row r="38336" ht="30" customHeight="1" x14ac:dyDescent="0.25"/>
    <row r="38337" ht="30" customHeight="1" x14ac:dyDescent="0.25"/>
    <row r="38338" ht="30" customHeight="1" x14ac:dyDescent="0.25"/>
    <row r="38339" ht="30" customHeight="1" x14ac:dyDescent="0.25"/>
    <row r="38340" ht="30" customHeight="1" x14ac:dyDescent="0.25"/>
    <row r="38341" ht="30" customHeight="1" x14ac:dyDescent="0.25"/>
    <row r="38342" ht="30" customHeight="1" x14ac:dyDescent="0.25"/>
    <row r="38343" ht="30" customHeight="1" x14ac:dyDescent="0.25"/>
    <row r="38344" ht="30" customHeight="1" x14ac:dyDescent="0.25"/>
    <row r="38345" ht="30" customHeight="1" x14ac:dyDescent="0.25"/>
    <row r="38346" ht="30" customHeight="1" x14ac:dyDescent="0.25"/>
    <row r="38347" ht="30" customHeight="1" x14ac:dyDescent="0.25"/>
    <row r="38348" ht="30" customHeight="1" x14ac:dyDescent="0.25"/>
    <row r="38349" ht="30" customHeight="1" x14ac:dyDescent="0.25"/>
    <row r="38350" ht="30" customHeight="1" x14ac:dyDescent="0.25"/>
    <row r="38351" ht="30" customHeight="1" x14ac:dyDescent="0.25"/>
    <row r="38352" ht="30" customHeight="1" x14ac:dyDescent="0.25"/>
    <row r="38353" ht="30" customHeight="1" x14ac:dyDescent="0.25"/>
    <row r="38354" ht="30" customHeight="1" x14ac:dyDescent="0.25"/>
    <row r="38355" ht="30" customHeight="1" x14ac:dyDescent="0.25"/>
    <row r="38356" ht="30" customHeight="1" x14ac:dyDescent="0.25"/>
    <row r="38357" ht="30" customHeight="1" x14ac:dyDescent="0.25"/>
    <row r="38358" ht="30" customHeight="1" x14ac:dyDescent="0.25"/>
    <row r="38359" ht="30" customHeight="1" x14ac:dyDescent="0.25"/>
    <row r="38360" ht="30" customHeight="1" x14ac:dyDescent="0.25"/>
    <row r="38361" ht="30" customHeight="1" x14ac:dyDescent="0.25"/>
    <row r="38362" ht="30" customHeight="1" x14ac:dyDescent="0.25"/>
    <row r="38363" ht="30" customHeight="1" x14ac:dyDescent="0.25"/>
    <row r="38364" ht="30" customHeight="1" x14ac:dyDescent="0.25"/>
    <row r="38365" ht="30" customHeight="1" x14ac:dyDescent="0.25"/>
    <row r="38366" ht="30" customHeight="1" x14ac:dyDescent="0.25"/>
    <row r="38367" ht="30" customHeight="1" x14ac:dyDescent="0.25"/>
    <row r="38368" ht="30" customHeight="1" x14ac:dyDescent="0.25"/>
    <row r="38369" ht="30" customHeight="1" x14ac:dyDescent="0.25"/>
    <row r="38370" ht="30" customHeight="1" x14ac:dyDescent="0.25"/>
    <row r="38371" ht="30" customHeight="1" x14ac:dyDescent="0.25"/>
    <row r="38372" ht="30" customHeight="1" x14ac:dyDescent="0.25"/>
    <row r="38373" ht="30" customHeight="1" x14ac:dyDescent="0.25"/>
    <row r="38374" ht="30" customHeight="1" x14ac:dyDescent="0.25"/>
    <row r="38375" ht="30" customHeight="1" x14ac:dyDescent="0.25"/>
    <row r="38376" ht="30" customHeight="1" x14ac:dyDescent="0.25"/>
    <row r="38377" ht="30" customHeight="1" x14ac:dyDescent="0.25"/>
    <row r="38378" ht="30" customHeight="1" x14ac:dyDescent="0.25"/>
    <row r="38379" ht="30" customHeight="1" x14ac:dyDescent="0.25"/>
    <row r="38380" ht="30" customHeight="1" x14ac:dyDescent="0.25"/>
    <row r="38381" ht="30" customHeight="1" x14ac:dyDescent="0.25"/>
    <row r="38382" ht="30" customHeight="1" x14ac:dyDescent="0.25"/>
    <row r="38383" ht="30" customHeight="1" x14ac:dyDescent="0.25"/>
    <row r="38384" ht="30" customHeight="1" x14ac:dyDescent="0.25"/>
    <row r="38385" ht="30" customHeight="1" x14ac:dyDescent="0.25"/>
    <row r="38386" ht="30" customHeight="1" x14ac:dyDescent="0.25"/>
    <row r="38387" ht="30" customHeight="1" x14ac:dyDescent="0.25"/>
    <row r="38388" ht="30" customHeight="1" x14ac:dyDescent="0.25"/>
    <row r="38389" ht="30" customHeight="1" x14ac:dyDescent="0.25"/>
    <row r="38390" ht="30" customHeight="1" x14ac:dyDescent="0.25"/>
    <row r="38391" ht="30" customHeight="1" x14ac:dyDescent="0.25"/>
    <row r="38392" ht="30" customHeight="1" x14ac:dyDescent="0.25"/>
    <row r="38393" ht="30" customHeight="1" x14ac:dyDescent="0.25"/>
    <row r="38394" ht="30" customHeight="1" x14ac:dyDescent="0.25"/>
    <row r="38395" ht="30" customHeight="1" x14ac:dyDescent="0.25"/>
    <row r="38396" ht="30" customHeight="1" x14ac:dyDescent="0.25"/>
    <row r="38397" ht="30" customHeight="1" x14ac:dyDescent="0.25"/>
    <row r="38398" ht="30" customHeight="1" x14ac:dyDescent="0.25"/>
    <row r="38399" ht="30" customHeight="1" x14ac:dyDescent="0.25"/>
    <row r="38400" ht="30" customHeight="1" x14ac:dyDescent="0.25"/>
    <row r="38401" ht="30" customHeight="1" x14ac:dyDescent="0.25"/>
    <row r="38402" ht="30" customHeight="1" x14ac:dyDescent="0.25"/>
    <row r="38403" ht="30" customHeight="1" x14ac:dyDescent="0.25"/>
    <row r="38404" ht="30" customHeight="1" x14ac:dyDescent="0.25"/>
    <row r="38405" ht="30" customHeight="1" x14ac:dyDescent="0.25"/>
    <row r="38406" ht="30" customHeight="1" x14ac:dyDescent="0.25"/>
    <row r="38407" ht="30" customHeight="1" x14ac:dyDescent="0.25"/>
    <row r="38408" ht="30" customHeight="1" x14ac:dyDescent="0.25"/>
    <row r="38409" ht="30" customHeight="1" x14ac:dyDescent="0.25"/>
    <row r="38410" ht="30" customHeight="1" x14ac:dyDescent="0.25"/>
    <row r="38411" ht="30" customHeight="1" x14ac:dyDescent="0.25"/>
    <row r="38412" ht="30" customHeight="1" x14ac:dyDescent="0.25"/>
    <row r="38413" ht="30" customHeight="1" x14ac:dyDescent="0.25"/>
    <row r="38414" ht="30" customHeight="1" x14ac:dyDescent="0.25"/>
    <row r="38415" ht="30" customHeight="1" x14ac:dyDescent="0.25"/>
    <row r="38416" ht="30" customHeight="1" x14ac:dyDescent="0.25"/>
    <row r="38417" ht="30" customHeight="1" x14ac:dyDescent="0.25"/>
    <row r="38418" ht="30" customHeight="1" x14ac:dyDescent="0.25"/>
    <row r="38419" ht="30" customHeight="1" x14ac:dyDescent="0.25"/>
    <row r="38420" ht="30" customHeight="1" x14ac:dyDescent="0.25"/>
    <row r="38421" ht="30" customHeight="1" x14ac:dyDescent="0.25"/>
    <row r="38422" ht="30" customHeight="1" x14ac:dyDescent="0.25"/>
    <row r="38423" ht="30" customHeight="1" x14ac:dyDescent="0.25"/>
    <row r="38424" ht="30" customHeight="1" x14ac:dyDescent="0.25"/>
    <row r="38425" ht="30" customHeight="1" x14ac:dyDescent="0.25"/>
    <row r="38426" ht="30" customHeight="1" x14ac:dyDescent="0.25"/>
    <row r="38427" ht="30" customHeight="1" x14ac:dyDescent="0.25"/>
    <row r="38428" ht="30" customHeight="1" x14ac:dyDescent="0.25"/>
    <row r="38429" ht="30" customHeight="1" x14ac:dyDescent="0.25"/>
    <row r="38430" ht="30" customHeight="1" x14ac:dyDescent="0.25"/>
    <row r="38431" ht="30" customHeight="1" x14ac:dyDescent="0.25"/>
    <row r="38432" ht="30" customHeight="1" x14ac:dyDescent="0.25"/>
    <row r="38433" ht="30" customHeight="1" x14ac:dyDescent="0.25"/>
    <row r="38434" ht="30" customHeight="1" x14ac:dyDescent="0.25"/>
    <row r="38435" ht="30" customHeight="1" x14ac:dyDescent="0.25"/>
    <row r="38436" ht="30" customHeight="1" x14ac:dyDescent="0.25"/>
    <row r="38437" ht="30" customHeight="1" x14ac:dyDescent="0.25"/>
    <row r="38438" ht="30" customHeight="1" x14ac:dyDescent="0.25"/>
    <row r="38439" ht="30" customHeight="1" x14ac:dyDescent="0.25"/>
    <row r="38440" ht="30" customHeight="1" x14ac:dyDescent="0.25"/>
    <row r="38441" ht="30" customHeight="1" x14ac:dyDescent="0.25"/>
    <row r="38442" ht="30" customHeight="1" x14ac:dyDescent="0.25"/>
    <row r="38443" ht="30" customHeight="1" x14ac:dyDescent="0.25"/>
    <row r="38444" ht="30" customHeight="1" x14ac:dyDescent="0.25"/>
    <row r="38445" ht="30" customHeight="1" x14ac:dyDescent="0.25"/>
    <row r="38446" ht="30" customHeight="1" x14ac:dyDescent="0.25"/>
    <row r="38447" ht="30" customHeight="1" x14ac:dyDescent="0.25"/>
    <row r="38448" ht="30" customHeight="1" x14ac:dyDescent="0.25"/>
    <row r="38449" ht="30" customHeight="1" x14ac:dyDescent="0.25"/>
    <row r="38450" ht="30" customHeight="1" x14ac:dyDescent="0.25"/>
    <row r="38451" ht="30" customHeight="1" x14ac:dyDescent="0.25"/>
    <row r="38452" ht="30" customHeight="1" x14ac:dyDescent="0.25"/>
    <row r="38453" ht="30" customHeight="1" x14ac:dyDescent="0.25"/>
    <row r="38454" ht="30" customHeight="1" x14ac:dyDescent="0.25"/>
    <row r="38455" ht="30" customHeight="1" x14ac:dyDescent="0.25"/>
    <row r="38456" ht="30" customHeight="1" x14ac:dyDescent="0.25"/>
    <row r="38457" ht="30" customHeight="1" x14ac:dyDescent="0.25"/>
    <row r="38458" ht="30" customHeight="1" x14ac:dyDescent="0.25"/>
    <row r="38459" ht="30" customHeight="1" x14ac:dyDescent="0.25"/>
    <row r="38460" ht="30" customHeight="1" x14ac:dyDescent="0.25"/>
    <row r="38461" ht="30" customHeight="1" x14ac:dyDescent="0.25"/>
    <row r="38462" ht="30" customHeight="1" x14ac:dyDescent="0.25"/>
    <row r="38463" ht="30" customHeight="1" x14ac:dyDescent="0.25"/>
    <row r="38464" ht="30" customHeight="1" x14ac:dyDescent="0.25"/>
    <row r="38465" ht="30" customHeight="1" x14ac:dyDescent="0.25"/>
    <row r="38466" ht="30" customHeight="1" x14ac:dyDescent="0.25"/>
    <row r="38467" ht="30" customHeight="1" x14ac:dyDescent="0.25"/>
    <row r="38468" ht="30" customHeight="1" x14ac:dyDescent="0.25"/>
    <row r="38469" ht="30" customHeight="1" x14ac:dyDescent="0.25"/>
    <row r="38470" ht="30" customHeight="1" x14ac:dyDescent="0.25"/>
    <row r="38471" ht="30" customHeight="1" x14ac:dyDescent="0.25"/>
    <row r="38472" ht="30" customHeight="1" x14ac:dyDescent="0.25"/>
    <row r="38473" ht="30" customHeight="1" x14ac:dyDescent="0.25"/>
    <row r="38474" ht="30" customHeight="1" x14ac:dyDescent="0.25"/>
    <row r="38475" ht="30" customHeight="1" x14ac:dyDescent="0.25"/>
    <row r="38476" ht="30" customHeight="1" x14ac:dyDescent="0.25"/>
    <row r="38477" ht="30" customHeight="1" x14ac:dyDescent="0.25"/>
    <row r="38478" ht="30" customHeight="1" x14ac:dyDescent="0.25"/>
    <row r="38479" ht="30" customHeight="1" x14ac:dyDescent="0.25"/>
    <row r="38480" ht="30" customHeight="1" x14ac:dyDescent="0.25"/>
    <row r="38481" ht="30" customHeight="1" x14ac:dyDescent="0.25"/>
    <row r="38482" ht="30" customHeight="1" x14ac:dyDescent="0.25"/>
    <row r="38483" ht="30" customHeight="1" x14ac:dyDescent="0.25"/>
    <row r="38484" ht="30" customHeight="1" x14ac:dyDescent="0.25"/>
    <row r="38485" ht="30" customHeight="1" x14ac:dyDescent="0.25"/>
    <row r="38486" ht="30" customHeight="1" x14ac:dyDescent="0.25"/>
    <row r="38487" ht="30" customHeight="1" x14ac:dyDescent="0.25"/>
    <row r="38488" ht="30" customHeight="1" x14ac:dyDescent="0.25"/>
    <row r="38489" ht="30" customHeight="1" x14ac:dyDescent="0.25"/>
    <row r="38490" ht="30" customHeight="1" x14ac:dyDescent="0.25"/>
    <row r="38491" ht="30" customHeight="1" x14ac:dyDescent="0.25"/>
    <row r="38492" ht="30" customHeight="1" x14ac:dyDescent="0.25"/>
    <row r="38493" ht="30" customHeight="1" x14ac:dyDescent="0.25"/>
    <row r="38494" ht="30" customHeight="1" x14ac:dyDescent="0.25"/>
    <row r="38495" ht="30" customHeight="1" x14ac:dyDescent="0.25"/>
    <row r="38496" ht="30" customHeight="1" x14ac:dyDescent="0.25"/>
    <row r="38497" ht="30" customHeight="1" x14ac:dyDescent="0.25"/>
    <row r="38498" ht="30" customHeight="1" x14ac:dyDescent="0.25"/>
    <row r="38499" ht="30" customHeight="1" x14ac:dyDescent="0.25"/>
    <row r="38500" ht="30" customHeight="1" x14ac:dyDescent="0.25"/>
    <row r="38501" ht="30" customHeight="1" x14ac:dyDescent="0.25"/>
    <row r="38502" ht="30" customHeight="1" x14ac:dyDescent="0.25"/>
    <row r="38503" ht="30" customHeight="1" x14ac:dyDescent="0.25"/>
    <row r="38504" ht="30" customHeight="1" x14ac:dyDescent="0.25"/>
    <row r="38505" ht="30" customHeight="1" x14ac:dyDescent="0.25"/>
    <row r="38506" ht="30" customHeight="1" x14ac:dyDescent="0.25"/>
    <row r="38507" ht="30" customHeight="1" x14ac:dyDescent="0.25"/>
    <row r="38508" ht="30" customHeight="1" x14ac:dyDescent="0.25"/>
    <row r="38509" ht="30" customHeight="1" x14ac:dyDescent="0.25"/>
    <row r="38510" ht="30" customHeight="1" x14ac:dyDescent="0.25"/>
    <row r="38511" ht="30" customHeight="1" x14ac:dyDescent="0.25"/>
    <row r="38512" ht="30" customHeight="1" x14ac:dyDescent="0.25"/>
    <row r="38513" ht="30" customHeight="1" x14ac:dyDescent="0.25"/>
    <row r="38514" ht="30" customHeight="1" x14ac:dyDescent="0.25"/>
    <row r="38515" ht="30" customHeight="1" x14ac:dyDescent="0.25"/>
    <row r="38516" ht="30" customHeight="1" x14ac:dyDescent="0.25"/>
    <row r="38517" ht="30" customHeight="1" x14ac:dyDescent="0.25"/>
    <row r="38518" ht="30" customHeight="1" x14ac:dyDescent="0.25"/>
    <row r="38519" ht="30" customHeight="1" x14ac:dyDescent="0.25"/>
    <row r="38520" ht="30" customHeight="1" x14ac:dyDescent="0.25"/>
    <row r="38521" ht="30" customHeight="1" x14ac:dyDescent="0.25"/>
    <row r="38522" ht="30" customHeight="1" x14ac:dyDescent="0.25"/>
    <row r="38523" ht="30" customHeight="1" x14ac:dyDescent="0.25"/>
    <row r="38524" ht="30" customHeight="1" x14ac:dyDescent="0.25"/>
    <row r="38525" ht="30" customHeight="1" x14ac:dyDescent="0.25"/>
    <row r="38526" ht="30" customHeight="1" x14ac:dyDescent="0.25"/>
    <row r="38527" ht="30" customHeight="1" x14ac:dyDescent="0.25"/>
    <row r="38528" ht="30" customHeight="1" x14ac:dyDescent="0.25"/>
    <row r="38529" ht="30" customHeight="1" x14ac:dyDescent="0.25"/>
    <row r="38530" ht="30" customHeight="1" x14ac:dyDescent="0.25"/>
    <row r="38531" ht="30" customHeight="1" x14ac:dyDescent="0.25"/>
    <row r="38532" ht="30" customHeight="1" x14ac:dyDescent="0.25"/>
    <row r="38533" ht="30" customHeight="1" x14ac:dyDescent="0.25"/>
    <row r="38534" ht="30" customHeight="1" x14ac:dyDescent="0.25"/>
    <row r="38535" ht="30" customHeight="1" x14ac:dyDescent="0.25"/>
    <row r="38536" ht="30" customHeight="1" x14ac:dyDescent="0.25"/>
    <row r="38537" ht="30" customHeight="1" x14ac:dyDescent="0.25"/>
    <row r="38538" ht="30" customHeight="1" x14ac:dyDescent="0.25"/>
    <row r="38539" ht="30" customHeight="1" x14ac:dyDescent="0.25"/>
    <row r="38540" ht="30" customHeight="1" x14ac:dyDescent="0.25"/>
    <row r="38541" ht="30" customHeight="1" x14ac:dyDescent="0.25"/>
    <row r="38542" ht="30" customHeight="1" x14ac:dyDescent="0.25"/>
    <row r="38543" ht="30" customHeight="1" x14ac:dyDescent="0.25"/>
    <row r="38544" ht="30" customHeight="1" x14ac:dyDescent="0.25"/>
    <row r="38545" ht="30" customHeight="1" x14ac:dyDescent="0.25"/>
    <row r="38546" ht="30" customHeight="1" x14ac:dyDescent="0.25"/>
    <row r="38547" ht="30" customHeight="1" x14ac:dyDescent="0.25"/>
    <row r="38548" ht="30" customHeight="1" x14ac:dyDescent="0.25"/>
    <row r="38549" ht="30" customHeight="1" x14ac:dyDescent="0.25"/>
    <row r="38550" ht="30" customHeight="1" x14ac:dyDescent="0.25"/>
    <row r="38551" ht="30" customHeight="1" x14ac:dyDescent="0.25"/>
    <row r="38552" ht="30" customHeight="1" x14ac:dyDescent="0.25"/>
    <row r="38553" ht="30" customHeight="1" x14ac:dyDescent="0.25"/>
    <row r="38554" ht="30" customHeight="1" x14ac:dyDescent="0.25"/>
    <row r="38555" ht="30" customHeight="1" x14ac:dyDescent="0.25"/>
    <row r="38556" ht="30" customHeight="1" x14ac:dyDescent="0.25"/>
    <row r="38557" ht="30" customHeight="1" x14ac:dyDescent="0.25"/>
    <row r="38558" ht="30" customHeight="1" x14ac:dyDescent="0.25"/>
    <row r="38559" ht="30" customHeight="1" x14ac:dyDescent="0.25"/>
    <row r="38560" ht="30" customHeight="1" x14ac:dyDescent="0.25"/>
    <row r="38561" ht="30" customHeight="1" x14ac:dyDescent="0.25"/>
    <row r="38562" ht="30" customHeight="1" x14ac:dyDescent="0.25"/>
    <row r="38563" ht="30" customHeight="1" x14ac:dyDescent="0.25"/>
    <row r="38564" ht="30" customHeight="1" x14ac:dyDescent="0.25"/>
    <row r="38565" ht="30" customHeight="1" x14ac:dyDescent="0.25"/>
    <row r="38566" ht="30" customHeight="1" x14ac:dyDescent="0.25"/>
    <row r="38567" ht="30" customHeight="1" x14ac:dyDescent="0.25"/>
    <row r="38568" ht="30" customHeight="1" x14ac:dyDescent="0.25"/>
    <row r="38569" ht="30" customHeight="1" x14ac:dyDescent="0.25"/>
    <row r="38570" ht="30" customHeight="1" x14ac:dyDescent="0.25"/>
    <row r="38571" ht="30" customHeight="1" x14ac:dyDescent="0.25"/>
    <row r="38572" ht="30" customHeight="1" x14ac:dyDescent="0.25"/>
    <row r="38573" ht="30" customHeight="1" x14ac:dyDescent="0.25"/>
    <row r="38574" ht="30" customHeight="1" x14ac:dyDescent="0.25"/>
    <row r="38575" ht="30" customHeight="1" x14ac:dyDescent="0.25"/>
    <row r="38576" ht="30" customHeight="1" x14ac:dyDescent="0.25"/>
    <row r="38577" ht="30" customHeight="1" x14ac:dyDescent="0.25"/>
    <row r="38578" ht="30" customHeight="1" x14ac:dyDescent="0.25"/>
    <row r="38579" ht="30" customHeight="1" x14ac:dyDescent="0.25"/>
    <row r="38580" ht="30" customHeight="1" x14ac:dyDescent="0.25"/>
    <row r="38581" ht="30" customHeight="1" x14ac:dyDescent="0.25"/>
    <row r="38582" ht="30" customHeight="1" x14ac:dyDescent="0.25"/>
    <row r="38583" ht="30" customHeight="1" x14ac:dyDescent="0.25"/>
    <row r="38584" ht="30" customHeight="1" x14ac:dyDescent="0.25"/>
    <row r="38585" ht="30" customHeight="1" x14ac:dyDescent="0.25"/>
    <row r="38586" ht="30" customHeight="1" x14ac:dyDescent="0.25"/>
    <row r="38587" ht="30" customHeight="1" x14ac:dyDescent="0.25"/>
    <row r="38588" ht="30" customHeight="1" x14ac:dyDescent="0.25"/>
    <row r="38589" ht="30" customHeight="1" x14ac:dyDescent="0.25"/>
    <row r="38590" ht="30" customHeight="1" x14ac:dyDescent="0.25"/>
    <row r="38591" ht="30" customHeight="1" x14ac:dyDescent="0.25"/>
    <row r="38592" ht="30" customHeight="1" x14ac:dyDescent="0.25"/>
    <row r="38593" ht="30" customHeight="1" x14ac:dyDescent="0.25"/>
    <row r="38594" ht="30" customHeight="1" x14ac:dyDescent="0.25"/>
    <row r="38595" ht="30" customHeight="1" x14ac:dyDescent="0.25"/>
    <row r="38596" ht="30" customHeight="1" x14ac:dyDescent="0.25"/>
    <row r="38597" ht="30" customHeight="1" x14ac:dyDescent="0.25"/>
    <row r="38598" ht="30" customHeight="1" x14ac:dyDescent="0.25"/>
    <row r="38599" ht="30" customHeight="1" x14ac:dyDescent="0.25"/>
    <row r="38600" ht="30" customHeight="1" x14ac:dyDescent="0.25"/>
    <row r="38601" ht="30" customHeight="1" x14ac:dyDescent="0.25"/>
    <row r="38602" ht="30" customHeight="1" x14ac:dyDescent="0.25"/>
    <row r="38603" ht="30" customHeight="1" x14ac:dyDescent="0.25"/>
    <row r="38604" ht="30" customHeight="1" x14ac:dyDescent="0.25"/>
    <row r="38605" ht="30" customHeight="1" x14ac:dyDescent="0.25"/>
    <row r="38606" ht="30" customHeight="1" x14ac:dyDescent="0.25"/>
    <row r="38607" ht="30" customHeight="1" x14ac:dyDescent="0.25"/>
    <row r="38608" ht="30" customHeight="1" x14ac:dyDescent="0.25"/>
    <row r="38609" ht="30" customHeight="1" x14ac:dyDescent="0.25"/>
    <row r="38610" ht="30" customHeight="1" x14ac:dyDescent="0.25"/>
    <row r="38611" ht="30" customHeight="1" x14ac:dyDescent="0.25"/>
    <row r="38612" ht="30" customHeight="1" x14ac:dyDescent="0.25"/>
    <row r="38613" ht="30" customHeight="1" x14ac:dyDescent="0.25"/>
    <row r="38614" ht="30" customHeight="1" x14ac:dyDescent="0.25"/>
    <row r="38615" ht="30" customHeight="1" x14ac:dyDescent="0.25"/>
    <row r="38616" ht="30" customHeight="1" x14ac:dyDescent="0.25"/>
    <row r="38617" ht="30" customHeight="1" x14ac:dyDescent="0.25"/>
    <row r="38618" ht="30" customHeight="1" x14ac:dyDescent="0.25"/>
    <row r="38619" ht="30" customHeight="1" x14ac:dyDescent="0.25"/>
    <row r="38620" ht="30" customHeight="1" x14ac:dyDescent="0.25"/>
    <row r="38621" ht="30" customHeight="1" x14ac:dyDescent="0.25"/>
    <row r="38622" ht="30" customHeight="1" x14ac:dyDescent="0.25"/>
    <row r="38623" ht="30" customHeight="1" x14ac:dyDescent="0.25"/>
    <row r="38624" ht="30" customHeight="1" x14ac:dyDescent="0.25"/>
    <row r="38625" ht="30" customHeight="1" x14ac:dyDescent="0.25"/>
    <row r="38626" ht="30" customHeight="1" x14ac:dyDescent="0.25"/>
    <row r="38627" ht="30" customHeight="1" x14ac:dyDescent="0.25"/>
    <row r="38628" ht="30" customHeight="1" x14ac:dyDescent="0.25"/>
    <row r="38629" ht="30" customHeight="1" x14ac:dyDescent="0.25"/>
    <row r="38630" ht="30" customHeight="1" x14ac:dyDescent="0.25"/>
    <row r="38631" ht="30" customHeight="1" x14ac:dyDescent="0.25"/>
    <row r="38632" ht="30" customHeight="1" x14ac:dyDescent="0.25"/>
    <row r="38633" ht="30" customHeight="1" x14ac:dyDescent="0.25"/>
    <row r="38634" ht="30" customHeight="1" x14ac:dyDescent="0.25"/>
    <row r="38635" ht="30" customHeight="1" x14ac:dyDescent="0.25"/>
    <row r="38636" ht="30" customHeight="1" x14ac:dyDescent="0.25"/>
    <row r="38637" ht="30" customHeight="1" x14ac:dyDescent="0.25"/>
    <row r="38638" ht="30" customHeight="1" x14ac:dyDescent="0.25"/>
    <row r="38639" ht="30" customHeight="1" x14ac:dyDescent="0.25"/>
    <row r="38640" ht="30" customHeight="1" x14ac:dyDescent="0.25"/>
    <row r="38641" ht="30" customHeight="1" x14ac:dyDescent="0.25"/>
    <row r="38642" ht="30" customHeight="1" x14ac:dyDescent="0.25"/>
    <row r="38643" ht="30" customHeight="1" x14ac:dyDescent="0.25"/>
    <row r="38644" ht="30" customHeight="1" x14ac:dyDescent="0.25"/>
    <row r="38645" ht="30" customHeight="1" x14ac:dyDescent="0.25"/>
    <row r="38646" ht="30" customHeight="1" x14ac:dyDescent="0.25"/>
    <row r="38647" ht="30" customHeight="1" x14ac:dyDescent="0.25"/>
    <row r="38648" ht="30" customHeight="1" x14ac:dyDescent="0.25"/>
    <row r="38649" ht="30" customHeight="1" x14ac:dyDescent="0.25"/>
    <row r="38650" ht="30" customHeight="1" x14ac:dyDescent="0.25"/>
    <row r="38651" ht="30" customHeight="1" x14ac:dyDescent="0.25"/>
    <row r="38652" ht="30" customHeight="1" x14ac:dyDescent="0.25"/>
    <row r="38653" ht="30" customHeight="1" x14ac:dyDescent="0.25"/>
    <row r="38654" ht="30" customHeight="1" x14ac:dyDescent="0.25"/>
    <row r="38655" ht="30" customHeight="1" x14ac:dyDescent="0.25"/>
    <row r="38656" ht="30" customHeight="1" x14ac:dyDescent="0.25"/>
    <row r="38657" ht="30" customHeight="1" x14ac:dyDescent="0.25"/>
    <row r="38658" ht="30" customHeight="1" x14ac:dyDescent="0.25"/>
    <row r="38659" ht="30" customHeight="1" x14ac:dyDescent="0.25"/>
    <row r="38660" ht="30" customHeight="1" x14ac:dyDescent="0.25"/>
    <row r="38661" ht="30" customHeight="1" x14ac:dyDescent="0.25"/>
    <row r="38662" ht="30" customHeight="1" x14ac:dyDescent="0.25"/>
    <row r="38663" ht="30" customHeight="1" x14ac:dyDescent="0.25"/>
    <row r="38664" ht="30" customHeight="1" x14ac:dyDescent="0.25"/>
    <row r="38665" ht="30" customHeight="1" x14ac:dyDescent="0.25"/>
    <row r="38666" ht="30" customHeight="1" x14ac:dyDescent="0.25"/>
    <row r="38667" ht="30" customHeight="1" x14ac:dyDescent="0.25"/>
    <row r="38668" ht="30" customHeight="1" x14ac:dyDescent="0.25"/>
    <row r="38669" ht="30" customHeight="1" x14ac:dyDescent="0.25"/>
    <row r="38670" ht="30" customHeight="1" x14ac:dyDescent="0.25"/>
    <row r="38671" ht="30" customHeight="1" x14ac:dyDescent="0.25"/>
    <row r="38672" ht="30" customHeight="1" x14ac:dyDescent="0.25"/>
    <row r="38673" ht="30" customHeight="1" x14ac:dyDescent="0.25"/>
    <row r="38674" ht="30" customHeight="1" x14ac:dyDescent="0.25"/>
    <row r="38675" ht="30" customHeight="1" x14ac:dyDescent="0.25"/>
    <row r="38676" ht="30" customHeight="1" x14ac:dyDescent="0.25"/>
    <row r="38677" ht="30" customHeight="1" x14ac:dyDescent="0.25"/>
    <row r="38678" ht="30" customHeight="1" x14ac:dyDescent="0.25"/>
    <row r="38679" ht="30" customHeight="1" x14ac:dyDescent="0.25"/>
    <row r="38680" ht="30" customHeight="1" x14ac:dyDescent="0.25"/>
    <row r="38681" ht="30" customHeight="1" x14ac:dyDescent="0.25"/>
    <row r="38682" ht="30" customHeight="1" x14ac:dyDescent="0.25"/>
    <row r="38683" ht="30" customHeight="1" x14ac:dyDescent="0.25"/>
    <row r="38684" ht="30" customHeight="1" x14ac:dyDescent="0.25"/>
    <row r="38685" ht="30" customHeight="1" x14ac:dyDescent="0.25"/>
    <row r="38686" ht="30" customHeight="1" x14ac:dyDescent="0.25"/>
    <row r="38687" ht="30" customHeight="1" x14ac:dyDescent="0.25"/>
    <row r="38688" ht="30" customHeight="1" x14ac:dyDescent="0.25"/>
    <row r="38689" ht="30" customHeight="1" x14ac:dyDescent="0.25"/>
    <row r="38690" ht="30" customHeight="1" x14ac:dyDescent="0.25"/>
    <row r="38691" ht="30" customHeight="1" x14ac:dyDescent="0.25"/>
    <row r="38692" ht="30" customHeight="1" x14ac:dyDescent="0.25"/>
    <row r="38693" ht="30" customHeight="1" x14ac:dyDescent="0.25"/>
    <row r="38694" ht="30" customHeight="1" x14ac:dyDescent="0.25"/>
    <row r="38695" ht="30" customHeight="1" x14ac:dyDescent="0.25"/>
    <row r="38696" ht="30" customHeight="1" x14ac:dyDescent="0.25"/>
    <row r="38697" ht="30" customHeight="1" x14ac:dyDescent="0.25"/>
    <row r="38698" ht="30" customHeight="1" x14ac:dyDescent="0.25"/>
    <row r="38699" ht="30" customHeight="1" x14ac:dyDescent="0.25"/>
    <row r="38700" ht="30" customHeight="1" x14ac:dyDescent="0.25"/>
    <row r="38701" ht="30" customHeight="1" x14ac:dyDescent="0.25"/>
    <row r="38702" ht="30" customHeight="1" x14ac:dyDescent="0.25"/>
    <row r="38703" ht="30" customHeight="1" x14ac:dyDescent="0.25"/>
    <row r="38704" ht="30" customHeight="1" x14ac:dyDescent="0.25"/>
    <row r="38705" ht="30" customHeight="1" x14ac:dyDescent="0.25"/>
    <row r="38706" ht="30" customHeight="1" x14ac:dyDescent="0.25"/>
    <row r="38707" ht="30" customHeight="1" x14ac:dyDescent="0.25"/>
    <row r="38708" ht="30" customHeight="1" x14ac:dyDescent="0.25"/>
    <row r="38709" ht="30" customHeight="1" x14ac:dyDescent="0.25"/>
    <row r="38710" ht="30" customHeight="1" x14ac:dyDescent="0.25"/>
    <row r="38711" ht="30" customHeight="1" x14ac:dyDescent="0.25"/>
    <row r="38712" ht="30" customHeight="1" x14ac:dyDescent="0.25"/>
    <row r="38713" ht="30" customHeight="1" x14ac:dyDescent="0.25"/>
    <row r="38714" ht="30" customHeight="1" x14ac:dyDescent="0.25"/>
    <row r="38715" ht="30" customHeight="1" x14ac:dyDescent="0.25"/>
    <row r="38716" ht="30" customHeight="1" x14ac:dyDescent="0.25"/>
    <row r="38717" ht="30" customHeight="1" x14ac:dyDescent="0.25"/>
    <row r="38718" ht="30" customHeight="1" x14ac:dyDescent="0.25"/>
    <row r="38719" ht="30" customHeight="1" x14ac:dyDescent="0.25"/>
    <row r="38720" ht="30" customHeight="1" x14ac:dyDescent="0.25"/>
    <row r="38721" ht="30" customHeight="1" x14ac:dyDescent="0.25"/>
    <row r="38722" ht="30" customHeight="1" x14ac:dyDescent="0.25"/>
    <row r="38723" ht="30" customHeight="1" x14ac:dyDescent="0.25"/>
    <row r="38724" ht="30" customHeight="1" x14ac:dyDescent="0.25"/>
    <row r="38725" ht="30" customHeight="1" x14ac:dyDescent="0.25"/>
    <row r="38726" ht="30" customHeight="1" x14ac:dyDescent="0.25"/>
    <row r="38727" ht="30" customHeight="1" x14ac:dyDescent="0.25"/>
    <row r="38728" ht="30" customHeight="1" x14ac:dyDescent="0.25"/>
    <row r="38729" ht="30" customHeight="1" x14ac:dyDescent="0.25"/>
    <row r="38730" ht="30" customHeight="1" x14ac:dyDescent="0.25"/>
    <row r="38731" ht="30" customHeight="1" x14ac:dyDescent="0.25"/>
    <row r="38732" ht="30" customHeight="1" x14ac:dyDescent="0.25"/>
    <row r="38733" ht="30" customHeight="1" x14ac:dyDescent="0.25"/>
    <row r="38734" ht="30" customHeight="1" x14ac:dyDescent="0.25"/>
    <row r="38735" ht="30" customHeight="1" x14ac:dyDescent="0.25"/>
    <row r="38736" ht="30" customHeight="1" x14ac:dyDescent="0.25"/>
    <row r="38737" ht="30" customHeight="1" x14ac:dyDescent="0.25"/>
    <row r="38738" ht="30" customHeight="1" x14ac:dyDescent="0.25"/>
    <row r="38739" ht="30" customHeight="1" x14ac:dyDescent="0.25"/>
    <row r="38740" ht="30" customHeight="1" x14ac:dyDescent="0.25"/>
    <row r="38741" ht="30" customHeight="1" x14ac:dyDescent="0.25"/>
    <row r="38742" ht="30" customHeight="1" x14ac:dyDescent="0.25"/>
    <row r="38743" ht="30" customHeight="1" x14ac:dyDescent="0.25"/>
    <row r="38744" ht="30" customHeight="1" x14ac:dyDescent="0.25"/>
    <row r="38745" ht="30" customHeight="1" x14ac:dyDescent="0.25"/>
    <row r="38746" ht="30" customHeight="1" x14ac:dyDescent="0.25"/>
    <row r="38747" ht="30" customHeight="1" x14ac:dyDescent="0.25"/>
    <row r="38748" ht="30" customHeight="1" x14ac:dyDescent="0.25"/>
    <row r="38749" ht="30" customHeight="1" x14ac:dyDescent="0.25"/>
    <row r="38750" ht="30" customHeight="1" x14ac:dyDescent="0.25"/>
    <row r="38751" ht="30" customHeight="1" x14ac:dyDescent="0.25"/>
    <row r="38752" ht="30" customHeight="1" x14ac:dyDescent="0.25"/>
    <row r="38753" ht="30" customHeight="1" x14ac:dyDescent="0.25"/>
    <row r="38754" ht="30" customHeight="1" x14ac:dyDescent="0.25"/>
    <row r="38755" ht="30" customHeight="1" x14ac:dyDescent="0.25"/>
    <row r="38756" ht="30" customHeight="1" x14ac:dyDescent="0.25"/>
    <row r="38757" ht="30" customHeight="1" x14ac:dyDescent="0.25"/>
    <row r="38758" ht="30" customHeight="1" x14ac:dyDescent="0.25"/>
    <row r="38759" ht="30" customHeight="1" x14ac:dyDescent="0.25"/>
    <row r="38760" ht="30" customHeight="1" x14ac:dyDescent="0.25"/>
    <row r="38761" ht="30" customHeight="1" x14ac:dyDescent="0.25"/>
    <row r="38762" ht="30" customHeight="1" x14ac:dyDescent="0.25"/>
    <row r="38763" ht="30" customHeight="1" x14ac:dyDescent="0.25"/>
    <row r="38764" ht="30" customHeight="1" x14ac:dyDescent="0.25"/>
    <row r="38765" ht="30" customHeight="1" x14ac:dyDescent="0.25"/>
    <row r="38766" ht="30" customHeight="1" x14ac:dyDescent="0.25"/>
    <row r="38767" ht="30" customHeight="1" x14ac:dyDescent="0.25"/>
    <row r="38768" ht="30" customHeight="1" x14ac:dyDescent="0.25"/>
    <row r="38769" ht="30" customHeight="1" x14ac:dyDescent="0.25"/>
    <row r="38770" ht="30" customHeight="1" x14ac:dyDescent="0.25"/>
    <row r="38771" ht="30" customHeight="1" x14ac:dyDescent="0.25"/>
    <row r="38772" ht="30" customHeight="1" x14ac:dyDescent="0.25"/>
    <row r="38773" ht="30" customHeight="1" x14ac:dyDescent="0.25"/>
    <row r="38774" ht="30" customHeight="1" x14ac:dyDescent="0.25"/>
    <row r="38775" ht="30" customHeight="1" x14ac:dyDescent="0.25"/>
    <row r="38776" ht="30" customHeight="1" x14ac:dyDescent="0.25"/>
    <row r="38777" ht="30" customHeight="1" x14ac:dyDescent="0.25"/>
    <row r="38778" ht="30" customHeight="1" x14ac:dyDescent="0.25"/>
    <row r="38779" ht="30" customHeight="1" x14ac:dyDescent="0.25"/>
    <row r="38780" ht="30" customHeight="1" x14ac:dyDescent="0.25"/>
    <row r="38781" ht="30" customHeight="1" x14ac:dyDescent="0.25"/>
    <row r="38782" ht="30" customHeight="1" x14ac:dyDescent="0.25"/>
    <row r="38783" ht="30" customHeight="1" x14ac:dyDescent="0.25"/>
    <row r="38784" ht="30" customHeight="1" x14ac:dyDescent="0.25"/>
    <row r="38785" ht="30" customHeight="1" x14ac:dyDescent="0.25"/>
    <row r="38786" ht="30" customHeight="1" x14ac:dyDescent="0.25"/>
    <row r="38787" ht="30" customHeight="1" x14ac:dyDescent="0.25"/>
    <row r="38788" ht="30" customHeight="1" x14ac:dyDescent="0.25"/>
    <row r="38789" ht="30" customHeight="1" x14ac:dyDescent="0.25"/>
    <row r="38790" ht="30" customHeight="1" x14ac:dyDescent="0.25"/>
    <row r="38791" ht="30" customHeight="1" x14ac:dyDescent="0.25"/>
    <row r="38792" ht="30" customHeight="1" x14ac:dyDescent="0.25"/>
    <row r="38793" ht="30" customHeight="1" x14ac:dyDescent="0.25"/>
    <row r="38794" ht="30" customHeight="1" x14ac:dyDescent="0.25"/>
    <row r="38795" ht="30" customHeight="1" x14ac:dyDescent="0.25"/>
    <row r="38796" ht="30" customHeight="1" x14ac:dyDescent="0.25"/>
    <row r="38797" ht="30" customHeight="1" x14ac:dyDescent="0.25"/>
    <row r="38798" ht="30" customHeight="1" x14ac:dyDescent="0.25"/>
    <row r="38799" ht="30" customHeight="1" x14ac:dyDescent="0.25"/>
    <row r="38800" ht="30" customHeight="1" x14ac:dyDescent="0.25"/>
    <row r="38801" ht="30" customHeight="1" x14ac:dyDescent="0.25"/>
    <row r="38802" ht="30" customHeight="1" x14ac:dyDescent="0.25"/>
    <row r="38803" ht="30" customHeight="1" x14ac:dyDescent="0.25"/>
    <row r="38804" ht="30" customHeight="1" x14ac:dyDescent="0.25"/>
    <row r="38805" ht="30" customHeight="1" x14ac:dyDescent="0.25"/>
    <row r="38806" ht="30" customHeight="1" x14ac:dyDescent="0.25"/>
    <row r="38807" ht="30" customHeight="1" x14ac:dyDescent="0.25"/>
    <row r="38808" ht="30" customHeight="1" x14ac:dyDescent="0.25"/>
    <row r="38809" ht="30" customHeight="1" x14ac:dyDescent="0.25"/>
    <row r="38810" ht="30" customHeight="1" x14ac:dyDescent="0.25"/>
    <row r="38811" ht="30" customHeight="1" x14ac:dyDescent="0.25"/>
    <row r="38812" ht="30" customHeight="1" x14ac:dyDescent="0.25"/>
    <row r="38813" ht="30" customHeight="1" x14ac:dyDescent="0.25"/>
    <row r="38814" ht="30" customHeight="1" x14ac:dyDescent="0.25"/>
    <row r="38815" ht="30" customHeight="1" x14ac:dyDescent="0.25"/>
    <row r="38816" ht="30" customHeight="1" x14ac:dyDescent="0.25"/>
    <row r="38817" ht="30" customHeight="1" x14ac:dyDescent="0.25"/>
    <row r="38818" ht="30" customHeight="1" x14ac:dyDescent="0.25"/>
    <row r="38819" ht="30" customHeight="1" x14ac:dyDescent="0.25"/>
    <row r="38820" ht="30" customHeight="1" x14ac:dyDescent="0.25"/>
    <row r="38821" ht="30" customHeight="1" x14ac:dyDescent="0.25"/>
    <row r="38822" ht="30" customHeight="1" x14ac:dyDescent="0.25"/>
    <row r="38823" ht="30" customHeight="1" x14ac:dyDescent="0.25"/>
    <row r="38824" ht="30" customHeight="1" x14ac:dyDescent="0.25"/>
    <row r="38825" ht="30" customHeight="1" x14ac:dyDescent="0.25"/>
    <row r="38826" ht="30" customHeight="1" x14ac:dyDescent="0.25"/>
    <row r="38827" ht="30" customHeight="1" x14ac:dyDescent="0.25"/>
    <row r="38828" ht="30" customHeight="1" x14ac:dyDescent="0.25"/>
    <row r="38829" ht="30" customHeight="1" x14ac:dyDescent="0.25"/>
    <row r="38830" ht="30" customHeight="1" x14ac:dyDescent="0.25"/>
    <row r="38831" ht="30" customHeight="1" x14ac:dyDescent="0.25"/>
    <row r="38832" ht="30" customHeight="1" x14ac:dyDescent="0.25"/>
    <row r="38833" ht="30" customHeight="1" x14ac:dyDescent="0.25"/>
    <row r="38834" ht="30" customHeight="1" x14ac:dyDescent="0.25"/>
    <row r="38835" ht="30" customHeight="1" x14ac:dyDescent="0.25"/>
    <row r="38836" ht="30" customHeight="1" x14ac:dyDescent="0.25"/>
    <row r="38837" ht="30" customHeight="1" x14ac:dyDescent="0.25"/>
    <row r="38838" ht="30" customHeight="1" x14ac:dyDescent="0.25"/>
    <row r="38839" ht="30" customHeight="1" x14ac:dyDescent="0.25"/>
    <row r="38840" ht="30" customHeight="1" x14ac:dyDescent="0.25"/>
    <row r="38841" ht="30" customHeight="1" x14ac:dyDescent="0.25"/>
    <row r="38842" ht="30" customHeight="1" x14ac:dyDescent="0.25"/>
    <row r="38843" ht="30" customHeight="1" x14ac:dyDescent="0.25"/>
    <row r="38844" ht="30" customHeight="1" x14ac:dyDescent="0.25"/>
    <row r="38845" ht="30" customHeight="1" x14ac:dyDescent="0.25"/>
    <row r="38846" ht="30" customHeight="1" x14ac:dyDescent="0.25"/>
    <row r="38847" ht="30" customHeight="1" x14ac:dyDescent="0.25"/>
    <row r="38848" ht="30" customHeight="1" x14ac:dyDescent="0.25"/>
    <row r="38849" ht="30" customHeight="1" x14ac:dyDescent="0.25"/>
    <row r="38850" ht="30" customHeight="1" x14ac:dyDescent="0.25"/>
    <row r="38851" ht="30" customHeight="1" x14ac:dyDescent="0.25"/>
    <row r="38852" ht="30" customHeight="1" x14ac:dyDescent="0.25"/>
    <row r="38853" ht="30" customHeight="1" x14ac:dyDescent="0.25"/>
    <row r="38854" ht="30" customHeight="1" x14ac:dyDescent="0.25"/>
    <row r="38855" ht="30" customHeight="1" x14ac:dyDescent="0.25"/>
    <row r="38856" ht="30" customHeight="1" x14ac:dyDescent="0.25"/>
    <row r="38857" ht="30" customHeight="1" x14ac:dyDescent="0.25"/>
    <row r="38858" ht="30" customHeight="1" x14ac:dyDescent="0.25"/>
    <row r="38859" ht="30" customHeight="1" x14ac:dyDescent="0.25"/>
    <row r="38860" ht="30" customHeight="1" x14ac:dyDescent="0.25"/>
    <row r="38861" ht="30" customHeight="1" x14ac:dyDescent="0.25"/>
    <row r="38862" ht="30" customHeight="1" x14ac:dyDescent="0.25"/>
    <row r="38863" ht="30" customHeight="1" x14ac:dyDescent="0.25"/>
    <row r="38864" ht="30" customHeight="1" x14ac:dyDescent="0.25"/>
    <row r="38865" ht="30" customHeight="1" x14ac:dyDescent="0.25"/>
    <row r="38866" ht="30" customHeight="1" x14ac:dyDescent="0.25"/>
    <row r="38867" ht="30" customHeight="1" x14ac:dyDescent="0.25"/>
    <row r="38868" ht="30" customHeight="1" x14ac:dyDescent="0.25"/>
    <row r="38869" ht="30" customHeight="1" x14ac:dyDescent="0.25"/>
    <row r="38870" ht="30" customHeight="1" x14ac:dyDescent="0.25"/>
    <row r="38871" ht="30" customHeight="1" x14ac:dyDescent="0.25"/>
    <row r="38872" ht="30" customHeight="1" x14ac:dyDescent="0.25"/>
    <row r="38873" ht="30" customHeight="1" x14ac:dyDescent="0.25"/>
    <row r="38874" ht="30" customHeight="1" x14ac:dyDescent="0.25"/>
    <row r="38875" ht="30" customHeight="1" x14ac:dyDescent="0.25"/>
    <row r="38876" ht="30" customHeight="1" x14ac:dyDescent="0.25"/>
    <row r="38877" ht="30" customHeight="1" x14ac:dyDescent="0.25"/>
    <row r="38878" ht="30" customHeight="1" x14ac:dyDescent="0.25"/>
    <row r="38879" ht="30" customHeight="1" x14ac:dyDescent="0.25"/>
    <row r="38880" ht="30" customHeight="1" x14ac:dyDescent="0.25"/>
    <row r="38881" ht="30" customHeight="1" x14ac:dyDescent="0.25"/>
    <row r="38882" ht="30" customHeight="1" x14ac:dyDescent="0.25"/>
    <row r="38883" ht="30" customHeight="1" x14ac:dyDescent="0.25"/>
    <row r="38884" ht="30" customHeight="1" x14ac:dyDescent="0.25"/>
    <row r="38885" ht="30" customHeight="1" x14ac:dyDescent="0.25"/>
    <row r="38886" ht="30" customHeight="1" x14ac:dyDescent="0.25"/>
    <row r="38887" ht="30" customHeight="1" x14ac:dyDescent="0.25"/>
    <row r="38888" ht="30" customHeight="1" x14ac:dyDescent="0.25"/>
    <row r="38889" ht="30" customHeight="1" x14ac:dyDescent="0.25"/>
    <row r="38890" ht="30" customHeight="1" x14ac:dyDescent="0.25"/>
    <row r="38891" ht="30" customHeight="1" x14ac:dyDescent="0.25"/>
    <row r="38892" ht="30" customHeight="1" x14ac:dyDescent="0.25"/>
    <row r="38893" ht="30" customHeight="1" x14ac:dyDescent="0.25"/>
    <row r="38894" ht="30" customHeight="1" x14ac:dyDescent="0.25"/>
    <row r="38895" ht="30" customHeight="1" x14ac:dyDescent="0.25"/>
    <row r="38896" ht="30" customHeight="1" x14ac:dyDescent="0.25"/>
    <row r="38897" ht="30" customHeight="1" x14ac:dyDescent="0.25"/>
    <row r="38898" ht="30" customHeight="1" x14ac:dyDescent="0.25"/>
    <row r="38899" ht="30" customHeight="1" x14ac:dyDescent="0.25"/>
    <row r="38900" ht="30" customHeight="1" x14ac:dyDescent="0.25"/>
    <row r="38901" ht="30" customHeight="1" x14ac:dyDescent="0.25"/>
    <row r="38902" ht="30" customHeight="1" x14ac:dyDescent="0.25"/>
    <row r="38903" ht="30" customHeight="1" x14ac:dyDescent="0.25"/>
    <row r="38904" ht="30" customHeight="1" x14ac:dyDescent="0.25"/>
    <row r="38905" ht="30" customHeight="1" x14ac:dyDescent="0.25"/>
    <row r="38906" ht="30" customHeight="1" x14ac:dyDescent="0.25"/>
    <row r="38907" ht="30" customHeight="1" x14ac:dyDescent="0.25"/>
    <row r="38908" ht="30" customHeight="1" x14ac:dyDescent="0.25"/>
    <row r="38909" ht="30" customHeight="1" x14ac:dyDescent="0.25"/>
    <row r="38910" ht="30" customHeight="1" x14ac:dyDescent="0.25"/>
    <row r="38911" ht="30" customHeight="1" x14ac:dyDescent="0.25"/>
    <row r="38912" ht="30" customHeight="1" x14ac:dyDescent="0.25"/>
    <row r="38913" ht="30" customHeight="1" x14ac:dyDescent="0.25"/>
    <row r="38914" ht="30" customHeight="1" x14ac:dyDescent="0.25"/>
    <row r="38915" ht="30" customHeight="1" x14ac:dyDescent="0.25"/>
    <row r="38916" ht="30" customHeight="1" x14ac:dyDescent="0.25"/>
    <row r="38917" ht="30" customHeight="1" x14ac:dyDescent="0.25"/>
    <row r="38918" ht="30" customHeight="1" x14ac:dyDescent="0.25"/>
    <row r="38919" ht="30" customHeight="1" x14ac:dyDescent="0.25"/>
    <row r="38920" ht="30" customHeight="1" x14ac:dyDescent="0.25"/>
    <row r="38921" ht="30" customHeight="1" x14ac:dyDescent="0.25"/>
    <row r="38922" ht="30" customHeight="1" x14ac:dyDescent="0.25"/>
    <row r="38923" ht="30" customHeight="1" x14ac:dyDescent="0.25"/>
    <row r="38924" ht="30" customHeight="1" x14ac:dyDescent="0.25"/>
    <row r="38925" ht="30" customHeight="1" x14ac:dyDescent="0.25"/>
    <row r="38926" ht="30" customHeight="1" x14ac:dyDescent="0.25"/>
    <row r="38927" ht="30" customHeight="1" x14ac:dyDescent="0.25"/>
    <row r="38928" ht="30" customHeight="1" x14ac:dyDescent="0.25"/>
    <row r="38929" ht="30" customHeight="1" x14ac:dyDescent="0.25"/>
    <row r="38930" ht="30" customHeight="1" x14ac:dyDescent="0.25"/>
    <row r="38931" ht="30" customHeight="1" x14ac:dyDescent="0.25"/>
    <row r="38932" ht="30" customHeight="1" x14ac:dyDescent="0.25"/>
    <row r="38933" ht="30" customHeight="1" x14ac:dyDescent="0.25"/>
    <row r="38934" ht="30" customHeight="1" x14ac:dyDescent="0.25"/>
    <row r="38935" ht="30" customHeight="1" x14ac:dyDescent="0.25"/>
    <row r="38936" ht="30" customHeight="1" x14ac:dyDescent="0.25"/>
    <row r="38937" ht="30" customHeight="1" x14ac:dyDescent="0.25"/>
    <row r="38938" ht="30" customHeight="1" x14ac:dyDescent="0.25"/>
    <row r="38939" ht="30" customHeight="1" x14ac:dyDescent="0.25"/>
    <row r="38940" ht="30" customHeight="1" x14ac:dyDescent="0.25"/>
    <row r="38941" ht="30" customHeight="1" x14ac:dyDescent="0.25"/>
    <row r="38942" ht="30" customHeight="1" x14ac:dyDescent="0.25"/>
    <row r="38943" ht="30" customHeight="1" x14ac:dyDescent="0.25"/>
    <row r="38944" ht="30" customHeight="1" x14ac:dyDescent="0.25"/>
    <row r="38945" ht="30" customHeight="1" x14ac:dyDescent="0.25"/>
    <row r="38946" ht="30" customHeight="1" x14ac:dyDescent="0.25"/>
    <row r="38947" ht="30" customHeight="1" x14ac:dyDescent="0.25"/>
    <row r="38948" ht="30" customHeight="1" x14ac:dyDescent="0.25"/>
    <row r="38949" ht="30" customHeight="1" x14ac:dyDescent="0.25"/>
    <row r="38950" ht="30" customHeight="1" x14ac:dyDescent="0.25"/>
    <row r="38951" ht="30" customHeight="1" x14ac:dyDescent="0.25"/>
    <row r="38952" ht="30" customHeight="1" x14ac:dyDescent="0.25"/>
    <row r="38953" ht="30" customHeight="1" x14ac:dyDescent="0.25"/>
    <row r="38954" ht="30" customHeight="1" x14ac:dyDescent="0.25"/>
    <row r="38955" ht="30" customHeight="1" x14ac:dyDescent="0.25"/>
    <row r="38956" ht="30" customHeight="1" x14ac:dyDescent="0.25"/>
    <row r="38957" ht="30" customHeight="1" x14ac:dyDescent="0.25"/>
    <row r="38958" ht="30" customHeight="1" x14ac:dyDescent="0.25"/>
    <row r="38959" ht="30" customHeight="1" x14ac:dyDescent="0.25"/>
    <row r="38960" ht="30" customHeight="1" x14ac:dyDescent="0.25"/>
    <row r="38961" ht="30" customHeight="1" x14ac:dyDescent="0.25"/>
    <row r="38962" ht="30" customHeight="1" x14ac:dyDescent="0.25"/>
    <row r="38963" ht="30" customHeight="1" x14ac:dyDescent="0.25"/>
    <row r="38964" ht="30" customHeight="1" x14ac:dyDescent="0.25"/>
    <row r="38965" ht="30" customHeight="1" x14ac:dyDescent="0.25"/>
    <row r="38966" ht="30" customHeight="1" x14ac:dyDescent="0.25"/>
    <row r="38967" ht="30" customHeight="1" x14ac:dyDescent="0.25"/>
    <row r="38968" ht="30" customHeight="1" x14ac:dyDescent="0.25"/>
    <row r="38969" ht="30" customHeight="1" x14ac:dyDescent="0.25"/>
    <row r="38970" ht="30" customHeight="1" x14ac:dyDescent="0.25"/>
    <row r="38971" ht="30" customHeight="1" x14ac:dyDescent="0.25"/>
    <row r="38972" ht="30" customHeight="1" x14ac:dyDescent="0.25"/>
    <row r="38973" ht="30" customHeight="1" x14ac:dyDescent="0.25"/>
    <row r="38974" ht="30" customHeight="1" x14ac:dyDescent="0.25"/>
    <row r="38975" ht="30" customHeight="1" x14ac:dyDescent="0.25"/>
    <row r="38976" ht="30" customHeight="1" x14ac:dyDescent="0.25"/>
    <row r="38977" ht="30" customHeight="1" x14ac:dyDescent="0.25"/>
    <row r="38978" ht="30" customHeight="1" x14ac:dyDescent="0.25"/>
    <row r="38979" ht="30" customHeight="1" x14ac:dyDescent="0.25"/>
    <row r="38980" ht="30" customHeight="1" x14ac:dyDescent="0.25"/>
    <row r="38981" ht="30" customHeight="1" x14ac:dyDescent="0.25"/>
    <row r="38982" ht="30" customHeight="1" x14ac:dyDescent="0.25"/>
    <row r="38983" ht="30" customHeight="1" x14ac:dyDescent="0.25"/>
    <row r="38984" ht="30" customHeight="1" x14ac:dyDescent="0.25"/>
    <row r="38985" ht="30" customHeight="1" x14ac:dyDescent="0.25"/>
    <row r="38986" ht="30" customHeight="1" x14ac:dyDescent="0.25"/>
    <row r="38987" ht="30" customHeight="1" x14ac:dyDescent="0.25"/>
    <row r="38988" ht="30" customHeight="1" x14ac:dyDescent="0.25"/>
    <row r="38989" ht="30" customHeight="1" x14ac:dyDescent="0.25"/>
    <row r="38990" ht="30" customHeight="1" x14ac:dyDescent="0.25"/>
    <row r="38991" ht="30" customHeight="1" x14ac:dyDescent="0.25"/>
    <row r="38992" ht="30" customHeight="1" x14ac:dyDescent="0.25"/>
    <row r="38993" ht="30" customHeight="1" x14ac:dyDescent="0.25"/>
    <row r="38994" ht="30" customHeight="1" x14ac:dyDescent="0.25"/>
    <row r="38995" ht="30" customHeight="1" x14ac:dyDescent="0.25"/>
    <row r="38996" ht="30" customHeight="1" x14ac:dyDescent="0.25"/>
    <row r="38997" ht="30" customHeight="1" x14ac:dyDescent="0.25"/>
    <row r="38998" ht="30" customHeight="1" x14ac:dyDescent="0.25"/>
    <row r="38999" ht="30" customHeight="1" x14ac:dyDescent="0.25"/>
    <row r="39000" ht="30" customHeight="1" x14ac:dyDescent="0.25"/>
    <row r="39001" ht="30" customHeight="1" x14ac:dyDescent="0.25"/>
    <row r="39002" ht="30" customHeight="1" x14ac:dyDescent="0.25"/>
    <row r="39003" ht="30" customHeight="1" x14ac:dyDescent="0.25"/>
    <row r="39004" ht="30" customHeight="1" x14ac:dyDescent="0.25"/>
    <row r="39005" ht="30" customHeight="1" x14ac:dyDescent="0.25"/>
    <row r="39006" ht="30" customHeight="1" x14ac:dyDescent="0.25"/>
    <row r="39007" ht="30" customHeight="1" x14ac:dyDescent="0.25"/>
    <row r="39008" ht="30" customHeight="1" x14ac:dyDescent="0.25"/>
    <row r="39009" ht="30" customHeight="1" x14ac:dyDescent="0.25"/>
    <row r="39010" ht="30" customHeight="1" x14ac:dyDescent="0.25"/>
    <row r="39011" ht="30" customHeight="1" x14ac:dyDescent="0.25"/>
    <row r="39012" ht="30" customHeight="1" x14ac:dyDescent="0.25"/>
    <row r="39013" ht="30" customHeight="1" x14ac:dyDescent="0.25"/>
    <row r="39014" ht="30" customHeight="1" x14ac:dyDescent="0.25"/>
    <row r="39015" ht="30" customHeight="1" x14ac:dyDescent="0.25"/>
    <row r="39016" ht="30" customHeight="1" x14ac:dyDescent="0.25"/>
    <row r="39017" ht="30" customHeight="1" x14ac:dyDescent="0.25"/>
    <row r="39018" ht="30" customHeight="1" x14ac:dyDescent="0.25"/>
    <row r="39019" ht="30" customHeight="1" x14ac:dyDescent="0.25"/>
    <row r="39020" ht="30" customHeight="1" x14ac:dyDescent="0.25"/>
    <row r="39021" ht="30" customHeight="1" x14ac:dyDescent="0.25"/>
    <row r="39022" ht="30" customHeight="1" x14ac:dyDescent="0.25"/>
    <row r="39023" ht="30" customHeight="1" x14ac:dyDescent="0.25"/>
    <row r="39024" ht="30" customHeight="1" x14ac:dyDescent="0.25"/>
    <row r="39025" ht="30" customHeight="1" x14ac:dyDescent="0.25"/>
    <row r="39026" ht="30" customHeight="1" x14ac:dyDescent="0.25"/>
    <row r="39027" ht="30" customHeight="1" x14ac:dyDescent="0.25"/>
    <row r="39028" ht="30" customHeight="1" x14ac:dyDescent="0.25"/>
    <row r="39029" ht="30" customHeight="1" x14ac:dyDescent="0.25"/>
    <row r="39030" ht="30" customHeight="1" x14ac:dyDescent="0.25"/>
    <row r="39031" ht="30" customHeight="1" x14ac:dyDescent="0.25"/>
    <row r="39032" ht="30" customHeight="1" x14ac:dyDescent="0.25"/>
    <row r="39033" ht="30" customHeight="1" x14ac:dyDescent="0.25"/>
    <row r="39034" ht="30" customHeight="1" x14ac:dyDescent="0.25"/>
    <row r="39035" ht="30" customHeight="1" x14ac:dyDescent="0.25"/>
    <row r="39036" ht="30" customHeight="1" x14ac:dyDescent="0.25"/>
    <row r="39037" ht="30" customHeight="1" x14ac:dyDescent="0.25"/>
    <row r="39038" ht="30" customHeight="1" x14ac:dyDescent="0.25"/>
    <row r="39039" ht="30" customHeight="1" x14ac:dyDescent="0.25"/>
    <row r="39040" ht="30" customHeight="1" x14ac:dyDescent="0.25"/>
    <row r="39041" ht="30" customHeight="1" x14ac:dyDescent="0.25"/>
    <row r="39042" ht="30" customHeight="1" x14ac:dyDescent="0.25"/>
    <row r="39043" ht="30" customHeight="1" x14ac:dyDescent="0.25"/>
    <row r="39044" ht="30" customHeight="1" x14ac:dyDescent="0.25"/>
    <row r="39045" ht="30" customHeight="1" x14ac:dyDescent="0.25"/>
    <row r="39046" ht="30" customHeight="1" x14ac:dyDescent="0.25"/>
    <row r="39047" ht="30" customHeight="1" x14ac:dyDescent="0.25"/>
    <row r="39048" ht="30" customHeight="1" x14ac:dyDescent="0.25"/>
    <row r="39049" ht="30" customHeight="1" x14ac:dyDescent="0.25"/>
    <row r="39050" ht="30" customHeight="1" x14ac:dyDescent="0.25"/>
    <row r="39051" ht="30" customHeight="1" x14ac:dyDescent="0.25"/>
    <row r="39052" ht="30" customHeight="1" x14ac:dyDescent="0.25"/>
    <row r="39053" ht="30" customHeight="1" x14ac:dyDescent="0.25"/>
    <row r="39054" ht="30" customHeight="1" x14ac:dyDescent="0.25"/>
    <row r="39055" ht="30" customHeight="1" x14ac:dyDescent="0.25"/>
    <row r="39056" ht="30" customHeight="1" x14ac:dyDescent="0.25"/>
    <row r="39057" ht="30" customHeight="1" x14ac:dyDescent="0.25"/>
    <row r="39058" ht="30" customHeight="1" x14ac:dyDescent="0.25"/>
    <row r="39059" ht="30" customHeight="1" x14ac:dyDescent="0.25"/>
    <row r="39060" ht="30" customHeight="1" x14ac:dyDescent="0.25"/>
    <row r="39061" ht="30" customHeight="1" x14ac:dyDescent="0.25"/>
    <row r="39062" ht="30" customHeight="1" x14ac:dyDescent="0.25"/>
    <row r="39063" ht="30" customHeight="1" x14ac:dyDescent="0.25"/>
    <row r="39064" ht="30" customHeight="1" x14ac:dyDescent="0.25"/>
    <row r="39065" ht="30" customHeight="1" x14ac:dyDescent="0.25"/>
    <row r="39066" ht="30" customHeight="1" x14ac:dyDescent="0.25"/>
    <row r="39067" ht="30" customHeight="1" x14ac:dyDescent="0.25"/>
    <row r="39068" ht="30" customHeight="1" x14ac:dyDescent="0.25"/>
    <row r="39069" ht="30" customHeight="1" x14ac:dyDescent="0.25"/>
    <row r="39070" ht="30" customHeight="1" x14ac:dyDescent="0.25"/>
    <row r="39071" ht="30" customHeight="1" x14ac:dyDescent="0.25"/>
    <row r="39072" ht="30" customHeight="1" x14ac:dyDescent="0.25"/>
    <row r="39073" ht="30" customHeight="1" x14ac:dyDescent="0.25"/>
    <row r="39074" ht="30" customHeight="1" x14ac:dyDescent="0.25"/>
    <row r="39075" ht="30" customHeight="1" x14ac:dyDescent="0.25"/>
    <row r="39076" ht="30" customHeight="1" x14ac:dyDescent="0.25"/>
    <row r="39077" ht="30" customHeight="1" x14ac:dyDescent="0.25"/>
    <row r="39078" ht="30" customHeight="1" x14ac:dyDescent="0.25"/>
    <row r="39079" ht="30" customHeight="1" x14ac:dyDescent="0.25"/>
    <row r="39080" ht="30" customHeight="1" x14ac:dyDescent="0.25"/>
    <row r="39081" ht="30" customHeight="1" x14ac:dyDescent="0.25"/>
    <row r="39082" ht="30" customHeight="1" x14ac:dyDescent="0.25"/>
    <row r="39083" ht="30" customHeight="1" x14ac:dyDescent="0.25"/>
    <row r="39084" ht="30" customHeight="1" x14ac:dyDescent="0.25"/>
    <row r="39085" ht="30" customHeight="1" x14ac:dyDescent="0.25"/>
    <row r="39086" ht="30" customHeight="1" x14ac:dyDescent="0.25"/>
    <row r="39087" ht="30" customHeight="1" x14ac:dyDescent="0.25"/>
    <row r="39088" ht="30" customHeight="1" x14ac:dyDescent="0.25"/>
    <row r="39089" ht="30" customHeight="1" x14ac:dyDescent="0.25"/>
    <row r="39090" ht="30" customHeight="1" x14ac:dyDescent="0.25"/>
    <row r="39091" ht="30" customHeight="1" x14ac:dyDescent="0.25"/>
    <row r="39092" ht="30" customHeight="1" x14ac:dyDescent="0.25"/>
    <row r="39093" ht="30" customHeight="1" x14ac:dyDescent="0.25"/>
    <row r="39094" ht="30" customHeight="1" x14ac:dyDescent="0.25"/>
    <row r="39095" ht="30" customHeight="1" x14ac:dyDescent="0.25"/>
    <row r="39096" ht="30" customHeight="1" x14ac:dyDescent="0.25"/>
    <row r="39097" ht="30" customHeight="1" x14ac:dyDescent="0.25"/>
    <row r="39098" ht="30" customHeight="1" x14ac:dyDescent="0.25"/>
    <row r="39099" ht="30" customHeight="1" x14ac:dyDescent="0.25"/>
    <row r="39100" ht="30" customHeight="1" x14ac:dyDescent="0.25"/>
    <row r="39101" ht="30" customHeight="1" x14ac:dyDescent="0.25"/>
    <row r="39102" ht="30" customHeight="1" x14ac:dyDescent="0.25"/>
    <row r="39103" ht="30" customHeight="1" x14ac:dyDescent="0.25"/>
    <row r="39104" ht="30" customHeight="1" x14ac:dyDescent="0.25"/>
    <row r="39105" ht="30" customHeight="1" x14ac:dyDescent="0.25"/>
    <row r="39106" ht="30" customHeight="1" x14ac:dyDescent="0.25"/>
    <row r="39107" ht="30" customHeight="1" x14ac:dyDescent="0.25"/>
    <row r="39108" ht="30" customHeight="1" x14ac:dyDescent="0.25"/>
    <row r="39109" ht="30" customHeight="1" x14ac:dyDescent="0.25"/>
    <row r="39110" ht="30" customHeight="1" x14ac:dyDescent="0.25"/>
    <row r="39111" ht="30" customHeight="1" x14ac:dyDescent="0.25"/>
    <row r="39112" ht="30" customHeight="1" x14ac:dyDescent="0.25"/>
    <row r="39113" ht="30" customHeight="1" x14ac:dyDescent="0.25"/>
    <row r="39114" ht="30" customHeight="1" x14ac:dyDescent="0.25"/>
    <row r="39115" ht="30" customHeight="1" x14ac:dyDescent="0.25"/>
    <row r="39116" ht="30" customHeight="1" x14ac:dyDescent="0.25"/>
    <row r="39117" ht="30" customHeight="1" x14ac:dyDescent="0.25"/>
    <row r="39118" ht="30" customHeight="1" x14ac:dyDescent="0.25"/>
    <row r="39119" ht="30" customHeight="1" x14ac:dyDescent="0.25"/>
    <row r="39120" ht="30" customHeight="1" x14ac:dyDescent="0.25"/>
    <row r="39121" ht="30" customHeight="1" x14ac:dyDescent="0.25"/>
    <row r="39122" ht="30" customHeight="1" x14ac:dyDescent="0.25"/>
    <row r="39123" ht="30" customHeight="1" x14ac:dyDescent="0.25"/>
    <row r="39124" ht="30" customHeight="1" x14ac:dyDescent="0.25"/>
    <row r="39125" ht="30" customHeight="1" x14ac:dyDescent="0.25"/>
    <row r="39126" ht="30" customHeight="1" x14ac:dyDescent="0.25"/>
    <row r="39127" ht="30" customHeight="1" x14ac:dyDescent="0.25"/>
    <row r="39128" ht="30" customHeight="1" x14ac:dyDescent="0.25"/>
    <row r="39129" ht="30" customHeight="1" x14ac:dyDescent="0.25"/>
    <row r="39130" ht="30" customHeight="1" x14ac:dyDescent="0.25"/>
    <row r="39131" ht="30" customHeight="1" x14ac:dyDescent="0.25"/>
    <row r="39132" ht="30" customHeight="1" x14ac:dyDescent="0.25"/>
    <row r="39133" ht="30" customHeight="1" x14ac:dyDescent="0.25"/>
    <row r="39134" ht="30" customHeight="1" x14ac:dyDescent="0.25"/>
    <row r="39135" ht="30" customHeight="1" x14ac:dyDescent="0.25"/>
    <row r="39136" ht="30" customHeight="1" x14ac:dyDescent="0.25"/>
    <row r="39137" ht="30" customHeight="1" x14ac:dyDescent="0.25"/>
    <row r="39138" ht="30" customHeight="1" x14ac:dyDescent="0.25"/>
    <row r="39139" ht="30" customHeight="1" x14ac:dyDescent="0.25"/>
    <row r="39140" ht="30" customHeight="1" x14ac:dyDescent="0.25"/>
    <row r="39141" ht="30" customHeight="1" x14ac:dyDescent="0.25"/>
    <row r="39142" ht="30" customHeight="1" x14ac:dyDescent="0.25"/>
    <row r="39143" ht="30" customHeight="1" x14ac:dyDescent="0.25"/>
    <row r="39144" ht="30" customHeight="1" x14ac:dyDescent="0.25"/>
    <row r="39145" ht="30" customHeight="1" x14ac:dyDescent="0.25"/>
    <row r="39146" ht="30" customHeight="1" x14ac:dyDescent="0.25"/>
    <row r="39147" ht="30" customHeight="1" x14ac:dyDescent="0.25"/>
    <row r="39148" ht="30" customHeight="1" x14ac:dyDescent="0.25"/>
    <row r="39149" ht="30" customHeight="1" x14ac:dyDescent="0.25"/>
    <row r="39150" ht="30" customHeight="1" x14ac:dyDescent="0.25"/>
    <row r="39151" ht="30" customHeight="1" x14ac:dyDescent="0.25"/>
    <row r="39152" ht="30" customHeight="1" x14ac:dyDescent="0.25"/>
    <row r="39153" ht="30" customHeight="1" x14ac:dyDescent="0.25"/>
    <row r="39154" ht="30" customHeight="1" x14ac:dyDescent="0.25"/>
    <row r="39155" ht="30" customHeight="1" x14ac:dyDescent="0.25"/>
    <row r="39156" ht="30" customHeight="1" x14ac:dyDescent="0.25"/>
    <row r="39157" ht="30" customHeight="1" x14ac:dyDescent="0.25"/>
    <row r="39158" ht="30" customHeight="1" x14ac:dyDescent="0.25"/>
    <row r="39159" ht="30" customHeight="1" x14ac:dyDescent="0.25"/>
    <row r="39160" ht="30" customHeight="1" x14ac:dyDescent="0.25"/>
    <row r="39161" ht="30" customHeight="1" x14ac:dyDescent="0.25"/>
    <row r="39162" ht="30" customHeight="1" x14ac:dyDescent="0.25"/>
    <row r="39163" ht="30" customHeight="1" x14ac:dyDescent="0.25"/>
    <row r="39164" ht="30" customHeight="1" x14ac:dyDescent="0.25"/>
    <row r="39165" ht="30" customHeight="1" x14ac:dyDescent="0.25"/>
    <row r="39166" ht="30" customHeight="1" x14ac:dyDescent="0.25"/>
    <row r="39167" ht="30" customHeight="1" x14ac:dyDescent="0.25"/>
    <row r="39168" ht="30" customHeight="1" x14ac:dyDescent="0.25"/>
    <row r="39169" ht="30" customHeight="1" x14ac:dyDescent="0.25"/>
    <row r="39170" ht="30" customHeight="1" x14ac:dyDescent="0.25"/>
    <row r="39171" ht="30" customHeight="1" x14ac:dyDescent="0.25"/>
    <row r="39172" ht="30" customHeight="1" x14ac:dyDescent="0.25"/>
    <row r="39173" ht="30" customHeight="1" x14ac:dyDescent="0.25"/>
    <row r="39174" ht="30" customHeight="1" x14ac:dyDescent="0.25"/>
    <row r="39175" ht="30" customHeight="1" x14ac:dyDescent="0.25"/>
    <row r="39176" ht="30" customHeight="1" x14ac:dyDescent="0.25"/>
    <row r="39177" ht="30" customHeight="1" x14ac:dyDescent="0.25"/>
    <row r="39178" ht="30" customHeight="1" x14ac:dyDescent="0.25"/>
    <row r="39179" ht="30" customHeight="1" x14ac:dyDescent="0.25"/>
    <row r="39180" ht="30" customHeight="1" x14ac:dyDescent="0.25"/>
    <row r="39181" ht="30" customHeight="1" x14ac:dyDescent="0.25"/>
    <row r="39182" ht="30" customHeight="1" x14ac:dyDescent="0.25"/>
    <row r="39183" ht="30" customHeight="1" x14ac:dyDescent="0.25"/>
    <row r="39184" ht="30" customHeight="1" x14ac:dyDescent="0.25"/>
    <row r="39185" ht="30" customHeight="1" x14ac:dyDescent="0.25"/>
    <row r="39186" ht="30" customHeight="1" x14ac:dyDescent="0.25"/>
    <row r="39187" ht="30" customHeight="1" x14ac:dyDescent="0.25"/>
    <row r="39188" ht="30" customHeight="1" x14ac:dyDescent="0.25"/>
    <row r="39189" ht="30" customHeight="1" x14ac:dyDescent="0.25"/>
    <row r="39190" ht="30" customHeight="1" x14ac:dyDescent="0.25"/>
    <row r="39191" ht="30" customHeight="1" x14ac:dyDescent="0.25"/>
    <row r="39192" ht="30" customHeight="1" x14ac:dyDescent="0.25"/>
    <row r="39193" ht="30" customHeight="1" x14ac:dyDescent="0.25"/>
    <row r="39194" ht="30" customHeight="1" x14ac:dyDescent="0.25"/>
    <row r="39195" ht="30" customHeight="1" x14ac:dyDescent="0.25"/>
    <row r="39196" ht="30" customHeight="1" x14ac:dyDescent="0.25"/>
    <row r="39197" ht="30" customHeight="1" x14ac:dyDescent="0.25"/>
    <row r="39198" ht="30" customHeight="1" x14ac:dyDescent="0.25"/>
    <row r="39199" ht="30" customHeight="1" x14ac:dyDescent="0.25"/>
    <row r="39200" ht="30" customHeight="1" x14ac:dyDescent="0.25"/>
    <row r="39201" ht="30" customHeight="1" x14ac:dyDescent="0.25"/>
    <row r="39202" ht="30" customHeight="1" x14ac:dyDescent="0.25"/>
    <row r="39203" ht="30" customHeight="1" x14ac:dyDescent="0.25"/>
    <row r="39204" ht="30" customHeight="1" x14ac:dyDescent="0.25"/>
    <row r="39205" ht="30" customHeight="1" x14ac:dyDescent="0.25"/>
    <row r="39206" ht="30" customHeight="1" x14ac:dyDescent="0.25"/>
    <row r="39207" ht="30" customHeight="1" x14ac:dyDescent="0.25"/>
    <row r="39208" ht="30" customHeight="1" x14ac:dyDescent="0.25"/>
    <row r="39209" ht="30" customHeight="1" x14ac:dyDescent="0.25"/>
    <row r="39210" ht="30" customHeight="1" x14ac:dyDescent="0.25"/>
    <row r="39211" ht="30" customHeight="1" x14ac:dyDescent="0.25"/>
    <row r="39212" ht="30" customHeight="1" x14ac:dyDescent="0.25"/>
    <row r="39213" ht="30" customHeight="1" x14ac:dyDescent="0.25"/>
    <row r="39214" ht="30" customHeight="1" x14ac:dyDescent="0.25"/>
    <row r="39215" ht="30" customHeight="1" x14ac:dyDescent="0.25"/>
    <row r="39216" ht="30" customHeight="1" x14ac:dyDescent="0.25"/>
    <row r="39217" ht="30" customHeight="1" x14ac:dyDescent="0.25"/>
    <row r="39218" ht="30" customHeight="1" x14ac:dyDescent="0.25"/>
    <row r="39219" ht="30" customHeight="1" x14ac:dyDescent="0.25"/>
    <row r="39220" ht="30" customHeight="1" x14ac:dyDescent="0.25"/>
    <row r="39221" ht="30" customHeight="1" x14ac:dyDescent="0.25"/>
    <row r="39222" ht="30" customHeight="1" x14ac:dyDescent="0.25"/>
    <row r="39223" ht="30" customHeight="1" x14ac:dyDescent="0.25"/>
    <row r="39224" ht="30" customHeight="1" x14ac:dyDescent="0.25"/>
    <row r="39225" ht="30" customHeight="1" x14ac:dyDescent="0.25"/>
    <row r="39226" ht="30" customHeight="1" x14ac:dyDescent="0.25"/>
    <row r="39227" ht="30" customHeight="1" x14ac:dyDescent="0.25"/>
    <row r="39228" ht="30" customHeight="1" x14ac:dyDescent="0.25"/>
    <row r="39229" ht="30" customHeight="1" x14ac:dyDescent="0.25"/>
    <row r="39230" ht="30" customHeight="1" x14ac:dyDescent="0.25"/>
    <row r="39231" ht="30" customHeight="1" x14ac:dyDescent="0.25"/>
    <row r="39232" ht="30" customHeight="1" x14ac:dyDescent="0.25"/>
    <row r="39233" ht="30" customHeight="1" x14ac:dyDescent="0.25"/>
    <row r="39234" ht="30" customHeight="1" x14ac:dyDescent="0.25"/>
    <row r="39235" ht="30" customHeight="1" x14ac:dyDescent="0.25"/>
    <row r="39236" ht="30" customHeight="1" x14ac:dyDescent="0.25"/>
    <row r="39237" ht="30" customHeight="1" x14ac:dyDescent="0.25"/>
    <row r="39238" ht="30" customHeight="1" x14ac:dyDescent="0.25"/>
    <row r="39239" ht="30" customHeight="1" x14ac:dyDescent="0.25"/>
    <row r="39240" ht="30" customHeight="1" x14ac:dyDescent="0.25"/>
    <row r="39241" ht="30" customHeight="1" x14ac:dyDescent="0.25"/>
    <row r="39242" ht="30" customHeight="1" x14ac:dyDescent="0.25"/>
    <row r="39243" ht="30" customHeight="1" x14ac:dyDescent="0.25"/>
    <row r="39244" ht="30" customHeight="1" x14ac:dyDescent="0.25"/>
    <row r="39245" ht="30" customHeight="1" x14ac:dyDescent="0.25"/>
    <row r="39246" ht="30" customHeight="1" x14ac:dyDescent="0.25"/>
    <row r="39247" ht="30" customHeight="1" x14ac:dyDescent="0.25"/>
    <row r="39248" ht="30" customHeight="1" x14ac:dyDescent="0.25"/>
    <row r="39249" ht="30" customHeight="1" x14ac:dyDescent="0.25"/>
    <row r="39250" ht="30" customHeight="1" x14ac:dyDescent="0.25"/>
    <row r="39251" ht="30" customHeight="1" x14ac:dyDescent="0.25"/>
    <row r="39252" ht="30" customHeight="1" x14ac:dyDescent="0.25"/>
    <row r="39253" ht="30" customHeight="1" x14ac:dyDescent="0.25"/>
    <row r="39254" ht="30" customHeight="1" x14ac:dyDescent="0.25"/>
    <row r="39255" ht="30" customHeight="1" x14ac:dyDescent="0.25"/>
    <row r="39256" ht="30" customHeight="1" x14ac:dyDescent="0.25"/>
    <row r="39257" ht="30" customHeight="1" x14ac:dyDescent="0.25"/>
    <row r="39258" ht="30" customHeight="1" x14ac:dyDescent="0.25"/>
    <row r="39259" ht="30" customHeight="1" x14ac:dyDescent="0.25"/>
    <row r="39260" ht="30" customHeight="1" x14ac:dyDescent="0.25"/>
    <row r="39261" ht="30" customHeight="1" x14ac:dyDescent="0.25"/>
    <row r="39262" ht="30" customHeight="1" x14ac:dyDescent="0.25"/>
    <row r="39263" ht="30" customHeight="1" x14ac:dyDescent="0.25"/>
    <row r="39264" ht="30" customHeight="1" x14ac:dyDescent="0.25"/>
    <row r="39265" ht="30" customHeight="1" x14ac:dyDescent="0.25"/>
    <row r="39266" ht="30" customHeight="1" x14ac:dyDescent="0.25"/>
    <row r="39267" ht="30" customHeight="1" x14ac:dyDescent="0.25"/>
    <row r="39268" ht="30" customHeight="1" x14ac:dyDescent="0.25"/>
    <row r="39269" ht="30" customHeight="1" x14ac:dyDescent="0.25"/>
    <row r="39270" ht="30" customHeight="1" x14ac:dyDescent="0.25"/>
    <row r="39271" ht="30" customHeight="1" x14ac:dyDescent="0.25"/>
    <row r="39272" ht="30" customHeight="1" x14ac:dyDescent="0.25"/>
    <row r="39273" ht="30" customHeight="1" x14ac:dyDescent="0.25"/>
    <row r="39274" ht="30" customHeight="1" x14ac:dyDescent="0.25"/>
    <row r="39275" ht="30" customHeight="1" x14ac:dyDescent="0.25"/>
    <row r="39276" ht="30" customHeight="1" x14ac:dyDescent="0.25"/>
    <row r="39277" ht="30" customHeight="1" x14ac:dyDescent="0.25"/>
    <row r="39278" ht="30" customHeight="1" x14ac:dyDescent="0.25"/>
    <row r="39279" ht="30" customHeight="1" x14ac:dyDescent="0.25"/>
    <row r="39280" ht="30" customHeight="1" x14ac:dyDescent="0.25"/>
    <row r="39281" ht="30" customHeight="1" x14ac:dyDescent="0.25"/>
    <row r="39282" ht="30" customHeight="1" x14ac:dyDescent="0.25"/>
    <row r="39283" ht="30" customHeight="1" x14ac:dyDescent="0.25"/>
    <row r="39284" ht="30" customHeight="1" x14ac:dyDescent="0.25"/>
    <row r="39285" ht="30" customHeight="1" x14ac:dyDescent="0.25"/>
    <row r="39286" ht="30" customHeight="1" x14ac:dyDescent="0.25"/>
    <row r="39287" ht="30" customHeight="1" x14ac:dyDescent="0.25"/>
    <row r="39288" ht="30" customHeight="1" x14ac:dyDescent="0.25"/>
    <row r="39289" ht="30" customHeight="1" x14ac:dyDescent="0.25"/>
    <row r="39290" ht="30" customHeight="1" x14ac:dyDescent="0.25"/>
    <row r="39291" ht="30" customHeight="1" x14ac:dyDescent="0.25"/>
    <row r="39292" ht="30" customHeight="1" x14ac:dyDescent="0.25"/>
    <row r="39293" ht="30" customHeight="1" x14ac:dyDescent="0.25"/>
    <row r="39294" ht="30" customHeight="1" x14ac:dyDescent="0.25"/>
    <row r="39295" ht="30" customHeight="1" x14ac:dyDescent="0.25"/>
    <row r="39296" ht="30" customHeight="1" x14ac:dyDescent="0.25"/>
    <row r="39297" ht="30" customHeight="1" x14ac:dyDescent="0.25"/>
    <row r="39298" ht="30" customHeight="1" x14ac:dyDescent="0.25"/>
    <row r="39299" ht="30" customHeight="1" x14ac:dyDescent="0.25"/>
    <row r="39300" ht="30" customHeight="1" x14ac:dyDescent="0.25"/>
    <row r="39301" ht="30" customHeight="1" x14ac:dyDescent="0.25"/>
    <row r="39302" ht="30" customHeight="1" x14ac:dyDescent="0.25"/>
    <row r="39303" ht="30" customHeight="1" x14ac:dyDescent="0.25"/>
    <row r="39304" ht="30" customHeight="1" x14ac:dyDescent="0.25"/>
    <row r="39305" ht="30" customHeight="1" x14ac:dyDescent="0.25"/>
    <row r="39306" ht="30" customHeight="1" x14ac:dyDescent="0.25"/>
    <row r="39307" ht="30" customHeight="1" x14ac:dyDescent="0.25"/>
    <row r="39308" ht="30" customHeight="1" x14ac:dyDescent="0.25"/>
    <row r="39309" ht="30" customHeight="1" x14ac:dyDescent="0.25"/>
    <row r="39310" ht="30" customHeight="1" x14ac:dyDescent="0.25"/>
    <row r="39311" ht="30" customHeight="1" x14ac:dyDescent="0.25"/>
    <row r="39312" ht="30" customHeight="1" x14ac:dyDescent="0.25"/>
    <row r="39313" ht="30" customHeight="1" x14ac:dyDescent="0.25"/>
    <row r="39314" ht="30" customHeight="1" x14ac:dyDescent="0.25"/>
    <row r="39315" ht="30" customHeight="1" x14ac:dyDescent="0.25"/>
    <row r="39316" ht="30" customHeight="1" x14ac:dyDescent="0.25"/>
    <row r="39317" ht="30" customHeight="1" x14ac:dyDescent="0.25"/>
    <row r="39318" ht="30" customHeight="1" x14ac:dyDescent="0.25"/>
    <row r="39319" ht="30" customHeight="1" x14ac:dyDescent="0.25"/>
    <row r="39320" ht="30" customHeight="1" x14ac:dyDescent="0.25"/>
    <row r="39321" ht="30" customHeight="1" x14ac:dyDescent="0.25"/>
    <row r="39322" ht="30" customHeight="1" x14ac:dyDescent="0.25"/>
    <row r="39323" ht="30" customHeight="1" x14ac:dyDescent="0.25"/>
    <row r="39324" ht="30" customHeight="1" x14ac:dyDescent="0.25"/>
    <row r="39325" ht="30" customHeight="1" x14ac:dyDescent="0.25"/>
    <row r="39326" ht="30" customHeight="1" x14ac:dyDescent="0.25"/>
    <row r="39327" ht="30" customHeight="1" x14ac:dyDescent="0.25"/>
    <row r="39328" ht="30" customHeight="1" x14ac:dyDescent="0.25"/>
    <row r="39329" ht="30" customHeight="1" x14ac:dyDescent="0.25"/>
    <row r="39330" ht="30" customHeight="1" x14ac:dyDescent="0.25"/>
    <row r="39331" ht="30" customHeight="1" x14ac:dyDescent="0.25"/>
    <row r="39332" ht="30" customHeight="1" x14ac:dyDescent="0.25"/>
    <row r="39333" ht="30" customHeight="1" x14ac:dyDescent="0.25"/>
    <row r="39334" ht="30" customHeight="1" x14ac:dyDescent="0.25"/>
    <row r="39335" ht="30" customHeight="1" x14ac:dyDescent="0.25"/>
    <row r="39336" ht="30" customHeight="1" x14ac:dyDescent="0.25"/>
    <row r="39337" ht="30" customHeight="1" x14ac:dyDescent="0.25"/>
    <row r="39338" ht="30" customHeight="1" x14ac:dyDescent="0.25"/>
    <row r="39339" ht="30" customHeight="1" x14ac:dyDescent="0.25"/>
    <row r="39340" ht="30" customHeight="1" x14ac:dyDescent="0.25"/>
    <row r="39341" ht="30" customHeight="1" x14ac:dyDescent="0.25"/>
    <row r="39342" ht="30" customHeight="1" x14ac:dyDescent="0.25"/>
    <row r="39343" ht="30" customHeight="1" x14ac:dyDescent="0.25"/>
    <row r="39344" ht="30" customHeight="1" x14ac:dyDescent="0.25"/>
    <row r="39345" ht="30" customHeight="1" x14ac:dyDescent="0.25"/>
    <row r="39346" ht="30" customHeight="1" x14ac:dyDescent="0.25"/>
    <row r="39347" ht="30" customHeight="1" x14ac:dyDescent="0.25"/>
    <row r="39348" ht="30" customHeight="1" x14ac:dyDescent="0.25"/>
    <row r="39349" ht="30" customHeight="1" x14ac:dyDescent="0.25"/>
    <row r="39350" ht="30" customHeight="1" x14ac:dyDescent="0.25"/>
    <row r="39351" ht="30" customHeight="1" x14ac:dyDescent="0.25"/>
    <row r="39352" ht="30" customHeight="1" x14ac:dyDescent="0.25"/>
    <row r="39353" ht="30" customHeight="1" x14ac:dyDescent="0.25"/>
    <row r="39354" ht="30" customHeight="1" x14ac:dyDescent="0.25"/>
    <row r="39355" ht="30" customHeight="1" x14ac:dyDescent="0.25"/>
    <row r="39356" ht="30" customHeight="1" x14ac:dyDescent="0.25"/>
    <row r="39357" ht="30" customHeight="1" x14ac:dyDescent="0.25"/>
    <row r="39358" ht="30" customHeight="1" x14ac:dyDescent="0.25"/>
    <row r="39359" ht="30" customHeight="1" x14ac:dyDescent="0.25"/>
    <row r="39360" ht="30" customHeight="1" x14ac:dyDescent="0.25"/>
    <row r="39361" ht="30" customHeight="1" x14ac:dyDescent="0.25"/>
    <row r="39362" ht="30" customHeight="1" x14ac:dyDescent="0.25"/>
    <row r="39363" ht="30" customHeight="1" x14ac:dyDescent="0.25"/>
    <row r="39364" ht="30" customHeight="1" x14ac:dyDescent="0.25"/>
    <row r="39365" ht="30" customHeight="1" x14ac:dyDescent="0.25"/>
    <row r="39366" ht="30" customHeight="1" x14ac:dyDescent="0.25"/>
    <row r="39367" ht="30" customHeight="1" x14ac:dyDescent="0.25"/>
    <row r="39368" ht="30" customHeight="1" x14ac:dyDescent="0.25"/>
    <row r="39369" ht="30" customHeight="1" x14ac:dyDescent="0.25"/>
    <row r="39370" ht="30" customHeight="1" x14ac:dyDescent="0.25"/>
    <row r="39371" ht="30" customHeight="1" x14ac:dyDescent="0.25"/>
    <row r="39372" ht="30" customHeight="1" x14ac:dyDescent="0.25"/>
    <row r="39373" ht="30" customHeight="1" x14ac:dyDescent="0.25"/>
    <row r="39374" ht="30" customHeight="1" x14ac:dyDescent="0.25"/>
    <row r="39375" ht="30" customHeight="1" x14ac:dyDescent="0.25"/>
    <row r="39376" ht="30" customHeight="1" x14ac:dyDescent="0.25"/>
    <row r="39377" ht="30" customHeight="1" x14ac:dyDescent="0.25"/>
    <row r="39378" ht="30" customHeight="1" x14ac:dyDescent="0.25"/>
    <row r="39379" ht="30" customHeight="1" x14ac:dyDescent="0.25"/>
    <row r="39380" ht="30" customHeight="1" x14ac:dyDescent="0.25"/>
    <row r="39381" ht="30" customHeight="1" x14ac:dyDescent="0.25"/>
    <row r="39382" ht="30" customHeight="1" x14ac:dyDescent="0.25"/>
    <row r="39383" ht="30" customHeight="1" x14ac:dyDescent="0.25"/>
    <row r="39384" ht="30" customHeight="1" x14ac:dyDescent="0.25"/>
    <row r="39385" ht="30" customHeight="1" x14ac:dyDescent="0.25"/>
    <row r="39386" ht="30" customHeight="1" x14ac:dyDescent="0.25"/>
    <row r="39387" ht="30" customHeight="1" x14ac:dyDescent="0.25"/>
    <row r="39388" ht="30" customHeight="1" x14ac:dyDescent="0.25"/>
    <row r="39389" ht="30" customHeight="1" x14ac:dyDescent="0.25"/>
    <row r="39390" ht="30" customHeight="1" x14ac:dyDescent="0.25"/>
    <row r="39391" ht="30" customHeight="1" x14ac:dyDescent="0.25"/>
    <row r="39392" ht="30" customHeight="1" x14ac:dyDescent="0.25"/>
    <row r="39393" ht="30" customHeight="1" x14ac:dyDescent="0.25"/>
    <row r="39394" ht="30" customHeight="1" x14ac:dyDescent="0.25"/>
    <row r="39395" ht="30" customHeight="1" x14ac:dyDescent="0.25"/>
    <row r="39396" ht="30" customHeight="1" x14ac:dyDescent="0.25"/>
    <row r="39397" ht="30" customHeight="1" x14ac:dyDescent="0.25"/>
    <row r="39398" ht="30" customHeight="1" x14ac:dyDescent="0.25"/>
    <row r="39399" ht="30" customHeight="1" x14ac:dyDescent="0.25"/>
    <row r="39400" ht="30" customHeight="1" x14ac:dyDescent="0.25"/>
    <row r="39401" ht="30" customHeight="1" x14ac:dyDescent="0.25"/>
    <row r="39402" ht="30" customHeight="1" x14ac:dyDescent="0.25"/>
    <row r="39403" ht="30" customHeight="1" x14ac:dyDescent="0.25"/>
    <row r="39404" ht="30" customHeight="1" x14ac:dyDescent="0.25"/>
    <row r="39405" ht="30" customHeight="1" x14ac:dyDescent="0.25"/>
    <row r="39406" ht="30" customHeight="1" x14ac:dyDescent="0.25"/>
    <row r="39407" ht="30" customHeight="1" x14ac:dyDescent="0.25"/>
    <row r="39408" ht="30" customHeight="1" x14ac:dyDescent="0.25"/>
    <row r="39409" ht="30" customHeight="1" x14ac:dyDescent="0.25"/>
    <row r="39410" ht="30" customHeight="1" x14ac:dyDescent="0.25"/>
    <row r="39411" ht="30" customHeight="1" x14ac:dyDescent="0.25"/>
    <row r="39412" ht="30" customHeight="1" x14ac:dyDescent="0.25"/>
    <row r="39413" ht="30" customHeight="1" x14ac:dyDescent="0.25"/>
    <row r="39414" ht="30" customHeight="1" x14ac:dyDescent="0.25"/>
    <row r="39415" ht="30" customHeight="1" x14ac:dyDescent="0.25"/>
    <row r="39416" ht="30" customHeight="1" x14ac:dyDescent="0.25"/>
    <row r="39417" ht="30" customHeight="1" x14ac:dyDescent="0.25"/>
    <row r="39418" ht="30" customHeight="1" x14ac:dyDescent="0.25"/>
    <row r="39419" ht="30" customHeight="1" x14ac:dyDescent="0.25"/>
    <row r="39420" ht="30" customHeight="1" x14ac:dyDescent="0.25"/>
    <row r="39421" ht="30" customHeight="1" x14ac:dyDescent="0.25"/>
    <row r="39422" ht="30" customHeight="1" x14ac:dyDescent="0.25"/>
    <row r="39423" ht="30" customHeight="1" x14ac:dyDescent="0.25"/>
    <row r="39424" ht="30" customHeight="1" x14ac:dyDescent="0.25"/>
    <row r="39425" ht="30" customHeight="1" x14ac:dyDescent="0.25"/>
    <row r="39426" ht="30" customHeight="1" x14ac:dyDescent="0.25"/>
    <row r="39427" ht="30" customHeight="1" x14ac:dyDescent="0.25"/>
    <row r="39428" ht="30" customHeight="1" x14ac:dyDescent="0.25"/>
    <row r="39429" ht="30" customHeight="1" x14ac:dyDescent="0.25"/>
    <row r="39430" ht="30" customHeight="1" x14ac:dyDescent="0.25"/>
    <row r="39431" ht="30" customHeight="1" x14ac:dyDescent="0.25"/>
    <row r="39432" ht="30" customHeight="1" x14ac:dyDescent="0.25"/>
    <row r="39433" ht="30" customHeight="1" x14ac:dyDescent="0.25"/>
    <row r="39434" ht="30" customHeight="1" x14ac:dyDescent="0.25"/>
    <row r="39435" ht="30" customHeight="1" x14ac:dyDescent="0.25"/>
    <row r="39436" ht="30" customHeight="1" x14ac:dyDescent="0.25"/>
    <row r="39437" ht="30" customHeight="1" x14ac:dyDescent="0.25"/>
    <row r="39438" ht="30" customHeight="1" x14ac:dyDescent="0.25"/>
    <row r="39439" ht="30" customHeight="1" x14ac:dyDescent="0.25"/>
    <row r="39440" ht="30" customHeight="1" x14ac:dyDescent="0.25"/>
    <row r="39441" ht="30" customHeight="1" x14ac:dyDescent="0.25"/>
    <row r="39442" ht="30" customHeight="1" x14ac:dyDescent="0.25"/>
    <row r="39443" ht="30" customHeight="1" x14ac:dyDescent="0.25"/>
    <row r="39444" ht="30" customHeight="1" x14ac:dyDescent="0.25"/>
    <row r="39445" ht="30" customHeight="1" x14ac:dyDescent="0.25"/>
    <row r="39446" ht="30" customHeight="1" x14ac:dyDescent="0.25"/>
    <row r="39447" ht="30" customHeight="1" x14ac:dyDescent="0.25"/>
    <row r="39448" ht="30" customHeight="1" x14ac:dyDescent="0.25"/>
    <row r="39449" ht="30" customHeight="1" x14ac:dyDescent="0.25"/>
    <row r="39450" ht="30" customHeight="1" x14ac:dyDescent="0.25"/>
    <row r="39451" ht="30" customHeight="1" x14ac:dyDescent="0.25"/>
    <row r="39452" ht="30" customHeight="1" x14ac:dyDescent="0.25"/>
    <row r="39453" ht="30" customHeight="1" x14ac:dyDescent="0.25"/>
    <row r="39454" ht="30" customHeight="1" x14ac:dyDescent="0.25"/>
    <row r="39455" ht="30" customHeight="1" x14ac:dyDescent="0.25"/>
    <row r="39456" ht="30" customHeight="1" x14ac:dyDescent="0.25"/>
    <row r="39457" ht="30" customHeight="1" x14ac:dyDescent="0.25"/>
    <row r="39458" ht="30" customHeight="1" x14ac:dyDescent="0.25"/>
    <row r="39459" ht="30" customHeight="1" x14ac:dyDescent="0.25"/>
    <row r="39460" ht="30" customHeight="1" x14ac:dyDescent="0.25"/>
    <row r="39461" ht="30" customHeight="1" x14ac:dyDescent="0.25"/>
    <row r="39462" ht="30" customHeight="1" x14ac:dyDescent="0.25"/>
    <row r="39463" ht="30" customHeight="1" x14ac:dyDescent="0.25"/>
    <row r="39464" ht="30" customHeight="1" x14ac:dyDescent="0.25"/>
    <row r="39465" ht="30" customHeight="1" x14ac:dyDescent="0.25"/>
    <row r="39466" ht="30" customHeight="1" x14ac:dyDescent="0.25"/>
    <row r="39467" ht="30" customHeight="1" x14ac:dyDescent="0.25"/>
    <row r="39468" ht="30" customHeight="1" x14ac:dyDescent="0.25"/>
    <row r="39469" ht="30" customHeight="1" x14ac:dyDescent="0.25"/>
    <row r="39470" ht="30" customHeight="1" x14ac:dyDescent="0.25"/>
    <row r="39471" ht="30" customHeight="1" x14ac:dyDescent="0.25"/>
    <row r="39472" ht="30" customHeight="1" x14ac:dyDescent="0.25"/>
    <row r="39473" ht="30" customHeight="1" x14ac:dyDescent="0.25"/>
    <row r="39474" ht="30" customHeight="1" x14ac:dyDescent="0.25"/>
    <row r="39475" ht="30" customHeight="1" x14ac:dyDescent="0.25"/>
    <row r="39476" ht="30" customHeight="1" x14ac:dyDescent="0.25"/>
    <row r="39477" ht="30" customHeight="1" x14ac:dyDescent="0.25"/>
    <row r="39478" ht="30" customHeight="1" x14ac:dyDescent="0.25"/>
    <row r="39479" ht="30" customHeight="1" x14ac:dyDescent="0.25"/>
    <row r="39480" ht="30" customHeight="1" x14ac:dyDescent="0.25"/>
    <row r="39481" ht="30" customHeight="1" x14ac:dyDescent="0.25"/>
    <row r="39482" ht="30" customHeight="1" x14ac:dyDescent="0.25"/>
    <row r="39483" ht="30" customHeight="1" x14ac:dyDescent="0.25"/>
    <row r="39484" ht="30" customHeight="1" x14ac:dyDescent="0.25"/>
    <row r="39485" ht="30" customHeight="1" x14ac:dyDescent="0.25"/>
    <row r="39486" ht="30" customHeight="1" x14ac:dyDescent="0.25"/>
    <row r="39487" ht="30" customHeight="1" x14ac:dyDescent="0.25"/>
    <row r="39488" ht="30" customHeight="1" x14ac:dyDescent="0.25"/>
    <row r="39489" ht="30" customHeight="1" x14ac:dyDescent="0.25"/>
    <row r="39490" ht="30" customHeight="1" x14ac:dyDescent="0.25"/>
    <row r="39491" ht="30" customHeight="1" x14ac:dyDescent="0.25"/>
    <row r="39492" ht="30" customHeight="1" x14ac:dyDescent="0.25"/>
    <row r="39493" ht="30" customHeight="1" x14ac:dyDescent="0.25"/>
    <row r="39494" ht="30" customHeight="1" x14ac:dyDescent="0.25"/>
    <row r="39495" ht="30" customHeight="1" x14ac:dyDescent="0.25"/>
    <row r="39496" ht="30" customHeight="1" x14ac:dyDescent="0.25"/>
    <row r="39497" ht="30" customHeight="1" x14ac:dyDescent="0.25"/>
    <row r="39498" ht="30" customHeight="1" x14ac:dyDescent="0.25"/>
    <row r="39499" ht="30" customHeight="1" x14ac:dyDescent="0.25"/>
    <row r="39500" ht="30" customHeight="1" x14ac:dyDescent="0.25"/>
    <row r="39501" ht="30" customHeight="1" x14ac:dyDescent="0.25"/>
    <row r="39502" ht="30" customHeight="1" x14ac:dyDescent="0.25"/>
    <row r="39503" ht="30" customHeight="1" x14ac:dyDescent="0.25"/>
    <row r="39504" ht="30" customHeight="1" x14ac:dyDescent="0.25"/>
    <row r="39505" ht="30" customHeight="1" x14ac:dyDescent="0.25"/>
    <row r="39506" ht="30" customHeight="1" x14ac:dyDescent="0.25"/>
    <row r="39507" ht="30" customHeight="1" x14ac:dyDescent="0.25"/>
    <row r="39508" ht="30" customHeight="1" x14ac:dyDescent="0.25"/>
    <row r="39509" ht="30" customHeight="1" x14ac:dyDescent="0.25"/>
    <row r="39510" ht="30" customHeight="1" x14ac:dyDescent="0.25"/>
    <row r="39511" ht="30" customHeight="1" x14ac:dyDescent="0.25"/>
    <row r="39512" ht="30" customHeight="1" x14ac:dyDescent="0.25"/>
    <row r="39513" ht="30" customHeight="1" x14ac:dyDescent="0.25"/>
    <row r="39514" ht="30" customHeight="1" x14ac:dyDescent="0.25"/>
    <row r="39515" ht="30" customHeight="1" x14ac:dyDescent="0.25"/>
    <row r="39516" ht="30" customHeight="1" x14ac:dyDescent="0.25"/>
    <row r="39517" ht="30" customHeight="1" x14ac:dyDescent="0.25"/>
    <row r="39518" ht="30" customHeight="1" x14ac:dyDescent="0.25"/>
    <row r="39519" ht="30" customHeight="1" x14ac:dyDescent="0.25"/>
    <row r="39520" ht="30" customHeight="1" x14ac:dyDescent="0.25"/>
    <row r="39521" ht="30" customHeight="1" x14ac:dyDescent="0.25"/>
    <row r="39522" ht="30" customHeight="1" x14ac:dyDescent="0.25"/>
    <row r="39523" ht="30" customHeight="1" x14ac:dyDescent="0.25"/>
    <row r="39524" ht="30" customHeight="1" x14ac:dyDescent="0.25"/>
    <row r="39525" ht="30" customHeight="1" x14ac:dyDescent="0.25"/>
    <row r="39526" ht="30" customHeight="1" x14ac:dyDescent="0.25"/>
    <row r="39527" ht="30" customHeight="1" x14ac:dyDescent="0.25"/>
    <row r="39528" ht="30" customHeight="1" x14ac:dyDescent="0.25"/>
    <row r="39529" ht="30" customHeight="1" x14ac:dyDescent="0.25"/>
    <row r="39530" ht="30" customHeight="1" x14ac:dyDescent="0.25"/>
    <row r="39531" ht="30" customHeight="1" x14ac:dyDescent="0.25"/>
    <row r="39532" ht="30" customHeight="1" x14ac:dyDescent="0.25"/>
    <row r="39533" ht="30" customHeight="1" x14ac:dyDescent="0.25"/>
    <row r="39534" ht="30" customHeight="1" x14ac:dyDescent="0.25"/>
    <row r="39535" ht="30" customHeight="1" x14ac:dyDescent="0.25"/>
    <row r="39536" ht="30" customHeight="1" x14ac:dyDescent="0.25"/>
    <row r="39537" ht="30" customHeight="1" x14ac:dyDescent="0.25"/>
    <row r="39538" ht="30" customHeight="1" x14ac:dyDescent="0.25"/>
    <row r="39539" ht="30" customHeight="1" x14ac:dyDescent="0.25"/>
    <row r="39540" ht="30" customHeight="1" x14ac:dyDescent="0.25"/>
    <row r="39541" ht="30" customHeight="1" x14ac:dyDescent="0.25"/>
    <row r="39542" ht="30" customHeight="1" x14ac:dyDescent="0.25"/>
    <row r="39543" ht="30" customHeight="1" x14ac:dyDescent="0.25"/>
    <row r="39544" ht="30" customHeight="1" x14ac:dyDescent="0.25"/>
    <row r="39545" ht="30" customHeight="1" x14ac:dyDescent="0.25"/>
    <row r="39546" ht="30" customHeight="1" x14ac:dyDescent="0.25"/>
    <row r="39547" ht="30" customHeight="1" x14ac:dyDescent="0.25"/>
    <row r="39548" ht="30" customHeight="1" x14ac:dyDescent="0.25"/>
    <row r="39549" ht="30" customHeight="1" x14ac:dyDescent="0.25"/>
    <row r="39550" ht="30" customHeight="1" x14ac:dyDescent="0.25"/>
    <row r="39551" ht="30" customHeight="1" x14ac:dyDescent="0.25"/>
    <row r="39552" ht="30" customHeight="1" x14ac:dyDescent="0.25"/>
    <row r="39553" ht="30" customHeight="1" x14ac:dyDescent="0.25"/>
    <row r="39554" ht="30" customHeight="1" x14ac:dyDescent="0.25"/>
    <row r="39555" ht="30" customHeight="1" x14ac:dyDescent="0.25"/>
    <row r="39556" ht="30" customHeight="1" x14ac:dyDescent="0.25"/>
    <row r="39557" ht="30" customHeight="1" x14ac:dyDescent="0.25"/>
    <row r="39558" ht="30" customHeight="1" x14ac:dyDescent="0.25"/>
    <row r="39559" ht="30" customHeight="1" x14ac:dyDescent="0.25"/>
    <row r="39560" ht="30" customHeight="1" x14ac:dyDescent="0.25"/>
    <row r="39561" ht="30" customHeight="1" x14ac:dyDescent="0.25"/>
    <row r="39562" ht="30" customHeight="1" x14ac:dyDescent="0.25"/>
    <row r="39563" ht="30" customHeight="1" x14ac:dyDescent="0.25"/>
    <row r="39564" ht="30" customHeight="1" x14ac:dyDescent="0.25"/>
    <row r="39565" ht="30" customHeight="1" x14ac:dyDescent="0.25"/>
    <row r="39566" ht="30" customHeight="1" x14ac:dyDescent="0.25"/>
    <row r="39567" ht="30" customHeight="1" x14ac:dyDescent="0.25"/>
    <row r="39568" ht="30" customHeight="1" x14ac:dyDescent="0.25"/>
    <row r="39569" ht="30" customHeight="1" x14ac:dyDescent="0.25"/>
    <row r="39570" ht="30" customHeight="1" x14ac:dyDescent="0.25"/>
    <row r="39571" ht="30" customHeight="1" x14ac:dyDescent="0.25"/>
    <row r="39572" ht="30" customHeight="1" x14ac:dyDescent="0.25"/>
    <row r="39573" ht="30" customHeight="1" x14ac:dyDescent="0.25"/>
    <row r="39574" ht="30" customHeight="1" x14ac:dyDescent="0.25"/>
    <row r="39575" ht="30" customHeight="1" x14ac:dyDescent="0.25"/>
    <row r="39576" ht="30" customHeight="1" x14ac:dyDescent="0.25"/>
    <row r="39577" ht="30" customHeight="1" x14ac:dyDescent="0.25"/>
    <row r="39578" ht="30" customHeight="1" x14ac:dyDescent="0.25"/>
    <row r="39579" ht="30" customHeight="1" x14ac:dyDescent="0.25"/>
    <row r="39580" ht="30" customHeight="1" x14ac:dyDescent="0.25"/>
    <row r="39581" ht="30" customHeight="1" x14ac:dyDescent="0.25"/>
    <row r="39582" ht="30" customHeight="1" x14ac:dyDescent="0.25"/>
    <row r="39583" ht="30" customHeight="1" x14ac:dyDescent="0.25"/>
    <row r="39584" ht="30" customHeight="1" x14ac:dyDescent="0.25"/>
    <row r="39585" ht="30" customHeight="1" x14ac:dyDescent="0.25"/>
    <row r="39586" ht="30" customHeight="1" x14ac:dyDescent="0.25"/>
    <row r="39587" ht="30" customHeight="1" x14ac:dyDescent="0.25"/>
    <row r="39588" ht="30" customHeight="1" x14ac:dyDescent="0.25"/>
    <row r="39589" ht="30" customHeight="1" x14ac:dyDescent="0.25"/>
    <row r="39590" ht="30" customHeight="1" x14ac:dyDescent="0.25"/>
    <row r="39591" ht="30" customHeight="1" x14ac:dyDescent="0.25"/>
    <row r="39592" ht="30" customHeight="1" x14ac:dyDescent="0.25"/>
    <row r="39593" ht="30" customHeight="1" x14ac:dyDescent="0.25"/>
    <row r="39594" ht="30" customHeight="1" x14ac:dyDescent="0.25"/>
    <row r="39595" ht="30" customHeight="1" x14ac:dyDescent="0.25"/>
    <row r="39596" ht="30" customHeight="1" x14ac:dyDescent="0.25"/>
    <row r="39597" ht="30" customHeight="1" x14ac:dyDescent="0.25"/>
    <row r="39598" ht="30" customHeight="1" x14ac:dyDescent="0.25"/>
    <row r="39599" ht="30" customHeight="1" x14ac:dyDescent="0.25"/>
    <row r="39600" ht="30" customHeight="1" x14ac:dyDescent="0.25"/>
    <row r="39601" ht="30" customHeight="1" x14ac:dyDescent="0.25"/>
    <row r="39602" ht="30" customHeight="1" x14ac:dyDescent="0.25"/>
    <row r="39603" ht="30" customHeight="1" x14ac:dyDescent="0.25"/>
    <row r="39604" ht="30" customHeight="1" x14ac:dyDescent="0.25"/>
    <row r="39605" ht="30" customHeight="1" x14ac:dyDescent="0.25"/>
    <row r="39606" ht="30" customHeight="1" x14ac:dyDescent="0.25"/>
    <row r="39607" ht="30" customHeight="1" x14ac:dyDescent="0.25"/>
    <row r="39608" ht="30" customHeight="1" x14ac:dyDescent="0.25"/>
    <row r="39609" ht="30" customHeight="1" x14ac:dyDescent="0.25"/>
    <row r="39610" ht="30" customHeight="1" x14ac:dyDescent="0.25"/>
    <row r="39611" ht="30" customHeight="1" x14ac:dyDescent="0.25"/>
    <row r="39612" ht="30" customHeight="1" x14ac:dyDescent="0.25"/>
    <row r="39613" ht="30" customHeight="1" x14ac:dyDescent="0.25"/>
    <row r="39614" ht="30" customHeight="1" x14ac:dyDescent="0.25"/>
    <row r="39615" ht="30" customHeight="1" x14ac:dyDescent="0.25"/>
    <row r="39616" ht="30" customHeight="1" x14ac:dyDescent="0.25"/>
    <row r="39617" ht="30" customHeight="1" x14ac:dyDescent="0.25"/>
    <row r="39618" ht="30" customHeight="1" x14ac:dyDescent="0.25"/>
    <row r="39619" ht="30" customHeight="1" x14ac:dyDescent="0.25"/>
    <row r="39620" ht="30" customHeight="1" x14ac:dyDescent="0.25"/>
    <row r="39621" ht="30" customHeight="1" x14ac:dyDescent="0.25"/>
    <row r="39622" ht="30" customHeight="1" x14ac:dyDescent="0.25"/>
    <row r="39623" ht="30" customHeight="1" x14ac:dyDescent="0.25"/>
    <row r="39624" ht="30" customHeight="1" x14ac:dyDescent="0.25"/>
    <row r="39625" ht="30" customHeight="1" x14ac:dyDescent="0.25"/>
    <row r="39626" ht="30" customHeight="1" x14ac:dyDescent="0.25"/>
    <row r="39627" ht="30" customHeight="1" x14ac:dyDescent="0.25"/>
    <row r="39628" ht="30" customHeight="1" x14ac:dyDescent="0.25"/>
    <row r="39629" ht="30" customHeight="1" x14ac:dyDescent="0.25"/>
    <row r="39630" ht="30" customHeight="1" x14ac:dyDescent="0.25"/>
    <row r="39631" ht="30" customHeight="1" x14ac:dyDescent="0.25"/>
    <row r="39632" ht="30" customHeight="1" x14ac:dyDescent="0.25"/>
    <row r="39633" ht="30" customHeight="1" x14ac:dyDescent="0.25"/>
    <row r="39634" ht="30" customHeight="1" x14ac:dyDescent="0.25"/>
    <row r="39635" ht="30" customHeight="1" x14ac:dyDescent="0.25"/>
    <row r="39636" ht="30" customHeight="1" x14ac:dyDescent="0.25"/>
    <row r="39637" ht="30" customHeight="1" x14ac:dyDescent="0.25"/>
    <row r="39638" ht="30" customHeight="1" x14ac:dyDescent="0.25"/>
    <row r="39639" ht="30" customHeight="1" x14ac:dyDescent="0.25"/>
    <row r="39640" ht="30" customHeight="1" x14ac:dyDescent="0.25"/>
    <row r="39641" ht="30" customHeight="1" x14ac:dyDescent="0.25"/>
    <row r="39642" ht="30" customHeight="1" x14ac:dyDescent="0.25"/>
    <row r="39643" ht="30" customHeight="1" x14ac:dyDescent="0.25"/>
    <row r="39644" ht="30" customHeight="1" x14ac:dyDescent="0.25"/>
    <row r="39645" ht="30" customHeight="1" x14ac:dyDescent="0.25"/>
    <row r="39646" ht="30" customHeight="1" x14ac:dyDescent="0.25"/>
    <row r="39647" ht="30" customHeight="1" x14ac:dyDescent="0.25"/>
    <row r="39648" ht="30" customHeight="1" x14ac:dyDescent="0.25"/>
    <row r="39649" ht="30" customHeight="1" x14ac:dyDescent="0.25"/>
    <row r="39650" ht="30" customHeight="1" x14ac:dyDescent="0.25"/>
    <row r="39651" ht="30" customHeight="1" x14ac:dyDescent="0.25"/>
    <row r="39652" ht="30" customHeight="1" x14ac:dyDescent="0.25"/>
    <row r="39653" ht="30" customHeight="1" x14ac:dyDescent="0.25"/>
    <row r="39654" ht="30" customHeight="1" x14ac:dyDescent="0.25"/>
    <row r="39655" ht="30" customHeight="1" x14ac:dyDescent="0.25"/>
    <row r="39656" ht="30" customHeight="1" x14ac:dyDescent="0.25"/>
    <row r="39657" ht="30" customHeight="1" x14ac:dyDescent="0.25"/>
    <row r="39658" ht="30" customHeight="1" x14ac:dyDescent="0.25"/>
    <row r="39659" ht="30" customHeight="1" x14ac:dyDescent="0.25"/>
    <row r="39660" ht="30" customHeight="1" x14ac:dyDescent="0.25"/>
    <row r="39661" ht="30" customHeight="1" x14ac:dyDescent="0.25"/>
    <row r="39662" ht="30" customHeight="1" x14ac:dyDescent="0.25"/>
    <row r="39663" ht="30" customHeight="1" x14ac:dyDescent="0.25"/>
    <row r="39664" ht="30" customHeight="1" x14ac:dyDescent="0.25"/>
    <row r="39665" ht="30" customHeight="1" x14ac:dyDescent="0.25"/>
    <row r="39666" ht="30" customHeight="1" x14ac:dyDescent="0.25"/>
    <row r="39667" ht="30" customHeight="1" x14ac:dyDescent="0.25"/>
    <row r="39668" ht="30" customHeight="1" x14ac:dyDescent="0.25"/>
    <row r="39669" ht="30" customHeight="1" x14ac:dyDescent="0.25"/>
    <row r="39670" ht="30" customHeight="1" x14ac:dyDescent="0.25"/>
    <row r="39671" ht="30" customHeight="1" x14ac:dyDescent="0.25"/>
    <row r="39672" ht="30" customHeight="1" x14ac:dyDescent="0.25"/>
    <row r="39673" ht="30" customHeight="1" x14ac:dyDescent="0.25"/>
    <row r="39674" ht="30" customHeight="1" x14ac:dyDescent="0.25"/>
    <row r="39675" ht="30" customHeight="1" x14ac:dyDescent="0.25"/>
    <row r="39676" ht="30" customHeight="1" x14ac:dyDescent="0.25"/>
    <row r="39677" ht="30" customHeight="1" x14ac:dyDescent="0.25"/>
    <row r="39678" ht="30" customHeight="1" x14ac:dyDescent="0.25"/>
    <row r="39679" ht="30" customHeight="1" x14ac:dyDescent="0.25"/>
    <row r="39680" ht="30" customHeight="1" x14ac:dyDescent="0.25"/>
    <row r="39681" ht="30" customHeight="1" x14ac:dyDescent="0.25"/>
    <row r="39682" ht="30" customHeight="1" x14ac:dyDescent="0.25"/>
    <row r="39683" ht="30" customHeight="1" x14ac:dyDescent="0.25"/>
    <row r="39684" ht="30" customHeight="1" x14ac:dyDescent="0.25"/>
    <row r="39685" ht="30" customHeight="1" x14ac:dyDescent="0.25"/>
    <row r="39686" ht="30" customHeight="1" x14ac:dyDescent="0.25"/>
    <row r="39687" ht="30" customHeight="1" x14ac:dyDescent="0.25"/>
    <row r="39688" ht="30" customHeight="1" x14ac:dyDescent="0.25"/>
    <row r="39689" ht="30" customHeight="1" x14ac:dyDescent="0.25"/>
    <row r="39690" ht="30" customHeight="1" x14ac:dyDescent="0.25"/>
    <row r="39691" ht="30" customHeight="1" x14ac:dyDescent="0.25"/>
    <row r="39692" ht="30" customHeight="1" x14ac:dyDescent="0.25"/>
    <row r="39693" ht="30" customHeight="1" x14ac:dyDescent="0.25"/>
    <row r="39694" ht="30" customHeight="1" x14ac:dyDescent="0.25"/>
    <row r="39695" ht="30" customHeight="1" x14ac:dyDescent="0.25"/>
    <row r="39696" ht="30" customHeight="1" x14ac:dyDescent="0.25"/>
    <row r="39697" ht="30" customHeight="1" x14ac:dyDescent="0.25"/>
    <row r="39698" ht="30" customHeight="1" x14ac:dyDescent="0.25"/>
    <row r="39699" ht="30" customHeight="1" x14ac:dyDescent="0.25"/>
    <row r="39700" ht="30" customHeight="1" x14ac:dyDescent="0.25"/>
    <row r="39701" ht="30" customHeight="1" x14ac:dyDescent="0.25"/>
    <row r="39702" ht="30" customHeight="1" x14ac:dyDescent="0.25"/>
    <row r="39703" ht="30" customHeight="1" x14ac:dyDescent="0.25"/>
    <row r="39704" ht="30" customHeight="1" x14ac:dyDescent="0.25"/>
    <row r="39705" ht="30" customHeight="1" x14ac:dyDescent="0.25"/>
    <row r="39706" ht="30" customHeight="1" x14ac:dyDescent="0.25"/>
    <row r="39707" ht="30" customHeight="1" x14ac:dyDescent="0.25"/>
    <row r="39708" ht="30" customHeight="1" x14ac:dyDescent="0.25"/>
    <row r="39709" ht="30" customHeight="1" x14ac:dyDescent="0.25"/>
    <row r="39710" ht="30" customHeight="1" x14ac:dyDescent="0.25"/>
    <row r="39711" ht="30" customHeight="1" x14ac:dyDescent="0.25"/>
    <row r="39712" ht="30" customHeight="1" x14ac:dyDescent="0.25"/>
    <row r="39713" ht="30" customHeight="1" x14ac:dyDescent="0.25"/>
    <row r="39714" ht="30" customHeight="1" x14ac:dyDescent="0.25"/>
    <row r="39715" ht="30" customHeight="1" x14ac:dyDescent="0.25"/>
    <row r="39716" ht="30" customHeight="1" x14ac:dyDescent="0.25"/>
    <row r="39717" ht="30" customHeight="1" x14ac:dyDescent="0.25"/>
    <row r="39718" ht="30" customHeight="1" x14ac:dyDescent="0.25"/>
    <row r="39719" ht="30" customHeight="1" x14ac:dyDescent="0.25"/>
    <row r="39720" ht="30" customHeight="1" x14ac:dyDescent="0.25"/>
    <row r="39721" ht="30" customHeight="1" x14ac:dyDescent="0.25"/>
    <row r="39722" ht="30" customHeight="1" x14ac:dyDescent="0.25"/>
    <row r="39723" ht="30" customHeight="1" x14ac:dyDescent="0.25"/>
    <row r="39724" ht="30" customHeight="1" x14ac:dyDescent="0.25"/>
    <row r="39725" ht="30" customHeight="1" x14ac:dyDescent="0.25"/>
    <row r="39726" ht="30" customHeight="1" x14ac:dyDescent="0.25"/>
    <row r="39727" ht="30" customHeight="1" x14ac:dyDescent="0.25"/>
    <row r="39728" ht="30" customHeight="1" x14ac:dyDescent="0.25"/>
    <row r="39729" ht="30" customHeight="1" x14ac:dyDescent="0.25"/>
    <row r="39730" ht="30" customHeight="1" x14ac:dyDescent="0.25"/>
    <row r="39731" ht="30" customHeight="1" x14ac:dyDescent="0.25"/>
    <row r="39732" ht="30" customHeight="1" x14ac:dyDescent="0.25"/>
    <row r="39733" ht="30" customHeight="1" x14ac:dyDescent="0.25"/>
    <row r="39734" ht="30" customHeight="1" x14ac:dyDescent="0.25"/>
    <row r="39735" ht="30" customHeight="1" x14ac:dyDescent="0.25"/>
    <row r="39736" ht="30" customHeight="1" x14ac:dyDescent="0.25"/>
    <row r="39737" ht="30" customHeight="1" x14ac:dyDescent="0.25"/>
    <row r="39738" ht="30" customHeight="1" x14ac:dyDescent="0.25"/>
    <row r="39739" ht="30" customHeight="1" x14ac:dyDescent="0.25"/>
    <row r="39740" ht="30" customHeight="1" x14ac:dyDescent="0.25"/>
    <row r="39741" ht="30" customHeight="1" x14ac:dyDescent="0.25"/>
    <row r="39742" ht="30" customHeight="1" x14ac:dyDescent="0.25"/>
    <row r="39743" ht="30" customHeight="1" x14ac:dyDescent="0.25"/>
    <row r="39744" ht="30" customHeight="1" x14ac:dyDescent="0.25"/>
    <row r="39745" ht="30" customHeight="1" x14ac:dyDescent="0.25"/>
    <row r="39746" ht="30" customHeight="1" x14ac:dyDescent="0.25"/>
    <row r="39747" ht="30" customHeight="1" x14ac:dyDescent="0.25"/>
    <row r="39748" ht="30" customHeight="1" x14ac:dyDescent="0.25"/>
    <row r="39749" ht="30" customHeight="1" x14ac:dyDescent="0.25"/>
    <row r="39750" ht="30" customHeight="1" x14ac:dyDescent="0.25"/>
    <row r="39751" ht="30" customHeight="1" x14ac:dyDescent="0.25"/>
    <row r="39752" ht="30" customHeight="1" x14ac:dyDescent="0.25"/>
    <row r="39753" ht="30" customHeight="1" x14ac:dyDescent="0.25"/>
    <row r="39754" ht="30" customHeight="1" x14ac:dyDescent="0.25"/>
    <row r="39755" ht="30" customHeight="1" x14ac:dyDescent="0.25"/>
    <row r="39756" ht="30" customHeight="1" x14ac:dyDescent="0.25"/>
    <row r="39757" ht="30" customHeight="1" x14ac:dyDescent="0.25"/>
    <row r="39758" ht="30" customHeight="1" x14ac:dyDescent="0.25"/>
    <row r="39759" ht="30" customHeight="1" x14ac:dyDescent="0.25"/>
    <row r="39760" ht="30" customHeight="1" x14ac:dyDescent="0.25"/>
    <row r="39761" ht="30" customHeight="1" x14ac:dyDescent="0.25"/>
    <row r="39762" ht="30" customHeight="1" x14ac:dyDescent="0.25"/>
    <row r="39763" ht="30" customHeight="1" x14ac:dyDescent="0.25"/>
    <row r="39764" ht="30" customHeight="1" x14ac:dyDescent="0.25"/>
    <row r="39765" ht="30" customHeight="1" x14ac:dyDescent="0.25"/>
    <row r="39766" ht="30" customHeight="1" x14ac:dyDescent="0.25"/>
    <row r="39767" ht="30" customHeight="1" x14ac:dyDescent="0.25"/>
    <row r="39768" ht="30" customHeight="1" x14ac:dyDescent="0.25"/>
    <row r="39769" ht="30" customHeight="1" x14ac:dyDescent="0.25"/>
    <row r="39770" ht="30" customHeight="1" x14ac:dyDescent="0.25"/>
    <row r="39771" ht="30" customHeight="1" x14ac:dyDescent="0.25"/>
    <row r="39772" ht="30" customHeight="1" x14ac:dyDescent="0.25"/>
    <row r="39773" ht="30" customHeight="1" x14ac:dyDescent="0.25"/>
    <row r="39774" ht="30" customHeight="1" x14ac:dyDescent="0.25"/>
    <row r="39775" ht="30" customHeight="1" x14ac:dyDescent="0.25"/>
    <row r="39776" ht="30" customHeight="1" x14ac:dyDescent="0.25"/>
    <row r="39777" ht="30" customHeight="1" x14ac:dyDescent="0.25"/>
    <row r="39778" ht="30" customHeight="1" x14ac:dyDescent="0.25"/>
    <row r="39779" ht="30" customHeight="1" x14ac:dyDescent="0.25"/>
    <row r="39780" ht="30" customHeight="1" x14ac:dyDescent="0.25"/>
    <row r="39781" ht="30" customHeight="1" x14ac:dyDescent="0.25"/>
    <row r="39782" ht="30" customHeight="1" x14ac:dyDescent="0.25"/>
    <row r="39783" ht="30" customHeight="1" x14ac:dyDescent="0.25"/>
    <row r="39784" ht="30" customHeight="1" x14ac:dyDescent="0.25"/>
    <row r="39785" ht="30" customHeight="1" x14ac:dyDescent="0.25"/>
    <row r="39786" ht="30" customHeight="1" x14ac:dyDescent="0.25"/>
    <row r="39787" ht="30" customHeight="1" x14ac:dyDescent="0.25"/>
    <row r="39788" ht="30" customHeight="1" x14ac:dyDescent="0.25"/>
    <row r="39789" ht="30" customHeight="1" x14ac:dyDescent="0.25"/>
    <row r="39790" ht="30" customHeight="1" x14ac:dyDescent="0.25"/>
    <row r="39791" ht="30" customHeight="1" x14ac:dyDescent="0.25"/>
    <row r="39792" ht="30" customHeight="1" x14ac:dyDescent="0.25"/>
    <row r="39793" ht="30" customHeight="1" x14ac:dyDescent="0.25"/>
    <row r="39794" ht="30" customHeight="1" x14ac:dyDescent="0.25"/>
    <row r="39795" ht="30" customHeight="1" x14ac:dyDescent="0.25"/>
    <row r="39796" ht="30" customHeight="1" x14ac:dyDescent="0.25"/>
    <row r="39797" ht="30" customHeight="1" x14ac:dyDescent="0.25"/>
    <row r="39798" ht="30" customHeight="1" x14ac:dyDescent="0.25"/>
    <row r="39799" ht="30" customHeight="1" x14ac:dyDescent="0.25"/>
    <row r="39800" ht="30" customHeight="1" x14ac:dyDescent="0.25"/>
    <row r="39801" ht="30" customHeight="1" x14ac:dyDescent="0.25"/>
    <row r="39802" ht="30" customHeight="1" x14ac:dyDescent="0.25"/>
    <row r="39803" ht="30" customHeight="1" x14ac:dyDescent="0.25"/>
    <row r="39804" ht="30" customHeight="1" x14ac:dyDescent="0.25"/>
    <row r="39805" ht="30" customHeight="1" x14ac:dyDescent="0.25"/>
    <row r="39806" ht="30" customHeight="1" x14ac:dyDescent="0.25"/>
    <row r="39807" ht="30" customHeight="1" x14ac:dyDescent="0.25"/>
    <row r="39808" ht="30" customHeight="1" x14ac:dyDescent="0.25"/>
    <row r="39809" ht="30" customHeight="1" x14ac:dyDescent="0.25"/>
    <row r="39810" ht="30" customHeight="1" x14ac:dyDescent="0.25"/>
    <row r="39811" ht="30" customHeight="1" x14ac:dyDescent="0.25"/>
    <row r="39812" ht="30" customHeight="1" x14ac:dyDescent="0.25"/>
    <row r="39813" ht="30" customHeight="1" x14ac:dyDescent="0.25"/>
    <row r="39814" ht="30" customHeight="1" x14ac:dyDescent="0.25"/>
    <row r="39815" ht="30" customHeight="1" x14ac:dyDescent="0.25"/>
    <row r="39816" ht="30" customHeight="1" x14ac:dyDescent="0.25"/>
    <row r="39817" ht="30" customHeight="1" x14ac:dyDescent="0.25"/>
    <row r="39818" ht="30" customHeight="1" x14ac:dyDescent="0.25"/>
    <row r="39819" ht="30" customHeight="1" x14ac:dyDescent="0.25"/>
    <row r="39820" ht="30" customHeight="1" x14ac:dyDescent="0.25"/>
    <row r="39821" ht="30" customHeight="1" x14ac:dyDescent="0.25"/>
    <row r="39822" ht="30" customHeight="1" x14ac:dyDescent="0.25"/>
    <row r="39823" ht="30" customHeight="1" x14ac:dyDescent="0.25"/>
    <row r="39824" ht="30" customHeight="1" x14ac:dyDescent="0.25"/>
    <row r="39825" ht="30" customHeight="1" x14ac:dyDescent="0.25"/>
    <row r="39826" ht="30" customHeight="1" x14ac:dyDescent="0.25"/>
    <row r="39827" ht="30" customHeight="1" x14ac:dyDescent="0.25"/>
    <row r="39828" ht="30" customHeight="1" x14ac:dyDescent="0.25"/>
    <row r="39829" ht="30" customHeight="1" x14ac:dyDescent="0.25"/>
    <row r="39830" ht="30" customHeight="1" x14ac:dyDescent="0.25"/>
    <row r="39831" ht="30" customHeight="1" x14ac:dyDescent="0.25"/>
    <row r="39832" ht="30" customHeight="1" x14ac:dyDescent="0.25"/>
    <row r="39833" ht="30" customHeight="1" x14ac:dyDescent="0.25"/>
    <row r="39834" ht="30" customHeight="1" x14ac:dyDescent="0.25"/>
    <row r="39835" ht="30" customHeight="1" x14ac:dyDescent="0.25"/>
    <row r="39836" ht="30" customHeight="1" x14ac:dyDescent="0.25"/>
    <row r="39837" ht="30" customHeight="1" x14ac:dyDescent="0.25"/>
    <row r="39838" ht="30" customHeight="1" x14ac:dyDescent="0.25"/>
    <row r="39839" ht="30" customHeight="1" x14ac:dyDescent="0.25"/>
    <row r="39840" ht="30" customHeight="1" x14ac:dyDescent="0.25"/>
    <row r="39841" ht="30" customHeight="1" x14ac:dyDescent="0.25"/>
    <row r="39842" ht="30" customHeight="1" x14ac:dyDescent="0.25"/>
    <row r="39843" ht="30" customHeight="1" x14ac:dyDescent="0.25"/>
    <row r="39844" ht="30" customHeight="1" x14ac:dyDescent="0.25"/>
    <row r="39845" ht="30" customHeight="1" x14ac:dyDescent="0.25"/>
    <row r="39846" ht="30" customHeight="1" x14ac:dyDescent="0.25"/>
    <row r="39847" ht="30" customHeight="1" x14ac:dyDescent="0.25"/>
    <row r="39848" ht="30" customHeight="1" x14ac:dyDescent="0.25"/>
    <row r="39849" ht="30" customHeight="1" x14ac:dyDescent="0.25"/>
    <row r="39850" ht="30" customHeight="1" x14ac:dyDescent="0.25"/>
    <row r="39851" ht="30" customHeight="1" x14ac:dyDescent="0.25"/>
    <row r="39852" ht="30" customHeight="1" x14ac:dyDescent="0.25"/>
    <row r="39853" ht="30" customHeight="1" x14ac:dyDescent="0.25"/>
    <row r="39854" ht="30" customHeight="1" x14ac:dyDescent="0.25"/>
    <row r="39855" ht="30" customHeight="1" x14ac:dyDescent="0.25"/>
    <row r="39856" ht="30" customHeight="1" x14ac:dyDescent="0.25"/>
    <row r="39857" ht="30" customHeight="1" x14ac:dyDescent="0.25"/>
    <row r="39858" ht="30" customHeight="1" x14ac:dyDescent="0.25"/>
    <row r="39859" ht="30" customHeight="1" x14ac:dyDescent="0.25"/>
    <row r="39860" ht="30" customHeight="1" x14ac:dyDescent="0.25"/>
    <row r="39861" ht="30" customHeight="1" x14ac:dyDescent="0.25"/>
    <row r="39862" ht="30" customHeight="1" x14ac:dyDescent="0.25"/>
    <row r="39863" ht="30" customHeight="1" x14ac:dyDescent="0.25"/>
    <row r="39864" ht="30" customHeight="1" x14ac:dyDescent="0.25"/>
    <row r="39865" ht="30" customHeight="1" x14ac:dyDescent="0.25"/>
    <row r="39866" ht="30" customHeight="1" x14ac:dyDescent="0.25"/>
    <row r="39867" ht="30" customHeight="1" x14ac:dyDescent="0.25"/>
    <row r="39868" ht="30" customHeight="1" x14ac:dyDescent="0.25"/>
    <row r="39869" ht="30" customHeight="1" x14ac:dyDescent="0.25"/>
    <row r="39870" ht="30" customHeight="1" x14ac:dyDescent="0.25"/>
    <row r="39871" ht="30" customHeight="1" x14ac:dyDescent="0.25"/>
    <row r="39872" ht="30" customHeight="1" x14ac:dyDescent="0.25"/>
    <row r="39873" ht="30" customHeight="1" x14ac:dyDescent="0.25"/>
    <row r="39874" ht="30" customHeight="1" x14ac:dyDescent="0.25"/>
    <row r="39875" ht="30" customHeight="1" x14ac:dyDescent="0.25"/>
    <row r="39876" ht="30" customHeight="1" x14ac:dyDescent="0.25"/>
    <row r="39877" ht="30" customHeight="1" x14ac:dyDescent="0.25"/>
    <row r="39878" ht="30" customHeight="1" x14ac:dyDescent="0.25"/>
    <row r="39879" ht="30" customHeight="1" x14ac:dyDescent="0.25"/>
    <row r="39880" ht="30" customHeight="1" x14ac:dyDescent="0.25"/>
    <row r="39881" ht="30" customHeight="1" x14ac:dyDescent="0.25"/>
    <row r="39882" ht="30" customHeight="1" x14ac:dyDescent="0.25"/>
    <row r="39883" ht="30" customHeight="1" x14ac:dyDescent="0.25"/>
    <row r="39884" ht="30" customHeight="1" x14ac:dyDescent="0.25"/>
    <row r="39885" ht="30" customHeight="1" x14ac:dyDescent="0.25"/>
    <row r="39886" ht="30" customHeight="1" x14ac:dyDescent="0.25"/>
    <row r="39887" ht="30" customHeight="1" x14ac:dyDescent="0.25"/>
    <row r="39888" ht="30" customHeight="1" x14ac:dyDescent="0.25"/>
    <row r="39889" ht="30" customHeight="1" x14ac:dyDescent="0.25"/>
    <row r="39890" ht="30" customHeight="1" x14ac:dyDescent="0.25"/>
    <row r="39891" ht="30" customHeight="1" x14ac:dyDescent="0.25"/>
    <row r="39892" ht="30" customHeight="1" x14ac:dyDescent="0.25"/>
    <row r="39893" ht="30" customHeight="1" x14ac:dyDescent="0.25"/>
    <row r="39894" ht="30" customHeight="1" x14ac:dyDescent="0.25"/>
    <row r="39895" ht="30" customHeight="1" x14ac:dyDescent="0.25"/>
    <row r="39896" ht="30" customHeight="1" x14ac:dyDescent="0.25"/>
    <row r="39897" ht="30" customHeight="1" x14ac:dyDescent="0.25"/>
    <row r="39898" ht="30" customHeight="1" x14ac:dyDescent="0.25"/>
    <row r="39899" ht="30" customHeight="1" x14ac:dyDescent="0.25"/>
    <row r="39900" ht="30" customHeight="1" x14ac:dyDescent="0.25"/>
    <row r="39901" ht="30" customHeight="1" x14ac:dyDescent="0.25"/>
    <row r="39902" ht="30" customHeight="1" x14ac:dyDescent="0.25"/>
    <row r="39903" ht="30" customHeight="1" x14ac:dyDescent="0.25"/>
    <row r="39904" ht="30" customHeight="1" x14ac:dyDescent="0.25"/>
    <row r="39905" ht="30" customHeight="1" x14ac:dyDescent="0.25"/>
    <row r="39906" ht="30" customHeight="1" x14ac:dyDescent="0.25"/>
    <row r="39907" ht="30" customHeight="1" x14ac:dyDescent="0.25"/>
    <row r="39908" ht="30" customHeight="1" x14ac:dyDescent="0.25"/>
    <row r="39909" ht="30" customHeight="1" x14ac:dyDescent="0.25"/>
    <row r="39910" ht="30" customHeight="1" x14ac:dyDescent="0.25"/>
    <row r="39911" ht="30" customHeight="1" x14ac:dyDescent="0.25"/>
    <row r="39912" ht="30" customHeight="1" x14ac:dyDescent="0.25"/>
    <row r="39913" ht="30" customHeight="1" x14ac:dyDescent="0.25"/>
    <row r="39914" ht="30" customHeight="1" x14ac:dyDescent="0.25"/>
    <row r="39915" ht="30" customHeight="1" x14ac:dyDescent="0.25"/>
    <row r="39916" ht="30" customHeight="1" x14ac:dyDescent="0.25"/>
    <row r="39917" ht="30" customHeight="1" x14ac:dyDescent="0.25"/>
    <row r="39918" ht="30" customHeight="1" x14ac:dyDescent="0.25"/>
    <row r="39919" ht="30" customHeight="1" x14ac:dyDescent="0.25"/>
    <row r="39920" ht="30" customHeight="1" x14ac:dyDescent="0.25"/>
    <row r="39921" ht="30" customHeight="1" x14ac:dyDescent="0.25"/>
    <row r="39922" ht="30" customHeight="1" x14ac:dyDescent="0.25"/>
    <row r="39923" ht="30" customHeight="1" x14ac:dyDescent="0.25"/>
    <row r="39924" ht="30" customHeight="1" x14ac:dyDescent="0.25"/>
    <row r="39925" ht="30" customHeight="1" x14ac:dyDescent="0.25"/>
    <row r="39926" ht="30" customHeight="1" x14ac:dyDescent="0.25"/>
    <row r="39927" ht="30" customHeight="1" x14ac:dyDescent="0.25"/>
    <row r="39928" ht="30" customHeight="1" x14ac:dyDescent="0.25"/>
    <row r="39929" ht="30" customHeight="1" x14ac:dyDescent="0.25"/>
    <row r="39930" ht="30" customHeight="1" x14ac:dyDescent="0.25"/>
    <row r="39931" ht="30" customHeight="1" x14ac:dyDescent="0.25"/>
    <row r="39932" ht="30" customHeight="1" x14ac:dyDescent="0.25"/>
    <row r="39933" ht="30" customHeight="1" x14ac:dyDescent="0.25"/>
    <row r="39934" ht="30" customHeight="1" x14ac:dyDescent="0.25"/>
    <row r="39935" ht="30" customHeight="1" x14ac:dyDescent="0.25"/>
    <row r="39936" ht="30" customHeight="1" x14ac:dyDescent="0.25"/>
    <row r="39937" ht="30" customHeight="1" x14ac:dyDescent="0.25"/>
    <row r="39938" ht="30" customHeight="1" x14ac:dyDescent="0.25"/>
    <row r="39939" ht="30" customHeight="1" x14ac:dyDescent="0.25"/>
    <row r="39940" ht="30" customHeight="1" x14ac:dyDescent="0.25"/>
    <row r="39941" ht="30" customHeight="1" x14ac:dyDescent="0.25"/>
    <row r="39942" ht="30" customHeight="1" x14ac:dyDescent="0.25"/>
    <row r="39943" ht="30" customHeight="1" x14ac:dyDescent="0.25"/>
    <row r="39944" ht="30" customHeight="1" x14ac:dyDescent="0.25"/>
    <row r="39945" ht="30" customHeight="1" x14ac:dyDescent="0.25"/>
    <row r="39946" ht="30" customHeight="1" x14ac:dyDescent="0.25"/>
    <row r="39947" ht="30" customHeight="1" x14ac:dyDescent="0.25"/>
    <row r="39948" ht="30" customHeight="1" x14ac:dyDescent="0.25"/>
    <row r="39949" ht="30" customHeight="1" x14ac:dyDescent="0.25"/>
    <row r="39950" ht="30" customHeight="1" x14ac:dyDescent="0.25"/>
    <row r="39951" ht="30" customHeight="1" x14ac:dyDescent="0.25"/>
    <row r="39952" ht="30" customHeight="1" x14ac:dyDescent="0.25"/>
    <row r="39953" ht="30" customHeight="1" x14ac:dyDescent="0.25"/>
    <row r="39954" ht="30" customHeight="1" x14ac:dyDescent="0.25"/>
    <row r="39955" ht="30" customHeight="1" x14ac:dyDescent="0.25"/>
    <row r="39956" ht="30" customHeight="1" x14ac:dyDescent="0.25"/>
    <row r="39957" ht="30" customHeight="1" x14ac:dyDescent="0.25"/>
    <row r="39958" ht="30" customHeight="1" x14ac:dyDescent="0.25"/>
    <row r="39959" ht="30" customHeight="1" x14ac:dyDescent="0.25"/>
    <row r="39960" ht="30" customHeight="1" x14ac:dyDescent="0.25"/>
    <row r="39961" ht="30" customHeight="1" x14ac:dyDescent="0.25"/>
    <row r="39962" ht="30" customHeight="1" x14ac:dyDescent="0.25"/>
    <row r="39963" ht="30" customHeight="1" x14ac:dyDescent="0.25"/>
    <row r="39964" ht="30" customHeight="1" x14ac:dyDescent="0.25"/>
    <row r="39965" ht="30" customHeight="1" x14ac:dyDescent="0.25"/>
    <row r="39966" ht="30" customHeight="1" x14ac:dyDescent="0.25"/>
    <row r="39967" ht="30" customHeight="1" x14ac:dyDescent="0.25"/>
    <row r="39968" ht="30" customHeight="1" x14ac:dyDescent="0.25"/>
    <row r="39969" ht="30" customHeight="1" x14ac:dyDescent="0.25"/>
    <row r="39970" ht="30" customHeight="1" x14ac:dyDescent="0.25"/>
    <row r="39971" ht="30" customHeight="1" x14ac:dyDescent="0.25"/>
    <row r="39972" ht="30" customHeight="1" x14ac:dyDescent="0.25"/>
    <row r="39973" ht="30" customHeight="1" x14ac:dyDescent="0.25"/>
    <row r="39974" ht="30" customHeight="1" x14ac:dyDescent="0.25"/>
    <row r="39975" ht="30" customHeight="1" x14ac:dyDescent="0.25"/>
    <row r="39976" ht="30" customHeight="1" x14ac:dyDescent="0.25"/>
    <row r="39977" ht="30" customHeight="1" x14ac:dyDescent="0.25"/>
    <row r="39978" ht="30" customHeight="1" x14ac:dyDescent="0.25"/>
    <row r="39979" ht="30" customHeight="1" x14ac:dyDescent="0.25"/>
    <row r="39980" ht="30" customHeight="1" x14ac:dyDescent="0.25"/>
    <row r="39981" ht="30" customHeight="1" x14ac:dyDescent="0.25"/>
    <row r="39982" ht="30" customHeight="1" x14ac:dyDescent="0.25"/>
    <row r="39983" ht="30" customHeight="1" x14ac:dyDescent="0.25"/>
    <row r="39984" ht="30" customHeight="1" x14ac:dyDescent="0.25"/>
    <row r="39985" ht="30" customHeight="1" x14ac:dyDescent="0.25"/>
    <row r="39986" ht="30" customHeight="1" x14ac:dyDescent="0.25"/>
    <row r="39987" ht="30" customHeight="1" x14ac:dyDescent="0.25"/>
    <row r="39988" ht="30" customHeight="1" x14ac:dyDescent="0.25"/>
    <row r="39989" ht="30" customHeight="1" x14ac:dyDescent="0.25"/>
    <row r="39990" ht="30" customHeight="1" x14ac:dyDescent="0.25"/>
    <row r="39991" ht="30" customHeight="1" x14ac:dyDescent="0.25"/>
    <row r="39992" ht="30" customHeight="1" x14ac:dyDescent="0.25"/>
    <row r="39993" ht="30" customHeight="1" x14ac:dyDescent="0.25"/>
    <row r="39994" ht="30" customHeight="1" x14ac:dyDescent="0.25"/>
    <row r="39995" ht="30" customHeight="1" x14ac:dyDescent="0.25"/>
    <row r="39996" ht="30" customHeight="1" x14ac:dyDescent="0.25"/>
    <row r="39997" ht="30" customHeight="1" x14ac:dyDescent="0.25"/>
    <row r="39998" ht="30" customHeight="1" x14ac:dyDescent="0.25"/>
    <row r="39999" ht="30" customHeight="1" x14ac:dyDescent="0.25"/>
    <row r="40000" ht="30" customHeight="1" x14ac:dyDescent="0.25"/>
    <row r="40001" ht="30" customHeight="1" x14ac:dyDescent="0.25"/>
    <row r="40002" ht="30" customHeight="1" x14ac:dyDescent="0.25"/>
    <row r="40003" ht="30" customHeight="1" x14ac:dyDescent="0.25"/>
    <row r="40004" ht="30" customHeight="1" x14ac:dyDescent="0.25"/>
    <row r="40005" ht="30" customHeight="1" x14ac:dyDescent="0.25"/>
    <row r="40006" ht="30" customHeight="1" x14ac:dyDescent="0.25"/>
    <row r="40007" ht="30" customHeight="1" x14ac:dyDescent="0.25"/>
    <row r="40008" ht="30" customHeight="1" x14ac:dyDescent="0.25"/>
    <row r="40009" ht="30" customHeight="1" x14ac:dyDescent="0.25"/>
    <row r="40010" ht="30" customHeight="1" x14ac:dyDescent="0.25"/>
    <row r="40011" ht="30" customHeight="1" x14ac:dyDescent="0.25"/>
    <row r="40012" ht="30" customHeight="1" x14ac:dyDescent="0.25"/>
    <row r="40013" ht="30" customHeight="1" x14ac:dyDescent="0.25"/>
    <row r="40014" ht="30" customHeight="1" x14ac:dyDescent="0.25"/>
    <row r="40015" ht="30" customHeight="1" x14ac:dyDescent="0.25"/>
    <row r="40016" ht="30" customHeight="1" x14ac:dyDescent="0.25"/>
    <row r="40017" ht="30" customHeight="1" x14ac:dyDescent="0.25"/>
    <row r="40018" ht="30" customHeight="1" x14ac:dyDescent="0.25"/>
    <row r="40019" ht="30" customHeight="1" x14ac:dyDescent="0.25"/>
    <row r="40020" ht="30" customHeight="1" x14ac:dyDescent="0.25"/>
    <row r="40021" ht="30" customHeight="1" x14ac:dyDescent="0.25"/>
    <row r="40022" ht="30" customHeight="1" x14ac:dyDescent="0.25"/>
    <row r="40023" ht="30" customHeight="1" x14ac:dyDescent="0.25"/>
    <row r="40024" ht="30" customHeight="1" x14ac:dyDescent="0.25"/>
    <row r="40025" ht="30" customHeight="1" x14ac:dyDescent="0.25"/>
    <row r="40026" ht="30" customHeight="1" x14ac:dyDescent="0.25"/>
    <row r="40027" ht="30" customHeight="1" x14ac:dyDescent="0.25"/>
    <row r="40028" ht="30" customHeight="1" x14ac:dyDescent="0.25"/>
    <row r="40029" ht="30" customHeight="1" x14ac:dyDescent="0.25"/>
    <row r="40030" ht="30" customHeight="1" x14ac:dyDescent="0.25"/>
    <row r="40031" ht="30" customHeight="1" x14ac:dyDescent="0.25"/>
    <row r="40032" ht="30" customHeight="1" x14ac:dyDescent="0.25"/>
    <row r="40033" ht="30" customHeight="1" x14ac:dyDescent="0.25"/>
    <row r="40034" ht="30" customHeight="1" x14ac:dyDescent="0.25"/>
    <row r="40035" ht="30" customHeight="1" x14ac:dyDescent="0.25"/>
    <row r="40036" ht="30" customHeight="1" x14ac:dyDescent="0.25"/>
    <row r="40037" ht="30" customHeight="1" x14ac:dyDescent="0.25"/>
    <row r="40038" ht="30" customHeight="1" x14ac:dyDescent="0.25"/>
    <row r="40039" ht="30" customHeight="1" x14ac:dyDescent="0.25"/>
    <row r="40040" ht="30" customHeight="1" x14ac:dyDescent="0.25"/>
    <row r="40041" ht="30" customHeight="1" x14ac:dyDescent="0.25"/>
    <row r="40042" ht="30" customHeight="1" x14ac:dyDescent="0.25"/>
    <row r="40043" ht="30" customHeight="1" x14ac:dyDescent="0.25"/>
    <row r="40044" ht="30" customHeight="1" x14ac:dyDescent="0.25"/>
    <row r="40045" ht="30" customHeight="1" x14ac:dyDescent="0.25"/>
    <row r="40046" ht="30" customHeight="1" x14ac:dyDescent="0.25"/>
    <row r="40047" ht="30" customHeight="1" x14ac:dyDescent="0.25"/>
    <row r="40048" ht="30" customHeight="1" x14ac:dyDescent="0.25"/>
    <row r="40049" ht="30" customHeight="1" x14ac:dyDescent="0.25"/>
    <row r="40050" ht="30" customHeight="1" x14ac:dyDescent="0.25"/>
    <row r="40051" ht="30" customHeight="1" x14ac:dyDescent="0.25"/>
    <row r="40052" ht="30" customHeight="1" x14ac:dyDescent="0.25"/>
    <row r="40053" ht="30" customHeight="1" x14ac:dyDescent="0.25"/>
    <row r="40054" ht="30" customHeight="1" x14ac:dyDescent="0.25"/>
    <row r="40055" ht="30" customHeight="1" x14ac:dyDescent="0.25"/>
    <row r="40056" ht="30" customHeight="1" x14ac:dyDescent="0.25"/>
    <row r="40057" ht="30" customHeight="1" x14ac:dyDescent="0.25"/>
    <row r="40058" ht="30" customHeight="1" x14ac:dyDescent="0.25"/>
    <row r="40059" ht="30" customHeight="1" x14ac:dyDescent="0.25"/>
    <row r="40060" ht="30" customHeight="1" x14ac:dyDescent="0.25"/>
    <row r="40061" ht="30" customHeight="1" x14ac:dyDescent="0.25"/>
    <row r="40062" ht="30" customHeight="1" x14ac:dyDescent="0.25"/>
    <row r="40063" ht="30" customHeight="1" x14ac:dyDescent="0.25"/>
    <row r="40064" ht="30" customHeight="1" x14ac:dyDescent="0.25"/>
    <row r="40065" ht="30" customHeight="1" x14ac:dyDescent="0.25"/>
    <row r="40066" ht="30" customHeight="1" x14ac:dyDescent="0.25"/>
    <row r="40067" ht="30" customHeight="1" x14ac:dyDescent="0.25"/>
    <row r="40068" ht="30" customHeight="1" x14ac:dyDescent="0.25"/>
    <row r="40069" ht="30" customHeight="1" x14ac:dyDescent="0.25"/>
    <row r="40070" ht="30" customHeight="1" x14ac:dyDescent="0.25"/>
    <row r="40071" ht="30" customHeight="1" x14ac:dyDescent="0.25"/>
    <row r="40072" ht="30" customHeight="1" x14ac:dyDescent="0.25"/>
    <row r="40073" ht="30" customHeight="1" x14ac:dyDescent="0.25"/>
    <row r="40074" ht="30" customHeight="1" x14ac:dyDescent="0.25"/>
    <row r="40075" ht="30" customHeight="1" x14ac:dyDescent="0.25"/>
    <row r="40076" ht="30" customHeight="1" x14ac:dyDescent="0.25"/>
    <row r="40077" ht="30" customHeight="1" x14ac:dyDescent="0.25"/>
    <row r="40078" ht="30" customHeight="1" x14ac:dyDescent="0.25"/>
    <row r="40079" ht="30" customHeight="1" x14ac:dyDescent="0.25"/>
    <row r="40080" ht="30" customHeight="1" x14ac:dyDescent="0.25"/>
    <row r="40081" ht="30" customHeight="1" x14ac:dyDescent="0.25"/>
    <row r="40082" ht="30" customHeight="1" x14ac:dyDescent="0.25"/>
    <row r="40083" ht="30" customHeight="1" x14ac:dyDescent="0.25"/>
    <row r="40084" ht="30" customHeight="1" x14ac:dyDescent="0.25"/>
    <row r="40085" ht="30" customHeight="1" x14ac:dyDescent="0.25"/>
    <row r="40086" ht="30" customHeight="1" x14ac:dyDescent="0.25"/>
    <row r="40087" ht="30" customHeight="1" x14ac:dyDescent="0.25"/>
    <row r="40088" ht="30" customHeight="1" x14ac:dyDescent="0.25"/>
    <row r="40089" ht="30" customHeight="1" x14ac:dyDescent="0.25"/>
    <row r="40090" ht="30" customHeight="1" x14ac:dyDescent="0.25"/>
    <row r="40091" ht="30" customHeight="1" x14ac:dyDescent="0.25"/>
    <row r="40092" ht="30" customHeight="1" x14ac:dyDescent="0.25"/>
    <row r="40093" ht="30" customHeight="1" x14ac:dyDescent="0.25"/>
    <row r="40094" ht="30" customHeight="1" x14ac:dyDescent="0.25"/>
    <row r="40095" ht="30" customHeight="1" x14ac:dyDescent="0.25"/>
    <row r="40096" ht="30" customHeight="1" x14ac:dyDescent="0.25"/>
    <row r="40097" ht="30" customHeight="1" x14ac:dyDescent="0.25"/>
    <row r="40098" ht="30" customHeight="1" x14ac:dyDescent="0.25"/>
    <row r="40099" ht="30" customHeight="1" x14ac:dyDescent="0.25"/>
    <row r="40100" ht="30" customHeight="1" x14ac:dyDescent="0.25"/>
    <row r="40101" ht="30" customHeight="1" x14ac:dyDescent="0.25"/>
    <row r="40102" ht="30" customHeight="1" x14ac:dyDescent="0.25"/>
    <row r="40103" ht="30" customHeight="1" x14ac:dyDescent="0.25"/>
    <row r="40104" ht="30" customHeight="1" x14ac:dyDescent="0.25"/>
    <row r="40105" ht="30" customHeight="1" x14ac:dyDescent="0.25"/>
    <row r="40106" ht="30" customHeight="1" x14ac:dyDescent="0.25"/>
    <row r="40107" ht="30" customHeight="1" x14ac:dyDescent="0.25"/>
    <row r="40108" ht="30" customHeight="1" x14ac:dyDescent="0.25"/>
    <row r="40109" ht="30" customHeight="1" x14ac:dyDescent="0.25"/>
    <row r="40110" ht="30" customHeight="1" x14ac:dyDescent="0.25"/>
    <row r="40111" ht="30" customHeight="1" x14ac:dyDescent="0.25"/>
    <row r="40112" ht="30" customHeight="1" x14ac:dyDescent="0.25"/>
    <row r="40113" ht="30" customHeight="1" x14ac:dyDescent="0.25"/>
    <row r="40114" ht="30" customHeight="1" x14ac:dyDescent="0.25"/>
    <row r="40115" ht="30" customHeight="1" x14ac:dyDescent="0.25"/>
    <row r="40116" ht="30" customHeight="1" x14ac:dyDescent="0.25"/>
    <row r="40117" ht="30" customHeight="1" x14ac:dyDescent="0.25"/>
    <row r="40118" ht="30" customHeight="1" x14ac:dyDescent="0.25"/>
    <row r="40119" ht="30" customHeight="1" x14ac:dyDescent="0.25"/>
    <row r="40120" ht="30" customHeight="1" x14ac:dyDescent="0.25"/>
    <row r="40121" ht="30" customHeight="1" x14ac:dyDescent="0.25"/>
    <row r="40122" ht="30" customHeight="1" x14ac:dyDescent="0.25"/>
    <row r="40123" ht="30" customHeight="1" x14ac:dyDescent="0.25"/>
    <row r="40124" ht="30" customHeight="1" x14ac:dyDescent="0.25"/>
    <row r="40125" ht="30" customHeight="1" x14ac:dyDescent="0.25"/>
    <row r="40126" ht="30" customHeight="1" x14ac:dyDescent="0.25"/>
    <row r="40127" ht="30" customHeight="1" x14ac:dyDescent="0.25"/>
    <row r="40128" ht="30" customHeight="1" x14ac:dyDescent="0.25"/>
    <row r="40129" ht="30" customHeight="1" x14ac:dyDescent="0.25"/>
    <row r="40130" ht="30" customHeight="1" x14ac:dyDescent="0.25"/>
    <row r="40131" ht="30" customHeight="1" x14ac:dyDescent="0.25"/>
    <row r="40132" ht="30" customHeight="1" x14ac:dyDescent="0.25"/>
    <row r="40133" ht="30" customHeight="1" x14ac:dyDescent="0.25"/>
    <row r="40134" ht="30" customHeight="1" x14ac:dyDescent="0.25"/>
    <row r="40135" ht="30" customHeight="1" x14ac:dyDescent="0.25"/>
    <row r="40136" ht="30" customHeight="1" x14ac:dyDescent="0.25"/>
    <row r="40137" ht="30" customHeight="1" x14ac:dyDescent="0.25"/>
    <row r="40138" ht="30" customHeight="1" x14ac:dyDescent="0.25"/>
    <row r="40139" ht="30" customHeight="1" x14ac:dyDescent="0.25"/>
    <row r="40140" ht="30" customHeight="1" x14ac:dyDescent="0.25"/>
    <row r="40141" ht="30" customHeight="1" x14ac:dyDescent="0.25"/>
    <row r="40142" ht="30" customHeight="1" x14ac:dyDescent="0.25"/>
    <row r="40143" ht="30" customHeight="1" x14ac:dyDescent="0.25"/>
    <row r="40144" ht="30" customHeight="1" x14ac:dyDescent="0.25"/>
    <row r="40145" ht="30" customHeight="1" x14ac:dyDescent="0.25"/>
    <row r="40146" ht="30" customHeight="1" x14ac:dyDescent="0.25"/>
    <row r="40147" ht="30" customHeight="1" x14ac:dyDescent="0.25"/>
    <row r="40148" ht="30" customHeight="1" x14ac:dyDescent="0.25"/>
    <row r="40149" ht="30" customHeight="1" x14ac:dyDescent="0.25"/>
    <row r="40150" ht="30" customHeight="1" x14ac:dyDescent="0.25"/>
    <row r="40151" ht="30" customHeight="1" x14ac:dyDescent="0.25"/>
    <row r="40152" ht="30" customHeight="1" x14ac:dyDescent="0.25"/>
    <row r="40153" ht="30" customHeight="1" x14ac:dyDescent="0.25"/>
    <row r="40154" ht="30" customHeight="1" x14ac:dyDescent="0.25"/>
    <row r="40155" ht="30" customHeight="1" x14ac:dyDescent="0.25"/>
    <row r="40156" ht="30" customHeight="1" x14ac:dyDescent="0.25"/>
    <row r="40157" ht="30" customHeight="1" x14ac:dyDescent="0.25"/>
    <row r="40158" ht="30" customHeight="1" x14ac:dyDescent="0.25"/>
    <row r="40159" ht="30" customHeight="1" x14ac:dyDescent="0.25"/>
    <row r="40160" ht="30" customHeight="1" x14ac:dyDescent="0.25"/>
    <row r="40161" ht="30" customHeight="1" x14ac:dyDescent="0.25"/>
    <row r="40162" ht="30" customHeight="1" x14ac:dyDescent="0.25"/>
    <row r="40163" ht="30" customHeight="1" x14ac:dyDescent="0.25"/>
    <row r="40164" ht="30" customHeight="1" x14ac:dyDescent="0.25"/>
    <row r="40165" ht="30" customHeight="1" x14ac:dyDescent="0.25"/>
    <row r="40166" ht="30" customHeight="1" x14ac:dyDescent="0.25"/>
    <row r="40167" ht="30" customHeight="1" x14ac:dyDescent="0.25"/>
    <row r="40168" ht="30" customHeight="1" x14ac:dyDescent="0.25"/>
    <row r="40169" ht="30" customHeight="1" x14ac:dyDescent="0.25"/>
    <row r="40170" ht="30" customHeight="1" x14ac:dyDescent="0.25"/>
    <row r="40171" ht="30" customHeight="1" x14ac:dyDescent="0.25"/>
    <row r="40172" ht="30" customHeight="1" x14ac:dyDescent="0.25"/>
    <row r="40173" ht="30" customHeight="1" x14ac:dyDescent="0.25"/>
    <row r="40174" ht="30" customHeight="1" x14ac:dyDescent="0.25"/>
    <row r="40175" ht="30" customHeight="1" x14ac:dyDescent="0.25"/>
    <row r="40176" ht="30" customHeight="1" x14ac:dyDescent="0.25"/>
    <row r="40177" ht="30" customHeight="1" x14ac:dyDescent="0.25"/>
    <row r="40178" ht="30" customHeight="1" x14ac:dyDescent="0.25"/>
    <row r="40179" ht="30" customHeight="1" x14ac:dyDescent="0.25"/>
    <row r="40180" ht="30" customHeight="1" x14ac:dyDescent="0.25"/>
    <row r="40181" ht="30" customHeight="1" x14ac:dyDescent="0.25"/>
    <row r="40182" ht="30" customHeight="1" x14ac:dyDescent="0.25"/>
    <row r="40183" ht="30" customHeight="1" x14ac:dyDescent="0.25"/>
    <row r="40184" ht="30" customHeight="1" x14ac:dyDescent="0.25"/>
    <row r="40185" ht="30" customHeight="1" x14ac:dyDescent="0.25"/>
    <row r="40186" ht="30" customHeight="1" x14ac:dyDescent="0.25"/>
    <row r="40187" ht="30" customHeight="1" x14ac:dyDescent="0.25"/>
    <row r="40188" ht="30" customHeight="1" x14ac:dyDescent="0.25"/>
    <row r="40189" ht="30" customHeight="1" x14ac:dyDescent="0.25"/>
    <row r="40190" ht="30" customHeight="1" x14ac:dyDescent="0.25"/>
    <row r="40191" ht="30" customHeight="1" x14ac:dyDescent="0.25"/>
    <row r="40192" ht="30" customHeight="1" x14ac:dyDescent="0.25"/>
    <row r="40193" ht="30" customHeight="1" x14ac:dyDescent="0.25"/>
    <row r="40194" ht="30" customHeight="1" x14ac:dyDescent="0.25"/>
    <row r="40195" ht="30" customHeight="1" x14ac:dyDescent="0.25"/>
    <row r="40196" ht="30" customHeight="1" x14ac:dyDescent="0.25"/>
    <row r="40197" ht="30" customHeight="1" x14ac:dyDescent="0.25"/>
    <row r="40198" ht="30" customHeight="1" x14ac:dyDescent="0.25"/>
    <row r="40199" ht="30" customHeight="1" x14ac:dyDescent="0.25"/>
    <row r="40200" ht="30" customHeight="1" x14ac:dyDescent="0.25"/>
    <row r="40201" ht="30" customHeight="1" x14ac:dyDescent="0.25"/>
    <row r="40202" ht="30" customHeight="1" x14ac:dyDescent="0.25"/>
    <row r="40203" ht="30" customHeight="1" x14ac:dyDescent="0.25"/>
    <row r="40204" ht="30" customHeight="1" x14ac:dyDescent="0.25"/>
    <row r="40205" ht="30" customHeight="1" x14ac:dyDescent="0.25"/>
    <row r="40206" ht="30" customHeight="1" x14ac:dyDescent="0.25"/>
    <row r="40207" ht="30" customHeight="1" x14ac:dyDescent="0.25"/>
    <row r="40208" ht="30" customHeight="1" x14ac:dyDescent="0.25"/>
    <row r="40209" ht="30" customHeight="1" x14ac:dyDescent="0.25"/>
    <row r="40210" ht="30" customHeight="1" x14ac:dyDescent="0.25"/>
    <row r="40211" ht="30" customHeight="1" x14ac:dyDescent="0.25"/>
    <row r="40212" ht="30" customHeight="1" x14ac:dyDescent="0.25"/>
    <row r="40213" ht="30" customHeight="1" x14ac:dyDescent="0.25"/>
    <row r="40214" ht="30" customHeight="1" x14ac:dyDescent="0.25"/>
    <row r="40215" ht="30" customHeight="1" x14ac:dyDescent="0.25"/>
    <row r="40216" ht="30" customHeight="1" x14ac:dyDescent="0.25"/>
    <row r="40217" ht="30" customHeight="1" x14ac:dyDescent="0.25"/>
    <row r="40218" ht="30" customHeight="1" x14ac:dyDescent="0.25"/>
    <row r="40219" ht="30" customHeight="1" x14ac:dyDescent="0.25"/>
    <row r="40220" ht="30" customHeight="1" x14ac:dyDescent="0.25"/>
    <row r="40221" ht="30" customHeight="1" x14ac:dyDescent="0.25"/>
    <row r="40222" ht="30" customHeight="1" x14ac:dyDescent="0.25"/>
    <row r="40223" ht="30" customHeight="1" x14ac:dyDescent="0.25"/>
    <row r="40224" ht="30" customHeight="1" x14ac:dyDescent="0.25"/>
    <row r="40225" ht="30" customHeight="1" x14ac:dyDescent="0.25"/>
    <row r="40226" ht="30" customHeight="1" x14ac:dyDescent="0.25"/>
    <row r="40227" ht="30" customHeight="1" x14ac:dyDescent="0.25"/>
    <row r="40228" ht="30" customHeight="1" x14ac:dyDescent="0.25"/>
    <row r="40229" ht="30" customHeight="1" x14ac:dyDescent="0.25"/>
    <row r="40230" ht="30" customHeight="1" x14ac:dyDescent="0.25"/>
    <row r="40231" ht="30" customHeight="1" x14ac:dyDescent="0.25"/>
    <row r="40232" ht="30" customHeight="1" x14ac:dyDescent="0.25"/>
    <row r="40233" ht="30" customHeight="1" x14ac:dyDescent="0.25"/>
    <row r="40234" ht="30" customHeight="1" x14ac:dyDescent="0.25"/>
    <row r="40235" ht="30" customHeight="1" x14ac:dyDescent="0.25"/>
    <row r="40236" ht="30" customHeight="1" x14ac:dyDescent="0.25"/>
    <row r="40237" ht="30" customHeight="1" x14ac:dyDescent="0.25"/>
    <row r="40238" ht="30" customHeight="1" x14ac:dyDescent="0.25"/>
    <row r="40239" ht="30" customHeight="1" x14ac:dyDescent="0.25"/>
    <row r="40240" ht="30" customHeight="1" x14ac:dyDescent="0.25"/>
    <row r="40241" ht="30" customHeight="1" x14ac:dyDescent="0.25"/>
    <row r="40242" ht="30" customHeight="1" x14ac:dyDescent="0.25"/>
    <row r="40243" ht="30" customHeight="1" x14ac:dyDescent="0.25"/>
    <row r="40244" ht="30" customHeight="1" x14ac:dyDescent="0.25"/>
    <row r="40245" ht="30" customHeight="1" x14ac:dyDescent="0.25"/>
    <row r="40246" ht="30" customHeight="1" x14ac:dyDescent="0.25"/>
    <row r="40247" ht="30" customHeight="1" x14ac:dyDescent="0.25"/>
    <row r="40248" ht="30" customHeight="1" x14ac:dyDescent="0.25"/>
    <row r="40249" ht="30" customHeight="1" x14ac:dyDescent="0.25"/>
    <row r="40250" ht="30" customHeight="1" x14ac:dyDescent="0.25"/>
    <row r="40251" ht="30" customHeight="1" x14ac:dyDescent="0.25"/>
    <row r="40252" ht="30" customHeight="1" x14ac:dyDescent="0.25"/>
    <row r="40253" ht="30" customHeight="1" x14ac:dyDescent="0.25"/>
    <row r="40254" ht="30" customHeight="1" x14ac:dyDescent="0.25"/>
    <row r="40255" ht="30" customHeight="1" x14ac:dyDescent="0.25"/>
    <row r="40256" ht="30" customHeight="1" x14ac:dyDescent="0.25"/>
    <row r="40257" ht="30" customHeight="1" x14ac:dyDescent="0.25"/>
    <row r="40258" ht="30" customHeight="1" x14ac:dyDescent="0.25"/>
    <row r="40259" ht="30" customHeight="1" x14ac:dyDescent="0.25"/>
    <row r="40260" ht="30" customHeight="1" x14ac:dyDescent="0.25"/>
    <row r="40261" ht="30" customHeight="1" x14ac:dyDescent="0.25"/>
    <row r="40262" ht="30" customHeight="1" x14ac:dyDescent="0.25"/>
    <row r="40263" ht="30" customHeight="1" x14ac:dyDescent="0.25"/>
    <row r="40264" ht="30" customHeight="1" x14ac:dyDescent="0.25"/>
    <row r="40265" ht="30" customHeight="1" x14ac:dyDescent="0.25"/>
    <row r="40266" ht="30" customHeight="1" x14ac:dyDescent="0.25"/>
    <row r="40267" ht="30" customHeight="1" x14ac:dyDescent="0.25"/>
    <row r="40268" ht="30" customHeight="1" x14ac:dyDescent="0.25"/>
    <row r="40269" ht="30" customHeight="1" x14ac:dyDescent="0.25"/>
    <row r="40270" ht="30" customHeight="1" x14ac:dyDescent="0.25"/>
    <row r="40271" ht="30" customHeight="1" x14ac:dyDescent="0.25"/>
    <row r="40272" ht="30" customHeight="1" x14ac:dyDescent="0.25"/>
    <row r="40273" ht="30" customHeight="1" x14ac:dyDescent="0.25"/>
    <row r="40274" ht="30" customHeight="1" x14ac:dyDescent="0.25"/>
    <row r="40275" ht="30" customHeight="1" x14ac:dyDescent="0.25"/>
    <row r="40276" ht="30" customHeight="1" x14ac:dyDescent="0.25"/>
    <row r="40277" ht="30" customHeight="1" x14ac:dyDescent="0.25"/>
    <row r="40278" ht="30" customHeight="1" x14ac:dyDescent="0.25"/>
    <row r="40279" ht="30" customHeight="1" x14ac:dyDescent="0.25"/>
    <row r="40280" ht="30" customHeight="1" x14ac:dyDescent="0.25"/>
    <row r="40281" ht="30" customHeight="1" x14ac:dyDescent="0.25"/>
    <row r="40282" ht="30" customHeight="1" x14ac:dyDescent="0.25"/>
    <row r="40283" ht="30" customHeight="1" x14ac:dyDescent="0.25"/>
    <row r="40284" ht="30" customHeight="1" x14ac:dyDescent="0.25"/>
    <row r="40285" ht="30" customHeight="1" x14ac:dyDescent="0.25"/>
    <row r="40286" ht="30" customHeight="1" x14ac:dyDescent="0.25"/>
    <row r="40287" ht="30" customHeight="1" x14ac:dyDescent="0.25"/>
    <row r="40288" ht="30" customHeight="1" x14ac:dyDescent="0.25"/>
    <row r="40289" ht="30" customHeight="1" x14ac:dyDescent="0.25"/>
    <row r="40290" ht="30" customHeight="1" x14ac:dyDescent="0.25"/>
    <row r="40291" ht="30" customHeight="1" x14ac:dyDescent="0.25"/>
    <row r="40292" ht="30" customHeight="1" x14ac:dyDescent="0.25"/>
    <row r="40293" ht="30" customHeight="1" x14ac:dyDescent="0.25"/>
    <row r="40294" ht="30" customHeight="1" x14ac:dyDescent="0.25"/>
    <row r="40295" ht="30" customHeight="1" x14ac:dyDescent="0.25"/>
    <row r="40296" ht="30" customHeight="1" x14ac:dyDescent="0.25"/>
    <row r="40297" ht="30" customHeight="1" x14ac:dyDescent="0.25"/>
    <row r="40298" ht="30" customHeight="1" x14ac:dyDescent="0.25"/>
    <row r="40299" ht="30" customHeight="1" x14ac:dyDescent="0.25"/>
    <row r="40300" ht="30" customHeight="1" x14ac:dyDescent="0.25"/>
    <row r="40301" ht="30" customHeight="1" x14ac:dyDescent="0.25"/>
    <row r="40302" ht="30" customHeight="1" x14ac:dyDescent="0.25"/>
    <row r="40303" ht="30" customHeight="1" x14ac:dyDescent="0.25"/>
    <row r="40304" ht="30" customHeight="1" x14ac:dyDescent="0.25"/>
    <row r="40305" ht="30" customHeight="1" x14ac:dyDescent="0.25"/>
    <row r="40306" ht="30" customHeight="1" x14ac:dyDescent="0.25"/>
    <row r="40307" ht="30" customHeight="1" x14ac:dyDescent="0.25"/>
    <row r="40308" ht="30" customHeight="1" x14ac:dyDescent="0.25"/>
    <row r="40309" ht="30" customHeight="1" x14ac:dyDescent="0.25"/>
    <row r="40310" ht="30" customHeight="1" x14ac:dyDescent="0.25"/>
    <row r="40311" ht="30" customHeight="1" x14ac:dyDescent="0.25"/>
    <row r="40312" ht="30" customHeight="1" x14ac:dyDescent="0.25"/>
    <row r="40313" ht="30" customHeight="1" x14ac:dyDescent="0.25"/>
    <row r="40314" ht="30" customHeight="1" x14ac:dyDescent="0.25"/>
    <row r="40315" ht="30" customHeight="1" x14ac:dyDescent="0.25"/>
    <row r="40316" ht="30" customHeight="1" x14ac:dyDescent="0.25"/>
    <row r="40317" ht="30" customHeight="1" x14ac:dyDescent="0.25"/>
    <row r="40318" ht="30" customHeight="1" x14ac:dyDescent="0.25"/>
    <row r="40319" ht="30" customHeight="1" x14ac:dyDescent="0.25"/>
    <row r="40320" ht="30" customHeight="1" x14ac:dyDescent="0.25"/>
    <row r="40321" ht="30" customHeight="1" x14ac:dyDescent="0.25"/>
    <row r="40322" ht="30" customHeight="1" x14ac:dyDescent="0.25"/>
    <row r="40323" ht="30" customHeight="1" x14ac:dyDescent="0.25"/>
    <row r="40324" ht="30" customHeight="1" x14ac:dyDescent="0.25"/>
    <row r="40325" ht="30" customHeight="1" x14ac:dyDescent="0.25"/>
    <row r="40326" ht="30" customHeight="1" x14ac:dyDescent="0.25"/>
    <row r="40327" ht="30" customHeight="1" x14ac:dyDescent="0.25"/>
    <row r="40328" ht="30" customHeight="1" x14ac:dyDescent="0.25"/>
    <row r="40329" ht="30" customHeight="1" x14ac:dyDescent="0.25"/>
    <row r="40330" ht="30" customHeight="1" x14ac:dyDescent="0.25"/>
    <row r="40331" ht="30" customHeight="1" x14ac:dyDescent="0.25"/>
    <row r="40332" ht="30" customHeight="1" x14ac:dyDescent="0.25"/>
    <row r="40333" ht="30" customHeight="1" x14ac:dyDescent="0.25"/>
    <row r="40334" ht="30" customHeight="1" x14ac:dyDescent="0.25"/>
    <row r="40335" ht="30" customHeight="1" x14ac:dyDescent="0.25"/>
    <row r="40336" ht="30" customHeight="1" x14ac:dyDescent="0.25"/>
    <row r="40337" ht="30" customHeight="1" x14ac:dyDescent="0.25"/>
    <row r="40338" ht="30" customHeight="1" x14ac:dyDescent="0.25"/>
    <row r="40339" ht="30" customHeight="1" x14ac:dyDescent="0.25"/>
    <row r="40340" ht="30" customHeight="1" x14ac:dyDescent="0.25"/>
    <row r="40341" ht="30" customHeight="1" x14ac:dyDescent="0.25"/>
    <row r="40342" ht="30" customHeight="1" x14ac:dyDescent="0.25"/>
    <row r="40343" ht="30" customHeight="1" x14ac:dyDescent="0.25"/>
    <row r="40344" ht="30" customHeight="1" x14ac:dyDescent="0.25"/>
    <row r="40345" ht="30" customHeight="1" x14ac:dyDescent="0.25"/>
    <row r="40346" ht="30" customHeight="1" x14ac:dyDescent="0.25"/>
    <row r="40347" ht="30" customHeight="1" x14ac:dyDescent="0.25"/>
    <row r="40348" ht="30" customHeight="1" x14ac:dyDescent="0.25"/>
    <row r="40349" ht="30" customHeight="1" x14ac:dyDescent="0.25"/>
    <row r="40350" ht="30" customHeight="1" x14ac:dyDescent="0.25"/>
    <row r="40351" ht="30" customHeight="1" x14ac:dyDescent="0.25"/>
    <row r="40352" ht="30" customHeight="1" x14ac:dyDescent="0.25"/>
    <row r="40353" ht="30" customHeight="1" x14ac:dyDescent="0.25"/>
    <row r="40354" ht="30" customHeight="1" x14ac:dyDescent="0.25"/>
    <row r="40355" ht="30" customHeight="1" x14ac:dyDescent="0.25"/>
    <row r="40356" ht="30" customHeight="1" x14ac:dyDescent="0.25"/>
    <row r="40357" ht="30" customHeight="1" x14ac:dyDescent="0.25"/>
    <row r="40358" ht="30" customHeight="1" x14ac:dyDescent="0.25"/>
    <row r="40359" ht="30" customHeight="1" x14ac:dyDescent="0.25"/>
    <row r="40360" ht="30" customHeight="1" x14ac:dyDescent="0.25"/>
    <row r="40361" ht="30" customHeight="1" x14ac:dyDescent="0.25"/>
    <row r="40362" ht="30" customHeight="1" x14ac:dyDescent="0.25"/>
    <row r="40363" ht="30" customHeight="1" x14ac:dyDescent="0.25"/>
    <row r="40364" ht="30" customHeight="1" x14ac:dyDescent="0.25"/>
    <row r="40365" ht="30" customHeight="1" x14ac:dyDescent="0.25"/>
    <row r="40366" ht="30" customHeight="1" x14ac:dyDescent="0.25"/>
    <row r="40367" ht="30" customHeight="1" x14ac:dyDescent="0.25"/>
    <row r="40368" ht="30" customHeight="1" x14ac:dyDescent="0.25"/>
    <row r="40369" ht="30" customHeight="1" x14ac:dyDescent="0.25"/>
    <row r="40370" ht="30" customHeight="1" x14ac:dyDescent="0.25"/>
    <row r="40371" ht="30" customHeight="1" x14ac:dyDescent="0.25"/>
    <row r="40372" ht="30" customHeight="1" x14ac:dyDescent="0.25"/>
    <row r="40373" ht="30" customHeight="1" x14ac:dyDescent="0.25"/>
    <row r="40374" ht="30" customHeight="1" x14ac:dyDescent="0.25"/>
    <row r="40375" ht="30" customHeight="1" x14ac:dyDescent="0.25"/>
    <row r="40376" ht="30" customHeight="1" x14ac:dyDescent="0.25"/>
    <row r="40377" ht="30" customHeight="1" x14ac:dyDescent="0.25"/>
    <row r="40378" ht="30" customHeight="1" x14ac:dyDescent="0.25"/>
    <row r="40379" ht="30" customHeight="1" x14ac:dyDescent="0.25"/>
    <row r="40380" ht="30" customHeight="1" x14ac:dyDescent="0.25"/>
    <row r="40381" ht="30" customHeight="1" x14ac:dyDescent="0.25"/>
    <row r="40382" ht="30" customHeight="1" x14ac:dyDescent="0.25"/>
    <row r="40383" ht="30" customHeight="1" x14ac:dyDescent="0.25"/>
    <row r="40384" ht="30" customHeight="1" x14ac:dyDescent="0.25"/>
    <row r="40385" ht="30" customHeight="1" x14ac:dyDescent="0.25"/>
    <row r="40386" ht="30" customHeight="1" x14ac:dyDescent="0.25"/>
    <row r="40387" ht="30" customHeight="1" x14ac:dyDescent="0.25"/>
    <row r="40388" ht="30" customHeight="1" x14ac:dyDescent="0.25"/>
    <row r="40389" ht="30" customHeight="1" x14ac:dyDescent="0.25"/>
    <row r="40390" ht="30" customHeight="1" x14ac:dyDescent="0.25"/>
    <row r="40391" ht="30" customHeight="1" x14ac:dyDescent="0.25"/>
    <row r="40392" ht="30" customHeight="1" x14ac:dyDescent="0.25"/>
    <row r="40393" ht="30" customHeight="1" x14ac:dyDescent="0.25"/>
    <row r="40394" ht="30" customHeight="1" x14ac:dyDescent="0.25"/>
    <row r="40395" ht="30" customHeight="1" x14ac:dyDescent="0.25"/>
    <row r="40396" ht="30" customHeight="1" x14ac:dyDescent="0.25"/>
    <row r="40397" ht="30" customHeight="1" x14ac:dyDescent="0.25"/>
    <row r="40398" ht="30" customHeight="1" x14ac:dyDescent="0.25"/>
    <row r="40399" ht="30" customHeight="1" x14ac:dyDescent="0.25"/>
    <row r="40400" ht="30" customHeight="1" x14ac:dyDescent="0.25"/>
    <row r="40401" ht="30" customHeight="1" x14ac:dyDescent="0.25"/>
    <row r="40402" ht="30" customHeight="1" x14ac:dyDescent="0.25"/>
    <row r="40403" ht="30" customHeight="1" x14ac:dyDescent="0.25"/>
    <row r="40404" ht="30" customHeight="1" x14ac:dyDescent="0.25"/>
    <row r="40405" ht="30" customHeight="1" x14ac:dyDescent="0.25"/>
    <row r="40406" ht="30" customHeight="1" x14ac:dyDescent="0.25"/>
    <row r="40407" ht="30" customHeight="1" x14ac:dyDescent="0.25"/>
    <row r="40408" ht="30" customHeight="1" x14ac:dyDescent="0.25"/>
    <row r="40409" ht="30" customHeight="1" x14ac:dyDescent="0.25"/>
    <row r="40410" ht="30" customHeight="1" x14ac:dyDescent="0.25"/>
    <row r="40411" ht="30" customHeight="1" x14ac:dyDescent="0.25"/>
    <row r="40412" ht="30" customHeight="1" x14ac:dyDescent="0.25"/>
    <row r="40413" ht="30" customHeight="1" x14ac:dyDescent="0.25"/>
    <row r="40414" ht="30" customHeight="1" x14ac:dyDescent="0.25"/>
    <row r="40415" ht="30" customHeight="1" x14ac:dyDescent="0.25"/>
    <row r="40416" ht="30" customHeight="1" x14ac:dyDescent="0.25"/>
    <row r="40417" ht="30" customHeight="1" x14ac:dyDescent="0.25"/>
    <row r="40418" ht="30" customHeight="1" x14ac:dyDescent="0.25"/>
    <row r="40419" ht="30" customHeight="1" x14ac:dyDescent="0.25"/>
    <row r="40420" ht="30" customHeight="1" x14ac:dyDescent="0.25"/>
    <row r="40421" ht="30" customHeight="1" x14ac:dyDescent="0.25"/>
    <row r="40422" ht="30" customHeight="1" x14ac:dyDescent="0.25"/>
    <row r="40423" ht="30" customHeight="1" x14ac:dyDescent="0.25"/>
    <row r="40424" ht="30" customHeight="1" x14ac:dyDescent="0.25"/>
    <row r="40425" ht="30" customHeight="1" x14ac:dyDescent="0.25"/>
    <row r="40426" ht="30" customHeight="1" x14ac:dyDescent="0.25"/>
    <row r="40427" ht="30" customHeight="1" x14ac:dyDescent="0.25"/>
    <row r="40428" ht="30" customHeight="1" x14ac:dyDescent="0.25"/>
    <row r="40429" ht="30" customHeight="1" x14ac:dyDescent="0.25"/>
    <row r="40430" ht="30" customHeight="1" x14ac:dyDescent="0.25"/>
    <row r="40431" ht="30" customHeight="1" x14ac:dyDescent="0.25"/>
    <row r="40432" ht="30" customHeight="1" x14ac:dyDescent="0.25"/>
    <row r="40433" ht="30" customHeight="1" x14ac:dyDescent="0.25"/>
    <row r="40434" ht="30" customHeight="1" x14ac:dyDescent="0.25"/>
    <row r="40435" ht="30" customHeight="1" x14ac:dyDescent="0.25"/>
    <row r="40436" ht="30" customHeight="1" x14ac:dyDescent="0.25"/>
    <row r="40437" ht="30" customHeight="1" x14ac:dyDescent="0.25"/>
    <row r="40438" ht="30" customHeight="1" x14ac:dyDescent="0.25"/>
    <row r="40439" ht="30" customHeight="1" x14ac:dyDescent="0.25"/>
    <row r="40440" ht="30" customHeight="1" x14ac:dyDescent="0.25"/>
    <row r="40441" ht="30" customHeight="1" x14ac:dyDescent="0.25"/>
    <row r="40442" ht="30" customHeight="1" x14ac:dyDescent="0.25"/>
    <row r="40443" ht="30" customHeight="1" x14ac:dyDescent="0.25"/>
    <row r="40444" ht="30" customHeight="1" x14ac:dyDescent="0.25"/>
    <row r="40445" ht="30" customHeight="1" x14ac:dyDescent="0.25"/>
    <row r="40446" ht="30" customHeight="1" x14ac:dyDescent="0.25"/>
    <row r="40447" ht="30" customHeight="1" x14ac:dyDescent="0.25"/>
    <row r="40448" ht="30" customHeight="1" x14ac:dyDescent="0.25"/>
    <row r="40449" ht="30" customHeight="1" x14ac:dyDescent="0.25"/>
    <row r="40450" ht="30" customHeight="1" x14ac:dyDescent="0.25"/>
    <row r="40451" ht="30" customHeight="1" x14ac:dyDescent="0.25"/>
    <row r="40452" ht="30" customHeight="1" x14ac:dyDescent="0.25"/>
    <row r="40453" ht="30" customHeight="1" x14ac:dyDescent="0.25"/>
    <row r="40454" ht="30" customHeight="1" x14ac:dyDescent="0.25"/>
    <row r="40455" ht="30" customHeight="1" x14ac:dyDescent="0.25"/>
    <row r="40456" ht="30" customHeight="1" x14ac:dyDescent="0.25"/>
    <row r="40457" ht="30" customHeight="1" x14ac:dyDescent="0.25"/>
    <row r="40458" ht="30" customHeight="1" x14ac:dyDescent="0.25"/>
    <row r="40459" ht="30" customHeight="1" x14ac:dyDescent="0.25"/>
    <row r="40460" ht="30" customHeight="1" x14ac:dyDescent="0.25"/>
    <row r="40461" ht="30" customHeight="1" x14ac:dyDescent="0.25"/>
    <row r="40462" ht="30" customHeight="1" x14ac:dyDescent="0.25"/>
    <row r="40463" ht="30" customHeight="1" x14ac:dyDescent="0.25"/>
    <row r="40464" ht="30" customHeight="1" x14ac:dyDescent="0.25"/>
    <row r="40465" ht="30" customHeight="1" x14ac:dyDescent="0.25"/>
    <row r="40466" ht="30" customHeight="1" x14ac:dyDescent="0.25"/>
    <row r="40467" ht="30" customHeight="1" x14ac:dyDescent="0.25"/>
    <row r="40468" ht="30" customHeight="1" x14ac:dyDescent="0.25"/>
    <row r="40469" ht="30" customHeight="1" x14ac:dyDescent="0.25"/>
    <row r="40470" ht="30" customHeight="1" x14ac:dyDescent="0.25"/>
    <row r="40471" ht="30" customHeight="1" x14ac:dyDescent="0.25"/>
    <row r="40472" ht="30" customHeight="1" x14ac:dyDescent="0.25"/>
    <row r="40473" ht="30" customHeight="1" x14ac:dyDescent="0.25"/>
    <row r="40474" ht="30" customHeight="1" x14ac:dyDescent="0.25"/>
    <row r="40475" ht="30" customHeight="1" x14ac:dyDescent="0.25"/>
    <row r="40476" ht="30" customHeight="1" x14ac:dyDescent="0.25"/>
    <row r="40477" ht="30" customHeight="1" x14ac:dyDescent="0.25"/>
    <row r="40478" ht="30" customHeight="1" x14ac:dyDescent="0.25"/>
    <row r="40479" ht="30" customHeight="1" x14ac:dyDescent="0.25"/>
    <row r="40480" ht="30" customHeight="1" x14ac:dyDescent="0.25"/>
    <row r="40481" ht="30" customHeight="1" x14ac:dyDescent="0.25"/>
    <row r="40482" ht="30" customHeight="1" x14ac:dyDescent="0.25"/>
    <row r="40483" ht="30" customHeight="1" x14ac:dyDescent="0.25"/>
    <row r="40484" ht="30" customHeight="1" x14ac:dyDescent="0.25"/>
    <row r="40485" ht="30" customHeight="1" x14ac:dyDescent="0.25"/>
    <row r="40486" ht="30" customHeight="1" x14ac:dyDescent="0.25"/>
    <row r="40487" ht="30" customHeight="1" x14ac:dyDescent="0.25"/>
    <row r="40488" ht="30" customHeight="1" x14ac:dyDescent="0.25"/>
    <row r="40489" ht="30" customHeight="1" x14ac:dyDescent="0.25"/>
    <row r="40490" ht="30" customHeight="1" x14ac:dyDescent="0.25"/>
    <row r="40491" ht="30" customHeight="1" x14ac:dyDescent="0.25"/>
    <row r="40492" ht="30" customHeight="1" x14ac:dyDescent="0.25"/>
    <row r="40493" ht="30" customHeight="1" x14ac:dyDescent="0.25"/>
    <row r="40494" ht="30" customHeight="1" x14ac:dyDescent="0.25"/>
    <row r="40495" ht="30" customHeight="1" x14ac:dyDescent="0.25"/>
    <row r="40496" ht="30" customHeight="1" x14ac:dyDescent="0.25"/>
    <row r="40497" ht="30" customHeight="1" x14ac:dyDescent="0.25"/>
    <row r="40498" ht="30" customHeight="1" x14ac:dyDescent="0.25"/>
    <row r="40499" ht="30" customHeight="1" x14ac:dyDescent="0.25"/>
    <row r="40500" ht="30" customHeight="1" x14ac:dyDescent="0.25"/>
    <row r="40501" ht="30" customHeight="1" x14ac:dyDescent="0.25"/>
    <row r="40502" ht="30" customHeight="1" x14ac:dyDescent="0.25"/>
    <row r="40503" ht="30" customHeight="1" x14ac:dyDescent="0.25"/>
    <row r="40504" ht="30" customHeight="1" x14ac:dyDescent="0.25"/>
    <row r="40505" ht="30" customHeight="1" x14ac:dyDescent="0.25"/>
    <row r="40506" ht="30" customHeight="1" x14ac:dyDescent="0.25"/>
    <row r="40507" ht="30" customHeight="1" x14ac:dyDescent="0.25"/>
    <row r="40508" ht="30" customHeight="1" x14ac:dyDescent="0.25"/>
    <row r="40509" ht="30" customHeight="1" x14ac:dyDescent="0.25"/>
    <row r="40510" ht="30" customHeight="1" x14ac:dyDescent="0.25"/>
    <row r="40511" ht="30" customHeight="1" x14ac:dyDescent="0.25"/>
    <row r="40512" ht="30" customHeight="1" x14ac:dyDescent="0.25"/>
    <row r="40513" ht="30" customHeight="1" x14ac:dyDescent="0.25"/>
    <row r="40514" ht="30" customHeight="1" x14ac:dyDescent="0.25"/>
    <row r="40515" ht="30" customHeight="1" x14ac:dyDescent="0.25"/>
    <row r="40516" ht="30" customHeight="1" x14ac:dyDescent="0.25"/>
    <row r="40517" ht="30" customHeight="1" x14ac:dyDescent="0.25"/>
    <row r="40518" ht="30" customHeight="1" x14ac:dyDescent="0.25"/>
    <row r="40519" ht="30" customHeight="1" x14ac:dyDescent="0.25"/>
    <row r="40520" ht="30" customHeight="1" x14ac:dyDescent="0.25"/>
    <row r="40521" ht="30" customHeight="1" x14ac:dyDescent="0.25"/>
    <row r="40522" ht="30" customHeight="1" x14ac:dyDescent="0.25"/>
    <row r="40523" ht="30" customHeight="1" x14ac:dyDescent="0.25"/>
    <row r="40524" ht="30" customHeight="1" x14ac:dyDescent="0.25"/>
    <row r="40525" ht="30" customHeight="1" x14ac:dyDescent="0.25"/>
    <row r="40526" ht="30" customHeight="1" x14ac:dyDescent="0.25"/>
    <row r="40527" ht="30" customHeight="1" x14ac:dyDescent="0.25"/>
    <row r="40528" ht="30" customHeight="1" x14ac:dyDescent="0.25"/>
    <row r="40529" ht="30" customHeight="1" x14ac:dyDescent="0.25"/>
    <row r="40530" ht="30" customHeight="1" x14ac:dyDescent="0.25"/>
    <row r="40531" ht="30" customHeight="1" x14ac:dyDescent="0.25"/>
    <row r="40532" ht="30" customHeight="1" x14ac:dyDescent="0.25"/>
    <row r="40533" ht="30" customHeight="1" x14ac:dyDescent="0.25"/>
    <row r="40534" ht="30" customHeight="1" x14ac:dyDescent="0.25"/>
    <row r="40535" ht="30" customHeight="1" x14ac:dyDescent="0.25"/>
    <row r="40536" ht="30" customHeight="1" x14ac:dyDescent="0.25"/>
    <row r="40537" ht="30" customHeight="1" x14ac:dyDescent="0.25"/>
    <row r="40538" ht="30" customHeight="1" x14ac:dyDescent="0.25"/>
    <row r="40539" ht="30" customHeight="1" x14ac:dyDescent="0.25"/>
    <row r="40540" ht="30" customHeight="1" x14ac:dyDescent="0.25"/>
    <row r="40541" ht="30" customHeight="1" x14ac:dyDescent="0.25"/>
    <row r="40542" ht="30" customHeight="1" x14ac:dyDescent="0.25"/>
    <row r="40543" ht="30" customHeight="1" x14ac:dyDescent="0.25"/>
    <row r="40544" ht="30" customHeight="1" x14ac:dyDescent="0.25"/>
    <row r="40545" ht="30" customHeight="1" x14ac:dyDescent="0.25"/>
    <row r="40546" ht="30" customHeight="1" x14ac:dyDescent="0.25"/>
    <row r="40547" ht="30" customHeight="1" x14ac:dyDescent="0.25"/>
    <row r="40548" ht="30" customHeight="1" x14ac:dyDescent="0.25"/>
    <row r="40549" ht="30" customHeight="1" x14ac:dyDescent="0.25"/>
    <row r="40550" ht="30" customHeight="1" x14ac:dyDescent="0.25"/>
    <row r="40551" ht="30" customHeight="1" x14ac:dyDescent="0.25"/>
    <row r="40552" ht="30" customHeight="1" x14ac:dyDescent="0.25"/>
    <row r="40553" ht="30" customHeight="1" x14ac:dyDescent="0.25"/>
    <row r="40554" ht="30" customHeight="1" x14ac:dyDescent="0.25"/>
    <row r="40555" ht="30" customHeight="1" x14ac:dyDescent="0.25"/>
    <row r="40556" ht="30" customHeight="1" x14ac:dyDescent="0.25"/>
    <row r="40557" ht="30" customHeight="1" x14ac:dyDescent="0.25"/>
    <row r="40558" ht="30" customHeight="1" x14ac:dyDescent="0.25"/>
    <row r="40559" ht="30" customHeight="1" x14ac:dyDescent="0.25"/>
    <row r="40560" ht="30" customHeight="1" x14ac:dyDescent="0.25"/>
    <row r="40561" ht="30" customHeight="1" x14ac:dyDescent="0.25"/>
    <row r="40562" ht="30" customHeight="1" x14ac:dyDescent="0.25"/>
    <row r="40563" ht="30" customHeight="1" x14ac:dyDescent="0.25"/>
    <row r="40564" ht="30" customHeight="1" x14ac:dyDescent="0.25"/>
    <row r="40565" ht="30" customHeight="1" x14ac:dyDescent="0.25"/>
    <row r="40566" ht="30" customHeight="1" x14ac:dyDescent="0.25"/>
    <row r="40567" ht="30" customHeight="1" x14ac:dyDescent="0.25"/>
    <row r="40568" ht="30" customHeight="1" x14ac:dyDescent="0.25"/>
    <row r="40569" ht="30" customHeight="1" x14ac:dyDescent="0.25"/>
    <row r="40570" ht="30" customHeight="1" x14ac:dyDescent="0.25"/>
    <row r="40571" ht="30" customHeight="1" x14ac:dyDescent="0.25"/>
    <row r="40572" ht="30" customHeight="1" x14ac:dyDescent="0.25"/>
    <row r="40573" ht="30" customHeight="1" x14ac:dyDescent="0.25"/>
    <row r="40574" ht="30" customHeight="1" x14ac:dyDescent="0.25"/>
    <row r="40575" ht="30" customHeight="1" x14ac:dyDescent="0.25"/>
    <row r="40576" ht="30" customHeight="1" x14ac:dyDescent="0.25"/>
    <row r="40577" ht="30" customHeight="1" x14ac:dyDescent="0.25"/>
    <row r="40578" ht="30" customHeight="1" x14ac:dyDescent="0.25"/>
    <row r="40579" ht="30" customHeight="1" x14ac:dyDescent="0.25"/>
    <row r="40580" ht="30" customHeight="1" x14ac:dyDescent="0.25"/>
    <row r="40581" ht="30" customHeight="1" x14ac:dyDescent="0.25"/>
    <row r="40582" ht="30" customHeight="1" x14ac:dyDescent="0.25"/>
    <row r="40583" ht="30" customHeight="1" x14ac:dyDescent="0.25"/>
    <row r="40584" ht="30" customHeight="1" x14ac:dyDescent="0.25"/>
    <row r="40585" ht="30" customHeight="1" x14ac:dyDescent="0.25"/>
    <row r="40586" ht="30" customHeight="1" x14ac:dyDescent="0.25"/>
    <row r="40587" ht="30" customHeight="1" x14ac:dyDescent="0.25"/>
    <row r="40588" ht="30" customHeight="1" x14ac:dyDescent="0.25"/>
    <row r="40589" ht="30" customHeight="1" x14ac:dyDescent="0.25"/>
    <row r="40590" ht="30" customHeight="1" x14ac:dyDescent="0.25"/>
    <row r="40591" ht="30" customHeight="1" x14ac:dyDescent="0.25"/>
    <row r="40592" ht="30" customHeight="1" x14ac:dyDescent="0.25"/>
    <row r="40593" ht="30" customHeight="1" x14ac:dyDescent="0.25"/>
    <row r="40594" ht="30" customHeight="1" x14ac:dyDescent="0.25"/>
    <row r="40595" ht="30" customHeight="1" x14ac:dyDescent="0.25"/>
    <row r="40596" ht="30" customHeight="1" x14ac:dyDescent="0.25"/>
    <row r="40597" ht="30" customHeight="1" x14ac:dyDescent="0.25"/>
    <row r="40598" ht="30" customHeight="1" x14ac:dyDescent="0.25"/>
    <row r="40599" ht="30" customHeight="1" x14ac:dyDescent="0.25"/>
    <row r="40600" ht="30" customHeight="1" x14ac:dyDescent="0.25"/>
    <row r="40601" ht="30" customHeight="1" x14ac:dyDescent="0.25"/>
    <row r="40602" ht="30" customHeight="1" x14ac:dyDescent="0.25"/>
    <row r="40603" ht="30" customHeight="1" x14ac:dyDescent="0.25"/>
    <row r="40604" ht="30" customHeight="1" x14ac:dyDescent="0.25"/>
    <row r="40605" ht="30" customHeight="1" x14ac:dyDescent="0.25"/>
    <row r="40606" ht="30" customHeight="1" x14ac:dyDescent="0.25"/>
    <row r="40607" ht="30" customHeight="1" x14ac:dyDescent="0.25"/>
    <row r="40608" ht="30" customHeight="1" x14ac:dyDescent="0.25"/>
    <row r="40609" ht="30" customHeight="1" x14ac:dyDescent="0.25"/>
    <row r="40610" ht="30" customHeight="1" x14ac:dyDescent="0.25"/>
    <row r="40611" ht="30" customHeight="1" x14ac:dyDescent="0.25"/>
    <row r="40612" ht="30" customHeight="1" x14ac:dyDescent="0.25"/>
    <row r="40613" ht="30" customHeight="1" x14ac:dyDescent="0.25"/>
    <row r="40614" ht="30" customHeight="1" x14ac:dyDescent="0.25"/>
    <row r="40615" ht="30" customHeight="1" x14ac:dyDescent="0.25"/>
    <row r="40616" ht="30" customHeight="1" x14ac:dyDescent="0.25"/>
    <row r="40617" ht="30" customHeight="1" x14ac:dyDescent="0.25"/>
    <row r="40618" ht="30" customHeight="1" x14ac:dyDescent="0.25"/>
    <row r="40619" ht="30" customHeight="1" x14ac:dyDescent="0.25"/>
    <row r="40620" ht="30" customHeight="1" x14ac:dyDescent="0.25"/>
    <row r="40621" ht="30" customHeight="1" x14ac:dyDescent="0.25"/>
    <row r="40622" ht="30" customHeight="1" x14ac:dyDescent="0.25"/>
    <row r="40623" ht="30" customHeight="1" x14ac:dyDescent="0.25"/>
    <row r="40624" ht="30" customHeight="1" x14ac:dyDescent="0.25"/>
    <row r="40625" ht="30" customHeight="1" x14ac:dyDescent="0.25"/>
    <row r="40626" ht="30" customHeight="1" x14ac:dyDescent="0.25"/>
    <row r="40627" ht="30" customHeight="1" x14ac:dyDescent="0.25"/>
    <row r="40628" ht="30" customHeight="1" x14ac:dyDescent="0.25"/>
    <row r="40629" ht="30" customHeight="1" x14ac:dyDescent="0.25"/>
    <row r="40630" ht="30" customHeight="1" x14ac:dyDescent="0.25"/>
    <row r="40631" ht="30" customHeight="1" x14ac:dyDescent="0.25"/>
    <row r="40632" ht="30" customHeight="1" x14ac:dyDescent="0.25"/>
    <row r="40633" ht="30" customHeight="1" x14ac:dyDescent="0.25"/>
    <row r="40634" ht="30" customHeight="1" x14ac:dyDescent="0.25"/>
    <row r="40635" ht="30" customHeight="1" x14ac:dyDescent="0.25"/>
    <row r="40636" ht="30" customHeight="1" x14ac:dyDescent="0.25"/>
    <row r="40637" ht="30" customHeight="1" x14ac:dyDescent="0.25"/>
    <row r="40638" ht="30" customHeight="1" x14ac:dyDescent="0.25"/>
    <row r="40639" ht="30" customHeight="1" x14ac:dyDescent="0.25"/>
    <row r="40640" ht="30" customHeight="1" x14ac:dyDescent="0.25"/>
    <row r="40641" ht="30" customHeight="1" x14ac:dyDescent="0.25"/>
    <row r="40642" ht="30" customHeight="1" x14ac:dyDescent="0.25"/>
    <row r="40643" ht="30" customHeight="1" x14ac:dyDescent="0.25"/>
    <row r="40644" ht="30" customHeight="1" x14ac:dyDescent="0.25"/>
    <row r="40645" ht="30" customHeight="1" x14ac:dyDescent="0.25"/>
    <row r="40646" ht="30" customHeight="1" x14ac:dyDescent="0.25"/>
    <row r="40647" ht="30" customHeight="1" x14ac:dyDescent="0.25"/>
    <row r="40648" ht="30" customHeight="1" x14ac:dyDescent="0.25"/>
    <row r="40649" ht="30" customHeight="1" x14ac:dyDescent="0.25"/>
    <row r="40650" ht="30" customHeight="1" x14ac:dyDescent="0.25"/>
    <row r="40651" ht="30" customHeight="1" x14ac:dyDescent="0.25"/>
    <row r="40652" ht="30" customHeight="1" x14ac:dyDescent="0.25"/>
    <row r="40653" ht="30" customHeight="1" x14ac:dyDescent="0.25"/>
    <row r="40654" ht="30" customHeight="1" x14ac:dyDescent="0.25"/>
    <row r="40655" ht="30" customHeight="1" x14ac:dyDescent="0.25"/>
    <row r="40656" ht="30" customHeight="1" x14ac:dyDescent="0.25"/>
    <row r="40657" ht="30" customHeight="1" x14ac:dyDescent="0.25"/>
    <row r="40658" ht="30" customHeight="1" x14ac:dyDescent="0.25"/>
    <row r="40659" ht="30" customHeight="1" x14ac:dyDescent="0.25"/>
    <row r="40660" ht="30" customHeight="1" x14ac:dyDescent="0.25"/>
    <row r="40661" ht="30" customHeight="1" x14ac:dyDescent="0.25"/>
    <row r="40662" ht="30" customHeight="1" x14ac:dyDescent="0.25"/>
    <row r="40663" ht="30" customHeight="1" x14ac:dyDescent="0.25"/>
    <row r="40664" ht="30" customHeight="1" x14ac:dyDescent="0.25"/>
    <row r="40665" ht="30" customHeight="1" x14ac:dyDescent="0.25"/>
    <row r="40666" ht="30" customHeight="1" x14ac:dyDescent="0.25"/>
    <row r="40667" ht="30" customHeight="1" x14ac:dyDescent="0.25"/>
    <row r="40668" ht="30" customHeight="1" x14ac:dyDescent="0.25"/>
    <row r="40669" ht="30" customHeight="1" x14ac:dyDescent="0.25"/>
    <row r="40670" ht="30" customHeight="1" x14ac:dyDescent="0.25"/>
    <row r="40671" ht="30" customHeight="1" x14ac:dyDescent="0.25"/>
    <row r="40672" ht="30" customHeight="1" x14ac:dyDescent="0.25"/>
    <row r="40673" ht="30" customHeight="1" x14ac:dyDescent="0.25"/>
    <row r="40674" ht="30" customHeight="1" x14ac:dyDescent="0.25"/>
    <row r="40675" ht="30" customHeight="1" x14ac:dyDescent="0.25"/>
    <row r="40676" ht="30" customHeight="1" x14ac:dyDescent="0.25"/>
    <row r="40677" ht="30" customHeight="1" x14ac:dyDescent="0.25"/>
    <row r="40678" ht="30" customHeight="1" x14ac:dyDescent="0.25"/>
    <row r="40679" ht="30" customHeight="1" x14ac:dyDescent="0.25"/>
    <row r="40680" ht="30" customHeight="1" x14ac:dyDescent="0.25"/>
    <row r="40681" ht="30" customHeight="1" x14ac:dyDescent="0.25"/>
    <row r="40682" ht="30" customHeight="1" x14ac:dyDescent="0.25"/>
    <row r="40683" ht="30" customHeight="1" x14ac:dyDescent="0.25"/>
    <row r="40684" ht="30" customHeight="1" x14ac:dyDescent="0.25"/>
    <row r="40685" ht="30" customHeight="1" x14ac:dyDescent="0.25"/>
    <row r="40686" ht="30" customHeight="1" x14ac:dyDescent="0.25"/>
    <row r="40687" ht="30" customHeight="1" x14ac:dyDescent="0.25"/>
    <row r="40688" ht="30" customHeight="1" x14ac:dyDescent="0.25"/>
    <row r="40689" ht="30" customHeight="1" x14ac:dyDescent="0.25"/>
    <row r="40690" ht="30" customHeight="1" x14ac:dyDescent="0.25"/>
    <row r="40691" ht="30" customHeight="1" x14ac:dyDescent="0.25"/>
    <row r="40692" ht="30" customHeight="1" x14ac:dyDescent="0.25"/>
    <row r="40693" ht="30" customHeight="1" x14ac:dyDescent="0.25"/>
    <row r="40694" ht="30" customHeight="1" x14ac:dyDescent="0.25"/>
    <row r="40695" ht="30" customHeight="1" x14ac:dyDescent="0.25"/>
    <row r="40696" ht="30" customHeight="1" x14ac:dyDescent="0.25"/>
    <row r="40697" ht="30" customHeight="1" x14ac:dyDescent="0.25"/>
    <row r="40698" ht="30" customHeight="1" x14ac:dyDescent="0.25"/>
    <row r="40699" ht="30" customHeight="1" x14ac:dyDescent="0.25"/>
    <row r="40700" ht="30" customHeight="1" x14ac:dyDescent="0.25"/>
    <row r="40701" ht="30" customHeight="1" x14ac:dyDescent="0.25"/>
    <row r="40702" ht="30" customHeight="1" x14ac:dyDescent="0.25"/>
    <row r="40703" ht="30" customHeight="1" x14ac:dyDescent="0.25"/>
    <row r="40704" ht="30" customHeight="1" x14ac:dyDescent="0.25"/>
    <row r="40705" ht="30" customHeight="1" x14ac:dyDescent="0.25"/>
    <row r="40706" ht="30" customHeight="1" x14ac:dyDescent="0.25"/>
    <row r="40707" ht="30" customHeight="1" x14ac:dyDescent="0.25"/>
    <row r="40708" ht="30" customHeight="1" x14ac:dyDescent="0.25"/>
    <row r="40709" ht="30" customHeight="1" x14ac:dyDescent="0.25"/>
    <row r="40710" ht="30" customHeight="1" x14ac:dyDescent="0.25"/>
    <row r="40711" ht="30" customHeight="1" x14ac:dyDescent="0.25"/>
    <row r="40712" ht="30" customHeight="1" x14ac:dyDescent="0.25"/>
    <row r="40713" ht="30" customHeight="1" x14ac:dyDescent="0.25"/>
    <row r="40714" ht="30" customHeight="1" x14ac:dyDescent="0.25"/>
    <row r="40715" ht="30" customHeight="1" x14ac:dyDescent="0.25"/>
    <row r="40716" ht="30" customHeight="1" x14ac:dyDescent="0.25"/>
    <row r="40717" ht="30" customHeight="1" x14ac:dyDescent="0.25"/>
    <row r="40718" ht="30" customHeight="1" x14ac:dyDescent="0.25"/>
    <row r="40719" ht="30" customHeight="1" x14ac:dyDescent="0.25"/>
    <row r="40720" ht="30" customHeight="1" x14ac:dyDescent="0.25"/>
    <row r="40721" ht="30" customHeight="1" x14ac:dyDescent="0.25"/>
    <row r="40722" ht="30" customHeight="1" x14ac:dyDescent="0.25"/>
    <row r="40723" ht="30" customHeight="1" x14ac:dyDescent="0.25"/>
    <row r="40724" ht="30" customHeight="1" x14ac:dyDescent="0.25"/>
    <row r="40725" ht="30" customHeight="1" x14ac:dyDescent="0.25"/>
    <row r="40726" ht="30" customHeight="1" x14ac:dyDescent="0.25"/>
    <row r="40727" ht="30" customHeight="1" x14ac:dyDescent="0.25"/>
    <row r="40728" ht="30" customHeight="1" x14ac:dyDescent="0.25"/>
    <row r="40729" ht="30" customHeight="1" x14ac:dyDescent="0.25"/>
    <row r="40730" ht="30" customHeight="1" x14ac:dyDescent="0.25"/>
    <row r="40731" ht="30" customHeight="1" x14ac:dyDescent="0.25"/>
    <row r="40732" ht="30" customHeight="1" x14ac:dyDescent="0.25"/>
    <row r="40733" ht="30" customHeight="1" x14ac:dyDescent="0.25"/>
    <row r="40734" ht="30" customHeight="1" x14ac:dyDescent="0.25"/>
    <row r="40735" ht="30" customHeight="1" x14ac:dyDescent="0.25"/>
    <row r="40736" ht="30" customHeight="1" x14ac:dyDescent="0.25"/>
    <row r="40737" ht="30" customHeight="1" x14ac:dyDescent="0.25"/>
    <row r="40738" ht="30" customHeight="1" x14ac:dyDescent="0.25"/>
    <row r="40739" ht="30" customHeight="1" x14ac:dyDescent="0.25"/>
    <row r="40740" ht="30" customHeight="1" x14ac:dyDescent="0.25"/>
    <row r="40741" ht="30" customHeight="1" x14ac:dyDescent="0.25"/>
    <row r="40742" ht="30" customHeight="1" x14ac:dyDescent="0.25"/>
    <row r="40743" ht="30" customHeight="1" x14ac:dyDescent="0.25"/>
    <row r="40744" ht="30" customHeight="1" x14ac:dyDescent="0.25"/>
    <row r="40745" ht="30" customHeight="1" x14ac:dyDescent="0.25"/>
    <row r="40746" ht="30" customHeight="1" x14ac:dyDescent="0.25"/>
    <row r="40747" ht="30" customHeight="1" x14ac:dyDescent="0.25"/>
    <row r="40748" ht="30" customHeight="1" x14ac:dyDescent="0.25"/>
    <row r="40749" ht="30" customHeight="1" x14ac:dyDescent="0.25"/>
    <row r="40750" ht="30" customHeight="1" x14ac:dyDescent="0.25"/>
    <row r="40751" ht="30" customHeight="1" x14ac:dyDescent="0.25"/>
    <row r="40752" ht="30" customHeight="1" x14ac:dyDescent="0.25"/>
    <row r="40753" ht="30" customHeight="1" x14ac:dyDescent="0.25"/>
    <row r="40754" ht="30" customHeight="1" x14ac:dyDescent="0.25"/>
    <row r="40755" ht="30" customHeight="1" x14ac:dyDescent="0.25"/>
    <row r="40756" ht="30" customHeight="1" x14ac:dyDescent="0.25"/>
    <row r="40757" ht="30" customHeight="1" x14ac:dyDescent="0.25"/>
    <row r="40758" ht="30" customHeight="1" x14ac:dyDescent="0.25"/>
    <row r="40759" ht="30" customHeight="1" x14ac:dyDescent="0.25"/>
    <row r="40760" ht="30" customHeight="1" x14ac:dyDescent="0.25"/>
    <row r="40761" ht="30" customHeight="1" x14ac:dyDescent="0.25"/>
    <row r="40762" ht="30" customHeight="1" x14ac:dyDescent="0.25"/>
    <row r="40763" ht="30" customHeight="1" x14ac:dyDescent="0.25"/>
    <row r="40764" ht="30" customHeight="1" x14ac:dyDescent="0.25"/>
    <row r="40765" ht="30" customHeight="1" x14ac:dyDescent="0.25"/>
    <row r="40766" ht="30" customHeight="1" x14ac:dyDescent="0.25"/>
    <row r="40767" ht="30" customHeight="1" x14ac:dyDescent="0.25"/>
    <row r="40768" ht="30" customHeight="1" x14ac:dyDescent="0.25"/>
    <row r="40769" ht="30" customHeight="1" x14ac:dyDescent="0.25"/>
    <row r="40770" ht="30" customHeight="1" x14ac:dyDescent="0.25"/>
    <row r="40771" ht="30" customHeight="1" x14ac:dyDescent="0.25"/>
    <row r="40772" ht="30" customHeight="1" x14ac:dyDescent="0.25"/>
    <row r="40773" ht="30" customHeight="1" x14ac:dyDescent="0.25"/>
    <row r="40774" ht="30" customHeight="1" x14ac:dyDescent="0.25"/>
    <row r="40775" ht="30" customHeight="1" x14ac:dyDescent="0.25"/>
    <row r="40776" ht="30" customHeight="1" x14ac:dyDescent="0.25"/>
    <row r="40777" ht="30" customHeight="1" x14ac:dyDescent="0.25"/>
    <row r="40778" ht="30" customHeight="1" x14ac:dyDescent="0.25"/>
    <row r="40779" ht="30" customHeight="1" x14ac:dyDescent="0.25"/>
    <row r="40780" ht="30" customHeight="1" x14ac:dyDescent="0.25"/>
    <row r="40781" ht="30" customHeight="1" x14ac:dyDescent="0.25"/>
    <row r="40782" ht="30" customHeight="1" x14ac:dyDescent="0.25"/>
    <row r="40783" ht="30" customHeight="1" x14ac:dyDescent="0.25"/>
    <row r="40784" ht="30" customHeight="1" x14ac:dyDescent="0.25"/>
    <row r="40785" ht="30" customHeight="1" x14ac:dyDescent="0.25"/>
    <row r="40786" ht="30" customHeight="1" x14ac:dyDescent="0.25"/>
    <row r="40787" ht="30" customHeight="1" x14ac:dyDescent="0.25"/>
    <row r="40788" ht="30" customHeight="1" x14ac:dyDescent="0.25"/>
    <row r="40789" ht="30" customHeight="1" x14ac:dyDescent="0.25"/>
    <row r="40790" ht="30" customHeight="1" x14ac:dyDescent="0.25"/>
    <row r="40791" ht="30" customHeight="1" x14ac:dyDescent="0.25"/>
    <row r="40792" ht="30" customHeight="1" x14ac:dyDescent="0.25"/>
    <row r="40793" ht="30" customHeight="1" x14ac:dyDescent="0.25"/>
    <row r="40794" ht="30" customHeight="1" x14ac:dyDescent="0.25"/>
    <row r="40795" ht="30" customHeight="1" x14ac:dyDescent="0.25"/>
    <row r="40796" ht="30" customHeight="1" x14ac:dyDescent="0.25"/>
    <row r="40797" ht="30" customHeight="1" x14ac:dyDescent="0.25"/>
    <row r="40798" ht="30" customHeight="1" x14ac:dyDescent="0.25"/>
    <row r="40799" ht="30" customHeight="1" x14ac:dyDescent="0.25"/>
    <row r="40800" ht="30" customHeight="1" x14ac:dyDescent="0.25"/>
    <row r="40801" ht="30" customHeight="1" x14ac:dyDescent="0.25"/>
    <row r="40802" ht="30" customHeight="1" x14ac:dyDescent="0.25"/>
    <row r="40803" ht="30" customHeight="1" x14ac:dyDescent="0.25"/>
    <row r="40804" ht="30" customHeight="1" x14ac:dyDescent="0.25"/>
    <row r="40805" ht="30" customHeight="1" x14ac:dyDescent="0.25"/>
    <row r="40806" ht="30" customHeight="1" x14ac:dyDescent="0.25"/>
    <row r="40807" ht="30" customHeight="1" x14ac:dyDescent="0.25"/>
    <row r="40808" ht="30" customHeight="1" x14ac:dyDescent="0.25"/>
    <row r="40809" ht="30" customHeight="1" x14ac:dyDescent="0.25"/>
    <row r="40810" ht="30" customHeight="1" x14ac:dyDescent="0.25"/>
    <row r="40811" ht="30" customHeight="1" x14ac:dyDescent="0.25"/>
    <row r="40812" ht="30" customHeight="1" x14ac:dyDescent="0.25"/>
    <row r="40813" ht="30" customHeight="1" x14ac:dyDescent="0.25"/>
    <row r="40814" ht="30" customHeight="1" x14ac:dyDescent="0.25"/>
    <row r="40815" ht="30" customHeight="1" x14ac:dyDescent="0.25"/>
    <row r="40816" ht="30" customHeight="1" x14ac:dyDescent="0.25"/>
    <row r="40817" ht="30" customHeight="1" x14ac:dyDescent="0.25"/>
    <row r="40818" ht="30" customHeight="1" x14ac:dyDescent="0.25"/>
    <row r="40819" ht="30" customHeight="1" x14ac:dyDescent="0.25"/>
    <row r="40820" ht="30" customHeight="1" x14ac:dyDescent="0.25"/>
    <row r="40821" ht="30" customHeight="1" x14ac:dyDescent="0.25"/>
    <row r="40822" ht="30" customHeight="1" x14ac:dyDescent="0.25"/>
    <row r="40823" ht="30" customHeight="1" x14ac:dyDescent="0.25"/>
    <row r="40824" ht="30" customHeight="1" x14ac:dyDescent="0.25"/>
    <row r="40825" ht="30" customHeight="1" x14ac:dyDescent="0.25"/>
    <row r="40826" ht="30" customHeight="1" x14ac:dyDescent="0.25"/>
    <row r="40827" ht="30" customHeight="1" x14ac:dyDescent="0.25"/>
    <row r="40828" ht="30" customHeight="1" x14ac:dyDescent="0.25"/>
    <row r="40829" ht="30" customHeight="1" x14ac:dyDescent="0.25"/>
    <row r="40830" ht="30" customHeight="1" x14ac:dyDescent="0.25"/>
    <row r="40831" ht="30" customHeight="1" x14ac:dyDescent="0.25"/>
    <row r="40832" ht="30" customHeight="1" x14ac:dyDescent="0.25"/>
    <row r="40833" ht="30" customHeight="1" x14ac:dyDescent="0.25"/>
    <row r="40834" ht="30" customHeight="1" x14ac:dyDescent="0.25"/>
    <row r="40835" ht="30" customHeight="1" x14ac:dyDescent="0.25"/>
    <row r="40836" ht="30" customHeight="1" x14ac:dyDescent="0.25"/>
    <row r="40837" ht="30" customHeight="1" x14ac:dyDescent="0.25"/>
    <row r="40838" ht="30" customHeight="1" x14ac:dyDescent="0.25"/>
    <row r="40839" ht="30" customHeight="1" x14ac:dyDescent="0.25"/>
    <row r="40840" ht="30" customHeight="1" x14ac:dyDescent="0.25"/>
    <row r="40841" ht="30" customHeight="1" x14ac:dyDescent="0.25"/>
    <row r="40842" ht="30" customHeight="1" x14ac:dyDescent="0.25"/>
    <row r="40843" ht="30" customHeight="1" x14ac:dyDescent="0.25"/>
    <row r="40844" ht="30" customHeight="1" x14ac:dyDescent="0.25"/>
    <row r="40845" ht="30" customHeight="1" x14ac:dyDescent="0.25"/>
    <row r="40846" ht="30" customHeight="1" x14ac:dyDescent="0.25"/>
    <row r="40847" ht="30" customHeight="1" x14ac:dyDescent="0.25"/>
    <row r="40848" ht="30" customHeight="1" x14ac:dyDescent="0.25"/>
    <row r="40849" ht="30" customHeight="1" x14ac:dyDescent="0.25"/>
    <row r="40850" ht="30" customHeight="1" x14ac:dyDescent="0.25"/>
    <row r="40851" ht="30" customHeight="1" x14ac:dyDescent="0.25"/>
    <row r="40852" ht="30" customHeight="1" x14ac:dyDescent="0.25"/>
    <row r="40853" ht="30" customHeight="1" x14ac:dyDescent="0.25"/>
    <row r="40854" ht="30" customHeight="1" x14ac:dyDescent="0.25"/>
    <row r="40855" ht="30" customHeight="1" x14ac:dyDescent="0.25"/>
    <row r="40856" ht="30" customHeight="1" x14ac:dyDescent="0.25"/>
    <row r="40857" ht="30" customHeight="1" x14ac:dyDescent="0.25"/>
    <row r="40858" ht="30" customHeight="1" x14ac:dyDescent="0.25"/>
    <row r="40859" ht="30" customHeight="1" x14ac:dyDescent="0.25"/>
    <row r="40860" ht="30" customHeight="1" x14ac:dyDescent="0.25"/>
    <row r="40861" ht="30" customHeight="1" x14ac:dyDescent="0.25"/>
    <row r="40862" ht="30" customHeight="1" x14ac:dyDescent="0.25"/>
    <row r="40863" ht="30" customHeight="1" x14ac:dyDescent="0.25"/>
    <row r="40864" ht="30" customHeight="1" x14ac:dyDescent="0.25"/>
    <row r="40865" ht="30" customHeight="1" x14ac:dyDescent="0.25"/>
    <row r="40866" ht="30" customHeight="1" x14ac:dyDescent="0.25"/>
    <row r="40867" ht="30" customHeight="1" x14ac:dyDescent="0.25"/>
    <row r="40868" ht="30" customHeight="1" x14ac:dyDescent="0.25"/>
    <row r="40869" ht="30" customHeight="1" x14ac:dyDescent="0.25"/>
    <row r="40870" ht="30" customHeight="1" x14ac:dyDescent="0.25"/>
    <row r="40871" ht="30" customHeight="1" x14ac:dyDescent="0.25"/>
    <row r="40872" ht="30" customHeight="1" x14ac:dyDescent="0.25"/>
    <row r="40873" ht="30" customHeight="1" x14ac:dyDescent="0.25"/>
    <row r="40874" ht="30" customHeight="1" x14ac:dyDescent="0.25"/>
    <row r="40875" ht="30" customHeight="1" x14ac:dyDescent="0.25"/>
    <row r="40876" ht="30" customHeight="1" x14ac:dyDescent="0.25"/>
    <row r="40877" ht="30" customHeight="1" x14ac:dyDescent="0.25"/>
    <row r="40878" ht="30" customHeight="1" x14ac:dyDescent="0.25"/>
    <row r="40879" ht="30" customHeight="1" x14ac:dyDescent="0.25"/>
    <row r="40880" ht="30" customHeight="1" x14ac:dyDescent="0.25"/>
    <row r="40881" ht="30" customHeight="1" x14ac:dyDescent="0.25"/>
    <row r="40882" ht="30" customHeight="1" x14ac:dyDescent="0.25"/>
    <row r="40883" ht="30" customHeight="1" x14ac:dyDescent="0.25"/>
    <row r="40884" ht="30" customHeight="1" x14ac:dyDescent="0.25"/>
    <row r="40885" ht="30" customHeight="1" x14ac:dyDescent="0.25"/>
    <row r="40886" ht="30" customHeight="1" x14ac:dyDescent="0.25"/>
    <row r="40887" ht="30" customHeight="1" x14ac:dyDescent="0.25"/>
    <row r="40888" ht="30" customHeight="1" x14ac:dyDescent="0.25"/>
    <row r="40889" ht="30" customHeight="1" x14ac:dyDescent="0.25"/>
    <row r="40890" ht="30" customHeight="1" x14ac:dyDescent="0.25"/>
    <row r="40891" ht="30" customHeight="1" x14ac:dyDescent="0.25"/>
    <row r="40892" ht="30" customHeight="1" x14ac:dyDescent="0.25"/>
    <row r="40893" ht="30" customHeight="1" x14ac:dyDescent="0.25"/>
    <row r="40894" ht="30" customHeight="1" x14ac:dyDescent="0.25"/>
    <row r="40895" ht="30" customHeight="1" x14ac:dyDescent="0.25"/>
    <row r="40896" ht="30" customHeight="1" x14ac:dyDescent="0.25"/>
    <row r="40897" ht="30" customHeight="1" x14ac:dyDescent="0.25"/>
    <row r="40898" ht="30" customHeight="1" x14ac:dyDescent="0.25"/>
    <row r="40899" ht="30" customHeight="1" x14ac:dyDescent="0.25"/>
    <row r="40900" ht="30" customHeight="1" x14ac:dyDescent="0.25"/>
    <row r="40901" ht="30" customHeight="1" x14ac:dyDescent="0.25"/>
    <row r="40902" ht="30" customHeight="1" x14ac:dyDescent="0.25"/>
    <row r="40903" ht="30" customHeight="1" x14ac:dyDescent="0.25"/>
    <row r="40904" ht="30" customHeight="1" x14ac:dyDescent="0.25"/>
    <row r="40905" ht="30" customHeight="1" x14ac:dyDescent="0.25"/>
    <row r="40906" ht="30" customHeight="1" x14ac:dyDescent="0.25"/>
    <row r="40907" ht="30" customHeight="1" x14ac:dyDescent="0.25"/>
    <row r="40908" ht="30" customHeight="1" x14ac:dyDescent="0.25"/>
    <row r="40909" ht="30" customHeight="1" x14ac:dyDescent="0.25"/>
    <row r="40910" ht="30" customHeight="1" x14ac:dyDescent="0.25"/>
    <row r="40911" ht="30" customHeight="1" x14ac:dyDescent="0.25"/>
    <row r="40912" ht="30" customHeight="1" x14ac:dyDescent="0.25"/>
    <row r="40913" ht="30" customHeight="1" x14ac:dyDescent="0.25"/>
    <row r="40914" ht="30" customHeight="1" x14ac:dyDescent="0.25"/>
    <row r="40915" ht="30" customHeight="1" x14ac:dyDescent="0.25"/>
    <row r="40916" ht="30" customHeight="1" x14ac:dyDescent="0.25"/>
    <row r="40917" ht="30" customHeight="1" x14ac:dyDescent="0.25"/>
    <row r="40918" ht="30" customHeight="1" x14ac:dyDescent="0.25"/>
    <row r="40919" ht="30" customHeight="1" x14ac:dyDescent="0.25"/>
    <row r="40920" ht="30" customHeight="1" x14ac:dyDescent="0.25"/>
    <row r="40921" ht="30" customHeight="1" x14ac:dyDescent="0.25"/>
    <row r="40922" ht="30" customHeight="1" x14ac:dyDescent="0.25"/>
    <row r="40923" ht="30" customHeight="1" x14ac:dyDescent="0.25"/>
    <row r="40924" ht="30" customHeight="1" x14ac:dyDescent="0.25"/>
    <row r="40925" ht="30" customHeight="1" x14ac:dyDescent="0.25"/>
    <row r="40926" ht="30" customHeight="1" x14ac:dyDescent="0.25"/>
    <row r="40927" ht="30" customHeight="1" x14ac:dyDescent="0.25"/>
    <row r="40928" ht="30" customHeight="1" x14ac:dyDescent="0.25"/>
    <row r="40929" ht="30" customHeight="1" x14ac:dyDescent="0.25"/>
    <row r="40930" ht="30" customHeight="1" x14ac:dyDescent="0.25"/>
    <row r="40931" ht="30" customHeight="1" x14ac:dyDescent="0.25"/>
    <row r="40932" ht="30" customHeight="1" x14ac:dyDescent="0.25"/>
    <row r="40933" ht="30" customHeight="1" x14ac:dyDescent="0.25"/>
    <row r="40934" ht="30" customHeight="1" x14ac:dyDescent="0.25"/>
    <row r="40935" ht="30" customHeight="1" x14ac:dyDescent="0.25"/>
    <row r="40936" ht="30" customHeight="1" x14ac:dyDescent="0.25"/>
    <row r="40937" ht="30" customHeight="1" x14ac:dyDescent="0.25"/>
    <row r="40938" ht="30" customHeight="1" x14ac:dyDescent="0.25"/>
    <row r="40939" ht="30" customHeight="1" x14ac:dyDescent="0.25"/>
    <row r="40940" ht="30" customHeight="1" x14ac:dyDescent="0.25"/>
    <row r="40941" ht="30" customHeight="1" x14ac:dyDescent="0.25"/>
    <row r="40942" ht="30" customHeight="1" x14ac:dyDescent="0.25"/>
    <row r="40943" ht="30" customHeight="1" x14ac:dyDescent="0.25"/>
    <row r="40944" ht="30" customHeight="1" x14ac:dyDescent="0.25"/>
    <row r="40945" ht="30" customHeight="1" x14ac:dyDescent="0.25"/>
    <row r="40946" ht="30" customHeight="1" x14ac:dyDescent="0.25"/>
    <row r="40947" ht="30" customHeight="1" x14ac:dyDescent="0.25"/>
    <row r="40948" ht="30" customHeight="1" x14ac:dyDescent="0.25"/>
    <row r="40949" ht="30" customHeight="1" x14ac:dyDescent="0.25"/>
    <row r="40950" ht="30" customHeight="1" x14ac:dyDescent="0.25"/>
    <row r="40951" ht="30" customHeight="1" x14ac:dyDescent="0.25"/>
    <row r="40952" ht="30" customHeight="1" x14ac:dyDescent="0.25"/>
    <row r="40953" ht="30" customHeight="1" x14ac:dyDescent="0.25"/>
    <row r="40954" ht="30" customHeight="1" x14ac:dyDescent="0.25"/>
    <row r="40955" ht="30" customHeight="1" x14ac:dyDescent="0.25"/>
    <row r="40956" ht="30" customHeight="1" x14ac:dyDescent="0.25"/>
    <row r="40957" ht="30" customHeight="1" x14ac:dyDescent="0.25"/>
    <row r="40958" ht="30" customHeight="1" x14ac:dyDescent="0.25"/>
    <row r="40959" ht="30" customHeight="1" x14ac:dyDescent="0.25"/>
    <row r="40960" ht="30" customHeight="1" x14ac:dyDescent="0.25"/>
    <row r="40961" ht="30" customHeight="1" x14ac:dyDescent="0.25"/>
    <row r="40962" ht="30" customHeight="1" x14ac:dyDescent="0.25"/>
    <row r="40963" ht="30" customHeight="1" x14ac:dyDescent="0.25"/>
    <row r="40964" ht="30" customHeight="1" x14ac:dyDescent="0.25"/>
    <row r="40965" ht="30" customHeight="1" x14ac:dyDescent="0.25"/>
    <row r="40966" ht="30" customHeight="1" x14ac:dyDescent="0.25"/>
    <row r="40967" ht="30" customHeight="1" x14ac:dyDescent="0.25"/>
    <row r="40968" ht="30" customHeight="1" x14ac:dyDescent="0.25"/>
    <row r="40969" ht="30" customHeight="1" x14ac:dyDescent="0.25"/>
    <row r="40970" ht="30" customHeight="1" x14ac:dyDescent="0.25"/>
    <row r="40971" ht="30" customHeight="1" x14ac:dyDescent="0.25"/>
    <row r="40972" ht="30" customHeight="1" x14ac:dyDescent="0.25"/>
    <row r="40973" ht="30" customHeight="1" x14ac:dyDescent="0.25"/>
    <row r="40974" ht="30" customHeight="1" x14ac:dyDescent="0.25"/>
    <row r="40975" ht="30" customHeight="1" x14ac:dyDescent="0.25"/>
    <row r="40976" ht="30" customHeight="1" x14ac:dyDescent="0.25"/>
    <row r="40977" ht="30" customHeight="1" x14ac:dyDescent="0.25"/>
    <row r="40978" ht="30" customHeight="1" x14ac:dyDescent="0.25"/>
    <row r="40979" ht="30" customHeight="1" x14ac:dyDescent="0.25"/>
    <row r="40980" ht="30" customHeight="1" x14ac:dyDescent="0.25"/>
    <row r="40981" ht="30" customHeight="1" x14ac:dyDescent="0.25"/>
    <row r="40982" ht="30" customHeight="1" x14ac:dyDescent="0.25"/>
    <row r="40983" ht="30" customHeight="1" x14ac:dyDescent="0.25"/>
    <row r="40984" ht="30" customHeight="1" x14ac:dyDescent="0.25"/>
    <row r="40985" ht="30" customHeight="1" x14ac:dyDescent="0.25"/>
    <row r="40986" ht="30" customHeight="1" x14ac:dyDescent="0.25"/>
    <row r="40987" ht="30" customHeight="1" x14ac:dyDescent="0.25"/>
    <row r="40988" ht="30" customHeight="1" x14ac:dyDescent="0.25"/>
    <row r="40989" ht="30" customHeight="1" x14ac:dyDescent="0.25"/>
    <row r="40990" ht="30" customHeight="1" x14ac:dyDescent="0.25"/>
    <row r="40991" ht="30" customHeight="1" x14ac:dyDescent="0.25"/>
    <row r="40992" ht="30" customHeight="1" x14ac:dyDescent="0.25"/>
    <row r="40993" ht="30" customHeight="1" x14ac:dyDescent="0.25"/>
    <row r="40994" ht="30" customHeight="1" x14ac:dyDescent="0.25"/>
    <row r="40995" ht="30" customHeight="1" x14ac:dyDescent="0.25"/>
    <row r="40996" ht="30" customHeight="1" x14ac:dyDescent="0.25"/>
    <row r="40997" ht="30" customHeight="1" x14ac:dyDescent="0.25"/>
    <row r="40998" ht="30" customHeight="1" x14ac:dyDescent="0.25"/>
    <row r="40999" ht="30" customHeight="1" x14ac:dyDescent="0.25"/>
    <row r="41000" ht="30" customHeight="1" x14ac:dyDescent="0.25"/>
    <row r="41001" ht="30" customHeight="1" x14ac:dyDescent="0.25"/>
    <row r="41002" ht="30" customHeight="1" x14ac:dyDescent="0.25"/>
    <row r="41003" ht="30" customHeight="1" x14ac:dyDescent="0.25"/>
    <row r="41004" ht="30" customHeight="1" x14ac:dyDescent="0.25"/>
    <row r="41005" ht="30" customHeight="1" x14ac:dyDescent="0.25"/>
    <row r="41006" ht="30" customHeight="1" x14ac:dyDescent="0.25"/>
    <row r="41007" ht="30" customHeight="1" x14ac:dyDescent="0.25"/>
    <row r="41008" ht="30" customHeight="1" x14ac:dyDescent="0.25"/>
    <row r="41009" ht="30" customHeight="1" x14ac:dyDescent="0.25"/>
    <row r="41010" ht="30" customHeight="1" x14ac:dyDescent="0.25"/>
    <row r="41011" ht="30" customHeight="1" x14ac:dyDescent="0.25"/>
    <row r="41012" ht="30" customHeight="1" x14ac:dyDescent="0.25"/>
    <row r="41013" ht="30" customHeight="1" x14ac:dyDescent="0.25"/>
    <row r="41014" ht="30" customHeight="1" x14ac:dyDescent="0.25"/>
    <row r="41015" ht="30" customHeight="1" x14ac:dyDescent="0.25"/>
    <row r="41016" ht="30" customHeight="1" x14ac:dyDescent="0.25"/>
    <row r="41017" ht="30" customHeight="1" x14ac:dyDescent="0.25"/>
    <row r="41018" ht="30" customHeight="1" x14ac:dyDescent="0.25"/>
    <row r="41019" ht="30" customHeight="1" x14ac:dyDescent="0.25"/>
    <row r="41020" ht="30" customHeight="1" x14ac:dyDescent="0.25"/>
    <row r="41021" ht="30" customHeight="1" x14ac:dyDescent="0.25"/>
    <row r="41022" ht="30" customHeight="1" x14ac:dyDescent="0.25"/>
    <row r="41023" ht="30" customHeight="1" x14ac:dyDescent="0.25"/>
    <row r="41024" ht="30" customHeight="1" x14ac:dyDescent="0.25"/>
    <row r="41025" ht="30" customHeight="1" x14ac:dyDescent="0.25"/>
    <row r="41026" ht="30" customHeight="1" x14ac:dyDescent="0.25"/>
    <row r="41027" ht="30" customHeight="1" x14ac:dyDescent="0.25"/>
    <row r="41028" ht="30" customHeight="1" x14ac:dyDescent="0.25"/>
    <row r="41029" ht="30" customHeight="1" x14ac:dyDescent="0.25"/>
    <row r="41030" ht="30" customHeight="1" x14ac:dyDescent="0.25"/>
    <row r="41031" ht="30" customHeight="1" x14ac:dyDescent="0.25"/>
    <row r="41032" ht="30" customHeight="1" x14ac:dyDescent="0.25"/>
    <row r="41033" ht="30" customHeight="1" x14ac:dyDescent="0.25"/>
    <row r="41034" ht="30" customHeight="1" x14ac:dyDescent="0.25"/>
    <row r="41035" ht="30" customHeight="1" x14ac:dyDescent="0.25"/>
    <row r="41036" ht="30" customHeight="1" x14ac:dyDescent="0.25"/>
    <row r="41037" ht="30" customHeight="1" x14ac:dyDescent="0.25"/>
    <row r="41038" ht="30" customHeight="1" x14ac:dyDescent="0.25"/>
    <row r="41039" ht="30" customHeight="1" x14ac:dyDescent="0.25"/>
    <row r="41040" ht="30" customHeight="1" x14ac:dyDescent="0.25"/>
    <row r="41041" ht="30" customHeight="1" x14ac:dyDescent="0.25"/>
    <row r="41042" ht="30" customHeight="1" x14ac:dyDescent="0.25"/>
    <row r="41043" ht="30" customHeight="1" x14ac:dyDescent="0.25"/>
    <row r="41044" ht="30" customHeight="1" x14ac:dyDescent="0.25"/>
    <row r="41045" ht="30" customHeight="1" x14ac:dyDescent="0.25"/>
    <row r="41046" ht="30" customHeight="1" x14ac:dyDescent="0.25"/>
    <row r="41047" ht="30" customHeight="1" x14ac:dyDescent="0.25"/>
    <row r="41048" ht="30" customHeight="1" x14ac:dyDescent="0.25"/>
    <row r="41049" ht="30" customHeight="1" x14ac:dyDescent="0.25"/>
    <row r="41050" ht="30" customHeight="1" x14ac:dyDescent="0.25"/>
    <row r="41051" ht="30" customHeight="1" x14ac:dyDescent="0.25"/>
    <row r="41052" ht="30" customHeight="1" x14ac:dyDescent="0.25"/>
    <row r="41053" ht="30" customHeight="1" x14ac:dyDescent="0.25"/>
    <row r="41054" ht="30" customHeight="1" x14ac:dyDescent="0.25"/>
    <row r="41055" ht="30" customHeight="1" x14ac:dyDescent="0.25"/>
    <row r="41056" ht="30" customHeight="1" x14ac:dyDescent="0.25"/>
    <row r="41057" ht="30" customHeight="1" x14ac:dyDescent="0.25"/>
    <row r="41058" ht="30" customHeight="1" x14ac:dyDescent="0.25"/>
    <row r="41059" ht="30" customHeight="1" x14ac:dyDescent="0.25"/>
    <row r="41060" ht="30" customHeight="1" x14ac:dyDescent="0.25"/>
    <row r="41061" ht="30" customHeight="1" x14ac:dyDescent="0.25"/>
    <row r="41062" ht="30" customHeight="1" x14ac:dyDescent="0.25"/>
    <row r="41063" ht="30" customHeight="1" x14ac:dyDescent="0.25"/>
    <row r="41064" ht="30" customHeight="1" x14ac:dyDescent="0.25"/>
    <row r="41065" ht="30" customHeight="1" x14ac:dyDescent="0.25"/>
    <row r="41066" ht="30" customHeight="1" x14ac:dyDescent="0.25"/>
    <row r="41067" ht="30" customHeight="1" x14ac:dyDescent="0.25"/>
    <row r="41068" ht="30" customHeight="1" x14ac:dyDescent="0.25"/>
    <row r="41069" ht="30" customHeight="1" x14ac:dyDescent="0.25"/>
    <row r="41070" ht="30" customHeight="1" x14ac:dyDescent="0.25"/>
    <row r="41071" ht="30" customHeight="1" x14ac:dyDescent="0.25"/>
    <row r="41072" ht="30" customHeight="1" x14ac:dyDescent="0.25"/>
    <row r="41073" ht="30" customHeight="1" x14ac:dyDescent="0.25"/>
    <row r="41074" ht="30" customHeight="1" x14ac:dyDescent="0.25"/>
    <row r="41075" ht="30" customHeight="1" x14ac:dyDescent="0.25"/>
    <row r="41076" ht="30" customHeight="1" x14ac:dyDescent="0.25"/>
    <row r="41077" ht="30" customHeight="1" x14ac:dyDescent="0.25"/>
    <row r="41078" ht="30" customHeight="1" x14ac:dyDescent="0.25"/>
    <row r="41079" ht="30" customHeight="1" x14ac:dyDescent="0.25"/>
    <row r="41080" ht="30" customHeight="1" x14ac:dyDescent="0.25"/>
    <row r="41081" ht="30" customHeight="1" x14ac:dyDescent="0.25"/>
    <row r="41082" ht="30" customHeight="1" x14ac:dyDescent="0.25"/>
    <row r="41083" ht="30" customHeight="1" x14ac:dyDescent="0.25"/>
    <row r="41084" ht="30" customHeight="1" x14ac:dyDescent="0.25"/>
    <row r="41085" ht="30" customHeight="1" x14ac:dyDescent="0.25"/>
    <row r="41086" ht="30" customHeight="1" x14ac:dyDescent="0.25"/>
    <row r="41087" ht="30" customHeight="1" x14ac:dyDescent="0.25"/>
    <row r="41088" ht="30" customHeight="1" x14ac:dyDescent="0.25"/>
    <row r="41089" ht="30" customHeight="1" x14ac:dyDescent="0.25"/>
    <row r="41090" ht="30" customHeight="1" x14ac:dyDescent="0.25"/>
    <row r="41091" ht="30" customHeight="1" x14ac:dyDescent="0.25"/>
    <row r="41092" ht="30" customHeight="1" x14ac:dyDescent="0.25"/>
    <row r="41093" ht="30" customHeight="1" x14ac:dyDescent="0.25"/>
    <row r="41094" ht="30" customHeight="1" x14ac:dyDescent="0.25"/>
    <row r="41095" ht="30" customHeight="1" x14ac:dyDescent="0.25"/>
    <row r="41096" ht="30" customHeight="1" x14ac:dyDescent="0.25"/>
    <row r="41097" ht="30" customHeight="1" x14ac:dyDescent="0.25"/>
    <row r="41098" ht="30" customHeight="1" x14ac:dyDescent="0.25"/>
    <row r="41099" ht="30" customHeight="1" x14ac:dyDescent="0.25"/>
    <row r="41100" ht="30" customHeight="1" x14ac:dyDescent="0.25"/>
    <row r="41101" ht="30" customHeight="1" x14ac:dyDescent="0.25"/>
    <row r="41102" ht="30" customHeight="1" x14ac:dyDescent="0.25"/>
    <row r="41103" ht="30" customHeight="1" x14ac:dyDescent="0.25"/>
    <row r="41104" ht="30" customHeight="1" x14ac:dyDescent="0.25"/>
    <row r="41105" ht="30" customHeight="1" x14ac:dyDescent="0.25"/>
    <row r="41106" ht="30" customHeight="1" x14ac:dyDescent="0.25"/>
    <row r="41107" ht="30" customHeight="1" x14ac:dyDescent="0.25"/>
    <row r="41108" ht="30" customHeight="1" x14ac:dyDescent="0.25"/>
    <row r="41109" ht="30" customHeight="1" x14ac:dyDescent="0.25"/>
    <row r="41110" ht="30" customHeight="1" x14ac:dyDescent="0.25"/>
    <row r="41111" ht="30" customHeight="1" x14ac:dyDescent="0.25"/>
    <row r="41112" ht="30" customHeight="1" x14ac:dyDescent="0.25"/>
    <row r="41113" ht="30" customHeight="1" x14ac:dyDescent="0.25"/>
    <row r="41114" ht="30" customHeight="1" x14ac:dyDescent="0.25"/>
    <row r="41115" ht="30" customHeight="1" x14ac:dyDescent="0.25"/>
    <row r="41116" ht="30" customHeight="1" x14ac:dyDescent="0.25"/>
    <row r="41117" ht="30" customHeight="1" x14ac:dyDescent="0.25"/>
    <row r="41118" ht="30" customHeight="1" x14ac:dyDescent="0.25"/>
    <row r="41119" ht="30" customHeight="1" x14ac:dyDescent="0.25"/>
    <row r="41120" ht="30" customHeight="1" x14ac:dyDescent="0.25"/>
    <row r="41121" ht="30" customHeight="1" x14ac:dyDescent="0.25"/>
    <row r="41122" ht="30" customHeight="1" x14ac:dyDescent="0.25"/>
    <row r="41123" ht="30" customHeight="1" x14ac:dyDescent="0.25"/>
    <row r="41124" ht="30" customHeight="1" x14ac:dyDescent="0.25"/>
    <row r="41125" ht="30" customHeight="1" x14ac:dyDescent="0.25"/>
    <row r="41126" ht="30" customHeight="1" x14ac:dyDescent="0.25"/>
    <row r="41127" ht="30" customHeight="1" x14ac:dyDescent="0.25"/>
    <row r="41128" ht="30" customHeight="1" x14ac:dyDescent="0.25"/>
    <row r="41129" ht="30" customHeight="1" x14ac:dyDescent="0.25"/>
    <row r="41130" ht="30" customHeight="1" x14ac:dyDescent="0.25"/>
    <row r="41131" ht="30" customHeight="1" x14ac:dyDescent="0.25"/>
    <row r="41132" ht="30" customHeight="1" x14ac:dyDescent="0.25"/>
    <row r="41133" ht="30" customHeight="1" x14ac:dyDescent="0.25"/>
    <row r="41134" ht="30" customHeight="1" x14ac:dyDescent="0.25"/>
    <row r="41135" ht="30" customHeight="1" x14ac:dyDescent="0.25"/>
    <row r="41136" ht="30" customHeight="1" x14ac:dyDescent="0.25"/>
    <row r="41137" ht="30" customHeight="1" x14ac:dyDescent="0.25"/>
    <row r="41138" ht="30" customHeight="1" x14ac:dyDescent="0.25"/>
    <row r="41139" ht="30" customHeight="1" x14ac:dyDescent="0.25"/>
    <row r="41140" ht="30" customHeight="1" x14ac:dyDescent="0.25"/>
    <row r="41141" ht="30" customHeight="1" x14ac:dyDescent="0.25"/>
    <row r="41142" ht="30" customHeight="1" x14ac:dyDescent="0.25"/>
    <row r="41143" ht="30" customHeight="1" x14ac:dyDescent="0.25"/>
    <row r="41144" ht="30" customHeight="1" x14ac:dyDescent="0.25"/>
    <row r="41145" ht="30" customHeight="1" x14ac:dyDescent="0.25"/>
    <row r="41146" ht="30" customHeight="1" x14ac:dyDescent="0.25"/>
    <row r="41147" ht="30" customHeight="1" x14ac:dyDescent="0.25"/>
    <row r="41148" ht="30" customHeight="1" x14ac:dyDescent="0.25"/>
    <row r="41149" ht="30" customHeight="1" x14ac:dyDescent="0.25"/>
    <row r="41150" ht="30" customHeight="1" x14ac:dyDescent="0.25"/>
    <row r="41151" ht="30" customHeight="1" x14ac:dyDescent="0.25"/>
    <row r="41152" ht="30" customHeight="1" x14ac:dyDescent="0.25"/>
    <row r="41153" ht="30" customHeight="1" x14ac:dyDescent="0.25"/>
    <row r="41154" ht="30" customHeight="1" x14ac:dyDescent="0.25"/>
    <row r="41155" ht="30" customHeight="1" x14ac:dyDescent="0.25"/>
    <row r="41156" ht="30" customHeight="1" x14ac:dyDescent="0.25"/>
    <row r="41157" ht="30" customHeight="1" x14ac:dyDescent="0.25"/>
    <row r="41158" ht="30" customHeight="1" x14ac:dyDescent="0.25"/>
    <row r="41159" ht="30" customHeight="1" x14ac:dyDescent="0.25"/>
    <row r="41160" ht="30" customHeight="1" x14ac:dyDescent="0.25"/>
    <row r="41161" ht="30" customHeight="1" x14ac:dyDescent="0.25"/>
    <row r="41162" ht="30" customHeight="1" x14ac:dyDescent="0.25"/>
    <row r="41163" ht="30" customHeight="1" x14ac:dyDescent="0.25"/>
    <row r="41164" ht="30" customHeight="1" x14ac:dyDescent="0.25"/>
    <row r="41165" ht="30" customHeight="1" x14ac:dyDescent="0.25"/>
    <row r="41166" ht="30" customHeight="1" x14ac:dyDescent="0.25"/>
    <row r="41167" ht="30" customHeight="1" x14ac:dyDescent="0.25"/>
    <row r="41168" ht="30" customHeight="1" x14ac:dyDescent="0.25"/>
    <row r="41169" ht="30" customHeight="1" x14ac:dyDescent="0.25"/>
    <row r="41170" ht="30" customHeight="1" x14ac:dyDescent="0.25"/>
    <row r="41171" ht="30" customHeight="1" x14ac:dyDescent="0.25"/>
    <row r="41172" ht="30" customHeight="1" x14ac:dyDescent="0.25"/>
    <row r="41173" ht="30" customHeight="1" x14ac:dyDescent="0.25"/>
    <row r="41174" ht="30" customHeight="1" x14ac:dyDescent="0.25"/>
    <row r="41175" ht="30" customHeight="1" x14ac:dyDescent="0.25"/>
    <row r="41176" ht="30" customHeight="1" x14ac:dyDescent="0.25"/>
    <row r="41177" ht="30" customHeight="1" x14ac:dyDescent="0.25"/>
    <row r="41178" ht="30" customHeight="1" x14ac:dyDescent="0.25"/>
    <row r="41179" ht="30" customHeight="1" x14ac:dyDescent="0.25"/>
    <row r="41180" ht="30" customHeight="1" x14ac:dyDescent="0.25"/>
    <row r="41181" ht="30" customHeight="1" x14ac:dyDescent="0.25"/>
    <row r="41182" ht="30" customHeight="1" x14ac:dyDescent="0.25"/>
    <row r="41183" ht="30" customHeight="1" x14ac:dyDescent="0.25"/>
    <row r="41184" ht="30" customHeight="1" x14ac:dyDescent="0.25"/>
    <row r="41185" ht="30" customHeight="1" x14ac:dyDescent="0.25"/>
    <row r="41186" ht="30" customHeight="1" x14ac:dyDescent="0.25"/>
    <row r="41187" ht="30" customHeight="1" x14ac:dyDescent="0.25"/>
    <row r="41188" ht="30" customHeight="1" x14ac:dyDescent="0.25"/>
    <row r="41189" ht="30" customHeight="1" x14ac:dyDescent="0.25"/>
    <row r="41190" ht="30" customHeight="1" x14ac:dyDescent="0.25"/>
    <row r="41191" ht="30" customHeight="1" x14ac:dyDescent="0.25"/>
    <row r="41192" ht="30" customHeight="1" x14ac:dyDescent="0.25"/>
    <row r="41193" ht="30" customHeight="1" x14ac:dyDescent="0.25"/>
    <row r="41194" ht="30" customHeight="1" x14ac:dyDescent="0.25"/>
    <row r="41195" ht="30" customHeight="1" x14ac:dyDescent="0.25"/>
    <row r="41196" ht="30" customHeight="1" x14ac:dyDescent="0.25"/>
    <row r="41197" ht="30" customHeight="1" x14ac:dyDescent="0.25"/>
    <row r="41198" ht="30" customHeight="1" x14ac:dyDescent="0.25"/>
    <row r="41199" ht="30" customHeight="1" x14ac:dyDescent="0.25"/>
    <row r="41200" ht="30" customHeight="1" x14ac:dyDescent="0.25"/>
    <row r="41201" ht="30" customHeight="1" x14ac:dyDescent="0.25"/>
    <row r="41202" ht="30" customHeight="1" x14ac:dyDescent="0.25"/>
    <row r="41203" ht="30" customHeight="1" x14ac:dyDescent="0.25"/>
    <row r="41204" ht="30" customHeight="1" x14ac:dyDescent="0.25"/>
    <row r="41205" ht="30" customHeight="1" x14ac:dyDescent="0.25"/>
    <row r="41206" ht="30" customHeight="1" x14ac:dyDescent="0.25"/>
    <row r="41207" ht="30" customHeight="1" x14ac:dyDescent="0.25"/>
    <row r="41208" ht="30" customHeight="1" x14ac:dyDescent="0.25"/>
    <row r="41209" ht="30" customHeight="1" x14ac:dyDescent="0.25"/>
    <row r="41210" ht="30" customHeight="1" x14ac:dyDescent="0.25"/>
    <row r="41211" ht="30" customHeight="1" x14ac:dyDescent="0.25"/>
    <row r="41212" ht="30" customHeight="1" x14ac:dyDescent="0.25"/>
    <row r="41213" ht="30" customHeight="1" x14ac:dyDescent="0.25"/>
    <row r="41214" ht="30" customHeight="1" x14ac:dyDescent="0.25"/>
    <row r="41215" ht="30" customHeight="1" x14ac:dyDescent="0.25"/>
    <row r="41216" ht="30" customHeight="1" x14ac:dyDescent="0.25"/>
    <row r="41217" ht="30" customHeight="1" x14ac:dyDescent="0.25"/>
    <row r="41218" ht="30" customHeight="1" x14ac:dyDescent="0.25"/>
    <row r="41219" ht="30" customHeight="1" x14ac:dyDescent="0.25"/>
    <row r="41220" ht="30" customHeight="1" x14ac:dyDescent="0.25"/>
    <row r="41221" ht="30" customHeight="1" x14ac:dyDescent="0.25"/>
    <row r="41222" ht="30" customHeight="1" x14ac:dyDescent="0.25"/>
    <row r="41223" ht="30" customHeight="1" x14ac:dyDescent="0.25"/>
    <row r="41224" ht="30" customHeight="1" x14ac:dyDescent="0.25"/>
    <row r="41225" ht="30" customHeight="1" x14ac:dyDescent="0.25"/>
    <row r="41226" ht="30" customHeight="1" x14ac:dyDescent="0.25"/>
    <row r="41227" ht="30" customHeight="1" x14ac:dyDescent="0.25"/>
    <row r="41228" ht="30" customHeight="1" x14ac:dyDescent="0.25"/>
    <row r="41229" ht="30" customHeight="1" x14ac:dyDescent="0.25"/>
    <row r="41230" ht="30" customHeight="1" x14ac:dyDescent="0.25"/>
    <row r="41231" ht="30" customHeight="1" x14ac:dyDescent="0.25"/>
    <row r="41232" ht="30" customHeight="1" x14ac:dyDescent="0.25"/>
    <row r="41233" ht="30" customHeight="1" x14ac:dyDescent="0.25"/>
    <row r="41234" ht="30" customHeight="1" x14ac:dyDescent="0.25"/>
    <row r="41235" ht="30" customHeight="1" x14ac:dyDescent="0.25"/>
    <row r="41236" ht="30" customHeight="1" x14ac:dyDescent="0.25"/>
    <row r="41237" ht="30" customHeight="1" x14ac:dyDescent="0.25"/>
    <row r="41238" ht="30" customHeight="1" x14ac:dyDescent="0.25"/>
    <row r="41239" ht="30" customHeight="1" x14ac:dyDescent="0.25"/>
    <row r="41240" ht="30" customHeight="1" x14ac:dyDescent="0.25"/>
    <row r="41241" ht="30" customHeight="1" x14ac:dyDescent="0.25"/>
    <row r="41242" ht="30" customHeight="1" x14ac:dyDescent="0.25"/>
    <row r="41243" ht="30" customHeight="1" x14ac:dyDescent="0.25"/>
    <row r="41244" ht="30" customHeight="1" x14ac:dyDescent="0.25"/>
    <row r="41245" ht="30" customHeight="1" x14ac:dyDescent="0.25"/>
    <row r="41246" ht="30" customHeight="1" x14ac:dyDescent="0.25"/>
    <row r="41247" ht="30" customHeight="1" x14ac:dyDescent="0.25"/>
    <row r="41248" ht="30" customHeight="1" x14ac:dyDescent="0.25"/>
    <row r="41249" ht="30" customHeight="1" x14ac:dyDescent="0.25"/>
    <row r="41250" ht="30" customHeight="1" x14ac:dyDescent="0.25"/>
    <row r="41251" ht="30" customHeight="1" x14ac:dyDescent="0.25"/>
    <row r="41252" ht="30" customHeight="1" x14ac:dyDescent="0.25"/>
    <row r="41253" ht="30" customHeight="1" x14ac:dyDescent="0.25"/>
    <row r="41254" ht="30" customHeight="1" x14ac:dyDescent="0.25"/>
    <row r="41255" ht="30" customHeight="1" x14ac:dyDescent="0.25"/>
    <row r="41256" ht="30" customHeight="1" x14ac:dyDescent="0.25"/>
    <row r="41257" ht="30" customHeight="1" x14ac:dyDescent="0.25"/>
    <row r="41258" ht="30" customHeight="1" x14ac:dyDescent="0.25"/>
    <row r="41259" ht="30" customHeight="1" x14ac:dyDescent="0.25"/>
    <row r="41260" ht="30" customHeight="1" x14ac:dyDescent="0.25"/>
    <row r="41261" ht="30" customHeight="1" x14ac:dyDescent="0.25"/>
    <row r="41262" ht="30" customHeight="1" x14ac:dyDescent="0.25"/>
    <row r="41263" ht="30" customHeight="1" x14ac:dyDescent="0.25"/>
    <row r="41264" ht="30" customHeight="1" x14ac:dyDescent="0.25"/>
    <row r="41265" ht="30" customHeight="1" x14ac:dyDescent="0.25"/>
    <row r="41266" ht="30" customHeight="1" x14ac:dyDescent="0.25"/>
    <row r="41267" ht="30" customHeight="1" x14ac:dyDescent="0.25"/>
    <row r="41268" ht="30" customHeight="1" x14ac:dyDescent="0.25"/>
    <row r="41269" ht="30" customHeight="1" x14ac:dyDescent="0.25"/>
    <row r="41270" ht="30" customHeight="1" x14ac:dyDescent="0.25"/>
    <row r="41271" ht="30" customHeight="1" x14ac:dyDescent="0.25"/>
    <row r="41272" ht="30" customHeight="1" x14ac:dyDescent="0.25"/>
    <row r="41273" ht="30" customHeight="1" x14ac:dyDescent="0.25"/>
    <row r="41274" ht="30" customHeight="1" x14ac:dyDescent="0.25"/>
    <row r="41275" ht="30" customHeight="1" x14ac:dyDescent="0.25"/>
    <row r="41276" ht="30" customHeight="1" x14ac:dyDescent="0.25"/>
    <row r="41277" ht="30" customHeight="1" x14ac:dyDescent="0.25"/>
    <row r="41278" ht="30" customHeight="1" x14ac:dyDescent="0.25"/>
    <row r="41279" ht="30" customHeight="1" x14ac:dyDescent="0.25"/>
    <row r="41280" ht="30" customHeight="1" x14ac:dyDescent="0.25"/>
    <row r="41281" ht="30" customHeight="1" x14ac:dyDescent="0.25"/>
    <row r="41282" ht="30" customHeight="1" x14ac:dyDescent="0.25"/>
    <row r="41283" ht="30" customHeight="1" x14ac:dyDescent="0.25"/>
    <row r="41284" ht="30" customHeight="1" x14ac:dyDescent="0.25"/>
    <row r="41285" ht="30" customHeight="1" x14ac:dyDescent="0.25"/>
    <row r="41286" ht="30" customHeight="1" x14ac:dyDescent="0.25"/>
    <row r="41287" ht="30" customHeight="1" x14ac:dyDescent="0.25"/>
    <row r="41288" ht="30" customHeight="1" x14ac:dyDescent="0.25"/>
    <row r="41289" ht="30" customHeight="1" x14ac:dyDescent="0.25"/>
    <row r="41290" ht="30" customHeight="1" x14ac:dyDescent="0.25"/>
    <row r="41291" ht="30" customHeight="1" x14ac:dyDescent="0.25"/>
    <row r="41292" ht="30" customHeight="1" x14ac:dyDescent="0.25"/>
    <row r="41293" ht="30" customHeight="1" x14ac:dyDescent="0.25"/>
    <row r="41294" ht="30" customHeight="1" x14ac:dyDescent="0.25"/>
    <row r="41295" ht="30" customHeight="1" x14ac:dyDescent="0.25"/>
    <row r="41296" ht="30" customHeight="1" x14ac:dyDescent="0.25"/>
    <row r="41297" ht="30" customHeight="1" x14ac:dyDescent="0.25"/>
    <row r="41298" ht="30" customHeight="1" x14ac:dyDescent="0.25"/>
    <row r="41299" ht="30" customHeight="1" x14ac:dyDescent="0.25"/>
    <row r="41300" ht="30" customHeight="1" x14ac:dyDescent="0.25"/>
    <row r="41301" ht="30" customHeight="1" x14ac:dyDescent="0.25"/>
    <row r="41302" ht="30" customHeight="1" x14ac:dyDescent="0.25"/>
    <row r="41303" ht="30" customHeight="1" x14ac:dyDescent="0.25"/>
    <row r="41304" ht="30" customHeight="1" x14ac:dyDescent="0.25"/>
    <row r="41305" ht="30" customHeight="1" x14ac:dyDescent="0.25"/>
    <row r="41306" ht="30" customHeight="1" x14ac:dyDescent="0.25"/>
    <row r="41307" ht="30" customHeight="1" x14ac:dyDescent="0.25"/>
    <row r="41308" ht="30" customHeight="1" x14ac:dyDescent="0.25"/>
    <row r="41309" ht="30" customHeight="1" x14ac:dyDescent="0.25"/>
    <row r="41310" ht="30" customHeight="1" x14ac:dyDescent="0.25"/>
    <row r="41311" ht="30" customHeight="1" x14ac:dyDescent="0.25"/>
    <row r="41312" ht="30" customHeight="1" x14ac:dyDescent="0.25"/>
    <row r="41313" ht="30" customHeight="1" x14ac:dyDescent="0.25"/>
    <row r="41314" ht="30" customHeight="1" x14ac:dyDescent="0.25"/>
    <row r="41315" ht="30" customHeight="1" x14ac:dyDescent="0.25"/>
    <row r="41316" ht="30" customHeight="1" x14ac:dyDescent="0.25"/>
    <row r="41317" ht="30" customHeight="1" x14ac:dyDescent="0.25"/>
    <row r="41318" ht="30" customHeight="1" x14ac:dyDescent="0.25"/>
    <row r="41319" ht="30" customHeight="1" x14ac:dyDescent="0.25"/>
    <row r="41320" ht="30" customHeight="1" x14ac:dyDescent="0.25"/>
    <row r="41321" ht="30" customHeight="1" x14ac:dyDescent="0.25"/>
    <row r="41322" ht="30" customHeight="1" x14ac:dyDescent="0.25"/>
    <row r="41323" ht="30" customHeight="1" x14ac:dyDescent="0.25"/>
    <row r="41324" ht="30" customHeight="1" x14ac:dyDescent="0.25"/>
    <row r="41325" ht="30" customHeight="1" x14ac:dyDescent="0.25"/>
    <row r="41326" ht="30" customHeight="1" x14ac:dyDescent="0.25"/>
    <row r="41327" ht="30" customHeight="1" x14ac:dyDescent="0.25"/>
    <row r="41328" ht="30" customHeight="1" x14ac:dyDescent="0.25"/>
    <row r="41329" ht="30" customHeight="1" x14ac:dyDescent="0.25"/>
    <row r="41330" ht="30" customHeight="1" x14ac:dyDescent="0.25"/>
    <row r="41331" ht="30" customHeight="1" x14ac:dyDescent="0.25"/>
    <row r="41332" ht="30" customHeight="1" x14ac:dyDescent="0.25"/>
    <row r="41333" ht="30" customHeight="1" x14ac:dyDescent="0.25"/>
    <row r="41334" ht="30" customHeight="1" x14ac:dyDescent="0.25"/>
    <row r="41335" ht="30" customHeight="1" x14ac:dyDescent="0.25"/>
    <row r="41336" ht="30" customHeight="1" x14ac:dyDescent="0.25"/>
    <row r="41337" ht="30" customHeight="1" x14ac:dyDescent="0.25"/>
    <row r="41338" ht="30" customHeight="1" x14ac:dyDescent="0.25"/>
    <row r="41339" ht="30" customHeight="1" x14ac:dyDescent="0.25"/>
    <row r="41340" ht="30" customHeight="1" x14ac:dyDescent="0.25"/>
    <row r="41341" ht="30" customHeight="1" x14ac:dyDescent="0.25"/>
    <row r="41342" ht="30" customHeight="1" x14ac:dyDescent="0.25"/>
    <row r="41343" ht="30" customHeight="1" x14ac:dyDescent="0.25"/>
    <row r="41344" ht="30" customHeight="1" x14ac:dyDescent="0.25"/>
    <row r="41345" ht="30" customHeight="1" x14ac:dyDescent="0.25"/>
    <row r="41346" ht="30" customHeight="1" x14ac:dyDescent="0.25"/>
    <row r="41347" ht="30" customHeight="1" x14ac:dyDescent="0.25"/>
    <row r="41348" ht="30" customHeight="1" x14ac:dyDescent="0.25"/>
    <row r="41349" ht="30" customHeight="1" x14ac:dyDescent="0.25"/>
    <row r="41350" ht="30" customHeight="1" x14ac:dyDescent="0.25"/>
    <row r="41351" ht="30" customHeight="1" x14ac:dyDescent="0.25"/>
    <row r="41352" ht="30" customHeight="1" x14ac:dyDescent="0.25"/>
    <row r="41353" ht="30" customHeight="1" x14ac:dyDescent="0.25"/>
    <row r="41354" ht="30" customHeight="1" x14ac:dyDescent="0.25"/>
    <row r="41355" ht="30" customHeight="1" x14ac:dyDescent="0.25"/>
    <row r="41356" ht="30" customHeight="1" x14ac:dyDescent="0.25"/>
    <row r="41357" ht="30" customHeight="1" x14ac:dyDescent="0.25"/>
    <row r="41358" ht="30" customHeight="1" x14ac:dyDescent="0.25"/>
    <row r="41359" ht="30" customHeight="1" x14ac:dyDescent="0.25"/>
    <row r="41360" ht="30" customHeight="1" x14ac:dyDescent="0.25"/>
    <row r="41361" ht="30" customHeight="1" x14ac:dyDescent="0.25"/>
    <row r="41362" ht="30" customHeight="1" x14ac:dyDescent="0.25"/>
    <row r="41363" ht="30" customHeight="1" x14ac:dyDescent="0.25"/>
    <row r="41364" ht="30" customHeight="1" x14ac:dyDescent="0.25"/>
    <row r="41365" ht="30" customHeight="1" x14ac:dyDescent="0.25"/>
    <row r="41366" ht="30" customHeight="1" x14ac:dyDescent="0.25"/>
    <row r="41367" ht="30" customHeight="1" x14ac:dyDescent="0.25"/>
    <row r="41368" ht="30" customHeight="1" x14ac:dyDescent="0.25"/>
    <row r="41369" ht="30" customHeight="1" x14ac:dyDescent="0.25"/>
    <row r="41370" ht="30" customHeight="1" x14ac:dyDescent="0.25"/>
    <row r="41371" ht="30" customHeight="1" x14ac:dyDescent="0.25"/>
    <row r="41372" ht="30" customHeight="1" x14ac:dyDescent="0.25"/>
    <row r="41373" ht="30" customHeight="1" x14ac:dyDescent="0.25"/>
    <row r="41374" ht="30" customHeight="1" x14ac:dyDescent="0.25"/>
    <row r="41375" ht="30" customHeight="1" x14ac:dyDescent="0.25"/>
    <row r="41376" ht="30" customHeight="1" x14ac:dyDescent="0.25"/>
    <row r="41377" ht="30" customHeight="1" x14ac:dyDescent="0.25"/>
    <row r="41378" ht="30" customHeight="1" x14ac:dyDescent="0.25"/>
    <row r="41379" ht="30" customHeight="1" x14ac:dyDescent="0.25"/>
    <row r="41380" ht="30" customHeight="1" x14ac:dyDescent="0.25"/>
    <row r="41381" ht="30" customHeight="1" x14ac:dyDescent="0.25"/>
    <row r="41382" ht="30" customHeight="1" x14ac:dyDescent="0.25"/>
    <row r="41383" ht="30" customHeight="1" x14ac:dyDescent="0.25"/>
    <row r="41384" ht="30" customHeight="1" x14ac:dyDescent="0.25"/>
    <row r="41385" ht="30" customHeight="1" x14ac:dyDescent="0.25"/>
    <row r="41386" ht="30" customHeight="1" x14ac:dyDescent="0.25"/>
    <row r="41387" ht="30" customHeight="1" x14ac:dyDescent="0.25"/>
    <row r="41388" ht="30" customHeight="1" x14ac:dyDescent="0.25"/>
    <row r="41389" ht="30" customHeight="1" x14ac:dyDescent="0.25"/>
    <row r="41390" ht="30" customHeight="1" x14ac:dyDescent="0.25"/>
    <row r="41391" ht="30" customHeight="1" x14ac:dyDescent="0.25"/>
    <row r="41392" ht="30" customHeight="1" x14ac:dyDescent="0.25"/>
    <row r="41393" ht="30" customHeight="1" x14ac:dyDescent="0.25"/>
    <row r="41394" ht="30" customHeight="1" x14ac:dyDescent="0.25"/>
    <row r="41395" ht="30" customHeight="1" x14ac:dyDescent="0.25"/>
    <row r="41396" ht="30" customHeight="1" x14ac:dyDescent="0.25"/>
    <row r="41397" ht="30" customHeight="1" x14ac:dyDescent="0.25"/>
    <row r="41398" ht="30" customHeight="1" x14ac:dyDescent="0.25"/>
    <row r="41399" ht="30" customHeight="1" x14ac:dyDescent="0.25"/>
    <row r="41400" ht="30" customHeight="1" x14ac:dyDescent="0.25"/>
    <row r="41401" ht="30" customHeight="1" x14ac:dyDescent="0.25"/>
    <row r="41402" ht="30" customHeight="1" x14ac:dyDescent="0.25"/>
    <row r="41403" ht="30" customHeight="1" x14ac:dyDescent="0.25"/>
    <row r="41404" ht="30" customHeight="1" x14ac:dyDescent="0.25"/>
    <row r="41405" ht="30" customHeight="1" x14ac:dyDescent="0.25"/>
    <row r="41406" ht="30" customHeight="1" x14ac:dyDescent="0.25"/>
    <row r="41407" ht="30" customHeight="1" x14ac:dyDescent="0.25"/>
    <row r="41408" ht="30" customHeight="1" x14ac:dyDescent="0.25"/>
    <row r="41409" ht="30" customHeight="1" x14ac:dyDescent="0.25"/>
    <row r="41410" ht="30" customHeight="1" x14ac:dyDescent="0.25"/>
    <row r="41411" ht="30" customHeight="1" x14ac:dyDescent="0.25"/>
    <row r="41412" ht="30" customHeight="1" x14ac:dyDescent="0.25"/>
    <row r="41413" ht="30" customHeight="1" x14ac:dyDescent="0.25"/>
    <row r="41414" ht="30" customHeight="1" x14ac:dyDescent="0.25"/>
    <row r="41415" ht="30" customHeight="1" x14ac:dyDescent="0.25"/>
    <row r="41416" ht="30" customHeight="1" x14ac:dyDescent="0.25"/>
    <row r="41417" ht="30" customHeight="1" x14ac:dyDescent="0.25"/>
    <row r="41418" ht="30" customHeight="1" x14ac:dyDescent="0.25"/>
    <row r="41419" ht="30" customHeight="1" x14ac:dyDescent="0.25"/>
    <row r="41420" ht="30" customHeight="1" x14ac:dyDescent="0.25"/>
    <row r="41421" ht="30" customHeight="1" x14ac:dyDescent="0.25"/>
    <row r="41422" ht="30" customHeight="1" x14ac:dyDescent="0.25"/>
    <row r="41423" ht="30" customHeight="1" x14ac:dyDescent="0.25"/>
    <row r="41424" ht="30" customHeight="1" x14ac:dyDescent="0.25"/>
    <row r="41425" ht="30" customHeight="1" x14ac:dyDescent="0.25"/>
    <row r="41426" ht="30" customHeight="1" x14ac:dyDescent="0.25"/>
    <row r="41427" ht="30" customHeight="1" x14ac:dyDescent="0.25"/>
    <row r="41428" ht="30" customHeight="1" x14ac:dyDescent="0.25"/>
    <row r="41429" ht="30" customHeight="1" x14ac:dyDescent="0.25"/>
    <row r="41430" ht="30" customHeight="1" x14ac:dyDescent="0.25"/>
    <row r="41431" ht="30" customHeight="1" x14ac:dyDescent="0.25"/>
    <row r="41432" ht="30" customHeight="1" x14ac:dyDescent="0.25"/>
    <row r="41433" ht="30" customHeight="1" x14ac:dyDescent="0.25"/>
    <row r="41434" ht="30" customHeight="1" x14ac:dyDescent="0.25"/>
    <row r="41435" ht="30" customHeight="1" x14ac:dyDescent="0.25"/>
    <row r="41436" ht="30" customHeight="1" x14ac:dyDescent="0.25"/>
    <row r="41437" ht="30" customHeight="1" x14ac:dyDescent="0.25"/>
    <row r="41438" ht="30" customHeight="1" x14ac:dyDescent="0.25"/>
    <row r="41439" ht="30" customHeight="1" x14ac:dyDescent="0.25"/>
    <row r="41440" ht="30" customHeight="1" x14ac:dyDescent="0.25"/>
    <row r="41441" ht="30" customHeight="1" x14ac:dyDescent="0.25"/>
    <row r="41442" ht="30" customHeight="1" x14ac:dyDescent="0.25"/>
    <row r="41443" ht="30" customHeight="1" x14ac:dyDescent="0.25"/>
    <row r="41444" ht="30" customHeight="1" x14ac:dyDescent="0.25"/>
    <row r="41445" ht="30" customHeight="1" x14ac:dyDescent="0.25"/>
    <row r="41446" ht="30" customHeight="1" x14ac:dyDescent="0.25"/>
    <row r="41447" ht="30" customHeight="1" x14ac:dyDescent="0.25"/>
    <row r="41448" ht="30" customHeight="1" x14ac:dyDescent="0.25"/>
    <row r="41449" ht="30" customHeight="1" x14ac:dyDescent="0.25"/>
    <row r="41450" ht="30" customHeight="1" x14ac:dyDescent="0.25"/>
    <row r="41451" ht="30" customHeight="1" x14ac:dyDescent="0.25"/>
    <row r="41452" ht="30" customHeight="1" x14ac:dyDescent="0.25"/>
    <row r="41453" ht="30" customHeight="1" x14ac:dyDescent="0.25"/>
    <row r="41454" ht="30" customHeight="1" x14ac:dyDescent="0.25"/>
    <row r="41455" ht="30" customHeight="1" x14ac:dyDescent="0.25"/>
    <row r="41456" ht="30" customHeight="1" x14ac:dyDescent="0.25"/>
    <row r="41457" ht="30" customHeight="1" x14ac:dyDescent="0.25"/>
    <row r="41458" ht="30" customHeight="1" x14ac:dyDescent="0.25"/>
    <row r="41459" ht="30" customHeight="1" x14ac:dyDescent="0.25"/>
    <row r="41460" ht="30" customHeight="1" x14ac:dyDescent="0.25"/>
    <row r="41461" ht="30" customHeight="1" x14ac:dyDescent="0.25"/>
    <row r="41462" ht="30" customHeight="1" x14ac:dyDescent="0.25"/>
    <row r="41463" ht="30" customHeight="1" x14ac:dyDescent="0.25"/>
    <row r="41464" ht="30" customHeight="1" x14ac:dyDescent="0.25"/>
    <row r="41465" ht="30" customHeight="1" x14ac:dyDescent="0.25"/>
    <row r="41466" ht="30" customHeight="1" x14ac:dyDescent="0.25"/>
    <row r="41467" ht="30" customHeight="1" x14ac:dyDescent="0.25"/>
    <row r="41468" ht="30" customHeight="1" x14ac:dyDescent="0.25"/>
    <row r="41469" ht="30" customHeight="1" x14ac:dyDescent="0.25"/>
    <row r="41470" ht="30" customHeight="1" x14ac:dyDescent="0.25"/>
    <row r="41471" ht="30" customHeight="1" x14ac:dyDescent="0.25"/>
    <row r="41472" ht="30" customHeight="1" x14ac:dyDescent="0.25"/>
    <row r="41473" ht="30" customHeight="1" x14ac:dyDescent="0.25"/>
    <row r="41474" ht="30" customHeight="1" x14ac:dyDescent="0.25"/>
    <row r="41475" ht="30" customHeight="1" x14ac:dyDescent="0.25"/>
    <row r="41476" ht="30" customHeight="1" x14ac:dyDescent="0.25"/>
    <row r="41477" ht="30" customHeight="1" x14ac:dyDescent="0.25"/>
    <row r="41478" ht="30" customHeight="1" x14ac:dyDescent="0.25"/>
    <row r="41479" ht="30" customHeight="1" x14ac:dyDescent="0.25"/>
    <row r="41480" ht="30" customHeight="1" x14ac:dyDescent="0.25"/>
    <row r="41481" ht="30" customHeight="1" x14ac:dyDescent="0.25"/>
    <row r="41482" ht="30" customHeight="1" x14ac:dyDescent="0.25"/>
    <row r="41483" ht="30" customHeight="1" x14ac:dyDescent="0.25"/>
    <row r="41484" ht="30" customHeight="1" x14ac:dyDescent="0.25"/>
    <row r="41485" ht="30" customHeight="1" x14ac:dyDescent="0.25"/>
    <row r="41486" ht="30" customHeight="1" x14ac:dyDescent="0.25"/>
    <row r="41487" ht="30" customHeight="1" x14ac:dyDescent="0.25"/>
    <row r="41488" ht="30" customHeight="1" x14ac:dyDescent="0.25"/>
    <row r="41489" ht="30" customHeight="1" x14ac:dyDescent="0.25"/>
    <row r="41490" ht="30" customHeight="1" x14ac:dyDescent="0.25"/>
    <row r="41491" ht="30" customHeight="1" x14ac:dyDescent="0.25"/>
    <row r="41492" ht="30" customHeight="1" x14ac:dyDescent="0.25"/>
    <row r="41493" ht="30" customHeight="1" x14ac:dyDescent="0.25"/>
    <row r="41494" ht="30" customHeight="1" x14ac:dyDescent="0.25"/>
    <row r="41495" ht="30" customHeight="1" x14ac:dyDescent="0.25"/>
    <row r="41496" ht="30" customHeight="1" x14ac:dyDescent="0.25"/>
    <row r="41497" ht="30" customHeight="1" x14ac:dyDescent="0.25"/>
    <row r="41498" ht="30" customHeight="1" x14ac:dyDescent="0.25"/>
    <row r="41499" ht="30" customHeight="1" x14ac:dyDescent="0.25"/>
    <row r="41500" ht="30" customHeight="1" x14ac:dyDescent="0.25"/>
    <row r="41501" ht="30" customHeight="1" x14ac:dyDescent="0.25"/>
    <row r="41502" ht="30" customHeight="1" x14ac:dyDescent="0.25"/>
    <row r="41503" ht="30" customHeight="1" x14ac:dyDescent="0.25"/>
    <row r="41504" ht="30" customHeight="1" x14ac:dyDescent="0.25"/>
    <row r="41505" ht="30" customHeight="1" x14ac:dyDescent="0.25"/>
    <row r="41506" ht="30" customHeight="1" x14ac:dyDescent="0.25"/>
    <row r="41507" ht="30" customHeight="1" x14ac:dyDescent="0.25"/>
    <row r="41508" ht="30" customHeight="1" x14ac:dyDescent="0.25"/>
    <row r="41509" ht="30" customHeight="1" x14ac:dyDescent="0.25"/>
    <row r="41510" ht="30" customHeight="1" x14ac:dyDescent="0.25"/>
    <row r="41511" ht="30" customHeight="1" x14ac:dyDescent="0.25"/>
    <row r="41512" ht="30" customHeight="1" x14ac:dyDescent="0.25"/>
    <row r="41513" ht="30" customHeight="1" x14ac:dyDescent="0.25"/>
    <row r="41514" ht="30" customHeight="1" x14ac:dyDescent="0.25"/>
    <row r="41515" ht="30" customHeight="1" x14ac:dyDescent="0.25"/>
    <row r="41516" ht="30" customHeight="1" x14ac:dyDescent="0.25"/>
    <row r="41517" ht="30" customHeight="1" x14ac:dyDescent="0.25"/>
    <row r="41518" ht="30" customHeight="1" x14ac:dyDescent="0.25"/>
    <row r="41519" ht="30" customHeight="1" x14ac:dyDescent="0.25"/>
    <row r="41520" ht="30" customHeight="1" x14ac:dyDescent="0.25"/>
    <row r="41521" ht="30" customHeight="1" x14ac:dyDescent="0.25"/>
    <row r="41522" ht="30" customHeight="1" x14ac:dyDescent="0.25"/>
    <row r="41523" ht="30" customHeight="1" x14ac:dyDescent="0.25"/>
    <row r="41524" ht="30" customHeight="1" x14ac:dyDescent="0.25"/>
    <row r="41525" ht="30" customHeight="1" x14ac:dyDescent="0.25"/>
    <row r="41526" ht="30" customHeight="1" x14ac:dyDescent="0.25"/>
    <row r="41527" ht="30" customHeight="1" x14ac:dyDescent="0.25"/>
    <row r="41528" ht="30" customHeight="1" x14ac:dyDescent="0.25"/>
    <row r="41529" ht="30" customHeight="1" x14ac:dyDescent="0.25"/>
    <row r="41530" ht="30" customHeight="1" x14ac:dyDescent="0.25"/>
    <row r="41531" ht="30" customHeight="1" x14ac:dyDescent="0.25"/>
    <row r="41532" ht="30" customHeight="1" x14ac:dyDescent="0.25"/>
    <row r="41533" ht="30" customHeight="1" x14ac:dyDescent="0.25"/>
    <row r="41534" ht="30" customHeight="1" x14ac:dyDescent="0.25"/>
    <row r="41535" ht="30" customHeight="1" x14ac:dyDescent="0.25"/>
    <row r="41536" ht="30" customHeight="1" x14ac:dyDescent="0.25"/>
    <row r="41537" ht="30" customHeight="1" x14ac:dyDescent="0.25"/>
    <row r="41538" ht="30" customHeight="1" x14ac:dyDescent="0.25"/>
    <row r="41539" ht="30" customHeight="1" x14ac:dyDescent="0.25"/>
    <row r="41540" ht="30" customHeight="1" x14ac:dyDescent="0.25"/>
    <row r="41541" ht="30" customHeight="1" x14ac:dyDescent="0.25"/>
    <row r="41542" ht="30" customHeight="1" x14ac:dyDescent="0.25"/>
    <row r="41543" ht="30" customHeight="1" x14ac:dyDescent="0.25"/>
    <row r="41544" ht="30" customHeight="1" x14ac:dyDescent="0.25"/>
    <row r="41545" ht="30" customHeight="1" x14ac:dyDescent="0.25"/>
    <row r="41546" ht="30" customHeight="1" x14ac:dyDescent="0.25"/>
    <row r="41547" ht="30" customHeight="1" x14ac:dyDescent="0.25"/>
    <row r="41548" ht="30" customHeight="1" x14ac:dyDescent="0.25"/>
    <row r="41549" ht="30" customHeight="1" x14ac:dyDescent="0.25"/>
    <row r="41550" ht="30" customHeight="1" x14ac:dyDescent="0.25"/>
    <row r="41551" ht="30" customHeight="1" x14ac:dyDescent="0.25"/>
    <row r="41552" ht="30" customHeight="1" x14ac:dyDescent="0.25"/>
    <row r="41553" ht="30" customHeight="1" x14ac:dyDescent="0.25"/>
    <row r="41554" ht="30" customHeight="1" x14ac:dyDescent="0.25"/>
    <row r="41555" ht="30" customHeight="1" x14ac:dyDescent="0.25"/>
    <row r="41556" ht="30" customHeight="1" x14ac:dyDescent="0.25"/>
    <row r="41557" ht="30" customHeight="1" x14ac:dyDescent="0.25"/>
    <row r="41558" ht="30" customHeight="1" x14ac:dyDescent="0.25"/>
    <row r="41559" ht="30" customHeight="1" x14ac:dyDescent="0.25"/>
    <row r="41560" ht="30" customHeight="1" x14ac:dyDescent="0.25"/>
    <row r="41561" ht="30" customHeight="1" x14ac:dyDescent="0.25"/>
    <row r="41562" ht="30" customHeight="1" x14ac:dyDescent="0.25"/>
    <row r="41563" ht="30" customHeight="1" x14ac:dyDescent="0.25"/>
    <row r="41564" ht="30" customHeight="1" x14ac:dyDescent="0.25"/>
    <row r="41565" ht="30" customHeight="1" x14ac:dyDescent="0.25"/>
    <row r="41566" ht="30" customHeight="1" x14ac:dyDescent="0.25"/>
    <row r="41567" ht="30" customHeight="1" x14ac:dyDescent="0.25"/>
    <row r="41568" ht="30" customHeight="1" x14ac:dyDescent="0.25"/>
    <row r="41569" ht="30" customHeight="1" x14ac:dyDescent="0.25"/>
    <row r="41570" ht="30" customHeight="1" x14ac:dyDescent="0.25"/>
    <row r="41571" ht="30" customHeight="1" x14ac:dyDescent="0.25"/>
    <row r="41572" ht="30" customHeight="1" x14ac:dyDescent="0.25"/>
    <row r="41573" ht="30" customHeight="1" x14ac:dyDescent="0.25"/>
    <row r="41574" ht="30" customHeight="1" x14ac:dyDescent="0.25"/>
    <row r="41575" ht="30" customHeight="1" x14ac:dyDescent="0.25"/>
    <row r="41576" ht="30" customHeight="1" x14ac:dyDescent="0.25"/>
    <row r="41577" ht="30" customHeight="1" x14ac:dyDescent="0.25"/>
    <row r="41578" ht="30" customHeight="1" x14ac:dyDescent="0.25"/>
    <row r="41579" ht="30" customHeight="1" x14ac:dyDescent="0.25"/>
    <row r="41580" ht="30" customHeight="1" x14ac:dyDescent="0.25"/>
    <row r="41581" ht="30" customHeight="1" x14ac:dyDescent="0.25"/>
    <row r="41582" ht="30" customHeight="1" x14ac:dyDescent="0.25"/>
    <row r="41583" ht="30" customHeight="1" x14ac:dyDescent="0.25"/>
    <row r="41584" ht="30" customHeight="1" x14ac:dyDescent="0.25"/>
    <row r="41585" ht="30" customHeight="1" x14ac:dyDescent="0.25"/>
    <row r="41586" ht="30" customHeight="1" x14ac:dyDescent="0.25"/>
    <row r="41587" ht="30" customHeight="1" x14ac:dyDescent="0.25"/>
    <row r="41588" ht="30" customHeight="1" x14ac:dyDescent="0.25"/>
    <row r="41589" ht="30" customHeight="1" x14ac:dyDescent="0.25"/>
    <row r="41590" ht="30" customHeight="1" x14ac:dyDescent="0.25"/>
    <row r="41591" ht="30" customHeight="1" x14ac:dyDescent="0.25"/>
    <row r="41592" ht="30" customHeight="1" x14ac:dyDescent="0.25"/>
    <row r="41593" ht="30" customHeight="1" x14ac:dyDescent="0.25"/>
    <row r="41594" ht="30" customHeight="1" x14ac:dyDescent="0.25"/>
    <row r="41595" ht="30" customHeight="1" x14ac:dyDescent="0.25"/>
    <row r="41596" ht="30" customHeight="1" x14ac:dyDescent="0.25"/>
    <row r="41597" ht="30" customHeight="1" x14ac:dyDescent="0.25"/>
    <row r="41598" ht="30" customHeight="1" x14ac:dyDescent="0.25"/>
    <row r="41599" ht="30" customHeight="1" x14ac:dyDescent="0.25"/>
    <row r="41600" ht="30" customHeight="1" x14ac:dyDescent="0.25"/>
    <row r="41601" ht="30" customHeight="1" x14ac:dyDescent="0.25"/>
    <row r="41602" ht="30" customHeight="1" x14ac:dyDescent="0.25"/>
    <row r="41603" ht="30" customHeight="1" x14ac:dyDescent="0.25"/>
    <row r="41604" ht="30" customHeight="1" x14ac:dyDescent="0.25"/>
    <row r="41605" ht="30" customHeight="1" x14ac:dyDescent="0.25"/>
    <row r="41606" ht="30" customHeight="1" x14ac:dyDescent="0.25"/>
    <row r="41607" ht="30" customHeight="1" x14ac:dyDescent="0.25"/>
    <row r="41608" ht="30" customHeight="1" x14ac:dyDescent="0.25"/>
    <row r="41609" ht="30" customHeight="1" x14ac:dyDescent="0.25"/>
    <row r="41610" ht="30" customHeight="1" x14ac:dyDescent="0.25"/>
    <row r="41611" ht="30" customHeight="1" x14ac:dyDescent="0.25"/>
    <row r="41612" ht="30" customHeight="1" x14ac:dyDescent="0.25"/>
    <row r="41613" ht="30" customHeight="1" x14ac:dyDescent="0.25"/>
    <row r="41614" ht="30" customHeight="1" x14ac:dyDescent="0.25"/>
    <row r="41615" ht="30" customHeight="1" x14ac:dyDescent="0.25"/>
    <row r="41616" ht="30" customHeight="1" x14ac:dyDescent="0.25"/>
    <row r="41617" ht="30" customHeight="1" x14ac:dyDescent="0.25"/>
    <row r="41618" ht="30" customHeight="1" x14ac:dyDescent="0.25"/>
    <row r="41619" ht="30" customHeight="1" x14ac:dyDescent="0.25"/>
    <row r="41620" ht="30" customHeight="1" x14ac:dyDescent="0.25"/>
    <row r="41621" ht="30" customHeight="1" x14ac:dyDescent="0.25"/>
    <row r="41622" ht="30" customHeight="1" x14ac:dyDescent="0.25"/>
    <row r="41623" ht="30" customHeight="1" x14ac:dyDescent="0.25"/>
    <row r="41624" ht="30" customHeight="1" x14ac:dyDescent="0.25"/>
    <row r="41625" ht="30" customHeight="1" x14ac:dyDescent="0.25"/>
    <row r="41626" ht="30" customHeight="1" x14ac:dyDescent="0.25"/>
    <row r="41627" ht="30" customHeight="1" x14ac:dyDescent="0.25"/>
    <row r="41628" ht="30" customHeight="1" x14ac:dyDescent="0.25"/>
    <row r="41629" ht="30" customHeight="1" x14ac:dyDescent="0.25"/>
    <row r="41630" ht="30" customHeight="1" x14ac:dyDescent="0.25"/>
    <row r="41631" ht="30" customHeight="1" x14ac:dyDescent="0.25"/>
    <row r="41632" ht="30" customHeight="1" x14ac:dyDescent="0.25"/>
    <row r="41633" ht="30" customHeight="1" x14ac:dyDescent="0.25"/>
    <row r="41634" ht="30" customHeight="1" x14ac:dyDescent="0.25"/>
    <row r="41635" ht="30" customHeight="1" x14ac:dyDescent="0.25"/>
    <row r="41636" ht="30" customHeight="1" x14ac:dyDescent="0.25"/>
    <row r="41637" ht="30" customHeight="1" x14ac:dyDescent="0.25"/>
    <row r="41638" ht="30" customHeight="1" x14ac:dyDescent="0.25"/>
    <row r="41639" ht="30" customHeight="1" x14ac:dyDescent="0.25"/>
    <row r="41640" ht="30" customHeight="1" x14ac:dyDescent="0.25"/>
    <row r="41641" ht="30" customHeight="1" x14ac:dyDescent="0.25"/>
    <row r="41642" ht="30" customHeight="1" x14ac:dyDescent="0.25"/>
    <row r="41643" ht="30" customHeight="1" x14ac:dyDescent="0.25"/>
    <row r="41644" ht="30" customHeight="1" x14ac:dyDescent="0.25"/>
    <row r="41645" ht="30" customHeight="1" x14ac:dyDescent="0.25"/>
    <row r="41646" ht="30" customHeight="1" x14ac:dyDescent="0.25"/>
    <row r="41647" ht="30" customHeight="1" x14ac:dyDescent="0.25"/>
    <row r="41648" ht="30" customHeight="1" x14ac:dyDescent="0.25"/>
    <row r="41649" ht="30" customHeight="1" x14ac:dyDescent="0.25"/>
    <row r="41650" ht="30" customHeight="1" x14ac:dyDescent="0.25"/>
    <row r="41651" ht="30" customHeight="1" x14ac:dyDescent="0.25"/>
    <row r="41652" ht="30" customHeight="1" x14ac:dyDescent="0.25"/>
    <row r="41653" ht="30" customHeight="1" x14ac:dyDescent="0.25"/>
    <row r="41654" ht="30" customHeight="1" x14ac:dyDescent="0.25"/>
    <row r="41655" ht="30" customHeight="1" x14ac:dyDescent="0.25"/>
    <row r="41656" ht="30" customHeight="1" x14ac:dyDescent="0.25"/>
    <row r="41657" ht="30" customHeight="1" x14ac:dyDescent="0.25"/>
    <row r="41658" ht="30" customHeight="1" x14ac:dyDescent="0.25"/>
    <row r="41659" ht="30" customHeight="1" x14ac:dyDescent="0.25"/>
    <row r="41660" ht="30" customHeight="1" x14ac:dyDescent="0.25"/>
    <row r="41661" ht="30" customHeight="1" x14ac:dyDescent="0.25"/>
    <row r="41662" ht="30" customHeight="1" x14ac:dyDescent="0.25"/>
    <row r="41663" ht="30" customHeight="1" x14ac:dyDescent="0.25"/>
    <row r="41664" ht="30" customHeight="1" x14ac:dyDescent="0.25"/>
    <row r="41665" ht="30" customHeight="1" x14ac:dyDescent="0.25"/>
    <row r="41666" ht="30" customHeight="1" x14ac:dyDescent="0.25"/>
    <row r="41667" ht="30" customHeight="1" x14ac:dyDescent="0.25"/>
    <row r="41668" ht="30" customHeight="1" x14ac:dyDescent="0.25"/>
    <row r="41669" ht="30" customHeight="1" x14ac:dyDescent="0.25"/>
    <row r="41670" ht="30" customHeight="1" x14ac:dyDescent="0.25"/>
    <row r="41671" ht="30" customHeight="1" x14ac:dyDescent="0.25"/>
    <row r="41672" ht="30" customHeight="1" x14ac:dyDescent="0.25"/>
    <row r="41673" ht="30" customHeight="1" x14ac:dyDescent="0.25"/>
    <row r="41674" ht="30" customHeight="1" x14ac:dyDescent="0.25"/>
    <row r="41675" ht="30" customHeight="1" x14ac:dyDescent="0.25"/>
    <row r="41676" ht="30" customHeight="1" x14ac:dyDescent="0.25"/>
    <row r="41677" ht="30" customHeight="1" x14ac:dyDescent="0.25"/>
    <row r="41678" ht="30" customHeight="1" x14ac:dyDescent="0.25"/>
    <row r="41679" ht="30" customHeight="1" x14ac:dyDescent="0.25"/>
    <row r="41680" ht="30" customHeight="1" x14ac:dyDescent="0.25"/>
    <row r="41681" ht="30" customHeight="1" x14ac:dyDescent="0.25"/>
    <row r="41682" ht="30" customHeight="1" x14ac:dyDescent="0.25"/>
    <row r="41683" ht="30" customHeight="1" x14ac:dyDescent="0.25"/>
    <row r="41684" ht="30" customHeight="1" x14ac:dyDescent="0.25"/>
    <row r="41685" ht="30" customHeight="1" x14ac:dyDescent="0.25"/>
    <row r="41686" ht="30" customHeight="1" x14ac:dyDescent="0.25"/>
    <row r="41687" ht="30" customHeight="1" x14ac:dyDescent="0.25"/>
    <row r="41688" ht="30" customHeight="1" x14ac:dyDescent="0.25"/>
    <row r="41689" ht="30" customHeight="1" x14ac:dyDescent="0.25"/>
    <row r="41690" ht="30" customHeight="1" x14ac:dyDescent="0.25"/>
    <row r="41691" ht="30" customHeight="1" x14ac:dyDescent="0.25"/>
    <row r="41692" ht="30" customHeight="1" x14ac:dyDescent="0.25"/>
    <row r="41693" ht="30" customHeight="1" x14ac:dyDescent="0.25"/>
    <row r="41694" ht="30" customHeight="1" x14ac:dyDescent="0.25"/>
    <row r="41695" ht="30" customHeight="1" x14ac:dyDescent="0.25"/>
    <row r="41696" ht="30" customHeight="1" x14ac:dyDescent="0.25"/>
    <row r="41697" ht="30" customHeight="1" x14ac:dyDescent="0.25"/>
    <row r="41698" ht="30" customHeight="1" x14ac:dyDescent="0.25"/>
    <row r="41699" ht="30" customHeight="1" x14ac:dyDescent="0.25"/>
    <row r="41700" ht="30" customHeight="1" x14ac:dyDescent="0.25"/>
    <row r="41701" ht="30" customHeight="1" x14ac:dyDescent="0.25"/>
    <row r="41702" ht="30" customHeight="1" x14ac:dyDescent="0.25"/>
    <row r="41703" ht="30" customHeight="1" x14ac:dyDescent="0.25"/>
    <row r="41704" ht="30" customHeight="1" x14ac:dyDescent="0.25"/>
    <row r="41705" ht="30" customHeight="1" x14ac:dyDescent="0.25"/>
    <row r="41706" ht="30" customHeight="1" x14ac:dyDescent="0.25"/>
    <row r="41707" ht="30" customHeight="1" x14ac:dyDescent="0.25"/>
    <row r="41708" ht="30" customHeight="1" x14ac:dyDescent="0.25"/>
    <row r="41709" ht="30" customHeight="1" x14ac:dyDescent="0.25"/>
    <row r="41710" ht="30" customHeight="1" x14ac:dyDescent="0.25"/>
    <row r="41711" ht="30" customHeight="1" x14ac:dyDescent="0.25"/>
    <row r="41712" ht="30" customHeight="1" x14ac:dyDescent="0.25"/>
    <row r="41713" ht="30" customHeight="1" x14ac:dyDescent="0.25"/>
    <row r="41714" ht="30" customHeight="1" x14ac:dyDescent="0.25"/>
    <row r="41715" ht="30" customHeight="1" x14ac:dyDescent="0.25"/>
    <row r="41716" ht="30" customHeight="1" x14ac:dyDescent="0.25"/>
    <row r="41717" ht="30" customHeight="1" x14ac:dyDescent="0.25"/>
    <row r="41718" ht="30" customHeight="1" x14ac:dyDescent="0.25"/>
    <row r="41719" ht="30" customHeight="1" x14ac:dyDescent="0.25"/>
    <row r="41720" ht="30" customHeight="1" x14ac:dyDescent="0.25"/>
    <row r="41721" ht="30" customHeight="1" x14ac:dyDescent="0.25"/>
    <row r="41722" ht="30" customHeight="1" x14ac:dyDescent="0.25"/>
    <row r="41723" ht="30" customHeight="1" x14ac:dyDescent="0.25"/>
    <row r="41724" ht="30" customHeight="1" x14ac:dyDescent="0.25"/>
    <row r="41725" ht="30" customHeight="1" x14ac:dyDescent="0.25"/>
    <row r="41726" ht="30" customHeight="1" x14ac:dyDescent="0.25"/>
    <row r="41727" ht="30" customHeight="1" x14ac:dyDescent="0.25"/>
    <row r="41728" ht="30" customHeight="1" x14ac:dyDescent="0.25"/>
    <row r="41729" ht="30" customHeight="1" x14ac:dyDescent="0.25"/>
    <row r="41730" ht="30" customHeight="1" x14ac:dyDescent="0.25"/>
    <row r="41731" ht="30" customHeight="1" x14ac:dyDescent="0.25"/>
    <row r="41732" ht="30" customHeight="1" x14ac:dyDescent="0.25"/>
    <row r="41733" ht="30" customHeight="1" x14ac:dyDescent="0.25"/>
    <row r="41734" ht="30" customHeight="1" x14ac:dyDescent="0.25"/>
    <row r="41735" ht="30" customHeight="1" x14ac:dyDescent="0.25"/>
    <row r="41736" ht="30" customHeight="1" x14ac:dyDescent="0.25"/>
    <row r="41737" ht="30" customHeight="1" x14ac:dyDescent="0.25"/>
    <row r="41738" ht="30" customHeight="1" x14ac:dyDescent="0.25"/>
    <row r="41739" ht="30" customHeight="1" x14ac:dyDescent="0.25"/>
    <row r="41740" ht="30" customHeight="1" x14ac:dyDescent="0.25"/>
    <row r="41741" ht="30" customHeight="1" x14ac:dyDescent="0.25"/>
    <row r="41742" ht="30" customHeight="1" x14ac:dyDescent="0.25"/>
    <row r="41743" ht="30" customHeight="1" x14ac:dyDescent="0.25"/>
    <row r="41744" ht="30" customHeight="1" x14ac:dyDescent="0.25"/>
    <row r="41745" ht="30" customHeight="1" x14ac:dyDescent="0.25"/>
    <row r="41746" ht="30" customHeight="1" x14ac:dyDescent="0.25"/>
    <row r="41747" ht="30" customHeight="1" x14ac:dyDescent="0.25"/>
    <row r="41748" ht="30" customHeight="1" x14ac:dyDescent="0.25"/>
    <row r="41749" ht="30" customHeight="1" x14ac:dyDescent="0.25"/>
    <row r="41750" ht="30" customHeight="1" x14ac:dyDescent="0.25"/>
    <row r="41751" ht="30" customHeight="1" x14ac:dyDescent="0.25"/>
    <row r="41752" ht="30" customHeight="1" x14ac:dyDescent="0.25"/>
    <row r="41753" ht="30" customHeight="1" x14ac:dyDescent="0.25"/>
    <row r="41754" ht="30" customHeight="1" x14ac:dyDescent="0.25"/>
    <row r="41755" ht="30" customHeight="1" x14ac:dyDescent="0.25"/>
    <row r="41756" ht="30" customHeight="1" x14ac:dyDescent="0.25"/>
    <row r="41757" ht="30" customHeight="1" x14ac:dyDescent="0.25"/>
    <row r="41758" ht="30" customHeight="1" x14ac:dyDescent="0.25"/>
    <row r="41759" ht="30" customHeight="1" x14ac:dyDescent="0.25"/>
    <row r="41760" ht="30" customHeight="1" x14ac:dyDescent="0.25"/>
    <row r="41761" ht="30" customHeight="1" x14ac:dyDescent="0.25"/>
    <row r="41762" ht="30" customHeight="1" x14ac:dyDescent="0.25"/>
    <row r="41763" ht="30" customHeight="1" x14ac:dyDescent="0.25"/>
    <row r="41764" ht="30" customHeight="1" x14ac:dyDescent="0.25"/>
    <row r="41765" ht="30" customHeight="1" x14ac:dyDescent="0.25"/>
    <row r="41766" ht="30" customHeight="1" x14ac:dyDescent="0.25"/>
    <row r="41767" ht="30" customHeight="1" x14ac:dyDescent="0.25"/>
    <row r="41768" ht="30" customHeight="1" x14ac:dyDescent="0.25"/>
    <row r="41769" ht="30" customHeight="1" x14ac:dyDescent="0.25"/>
    <row r="41770" ht="30" customHeight="1" x14ac:dyDescent="0.25"/>
    <row r="41771" ht="30" customHeight="1" x14ac:dyDescent="0.25"/>
    <row r="41772" ht="30" customHeight="1" x14ac:dyDescent="0.25"/>
    <row r="41773" ht="30" customHeight="1" x14ac:dyDescent="0.25"/>
    <row r="41774" ht="30" customHeight="1" x14ac:dyDescent="0.25"/>
    <row r="41775" ht="30" customHeight="1" x14ac:dyDescent="0.25"/>
    <row r="41776" ht="30" customHeight="1" x14ac:dyDescent="0.25"/>
    <row r="41777" ht="30" customHeight="1" x14ac:dyDescent="0.25"/>
    <row r="41778" ht="30" customHeight="1" x14ac:dyDescent="0.25"/>
    <row r="41779" ht="30" customHeight="1" x14ac:dyDescent="0.25"/>
    <row r="41780" ht="30" customHeight="1" x14ac:dyDescent="0.25"/>
    <row r="41781" ht="30" customHeight="1" x14ac:dyDescent="0.25"/>
    <row r="41782" ht="30" customHeight="1" x14ac:dyDescent="0.25"/>
    <row r="41783" ht="30" customHeight="1" x14ac:dyDescent="0.25"/>
    <row r="41784" ht="30" customHeight="1" x14ac:dyDescent="0.25"/>
    <row r="41785" ht="30" customHeight="1" x14ac:dyDescent="0.25"/>
    <row r="41786" ht="30" customHeight="1" x14ac:dyDescent="0.25"/>
    <row r="41787" ht="30" customHeight="1" x14ac:dyDescent="0.25"/>
    <row r="41788" ht="30" customHeight="1" x14ac:dyDescent="0.25"/>
    <row r="41789" ht="30" customHeight="1" x14ac:dyDescent="0.25"/>
    <row r="41790" ht="30" customHeight="1" x14ac:dyDescent="0.25"/>
    <row r="41791" ht="30" customHeight="1" x14ac:dyDescent="0.25"/>
    <row r="41792" ht="30" customHeight="1" x14ac:dyDescent="0.25"/>
    <row r="41793" ht="30" customHeight="1" x14ac:dyDescent="0.25"/>
    <row r="41794" ht="30" customHeight="1" x14ac:dyDescent="0.25"/>
    <row r="41795" ht="30" customHeight="1" x14ac:dyDescent="0.25"/>
    <row r="41796" ht="30" customHeight="1" x14ac:dyDescent="0.25"/>
    <row r="41797" ht="30" customHeight="1" x14ac:dyDescent="0.25"/>
    <row r="41798" ht="30" customHeight="1" x14ac:dyDescent="0.25"/>
    <row r="41799" ht="30" customHeight="1" x14ac:dyDescent="0.25"/>
    <row r="41800" ht="30" customHeight="1" x14ac:dyDescent="0.25"/>
    <row r="41801" ht="30" customHeight="1" x14ac:dyDescent="0.25"/>
    <row r="41802" ht="30" customHeight="1" x14ac:dyDescent="0.25"/>
    <row r="41803" ht="30" customHeight="1" x14ac:dyDescent="0.25"/>
    <row r="41804" ht="30" customHeight="1" x14ac:dyDescent="0.25"/>
    <row r="41805" ht="30" customHeight="1" x14ac:dyDescent="0.25"/>
    <row r="41806" ht="30" customHeight="1" x14ac:dyDescent="0.25"/>
    <row r="41807" ht="30" customHeight="1" x14ac:dyDescent="0.25"/>
    <row r="41808" ht="30" customHeight="1" x14ac:dyDescent="0.25"/>
    <row r="41809" ht="30" customHeight="1" x14ac:dyDescent="0.25"/>
    <row r="41810" ht="30" customHeight="1" x14ac:dyDescent="0.25"/>
    <row r="41811" ht="30" customHeight="1" x14ac:dyDescent="0.25"/>
    <row r="41812" ht="30" customHeight="1" x14ac:dyDescent="0.25"/>
    <row r="41813" ht="30" customHeight="1" x14ac:dyDescent="0.25"/>
    <row r="41814" ht="30" customHeight="1" x14ac:dyDescent="0.25"/>
    <row r="41815" ht="30" customHeight="1" x14ac:dyDescent="0.25"/>
    <row r="41816" ht="30" customHeight="1" x14ac:dyDescent="0.25"/>
    <row r="41817" ht="30" customHeight="1" x14ac:dyDescent="0.25"/>
    <row r="41818" ht="30" customHeight="1" x14ac:dyDescent="0.25"/>
    <row r="41819" ht="30" customHeight="1" x14ac:dyDescent="0.25"/>
    <row r="41820" ht="30" customHeight="1" x14ac:dyDescent="0.25"/>
    <row r="41821" ht="30" customHeight="1" x14ac:dyDescent="0.25"/>
    <row r="41822" ht="30" customHeight="1" x14ac:dyDescent="0.25"/>
    <row r="41823" ht="30" customHeight="1" x14ac:dyDescent="0.25"/>
    <row r="41824" ht="30" customHeight="1" x14ac:dyDescent="0.25"/>
    <row r="41825" ht="30" customHeight="1" x14ac:dyDescent="0.25"/>
    <row r="41826" ht="30" customHeight="1" x14ac:dyDescent="0.25"/>
    <row r="41827" ht="30" customHeight="1" x14ac:dyDescent="0.25"/>
    <row r="41828" ht="30" customHeight="1" x14ac:dyDescent="0.25"/>
    <row r="41829" ht="30" customHeight="1" x14ac:dyDescent="0.25"/>
    <row r="41830" ht="30" customHeight="1" x14ac:dyDescent="0.25"/>
    <row r="41831" ht="30" customHeight="1" x14ac:dyDescent="0.25"/>
    <row r="41832" ht="30" customHeight="1" x14ac:dyDescent="0.25"/>
    <row r="41833" ht="30" customHeight="1" x14ac:dyDescent="0.25"/>
    <row r="41834" ht="30" customHeight="1" x14ac:dyDescent="0.25"/>
    <row r="41835" ht="30" customHeight="1" x14ac:dyDescent="0.25"/>
    <row r="41836" ht="30" customHeight="1" x14ac:dyDescent="0.25"/>
    <row r="41837" ht="30" customHeight="1" x14ac:dyDescent="0.25"/>
    <row r="41838" ht="30" customHeight="1" x14ac:dyDescent="0.25"/>
    <row r="41839" ht="30" customHeight="1" x14ac:dyDescent="0.25"/>
    <row r="41840" ht="30" customHeight="1" x14ac:dyDescent="0.25"/>
    <row r="41841" ht="30" customHeight="1" x14ac:dyDescent="0.25"/>
    <row r="41842" ht="30" customHeight="1" x14ac:dyDescent="0.25"/>
    <row r="41843" ht="30" customHeight="1" x14ac:dyDescent="0.25"/>
    <row r="41844" ht="30" customHeight="1" x14ac:dyDescent="0.25"/>
    <row r="41845" ht="30" customHeight="1" x14ac:dyDescent="0.25"/>
    <row r="41846" ht="30" customHeight="1" x14ac:dyDescent="0.25"/>
    <row r="41847" ht="30" customHeight="1" x14ac:dyDescent="0.25"/>
    <row r="41848" ht="30" customHeight="1" x14ac:dyDescent="0.25"/>
    <row r="41849" ht="30" customHeight="1" x14ac:dyDescent="0.25"/>
    <row r="41850" ht="30" customHeight="1" x14ac:dyDescent="0.25"/>
    <row r="41851" ht="30" customHeight="1" x14ac:dyDescent="0.25"/>
    <row r="41852" ht="30" customHeight="1" x14ac:dyDescent="0.25"/>
    <row r="41853" ht="30" customHeight="1" x14ac:dyDescent="0.25"/>
    <row r="41854" ht="30" customHeight="1" x14ac:dyDescent="0.25"/>
    <row r="41855" ht="30" customHeight="1" x14ac:dyDescent="0.25"/>
    <row r="41856" ht="30" customHeight="1" x14ac:dyDescent="0.25"/>
    <row r="41857" ht="30" customHeight="1" x14ac:dyDescent="0.25"/>
    <row r="41858" ht="30" customHeight="1" x14ac:dyDescent="0.25"/>
    <row r="41859" ht="30" customHeight="1" x14ac:dyDescent="0.25"/>
    <row r="41860" ht="30" customHeight="1" x14ac:dyDescent="0.25"/>
    <row r="41861" ht="30" customHeight="1" x14ac:dyDescent="0.25"/>
    <row r="41862" ht="30" customHeight="1" x14ac:dyDescent="0.25"/>
    <row r="41863" ht="30" customHeight="1" x14ac:dyDescent="0.25"/>
    <row r="41864" ht="30" customHeight="1" x14ac:dyDescent="0.25"/>
    <row r="41865" ht="30" customHeight="1" x14ac:dyDescent="0.25"/>
    <row r="41866" ht="30" customHeight="1" x14ac:dyDescent="0.25"/>
    <row r="41867" ht="30" customHeight="1" x14ac:dyDescent="0.25"/>
    <row r="41868" ht="30" customHeight="1" x14ac:dyDescent="0.25"/>
    <row r="41869" ht="30" customHeight="1" x14ac:dyDescent="0.25"/>
    <row r="41870" ht="30" customHeight="1" x14ac:dyDescent="0.25"/>
    <row r="41871" ht="30" customHeight="1" x14ac:dyDescent="0.25"/>
    <row r="41872" ht="30" customHeight="1" x14ac:dyDescent="0.25"/>
    <row r="41873" ht="30" customHeight="1" x14ac:dyDescent="0.25"/>
    <row r="41874" ht="30" customHeight="1" x14ac:dyDescent="0.25"/>
    <row r="41875" ht="30" customHeight="1" x14ac:dyDescent="0.25"/>
    <row r="41876" ht="30" customHeight="1" x14ac:dyDescent="0.25"/>
    <row r="41877" ht="30" customHeight="1" x14ac:dyDescent="0.25"/>
    <row r="41878" ht="30" customHeight="1" x14ac:dyDescent="0.25"/>
    <row r="41879" ht="30" customHeight="1" x14ac:dyDescent="0.25"/>
    <row r="41880" ht="30" customHeight="1" x14ac:dyDescent="0.25"/>
    <row r="41881" ht="30" customHeight="1" x14ac:dyDescent="0.25"/>
    <row r="41882" ht="30" customHeight="1" x14ac:dyDescent="0.25"/>
    <row r="41883" ht="30" customHeight="1" x14ac:dyDescent="0.25"/>
    <row r="41884" ht="30" customHeight="1" x14ac:dyDescent="0.25"/>
    <row r="41885" ht="30" customHeight="1" x14ac:dyDescent="0.25"/>
    <row r="41886" ht="30" customHeight="1" x14ac:dyDescent="0.25"/>
    <row r="41887" ht="30" customHeight="1" x14ac:dyDescent="0.25"/>
    <row r="41888" ht="30" customHeight="1" x14ac:dyDescent="0.25"/>
    <row r="41889" ht="30" customHeight="1" x14ac:dyDescent="0.25"/>
    <row r="41890" ht="30" customHeight="1" x14ac:dyDescent="0.25"/>
    <row r="41891" ht="30" customHeight="1" x14ac:dyDescent="0.25"/>
    <row r="41892" ht="30" customHeight="1" x14ac:dyDescent="0.25"/>
    <row r="41893" ht="30" customHeight="1" x14ac:dyDescent="0.25"/>
    <row r="41894" ht="30" customHeight="1" x14ac:dyDescent="0.25"/>
    <row r="41895" ht="30" customHeight="1" x14ac:dyDescent="0.25"/>
    <row r="41896" ht="30" customHeight="1" x14ac:dyDescent="0.25"/>
    <row r="41897" ht="30" customHeight="1" x14ac:dyDescent="0.25"/>
    <row r="41898" ht="30" customHeight="1" x14ac:dyDescent="0.25"/>
    <row r="41899" ht="30" customHeight="1" x14ac:dyDescent="0.25"/>
    <row r="41900" ht="30" customHeight="1" x14ac:dyDescent="0.25"/>
    <row r="41901" ht="30" customHeight="1" x14ac:dyDescent="0.25"/>
    <row r="41902" ht="30" customHeight="1" x14ac:dyDescent="0.25"/>
    <row r="41903" ht="30" customHeight="1" x14ac:dyDescent="0.25"/>
    <row r="41904" ht="30" customHeight="1" x14ac:dyDescent="0.25"/>
    <row r="41905" ht="30" customHeight="1" x14ac:dyDescent="0.25"/>
    <row r="41906" ht="30" customHeight="1" x14ac:dyDescent="0.25"/>
    <row r="41907" ht="30" customHeight="1" x14ac:dyDescent="0.25"/>
    <row r="41908" ht="30" customHeight="1" x14ac:dyDescent="0.25"/>
    <row r="41909" ht="30" customHeight="1" x14ac:dyDescent="0.25"/>
    <row r="41910" ht="30" customHeight="1" x14ac:dyDescent="0.25"/>
    <row r="41911" ht="30" customHeight="1" x14ac:dyDescent="0.25"/>
    <row r="41912" ht="30" customHeight="1" x14ac:dyDescent="0.25"/>
    <row r="41913" ht="30" customHeight="1" x14ac:dyDescent="0.25"/>
    <row r="41914" ht="30" customHeight="1" x14ac:dyDescent="0.25"/>
    <row r="41915" ht="30" customHeight="1" x14ac:dyDescent="0.25"/>
    <row r="41916" ht="30" customHeight="1" x14ac:dyDescent="0.25"/>
    <row r="41917" ht="30" customHeight="1" x14ac:dyDescent="0.25"/>
    <row r="41918" ht="30" customHeight="1" x14ac:dyDescent="0.25"/>
    <row r="41919" ht="30" customHeight="1" x14ac:dyDescent="0.25"/>
    <row r="41920" ht="30" customHeight="1" x14ac:dyDescent="0.25"/>
    <row r="41921" ht="30" customHeight="1" x14ac:dyDescent="0.25"/>
    <row r="41922" ht="30" customHeight="1" x14ac:dyDescent="0.25"/>
    <row r="41923" ht="30" customHeight="1" x14ac:dyDescent="0.25"/>
    <row r="41924" ht="30" customHeight="1" x14ac:dyDescent="0.25"/>
    <row r="41925" ht="30" customHeight="1" x14ac:dyDescent="0.25"/>
    <row r="41926" ht="30" customHeight="1" x14ac:dyDescent="0.25"/>
    <row r="41927" ht="30" customHeight="1" x14ac:dyDescent="0.25"/>
    <row r="41928" ht="30" customHeight="1" x14ac:dyDescent="0.25"/>
    <row r="41929" ht="30" customHeight="1" x14ac:dyDescent="0.25"/>
    <row r="41930" ht="30" customHeight="1" x14ac:dyDescent="0.25"/>
    <row r="41931" ht="30" customHeight="1" x14ac:dyDescent="0.25"/>
    <row r="41932" ht="30" customHeight="1" x14ac:dyDescent="0.25"/>
    <row r="41933" ht="30" customHeight="1" x14ac:dyDescent="0.25"/>
    <row r="41934" ht="30" customHeight="1" x14ac:dyDescent="0.25"/>
    <row r="41935" ht="30" customHeight="1" x14ac:dyDescent="0.25"/>
    <row r="41936" ht="30" customHeight="1" x14ac:dyDescent="0.25"/>
    <row r="41937" ht="30" customHeight="1" x14ac:dyDescent="0.25"/>
    <row r="41938" ht="30" customHeight="1" x14ac:dyDescent="0.25"/>
    <row r="41939" ht="30" customHeight="1" x14ac:dyDescent="0.25"/>
    <row r="41940" ht="30" customHeight="1" x14ac:dyDescent="0.25"/>
    <row r="41941" ht="30" customHeight="1" x14ac:dyDescent="0.25"/>
    <row r="41942" ht="30" customHeight="1" x14ac:dyDescent="0.25"/>
    <row r="41943" ht="30" customHeight="1" x14ac:dyDescent="0.25"/>
    <row r="41944" ht="30" customHeight="1" x14ac:dyDescent="0.25"/>
    <row r="41945" ht="30" customHeight="1" x14ac:dyDescent="0.25"/>
    <row r="41946" ht="30" customHeight="1" x14ac:dyDescent="0.25"/>
    <row r="41947" ht="30" customHeight="1" x14ac:dyDescent="0.25"/>
    <row r="41948" ht="30" customHeight="1" x14ac:dyDescent="0.25"/>
    <row r="41949" ht="30" customHeight="1" x14ac:dyDescent="0.25"/>
    <row r="41950" ht="30" customHeight="1" x14ac:dyDescent="0.25"/>
    <row r="41951" ht="30" customHeight="1" x14ac:dyDescent="0.25"/>
    <row r="41952" ht="30" customHeight="1" x14ac:dyDescent="0.25"/>
    <row r="41953" ht="30" customHeight="1" x14ac:dyDescent="0.25"/>
    <row r="41954" ht="30" customHeight="1" x14ac:dyDescent="0.25"/>
    <row r="41955" ht="30" customHeight="1" x14ac:dyDescent="0.25"/>
    <row r="41956" ht="30" customHeight="1" x14ac:dyDescent="0.25"/>
    <row r="41957" ht="30" customHeight="1" x14ac:dyDescent="0.25"/>
    <row r="41958" ht="30" customHeight="1" x14ac:dyDescent="0.25"/>
    <row r="41959" ht="30" customHeight="1" x14ac:dyDescent="0.25"/>
    <row r="41960" ht="30" customHeight="1" x14ac:dyDescent="0.25"/>
    <row r="41961" ht="30" customHeight="1" x14ac:dyDescent="0.25"/>
    <row r="41962" ht="30" customHeight="1" x14ac:dyDescent="0.25"/>
    <row r="41963" ht="30" customHeight="1" x14ac:dyDescent="0.25"/>
    <row r="41964" ht="30" customHeight="1" x14ac:dyDescent="0.25"/>
    <row r="41965" ht="30" customHeight="1" x14ac:dyDescent="0.25"/>
    <row r="41966" ht="30" customHeight="1" x14ac:dyDescent="0.25"/>
    <row r="41967" ht="30" customHeight="1" x14ac:dyDescent="0.25"/>
    <row r="41968" ht="30" customHeight="1" x14ac:dyDescent="0.25"/>
    <row r="41969" ht="30" customHeight="1" x14ac:dyDescent="0.25"/>
    <row r="41970" ht="30" customHeight="1" x14ac:dyDescent="0.25"/>
    <row r="41971" ht="30" customHeight="1" x14ac:dyDescent="0.25"/>
    <row r="41972" ht="30" customHeight="1" x14ac:dyDescent="0.25"/>
    <row r="41973" ht="30" customHeight="1" x14ac:dyDescent="0.25"/>
    <row r="41974" ht="30" customHeight="1" x14ac:dyDescent="0.25"/>
    <row r="41975" ht="30" customHeight="1" x14ac:dyDescent="0.25"/>
    <row r="41976" ht="30" customHeight="1" x14ac:dyDescent="0.25"/>
    <row r="41977" ht="30" customHeight="1" x14ac:dyDescent="0.25"/>
    <row r="41978" ht="30" customHeight="1" x14ac:dyDescent="0.25"/>
    <row r="41979" ht="30" customHeight="1" x14ac:dyDescent="0.25"/>
    <row r="41980" ht="30" customHeight="1" x14ac:dyDescent="0.25"/>
    <row r="41981" ht="30" customHeight="1" x14ac:dyDescent="0.25"/>
    <row r="41982" ht="30" customHeight="1" x14ac:dyDescent="0.25"/>
    <row r="41983" ht="30" customHeight="1" x14ac:dyDescent="0.25"/>
    <row r="41984" ht="30" customHeight="1" x14ac:dyDescent="0.25"/>
    <row r="41985" ht="30" customHeight="1" x14ac:dyDescent="0.25"/>
    <row r="41986" ht="30" customHeight="1" x14ac:dyDescent="0.25"/>
    <row r="41987" ht="30" customHeight="1" x14ac:dyDescent="0.25"/>
    <row r="41988" ht="30" customHeight="1" x14ac:dyDescent="0.25"/>
    <row r="41989" ht="30" customHeight="1" x14ac:dyDescent="0.25"/>
    <row r="41990" ht="30" customHeight="1" x14ac:dyDescent="0.25"/>
    <row r="41991" ht="30" customHeight="1" x14ac:dyDescent="0.25"/>
    <row r="41992" ht="30" customHeight="1" x14ac:dyDescent="0.25"/>
    <row r="41993" ht="30" customHeight="1" x14ac:dyDescent="0.25"/>
    <row r="41994" ht="30" customHeight="1" x14ac:dyDescent="0.25"/>
    <row r="41995" ht="30" customHeight="1" x14ac:dyDescent="0.25"/>
    <row r="41996" ht="30" customHeight="1" x14ac:dyDescent="0.25"/>
    <row r="41997" ht="30" customHeight="1" x14ac:dyDescent="0.25"/>
    <row r="41998" ht="30" customHeight="1" x14ac:dyDescent="0.25"/>
    <row r="41999" ht="30" customHeight="1" x14ac:dyDescent="0.25"/>
    <row r="42000" ht="30" customHeight="1" x14ac:dyDescent="0.25"/>
    <row r="42001" ht="30" customHeight="1" x14ac:dyDescent="0.25"/>
    <row r="42002" ht="30" customHeight="1" x14ac:dyDescent="0.25"/>
    <row r="42003" ht="30" customHeight="1" x14ac:dyDescent="0.25"/>
    <row r="42004" ht="30" customHeight="1" x14ac:dyDescent="0.25"/>
    <row r="42005" ht="30" customHeight="1" x14ac:dyDescent="0.25"/>
    <row r="42006" ht="30" customHeight="1" x14ac:dyDescent="0.25"/>
    <row r="42007" ht="30" customHeight="1" x14ac:dyDescent="0.25"/>
    <row r="42008" ht="30" customHeight="1" x14ac:dyDescent="0.25"/>
    <row r="42009" ht="30" customHeight="1" x14ac:dyDescent="0.25"/>
    <row r="42010" ht="30" customHeight="1" x14ac:dyDescent="0.25"/>
    <row r="42011" ht="30" customHeight="1" x14ac:dyDescent="0.25"/>
    <row r="42012" ht="30" customHeight="1" x14ac:dyDescent="0.25"/>
    <row r="42013" ht="30" customHeight="1" x14ac:dyDescent="0.25"/>
    <row r="42014" ht="30" customHeight="1" x14ac:dyDescent="0.25"/>
    <row r="42015" ht="30" customHeight="1" x14ac:dyDescent="0.25"/>
    <row r="42016" ht="30" customHeight="1" x14ac:dyDescent="0.25"/>
    <row r="42017" ht="30" customHeight="1" x14ac:dyDescent="0.25"/>
    <row r="42018" ht="30" customHeight="1" x14ac:dyDescent="0.25"/>
    <row r="42019" ht="30" customHeight="1" x14ac:dyDescent="0.25"/>
    <row r="42020" ht="30" customHeight="1" x14ac:dyDescent="0.25"/>
    <row r="42021" ht="30" customHeight="1" x14ac:dyDescent="0.25"/>
    <row r="42022" ht="30" customHeight="1" x14ac:dyDescent="0.25"/>
    <row r="42023" ht="30" customHeight="1" x14ac:dyDescent="0.25"/>
    <row r="42024" ht="30" customHeight="1" x14ac:dyDescent="0.25"/>
    <row r="42025" ht="30" customHeight="1" x14ac:dyDescent="0.25"/>
    <row r="42026" ht="30" customHeight="1" x14ac:dyDescent="0.25"/>
    <row r="42027" ht="30" customHeight="1" x14ac:dyDescent="0.25"/>
    <row r="42028" ht="30" customHeight="1" x14ac:dyDescent="0.25"/>
    <row r="42029" ht="30" customHeight="1" x14ac:dyDescent="0.25"/>
    <row r="42030" ht="30" customHeight="1" x14ac:dyDescent="0.25"/>
    <row r="42031" ht="30" customHeight="1" x14ac:dyDescent="0.25"/>
    <row r="42032" ht="30" customHeight="1" x14ac:dyDescent="0.25"/>
    <row r="42033" ht="30" customHeight="1" x14ac:dyDescent="0.25"/>
    <row r="42034" ht="30" customHeight="1" x14ac:dyDescent="0.25"/>
    <row r="42035" ht="30" customHeight="1" x14ac:dyDescent="0.25"/>
    <row r="42036" ht="30" customHeight="1" x14ac:dyDescent="0.25"/>
    <row r="42037" ht="30" customHeight="1" x14ac:dyDescent="0.25"/>
    <row r="42038" ht="30" customHeight="1" x14ac:dyDescent="0.25"/>
    <row r="42039" ht="30" customHeight="1" x14ac:dyDescent="0.25"/>
    <row r="42040" ht="30" customHeight="1" x14ac:dyDescent="0.25"/>
    <row r="42041" ht="30" customHeight="1" x14ac:dyDescent="0.25"/>
    <row r="42042" ht="30" customHeight="1" x14ac:dyDescent="0.25"/>
    <row r="42043" ht="30" customHeight="1" x14ac:dyDescent="0.25"/>
    <row r="42044" ht="30" customHeight="1" x14ac:dyDescent="0.25"/>
    <row r="42045" ht="30" customHeight="1" x14ac:dyDescent="0.25"/>
    <row r="42046" ht="30" customHeight="1" x14ac:dyDescent="0.25"/>
    <row r="42047" ht="30" customHeight="1" x14ac:dyDescent="0.25"/>
    <row r="42048" ht="30" customHeight="1" x14ac:dyDescent="0.25"/>
    <row r="42049" ht="30" customHeight="1" x14ac:dyDescent="0.25"/>
    <row r="42050" ht="30" customHeight="1" x14ac:dyDescent="0.25"/>
    <row r="42051" ht="30" customHeight="1" x14ac:dyDescent="0.25"/>
    <row r="42052" ht="30" customHeight="1" x14ac:dyDescent="0.25"/>
    <row r="42053" ht="30" customHeight="1" x14ac:dyDescent="0.25"/>
    <row r="42054" ht="30" customHeight="1" x14ac:dyDescent="0.25"/>
    <row r="42055" ht="30" customHeight="1" x14ac:dyDescent="0.25"/>
    <row r="42056" ht="30" customHeight="1" x14ac:dyDescent="0.25"/>
    <row r="42057" ht="30" customHeight="1" x14ac:dyDescent="0.25"/>
    <row r="42058" ht="30" customHeight="1" x14ac:dyDescent="0.25"/>
    <row r="42059" ht="30" customHeight="1" x14ac:dyDescent="0.25"/>
    <row r="42060" ht="30" customHeight="1" x14ac:dyDescent="0.25"/>
    <row r="42061" ht="30" customHeight="1" x14ac:dyDescent="0.25"/>
    <row r="42062" ht="30" customHeight="1" x14ac:dyDescent="0.25"/>
    <row r="42063" ht="30" customHeight="1" x14ac:dyDescent="0.25"/>
    <row r="42064" ht="30" customHeight="1" x14ac:dyDescent="0.25"/>
    <row r="42065" ht="30" customHeight="1" x14ac:dyDescent="0.25"/>
    <row r="42066" ht="30" customHeight="1" x14ac:dyDescent="0.25"/>
    <row r="42067" ht="30" customHeight="1" x14ac:dyDescent="0.25"/>
    <row r="42068" ht="30" customHeight="1" x14ac:dyDescent="0.25"/>
    <row r="42069" ht="30" customHeight="1" x14ac:dyDescent="0.25"/>
    <row r="42070" ht="30" customHeight="1" x14ac:dyDescent="0.25"/>
    <row r="42071" ht="30" customHeight="1" x14ac:dyDescent="0.25"/>
    <row r="42072" ht="30" customHeight="1" x14ac:dyDescent="0.25"/>
    <row r="42073" ht="30" customHeight="1" x14ac:dyDescent="0.25"/>
    <row r="42074" ht="30" customHeight="1" x14ac:dyDescent="0.25"/>
    <row r="42075" ht="30" customHeight="1" x14ac:dyDescent="0.25"/>
    <row r="42076" ht="30" customHeight="1" x14ac:dyDescent="0.25"/>
    <row r="42077" ht="30" customHeight="1" x14ac:dyDescent="0.25"/>
    <row r="42078" ht="30" customHeight="1" x14ac:dyDescent="0.25"/>
    <row r="42079" ht="30" customHeight="1" x14ac:dyDescent="0.25"/>
    <row r="42080" ht="30" customHeight="1" x14ac:dyDescent="0.25"/>
    <row r="42081" ht="30" customHeight="1" x14ac:dyDescent="0.25"/>
    <row r="42082" ht="30" customHeight="1" x14ac:dyDescent="0.25"/>
    <row r="42083" ht="30" customHeight="1" x14ac:dyDescent="0.25"/>
    <row r="42084" ht="30" customHeight="1" x14ac:dyDescent="0.25"/>
    <row r="42085" ht="30" customHeight="1" x14ac:dyDescent="0.25"/>
    <row r="42086" ht="30" customHeight="1" x14ac:dyDescent="0.25"/>
    <row r="42087" ht="30" customHeight="1" x14ac:dyDescent="0.25"/>
    <row r="42088" ht="30" customHeight="1" x14ac:dyDescent="0.25"/>
    <row r="42089" ht="30" customHeight="1" x14ac:dyDescent="0.25"/>
    <row r="42090" ht="30" customHeight="1" x14ac:dyDescent="0.25"/>
    <row r="42091" ht="30" customHeight="1" x14ac:dyDescent="0.25"/>
    <row r="42092" ht="30" customHeight="1" x14ac:dyDescent="0.25"/>
    <row r="42093" ht="30" customHeight="1" x14ac:dyDescent="0.25"/>
    <row r="42094" ht="30" customHeight="1" x14ac:dyDescent="0.25"/>
    <row r="42095" ht="30" customHeight="1" x14ac:dyDescent="0.25"/>
    <row r="42096" ht="30" customHeight="1" x14ac:dyDescent="0.25"/>
    <row r="42097" ht="30" customHeight="1" x14ac:dyDescent="0.25"/>
    <row r="42098" ht="30" customHeight="1" x14ac:dyDescent="0.25"/>
    <row r="42099" ht="30" customHeight="1" x14ac:dyDescent="0.25"/>
    <row r="42100" ht="30" customHeight="1" x14ac:dyDescent="0.25"/>
    <row r="42101" ht="30" customHeight="1" x14ac:dyDescent="0.25"/>
    <row r="42102" ht="30" customHeight="1" x14ac:dyDescent="0.25"/>
    <row r="42103" ht="30" customHeight="1" x14ac:dyDescent="0.25"/>
    <row r="42104" ht="30" customHeight="1" x14ac:dyDescent="0.25"/>
    <row r="42105" ht="30" customHeight="1" x14ac:dyDescent="0.25"/>
    <row r="42106" ht="30" customHeight="1" x14ac:dyDescent="0.25"/>
    <row r="42107" ht="30" customHeight="1" x14ac:dyDescent="0.25"/>
    <row r="42108" ht="30" customHeight="1" x14ac:dyDescent="0.25"/>
    <row r="42109" ht="30" customHeight="1" x14ac:dyDescent="0.25"/>
    <row r="42110" ht="30" customHeight="1" x14ac:dyDescent="0.25"/>
    <row r="42111" ht="30" customHeight="1" x14ac:dyDescent="0.25"/>
    <row r="42112" ht="30" customHeight="1" x14ac:dyDescent="0.25"/>
    <row r="42113" ht="30" customHeight="1" x14ac:dyDescent="0.25"/>
    <row r="42114" ht="30" customHeight="1" x14ac:dyDescent="0.25"/>
    <row r="42115" ht="30" customHeight="1" x14ac:dyDescent="0.25"/>
    <row r="42116" ht="30" customHeight="1" x14ac:dyDescent="0.25"/>
    <row r="42117" ht="30" customHeight="1" x14ac:dyDescent="0.25"/>
    <row r="42118" ht="30" customHeight="1" x14ac:dyDescent="0.25"/>
    <row r="42119" ht="30" customHeight="1" x14ac:dyDescent="0.25"/>
    <row r="42120" ht="30" customHeight="1" x14ac:dyDescent="0.25"/>
    <row r="42121" ht="30" customHeight="1" x14ac:dyDescent="0.25"/>
    <row r="42122" ht="30" customHeight="1" x14ac:dyDescent="0.25"/>
    <row r="42123" ht="30" customHeight="1" x14ac:dyDescent="0.25"/>
    <row r="42124" ht="30" customHeight="1" x14ac:dyDescent="0.25"/>
    <row r="42125" ht="30" customHeight="1" x14ac:dyDescent="0.25"/>
    <row r="42126" ht="30" customHeight="1" x14ac:dyDescent="0.25"/>
    <row r="42127" ht="30" customHeight="1" x14ac:dyDescent="0.25"/>
    <row r="42128" ht="30" customHeight="1" x14ac:dyDescent="0.25"/>
    <row r="42129" ht="30" customHeight="1" x14ac:dyDescent="0.25"/>
    <row r="42130" ht="30" customHeight="1" x14ac:dyDescent="0.25"/>
    <row r="42131" ht="30" customHeight="1" x14ac:dyDescent="0.25"/>
    <row r="42132" ht="30" customHeight="1" x14ac:dyDescent="0.25"/>
    <row r="42133" ht="30" customHeight="1" x14ac:dyDescent="0.25"/>
    <row r="42134" ht="30" customHeight="1" x14ac:dyDescent="0.25"/>
    <row r="42135" ht="30" customHeight="1" x14ac:dyDescent="0.25"/>
    <row r="42136" ht="30" customHeight="1" x14ac:dyDescent="0.25"/>
    <row r="42137" ht="30" customHeight="1" x14ac:dyDescent="0.25"/>
    <row r="42138" ht="30" customHeight="1" x14ac:dyDescent="0.25"/>
    <row r="42139" ht="30" customHeight="1" x14ac:dyDescent="0.25"/>
    <row r="42140" ht="30" customHeight="1" x14ac:dyDescent="0.25"/>
    <row r="42141" ht="30" customHeight="1" x14ac:dyDescent="0.25"/>
    <row r="42142" ht="30" customHeight="1" x14ac:dyDescent="0.25"/>
    <row r="42143" ht="30" customHeight="1" x14ac:dyDescent="0.25"/>
    <row r="42144" ht="30" customHeight="1" x14ac:dyDescent="0.25"/>
    <row r="42145" ht="30" customHeight="1" x14ac:dyDescent="0.25"/>
    <row r="42146" ht="30" customHeight="1" x14ac:dyDescent="0.25"/>
    <row r="42147" ht="30" customHeight="1" x14ac:dyDescent="0.25"/>
    <row r="42148" ht="30" customHeight="1" x14ac:dyDescent="0.25"/>
    <row r="42149" ht="30" customHeight="1" x14ac:dyDescent="0.25"/>
    <row r="42150" ht="30" customHeight="1" x14ac:dyDescent="0.25"/>
    <row r="42151" ht="30" customHeight="1" x14ac:dyDescent="0.25"/>
    <row r="42152" ht="30" customHeight="1" x14ac:dyDescent="0.25"/>
    <row r="42153" ht="30" customHeight="1" x14ac:dyDescent="0.25"/>
    <row r="42154" ht="30" customHeight="1" x14ac:dyDescent="0.25"/>
    <row r="42155" ht="30" customHeight="1" x14ac:dyDescent="0.25"/>
    <row r="42156" ht="30" customHeight="1" x14ac:dyDescent="0.25"/>
    <row r="42157" ht="30" customHeight="1" x14ac:dyDescent="0.25"/>
    <row r="42158" ht="30" customHeight="1" x14ac:dyDescent="0.25"/>
    <row r="42159" ht="30" customHeight="1" x14ac:dyDescent="0.25"/>
    <row r="42160" ht="30" customHeight="1" x14ac:dyDescent="0.25"/>
    <row r="42161" ht="30" customHeight="1" x14ac:dyDescent="0.25"/>
    <row r="42162" ht="30" customHeight="1" x14ac:dyDescent="0.25"/>
    <row r="42163" ht="30" customHeight="1" x14ac:dyDescent="0.25"/>
    <row r="42164" ht="30" customHeight="1" x14ac:dyDescent="0.25"/>
    <row r="42165" ht="30" customHeight="1" x14ac:dyDescent="0.25"/>
    <row r="42166" ht="30" customHeight="1" x14ac:dyDescent="0.25"/>
    <row r="42167" ht="30" customHeight="1" x14ac:dyDescent="0.25"/>
    <row r="42168" ht="30" customHeight="1" x14ac:dyDescent="0.25"/>
    <row r="42169" ht="30" customHeight="1" x14ac:dyDescent="0.25"/>
    <row r="42170" ht="30" customHeight="1" x14ac:dyDescent="0.25"/>
    <row r="42171" ht="30" customHeight="1" x14ac:dyDescent="0.25"/>
    <row r="42172" ht="30" customHeight="1" x14ac:dyDescent="0.25"/>
    <row r="42173" ht="30" customHeight="1" x14ac:dyDescent="0.25"/>
    <row r="42174" ht="30" customHeight="1" x14ac:dyDescent="0.25"/>
    <row r="42175" ht="30" customHeight="1" x14ac:dyDescent="0.25"/>
    <row r="42176" ht="30" customHeight="1" x14ac:dyDescent="0.25"/>
    <row r="42177" ht="30" customHeight="1" x14ac:dyDescent="0.25"/>
    <row r="42178" ht="30" customHeight="1" x14ac:dyDescent="0.25"/>
    <row r="42179" ht="30" customHeight="1" x14ac:dyDescent="0.25"/>
    <row r="42180" ht="30" customHeight="1" x14ac:dyDescent="0.25"/>
    <row r="42181" ht="30" customHeight="1" x14ac:dyDescent="0.25"/>
    <row r="42182" ht="30" customHeight="1" x14ac:dyDescent="0.25"/>
    <row r="42183" ht="30" customHeight="1" x14ac:dyDescent="0.25"/>
    <row r="42184" ht="30" customHeight="1" x14ac:dyDescent="0.25"/>
    <row r="42185" ht="30" customHeight="1" x14ac:dyDescent="0.25"/>
    <row r="42186" ht="30" customHeight="1" x14ac:dyDescent="0.25"/>
    <row r="42187" ht="30" customHeight="1" x14ac:dyDescent="0.25"/>
    <row r="42188" ht="30" customHeight="1" x14ac:dyDescent="0.25"/>
    <row r="42189" ht="30" customHeight="1" x14ac:dyDescent="0.25"/>
    <row r="42190" ht="30" customHeight="1" x14ac:dyDescent="0.25"/>
    <row r="42191" ht="30" customHeight="1" x14ac:dyDescent="0.25"/>
    <row r="42192" ht="30" customHeight="1" x14ac:dyDescent="0.25"/>
    <row r="42193" ht="30" customHeight="1" x14ac:dyDescent="0.25"/>
    <row r="42194" ht="30" customHeight="1" x14ac:dyDescent="0.25"/>
    <row r="42195" ht="30" customHeight="1" x14ac:dyDescent="0.25"/>
    <row r="42196" ht="30" customHeight="1" x14ac:dyDescent="0.25"/>
    <row r="42197" ht="30" customHeight="1" x14ac:dyDescent="0.25"/>
    <row r="42198" ht="30" customHeight="1" x14ac:dyDescent="0.25"/>
    <row r="42199" ht="30" customHeight="1" x14ac:dyDescent="0.25"/>
    <row r="42200" ht="30" customHeight="1" x14ac:dyDescent="0.25"/>
    <row r="42201" ht="30" customHeight="1" x14ac:dyDescent="0.25"/>
    <row r="42202" ht="30" customHeight="1" x14ac:dyDescent="0.25"/>
    <row r="42203" ht="30" customHeight="1" x14ac:dyDescent="0.25"/>
    <row r="42204" ht="30" customHeight="1" x14ac:dyDescent="0.25"/>
    <row r="42205" ht="30" customHeight="1" x14ac:dyDescent="0.25"/>
    <row r="42206" ht="30" customHeight="1" x14ac:dyDescent="0.25"/>
    <row r="42207" ht="30" customHeight="1" x14ac:dyDescent="0.25"/>
    <row r="42208" ht="30" customHeight="1" x14ac:dyDescent="0.25"/>
    <row r="42209" ht="30" customHeight="1" x14ac:dyDescent="0.25"/>
    <row r="42210" ht="30" customHeight="1" x14ac:dyDescent="0.25"/>
    <row r="42211" ht="30" customHeight="1" x14ac:dyDescent="0.25"/>
    <row r="42212" ht="30" customHeight="1" x14ac:dyDescent="0.25"/>
    <row r="42213" ht="30" customHeight="1" x14ac:dyDescent="0.25"/>
    <row r="42214" ht="30" customHeight="1" x14ac:dyDescent="0.25"/>
    <row r="42215" ht="30" customHeight="1" x14ac:dyDescent="0.25"/>
    <row r="42216" ht="30" customHeight="1" x14ac:dyDescent="0.25"/>
    <row r="42217" ht="30" customHeight="1" x14ac:dyDescent="0.25"/>
    <row r="42218" ht="30" customHeight="1" x14ac:dyDescent="0.25"/>
    <row r="42219" ht="30" customHeight="1" x14ac:dyDescent="0.25"/>
    <row r="42220" ht="30" customHeight="1" x14ac:dyDescent="0.25"/>
    <row r="42221" ht="30" customHeight="1" x14ac:dyDescent="0.25"/>
    <row r="42222" ht="30" customHeight="1" x14ac:dyDescent="0.25"/>
    <row r="42223" ht="30" customHeight="1" x14ac:dyDescent="0.25"/>
    <row r="42224" ht="30" customHeight="1" x14ac:dyDescent="0.25"/>
    <row r="42225" ht="30" customHeight="1" x14ac:dyDescent="0.25"/>
    <row r="42226" ht="30" customHeight="1" x14ac:dyDescent="0.25"/>
    <row r="42227" ht="30" customHeight="1" x14ac:dyDescent="0.25"/>
    <row r="42228" ht="30" customHeight="1" x14ac:dyDescent="0.25"/>
    <row r="42229" ht="30" customHeight="1" x14ac:dyDescent="0.25"/>
    <row r="42230" ht="30" customHeight="1" x14ac:dyDescent="0.25"/>
    <row r="42231" ht="30" customHeight="1" x14ac:dyDescent="0.25"/>
    <row r="42232" ht="30" customHeight="1" x14ac:dyDescent="0.25"/>
    <row r="42233" ht="30" customHeight="1" x14ac:dyDescent="0.25"/>
    <row r="42234" ht="30" customHeight="1" x14ac:dyDescent="0.25"/>
    <row r="42235" ht="30" customHeight="1" x14ac:dyDescent="0.25"/>
    <row r="42236" ht="30" customHeight="1" x14ac:dyDescent="0.25"/>
    <row r="42237" ht="30" customHeight="1" x14ac:dyDescent="0.25"/>
    <row r="42238" ht="30" customHeight="1" x14ac:dyDescent="0.25"/>
    <row r="42239" ht="30" customHeight="1" x14ac:dyDescent="0.25"/>
    <row r="42240" ht="30" customHeight="1" x14ac:dyDescent="0.25"/>
    <row r="42241" ht="30" customHeight="1" x14ac:dyDescent="0.25"/>
    <row r="42242" ht="30" customHeight="1" x14ac:dyDescent="0.25"/>
    <row r="42243" ht="30" customHeight="1" x14ac:dyDescent="0.25"/>
    <row r="42244" ht="30" customHeight="1" x14ac:dyDescent="0.25"/>
    <row r="42245" ht="30" customHeight="1" x14ac:dyDescent="0.25"/>
    <row r="42246" ht="30" customHeight="1" x14ac:dyDescent="0.25"/>
    <row r="42247" ht="30" customHeight="1" x14ac:dyDescent="0.25"/>
    <row r="42248" ht="30" customHeight="1" x14ac:dyDescent="0.25"/>
    <row r="42249" ht="30" customHeight="1" x14ac:dyDescent="0.25"/>
    <row r="42250" ht="30" customHeight="1" x14ac:dyDescent="0.25"/>
    <row r="42251" ht="30" customHeight="1" x14ac:dyDescent="0.25"/>
    <row r="42252" ht="30" customHeight="1" x14ac:dyDescent="0.25"/>
    <row r="42253" ht="30" customHeight="1" x14ac:dyDescent="0.25"/>
    <row r="42254" ht="30" customHeight="1" x14ac:dyDescent="0.25"/>
    <row r="42255" ht="30" customHeight="1" x14ac:dyDescent="0.25"/>
    <row r="42256" ht="30" customHeight="1" x14ac:dyDescent="0.25"/>
    <row r="42257" ht="30" customHeight="1" x14ac:dyDescent="0.25"/>
    <row r="42258" ht="30" customHeight="1" x14ac:dyDescent="0.25"/>
    <row r="42259" ht="30" customHeight="1" x14ac:dyDescent="0.25"/>
    <row r="42260" ht="30" customHeight="1" x14ac:dyDescent="0.25"/>
    <row r="42261" ht="30" customHeight="1" x14ac:dyDescent="0.25"/>
    <row r="42262" ht="30" customHeight="1" x14ac:dyDescent="0.25"/>
    <row r="42263" ht="30" customHeight="1" x14ac:dyDescent="0.25"/>
    <row r="42264" ht="30" customHeight="1" x14ac:dyDescent="0.25"/>
    <row r="42265" ht="30" customHeight="1" x14ac:dyDescent="0.25"/>
    <row r="42266" ht="30" customHeight="1" x14ac:dyDescent="0.25"/>
    <row r="42267" ht="30" customHeight="1" x14ac:dyDescent="0.25"/>
    <row r="42268" ht="30" customHeight="1" x14ac:dyDescent="0.25"/>
    <row r="42269" ht="30" customHeight="1" x14ac:dyDescent="0.25"/>
    <row r="42270" ht="30" customHeight="1" x14ac:dyDescent="0.25"/>
    <row r="42271" ht="30" customHeight="1" x14ac:dyDescent="0.25"/>
    <row r="42272" ht="30" customHeight="1" x14ac:dyDescent="0.25"/>
    <row r="42273" ht="30" customHeight="1" x14ac:dyDescent="0.25"/>
    <row r="42274" ht="30" customHeight="1" x14ac:dyDescent="0.25"/>
    <row r="42275" ht="30" customHeight="1" x14ac:dyDescent="0.25"/>
    <row r="42276" ht="30" customHeight="1" x14ac:dyDescent="0.25"/>
    <row r="42277" ht="30" customHeight="1" x14ac:dyDescent="0.25"/>
    <row r="42278" ht="30" customHeight="1" x14ac:dyDescent="0.25"/>
    <row r="42279" ht="30" customHeight="1" x14ac:dyDescent="0.25"/>
    <row r="42280" ht="30" customHeight="1" x14ac:dyDescent="0.25"/>
    <row r="42281" ht="30" customHeight="1" x14ac:dyDescent="0.25"/>
    <row r="42282" ht="30" customHeight="1" x14ac:dyDescent="0.25"/>
    <row r="42283" ht="30" customHeight="1" x14ac:dyDescent="0.25"/>
    <row r="42284" ht="30" customHeight="1" x14ac:dyDescent="0.25"/>
    <row r="42285" ht="30" customHeight="1" x14ac:dyDescent="0.25"/>
    <row r="42286" ht="30" customHeight="1" x14ac:dyDescent="0.25"/>
    <row r="42287" ht="30" customHeight="1" x14ac:dyDescent="0.25"/>
    <row r="42288" ht="30" customHeight="1" x14ac:dyDescent="0.25"/>
    <row r="42289" ht="30" customHeight="1" x14ac:dyDescent="0.25"/>
    <row r="42290" ht="30" customHeight="1" x14ac:dyDescent="0.25"/>
    <row r="42291" ht="30" customHeight="1" x14ac:dyDescent="0.25"/>
    <row r="42292" ht="30" customHeight="1" x14ac:dyDescent="0.25"/>
    <row r="42293" ht="30" customHeight="1" x14ac:dyDescent="0.25"/>
    <row r="42294" ht="30" customHeight="1" x14ac:dyDescent="0.25"/>
    <row r="42295" ht="30" customHeight="1" x14ac:dyDescent="0.25"/>
    <row r="42296" ht="30" customHeight="1" x14ac:dyDescent="0.25"/>
    <row r="42297" ht="30" customHeight="1" x14ac:dyDescent="0.25"/>
    <row r="42298" ht="30" customHeight="1" x14ac:dyDescent="0.25"/>
    <row r="42299" ht="30" customHeight="1" x14ac:dyDescent="0.25"/>
    <row r="42300" ht="30" customHeight="1" x14ac:dyDescent="0.25"/>
    <row r="42301" ht="30" customHeight="1" x14ac:dyDescent="0.25"/>
    <row r="42302" ht="30" customHeight="1" x14ac:dyDescent="0.25"/>
    <row r="42303" ht="30" customHeight="1" x14ac:dyDescent="0.25"/>
    <row r="42304" ht="30" customHeight="1" x14ac:dyDescent="0.25"/>
    <row r="42305" ht="30" customHeight="1" x14ac:dyDescent="0.25"/>
    <row r="42306" ht="30" customHeight="1" x14ac:dyDescent="0.25"/>
    <row r="42307" ht="30" customHeight="1" x14ac:dyDescent="0.25"/>
    <row r="42308" ht="30" customHeight="1" x14ac:dyDescent="0.25"/>
    <row r="42309" ht="30" customHeight="1" x14ac:dyDescent="0.25"/>
    <row r="42310" ht="30" customHeight="1" x14ac:dyDescent="0.25"/>
    <row r="42311" ht="30" customHeight="1" x14ac:dyDescent="0.25"/>
    <row r="42312" ht="30" customHeight="1" x14ac:dyDescent="0.25"/>
    <row r="42313" ht="30" customHeight="1" x14ac:dyDescent="0.25"/>
    <row r="42314" ht="30" customHeight="1" x14ac:dyDescent="0.25"/>
    <row r="42315" ht="30" customHeight="1" x14ac:dyDescent="0.25"/>
    <row r="42316" ht="30" customHeight="1" x14ac:dyDescent="0.25"/>
    <row r="42317" ht="30" customHeight="1" x14ac:dyDescent="0.25"/>
    <row r="42318" ht="30" customHeight="1" x14ac:dyDescent="0.25"/>
    <row r="42319" ht="30" customHeight="1" x14ac:dyDescent="0.25"/>
    <row r="42320" ht="30" customHeight="1" x14ac:dyDescent="0.25"/>
    <row r="42321" ht="30" customHeight="1" x14ac:dyDescent="0.25"/>
    <row r="42322" ht="30" customHeight="1" x14ac:dyDescent="0.25"/>
    <row r="42323" ht="30" customHeight="1" x14ac:dyDescent="0.25"/>
    <row r="42324" ht="30" customHeight="1" x14ac:dyDescent="0.25"/>
    <row r="42325" ht="30" customHeight="1" x14ac:dyDescent="0.25"/>
    <row r="42326" ht="30" customHeight="1" x14ac:dyDescent="0.25"/>
    <row r="42327" ht="30" customHeight="1" x14ac:dyDescent="0.25"/>
    <row r="42328" ht="30" customHeight="1" x14ac:dyDescent="0.25"/>
    <row r="42329" ht="30" customHeight="1" x14ac:dyDescent="0.25"/>
    <row r="42330" ht="30" customHeight="1" x14ac:dyDescent="0.25"/>
    <row r="42331" ht="30" customHeight="1" x14ac:dyDescent="0.25"/>
    <row r="42332" ht="30" customHeight="1" x14ac:dyDescent="0.25"/>
    <row r="42333" ht="30" customHeight="1" x14ac:dyDescent="0.25"/>
    <row r="42334" ht="30" customHeight="1" x14ac:dyDescent="0.25"/>
    <row r="42335" ht="30" customHeight="1" x14ac:dyDescent="0.25"/>
    <row r="42336" ht="30" customHeight="1" x14ac:dyDescent="0.25"/>
    <row r="42337" ht="30" customHeight="1" x14ac:dyDescent="0.25"/>
    <row r="42338" ht="30" customHeight="1" x14ac:dyDescent="0.25"/>
    <row r="42339" ht="30" customHeight="1" x14ac:dyDescent="0.25"/>
    <row r="42340" ht="30" customHeight="1" x14ac:dyDescent="0.25"/>
    <row r="42341" ht="30" customHeight="1" x14ac:dyDescent="0.25"/>
    <row r="42342" ht="30" customHeight="1" x14ac:dyDescent="0.25"/>
    <row r="42343" ht="30" customHeight="1" x14ac:dyDescent="0.25"/>
    <row r="42344" ht="30" customHeight="1" x14ac:dyDescent="0.25"/>
    <row r="42345" ht="30" customHeight="1" x14ac:dyDescent="0.25"/>
    <row r="42346" ht="30" customHeight="1" x14ac:dyDescent="0.25"/>
    <row r="42347" ht="30" customHeight="1" x14ac:dyDescent="0.25"/>
    <row r="42348" ht="30" customHeight="1" x14ac:dyDescent="0.25"/>
    <row r="42349" ht="30" customHeight="1" x14ac:dyDescent="0.25"/>
    <row r="42350" ht="30" customHeight="1" x14ac:dyDescent="0.25"/>
    <row r="42351" ht="30" customHeight="1" x14ac:dyDescent="0.25"/>
    <row r="42352" ht="30" customHeight="1" x14ac:dyDescent="0.25"/>
    <row r="42353" ht="30" customHeight="1" x14ac:dyDescent="0.25"/>
    <row r="42354" ht="30" customHeight="1" x14ac:dyDescent="0.25"/>
    <row r="42355" ht="30" customHeight="1" x14ac:dyDescent="0.25"/>
    <row r="42356" ht="30" customHeight="1" x14ac:dyDescent="0.25"/>
    <row r="42357" ht="30" customHeight="1" x14ac:dyDescent="0.25"/>
    <row r="42358" ht="30" customHeight="1" x14ac:dyDescent="0.25"/>
    <row r="42359" ht="30" customHeight="1" x14ac:dyDescent="0.25"/>
    <row r="42360" ht="30" customHeight="1" x14ac:dyDescent="0.25"/>
    <row r="42361" ht="30" customHeight="1" x14ac:dyDescent="0.25"/>
    <row r="42362" ht="30" customHeight="1" x14ac:dyDescent="0.25"/>
    <row r="42363" ht="30" customHeight="1" x14ac:dyDescent="0.25"/>
    <row r="42364" ht="30" customHeight="1" x14ac:dyDescent="0.25"/>
    <row r="42365" ht="30" customHeight="1" x14ac:dyDescent="0.25"/>
    <row r="42366" ht="30" customHeight="1" x14ac:dyDescent="0.25"/>
    <row r="42367" ht="30" customHeight="1" x14ac:dyDescent="0.25"/>
    <row r="42368" ht="30" customHeight="1" x14ac:dyDescent="0.25"/>
    <row r="42369" ht="30" customHeight="1" x14ac:dyDescent="0.25"/>
    <row r="42370" ht="30" customHeight="1" x14ac:dyDescent="0.25"/>
    <row r="42371" ht="30" customHeight="1" x14ac:dyDescent="0.25"/>
    <row r="42372" ht="30" customHeight="1" x14ac:dyDescent="0.25"/>
    <row r="42373" ht="30" customHeight="1" x14ac:dyDescent="0.25"/>
    <row r="42374" ht="30" customHeight="1" x14ac:dyDescent="0.25"/>
    <row r="42375" ht="30" customHeight="1" x14ac:dyDescent="0.25"/>
    <row r="42376" ht="30" customHeight="1" x14ac:dyDescent="0.25"/>
    <row r="42377" ht="30" customHeight="1" x14ac:dyDescent="0.25"/>
    <row r="42378" ht="30" customHeight="1" x14ac:dyDescent="0.25"/>
    <row r="42379" ht="30" customHeight="1" x14ac:dyDescent="0.25"/>
    <row r="42380" ht="30" customHeight="1" x14ac:dyDescent="0.25"/>
    <row r="42381" ht="30" customHeight="1" x14ac:dyDescent="0.25"/>
    <row r="42382" ht="30" customHeight="1" x14ac:dyDescent="0.25"/>
    <row r="42383" ht="30" customHeight="1" x14ac:dyDescent="0.25"/>
    <row r="42384" ht="30" customHeight="1" x14ac:dyDescent="0.25"/>
    <row r="42385" ht="30" customHeight="1" x14ac:dyDescent="0.25"/>
    <row r="42386" ht="30" customHeight="1" x14ac:dyDescent="0.25"/>
    <row r="42387" ht="30" customHeight="1" x14ac:dyDescent="0.25"/>
    <row r="42388" ht="30" customHeight="1" x14ac:dyDescent="0.25"/>
    <row r="42389" ht="30" customHeight="1" x14ac:dyDescent="0.25"/>
    <row r="42390" ht="30" customHeight="1" x14ac:dyDescent="0.25"/>
    <row r="42391" ht="30" customHeight="1" x14ac:dyDescent="0.25"/>
    <row r="42392" ht="30" customHeight="1" x14ac:dyDescent="0.25"/>
    <row r="42393" ht="30" customHeight="1" x14ac:dyDescent="0.25"/>
    <row r="42394" ht="30" customHeight="1" x14ac:dyDescent="0.25"/>
    <row r="42395" ht="30" customHeight="1" x14ac:dyDescent="0.25"/>
    <row r="42396" ht="30" customHeight="1" x14ac:dyDescent="0.25"/>
    <row r="42397" ht="30" customHeight="1" x14ac:dyDescent="0.25"/>
    <row r="42398" ht="30" customHeight="1" x14ac:dyDescent="0.25"/>
    <row r="42399" ht="30" customHeight="1" x14ac:dyDescent="0.25"/>
    <row r="42400" ht="30" customHeight="1" x14ac:dyDescent="0.25"/>
    <row r="42401" ht="30" customHeight="1" x14ac:dyDescent="0.25"/>
    <row r="42402" ht="30" customHeight="1" x14ac:dyDescent="0.25"/>
    <row r="42403" ht="30" customHeight="1" x14ac:dyDescent="0.25"/>
    <row r="42404" ht="30" customHeight="1" x14ac:dyDescent="0.25"/>
    <row r="42405" ht="30" customHeight="1" x14ac:dyDescent="0.25"/>
    <row r="42406" ht="30" customHeight="1" x14ac:dyDescent="0.25"/>
    <row r="42407" ht="30" customHeight="1" x14ac:dyDescent="0.25"/>
    <row r="42408" ht="30" customHeight="1" x14ac:dyDescent="0.25"/>
    <row r="42409" ht="30" customHeight="1" x14ac:dyDescent="0.25"/>
    <row r="42410" ht="30" customHeight="1" x14ac:dyDescent="0.25"/>
    <row r="42411" ht="30" customHeight="1" x14ac:dyDescent="0.25"/>
    <row r="42412" ht="30" customHeight="1" x14ac:dyDescent="0.25"/>
    <row r="42413" ht="30" customHeight="1" x14ac:dyDescent="0.25"/>
    <row r="42414" ht="30" customHeight="1" x14ac:dyDescent="0.25"/>
    <row r="42415" ht="30" customHeight="1" x14ac:dyDescent="0.25"/>
    <row r="42416" ht="30" customHeight="1" x14ac:dyDescent="0.25"/>
    <row r="42417" ht="30" customHeight="1" x14ac:dyDescent="0.25"/>
    <row r="42418" ht="30" customHeight="1" x14ac:dyDescent="0.25"/>
    <row r="42419" ht="30" customHeight="1" x14ac:dyDescent="0.25"/>
    <row r="42420" ht="30" customHeight="1" x14ac:dyDescent="0.25"/>
    <row r="42421" ht="30" customHeight="1" x14ac:dyDescent="0.25"/>
    <row r="42422" ht="30" customHeight="1" x14ac:dyDescent="0.25"/>
    <row r="42423" ht="30" customHeight="1" x14ac:dyDescent="0.25"/>
    <row r="42424" ht="30" customHeight="1" x14ac:dyDescent="0.25"/>
    <row r="42425" ht="30" customHeight="1" x14ac:dyDescent="0.25"/>
    <row r="42426" ht="30" customHeight="1" x14ac:dyDescent="0.25"/>
    <row r="42427" ht="30" customHeight="1" x14ac:dyDescent="0.25"/>
    <row r="42428" ht="30" customHeight="1" x14ac:dyDescent="0.25"/>
    <row r="42429" ht="30" customHeight="1" x14ac:dyDescent="0.25"/>
    <row r="42430" ht="30" customHeight="1" x14ac:dyDescent="0.25"/>
    <row r="42431" ht="30" customHeight="1" x14ac:dyDescent="0.25"/>
    <row r="42432" ht="30" customHeight="1" x14ac:dyDescent="0.25"/>
    <row r="42433" ht="30" customHeight="1" x14ac:dyDescent="0.25"/>
    <row r="42434" ht="30" customHeight="1" x14ac:dyDescent="0.25"/>
    <row r="42435" ht="30" customHeight="1" x14ac:dyDescent="0.25"/>
    <row r="42436" ht="30" customHeight="1" x14ac:dyDescent="0.25"/>
    <row r="42437" ht="30" customHeight="1" x14ac:dyDescent="0.25"/>
    <row r="42438" ht="30" customHeight="1" x14ac:dyDescent="0.25"/>
    <row r="42439" ht="30" customHeight="1" x14ac:dyDescent="0.25"/>
    <row r="42440" ht="30" customHeight="1" x14ac:dyDescent="0.25"/>
    <row r="42441" ht="30" customHeight="1" x14ac:dyDescent="0.25"/>
    <row r="42442" ht="30" customHeight="1" x14ac:dyDescent="0.25"/>
    <row r="42443" ht="30" customHeight="1" x14ac:dyDescent="0.25"/>
    <row r="42444" ht="30" customHeight="1" x14ac:dyDescent="0.25"/>
    <row r="42445" ht="30" customHeight="1" x14ac:dyDescent="0.25"/>
    <row r="42446" ht="30" customHeight="1" x14ac:dyDescent="0.25"/>
    <row r="42447" ht="30" customHeight="1" x14ac:dyDescent="0.25"/>
    <row r="42448" ht="30" customHeight="1" x14ac:dyDescent="0.25"/>
    <row r="42449" ht="30" customHeight="1" x14ac:dyDescent="0.25"/>
    <row r="42450" ht="30" customHeight="1" x14ac:dyDescent="0.25"/>
    <row r="42451" ht="30" customHeight="1" x14ac:dyDescent="0.25"/>
    <row r="42452" ht="30" customHeight="1" x14ac:dyDescent="0.25"/>
    <row r="42453" ht="30" customHeight="1" x14ac:dyDescent="0.25"/>
    <row r="42454" ht="30" customHeight="1" x14ac:dyDescent="0.25"/>
    <row r="42455" ht="30" customHeight="1" x14ac:dyDescent="0.25"/>
    <row r="42456" ht="30" customHeight="1" x14ac:dyDescent="0.25"/>
    <row r="42457" ht="30" customHeight="1" x14ac:dyDescent="0.25"/>
    <row r="42458" ht="30" customHeight="1" x14ac:dyDescent="0.25"/>
    <row r="42459" ht="30" customHeight="1" x14ac:dyDescent="0.25"/>
    <row r="42460" ht="30" customHeight="1" x14ac:dyDescent="0.25"/>
    <row r="42461" ht="30" customHeight="1" x14ac:dyDescent="0.25"/>
    <row r="42462" ht="30" customHeight="1" x14ac:dyDescent="0.25"/>
    <row r="42463" ht="30" customHeight="1" x14ac:dyDescent="0.25"/>
    <row r="42464" ht="30" customHeight="1" x14ac:dyDescent="0.25"/>
    <row r="42465" ht="30" customHeight="1" x14ac:dyDescent="0.25"/>
    <row r="42466" ht="30" customHeight="1" x14ac:dyDescent="0.25"/>
    <row r="42467" ht="30" customHeight="1" x14ac:dyDescent="0.25"/>
    <row r="42468" ht="30" customHeight="1" x14ac:dyDescent="0.25"/>
    <row r="42469" ht="30" customHeight="1" x14ac:dyDescent="0.25"/>
    <row r="42470" ht="30" customHeight="1" x14ac:dyDescent="0.25"/>
    <row r="42471" ht="30" customHeight="1" x14ac:dyDescent="0.25"/>
    <row r="42472" ht="30" customHeight="1" x14ac:dyDescent="0.25"/>
    <row r="42473" ht="30" customHeight="1" x14ac:dyDescent="0.25"/>
    <row r="42474" ht="30" customHeight="1" x14ac:dyDescent="0.25"/>
    <row r="42475" ht="30" customHeight="1" x14ac:dyDescent="0.25"/>
    <row r="42476" ht="30" customHeight="1" x14ac:dyDescent="0.25"/>
    <row r="42477" ht="30" customHeight="1" x14ac:dyDescent="0.25"/>
    <row r="42478" ht="30" customHeight="1" x14ac:dyDescent="0.25"/>
    <row r="42479" ht="30" customHeight="1" x14ac:dyDescent="0.25"/>
    <row r="42480" ht="30" customHeight="1" x14ac:dyDescent="0.25"/>
    <row r="42481" ht="30" customHeight="1" x14ac:dyDescent="0.25"/>
    <row r="42482" ht="30" customHeight="1" x14ac:dyDescent="0.25"/>
    <row r="42483" ht="30" customHeight="1" x14ac:dyDescent="0.25"/>
    <row r="42484" ht="30" customHeight="1" x14ac:dyDescent="0.25"/>
    <row r="42485" ht="30" customHeight="1" x14ac:dyDescent="0.25"/>
    <row r="42486" ht="30" customHeight="1" x14ac:dyDescent="0.25"/>
    <row r="42487" ht="30" customHeight="1" x14ac:dyDescent="0.25"/>
    <row r="42488" ht="30" customHeight="1" x14ac:dyDescent="0.25"/>
    <row r="42489" ht="30" customHeight="1" x14ac:dyDescent="0.25"/>
    <row r="42490" ht="30" customHeight="1" x14ac:dyDescent="0.25"/>
    <row r="42491" ht="30" customHeight="1" x14ac:dyDescent="0.25"/>
    <row r="42492" ht="30" customHeight="1" x14ac:dyDescent="0.25"/>
    <row r="42493" ht="30" customHeight="1" x14ac:dyDescent="0.25"/>
    <row r="42494" ht="30" customHeight="1" x14ac:dyDescent="0.25"/>
    <row r="42495" ht="30" customHeight="1" x14ac:dyDescent="0.25"/>
    <row r="42496" ht="30" customHeight="1" x14ac:dyDescent="0.25"/>
    <row r="42497" ht="30" customHeight="1" x14ac:dyDescent="0.25"/>
    <row r="42498" ht="30" customHeight="1" x14ac:dyDescent="0.25"/>
    <row r="42499" ht="30" customHeight="1" x14ac:dyDescent="0.25"/>
    <row r="42500" ht="30" customHeight="1" x14ac:dyDescent="0.25"/>
    <row r="42501" ht="30" customHeight="1" x14ac:dyDescent="0.25"/>
    <row r="42502" ht="30" customHeight="1" x14ac:dyDescent="0.25"/>
    <row r="42503" ht="30" customHeight="1" x14ac:dyDescent="0.25"/>
    <row r="42504" ht="30" customHeight="1" x14ac:dyDescent="0.25"/>
    <row r="42505" ht="30" customHeight="1" x14ac:dyDescent="0.25"/>
    <row r="42506" ht="30" customHeight="1" x14ac:dyDescent="0.25"/>
    <row r="42507" ht="30" customHeight="1" x14ac:dyDescent="0.25"/>
    <row r="42508" ht="30" customHeight="1" x14ac:dyDescent="0.25"/>
    <row r="42509" ht="30" customHeight="1" x14ac:dyDescent="0.25"/>
    <row r="42510" ht="30" customHeight="1" x14ac:dyDescent="0.25"/>
    <row r="42511" ht="30" customHeight="1" x14ac:dyDescent="0.25"/>
    <row r="42512" ht="30" customHeight="1" x14ac:dyDescent="0.25"/>
    <row r="42513" ht="30" customHeight="1" x14ac:dyDescent="0.25"/>
    <row r="42514" ht="30" customHeight="1" x14ac:dyDescent="0.25"/>
    <row r="42515" ht="30" customHeight="1" x14ac:dyDescent="0.25"/>
    <row r="42516" ht="30" customHeight="1" x14ac:dyDescent="0.25"/>
    <row r="42517" ht="30" customHeight="1" x14ac:dyDescent="0.25"/>
    <row r="42518" ht="30" customHeight="1" x14ac:dyDescent="0.25"/>
    <row r="42519" ht="30" customHeight="1" x14ac:dyDescent="0.25"/>
    <row r="42520" ht="30" customHeight="1" x14ac:dyDescent="0.25"/>
    <row r="42521" ht="30" customHeight="1" x14ac:dyDescent="0.25"/>
    <row r="42522" ht="30" customHeight="1" x14ac:dyDescent="0.25"/>
    <row r="42523" ht="30" customHeight="1" x14ac:dyDescent="0.25"/>
    <row r="42524" ht="30" customHeight="1" x14ac:dyDescent="0.25"/>
    <row r="42525" ht="30" customHeight="1" x14ac:dyDescent="0.25"/>
    <row r="42526" ht="30" customHeight="1" x14ac:dyDescent="0.25"/>
    <row r="42527" ht="30" customHeight="1" x14ac:dyDescent="0.25"/>
    <row r="42528" ht="30" customHeight="1" x14ac:dyDescent="0.25"/>
    <row r="42529" ht="30" customHeight="1" x14ac:dyDescent="0.25"/>
    <row r="42530" ht="30" customHeight="1" x14ac:dyDescent="0.25"/>
    <row r="42531" ht="30" customHeight="1" x14ac:dyDescent="0.25"/>
    <row r="42532" ht="30" customHeight="1" x14ac:dyDescent="0.25"/>
    <row r="42533" ht="30" customHeight="1" x14ac:dyDescent="0.25"/>
    <row r="42534" ht="30" customHeight="1" x14ac:dyDescent="0.25"/>
    <row r="42535" ht="30" customHeight="1" x14ac:dyDescent="0.25"/>
    <row r="42536" ht="30" customHeight="1" x14ac:dyDescent="0.25"/>
    <row r="42537" ht="30" customHeight="1" x14ac:dyDescent="0.25"/>
    <row r="42538" ht="30" customHeight="1" x14ac:dyDescent="0.25"/>
    <row r="42539" ht="30" customHeight="1" x14ac:dyDescent="0.25"/>
    <row r="42540" ht="30" customHeight="1" x14ac:dyDescent="0.25"/>
    <row r="42541" ht="30" customHeight="1" x14ac:dyDescent="0.25"/>
    <row r="42542" ht="30" customHeight="1" x14ac:dyDescent="0.25"/>
    <row r="42543" ht="30" customHeight="1" x14ac:dyDescent="0.25"/>
    <row r="42544" ht="30" customHeight="1" x14ac:dyDescent="0.25"/>
    <row r="42545" ht="30" customHeight="1" x14ac:dyDescent="0.25"/>
    <row r="42546" ht="30" customHeight="1" x14ac:dyDescent="0.25"/>
    <row r="42547" ht="30" customHeight="1" x14ac:dyDescent="0.25"/>
    <row r="42548" ht="30" customHeight="1" x14ac:dyDescent="0.25"/>
    <row r="42549" ht="30" customHeight="1" x14ac:dyDescent="0.25"/>
    <row r="42550" ht="30" customHeight="1" x14ac:dyDescent="0.25"/>
    <row r="42551" ht="30" customHeight="1" x14ac:dyDescent="0.25"/>
    <row r="42552" ht="30" customHeight="1" x14ac:dyDescent="0.25"/>
    <row r="42553" ht="30" customHeight="1" x14ac:dyDescent="0.25"/>
    <row r="42554" ht="30" customHeight="1" x14ac:dyDescent="0.25"/>
    <row r="42555" ht="30" customHeight="1" x14ac:dyDescent="0.25"/>
    <row r="42556" ht="30" customHeight="1" x14ac:dyDescent="0.25"/>
    <row r="42557" ht="30" customHeight="1" x14ac:dyDescent="0.25"/>
    <row r="42558" ht="30" customHeight="1" x14ac:dyDescent="0.25"/>
    <row r="42559" ht="30" customHeight="1" x14ac:dyDescent="0.25"/>
    <row r="42560" ht="30" customHeight="1" x14ac:dyDescent="0.25"/>
    <row r="42561" ht="30" customHeight="1" x14ac:dyDescent="0.25"/>
    <row r="42562" ht="30" customHeight="1" x14ac:dyDescent="0.25"/>
    <row r="42563" ht="30" customHeight="1" x14ac:dyDescent="0.25"/>
    <row r="42564" ht="30" customHeight="1" x14ac:dyDescent="0.25"/>
    <row r="42565" ht="30" customHeight="1" x14ac:dyDescent="0.25"/>
    <row r="42566" ht="30" customHeight="1" x14ac:dyDescent="0.25"/>
    <row r="42567" ht="30" customHeight="1" x14ac:dyDescent="0.25"/>
    <row r="42568" ht="30" customHeight="1" x14ac:dyDescent="0.25"/>
    <row r="42569" ht="30" customHeight="1" x14ac:dyDescent="0.25"/>
    <row r="42570" ht="30" customHeight="1" x14ac:dyDescent="0.25"/>
    <row r="42571" ht="30" customHeight="1" x14ac:dyDescent="0.25"/>
    <row r="42572" ht="30" customHeight="1" x14ac:dyDescent="0.25"/>
    <row r="42573" ht="30" customHeight="1" x14ac:dyDescent="0.25"/>
    <row r="42574" ht="30" customHeight="1" x14ac:dyDescent="0.25"/>
    <row r="42575" ht="30" customHeight="1" x14ac:dyDescent="0.25"/>
    <row r="42576" ht="30" customHeight="1" x14ac:dyDescent="0.25"/>
    <row r="42577" ht="30" customHeight="1" x14ac:dyDescent="0.25"/>
    <row r="42578" ht="30" customHeight="1" x14ac:dyDescent="0.25"/>
    <row r="42579" ht="30" customHeight="1" x14ac:dyDescent="0.25"/>
    <row r="42580" ht="30" customHeight="1" x14ac:dyDescent="0.25"/>
    <row r="42581" ht="30" customHeight="1" x14ac:dyDescent="0.25"/>
    <row r="42582" ht="30" customHeight="1" x14ac:dyDescent="0.25"/>
    <row r="42583" ht="30" customHeight="1" x14ac:dyDescent="0.25"/>
    <row r="42584" ht="30" customHeight="1" x14ac:dyDescent="0.25"/>
    <row r="42585" ht="30" customHeight="1" x14ac:dyDescent="0.25"/>
    <row r="42586" ht="30" customHeight="1" x14ac:dyDescent="0.25"/>
    <row r="42587" ht="30" customHeight="1" x14ac:dyDescent="0.25"/>
    <row r="42588" ht="30" customHeight="1" x14ac:dyDescent="0.25"/>
    <row r="42589" ht="30" customHeight="1" x14ac:dyDescent="0.25"/>
    <row r="42590" ht="30" customHeight="1" x14ac:dyDescent="0.25"/>
    <row r="42591" ht="30" customHeight="1" x14ac:dyDescent="0.25"/>
    <row r="42592" ht="30" customHeight="1" x14ac:dyDescent="0.25"/>
    <row r="42593" ht="30" customHeight="1" x14ac:dyDescent="0.25"/>
    <row r="42594" ht="30" customHeight="1" x14ac:dyDescent="0.25"/>
    <row r="42595" ht="30" customHeight="1" x14ac:dyDescent="0.25"/>
    <row r="42596" ht="30" customHeight="1" x14ac:dyDescent="0.25"/>
    <row r="42597" ht="30" customHeight="1" x14ac:dyDescent="0.25"/>
    <row r="42598" ht="30" customHeight="1" x14ac:dyDescent="0.25"/>
    <row r="42599" ht="30" customHeight="1" x14ac:dyDescent="0.25"/>
    <row r="42600" ht="30" customHeight="1" x14ac:dyDescent="0.25"/>
    <row r="42601" ht="30" customHeight="1" x14ac:dyDescent="0.25"/>
    <row r="42602" ht="30" customHeight="1" x14ac:dyDescent="0.25"/>
    <row r="42603" ht="30" customHeight="1" x14ac:dyDescent="0.25"/>
    <row r="42604" ht="30" customHeight="1" x14ac:dyDescent="0.25"/>
    <row r="42605" ht="30" customHeight="1" x14ac:dyDescent="0.25"/>
    <row r="42606" ht="30" customHeight="1" x14ac:dyDescent="0.25"/>
    <row r="42607" ht="30" customHeight="1" x14ac:dyDescent="0.25"/>
    <row r="42608" ht="30" customHeight="1" x14ac:dyDescent="0.25"/>
    <row r="42609" ht="30" customHeight="1" x14ac:dyDescent="0.25"/>
    <row r="42610" ht="30" customHeight="1" x14ac:dyDescent="0.25"/>
    <row r="42611" ht="30" customHeight="1" x14ac:dyDescent="0.25"/>
    <row r="42612" ht="30" customHeight="1" x14ac:dyDescent="0.25"/>
    <row r="42613" ht="30" customHeight="1" x14ac:dyDescent="0.25"/>
    <row r="42614" ht="30" customHeight="1" x14ac:dyDescent="0.25"/>
    <row r="42615" ht="30" customHeight="1" x14ac:dyDescent="0.25"/>
    <row r="42616" ht="30" customHeight="1" x14ac:dyDescent="0.25"/>
    <row r="42617" ht="30" customHeight="1" x14ac:dyDescent="0.25"/>
    <row r="42618" ht="30" customHeight="1" x14ac:dyDescent="0.25"/>
    <row r="42619" ht="30" customHeight="1" x14ac:dyDescent="0.25"/>
    <row r="42620" ht="30" customHeight="1" x14ac:dyDescent="0.25"/>
    <row r="42621" ht="30" customHeight="1" x14ac:dyDescent="0.25"/>
    <row r="42622" ht="30" customHeight="1" x14ac:dyDescent="0.25"/>
    <row r="42623" ht="30" customHeight="1" x14ac:dyDescent="0.25"/>
    <row r="42624" ht="30" customHeight="1" x14ac:dyDescent="0.25"/>
    <row r="42625" ht="30" customHeight="1" x14ac:dyDescent="0.25"/>
    <row r="42626" ht="30" customHeight="1" x14ac:dyDescent="0.25"/>
    <row r="42627" ht="30" customHeight="1" x14ac:dyDescent="0.25"/>
    <row r="42628" ht="30" customHeight="1" x14ac:dyDescent="0.25"/>
    <row r="42629" ht="30" customHeight="1" x14ac:dyDescent="0.25"/>
    <row r="42630" ht="30" customHeight="1" x14ac:dyDescent="0.25"/>
    <row r="42631" ht="30" customHeight="1" x14ac:dyDescent="0.25"/>
    <row r="42632" ht="30" customHeight="1" x14ac:dyDescent="0.25"/>
    <row r="42633" ht="30" customHeight="1" x14ac:dyDescent="0.25"/>
    <row r="42634" ht="30" customHeight="1" x14ac:dyDescent="0.25"/>
    <row r="42635" ht="30" customHeight="1" x14ac:dyDescent="0.25"/>
    <row r="42636" ht="30" customHeight="1" x14ac:dyDescent="0.25"/>
    <row r="42637" ht="30" customHeight="1" x14ac:dyDescent="0.25"/>
    <row r="42638" ht="30" customHeight="1" x14ac:dyDescent="0.25"/>
    <row r="42639" ht="30" customHeight="1" x14ac:dyDescent="0.25"/>
    <row r="42640" ht="30" customHeight="1" x14ac:dyDescent="0.25"/>
    <row r="42641" ht="30" customHeight="1" x14ac:dyDescent="0.25"/>
    <row r="42642" ht="30" customHeight="1" x14ac:dyDescent="0.25"/>
    <row r="42643" ht="30" customHeight="1" x14ac:dyDescent="0.25"/>
    <row r="42644" ht="30" customHeight="1" x14ac:dyDescent="0.25"/>
    <row r="42645" ht="30" customHeight="1" x14ac:dyDescent="0.25"/>
    <row r="42646" ht="30" customHeight="1" x14ac:dyDescent="0.25"/>
    <row r="42647" ht="30" customHeight="1" x14ac:dyDescent="0.25"/>
    <row r="42648" ht="30" customHeight="1" x14ac:dyDescent="0.25"/>
    <row r="42649" ht="30" customHeight="1" x14ac:dyDescent="0.25"/>
    <row r="42650" ht="30" customHeight="1" x14ac:dyDescent="0.25"/>
    <row r="42651" ht="30" customHeight="1" x14ac:dyDescent="0.25"/>
    <row r="42652" ht="30" customHeight="1" x14ac:dyDescent="0.25"/>
    <row r="42653" ht="30" customHeight="1" x14ac:dyDescent="0.25"/>
    <row r="42654" ht="30" customHeight="1" x14ac:dyDescent="0.25"/>
    <row r="42655" ht="30" customHeight="1" x14ac:dyDescent="0.25"/>
    <row r="42656" ht="30" customHeight="1" x14ac:dyDescent="0.25"/>
    <row r="42657" ht="30" customHeight="1" x14ac:dyDescent="0.25"/>
    <row r="42658" ht="30" customHeight="1" x14ac:dyDescent="0.25"/>
    <row r="42659" ht="30" customHeight="1" x14ac:dyDescent="0.25"/>
    <row r="42660" ht="30" customHeight="1" x14ac:dyDescent="0.25"/>
    <row r="42661" ht="30" customHeight="1" x14ac:dyDescent="0.25"/>
    <row r="42662" ht="30" customHeight="1" x14ac:dyDescent="0.25"/>
    <row r="42663" ht="30" customHeight="1" x14ac:dyDescent="0.25"/>
    <row r="42664" ht="30" customHeight="1" x14ac:dyDescent="0.25"/>
    <row r="42665" ht="30" customHeight="1" x14ac:dyDescent="0.25"/>
    <row r="42666" ht="30" customHeight="1" x14ac:dyDescent="0.25"/>
    <row r="42667" ht="30" customHeight="1" x14ac:dyDescent="0.25"/>
    <row r="42668" ht="30" customHeight="1" x14ac:dyDescent="0.25"/>
    <row r="42669" ht="30" customHeight="1" x14ac:dyDescent="0.25"/>
    <row r="42670" ht="30" customHeight="1" x14ac:dyDescent="0.25"/>
    <row r="42671" ht="30" customHeight="1" x14ac:dyDescent="0.25"/>
    <row r="42672" ht="30" customHeight="1" x14ac:dyDescent="0.25"/>
    <row r="42673" ht="30" customHeight="1" x14ac:dyDescent="0.25"/>
    <row r="42674" ht="30" customHeight="1" x14ac:dyDescent="0.25"/>
    <row r="42675" ht="30" customHeight="1" x14ac:dyDescent="0.25"/>
    <row r="42676" ht="30" customHeight="1" x14ac:dyDescent="0.25"/>
    <row r="42677" ht="30" customHeight="1" x14ac:dyDescent="0.25"/>
    <row r="42678" ht="30" customHeight="1" x14ac:dyDescent="0.25"/>
    <row r="42679" ht="30" customHeight="1" x14ac:dyDescent="0.25"/>
    <row r="42680" ht="30" customHeight="1" x14ac:dyDescent="0.25"/>
    <row r="42681" ht="30" customHeight="1" x14ac:dyDescent="0.25"/>
    <row r="42682" ht="30" customHeight="1" x14ac:dyDescent="0.25"/>
    <row r="42683" ht="30" customHeight="1" x14ac:dyDescent="0.25"/>
    <row r="42684" ht="30" customHeight="1" x14ac:dyDescent="0.25"/>
    <row r="42685" ht="30" customHeight="1" x14ac:dyDescent="0.25"/>
    <row r="42686" ht="30" customHeight="1" x14ac:dyDescent="0.25"/>
    <row r="42687" ht="30" customHeight="1" x14ac:dyDescent="0.25"/>
    <row r="42688" ht="30" customHeight="1" x14ac:dyDescent="0.25"/>
    <row r="42689" ht="30" customHeight="1" x14ac:dyDescent="0.25"/>
    <row r="42690" ht="30" customHeight="1" x14ac:dyDescent="0.25"/>
    <row r="42691" ht="30" customHeight="1" x14ac:dyDescent="0.25"/>
    <row r="42692" ht="30" customHeight="1" x14ac:dyDescent="0.25"/>
    <row r="42693" ht="30" customHeight="1" x14ac:dyDescent="0.25"/>
    <row r="42694" ht="30" customHeight="1" x14ac:dyDescent="0.25"/>
    <row r="42695" ht="30" customHeight="1" x14ac:dyDescent="0.25"/>
    <row r="42696" ht="30" customHeight="1" x14ac:dyDescent="0.25"/>
    <row r="42697" ht="30" customHeight="1" x14ac:dyDescent="0.25"/>
    <row r="42698" ht="30" customHeight="1" x14ac:dyDescent="0.25"/>
    <row r="42699" ht="30" customHeight="1" x14ac:dyDescent="0.25"/>
    <row r="42700" ht="30" customHeight="1" x14ac:dyDescent="0.25"/>
    <row r="42701" ht="30" customHeight="1" x14ac:dyDescent="0.25"/>
    <row r="42702" ht="30" customHeight="1" x14ac:dyDescent="0.25"/>
    <row r="42703" ht="30" customHeight="1" x14ac:dyDescent="0.25"/>
    <row r="42704" ht="30" customHeight="1" x14ac:dyDescent="0.25"/>
    <row r="42705" ht="30" customHeight="1" x14ac:dyDescent="0.25"/>
    <row r="42706" ht="30" customHeight="1" x14ac:dyDescent="0.25"/>
    <row r="42707" ht="30" customHeight="1" x14ac:dyDescent="0.25"/>
    <row r="42708" ht="30" customHeight="1" x14ac:dyDescent="0.25"/>
    <row r="42709" ht="30" customHeight="1" x14ac:dyDescent="0.25"/>
    <row r="42710" ht="30" customHeight="1" x14ac:dyDescent="0.25"/>
    <row r="42711" ht="30" customHeight="1" x14ac:dyDescent="0.25"/>
    <row r="42712" ht="30" customHeight="1" x14ac:dyDescent="0.25"/>
    <row r="42713" ht="30" customHeight="1" x14ac:dyDescent="0.25"/>
    <row r="42714" ht="30" customHeight="1" x14ac:dyDescent="0.25"/>
    <row r="42715" ht="30" customHeight="1" x14ac:dyDescent="0.25"/>
    <row r="42716" ht="30" customHeight="1" x14ac:dyDescent="0.25"/>
    <row r="42717" ht="30" customHeight="1" x14ac:dyDescent="0.25"/>
    <row r="42718" ht="30" customHeight="1" x14ac:dyDescent="0.25"/>
    <row r="42719" ht="30" customHeight="1" x14ac:dyDescent="0.25"/>
    <row r="42720" ht="30" customHeight="1" x14ac:dyDescent="0.25"/>
    <row r="42721" ht="30" customHeight="1" x14ac:dyDescent="0.25"/>
    <row r="42722" ht="30" customHeight="1" x14ac:dyDescent="0.25"/>
    <row r="42723" ht="30" customHeight="1" x14ac:dyDescent="0.25"/>
    <row r="42724" ht="30" customHeight="1" x14ac:dyDescent="0.25"/>
    <row r="42725" ht="30" customHeight="1" x14ac:dyDescent="0.25"/>
    <row r="42726" ht="30" customHeight="1" x14ac:dyDescent="0.25"/>
    <row r="42727" ht="30" customHeight="1" x14ac:dyDescent="0.25"/>
    <row r="42728" ht="30" customHeight="1" x14ac:dyDescent="0.25"/>
    <row r="42729" ht="30" customHeight="1" x14ac:dyDescent="0.25"/>
    <row r="42730" ht="30" customHeight="1" x14ac:dyDescent="0.25"/>
    <row r="42731" ht="30" customHeight="1" x14ac:dyDescent="0.25"/>
    <row r="42732" ht="30" customHeight="1" x14ac:dyDescent="0.25"/>
    <row r="42733" ht="30" customHeight="1" x14ac:dyDescent="0.25"/>
    <row r="42734" ht="30" customHeight="1" x14ac:dyDescent="0.25"/>
    <row r="42735" ht="30" customHeight="1" x14ac:dyDescent="0.25"/>
    <row r="42736" ht="30" customHeight="1" x14ac:dyDescent="0.25"/>
    <row r="42737" ht="30" customHeight="1" x14ac:dyDescent="0.25"/>
    <row r="42738" ht="30" customHeight="1" x14ac:dyDescent="0.25"/>
    <row r="42739" ht="30" customHeight="1" x14ac:dyDescent="0.25"/>
    <row r="42740" ht="30" customHeight="1" x14ac:dyDescent="0.25"/>
    <row r="42741" ht="30" customHeight="1" x14ac:dyDescent="0.25"/>
    <row r="42742" ht="30" customHeight="1" x14ac:dyDescent="0.25"/>
    <row r="42743" ht="30" customHeight="1" x14ac:dyDescent="0.25"/>
    <row r="42744" ht="30" customHeight="1" x14ac:dyDescent="0.25"/>
    <row r="42745" ht="30" customHeight="1" x14ac:dyDescent="0.25"/>
    <row r="42746" ht="30" customHeight="1" x14ac:dyDescent="0.25"/>
    <row r="42747" ht="30" customHeight="1" x14ac:dyDescent="0.25"/>
    <row r="42748" ht="30" customHeight="1" x14ac:dyDescent="0.25"/>
    <row r="42749" ht="30" customHeight="1" x14ac:dyDescent="0.25"/>
    <row r="42750" ht="30" customHeight="1" x14ac:dyDescent="0.25"/>
    <row r="42751" ht="30" customHeight="1" x14ac:dyDescent="0.25"/>
    <row r="42752" ht="30" customHeight="1" x14ac:dyDescent="0.25"/>
    <row r="42753" ht="30" customHeight="1" x14ac:dyDescent="0.25"/>
    <row r="42754" ht="30" customHeight="1" x14ac:dyDescent="0.25"/>
    <row r="42755" ht="30" customHeight="1" x14ac:dyDescent="0.25"/>
    <row r="42756" ht="30" customHeight="1" x14ac:dyDescent="0.25"/>
    <row r="42757" ht="30" customHeight="1" x14ac:dyDescent="0.25"/>
    <row r="42758" ht="30" customHeight="1" x14ac:dyDescent="0.25"/>
    <row r="42759" ht="30" customHeight="1" x14ac:dyDescent="0.25"/>
    <row r="42760" ht="30" customHeight="1" x14ac:dyDescent="0.25"/>
    <row r="42761" ht="30" customHeight="1" x14ac:dyDescent="0.25"/>
    <row r="42762" ht="30" customHeight="1" x14ac:dyDescent="0.25"/>
    <row r="42763" ht="30" customHeight="1" x14ac:dyDescent="0.25"/>
    <row r="42764" ht="30" customHeight="1" x14ac:dyDescent="0.25"/>
    <row r="42765" ht="30" customHeight="1" x14ac:dyDescent="0.25"/>
    <row r="42766" ht="30" customHeight="1" x14ac:dyDescent="0.25"/>
    <row r="42767" ht="30" customHeight="1" x14ac:dyDescent="0.25"/>
    <row r="42768" ht="30" customHeight="1" x14ac:dyDescent="0.25"/>
    <row r="42769" ht="30" customHeight="1" x14ac:dyDescent="0.25"/>
    <row r="42770" ht="30" customHeight="1" x14ac:dyDescent="0.25"/>
    <row r="42771" ht="30" customHeight="1" x14ac:dyDescent="0.25"/>
    <row r="42772" ht="30" customHeight="1" x14ac:dyDescent="0.25"/>
    <row r="42773" ht="30" customHeight="1" x14ac:dyDescent="0.25"/>
    <row r="42774" ht="30" customHeight="1" x14ac:dyDescent="0.25"/>
    <row r="42775" ht="30" customHeight="1" x14ac:dyDescent="0.25"/>
    <row r="42776" ht="30" customHeight="1" x14ac:dyDescent="0.25"/>
    <row r="42777" ht="30" customHeight="1" x14ac:dyDescent="0.25"/>
    <row r="42778" ht="30" customHeight="1" x14ac:dyDescent="0.25"/>
    <row r="42779" ht="30" customHeight="1" x14ac:dyDescent="0.25"/>
    <row r="42780" ht="30" customHeight="1" x14ac:dyDescent="0.25"/>
    <row r="42781" ht="30" customHeight="1" x14ac:dyDescent="0.25"/>
    <row r="42782" ht="30" customHeight="1" x14ac:dyDescent="0.25"/>
    <row r="42783" ht="30" customHeight="1" x14ac:dyDescent="0.25"/>
    <row r="42784" ht="30" customHeight="1" x14ac:dyDescent="0.25"/>
    <row r="42785" ht="30" customHeight="1" x14ac:dyDescent="0.25"/>
    <row r="42786" ht="30" customHeight="1" x14ac:dyDescent="0.25"/>
    <row r="42787" ht="30" customHeight="1" x14ac:dyDescent="0.25"/>
    <row r="42788" ht="30" customHeight="1" x14ac:dyDescent="0.25"/>
    <row r="42789" ht="30" customHeight="1" x14ac:dyDescent="0.25"/>
    <row r="42790" ht="30" customHeight="1" x14ac:dyDescent="0.25"/>
    <row r="42791" ht="30" customHeight="1" x14ac:dyDescent="0.25"/>
    <row r="42792" ht="30" customHeight="1" x14ac:dyDescent="0.25"/>
    <row r="42793" ht="30" customHeight="1" x14ac:dyDescent="0.25"/>
    <row r="42794" ht="30" customHeight="1" x14ac:dyDescent="0.25"/>
    <row r="42795" ht="30" customHeight="1" x14ac:dyDescent="0.25"/>
    <row r="42796" ht="30" customHeight="1" x14ac:dyDescent="0.25"/>
    <row r="42797" ht="30" customHeight="1" x14ac:dyDescent="0.25"/>
    <row r="42798" ht="30" customHeight="1" x14ac:dyDescent="0.25"/>
    <row r="42799" ht="30" customHeight="1" x14ac:dyDescent="0.25"/>
    <row r="42800" ht="30" customHeight="1" x14ac:dyDescent="0.25"/>
    <row r="42801" ht="30" customHeight="1" x14ac:dyDescent="0.25"/>
    <row r="42802" ht="30" customHeight="1" x14ac:dyDescent="0.25"/>
    <row r="42803" ht="30" customHeight="1" x14ac:dyDescent="0.25"/>
    <row r="42804" ht="30" customHeight="1" x14ac:dyDescent="0.25"/>
    <row r="42805" ht="30" customHeight="1" x14ac:dyDescent="0.25"/>
    <row r="42806" ht="30" customHeight="1" x14ac:dyDescent="0.25"/>
    <row r="42807" ht="30" customHeight="1" x14ac:dyDescent="0.25"/>
    <row r="42808" ht="30" customHeight="1" x14ac:dyDescent="0.25"/>
    <row r="42809" ht="30" customHeight="1" x14ac:dyDescent="0.25"/>
    <row r="42810" ht="30" customHeight="1" x14ac:dyDescent="0.25"/>
    <row r="42811" ht="30" customHeight="1" x14ac:dyDescent="0.25"/>
    <row r="42812" ht="30" customHeight="1" x14ac:dyDescent="0.25"/>
    <row r="42813" ht="30" customHeight="1" x14ac:dyDescent="0.25"/>
    <row r="42814" ht="30" customHeight="1" x14ac:dyDescent="0.25"/>
    <row r="42815" ht="30" customHeight="1" x14ac:dyDescent="0.25"/>
    <row r="42816" ht="30" customHeight="1" x14ac:dyDescent="0.25"/>
    <row r="42817" ht="30" customHeight="1" x14ac:dyDescent="0.25"/>
    <row r="42818" ht="30" customHeight="1" x14ac:dyDescent="0.25"/>
    <row r="42819" ht="30" customHeight="1" x14ac:dyDescent="0.25"/>
    <row r="42820" ht="30" customHeight="1" x14ac:dyDescent="0.25"/>
    <row r="42821" ht="30" customHeight="1" x14ac:dyDescent="0.25"/>
    <row r="42822" ht="30" customHeight="1" x14ac:dyDescent="0.25"/>
    <row r="42823" ht="30" customHeight="1" x14ac:dyDescent="0.25"/>
    <row r="42824" ht="30" customHeight="1" x14ac:dyDescent="0.25"/>
    <row r="42825" ht="30" customHeight="1" x14ac:dyDescent="0.25"/>
    <row r="42826" ht="30" customHeight="1" x14ac:dyDescent="0.25"/>
    <row r="42827" ht="30" customHeight="1" x14ac:dyDescent="0.25"/>
    <row r="42828" ht="30" customHeight="1" x14ac:dyDescent="0.25"/>
    <row r="42829" ht="30" customHeight="1" x14ac:dyDescent="0.25"/>
    <row r="42830" ht="30" customHeight="1" x14ac:dyDescent="0.25"/>
    <row r="42831" ht="30" customHeight="1" x14ac:dyDescent="0.25"/>
    <row r="42832" ht="30" customHeight="1" x14ac:dyDescent="0.25"/>
    <row r="42833" ht="30" customHeight="1" x14ac:dyDescent="0.25"/>
    <row r="42834" ht="30" customHeight="1" x14ac:dyDescent="0.25"/>
    <row r="42835" ht="30" customHeight="1" x14ac:dyDescent="0.25"/>
    <row r="42836" ht="30" customHeight="1" x14ac:dyDescent="0.25"/>
    <row r="42837" ht="30" customHeight="1" x14ac:dyDescent="0.25"/>
    <row r="42838" ht="30" customHeight="1" x14ac:dyDescent="0.25"/>
    <row r="42839" ht="30" customHeight="1" x14ac:dyDescent="0.25"/>
    <row r="42840" ht="30" customHeight="1" x14ac:dyDescent="0.25"/>
    <row r="42841" ht="30" customHeight="1" x14ac:dyDescent="0.25"/>
    <row r="42842" ht="30" customHeight="1" x14ac:dyDescent="0.25"/>
    <row r="42843" ht="30" customHeight="1" x14ac:dyDescent="0.25"/>
    <row r="42844" ht="30" customHeight="1" x14ac:dyDescent="0.25"/>
    <row r="42845" ht="30" customHeight="1" x14ac:dyDescent="0.25"/>
    <row r="42846" ht="30" customHeight="1" x14ac:dyDescent="0.25"/>
    <row r="42847" ht="30" customHeight="1" x14ac:dyDescent="0.25"/>
    <row r="42848" ht="30" customHeight="1" x14ac:dyDescent="0.25"/>
    <row r="42849" ht="30" customHeight="1" x14ac:dyDescent="0.25"/>
    <row r="42850" ht="30" customHeight="1" x14ac:dyDescent="0.25"/>
    <row r="42851" ht="30" customHeight="1" x14ac:dyDescent="0.25"/>
    <row r="42852" ht="30" customHeight="1" x14ac:dyDescent="0.25"/>
    <row r="42853" ht="30" customHeight="1" x14ac:dyDescent="0.25"/>
    <row r="42854" ht="30" customHeight="1" x14ac:dyDescent="0.25"/>
    <row r="42855" ht="30" customHeight="1" x14ac:dyDescent="0.25"/>
    <row r="42856" ht="30" customHeight="1" x14ac:dyDescent="0.25"/>
    <row r="42857" ht="30" customHeight="1" x14ac:dyDescent="0.25"/>
    <row r="42858" ht="30" customHeight="1" x14ac:dyDescent="0.25"/>
    <row r="42859" ht="30" customHeight="1" x14ac:dyDescent="0.25"/>
    <row r="42860" ht="30" customHeight="1" x14ac:dyDescent="0.25"/>
    <row r="42861" ht="30" customHeight="1" x14ac:dyDescent="0.25"/>
    <row r="42862" ht="30" customHeight="1" x14ac:dyDescent="0.25"/>
    <row r="42863" ht="30" customHeight="1" x14ac:dyDescent="0.25"/>
    <row r="42864" ht="30" customHeight="1" x14ac:dyDescent="0.25"/>
    <row r="42865" ht="30" customHeight="1" x14ac:dyDescent="0.25"/>
    <row r="42866" ht="30" customHeight="1" x14ac:dyDescent="0.25"/>
    <row r="42867" ht="30" customHeight="1" x14ac:dyDescent="0.25"/>
    <row r="42868" ht="30" customHeight="1" x14ac:dyDescent="0.25"/>
    <row r="42869" ht="30" customHeight="1" x14ac:dyDescent="0.25"/>
    <row r="42870" ht="30" customHeight="1" x14ac:dyDescent="0.25"/>
    <row r="42871" ht="30" customHeight="1" x14ac:dyDescent="0.25"/>
    <row r="42872" ht="30" customHeight="1" x14ac:dyDescent="0.25"/>
    <row r="42873" ht="30" customHeight="1" x14ac:dyDescent="0.25"/>
    <row r="42874" ht="30" customHeight="1" x14ac:dyDescent="0.25"/>
    <row r="42875" ht="30" customHeight="1" x14ac:dyDescent="0.25"/>
    <row r="42876" ht="30" customHeight="1" x14ac:dyDescent="0.25"/>
    <row r="42877" ht="30" customHeight="1" x14ac:dyDescent="0.25"/>
    <row r="42878" ht="30" customHeight="1" x14ac:dyDescent="0.25"/>
    <row r="42879" ht="30" customHeight="1" x14ac:dyDescent="0.25"/>
    <row r="42880" ht="30" customHeight="1" x14ac:dyDescent="0.25"/>
    <row r="42881" ht="30" customHeight="1" x14ac:dyDescent="0.25"/>
    <row r="42882" ht="30" customHeight="1" x14ac:dyDescent="0.25"/>
    <row r="42883" ht="30" customHeight="1" x14ac:dyDescent="0.25"/>
    <row r="42884" ht="30" customHeight="1" x14ac:dyDescent="0.25"/>
    <row r="42885" ht="30" customHeight="1" x14ac:dyDescent="0.25"/>
    <row r="42886" ht="30" customHeight="1" x14ac:dyDescent="0.25"/>
    <row r="42887" ht="30" customHeight="1" x14ac:dyDescent="0.25"/>
    <row r="42888" ht="30" customHeight="1" x14ac:dyDescent="0.25"/>
    <row r="42889" ht="30" customHeight="1" x14ac:dyDescent="0.25"/>
    <row r="42890" ht="30" customHeight="1" x14ac:dyDescent="0.25"/>
    <row r="42891" ht="30" customHeight="1" x14ac:dyDescent="0.25"/>
    <row r="42892" ht="30" customHeight="1" x14ac:dyDescent="0.25"/>
    <row r="42893" ht="30" customHeight="1" x14ac:dyDescent="0.25"/>
    <row r="42894" ht="30" customHeight="1" x14ac:dyDescent="0.25"/>
    <row r="42895" ht="30" customHeight="1" x14ac:dyDescent="0.25"/>
    <row r="42896" ht="30" customHeight="1" x14ac:dyDescent="0.25"/>
    <row r="42897" ht="30" customHeight="1" x14ac:dyDescent="0.25"/>
    <row r="42898" ht="30" customHeight="1" x14ac:dyDescent="0.25"/>
    <row r="42899" ht="30" customHeight="1" x14ac:dyDescent="0.25"/>
    <row r="42900" ht="30" customHeight="1" x14ac:dyDescent="0.25"/>
    <row r="42901" ht="30" customHeight="1" x14ac:dyDescent="0.25"/>
    <row r="42902" ht="30" customHeight="1" x14ac:dyDescent="0.25"/>
    <row r="42903" ht="30" customHeight="1" x14ac:dyDescent="0.25"/>
    <row r="42904" ht="30" customHeight="1" x14ac:dyDescent="0.25"/>
    <row r="42905" ht="30" customHeight="1" x14ac:dyDescent="0.25"/>
    <row r="42906" ht="30" customHeight="1" x14ac:dyDescent="0.25"/>
    <row r="42907" ht="30" customHeight="1" x14ac:dyDescent="0.25"/>
    <row r="42908" ht="30" customHeight="1" x14ac:dyDescent="0.25"/>
    <row r="42909" ht="30" customHeight="1" x14ac:dyDescent="0.25"/>
    <row r="42910" ht="30" customHeight="1" x14ac:dyDescent="0.25"/>
    <row r="42911" ht="30" customHeight="1" x14ac:dyDescent="0.25"/>
    <row r="42912" ht="30" customHeight="1" x14ac:dyDescent="0.25"/>
    <row r="42913" ht="30" customHeight="1" x14ac:dyDescent="0.25"/>
    <row r="42914" ht="30" customHeight="1" x14ac:dyDescent="0.25"/>
    <row r="42915" ht="30" customHeight="1" x14ac:dyDescent="0.25"/>
    <row r="42916" ht="30" customHeight="1" x14ac:dyDescent="0.25"/>
    <row r="42917" ht="30" customHeight="1" x14ac:dyDescent="0.25"/>
    <row r="42918" ht="30" customHeight="1" x14ac:dyDescent="0.25"/>
    <row r="42919" ht="30" customHeight="1" x14ac:dyDescent="0.25"/>
    <row r="42920" ht="30" customHeight="1" x14ac:dyDescent="0.25"/>
    <row r="42921" ht="30" customHeight="1" x14ac:dyDescent="0.25"/>
    <row r="42922" ht="30" customHeight="1" x14ac:dyDescent="0.25"/>
    <row r="42923" ht="30" customHeight="1" x14ac:dyDescent="0.25"/>
    <row r="42924" ht="30" customHeight="1" x14ac:dyDescent="0.25"/>
    <row r="42925" ht="30" customHeight="1" x14ac:dyDescent="0.25"/>
    <row r="42926" ht="30" customHeight="1" x14ac:dyDescent="0.25"/>
    <row r="42927" ht="30" customHeight="1" x14ac:dyDescent="0.25"/>
    <row r="42928" ht="30" customHeight="1" x14ac:dyDescent="0.25"/>
    <row r="42929" ht="30" customHeight="1" x14ac:dyDescent="0.25"/>
    <row r="42930" ht="30" customHeight="1" x14ac:dyDescent="0.25"/>
    <row r="42931" ht="30" customHeight="1" x14ac:dyDescent="0.25"/>
    <row r="42932" ht="30" customHeight="1" x14ac:dyDescent="0.25"/>
    <row r="42933" ht="30" customHeight="1" x14ac:dyDescent="0.25"/>
    <row r="42934" ht="30" customHeight="1" x14ac:dyDescent="0.25"/>
    <row r="42935" ht="30" customHeight="1" x14ac:dyDescent="0.25"/>
    <row r="42936" ht="30" customHeight="1" x14ac:dyDescent="0.25"/>
    <row r="42937" ht="30" customHeight="1" x14ac:dyDescent="0.25"/>
    <row r="42938" ht="30" customHeight="1" x14ac:dyDescent="0.25"/>
    <row r="42939" ht="30" customHeight="1" x14ac:dyDescent="0.25"/>
    <row r="42940" ht="30" customHeight="1" x14ac:dyDescent="0.25"/>
    <row r="42941" ht="30" customHeight="1" x14ac:dyDescent="0.25"/>
    <row r="42942" ht="30" customHeight="1" x14ac:dyDescent="0.25"/>
    <row r="42943" ht="30" customHeight="1" x14ac:dyDescent="0.25"/>
    <row r="42944" ht="30" customHeight="1" x14ac:dyDescent="0.25"/>
    <row r="42945" ht="30" customHeight="1" x14ac:dyDescent="0.25"/>
    <row r="42946" ht="30" customHeight="1" x14ac:dyDescent="0.25"/>
    <row r="42947" ht="30" customHeight="1" x14ac:dyDescent="0.25"/>
    <row r="42948" ht="30" customHeight="1" x14ac:dyDescent="0.25"/>
    <row r="42949" ht="30" customHeight="1" x14ac:dyDescent="0.25"/>
    <row r="42950" ht="30" customHeight="1" x14ac:dyDescent="0.25"/>
    <row r="42951" ht="30" customHeight="1" x14ac:dyDescent="0.25"/>
    <row r="42952" ht="30" customHeight="1" x14ac:dyDescent="0.25"/>
    <row r="42953" ht="30" customHeight="1" x14ac:dyDescent="0.25"/>
    <row r="42954" ht="30" customHeight="1" x14ac:dyDescent="0.25"/>
    <row r="42955" ht="30" customHeight="1" x14ac:dyDescent="0.25"/>
    <row r="42956" ht="30" customHeight="1" x14ac:dyDescent="0.25"/>
    <row r="42957" ht="30" customHeight="1" x14ac:dyDescent="0.25"/>
    <row r="42958" ht="30" customHeight="1" x14ac:dyDescent="0.25"/>
    <row r="42959" ht="30" customHeight="1" x14ac:dyDescent="0.25"/>
    <row r="42960" ht="30" customHeight="1" x14ac:dyDescent="0.25"/>
    <row r="42961" ht="30" customHeight="1" x14ac:dyDescent="0.25"/>
    <row r="42962" ht="30" customHeight="1" x14ac:dyDescent="0.25"/>
    <row r="42963" ht="30" customHeight="1" x14ac:dyDescent="0.25"/>
    <row r="42964" ht="30" customHeight="1" x14ac:dyDescent="0.25"/>
    <row r="42965" ht="30" customHeight="1" x14ac:dyDescent="0.25"/>
    <row r="42966" ht="30" customHeight="1" x14ac:dyDescent="0.25"/>
    <row r="42967" ht="30" customHeight="1" x14ac:dyDescent="0.25"/>
    <row r="42968" ht="30" customHeight="1" x14ac:dyDescent="0.25"/>
    <row r="42969" ht="30" customHeight="1" x14ac:dyDescent="0.25"/>
    <row r="42970" ht="30" customHeight="1" x14ac:dyDescent="0.25"/>
    <row r="42971" ht="30" customHeight="1" x14ac:dyDescent="0.25"/>
    <row r="42972" ht="30" customHeight="1" x14ac:dyDescent="0.25"/>
    <row r="42973" ht="30" customHeight="1" x14ac:dyDescent="0.25"/>
    <row r="42974" ht="30" customHeight="1" x14ac:dyDescent="0.25"/>
    <row r="42975" ht="30" customHeight="1" x14ac:dyDescent="0.25"/>
    <row r="42976" ht="30" customHeight="1" x14ac:dyDescent="0.25"/>
    <row r="42977" ht="30" customHeight="1" x14ac:dyDescent="0.25"/>
    <row r="42978" ht="30" customHeight="1" x14ac:dyDescent="0.25"/>
    <row r="42979" ht="30" customHeight="1" x14ac:dyDescent="0.25"/>
    <row r="42980" ht="30" customHeight="1" x14ac:dyDescent="0.25"/>
    <row r="42981" ht="30" customHeight="1" x14ac:dyDescent="0.25"/>
    <row r="42982" ht="30" customHeight="1" x14ac:dyDescent="0.25"/>
    <row r="42983" ht="30" customHeight="1" x14ac:dyDescent="0.25"/>
    <row r="42984" ht="30" customHeight="1" x14ac:dyDescent="0.25"/>
    <row r="42985" ht="30" customHeight="1" x14ac:dyDescent="0.25"/>
    <row r="42986" ht="30" customHeight="1" x14ac:dyDescent="0.25"/>
    <row r="42987" ht="30" customHeight="1" x14ac:dyDescent="0.25"/>
    <row r="42988" ht="30" customHeight="1" x14ac:dyDescent="0.25"/>
    <row r="42989" ht="30" customHeight="1" x14ac:dyDescent="0.25"/>
    <row r="42990" ht="30" customHeight="1" x14ac:dyDescent="0.25"/>
    <row r="42991" ht="30" customHeight="1" x14ac:dyDescent="0.25"/>
    <row r="42992" ht="30" customHeight="1" x14ac:dyDescent="0.25"/>
    <row r="42993" ht="30" customHeight="1" x14ac:dyDescent="0.25"/>
    <row r="42994" ht="30" customHeight="1" x14ac:dyDescent="0.25"/>
    <row r="42995" ht="30" customHeight="1" x14ac:dyDescent="0.25"/>
    <row r="42996" ht="30" customHeight="1" x14ac:dyDescent="0.25"/>
    <row r="42997" ht="30" customHeight="1" x14ac:dyDescent="0.25"/>
    <row r="42998" ht="30" customHeight="1" x14ac:dyDescent="0.25"/>
    <row r="42999" ht="30" customHeight="1" x14ac:dyDescent="0.25"/>
    <row r="43000" ht="30" customHeight="1" x14ac:dyDescent="0.25"/>
    <row r="43001" ht="30" customHeight="1" x14ac:dyDescent="0.25"/>
    <row r="43002" ht="30" customHeight="1" x14ac:dyDescent="0.25"/>
    <row r="43003" ht="30" customHeight="1" x14ac:dyDescent="0.25"/>
    <row r="43004" ht="30" customHeight="1" x14ac:dyDescent="0.25"/>
    <row r="43005" ht="30" customHeight="1" x14ac:dyDescent="0.25"/>
    <row r="43006" ht="30" customHeight="1" x14ac:dyDescent="0.25"/>
    <row r="43007" ht="30" customHeight="1" x14ac:dyDescent="0.25"/>
    <row r="43008" ht="30" customHeight="1" x14ac:dyDescent="0.25"/>
    <row r="43009" ht="30" customHeight="1" x14ac:dyDescent="0.25"/>
    <row r="43010" ht="30" customHeight="1" x14ac:dyDescent="0.25"/>
    <row r="43011" ht="30" customHeight="1" x14ac:dyDescent="0.25"/>
    <row r="43012" ht="30" customHeight="1" x14ac:dyDescent="0.25"/>
    <row r="43013" ht="30" customHeight="1" x14ac:dyDescent="0.25"/>
    <row r="43014" ht="30" customHeight="1" x14ac:dyDescent="0.25"/>
    <row r="43015" ht="30" customHeight="1" x14ac:dyDescent="0.25"/>
    <row r="43016" ht="30" customHeight="1" x14ac:dyDescent="0.25"/>
    <row r="43017" ht="30" customHeight="1" x14ac:dyDescent="0.25"/>
    <row r="43018" ht="30" customHeight="1" x14ac:dyDescent="0.25"/>
    <row r="43019" ht="30" customHeight="1" x14ac:dyDescent="0.25"/>
    <row r="43020" ht="30" customHeight="1" x14ac:dyDescent="0.25"/>
    <row r="43021" ht="30" customHeight="1" x14ac:dyDescent="0.25"/>
    <row r="43022" ht="30" customHeight="1" x14ac:dyDescent="0.25"/>
    <row r="43023" ht="30" customHeight="1" x14ac:dyDescent="0.25"/>
    <row r="43024" ht="30" customHeight="1" x14ac:dyDescent="0.25"/>
    <row r="43025" ht="30" customHeight="1" x14ac:dyDescent="0.25"/>
    <row r="43026" ht="30" customHeight="1" x14ac:dyDescent="0.25"/>
    <row r="43027" ht="30" customHeight="1" x14ac:dyDescent="0.25"/>
    <row r="43028" ht="30" customHeight="1" x14ac:dyDescent="0.25"/>
    <row r="43029" ht="30" customHeight="1" x14ac:dyDescent="0.25"/>
    <row r="43030" ht="30" customHeight="1" x14ac:dyDescent="0.25"/>
    <row r="43031" ht="30" customHeight="1" x14ac:dyDescent="0.25"/>
    <row r="43032" ht="30" customHeight="1" x14ac:dyDescent="0.25"/>
    <row r="43033" ht="30" customHeight="1" x14ac:dyDescent="0.25"/>
    <row r="43034" ht="30" customHeight="1" x14ac:dyDescent="0.25"/>
    <row r="43035" ht="30" customHeight="1" x14ac:dyDescent="0.25"/>
    <row r="43036" ht="30" customHeight="1" x14ac:dyDescent="0.25"/>
    <row r="43037" ht="30" customHeight="1" x14ac:dyDescent="0.25"/>
    <row r="43038" ht="30" customHeight="1" x14ac:dyDescent="0.25"/>
    <row r="43039" ht="30" customHeight="1" x14ac:dyDescent="0.25"/>
    <row r="43040" ht="30" customHeight="1" x14ac:dyDescent="0.25"/>
    <row r="43041" ht="30" customHeight="1" x14ac:dyDescent="0.25"/>
    <row r="43042" ht="30" customHeight="1" x14ac:dyDescent="0.25"/>
    <row r="43043" ht="30" customHeight="1" x14ac:dyDescent="0.25"/>
    <row r="43044" ht="30" customHeight="1" x14ac:dyDescent="0.25"/>
    <row r="43045" ht="30" customHeight="1" x14ac:dyDescent="0.25"/>
    <row r="43046" ht="30" customHeight="1" x14ac:dyDescent="0.25"/>
    <row r="43047" ht="30" customHeight="1" x14ac:dyDescent="0.25"/>
    <row r="43048" ht="30" customHeight="1" x14ac:dyDescent="0.25"/>
    <row r="43049" ht="30" customHeight="1" x14ac:dyDescent="0.25"/>
    <row r="43050" ht="30" customHeight="1" x14ac:dyDescent="0.25"/>
    <row r="43051" ht="30" customHeight="1" x14ac:dyDescent="0.25"/>
    <row r="43052" ht="30" customHeight="1" x14ac:dyDescent="0.25"/>
    <row r="43053" ht="30" customHeight="1" x14ac:dyDescent="0.25"/>
    <row r="43054" ht="30" customHeight="1" x14ac:dyDescent="0.25"/>
    <row r="43055" ht="30" customHeight="1" x14ac:dyDescent="0.25"/>
    <row r="43056" ht="30" customHeight="1" x14ac:dyDescent="0.25"/>
    <row r="43057" ht="30" customHeight="1" x14ac:dyDescent="0.25"/>
    <row r="43058" ht="30" customHeight="1" x14ac:dyDescent="0.25"/>
    <row r="43059" ht="30" customHeight="1" x14ac:dyDescent="0.25"/>
    <row r="43060" ht="30" customHeight="1" x14ac:dyDescent="0.25"/>
    <row r="43061" ht="30" customHeight="1" x14ac:dyDescent="0.25"/>
    <row r="43062" ht="30" customHeight="1" x14ac:dyDescent="0.25"/>
    <row r="43063" ht="30" customHeight="1" x14ac:dyDescent="0.25"/>
    <row r="43064" ht="30" customHeight="1" x14ac:dyDescent="0.25"/>
    <row r="43065" ht="30" customHeight="1" x14ac:dyDescent="0.25"/>
    <row r="43066" ht="30" customHeight="1" x14ac:dyDescent="0.25"/>
    <row r="43067" ht="30" customHeight="1" x14ac:dyDescent="0.25"/>
    <row r="43068" ht="30" customHeight="1" x14ac:dyDescent="0.25"/>
    <row r="43069" ht="30" customHeight="1" x14ac:dyDescent="0.25"/>
    <row r="43070" ht="30" customHeight="1" x14ac:dyDescent="0.25"/>
    <row r="43071" ht="30" customHeight="1" x14ac:dyDescent="0.25"/>
    <row r="43072" ht="30" customHeight="1" x14ac:dyDescent="0.25"/>
    <row r="43073" ht="30" customHeight="1" x14ac:dyDescent="0.25"/>
    <row r="43074" ht="30" customHeight="1" x14ac:dyDescent="0.25"/>
    <row r="43075" ht="30" customHeight="1" x14ac:dyDescent="0.25"/>
    <row r="43076" ht="30" customHeight="1" x14ac:dyDescent="0.25"/>
    <row r="43077" ht="30" customHeight="1" x14ac:dyDescent="0.25"/>
    <row r="43078" ht="30" customHeight="1" x14ac:dyDescent="0.25"/>
    <row r="43079" ht="30" customHeight="1" x14ac:dyDescent="0.25"/>
    <row r="43080" ht="30" customHeight="1" x14ac:dyDescent="0.25"/>
    <row r="43081" ht="30" customHeight="1" x14ac:dyDescent="0.25"/>
    <row r="43082" ht="30" customHeight="1" x14ac:dyDescent="0.25"/>
    <row r="43083" ht="30" customHeight="1" x14ac:dyDescent="0.25"/>
    <row r="43084" ht="30" customHeight="1" x14ac:dyDescent="0.25"/>
    <row r="43085" ht="30" customHeight="1" x14ac:dyDescent="0.25"/>
    <row r="43086" ht="30" customHeight="1" x14ac:dyDescent="0.25"/>
    <row r="43087" ht="30" customHeight="1" x14ac:dyDescent="0.25"/>
    <row r="43088" ht="30" customHeight="1" x14ac:dyDescent="0.25"/>
    <row r="43089" ht="30" customHeight="1" x14ac:dyDescent="0.25"/>
    <row r="43090" ht="30" customHeight="1" x14ac:dyDescent="0.25"/>
    <row r="43091" ht="30" customHeight="1" x14ac:dyDescent="0.25"/>
    <row r="43092" ht="30" customHeight="1" x14ac:dyDescent="0.25"/>
    <row r="43093" ht="30" customHeight="1" x14ac:dyDescent="0.25"/>
    <row r="43094" ht="30" customHeight="1" x14ac:dyDescent="0.25"/>
    <row r="43095" ht="30" customHeight="1" x14ac:dyDescent="0.25"/>
    <row r="43096" ht="30" customHeight="1" x14ac:dyDescent="0.25"/>
    <row r="43097" ht="30" customHeight="1" x14ac:dyDescent="0.25"/>
    <row r="43098" ht="30" customHeight="1" x14ac:dyDescent="0.25"/>
    <row r="43099" ht="30" customHeight="1" x14ac:dyDescent="0.25"/>
    <row r="43100" ht="30" customHeight="1" x14ac:dyDescent="0.25"/>
    <row r="43101" ht="30" customHeight="1" x14ac:dyDescent="0.25"/>
    <row r="43102" ht="30" customHeight="1" x14ac:dyDescent="0.25"/>
    <row r="43103" ht="30" customHeight="1" x14ac:dyDescent="0.25"/>
    <row r="43104" ht="30" customHeight="1" x14ac:dyDescent="0.25"/>
    <row r="43105" ht="30" customHeight="1" x14ac:dyDescent="0.25"/>
    <row r="43106" ht="30" customHeight="1" x14ac:dyDescent="0.25"/>
    <row r="43107" ht="30" customHeight="1" x14ac:dyDescent="0.25"/>
    <row r="43108" ht="30" customHeight="1" x14ac:dyDescent="0.25"/>
    <row r="43109" ht="30" customHeight="1" x14ac:dyDescent="0.25"/>
    <row r="43110" ht="30" customHeight="1" x14ac:dyDescent="0.25"/>
    <row r="43111" ht="30" customHeight="1" x14ac:dyDescent="0.25"/>
    <row r="43112" ht="30" customHeight="1" x14ac:dyDescent="0.25"/>
    <row r="43113" ht="30" customHeight="1" x14ac:dyDescent="0.25"/>
    <row r="43114" ht="30" customHeight="1" x14ac:dyDescent="0.25"/>
    <row r="43115" ht="30" customHeight="1" x14ac:dyDescent="0.25"/>
    <row r="43116" ht="30" customHeight="1" x14ac:dyDescent="0.25"/>
    <row r="43117" ht="30" customHeight="1" x14ac:dyDescent="0.25"/>
    <row r="43118" ht="30" customHeight="1" x14ac:dyDescent="0.25"/>
    <row r="43119" ht="30" customHeight="1" x14ac:dyDescent="0.25"/>
    <row r="43120" ht="30" customHeight="1" x14ac:dyDescent="0.25"/>
    <row r="43121" ht="30" customHeight="1" x14ac:dyDescent="0.25"/>
    <row r="43122" ht="30" customHeight="1" x14ac:dyDescent="0.25"/>
    <row r="43123" ht="30" customHeight="1" x14ac:dyDescent="0.25"/>
    <row r="43124" ht="30" customHeight="1" x14ac:dyDescent="0.25"/>
    <row r="43125" ht="30" customHeight="1" x14ac:dyDescent="0.25"/>
    <row r="43126" ht="30" customHeight="1" x14ac:dyDescent="0.25"/>
    <row r="43127" ht="30" customHeight="1" x14ac:dyDescent="0.25"/>
    <row r="43128" ht="30" customHeight="1" x14ac:dyDescent="0.25"/>
    <row r="43129" ht="30" customHeight="1" x14ac:dyDescent="0.25"/>
    <row r="43130" ht="30" customHeight="1" x14ac:dyDescent="0.25"/>
    <row r="43131" ht="30" customHeight="1" x14ac:dyDescent="0.25"/>
    <row r="43132" ht="30" customHeight="1" x14ac:dyDescent="0.25"/>
    <row r="43133" ht="30" customHeight="1" x14ac:dyDescent="0.25"/>
    <row r="43134" ht="30" customHeight="1" x14ac:dyDescent="0.25"/>
    <row r="43135" ht="30" customHeight="1" x14ac:dyDescent="0.25"/>
    <row r="43136" ht="30" customHeight="1" x14ac:dyDescent="0.25"/>
    <row r="43137" ht="30" customHeight="1" x14ac:dyDescent="0.25"/>
    <row r="43138" ht="30" customHeight="1" x14ac:dyDescent="0.25"/>
    <row r="43139" ht="30" customHeight="1" x14ac:dyDescent="0.25"/>
    <row r="43140" ht="30" customHeight="1" x14ac:dyDescent="0.25"/>
    <row r="43141" ht="30" customHeight="1" x14ac:dyDescent="0.25"/>
    <row r="43142" ht="30" customHeight="1" x14ac:dyDescent="0.25"/>
    <row r="43143" ht="30" customHeight="1" x14ac:dyDescent="0.25"/>
    <row r="43144" ht="30" customHeight="1" x14ac:dyDescent="0.25"/>
    <row r="43145" ht="30" customHeight="1" x14ac:dyDescent="0.25"/>
    <row r="43146" ht="30" customHeight="1" x14ac:dyDescent="0.25"/>
    <row r="43147" ht="30" customHeight="1" x14ac:dyDescent="0.25"/>
    <row r="43148" ht="30" customHeight="1" x14ac:dyDescent="0.25"/>
    <row r="43149" ht="30" customHeight="1" x14ac:dyDescent="0.25"/>
    <row r="43150" ht="30" customHeight="1" x14ac:dyDescent="0.25"/>
    <row r="43151" ht="30" customHeight="1" x14ac:dyDescent="0.25"/>
    <row r="43152" ht="30" customHeight="1" x14ac:dyDescent="0.25"/>
    <row r="43153" ht="30" customHeight="1" x14ac:dyDescent="0.25"/>
    <row r="43154" ht="30" customHeight="1" x14ac:dyDescent="0.25"/>
    <row r="43155" ht="30" customHeight="1" x14ac:dyDescent="0.25"/>
    <row r="43156" ht="30" customHeight="1" x14ac:dyDescent="0.25"/>
    <row r="43157" ht="30" customHeight="1" x14ac:dyDescent="0.25"/>
    <row r="43158" ht="30" customHeight="1" x14ac:dyDescent="0.25"/>
    <row r="43159" ht="30" customHeight="1" x14ac:dyDescent="0.25"/>
    <row r="43160" ht="30" customHeight="1" x14ac:dyDescent="0.25"/>
    <row r="43161" ht="30" customHeight="1" x14ac:dyDescent="0.25"/>
    <row r="43162" ht="30" customHeight="1" x14ac:dyDescent="0.25"/>
    <row r="43163" ht="30" customHeight="1" x14ac:dyDescent="0.25"/>
    <row r="43164" ht="30" customHeight="1" x14ac:dyDescent="0.25"/>
    <row r="43165" ht="30" customHeight="1" x14ac:dyDescent="0.25"/>
    <row r="43166" ht="30" customHeight="1" x14ac:dyDescent="0.25"/>
    <row r="43167" ht="30" customHeight="1" x14ac:dyDescent="0.25"/>
    <row r="43168" ht="30" customHeight="1" x14ac:dyDescent="0.25"/>
    <row r="43169" ht="30" customHeight="1" x14ac:dyDescent="0.25"/>
    <row r="43170" ht="30" customHeight="1" x14ac:dyDescent="0.25"/>
    <row r="43171" ht="30" customHeight="1" x14ac:dyDescent="0.25"/>
    <row r="43172" ht="30" customHeight="1" x14ac:dyDescent="0.25"/>
    <row r="43173" ht="30" customHeight="1" x14ac:dyDescent="0.25"/>
    <row r="43174" ht="30" customHeight="1" x14ac:dyDescent="0.25"/>
    <row r="43175" ht="30" customHeight="1" x14ac:dyDescent="0.25"/>
    <row r="43176" ht="30" customHeight="1" x14ac:dyDescent="0.25"/>
    <row r="43177" ht="30" customHeight="1" x14ac:dyDescent="0.25"/>
    <row r="43178" ht="30" customHeight="1" x14ac:dyDescent="0.25"/>
    <row r="43179" ht="30" customHeight="1" x14ac:dyDescent="0.25"/>
    <row r="43180" ht="30" customHeight="1" x14ac:dyDescent="0.25"/>
    <row r="43181" ht="30" customHeight="1" x14ac:dyDescent="0.25"/>
    <row r="43182" ht="30" customHeight="1" x14ac:dyDescent="0.25"/>
    <row r="43183" ht="30" customHeight="1" x14ac:dyDescent="0.25"/>
    <row r="43184" ht="30" customHeight="1" x14ac:dyDescent="0.25"/>
    <row r="43185" ht="30" customHeight="1" x14ac:dyDescent="0.25"/>
    <row r="43186" ht="30" customHeight="1" x14ac:dyDescent="0.25"/>
    <row r="43187" ht="30" customHeight="1" x14ac:dyDescent="0.25"/>
    <row r="43188" ht="30" customHeight="1" x14ac:dyDescent="0.25"/>
    <row r="43189" ht="30" customHeight="1" x14ac:dyDescent="0.25"/>
    <row r="43190" ht="30" customHeight="1" x14ac:dyDescent="0.25"/>
    <row r="43191" ht="30" customHeight="1" x14ac:dyDescent="0.25"/>
    <row r="43192" ht="30" customHeight="1" x14ac:dyDescent="0.25"/>
    <row r="43193" ht="30" customHeight="1" x14ac:dyDescent="0.25"/>
    <row r="43194" ht="30" customHeight="1" x14ac:dyDescent="0.25"/>
    <row r="43195" ht="30" customHeight="1" x14ac:dyDescent="0.25"/>
    <row r="43196" ht="30" customHeight="1" x14ac:dyDescent="0.25"/>
    <row r="43197" ht="30" customHeight="1" x14ac:dyDescent="0.25"/>
    <row r="43198" ht="30" customHeight="1" x14ac:dyDescent="0.25"/>
    <row r="43199" ht="30" customHeight="1" x14ac:dyDescent="0.25"/>
    <row r="43200" ht="30" customHeight="1" x14ac:dyDescent="0.25"/>
    <row r="43201" ht="30" customHeight="1" x14ac:dyDescent="0.25"/>
    <row r="43202" ht="30" customHeight="1" x14ac:dyDescent="0.25"/>
    <row r="43203" ht="30" customHeight="1" x14ac:dyDescent="0.25"/>
    <row r="43204" ht="30" customHeight="1" x14ac:dyDescent="0.25"/>
    <row r="43205" ht="30" customHeight="1" x14ac:dyDescent="0.25"/>
    <row r="43206" ht="30" customHeight="1" x14ac:dyDescent="0.25"/>
    <row r="43207" ht="30" customHeight="1" x14ac:dyDescent="0.25"/>
    <row r="43208" ht="30" customHeight="1" x14ac:dyDescent="0.25"/>
    <row r="43209" ht="30" customHeight="1" x14ac:dyDescent="0.25"/>
    <row r="43210" ht="30" customHeight="1" x14ac:dyDescent="0.25"/>
    <row r="43211" ht="30" customHeight="1" x14ac:dyDescent="0.25"/>
    <row r="43212" ht="30" customHeight="1" x14ac:dyDescent="0.25"/>
    <row r="43213" ht="30" customHeight="1" x14ac:dyDescent="0.25"/>
    <row r="43214" ht="30" customHeight="1" x14ac:dyDescent="0.25"/>
    <row r="43215" ht="30" customHeight="1" x14ac:dyDescent="0.25"/>
    <row r="43216" ht="30" customHeight="1" x14ac:dyDescent="0.25"/>
    <row r="43217" ht="30" customHeight="1" x14ac:dyDescent="0.25"/>
    <row r="43218" ht="30" customHeight="1" x14ac:dyDescent="0.25"/>
    <row r="43219" ht="30" customHeight="1" x14ac:dyDescent="0.25"/>
    <row r="43220" ht="30" customHeight="1" x14ac:dyDescent="0.25"/>
    <row r="43221" ht="30" customHeight="1" x14ac:dyDescent="0.25"/>
    <row r="43222" ht="30" customHeight="1" x14ac:dyDescent="0.25"/>
    <row r="43223" ht="30" customHeight="1" x14ac:dyDescent="0.25"/>
    <row r="43224" ht="30" customHeight="1" x14ac:dyDescent="0.25"/>
    <row r="43225" ht="30" customHeight="1" x14ac:dyDescent="0.25"/>
    <row r="43226" ht="30" customHeight="1" x14ac:dyDescent="0.25"/>
    <row r="43227" ht="30" customHeight="1" x14ac:dyDescent="0.25"/>
    <row r="43228" ht="30" customHeight="1" x14ac:dyDescent="0.25"/>
    <row r="43229" ht="30" customHeight="1" x14ac:dyDescent="0.25"/>
    <row r="43230" ht="30" customHeight="1" x14ac:dyDescent="0.25"/>
    <row r="43231" ht="30" customHeight="1" x14ac:dyDescent="0.25"/>
    <row r="43232" ht="30" customHeight="1" x14ac:dyDescent="0.25"/>
    <row r="43233" ht="30" customHeight="1" x14ac:dyDescent="0.25"/>
    <row r="43234" ht="30" customHeight="1" x14ac:dyDescent="0.25"/>
    <row r="43235" ht="30" customHeight="1" x14ac:dyDescent="0.25"/>
    <row r="43236" ht="30" customHeight="1" x14ac:dyDescent="0.25"/>
    <row r="43237" ht="30" customHeight="1" x14ac:dyDescent="0.25"/>
    <row r="43238" ht="30" customHeight="1" x14ac:dyDescent="0.25"/>
    <row r="43239" ht="30" customHeight="1" x14ac:dyDescent="0.25"/>
    <row r="43240" ht="30" customHeight="1" x14ac:dyDescent="0.25"/>
    <row r="43241" ht="30" customHeight="1" x14ac:dyDescent="0.25"/>
    <row r="43242" ht="30" customHeight="1" x14ac:dyDescent="0.25"/>
    <row r="43243" ht="30" customHeight="1" x14ac:dyDescent="0.25"/>
    <row r="43244" ht="30" customHeight="1" x14ac:dyDescent="0.25"/>
    <row r="43245" ht="30" customHeight="1" x14ac:dyDescent="0.25"/>
    <row r="43246" ht="30" customHeight="1" x14ac:dyDescent="0.25"/>
    <row r="43247" ht="30" customHeight="1" x14ac:dyDescent="0.25"/>
    <row r="43248" ht="30" customHeight="1" x14ac:dyDescent="0.25"/>
    <row r="43249" ht="30" customHeight="1" x14ac:dyDescent="0.25"/>
    <row r="43250" ht="30" customHeight="1" x14ac:dyDescent="0.25"/>
    <row r="43251" ht="30" customHeight="1" x14ac:dyDescent="0.25"/>
    <row r="43252" ht="30" customHeight="1" x14ac:dyDescent="0.25"/>
    <row r="43253" ht="30" customHeight="1" x14ac:dyDescent="0.25"/>
    <row r="43254" ht="30" customHeight="1" x14ac:dyDescent="0.25"/>
    <row r="43255" ht="30" customHeight="1" x14ac:dyDescent="0.25"/>
    <row r="43256" ht="30" customHeight="1" x14ac:dyDescent="0.25"/>
    <row r="43257" ht="30" customHeight="1" x14ac:dyDescent="0.25"/>
    <row r="43258" ht="30" customHeight="1" x14ac:dyDescent="0.25"/>
    <row r="43259" ht="30" customHeight="1" x14ac:dyDescent="0.25"/>
    <row r="43260" ht="30" customHeight="1" x14ac:dyDescent="0.25"/>
    <row r="43261" ht="30" customHeight="1" x14ac:dyDescent="0.25"/>
    <row r="43262" ht="30" customHeight="1" x14ac:dyDescent="0.25"/>
    <row r="43263" ht="30" customHeight="1" x14ac:dyDescent="0.25"/>
    <row r="43264" ht="30" customHeight="1" x14ac:dyDescent="0.25"/>
    <row r="43265" ht="30" customHeight="1" x14ac:dyDescent="0.25"/>
    <row r="43266" ht="30" customHeight="1" x14ac:dyDescent="0.25"/>
    <row r="43267" ht="30" customHeight="1" x14ac:dyDescent="0.25"/>
    <row r="43268" ht="30" customHeight="1" x14ac:dyDescent="0.25"/>
    <row r="43269" ht="30" customHeight="1" x14ac:dyDescent="0.25"/>
    <row r="43270" ht="30" customHeight="1" x14ac:dyDescent="0.25"/>
    <row r="43271" ht="30" customHeight="1" x14ac:dyDescent="0.25"/>
    <row r="43272" ht="30" customHeight="1" x14ac:dyDescent="0.25"/>
    <row r="43273" ht="30" customHeight="1" x14ac:dyDescent="0.25"/>
    <row r="43274" ht="30" customHeight="1" x14ac:dyDescent="0.25"/>
    <row r="43275" ht="30" customHeight="1" x14ac:dyDescent="0.25"/>
    <row r="43276" ht="30" customHeight="1" x14ac:dyDescent="0.25"/>
    <row r="43277" ht="30" customHeight="1" x14ac:dyDescent="0.25"/>
    <row r="43278" ht="30" customHeight="1" x14ac:dyDescent="0.25"/>
    <row r="43279" ht="30" customHeight="1" x14ac:dyDescent="0.25"/>
    <row r="43280" ht="30" customHeight="1" x14ac:dyDescent="0.25"/>
    <row r="43281" ht="30" customHeight="1" x14ac:dyDescent="0.25"/>
    <row r="43282" ht="30" customHeight="1" x14ac:dyDescent="0.25"/>
    <row r="43283" ht="30" customHeight="1" x14ac:dyDescent="0.25"/>
    <row r="43284" ht="30" customHeight="1" x14ac:dyDescent="0.25"/>
    <row r="43285" ht="30" customHeight="1" x14ac:dyDescent="0.25"/>
    <row r="43286" ht="30" customHeight="1" x14ac:dyDescent="0.25"/>
    <row r="43287" ht="30" customHeight="1" x14ac:dyDescent="0.25"/>
    <row r="43288" ht="30" customHeight="1" x14ac:dyDescent="0.25"/>
    <row r="43289" ht="30" customHeight="1" x14ac:dyDescent="0.25"/>
    <row r="43290" ht="30" customHeight="1" x14ac:dyDescent="0.25"/>
    <row r="43291" ht="30" customHeight="1" x14ac:dyDescent="0.25"/>
    <row r="43292" ht="30" customHeight="1" x14ac:dyDescent="0.25"/>
    <row r="43293" ht="30" customHeight="1" x14ac:dyDescent="0.25"/>
    <row r="43294" ht="30" customHeight="1" x14ac:dyDescent="0.25"/>
    <row r="43295" ht="30" customHeight="1" x14ac:dyDescent="0.25"/>
    <row r="43296" ht="30" customHeight="1" x14ac:dyDescent="0.25"/>
    <row r="43297" ht="30" customHeight="1" x14ac:dyDescent="0.25"/>
    <row r="43298" ht="30" customHeight="1" x14ac:dyDescent="0.25"/>
    <row r="43299" ht="30" customHeight="1" x14ac:dyDescent="0.25"/>
    <row r="43300" ht="30" customHeight="1" x14ac:dyDescent="0.25"/>
    <row r="43301" ht="30" customHeight="1" x14ac:dyDescent="0.25"/>
    <row r="43302" ht="30" customHeight="1" x14ac:dyDescent="0.25"/>
    <row r="43303" ht="30" customHeight="1" x14ac:dyDescent="0.25"/>
    <row r="43304" ht="30" customHeight="1" x14ac:dyDescent="0.25"/>
    <row r="43305" ht="30" customHeight="1" x14ac:dyDescent="0.25"/>
    <row r="43306" ht="30" customHeight="1" x14ac:dyDescent="0.25"/>
    <row r="43307" ht="30" customHeight="1" x14ac:dyDescent="0.25"/>
    <row r="43308" ht="30" customHeight="1" x14ac:dyDescent="0.25"/>
    <row r="43309" ht="30" customHeight="1" x14ac:dyDescent="0.25"/>
    <row r="43310" ht="30" customHeight="1" x14ac:dyDescent="0.25"/>
    <row r="43311" ht="30" customHeight="1" x14ac:dyDescent="0.25"/>
    <row r="43312" ht="30" customHeight="1" x14ac:dyDescent="0.25"/>
    <row r="43313" ht="30" customHeight="1" x14ac:dyDescent="0.25"/>
    <row r="43314" ht="30" customHeight="1" x14ac:dyDescent="0.25"/>
    <row r="43315" ht="30" customHeight="1" x14ac:dyDescent="0.25"/>
    <row r="43316" ht="30" customHeight="1" x14ac:dyDescent="0.25"/>
    <row r="43317" ht="30" customHeight="1" x14ac:dyDescent="0.25"/>
    <row r="43318" ht="30" customHeight="1" x14ac:dyDescent="0.25"/>
    <row r="43319" ht="30" customHeight="1" x14ac:dyDescent="0.25"/>
    <row r="43320" ht="30" customHeight="1" x14ac:dyDescent="0.25"/>
    <row r="43321" ht="30" customHeight="1" x14ac:dyDescent="0.25"/>
    <row r="43322" ht="30" customHeight="1" x14ac:dyDescent="0.25"/>
    <row r="43323" ht="30" customHeight="1" x14ac:dyDescent="0.25"/>
    <row r="43324" ht="30" customHeight="1" x14ac:dyDescent="0.25"/>
    <row r="43325" ht="30" customHeight="1" x14ac:dyDescent="0.25"/>
    <row r="43326" ht="30" customHeight="1" x14ac:dyDescent="0.25"/>
    <row r="43327" ht="30" customHeight="1" x14ac:dyDescent="0.25"/>
    <row r="43328" ht="30" customHeight="1" x14ac:dyDescent="0.25"/>
    <row r="43329" ht="30" customHeight="1" x14ac:dyDescent="0.25"/>
    <row r="43330" ht="30" customHeight="1" x14ac:dyDescent="0.25"/>
    <row r="43331" ht="30" customHeight="1" x14ac:dyDescent="0.25"/>
    <row r="43332" ht="30" customHeight="1" x14ac:dyDescent="0.25"/>
    <row r="43333" ht="30" customHeight="1" x14ac:dyDescent="0.25"/>
    <row r="43334" ht="30" customHeight="1" x14ac:dyDescent="0.25"/>
    <row r="43335" ht="30" customHeight="1" x14ac:dyDescent="0.25"/>
    <row r="43336" ht="30" customHeight="1" x14ac:dyDescent="0.25"/>
    <row r="43337" ht="30" customHeight="1" x14ac:dyDescent="0.25"/>
    <row r="43338" ht="30" customHeight="1" x14ac:dyDescent="0.25"/>
    <row r="43339" ht="30" customHeight="1" x14ac:dyDescent="0.25"/>
    <row r="43340" ht="30" customHeight="1" x14ac:dyDescent="0.25"/>
    <row r="43341" ht="30" customHeight="1" x14ac:dyDescent="0.25"/>
    <row r="43342" ht="30" customHeight="1" x14ac:dyDescent="0.25"/>
    <row r="43343" ht="30" customHeight="1" x14ac:dyDescent="0.25"/>
    <row r="43344" ht="30" customHeight="1" x14ac:dyDescent="0.25"/>
    <row r="43345" ht="30" customHeight="1" x14ac:dyDescent="0.25"/>
    <row r="43346" ht="30" customHeight="1" x14ac:dyDescent="0.25"/>
    <row r="43347" ht="30" customHeight="1" x14ac:dyDescent="0.25"/>
    <row r="43348" ht="30" customHeight="1" x14ac:dyDescent="0.25"/>
    <row r="43349" ht="30" customHeight="1" x14ac:dyDescent="0.25"/>
    <row r="43350" ht="30" customHeight="1" x14ac:dyDescent="0.25"/>
    <row r="43351" ht="30" customHeight="1" x14ac:dyDescent="0.25"/>
    <row r="43352" ht="30" customHeight="1" x14ac:dyDescent="0.25"/>
    <row r="43353" ht="30" customHeight="1" x14ac:dyDescent="0.25"/>
    <row r="43354" ht="30" customHeight="1" x14ac:dyDescent="0.25"/>
    <row r="43355" ht="30" customHeight="1" x14ac:dyDescent="0.25"/>
    <row r="43356" ht="30" customHeight="1" x14ac:dyDescent="0.25"/>
    <row r="43357" ht="30" customHeight="1" x14ac:dyDescent="0.25"/>
    <row r="43358" ht="30" customHeight="1" x14ac:dyDescent="0.25"/>
    <row r="43359" ht="30" customHeight="1" x14ac:dyDescent="0.25"/>
    <row r="43360" ht="30" customHeight="1" x14ac:dyDescent="0.25"/>
    <row r="43361" ht="30" customHeight="1" x14ac:dyDescent="0.25"/>
    <row r="43362" ht="30" customHeight="1" x14ac:dyDescent="0.25"/>
    <row r="43363" ht="30" customHeight="1" x14ac:dyDescent="0.25"/>
    <row r="43364" ht="30" customHeight="1" x14ac:dyDescent="0.25"/>
    <row r="43365" ht="30" customHeight="1" x14ac:dyDescent="0.25"/>
    <row r="43366" ht="30" customHeight="1" x14ac:dyDescent="0.25"/>
    <row r="43367" ht="30" customHeight="1" x14ac:dyDescent="0.25"/>
    <row r="43368" ht="30" customHeight="1" x14ac:dyDescent="0.25"/>
    <row r="43369" ht="30" customHeight="1" x14ac:dyDescent="0.25"/>
    <row r="43370" ht="30" customHeight="1" x14ac:dyDescent="0.25"/>
    <row r="43371" ht="30" customHeight="1" x14ac:dyDescent="0.25"/>
    <row r="43372" ht="30" customHeight="1" x14ac:dyDescent="0.25"/>
    <row r="43373" ht="30" customHeight="1" x14ac:dyDescent="0.25"/>
    <row r="43374" ht="30" customHeight="1" x14ac:dyDescent="0.25"/>
    <row r="43375" ht="30" customHeight="1" x14ac:dyDescent="0.25"/>
    <row r="43376" ht="30" customHeight="1" x14ac:dyDescent="0.25"/>
    <row r="43377" ht="30" customHeight="1" x14ac:dyDescent="0.25"/>
    <row r="43378" ht="30" customHeight="1" x14ac:dyDescent="0.25"/>
    <row r="43379" ht="30" customHeight="1" x14ac:dyDescent="0.25"/>
    <row r="43380" ht="30" customHeight="1" x14ac:dyDescent="0.25"/>
    <row r="43381" ht="30" customHeight="1" x14ac:dyDescent="0.25"/>
    <row r="43382" ht="30" customHeight="1" x14ac:dyDescent="0.25"/>
    <row r="43383" ht="30" customHeight="1" x14ac:dyDescent="0.25"/>
    <row r="43384" ht="30" customHeight="1" x14ac:dyDescent="0.25"/>
    <row r="43385" ht="30" customHeight="1" x14ac:dyDescent="0.25"/>
    <row r="43386" ht="30" customHeight="1" x14ac:dyDescent="0.25"/>
    <row r="43387" ht="30" customHeight="1" x14ac:dyDescent="0.25"/>
    <row r="43388" ht="30" customHeight="1" x14ac:dyDescent="0.25"/>
    <row r="43389" ht="30" customHeight="1" x14ac:dyDescent="0.25"/>
    <row r="43390" ht="30" customHeight="1" x14ac:dyDescent="0.25"/>
    <row r="43391" ht="30" customHeight="1" x14ac:dyDescent="0.25"/>
    <row r="43392" ht="30" customHeight="1" x14ac:dyDescent="0.25"/>
    <row r="43393" ht="30" customHeight="1" x14ac:dyDescent="0.25"/>
    <row r="43394" ht="30" customHeight="1" x14ac:dyDescent="0.25"/>
    <row r="43395" ht="30" customHeight="1" x14ac:dyDescent="0.25"/>
    <row r="43396" ht="30" customHeight="1" x14ac:dyDescent="0.25"/>
    <row r="43397" ht="30" customHeight="1" x14ac:dyDescent="0.25"/>
    <row r="43398" ht="30" customHeight="1" x14ac:dyDescent="0.25"/>
    <row r="43399" ht="30" customHeight="1" x14ac:dyDescent="0.25"/>
    <row r="43400" ht="30" customHeight="1" x14ac:dyDescent="0.25"/>
    <row r="43401" ht="30" customHeight="1" x14ac:dyDescent="0.25"/>
    <row r="43402" ht="30" customHeight="1" x14ac:dyDescent="0.25"/>
    <row r="43403" ht="30" customHeight="1" x14ac:dyDescent="0.25"/>
    <row r="43404" ht="30" customHeight="1" x14ac:dyDescent="0.25"/>
    <row r="43405" ht="30" customHeight="1" x14ac:dyDescent="0.25"/>
    <row r="43406" ht="30" customHeight="1" x14ac:dyDescent="0.25"/>
    <row r="43407" ht="30" customHeight="1" x14ac:dyDescent="0.25"/>
    <row r="43408" ht="30" customHeight="1" x14ac:dyDescent="0.25"/>
    <row r="43409" ht="30" customHeight="1" x14ac:dyDescent="0.25"/>
    <row r="43410" ht="30" customHeight="1" x14ac:dyDescent="0.25"/>
    <row r="43411" ht="30" customHeight="1" x14ac:dyDescent="0.25"/>
    <row r="43412" ht="30" customHeight="1" x14ac:dyDescent="0.25"/>
    <row r="43413" ht="30" customHeight="1" x14ac:dyDescent="0.25"/>
    <row r="43414" ht="30" customHeight="1" x14ac:dyDescent="0.25"/>
    <row r="43415" ht="30" customHeight="1" x14ac:dyDescent="0.25"/>
    <row r="43416" ht="30" customHeight="1" x14ac:dyDescent="0.25"/>
    <row r="43417" ht="30" customHeight="1" x14ac:dyDescent="0.25"/>
    <row r="43418" ht="30" customHeight="1" x14ac:dyDescent="0.25"/>
    <row r="43419" ht="30" customHeight="1" x14ac:dyDescent="0.25"/>
    <row r="43420" ht="30" customHeight="1" x14ac:dyDescent="0.25"/>
    <row r="43421" ht="30" customHeight="1" x14ac:dyDescent="0.25"/>
    <row r="43422" ht="30" customHeight="1" x14ac:dyDescent="0.25"/>
    <row r="43423" ht="30" customHeight="1" x14ac:dyDescent="0.25"/>
    <row r="43424" ht="30" customHeight="1" x14ac:dyDescent="0.25"/>
    <row r="43425" ht="30" customHeight="1" x14ac:dyDescent="0.25"/>
    <row r="43426" ht="30" customHeight="1" x14ac:dyDescent="0.25"/>
    <row r="43427" ht="30" customHeight="1" x14ac:dyDescent="0.25"/>
    <row r="43428" ht="30" customHeight="1" x14ac:dyDescent="0.25"/>
    <row r="43429" ht="30" customHeight="1" x14ac:dyDescent="0.25"/>
    <row r="43430" ht="30" customHeight="1" x14ac:dyDescent="0.25"/>
    <row r="43431" ht="30" customHeight="1" x14ac:dyDescent="0.25"/>
    <row r="43432" ht="30" customHeight="1" x14ac:dyDescent="0.25"/>
    <row r="43433" ht="30" customHeight="1" x14ac:dyDescent="0.25"/>
    <row r="43434" ht="30" customHeight="1" x14ac:dyDescent="0.25"/>
    <row r="43435" ht="30" customHeight="1" x14ac:dyDescent="0.25"/>
    <row r="43436" ht="30" customHeight="1" x14ac:dyDescent="0.25"/>
    <row r="43437" ht="30" customHeight="1" x14ac:dyDescent="0.25"/>
    <row r="43438" ht="30" customHeight="1" x14ac:dyDescent="0.25"/>
    <row r="43439" ht="30" customHeight="1" x14ac:dyDescent="0.25"/>
    <row r="43440" ht="30" customHeight="1" x14ac:dyDescent="0.25"/>
    <row r="43441" ht="30" customHeight="1" x14ac:dyDescent="0.25"/>
    <row r="43442" ht="30" customHeight="1" x14ac:dyDescent="0.25"/>
    <row r="43443" ht="30" customHeight="1" x14ac:dyDescent="0.25"/>
    <row r="43444" ht="30" customHeight="1" x14ac:dyDescent="0.25"/>
    <row r="43445" ht="30" customHeight="1" x14ac:dyDescent="0.25"/>
    <row r="43446" ht="30" customHeight="1" x14ac:dyDescent="0.25"/>
    <row r="43447" ht="30" customHeight="1" x14ac:dyDescent="0.25"/>
    <row r="43448" ht="30" customHeight="1" x14ac:dyDescent="0.25"/>
    <row r="43449" ht="30" customHeight="1" x14ac:dyDescent="0.25"/>
    <row r="43450" ht="30" customHeight="1" x14ac:dyDescent="0.25"/>
    <row r="43451" ht="30" customHeight="1" x14ac:dyDescent="0.25"/>
    <row r="43452" ht="30" customHeight="1" x14ac:dyDescent="0.25"/>
    <row r="43453" ht="30" customHeight="1" x14ac:dyDescent="0.25"/>
    <row r="43454" ht="30" customHeight="1" x14ac:dyDescent="0.25"/>
    <row r="43455" ht="30" customHeight="1" x14ac:dyDescent="0.25"/>
    <row r="43456" ht="30" customHeight="1" x14ac:dyDescent="0.25"/>
    <row r="43457" ht="30" customHeight="1" x14ac:dyDescent="0.25"/>
    <row r="43458" ht="30" customHeight="1" x14ac:dyDescent="0.25"/>
    <row r="43459" ht="30" customHeight="1" x14ac:dyDescent="0.25"/>
    <row r="43460" ht="30" customHeight="1" x14ac:dyDescent="0.25"/>
    <row r="43461" ht="30" customHeight="1" x14ac:dyDescent="0.25"/>
    <row r="43462" ht="30" customHeight="1" x14ac:dyDescent="0.25"/>
    <row r="43463" ht="30" customHeight="1" x14ac:dyDescent="0.25"/>
    <row r="43464" ht="30" customHeight="1" x14ac:dyDescent="0.25"/>
    <row r="43465" ht="30" customHeight="1" x14ac:dyDescent="0.25"/>
    <row r="43466" ht="30" customHeight="1" x14ac:dyDescent="0.25"/>
    <row r="43467" ht="30" customHeight="1" x14ac:dyDescent="0.25"/>
    <row r="43468" ht="30" customHeight="1" x14ac:dyDescent="0.25"/>
    <row r="43469" ht="30" customHeight="1" x14ac:dyDescent="0.25"/>
    <row r="43470" ht="30" customHeight="1" x14ac:dyDescent="0.25"/>
    <row r="43471" ht="30" customHeight="1" x14ac:dyDescent="0.25"/>
    <row r="43472" ht="30" customHeight="1" x14ac:dyDescent="0.25"/>
    <row r="43473" ht="30" customHeight="1" x14ac:dyDescent="0.25"/>
    <row r="43474" ht="30" customHeight="1" x14ac:dyDescent="0.25"/>
    <row r="43475" ht="30" customHeight="1" x14ac:dyDescent="0.25"/>
    <row r="43476" ht="30" customHeight="1" x14ac:dyDescent="0.25"/>
    <row r="43477" ht="30" customHeight="1" x14ac:dyDescent="0.25"/>
    <row r="43478" ht="30" customHeight="1" x14ac:dyDescent="0.25"/>
    <row r="43479" ht="30" customHeight="1" x14ac:dyDescent="0.25"/>
    <row r="43480" ht="30" customHeight="1" x14ac:dyDescent="0.25"/>
    <row r="43481" ht="30" customHeight="1" x14ac:dyDescent="0.25"/>
    <row r="43482" ht="30" customHeight="1" x14ac:dyDescent="0.25"/>
    <row r="43483" ht="30" customHeight="1" x14ac:dyDescent="0.25"/>
    <row r="43484" ht="30" customHeight="1" x14ac:dyDescent="0.25"/>
    <row r="43485" ht="30" customHeight="1" x14ac:dyDescent="0.25"/>
    <row r="43486" ht="30" customHeight="1" x14ac:dyDescent="0.25"/>
    <row r="43487" ht="30" customHeight="1" x14ac:dyDescent="0.25"/>
    <row r="43488" ht="30" customHeight="1" x14ac:dyDescent="0.25"/>
    <row r="43489" ht="30" customHeight="1" x14ac:dyDescent="0.25"/>
    <row r="43490" ht="30" customHeight="1" x14ac:dyDescent="0.25"/>
    <row r="43491" ht="30" customHeight="1" x14ac:dyDescent="0.25"/>
    <row r="43492" ht="30" customHeight="1" x14ac:dyDescent="0.25"/>
    <row r="43493" ht="30" customHeight="1" x14ac:dyDescent="0.25"/>
    <row r="43494" ht="30" customHeight="1" x14ac:dyDescent="0.25"/>
    <row r="43495" ht="30" customHeight="1" x14ac:dyDescent="0.25"/>
    <row r="43496" ht="30" customHeight="1" x14ac:dyDescent="0.25"/>
    <row r="43497" ht="30" customHeight="1" x14ac:dyDescent="0.25"/>
    <row r="43498" ht="30" customHeight="1" x14ac:dyDescent="0.25"/>
    <row r="43499" ht="30" customHeight="1" x14ac:dyDescent="0.25"/>
    <row r="43500" ht="30" customHeight="1" x14ac:dyDescent="0.25"/>
    <row r="43501" ht="30" customHeight="1" x14ac:dyDescent="0.25"/>
    <row r="43502" ht="30" customHeight="1" x14ac:dyDescent="0.25"/>
    <row r="43503" ht="30" customHeight="1" x14ac:dyDescent="0.25"/>
    <row r="43504" ht="30" customHeight="1" x14ac:dyDescent="0.25"/>
    <row r="43505" ht="30" customHeight="1" x14ac:dyDescent="0.25"/>
    <row r="43506" ht="30" customHeight="1" x14ac:dyDescent="0.25"/>
    <row r="43507" ht="30" customHeight="1" x14ac:dyDescent="0.25"/>
    <row r="43508" ht="30" customHeight="1" x14ac:dyDescent="0.25"/>
    <row r="43509" ht="30" customHeight="1" x14ac:dyDescent="0.25"/>
    <row r="43510" ht="30" customHeight="1" x14ac:dyDescent="0.25"/>
    <row r="43511" ht="30" customHeight="1" x14ac:dyDescent="0.25"/>
    <row r="43512" ht="30" customHeight="1" x14ac:dyDescent="0.25"/>
    <row r="43513" ht="30" customHeight="1" x14ac:dyDescent="0.25"/>
    <row r="43514" ht="30" customHeight="1" x14ac:dyDescent="0.25"/>
    <row r="43515" ht="30" customHeight="1" x14ac:dyDescent="0.25"/>
    <row r="43516" ht="30" customHeight="1" x14ac:dyDescent="0.25"/>
    <row r="43517" ht="30" customHeight="1" x14ac:dyDescent="0.25"/>
    <row r="43518" ht="30" customHeight="1" x14ac:dyDescent="0.25"/>
    <row r="43519" ht="30" customHeight="1" x14ac:dyDescent="0.25"/>
    <row r="43520" ht="30" customHeight="1" x14ac:dyDescent="0.25"/>
    <row r="43521" ht="30" customHeight="1" x14ac:dyDescent="0.25"/>
    <row r="43522" ht="30" customHeight="1" x14ac:dyDescent="0.25"/>
    <row r="43523" ht="30" customHeight="1" x14ac:dyDescent="0.25"/>
    <row r="43524" ht="30" customHeight="1" x14ac:dyDescent="0.25"/>
    <row r="43525" ht="30" customHeight="1" x14ac:dyDescent="0.25"/>
    <row r="43526" ht="30" customHeight="1" x14ac:dyDescent="0.25"/>
    <row r="43527" ht="30" customHeight="1" x14ac:dyDescent="0.25"/>
    <row r="43528" ht="30" customHeight="1" x14ac:dyDescent="0.25"/>
    <row r="43529" ht="30" customHeight="1" x14ac:dyDescent="0.25"/>
    <row r="43530" ht="30" customHeight="1" x14ac:dyDescent="0.25"/>
    <row r="43531" ht="30" customHeight="1" x14ac:dyDescent="0.25"/>
    <row r="43532" ht="30" customHeight="1" x14ac:dyDescent="0.25"/>
    <row r="43533" ht="30" customHeight="1" x14ac:dyDescent="0.25"/>
    <row r="43534" ht="30" customHeight="1" x14ac:dyDescent="0.25"/>
    <row r="43535" ht="30" customHeight="1" x14ac:dyDescent="0.25"/>
    <row r="43536" ht="30" customHeight="1" x14ac:dyDescent="0.25"/>
    <row r="43537" ht="30" customHeight="1" x14ac:dyDescent="0.25"/>
    <row r="43538" ht="30" customHeight="1" x14ac:dyDescent="0.25"/>
    <row r="43539" ht="30" customHeight="1" x14ac:dyDescent="0.25"/>
    <row r="43540" ht="30" customHeight="1" x14ac:dyDescent="0.25"/>
    <row r="43541" ht="30" customHeight="1" x14ac:dyDescent="0.25"/>
    <row r="43542" ht="30" customHeight="1" x14ac:dyDescent="0.25"/>
    <row r="43543" ht="30" customHeight="1" x14ac:dyDescent="0.25"/>
    <row r="43544" ht="30" customHeight="1" x14ac:dyDescent="0.25"/>
    <row r="43545" ht="30" customHeight="1" x14ac:dyDescent="0.25"/>
    <row r="43546" ht="30" customHeight="1" x14ac:dyDescent="0.25"/>
    <row r="43547" ht="30" customHeight="1" x14ac:dyDescent="0.25"/>
    <row r="43548" ht="30" customHeight="1" x14ac:dyDescent="0.25"/>
    <row r="43549" ht="30" customHeight="1" x14ac:dyDescent="0.25"/>
    <row r="43550" ht="30" customHeight="1" x14ac:dyDescent="0.25"/>
    <row r="43551" ht="30" customHeight="1" x14ac:dyDescent="0.25"/>
    <row r="43552" ht="30" customHeight="1" x14ac:dyDescent="0.25"/>
    <row r="43553" ht="30" customHeight="1" x14ac:dyDescent="0.25"/>
    <row r="43554" ht="30" customHeight="1" x14ac:dyDescent="0.25"/>
    <row r="43555" ht="30" customHeight="1" x14ac:dyDescent="0.25"/>
    <row r="43556" ht="30" customHeight="1" x14ac:dyDescent="0.25"/>
    <row r="43557" ht="30" customHeight="1" x14ac:dyDescent="0.25"/>
    <row r="43558" ht="30" customHeight="1" x14ac:dyDescent="0.25"/>
    <row r="43559" ht="30" customHeight="1" x14ac:dyDescent="0.25"/>
    <row r="43560" ht="30" customHeight="1" x14ac:dyDescent="0.25"/>
    <row r="43561" ht="30" customHeight="1" x14ac:dyDescent="0.25"/>
    <row r="43562" ht="30" customHeight="1" x14ac:dyDescent="0.25"/>
    <row r="43563" ht="30" customHeight="1" x14ac:dyDescent="0.25"/>
    <row r="43564" ht="30" customHeight="1" x14ac:dyDescent="0.25"/>
    <row r="43565" ht="30" customHeight="1" x14ac:dyDescent="0.25"/>
    <row r="43566" ht="30" customHeight="1" x14ac:dyDescent="0.25"/>
    <row r="43567" ht="30" customHeight="1" x14ac:dyDescent="0.25"/>
    <row r="43568" ht="30" customHeight="1" x14ac:dyDescent="0.25"/>
    <row r="43569" ht="30" customHeight="1" x14ac:dyDescent="0.25"/>
    <row r="43570" ht="30" customHeight="1" x14ac:dyDescent="0.25"/>
    <row r="43571" ht="30" customHeight="1" x14ac:dyDescent="0.25"/>
    <row r="43572" ht="30" customHeight="1" x14ac:dyDescent="0.25"/>
    <row r="43573" ht="30" customHeight="1" x14ac:dyDescent="0.25"/>
    <row r="43574" ht="30" customHeight="1" x14ac:dyDescent="0.25"/>
    <row r="43575" ht="30" customHeight="1" x14ac:dyDescent="0.25"/>
    <row r="43576" ht="30" customHeight="1" x14ac:dyDescent="0.25"/>
    <row r="43577" ht="30" customHeight="1" x14ac:dyDescent="0.25"/>
    <row r="43578" ht="30" customHeight="1" x14ac:dyDescent="0.25"/>
    <row r="43579" ht="30" customHeight="1" x14ac:dyDescent="0.25"/>
    <row r="43580" ht="30" customHeight="1" x14ac:dyDescent="0.25"/>
    <row r="43581" ht="30" customHeight="1" x14ac:dyDescent="0.25"/>
    <row r="43582" ht="30" customHeight="1" x14ac:dyDescent="0.25"/>
    <row r="43583" ht="30" customHeight="1" x14ac:dyDescent="0.25"/>
    <row r="43584" ht="30" customHeight="1" x14ac:dyDescent="0.25"/>
    <row r="43585" ht="30" customHeight="1" x14ac:dyDescent="0.25"/>
    <row r="43586" ht="30" customHeight="1" x14ac:dyDescent="0.25"/>
    <row r="43587" ht="30" customHeight="1" x14ac:dyDescent="0.25"/>
    <row r="43588" ht="30" customHeight="1" x14ac:dyDescent="0.25"/>
    <row r="43589" ht="30" customHeight="1" x14ac:dyDescent="0.25"/>
    <row r="43590" ht="30" customHeight="1" x14ac:dyDescent="0.25"/>
    <row r="43591" ht="30" customHeight="1" x14ac:dyDescent="0.25"/>
    <row r="43592" ht="30" customHeight="1" x14ac:dyDescent="0.25"/>
    <row r="43593" ht="30" customHeight="1" x14ac:dyDescent="0.25"/>
    <row r="43594" ht="30" customHeight="1" x14ac:dyDescent="0.25"/>
    <row r="43595" ht="30" customHeight="1" x14ac:dyDescent="0.25"/>
    <row r="43596" ht="30" customHeight="1" x14ac:dyDescent="0.25"/>
    <row r="43597" ht="30" customHeight="1" x14ac:dyDescent="0.25"/>
    <row r="43598" ht="30" customHeight="1" x14ac:dyDescent="0.25"/>
    <row r="43599" ht="30" customHeight="1" x14ac:dyDescent="0.25"/>
    <row r="43600" ht="30" customHeight="1" x14ac:dyDescent="0.25"/>
    <row r="43601" ht="30" customHeight="1" x14ac:dyDescent="0.25"/>
    <row r="43602" ht="30" customHeight="1" x14ac:dyDescent="0.25"/>
    <row r="43603" ht="30" customHeight="1" x14ac:dyDescent="0.25"/>
    <row r="43604" ht="30" customHeight="1" x14ac:dyDescent="0.25"/>
    <row r="43605" ht="30" customHeight="1" x14ac:dyDescent="0.25"/>
    <row r="43606" ht="30" customHeight="1" x14ac:dyDescent="0.25"/>
    <row r="43607" ht="30" customHeight="1" x14ac:dyDescent="0.25"/>
    <row r="43608" ht="30" customHeight="1" x14ac:dyDescent="0.25"/>
    <row r="43609" ht="30" customHeight="1" x14ac:dyDescent="0.25"/>
    <row r="43610" ht="30" customHeight="1" x14ac:dyDescent="0.25"/>
    <row r="43611" ht="30" customHeight="1" x14ac:dyDescent="0.25"/>
    <row r="43612" ht="30" customHeight="1" x14ac:dyDescent="0.25"/>
    <row r="43613" ht="30" customHeight="1" x14ac:dyDescent="0.25"/>
    <row r="43614" ht="30" customHeight="1" x14ac:dyDescent="0.25"/>
    <row r="43615" ht="30" customHeight="1" x14ac:dyDescent="0.25"/>
    <row r="43616" ht="30" customHeight="1" x14ac:dyDescent="0.25"/>
    <row r="43617" ht="30" customHeight="1" x14ac:dyDescent="0.25"/>
    <row r="43618" ht="30" customHeight="1" x14ac:dyDescent="0.25"/>
    <row r="43619" ht="30" customHeight="1" x14ac:dyDescent="0.25"/>
    <row r="43620" ht="30" customHeight="1" x14ac:dyDescent="0.25"/>
    <row r="43621" ht="30" customHeight="1" x14ac:dyDescent="0.25"/>
    <row r="43622" ht="30" customHeight="1" x14ac:dyDescent="0.25"/>
    <row r="43623" ht="30" customHeight="1" x14ac:dyDescent="0.25"/>
    <row r="43624" ht="30" customHeight="1" x14ac:dyDescent="0.25"/>
    <row r="43625" ht="30" customHeight="1" x14ac:dyDescent="0.25"/>
    <row r="43626" ht="30" customHeight="1" x14ac:dyDescent="0.25"/>
    <row r="43627" ht="30" customHeight="1" x14ac:dyDescent="0.25"/>
    <row r="43628" ht="30" customHeight="1" x14ac:dyDescent="0.25"/>
    <row r="43629" ht="30" customHeight="1" x14ac:dyDescent="0.25"/>
    <row r="43630" ht="30" customHeight="1" x14ac:dyDescent="0.25"/>
    <row r="43631" ht="30" customHeight="1" x14ac:dyDescent="0.25"/>
    <row r="43632" ht="30" customHeight="1" x14ac:dyDescent="0.25"/>
    <row r="43633" ht="30" customHeight="1" x14ac:dyDescent="0.25"/>
    <row r="43634" ht="30" customHeight="1" x14ac:dyDescent="0.25"/>
    <row r="43635" ht="30" customHeight="1" x14ac:dyDescent="0.25"/>
    <row r="43636" ht="30" customHeight="1" x14ac:dyDescent="0.25"/>
    <row r="43637" ht="30" customHeight="1" x14ac:dyDescent="0.25"/>
    <row r="43638" ht="30" customHeight="1" x14ac:dyDescent="0.25"/>
    <row r="43639" ht="30" customHeight="1" x14ac:dyDescent="0.25"/>
    <row r="43640" ht="30" customHeight="1" x14ac:dyDescent="0.25"/>
    <row r="43641" ht="30" customHeight="1" x14ac:dyDescent="0.25"/>
    <row r="43642" ht="30" customHeight="1" x14ac:dyDescent="0.25"/>
    <row r="43643" ht="30" customHeight="1" x14ac:dyDescent="0.25"/>
    <row r="43644" ht="30" customHeight="1" x14ac:dyDescent="0.25"/>
    <row r="43645" ht="30" customHeight="1" x14ac:dyDescent="0.25"/>
    <row r="43646" ht="30" customHeight="1" x14ac:dyDescent="0.25"/>
    <row r="43647" ht="30" customHeight="1" x14ac:dyDescent="0.25"/>
    <row r="43648" ht="30" customHeight="1" x14ac:dyDescent="0.25"/>
    <row r="43649" ht="30" customHeight="1" x14ac:dyDescent="0.25"/>
    <row r="43650" ht="30" customHeight="1" x14ac:dyDescent="0.25"/>
    <row r="43651" ht="30" customHeight="1" x14ac:dyDescent="0.25"/>
    <row r="43652" ht="30" customHeight="1" x14ac:dyDescent="0.25"/>
    <row r="43653" ht="30" customHeight="1" x14ac:dyDescent="0.25"/>
    <row r="43654" ht="30" customHeight="1" x14ac:dyDescent="0.25"/>
    <row r="43655" ht="30" customHeight="1" x14ac:dyDescent="0.25"/>
    <row r="43656" ht="30" customHeight="1" x14ac:dyDescent="0.25"/>
    <row r="43657" ht="30" customHeight="1" x14ac:dyDescent="0.25"/>
    <row r="43658" ht="30" customHeight="1" x14ac:dyDescent="0.25"/>
    <row r="43659" ht="30" customHeight="1" x14ac:dyDescent="0.25"/>
    <row r="43660" ht="30" customHeight="1" x14ac:dyDescent="0.25"/>
    <row r="43661" ht="30" customHeight="1" x14ac:dyDescent="0.25"/>
    <row r="43662" ht="30" customHeight="1" x14ac:dyDescent="0.25"/>
    <row r="43663" ht="30" customHeight="1" x14ac:dyDescent="0.25"/>
    <row r="43664" ht="30" customHeight="1" x14ac:dyDescent="0.25"/>
    <row r="43665" ht="30" customHeight="1" x14ac:dyDescent="0.25"/>
    <row r="43666" ht="30" customHeight="1" x14ac:dyDescent="0.25"/>
    <row r="43667" ht="30" customHeight="1" x14ac:dyDescent="0.25"/>
    <row r="43668" ht="30" customHeight="1" x14ac:dyDescent="0.25"/>
    <row r="43669" ht="30" customHeight="1" x14ac:dyDescent="0.25"/>
    <row r="43670" ht="30" customHeight="1" x14ac:dyDescent="0.25"/>
    <row r="43671" ht="30" customHeight="1" x14ac:dyDescent="0.25"/>
    <row r="43672" ht="30" customHeight="1" x14ac:dyDescent="0.25"/>
    <row r="43673" ht="30" customHeight="1" x14ac:dyDescent="0.25"/>
    <row r="43674" ht="30" customHeight="1" x14ac:dyDescent="0.25"/>
    <row r="43675" ht="30" customHeight="1" x14ac:dyDescent="0.25"/>
    <row r="43676" ht="30" customHeight="1" x14ac:dyDescent="0.25"/>
    <row r="43677" ht="30" customHeight="1" x14ac:dyDescent="0.25"/>
    <row r="43678" ht="30" customHeight="1" x14ac:dyDescent="0.25"/>
    <row r="43679" ht="30" customHeight="1" x14ac:dyDescent="0.25"/>
    <row r="43680" ht="30" customHeight="1" x14ac:dyDescent="0.25"/>
    <row r="43681" ht="30" customHeight="1" x14ac:dyDescent="0.25"/>
    <row r="43682" ht="30" customHeight="1" x14ac:dyDescent="0.25"/>
    <row r="43683" ht="30" customHeight="1" x14ac:dyDescent="0.25"/>
    <row r="43684" ht="30" customHeight="1" x14ac:dyDescent="0.25"/>
    <row r="43685" ht="30" customHeight="1" x14ac:dyDescent="0.25"/>
    <row r="43686" ht="30" customHeight="1" x14ac:dyDescent="0.25"/>
    <row r="43687" ht="30" customHeight="1" x14ac:dyDescent="0.25"/>
    <row r="43688" ht="30" customHeight="1" x14ac:dyDescent="0.25"/>
    <row r="43689" ht="30" customHeight="1" x14ac:dyDescent="0.25"/>
    <row r="43690" ht="30" customHeight="1" x14ac:dyDescent="0.25"/>
    <row r="43691" ht="30" customHeight="1" x14ac:dyDescent="0.25"/>
    <row r="43692" ht="30" customHeight="1" x14ac:dyDescent="0.25"/>
    <row r="43693" ht="30" customHeight="1" x14ac:dyDescent="0.25"/>
    <row r="43694" ht="30" customHeight="1" x14ac:dyDescent="0.25"/>
    <row r="43695" ht="30" customHeight="1" x14ac:dyDescent="0.25"/>
    <row r="43696" ht="30" customHeight="1" x14ac:dyDescent="0.25"/>
    <row r="43697" ht="30" customHeight="1" x14ac:dyDescent="0.25"/>
    <row r="43698" ht="30" customHeight="1" x14ac:dyDescent="0.25"/>
    <row r="43699" ht="30" customHeight="1" x14ac:dyDescent="0.25"/>
    <row r="43700" ht="30" customHeight="1" x14ac:dyDescent="0.25"/>
    <row r="43701" ht="30" customHeight="1" x14ac:dyDescent="0.25"/>
    <row r="43702" ht="30" customHeight="1" x14ac:dyDescent="0.25"/>
    <row r="43703" ht="30" customHeight="1" x14ac:dyDescent="0.25"/>
    <row r="43704" ht="30" customHeight="1" x14ac:dyDescent="0.25"/>
    <row r="43705" ht="30" customHeight="1" x14ac:dyDescent="0.25"/>
    <row r="43706" ht="30" customHeight="1" x14ac:dyDescent="0.25"/>
    <row r="43707" ht="30" customHeight="1" x14ac:dyDescent="0.25"/>
    <row r="43708" ht="30" customHeight="1" x14ac:dyDescent="0.25"/>
    <row r="43709" ht="30" customHeight="1" x14ac:dyDescent="0.25"/>
    <row r="43710" ht="30" customHeight="1" x14ac:dyDescent="0.25"/>
    <row r="43711" ht="30" customHeight="1" x14ac:dyDescent="0.25"/>
    <row r="43712" ht="30" customHeight="1" x14ac:dyDescent="0.25"/>
    <row r="43713" ht="30" customHeight="1" x14ac:dyDescent="0.25"/>
    <row r="43714" ht="30" customHeight="1" x14ac:dyDescent="0.25"/>
    <row r="43715" ht="30" customHeight="1" x14ac:dyDescent="0.25"/>
    <row r="43716" ht="30" customHeight="1" x14ac:dyDescent="0.25"/>
    <row r="43717" ht="30" customHeight="1" x14ac:dyDescent="0.25"/>
    <row r="43718" ht="30" customHeight="1" x14ac:dyDescent="0.25"/>
    <row r="43719" ht="30" customHeight="1" x14ac:dyDescent="0.25"/>
    <row r="43720" ht="30" customHeight="1" x14ac:dyDescent="0.25"/>
    <row r="43721" ht="30" customHeight="1" x14ac:dyDescent="0.25"/>
    <row r="43722" ht="30" customHeight="1" x14ac:dyDescent="0.25"/>
    <row r="43723" ht="30" customHeight="1" x14ac:dyDescent="0.25"/>
    <row r="43724" ht="30" customHeight="1" x14ac:dyDescent="0.25"/>
    <row r="43725" ht="30" customHeight="1" x14ac:dyDescent="0.25"/>
    <row r="43726" ht="30" customHeight="1" x14ac:dyDescent="0.25"/>
    <row r="43727" ht="30" customHeight="1" x14ac:dyDescent="0.25"/>
    <row r="43728" ht="30" customHeight="1" x14ac:dyDescent="0.25"/>
    <row r="43729" ht="30" customHeight="1" x14ac:dyDescent="0.25"/>
    <row r="43730" ht="30" customHeight="1" x14ac:dyDescent="0.25"/>
    <row r="43731" ht="30" customHeight="1" x14ac:dyDescent="0.25"/>
    <row r="43732" ht="30" customHeight="1" x14ac:dyDescent="0.25"/>
    <row r="43733" ht="30" customHeight="1" x14ac:dyDescent="0.25"/>
    <row r="43734" ht="30" customHeight="1" x14ac:dyDescent="0.25"/>
    <row r="43735" ht="30" customHeight="1" x14ac:dyDescent="0.25"/>
    <row r="43736" ht="30" customHeight="1" x14ac:dyDescent="0.25"/>
    <row r="43737" ht="30" customHeight="1" x14ac:dyDescent="0.25"/>
    <row r="43738" ht="30" customHeight="1" x14ac:dyDescent="0.25"/>
    <row r="43739" ht="30" customHeight="1" x14ac:dyDescent="0.25"/>
    <row r="43740" ht="30" customHeight="1" x14ac:dyDescent="0.25"/>
    <row r="43741" ht="30" customHeight="1" x14ac:dyDescent="0.25"/>
    <row r="43742" ht="30" customHeight="1" x14ac:dyDescent="0.25"/>
    <row r="43743" ht="30" customHeight="1" x14ac:dyDescent="0.25"/>
    <row r="43744" ht="30" customHeight="1" x14ac:dyDescent="0.25"/>
    <row r="43745" ht="30" customHeight="1" x14ac:dyDescent="0.25"/>
    <row r="43746" ht="30" customHeight="1" x14ac:dyDescent="0.25"/>
    <row r="43747" ht="30" customHeight="1" x14ac:dyDescent="0.25"/>
    <row r="43748" ht="30" customHeight="1" x14ac:dyDescent="0.25"/>
    <row r="43749" ht="30" customHeight="1" x14ac:dyDescent="0.25"/>
    <row r="43750" ht="30" customHeight="1" x14ac:dyDescent="0.25"/>
    <row r="43751" ht="30" customHeight="1" x14ac:dyDescent="0.25"/>
    <row r="43752" ht="30" customHeight="1" x14ac:dyDescent="0.25"/>
    <row r="43753" ht="30" customHeight="1" x14ac:dyDescent="0.25"/>
    <row r="43754" ht="30" customHeight="1" x14ac:dyDescent="0.25"/>
    <row r="43755" ht="30" customHeight="1" x14ac:dyDescent="0.25"/>
    <row r="43756" ht="30" customHeight="1" x14ac:dyDescent="0.25"/>
    <row r="43757" ht="30" customHeight="1" x14ac:dyDescent="0.25"/>
    <row r="43758" ht="30" customHeight="1" x14ac:dyDescent="0.25"/>
    <row r="43759" ht="30" customHeight="1" x14ac:dyDescent="0.25"/>
    <row r="43760" ht="30" customHeight="1" x14ac:dyDescent="0.25"/>
    <row r="43761" ht="30" customHeight="1" x14ac:dyDescent="0.25"/>
    <row r="43762" ht="30" customHeight="1" x14ac:dyDescent="0.25"/>
    <row r="43763" ht="30" customHeight="1" x14ac:dyDescent="0.25"/>
    <row r="43764" ht="30" customHeight="1" x14ac:dyDescent="0.25"/>
    <row r="43765" ht="30" customHeight="1" x14ac:dyDescent="0.25"/>
    <row r="43766" ht="30" customHeight="1" x14ac:dyDescent="0.25"/>
    <row r="43767" ht="30" customHeight="1" x14ac:dyDescent="0.25"/>
    <row r="43768" ht="30" customHeight="1" x14ac:dyDescent="0.25"/>
    <row r="43769" ht="30" customHeight="1" x14ac:dyDescent="0.25"/>
    <row r="43770" ht="30" customHeight="1" x14ac:dyDescent="0.25"/>
    <row r="43771" ht="30" customHeight="1" x14ac:dyDescent="0.25"/>
    <row r="43772" ht="30" customHeight="1" x14ac:dyDescent="0.25"/>
    <row r="43773" ht="30" customHeight="1" x14ac:dyDescent="0.25"/>
    <row r="43774" ht="30" customHeight="1" x14ac:dyDescent="0.25"/>
    <row r="43775" ht="30" customHeight="1" x14ac:dyDescent="0.25"/>
    <row r="43776" ht="30" customHeight="1" x14ac:dyDescent="0.25"/>
    <row r="43777" ht="30" customHeight="1" x14ac:dyDescent="0.25"/>
    <row r="43778" ht="30" customHeight="1" x14ac:dyDescent="0.25"/>
    <row r="43779" ht="30" customHeight="1" x14ac:dyDescent="0.25"/>
    <row r="43780" ht="30" customHeight="1" x14ac:dyDescent="0.25"/>
    <row r="43781" ht="30" customHeight="1" x14ac:dyDescent="0.25"/>
    <row r="43782" ht="30" customHeight="1" x14ac:dyDescent="0.25"/>
    <row r="43783" ht="30" customHeight="1" x14ac:dyDescent="0.25"/>
    <row r="43784" ht="30" customHeight="1" x14ac:dyDescent="0.25"/>
    <row r="43785" ht="30" customHeight="1" x14ac:dyDescent="0.25"/>
    <row r="43786" ht="30" customHeight="1" x14ac:dyDescent="0.25"/>
    <row r="43787" ht="30" customHeight="1" x14ac:dyDescent="0.25"/>
    <row r="43788" ht="30" customHeight="1" x14ac:dyDescent="0.25"/>
    <row r="43789" ht="30" customHeight="1" x14ac:dyDescent="0.25"/>
    <row r="43790" ht="30" customHeight="1" x14ac:dyDescent="0.25"/>
    <row r="43791" ht="30" customHeight="1" x14ac:dyDescent="0.25"/>
    <row r="43792" ht="30" customHeight="1" x14ac:dyDescent="0.25"/>
    <row r="43793" ht="30" customHeight="1" x14ac:dyDescent="0.25"/>
    <row r="43794" ht="30" customHeight="1" x14ac:dyDescent="0.25"/>
    <row r="43795" ht="30" customHeight="1" x14ac:dyDescent="0.25"/>
    <row r="43796" ht="30" customHeight="1" x14ac:dyDescent="0.25"/>
    <row r="43797" ht="30" customHeight="1" x14ac:dyDescent="0.25"/>
    <row r="43798" ht="30" customHeight="1" x14ac:dyDescent="0.25"/>
    <row r="43799" ht="30" customHeight="1" x14ac:dyDescent="0.25"/>
    <row r="43800" ht="30" customHeight="1" x14ac:dyDescent="0.25"/>
    <row r="43801" ht="30" customHeight="1" x14ac:dyDescent="0.25"/>
    <row r="43802" ht="30" customHeight="1" x14ac:dyDescent="0.25"/>
    <row r="43803" ht="30" customHeight="1" x14ac:dyDescent="0.25"/>
    <row r="43804" ht="30" customHeight="1" x14ac:dyDescent="0.25"/>
    <row r="43805" ht="30" customHeight="1" x14ac:dyDescent="0.25"/>
    <row r="43806" ht="30" customHeight="1" x14ac:dyDescent="0.25"/>
    <row r="43807" ht="30" customHeight="1" x14ac:dyDescent="0.25"/>
    <row r="43808" ht="30" customHeight="1" x14ac:dyDescent="0.25"/>
    <row r="43809" ht="30" customHeight="1" x14ac:dyDescent="0.25"/>
    <row r="43810" ht="30" customHeight="1" x14ac:dyDescent="0.25"/>
    <row r="43811" ht="30" customHeight="1" x14ac:dyDescent="0.25"/>
    <row r="43812" ht="30" customHeight="1" x14ac:dyDescent="0.25"/>
    <row r="43813" ht="30" customHeight="1" x14ac:dyDescent="0.25"/>
    <row r="43814" ht="30" customHeight="1" x14ac:dyDescent="0.25"/>
    <row r="43815" ht="30" customHeight="1" x14ac:dyDescent="0.25"/>
    <row r="43816" ht="30" customHeight="1" x14ac:dyDescent="0.25"/>
    <row r="43817" ht="30" customHeight="1" x14ac:dyDescent="0.25"/>
    <row r="43818" ht="30" customHeight="1" x14ac:dyDescent="0.25"/>
    <row r="43819" ht="30" customHeight="1" x14ac:dyDescent="0.25"/>
    <row r="43820" ht="30" customHeight="1" x14ac:dyDescent="0.25"/>
    <row r="43821" ht="30" customHeight="1" x14ac:dyDescent="0.25"/>
    <row r="43822" ht="30" customHeight="1" x14ac:dyDescent="0.25"/>
    <row r="43823" ht="30" customHeight="1" x14ac:dyDescent="0.25"/>
    <row r="43824" ht="30" customHeight="1" x14ac:dyDescent="0.25"/>
    <row r="43825" ht="30" customHeight="1" x14ac:dyDescent="0.25"/>
    <row r="43826" ht="30" customHeight="1" x14ac:dyDescent="0.25"/>
    <row r="43827" ht="30" customHeight="1" x14ac:dyDescent="0.25"/>
    <row r="43828" ht="30" customHeight="1" x14ac:dyDescent="0.25"/>
    <row r="43829" ht="30" customHeight="1" x14ac:dyDescent="0.25"/>
    <row r="43830" ht="30" customHeight="1" x14ac:dyDescent="0.25"/>
    <row r="43831" ht="30" customHeight="1" x14ac:dyDescent="0.25"/>
    <row r="43832" ht="30" customHeight="1" x14ac:dyDescent="0.25"/>
    <row r="43833" ht="30" customHeight="1" x14ac:dyDescent="0.25"/>
    <row r="43834" ht="30" customHeight="1" x14ac:dyDescent="0.25"/>
    <row r="43835" ht="30" customHeight="1" x14ac:dyDescent="0.25"/>
    <row r="43836" ht="30" customHeight="1" x14ac:dyDescent="0.25"/>
    <row r="43837" ht="30" customHeight="1" x14ac:dyDescent="0.25"/>
    <row r="43838" ht="30" customHeight="1" x14ac:dyDescent="0.25"/>
    <row r="43839" ht="30" customHeight="1" x14ac:dyDescent="0.25"/>
    <row r="43840" ht="30" customHeight="1" x14ac:dyDescent="0.25"/>
    <row r="43841" ht="30" customHeight="1" x14ac:dyDescent="0.25"/>
    <row r="43842" ht="30" customHeight="1" x14ac:dyDescent="0.25"/>
    <row r="43843" ht="30" customHeight="1" x14ac:dyDescent="0.25"/>
    <row r="43844" ht="30" customHeight="1" x14ac:dyDescent="0.25"/>
    <row r="43845" ht="30" customHeight="1" x14ac:dyDescent="0.25"/>
    <row r="43846" ht="30" customHeight="1" x14ac:dyDescent="0.25"/>
    <row r="43847" ht="30" customHeight="1" x14ac:dyDescent="0.25"/>
    <row r="43848" ht="30" customHeight="1" x14ac:dyDescent="0.25"/>
    <row r="43849" ht="30" customHeight="1" x14ac:dyDescent="0.25"/>
    <row r="43850" ht="30" customHeight="1" x14ac:dyDescent="0.25"/>
    <row r="43851" ht="30" customHeight="1" x14ac:dyDescent="0.25"/>
    <row r="43852" ht="30" customHeight="1" x14ac:dyDescent="0.25"/>
    <row r="43853" ht="30" customHeight="1" x14ac:dyDescent="0.25"/>
    <row r="43854" ht="30" customHeight="1" x14ac:dyDescent="0.25"/>
    <row r="43855" ht="30" customHeight="1" x14ac:dyDescent="0.25"/>
    <row r="43856" ht="30" customHeight="1" x14ac:dyDescent="0.25"/>
    <row r="43857" ht="30" customHeight="1" x14ac:dyDescent="0.25"/>
    <row r="43858" ht="30" customHeight="1" x14ac:dyDescent="0.25"/>
    <row r="43859" ht="30" customHeight="1" x14ac:dyDescent="0.25"/>
    <row r="43860" ht="30" customHeight="1" x14ac:dyDescent="0.25"/>
    <row r="43861" ht="30" customHeight="1" x14ac:dyDescent="0.25"/>
    <row r="43862" ht="30" customHeight="1" x14ac:dyDescent="0.25"/>
    <row r="43863" ht="30" customHeight="1" x14ac:dyDescent="0.25"/>
    <row r="43864" ht="30" customHeight="1" x14ac:dyDescent="0.25"/>
    <row r="43865" ht="30" customHeight="1" x14ac:dyDescent="0.25"/>
    <row r="43866" ht="30" customHeight="1" x14ac:dyDescent="0.25"/>
    <row r="43867" ht="30" customHeight="1" x14ac:dyDescent="0.25"/>
    <row r="43868" ht="30" customHeight="1" x14ac:dyDescent="0.25"/>
    <row r="43869" ht="30" customHeight="1" x14ac:dyDescent="0.25"/>
    <row r="43870" ht="30" customHeight="1" x14ac:dyDescent="0.25"/>
    <row r="43871" ht="30" customHeight="1" x14ac:dyDescent="0.25"/>
    <row r="43872" ht="30" customHeight="1" x14ac:dyDescent="0.25"/>
    <row r="43873" ht="30" customHeight="1" x14ac:dyDescent="0.25"/>
    <row r="43874" ht="30" customHeight="1" x14ac:dyDescent="0.25"/>
    <row r="43875" ht="30" customHeight="1" x14ac:dyDescent="0.25"/>
    <row r="43876" ht="30" customHeight="1" x14ac:dyDescent="0.25"/>
    <row r="43877" ht="30" customHeight="1" x14ac:dyDescent="0.25"/>
    <row r="43878" ht="30" customHeight="1" x14ac:dyDescent="0.25"/>
    <row r="43879" ht="30" customHeight="1" x14ac:dyDescent="0.25"/>
    <row r="43880" ht="30" customHeight="1" x14ac:dyDescent="0.25"/>
    <row r="43881" ht="30" customHeight="1" x14ac:dyDescent="0.25"/>
    <row r="43882" ht="30" customHeight="1" x14ac:dyDescent="0.25"/>
    <row r="43883" ht="30" customHeight="1" x14ac:dyDescent="0.25"/>
    <row r="43884" ht="30" customHeight="1" x14ac:dyDescent="0.25"/>
    <row r="43885" ht="30" customHeight="1" x14ac:dyDescent="0.25"/>
    <row r="43886" ht="30" customHeight="1" x14ac:dyDescent="0.25"/>
    <row r="43887" ht="30" customHeight="1" x14ac:dyDescent="0.25"/>
    <row r="43888" ht="30" customHeight="1" x14ac:dyDescent="0.25"/>
    <row r="43889" ht="30" customHeight="1" x14ac:dyDescent="0.25"/>
    <row r="43890" ht="30" customHeight="1" x14ac:dyDescent="0.25"/>
    <row r="43891" ht="30" customHeight="1" x14ac:dyDescent="0.25"/>
    <row r="43892" ht="30" customHeight="1" x14ac:dyDescent="0.25"/>
    <row r="43893" ht="30" customHeight="1" x14ac:dyDescent="0.25"/>
    <row r="43894" ht="30" customHeight="1" x14ac:dyDescent="0.25"/>
    <row r="43895" ht="30" customHeight="1" x14ac:dyDescent="0.25"/>
    <row r="43896" ht="30" customHeight="1" x14ac:dyDescent="0.25"/>
    <row r="43897" ht="30" customHeight="1" x14ac:dyDescent="0.25"/>
    <row r="43898" ht="30" customHeight="1" x14ac:dyDescent="0.25"/>
    <row r="43899" ht="30" customHeight="1" x14ac:dyDescent="0.25"/>
    <row r="43900" ht="30" customHeight="1" x14ac:dyDescent="0.25"/>
    <row r="43901" ht="30" customHeight="1" x14ac:dyDescent="0.25"/>
    <row r="43902" ht="30" customHeight="1" x14ac:dyDescent="0.25"/>
    <row r="43903" ht="30" customHeight="1" x14ac:dyDescent="0.25"/>
    <row r="43904" ht="30" customHeight="1" x14ac:dyDescent="0.25"/>
    <row r="43905" ht="30" customHeight="1" x14ac:dyDescent="0.25"/>
    <row r="43906" ht="30" customHeight="1" x14ac:dyDescent="0.25"/>
    <row r="43907" ht="30" customHeight="1" x14ac:dyDescent="0.25"/>
    <row r="43908" ht="30" customHeight="1" x14ac:dyDescent="0.25"/>
    <row r="43909" ht="30" customHeight="1" x14ac:dyDescent="0.25"/>
    <row r="43910" ht="30" customHeight="1" x14ac:dyDescent="0.25"/>
    <row r="43911" ht="30" customHeight="1" x14ac:dyDescent="0.25"/>
    <row r="43912" ht="30" customHeight="1" x14ac:dyDescent="0.25"/>
    <row r="43913" ht="30" customHeight="1" x14ac:dyDescent="0.25"/>
    <row r="43914" ht="30" customHeight="1" x14ac:dyDescent="0.25"/>
    <row r="43915" ht="30" customHeight="1" x14ac:dyDescent="0.25"/>
    <row r="43916" ht="30" customHeight="1" x14ac:dyDescent="0.25"/>
    <row r="43917" ht="30" customHeight="1" x14ac:dyDescent="0.25"/>
    <row r="43918" ht="30" customHeight="1" x14ac:dyDescent="0.25"/>
    <row r="43919" ht="30" customHeight="1" x14ac:dyDescent="0.25"/>
    <row r="43920" ht="30" customHeight="1" x14ac:dyDescent="0.25"/>
    <row r="43921" ht="30" customHeight="1" x14ac:dyDescent="0.25"/>
    <row r="43922" ht="30" customHeight="1" x14ac:dyDescent="0.25"/>
    <row r="43923" ht="30" customHeight="1" x14ac:dyDescent="0.25"/>
    <row r="43924" ht="30" customHeight="1" x14ac:dyDescent="0.25"/>
    <row r="43925" ht="30" customHeight="1" x14ac:dyDescent="0.25"/>
    <row r="43926" ht="30" customHeight="1" x14ac:dyDescent="0.25"/>
    <row r="43927" ht="30" customHeight="1" x14ac:dyDescent="0.25"/>
    <row r="43928" ht="30" customHeight="1" x14ac:dyDescent="0.25"/>
    <row r="43929" ht="30" customHeight="1" x14ac:dyDescent="0.25"/>
    <row r="43930" ht="30" customHeight="1" x14ac:dyDescent="0.25"/>
    <row r="43931" ht="30" customHeight="1" x14ac:dyDescent="0.25"/>
    <row r="43932" ht="30" customHeight="1" x14ac:dyDescent="0.25"/>
    <row r="43933" ht="30" customHeight="1" x14ac:dyDescent="0.25"/>
    <row r="43934" ht="30" customHeight="1" x14ac:dyDescent="0.25"/>
    <row r="43935" ht="30" customHeight="1" x14ac:dyDescent="0.25"/>
    <row r="43936" ht="30" customHeight="1" x14ac:dyDescent="0.25"/>
    <row r="43937" ht="30" customHeight="1" x14ac:dyDescent="0.25"/>
    <row r="43938" ht="30" customHeight="1" x14ac:dyDescent="0.25"/>
    <row r="43939" ht="30" customHeight="1" x14ac:dyDescent="0.25"/>
    <row r="43940" ht="30" customHeight="1" x14ac:dyDescent="0.25"/>
    <row r="43941" ht="30" customHeight="1" x14ac:dyDescent="0.25"/>
    <row r="43942" ht="30" customHeight="1" x14ac:dyDescent="0.25"/>
    <row r="43943" ht="30" customHeight="1" x14ac:dyDescent="0.25"/>
    <row r="43944" ht="30" customHeight="1" x14ac:dyDescent="0.25"/>
    <row r="43945" ht="30" customHeight="1" x14ac:dyDescent="0.25"/>
    <row r="43946" ht="30" customHeight="1" x14ac:dyDescent="0.25"/>
    <row r="43947" ht="30" customHeight="1" x14ac:dyDescent="0.25"/>
    <row r="43948" ht="30" customHeight="1" x14ac:dyDescent="0.25"/>
    <row r="43949" ht="30" customHeight="1" x14ac:dyDescent="0.25"/>
    <row r="43950" ht="30" customHeight="1" x14ac:dyDescent="0.25"/>
    <row r="43951" ht="30" customHeight="1" x14ac:dyDescent="0.25"/>
    <row r="43952" ht="30" customHeight="1" x14ac:dyDescent="0.25"/>
    <row r="43953" ht="30" customHeight="1" x14ac:dyDescent="0.25"/>
    <row r="43954" ht="30" customHeight="1" x14ac:dyDescent="0.25"/>
    <row r="43955" ht="30" customHeight="1" x14ac:dyDescent="0.25"/>
    <row r="43956" ht="30" customHeight="1" x14ac:dyDescent="0.25"/>
    <row r="43957" ht="30" customHeight="1" x14ac:dyDescent="0.25"/>
    <row r="43958" ht="30" customHeight="1" x14ac:dyDescent="0.25"/>
    <row r="43959" ht="30" customHeight="1" x14ac:dyDescent="0.25"/>
    <row r="43960" ht="30" customHeight="1" x14ac:dyDescent="0.25"/>
    <row r="43961" ht="30" customHeight="1" x14ac:dyDescent="0.25"/>
    <row r="43962" ht="30" customHeight="1" x14ac:dyDescent="0.25"/>
    <row r="43963" ht="30" customHeight="1" x14ac:dyDescent="0.25"/>
    <row r="43964" ht="30" customHeight="1" x14ac:dyDescent="0.25"/>
    <row r="43965" ht="30" customHeight="1" x14ac:dyDescent="0.25"/>
    <row r="43966" ht="30" customHeight="1" x14ac:dyDescent="0.25"/>
    <row r="43967" ht="30" customHeight="1" x14ac:dyDescent="0.25"/>
    <row r="43968" ht="30" customHeight="1" x14ac:dyDescent="0.25"/>
    <row r="43969" ht="30" customHeight="1" x14ac:dyDescent="0.25"/>
    <row r="43970" ht="30" customHeight="1" x14ac:dyDescent="0.25"/>
    <row r="43971" ht="30" customHeight="1" x14ac:dyDescent="0.25"/>
    <row r="43972" ht="30" customHeight="1" x14ac:dyDescent="0.25"/>
    <row r="43973" ht="30" customHeight="1" x14ac:dyDescent="0.25"/>
    <row r="43974" ht="30" customHeight="1" x14ac:dyDescent="0.25"/>
    <row r="43975" ht="30" customHeight="1" x14ac:dyDescent="0.25"/>
    <row r="43976" ht="30" customHeight="1" x14ac:dyDescent="0.25"/>
    <row r="43977" ht="30" customHeight="1" x14ac:dyDescent="0.25"/>
    <row r="43978" ht="30" customHeight="1" x14ac:dyDescent="0.25"/>
    <row r="43979" ht="30" customHeight="1" x14ac:dyDescent="0.25"/>
    <row r="43980" ht="30" customHeight="1" x14ac:dyDescent="0.25"/>
    <row r="43981" ht="30" customHeight="1" x14ac:dyDescent="0.25"/>
    <row r="43982" ht="30" customHeight="1" x14ac:dyDescent="0.25"/>
    <row r="43983" ht="30" customHeight="1" x14ac:dyDescent="0.25"/>
    <row r="43984" ht="30" customHeight="1" x14ac:dyDescent="0.25"/>
    <row r="43985" ht="30" customHeight="1" x14ac:dyDescent="0.25"/>
    <row r="43986" ht="30" customHeight="1" x14ac:dyDescent="0.25"/>
    <row r="43987" ht="30" customHeight="1" x14ac:dyDescent="0.25"/>
    <row r="43988" ht="30" customHeight="1" x14ac:dyDescent="0.25"/>
    <row r="43989" ht="30" customHeight="1" x14ac:dyDescent="0.25"/>
    <row r="43990" ht="30" customHeight="1" x14ac:dyDescent="0.25"/>
    <row r="43991" ht="30" customHeight="1" x14ac:dyDescent="0.25"/>
    <row r="43992" ht="30" customHeight="1" x14ac:dyDescent="0.25"/>
    <row r="43993" ht="30" customHeight="1" x14ac:dyDescent="0.25"/>
    <row r="43994" ht="30" customHeight="1" x14ac:dyDescent="0.25"/>
    <row r="43995" ht="30" customHeight="1" x14ac:dyDescent="0.25"/>
    <row r="43996" ht="30" customHeight="1" x14ac:dyDescent="0.25"/>
    <row r="43997" ht="30" customHeight="1" x14ac:dyDescent="0.25"/>
    <row r="43998" ht="30" customHeight="1" x14ac:dyDescent="0.25"/>
    <row r="43999" ht="30" customHeight="1" x14ac:dyDescent="0.25"/>
    <row r="44000" ht="30" customHeight="1" x14ac:dyDescent="0.25"/>
    <row r="44001" ht="30" customHeight="1" x14ac:dyDescent="0.25"/>
    <row r="44002" ht="30" customHeight="1" x14ac:dyDescent="0.25"/>
    <row r="44003" ht="30" customHeight="1" x14ac:dyDescent="0.25"/>
    <row r="44004" ht="30" customHeight="1" x14ac:dyDescent="0.25"/>
    <row r="44005" ht="30" customHeight="1" x14ac:dyDescent="0.25"/>
    <row r="44006" ht="30" customHeight="1" x14ac:dyDescent="0.25"/>
    <row r="44007" ht="30" customHeight="1" x14ac:dyDescent="0.25"/>
    <row r="44008" ht="30" customHeight="1" x14ac:dyDescent="0.25"/>
    <row r="44009" ht="30" customHeight="1" x14ac:dyDescent="0.25"/>
    <row r="44010" ht="30" customHeight="1" x14ac:dyDescent="0.25"/>
    <row r="44011" ht="30" customHeight="1" x14ac:dyDescent="0.25"/>
    <row r="44012" ht="30" customHeight="1" x14ac:dyDescent="0.25"/>
    <row r="44013" ht="30" customHeight="1" x14ac:dyDescent="0.25"/>
    <row r="44014" ht="30" customHeight="1" x14ac:dyDescent="0.25"/>
    <row r="44015" ht="30" customHeight="1" x14ac:dyDescent="0.25"/>
    <row r="44016" ht="30" customHeight="1" x14ac:dyDescent="0.25"/>
    <row r="44017" ht="30" customHeight="1" x14ac:dyDescent="0.25"/>
    <row r="44018" ht="30" customHeight="1" x14ac:dyDescent="0.25"/>
    <row r="44019" ht="30" customHeight="1" x14ac:dyDescent="0.25"/>
    <row r="44020" ht="30" customHeight="1" x14ac:dyDescent="0.25"/>
    <row r="44021" ht="30" customHeight="1" x14ac:dyDescent="0.25"/>
    <row r="44022" ht="30" customHeight="1" x14ac:dyDescent="0.25"/>
    <row r="44023" ht="30" customHeight="1" x14ac:dyDescent="0.25"/>
    <row r="44024" ht="30" customHeight="1" x14ac:dyDescent="0.25"/>
    <row r="44025" ht="30" customHeight="1" x14ac:dyDescent="0.25"/>
    <row r="44026" ht="30" customHeight="1" x14ac:dyDescent="0.25"/>
    <row r="44027" ht="30" customHeight="1" x14ac:dyDescent="0.25"/>
    <row r="44028" ht="30" customHeight="1" x14ac:dyDescent="0.25"/>
    <row r="44029" ht="30" customHeight="1" x14ac:dyDescent="0.25"/>
    <row r="44030" ht="30" customHeight="1" x14ac:dyDescent="0.25"/>
    <row r="44031" ht="30" customHeight="1" x14ac:dyDescent="0.25"/>
    <row r="44032" ht="30" customHeight="1" x14ac:dyDescent="0.25"/>
    <row r="44033" ht="30" customHeight="1" x14ac:dyDescent="0.25"/>
    <row r="44034" ht="30" customHeight="1" x14ac:dyDescent="0.25"/>
    <row r="44035" ht="30" customHeight="1" x14ac:dyDescent="0.25"/>
    <row r="44036" ht="30" customHeight="1" x14ac:dyDescent="0.25"/>
    <row r="44037" ht="30" customHeight="1" x14ac:dyDescent="0.25"/>
    <row r="44038" ht="30" customHeight="1" x14ac:dyDescent="0.25"/>
    <row r="44039" ht="30" customHeight="1" x14ac:dyDescent="0.25"/>
    <row r="44040" ht="30" customHeight="1" x14ac:dyDescent="0.25"/>
    <row r="44041" ht="30" customHeight="1" x14ac:dyDescent="0.25"/>
    <row r="44042" ht="30" customHeight="1" x14ac:dyDescent="0.25"/>
    <row r="44043" ht="30" customHeight="1" x14ac:dyDescent="0.25"/>
    <row r="44044" ht="30" customHeight="1" x14ac:dyDescent="0.25"/>
    <row r="44045" ht="30" customHeight="1" x14ac:dyDescent="0.25"/>
    <row r="44046" ht="30" customHeight="1" x14ac:dyDescent="0.25"/>
    <row r="44047" ht="30" customHeight="1" x14ac:dyDescent="0.25"/>
    <row r="44048" ht="30" customHeight="1" x14ac:dyDescent="0.25"/>
    <row r="44049" ht="30" customHeight="1" x14ac:dyDescent="0.25"/>
    <row r="44050" ht="30" customHeight="1" x14ac:dyDescent="0.25"/>
    <row r="44051" ht="30" customHeight="1" x14ac:dyDescent="0.25"/>
    <row r="44052" ht="30" customHeight="1" x14ac:dyDescent="0.25"/>
    <row r="44053" ht="30" customHeight="1" x14ac:dyDescent="0.25"/>
    <row r="44054" ht="30" customHeight="1" x14ac:dyDescent="0.25"/>
    <row r="44055" ht="30" customHeight="1" x14ac:dyDescent="0.25"/>
    <row r="44056" ht="30" customHeight="1" x14ac:dyDescent="0.25"/>
    <row r="44057" ht="30" customHeight="1" x14ac:dyDescent="0.25"/>
    <row r="44058" ht="30" customHeight="1" x14ac:dyDescent="0.25"/>
    <row r="44059" ht="30" customHeight="1" x14ac:dyDescent="0.25"/>
    <row r="44060" ht="30" customHeight="1" x14ac:dyDescent="0.25"/>
    <row r="44061" ht="30" customHeight="1" x14ac:dyDescent="0.25"/>
    <row r="44062" ht="30" customHeight="1" x14ac:dyDescent="0.25"/>
    <row r="44063" ht="30" customHeight="1" x14ac:dyDescent="0.25"/>
    <row r="44064" ht="30" customHeight="1" x14ac:dyDescent="0.25"/>
    <row r="44065" ht="30" customHeight="1" x14ac:dyDescent="0.25"/>
    <row r="44066" ht="30" customHeight="1" x14ac:dyDescent="0.25"/>
    <row r="44067" ht="30" customHeight="1" x14ac:dyDescent="0.25"/>
    <row r="44068" ht="30" customHeight="1" x14ac:dyDescent="0.25"/>
    <row r="44069" ht="30" customHeight="1" x14ac:dyDescent="0.25"/>
    <row r="44070" ht="30" customHeight="1" x14ac:dyDescent="0.25"/>
    <row r="44071" ht="30" customHeight="1" x14ac:dyDescent="0.25"/>
    <row r="44072" ht="30" customHeight="1" x14ac:dyDescent="0.25"/>
    <row r="44073" ht="30" customHeight="1" x14ac:dyDescent="0.25"/>
    <row r="44074" ht="30" customHeight="1" x14ac:dyDescent="0.25"/>
    <row r="44075" ht="30" customHeight="1" x14ac:dyDescent="0.25"/>
    <row r="44076" ht="30" customHeight="1" x14ac:dyDescent="0.25"/>
    <row r="44077" ht="30" customHeight="1" x14ac:dyDescent="0.25"/>
    <row r="44078" ht="30" customHeight="1" x14ac:dyDescent="0.25"/>
    <row r="44079" ht="30" customHeight="1" x14ac:dyDescent="0.25"/>
    <row r="44080" ht="30" customHeight="1" x14ac:dyDescent="0.25"/>
    <row r="44081" ht="30" customHeight="1" x14ac:dyDescent="0.25"/>
    <row r="44082" ht="30" customHeight="1" x14ac:dyDescent="0.25"/>
    <row r="44083" ht="30" customHeight="1" x14ac:dyDescent="0.25"/>
    <row r="44084" ht="30" customHeight="1" x14ac:dyDescent="0.25"/>
    <row r="44085" ht="30" customHeight="1" x14ac:dyDescent="0.25"/>
    <row r="44086" ht="30" customHeight="1" x14ac:dyDescent="0.25"/>
    <row r="44087" ht="30" customHeight="1" x14ac:dyDescent="0.25"/>
    <row r="44088" ht="30" customHeight="1" x14ac:dyDescent="0.25"/>
    <row r="44089" ht="30" customHeight="1" x14ac:dyDescent="0.25"/>
    <row r="44090" ht="30" customHeight="1" x14ac:dyDescent="0.25"/>
    <row r="44091" ht="30" customHeight="1" x14ac:dyDescent="0.25"/>
    <row r="44092" ht="30" customHeight="1" x14ac:dyDescent="0.25"/>
    <row r="44093" ht="30" customHeight="1" x14ac:dyDescent="0.25"/>
    <row r="44094" ht="30" customHeight="1" x14ac:dyDescent="0.25"/>
    <row r="44095" ht="30" customHeight="1" x14ac:dyDescent="0.25"/>
    <row r="44096" ht="30" customHeight="1" x14ac:dyDescent="0.25"/>
    <row r="44097" ht="30" customHeight="1" x14ac:dyDescent="0.25"/>
    <row r="44098" ht="30" customHeight="1" x14ac:dyDescent="0.25"/>
    <row r="44099" ht="30" customHeight="1" x14ac:dyDescent="0.25"/>
    <row r="44100" ht="30" customHeight="1" x14ac:dyDescent="0.25"/>
    <row r="44101" ht="30" customHeight="1" x14ac:dyDescent="0.25"/>
    <row r="44102" ht="30" customHeight="1" x14ac:dyDescent="0.25"/>
    <row r="44103" ht="30" customHeight="1" x14ac:dyDescent="0.25"/>
    <row r="44104" ht="30" customHeight="1" x14ac:dyDescent="0.25"/>
    <row r="44105" ht="30" customHeight="1" x14ac:dyDescent="0.25"/>
    <row r="44106" ht="30" customHeight="1" x14ac:dyDescent="0.25"/>
    <row r="44107" ht="30" customHeight="1" x14ac:dyDescent="0.25"/>
    <row r="44108" ht="30" customHeight="1" x14ac:dyDescent="0.25"/>
    <row r="44109" ht="30" customHeight="1" x14ac:dyDescent="0.25"/>
    <row r="44110" ht="30" customHeight="1" x14ac:dyDescent="0.25"/>
    <row r="44111" ht="30" customHeight="1" x14ac:dyDescent="0.25"/>
    <row r="44112" ht="30" customHeight="1" x14ac:dyDescent="0.25"/>
    <row r="44113" ht="30" customHeight="1" x14ac:dyDescent="0.25"/>
    <row r="44114" ht="30" customHeight="1" x14ac:dyDescent="0.25"/>
    <row r="44115" ht="30" customHeight="1" x14ac:dyDescent="0.25"/>
    <row r="44116" ht="30" customHeight="1" x14ac:dyDescent="0.25"/>
    <row r="44117" ht="30" customHeight="1" x14ac:dyDescent="0.25"/>
    <row r="44118" ht="30" customHeight="1" x14ac:dyDescent="0.25"/>
    <row r="44119" ht="30" customHeight="1" x14ac:dyDescent="0.25"/>
    <row r="44120" ht="30" customHeight="1" x14ac:dyDescent="0.25"/>
    <row r="44121" ht="30" customHeight="1" x14ac:dyDescent="0.25"/>
    <row r="44122" ht="30" customHeight="1" x14ac:dyDescent="0.25"/>
    <row r="44123" ht="30" customHeight="1" x14ac:dyDescent="0.25"/>
    <row r="44124" ht="30" customHeight="1" x14ac:dyDescent="0.25"/>
    <row r="44125" ht="30" customHeight="1" x14ac:dyDescent="0.25"/>
    <row r="44126" ht="30" customHeight="1" x14ac:dyDescent="0.25"/>
    <row r="44127" ht="30" customHeight="1" x14ac:dyDescent="0.25"/>
    <row r="44128" ht="30" customHeight="1" x14ac:dyDescent="0.25"/>
    <row r="44129" ht="30" customHeight="1" x14ac:dyDescent="0.25"/>
    <row r="44130" ht="30" customHeight="1" x14ac:dyDescent="0.25"/>
    <row r="44131" ht="30" customHeight="1" x14ac:dyDescent="0.25"/>
    <row r="44132" ht="30" customHeight="1" x14ac:dyDescent="0.25"/>
    <row r="44133" ht="30" customHeight="1" x14ac:dyDescent="0.25"/>
    <row r="44134" ht="30" customHeight="1" x14ac:dyDescent="0.25"/>
    <row r="44135" ht="30" customHeight="1" x14ac:dyDescent="0.25"/>
    <row r="44136" ht="30" customHeight="1" x14ac:dyDescent="0.25"/>
    <row r="44137" ht="30" customHeight="1" x14ac:dyDescent="0.25"/>
    <row r="44138" ht="30" customHeight="1" x14ac:dyDescent="0.25"/>
    <row r="44139" ht="30" customHeight="1" x14ac:dyDescent="0.25"/>
    <row r="44140" ht="30" customHeight="1" x14ac:dyDescent="0.25"/>
    <row r="44141" ht="30" customHeight="1" x14ac:dyDescent="0.25"/>
    <row r="44142" ht="30" customHeight="1" x14ac:dyDescent="0.25"/>
    <row r="44143" ht="30" customHeight="1" x14ac:dyDescent="0.25"/>
    <row r="44144" ht="30" customHeight="1" x14ac:dyDescent="0.25"/>
    <row r="44145" ht="30" customHeight="1" x14ac:dyDescent="0.25"/>
    <row r="44146" ht="30" customHeight="1" x14ac:dyDescent="0.25"/>
    <row r="44147" ht="30" customHeight="1" x14ac:dyDescent="0.25"/>
    <row r="44148" ht="30" customHeight="1" x14ac:dyDescent="0.25"/>
    <row r="44149" ht="30" customHeight="1" x14ac:dyDescent="0.25"/>
    <row r="44150" ht="30" customHeight="1" x14ac:dyDescent="0.25"/>
    <row r="44151" ht="30" customHeight="1" x14ac:dyDescent="0.25"/>
    <row r="44152" ht="30" customHeight="1" x14ac:dyDescent="0.25"/>
    <row r="44153" ht="30" customHeight="1" x14ac:dyDescent="0.25"/>
    <row r="44154" ht="30" customHeight="1" x14ac:dyDescent="0.25"/>
    <row r="44155" ht="30" customHeight="1" x14ac:dyDescent="0.25"/>
    <row r="44156" ht="30" customHeight="1" x14ac:dyDescent="0.25"/>
    <row r="44157" ht="30" customHeight="1" x14ac:dyDescent="0.25"/>
    <row r="44158" ht="30" customHeight="1" x14ac:dyDescent="0.25"/>
    <row r="44159" ht="30" customHeight="1" x14ac:dyDescent="0.25"/>
    <row r="44160" ht="30" customHeight="1" x14ac:dyDescent="0.25"/>
    <row r="44161" ht="30" customHeight="1" x14ac:dyDescent="0.25"/>
    <row r="44162" ht="30" customHeight="1" x14ac:dyDescent="0.25"/>
    <row r="44163" ht="30" customHeight="1" x14ac:dyDescent="0.25"/>
    <row r="44164" ht="30" customHeight="1" x14ac:dyDescent="0.25"/>
    <row r="44165" ht="30" customHeight="1" x14ac:dyDescent="0.25"/>
    <row r="44166" ht="30" customHeight="1" x14ac:dyDescent="0.25"/>
    <row r="44167" ht="30" customHeight="1" x14ac:dyDescent="0.25"/>
    <row r="44168" ht="30" customHeight="1" x14ac:dyDescent="0.25"/>
    <row r="44169" ht="30" customHeight="1" x14ac:dyDescent="0.25"/>
    <row r="44170" ht="30" customHeight="1" x14ac:dyDescent="0.25"/>
    <row r="44171" ht="30" customHeight="1" x14ac:dyDescent="0.25"/>
    <row r="44172" ht="30" customHeight="1" x14ac:dyDescent="0.25"/>
    <row r="44173" ht="30" customHeight="1" x14ac:dyDescent="0.25"/>
    <row r="44174" ht="30" customHeight="1" x14ac:dyDescent="0.25"/>
    <row r="44175" ht="30" customHeight="1" x14ac:dyDescent="0.25"/>
    <row r="44176" ht="30" customHeight="1" x14ac:dyDescent="0.25"/>
    <row r="44177" ht="30" customHeight="1" x14ac:dyDescent="0.25"/>
    <row r="44178" ht="30" customHeight="1" x14ac:dyDescent="0.25"/>
    <row r="44179" ht="30" customHeight="1" x14ac:dyDescent="0.25"/>
    <row r="44180" ht="30" customHeight="1" x14ac:dyDescent="0.25"/>
    <row r="44181" ht="30" customHeight="1" x14ac:dyDescent="0.25"/>
    <row r="44182" ht="30" customHeight="1" x14ac:dyDescent="0.25"/>
    <row r="44183" ht="30" customHeight="1" x14ac:dyDescent="0.25"/>
    <row r="44184" ht="30" customHeight="1" x14ac:dyDescent="0.25"/>
    <row r="44185" ht="30" customHeight="1" x14ac:dyDescent="0.25"/>
    <row r="44186" ht="30" customHeight="1" x14ac:dyDescent="0.25"/>
    <row r="44187" ht="30" customHeight="1" x14ac:dyDescent="0.25"/>
    <row r="44188" ht="30" customHeight="1" x14ac:dyDescent="0.25"/>
    <row r="44189" ht="30" customHeight="1" x14ac:dyDescent="0.25"/>
    <row r="44190" ht="30" customHeight="1" x14ac:dyDescent="0.25"/>
    <row r="44191" ht="30" customHeight="1" x14ac:dyDescent="0.25"/>
    <row r="44192" ht="30" customHeight="1" x14ac:dyDescent="0.25"/>
    <row r="44193" ht="30" customHeight="1" x14ac:dyDescent="0.25"/>
    <row r="44194" ht="30" customHeight="1" x14ac:dyDescent="0.25"/>
    <row r="44195" ht="30" customHeight="1" x14ac:dyDescent="0.25"/>
    <row r="44196" ht="30" customHeight="1" x14ac:dyDescent="0.25"/>
    <row r="44197" ht="30" customHeight="1" x14ac:dyDescent="0.25"/>
    <row r="44198" ht="30" customHeight="1" x14ac:dyDescent="0.25"/>
    <row r="44199" ht="30" customHeight="1" x14ac:dyDescent="0.25"/>
    <row r="44200" ht="30" customHeight="1" x14ac:dyDescent="0.25"/>
    <row r="44201" ht="30" customHeight="1" x14ac:dyDescent="0.25"/>
    <row r="44202" ht="30" customHeight="1" x14ac:dyDescent="0.25"/>
    <row r="44203" ht="30" customHeight="1" x14ac:dyDescent="0.25"/>
    <row r="44204" ht="30" customHeight="1" x14ac:dyDescent="0.25"/>
    <row r="44205" ht="30" customHeight="1" x14ac:dyDescent="0.25"/>
    <row r="44206" ht="30" customHeight="1" x14ac:dyDescent="0.25"/>
    <row r="44207" ht="30" customHeight="1" x14ac:dyDescent="0.25"/>
    <row r="44208" ht="30" customHeight="1" x14ac:dyDescent="0.25"/>
    <row r="44209" ht="30" customHeight="1" x14ac:dyDescent="0.25"/>
    <row r="44210" ht="30" customHeight="1" x14ac:dyDescent="0.25"/>
    <row r="44211" ht="30" customHeight="1" x14ac:dyDescent="0.25"/>
    <row r="44212" ht="30" customHeight="1" x14ac:dyDescent="0.25"/>
    <row r="44213" ht="30" customHeight="1" x14ac:dyDescent="0.25"/>
    <row r="44214" ht="30" customHeight="1" x14ac:dyDescent="0.25"/>
    <row r="44215" ht="30" customHeight="1" x14ac:dyDescent="0.25"/>
    <row r="44216" ht="30" customHeight="1" x14ac:dyDescent="0.25"/>
    <row r="44217" ht="30" customHeight="1" x14ac:dyDescent="0.25"/>
    <row r="44218" ht="30" customHeight="1" x14ac:dyDescent="0.25"/>
    <row r="44219" ht="30" customHeight="1" x14ac:dyDescent="0.25"/>
    <row r="44220" ht="30" customHeight="1" x14ac:dyDescent="0.25"/>
    <row r="44221" ht="30" customHeight="1" x14ac:dyDescent="0.25"/>
    <row r="44222" ht="30" customHeight="1" x14ac:dyDescent="0.25"/>
    <row r="44223" ht="30" customHeight="1" x14ac:dyDescent="0.25"/>
    <row r="44224" ht="30" customHeight="1" x14ac:dyDescent="0.25"/>
    <row r="44225" ht="30" customHeight="1" x14ac:dyDescent="0.25"/>
    <row r="44226" ht="30" customHeight="1" x14ac:dyDescent="0.25"/>
    <row r="44227" ht="30" customHeight="1" x14ac:dyDescent="0.25"/>
    <row r="44228" ht="30" customHeight="1" x14ac:dyDescent="0.25"/>
    <row r="44229" ht="30" customHeight="1" x14ac:dyDescent="0.25"/>
    <row r="44230" ht="30" customHeight="1" x14ac:dyDescent="0.25"/>
    <row r="44231" ht="30" customHeight="1" x14ac:dyDescent="0.25"/>
    <row r="44232" ht="30" customHeight="1" x14ac:dyDescent="0.25"/>
    <row r="44233" ht="30" customHeight="1" x14ac:dyDescent="0.25"/>
    <row r="44234" ht="30" customHeight="1" x14ac:dyDescent="0.25"/>
    <row r="44235" ht="30" customHeight="1" x14ac:dyDescent="0.25"/>
    <row r="44236" ht="30" customHeight="1" x14ac:dyDescent="0.25"/>
    <row r="44237" ht="30" customHeight="1" x14ac:dyDescent="0.25"/>
    <row r="44238" ht="30" customHeight="1" x14ac:dyDescent="0.25"/>
    <row r="44239" ht="30" customHeight="1" x14ac:dyDescent="0.25"/>
    <row r="44240" ht="30" customHeight="1" x14ac:dyDescent="0.25"/>
    <row r="44241" ht="30" customHeight="1" x14ac:dyDescent="0.25"/>
    <row r="44242" ht="30" customHeight="1" x14ac:dyDescent="0.25"/>
    <row r="44243" ht="30" customHeight="1" x14ac:dyDescent="0.25"/>
    <row r="44244" ht="30" customHeight="1" x14ac:dyDescent="0.25"/>
    <row r="44245" ht="30" customHeight="1" x14ac:dyDescent="0.25"/>
    <row r="44246" ht="30" customHeight="1" x14ac:dyDescent="0.25"/>
    <row r="44247" ht="30" customHeight="1" x14ac:dyDescent="0.25"/>
    <row r="44248" ht="30" customHeight="1" x14ac:dyDescent="0.25"/>
    <row r="44249" ht="30" customHeight="1" x14ac:dyDescent="0.25"/>
    <row r="44250" ht="30" customHeight="1" x14ac:dyDescent="0.25"/>
    <row r="44251" ht="30" customHeight="1" x14ac:dyDescent="0.25"/>
    <row r="44252" ht="30" customHeight="1" x14ac:dyDescent="0.25"/>
    <row r="44253" ht="30" customHeight="1" x14ac:dyDescent="0.25"/>
    <row r="44254" ht="30" customHeight="1" x14ac:dyDescent="0.25"/>
    <row r="44255" ht="30" customHeight="1" x14ac:dyDescent="0.25"/>
    <row r="44256" ht="30" customHeight="1" x14ac:dyDescent="0.25"/>
    <row r="44257" ht="30" customHeight="1" x14ac:dyDescent="0.25"/>
    <row r="44258" ht="30" customHeight="1" x14ac:dyDescent="0.25"/>
    <row r="44259" ht="30" customHeight="1" x14ac:dyDescent="0.25"/>
    <row r="44260" ht="30" customHeight="1" x14ac:dyDescent="0.25"/>
    <row r="44261" ht="30" customHeight="1" x14ac:dyDescent="0.25"/>
    <row r="44262" ht="30" customHeight="1" x14ac:dyDescent="0.25"/>
    <row r="44263" ht="30" customHeight="1" x14ac:dyDescent="0.25"/>
    <row r="44264" ht="30" customHeight="1" x14ac:dyDescent="0.25"/>
    <row r="44265" ht="30" customHeight="1" x14ac:dyDescent="0.25"/>
    <row r="44266" ht="30" customHeight="1" x14ac:dyDescent="0.25"/>
    <row r="44267" ht="30" customHeight="1" x14ac:dyDescent="0.25"/>
    <row r="44268" ht="30" customHeight="1" x14ac:dyDescent="0.25"/>
    <row r="44269" ht="30" customHeight="1" x14ac:dyDescent="0.25"/>
    <row r="44270" ht="30" customHeight="1" x14ac:dyDescent="0.25"/>
    <row r="44271" ht="30" customHeight="1" x14ac:dyDescent="0.25"/>
    <row r="44272" ht="30" customHeight="1" x14ac:dyDescent="0.25"/>
    <row r="44273" ht="30" customHeight="1" x14ac:dyDescent="0.25"/>
    <row r="44274" ht="30" customHeight="1" x14ac:dyDescent="0.25"/>
    <row r="44275" ht="30" customHeight="1" x14ac:dyDescent="0.25"/>
    <row r="44276" ht="30" customHeight="1" x14ac:dyDescent="0.25"/>
    <row r="44277" ht="30" customHeight="1" x14ac:dyDescent="0.25"/>
    <row r="44278" ht="30" customHeight="1" x14ac:dyDescent="0.25"/>
    <row r="44279" ht="30" customHeight="1" x14ac:dyDescent="0.25"/>
    <row r="44280" ht="30" customHeight="1" x14ac:dyDescent="0.25"/>
    <row r="44281" ht="30" customHeight="1" x14ac:dyDescent="0.25"/>
    <row r="44282" ht="30" customHeight="1" x14ac:dyDescent="0.25"/>
    <row r="44283" ht="30" customHeight="1" x14ac:dyDescent="0.25"/>
    <row r="44284" ht="30" customHeight="1" x14ac:dyDescent="0.25"/>
    <row r="44285" ht="30" customHeight="1" x14ac:dyDescent="0.25"/>
    <row r="44286" ht="30" customHeight="1" x14ac:dyDescent="0.25"/>
    <row r="44287" ht="30" customHeight="1" x14ac:dyDescent="0.25"/>
    <row r="44288" ht="30" customHeight="1" x14ac:dyDescent="0.25"/>
    <row r="44289" ht="30" customHeight="1" x14ac:dyDescent="0.25"/>
    <row r="44290" ht="30" customHeight="1" x14ac:dyDescent="0.25"/>
    <row r="44291" ht="30" customHeight="1" x14ac:dyDescent="0.25"/>
    <row r="44292" ht="30" customHeight="1" x14ac:dyDescent="0.25"/>
    <row r="44293" ht="30" customHeight="1" x14ac:dyDescent="0.25"/>
    <row r="44294" ht="30" customHeight="1" x14ac:dyDescent="0.25"/>
    <row r="44295" ht="30" customHeight="1" x14ac:dyDescent="0.25"/>
    <row r="44296" ht="30" customHeight="1" x14ac:dyDescent="0.25"/>
    <row r="44297" ht="30" customHeight="1" x14ac:dyDescent="0.25"/>
    <row r="44298" ht="30" customHeight="1" x14ac:dyDescent="0.25"/>
    <row r="44299" ht="30" customHeight="1" x14ac:dyDescent="0.25"/>
    <row r="44300" ht="30" customHeight="1" x14ac:dyDescent="0.25"/>
    <row r="44301" ht="30" customHeight="1" x14ac:dyDescent="0.25"/>
    <row r="44302" ht="30" customHeight="1" x14ac:dyDescent="0.25"/>
    <row r="44303" ht="30" customHeight="1" x14ac:dyDescent="0.25"/>
    <row r="44304" ht="30" customHeight="1" x14ac:dyDescent="0.25"/>
    <row r="44305" ht="30" customHeight="1" x14ac:dyDescent="0.25"/>
    <row r="44306" ht="30" customHeight="1" x14ac:dyDescent="0.25"/>
    <row r="44307" ht="30" customHeight="1" x14ac:dyDescent="0.25"/>
    <row r="44308" ht="30" customHeight="1" x14ac:dyDescent="0.25"/>
    <row r="44309" ht="30" customHeight="1" x14ac:dyDescent="0.25"/>
    <row r="44310" ht="30" customHeight="1" x14ac:dyDescent="0.25"/>
    <row r="44311" ht="30" customHeight="1" x14ac:dyDescent="0.25"/>
    <row r="44312" ht="30" customHeight="1" x14ac:dyDescent="0.25"/>
    <row r="44313" ht="30" customHeight="1" x14ac:dyDescent="0.25"/>
    <row r="44314" ht="30" customHeight="1" x14ac:dyDescent="0.25"/>
    <row r="44315" ht="30" customHeight="1" x14ac:dyDescent="0.25"/>
    <row r="44316" ht="30" customHeight="1" x14ac:dyDescent="0.25"/>
    <row r="44317" ht="30" customHeight="1" x14ac:dyDescent="0.25"/>
    <row r="44318" ht="30" customHeight="1" x14ac:dyDescent="0.25"/>
    <row r="44319" ht="30" customHeight="1" x14ac:dyDescent="0.25"/>
    <row r="44320" ht="30" customHeight="1" x14ac:dyDescent="0.25"/>
    <row r="44321" ht="30" customHeight="1" x14ac:dyDescent="0.25"/>
    <row r="44322" ht="30" customHeight="1" x14ac:dyDescent="0.25"/>
    <row r="44323" ht="30" customHeight="1" x14ac:dyDescent="0.25"/>
    <row r="44324" ht="30" customHeight="1" x14ac:dyDescent="0.25"/>
    <row r="44325" ht="30" customHeight="1" x14ac:dyDescent="0.25"/>
    <row r="44326" ht="30" customHeight="1" x14ac:dyDescent="0.25"/>
    <row r="44327" ht="30" customHeight="1" x14ac:dyDescent="0.25"/>
    <row r="44328" ht="30" customHeight="1" x14ac:dyDescent="0.25"/>
    <row r="44329" ht="30" customHeight="1" x14ac:dyDescent="0.25"/>
    <row r="44330" ht="30" customHeight="1" x14ac:dyDescent="0.25"/>
    <row r="44331" ht="30" customHeight="1" x14ac:dyDescent="0.25"/>
    <row r="44332" ht="30" customHeight="1" x14ac:dyDescent="0.25"/>
    <row r="44333" ht="30" customHeight="1" x14ac:dyDescent="0.25"/>
    <row r="44334" ht="30" customHeight="1" x14ac:dyDescent="0.25"/>
    <row r="44335" ht="30" customHeight="1" x14ac:dyDescent="0.25"/>
    <row r="44336" ht="30" customHeight="1" x14ac:dyDescent="0.25"/>
    <row r="44337" ht="30" customHeight="1" x14ac:dyDescent="0.25"/>
    <row r="44338" ht="30" customHeight="1" x14ac:dyDescent="0.25"/>
    <row r="44339" ht="30" customHeight="1" x14ac:dyDescent="0.25"/>
    <row r="44340" ht="30" customHeight="1" x14ac:dyDescent="0.25"/>
    <row r="44341" ht="30" customHeight="1" x14ac:dyDescent="0.25"/>
    <row r="44342" ht="30" customHeight="1" x14ac:dyDescent="0.25"/>
    <row r="44343" ht="30" customHeight="1" x14ac:dyDescent="0.25"/>
    <row r="44344" ht="30" customHeight="1" x14ac:dyDescent="0.25"/>
    <row r="44345" ht="30" customHeight="1" x14ac:dyDescent="0.25"/>
    <row r="44346" ht="30" customHeight="1" x14ac:dyDescent="0.25"/>
    <row r="44347" ht="30" customHeight="1" x14ac:dyDescent="0.25"/>
    <row r="44348" ht="30" customHeight="1" x14ac:dyDescent="0.25"/>
    <row r="44349" ht="30" customHeight="1" x14ac:dyDescent="0.25"/>
    <row r="44350" ht="30" customHeight="1" x14ac:dyDescent="0.25"/>
    <row r="44351" ht="30" customHeight="1" x14ac:dyDescent="0.25"/>
    <row r="44352" ht="30" customHeight="1" x14ac:dyDescent="0.25"/>
    <row r="44353" ht="30" customHeight="1" x14ac:dyDescent="0.25"/>
    <row r="44354" ht="30" customHeight="1" x14ac:dyDescent="0.25"/>
    <row r="44355" ht="30" customHeight="1" x14ac:dyDescent="0.25"/>
    <row r="44356" ht="30" customHeight="1" x14ac:dyDescent="0.25"/>
    <row r="44357" ht="30" customHeight="1" x14ac:dyDescent="0.25"/>
    <row r="44358" ht="30" customHeight="1" x14ac:dyDescent="0.25"/>
    <row r="44359" ht="30" customHeight="1" x14ac:dyDescent="0.25"/>
    <row r="44360" ht="30" customHeight="1" x14ac:dyDescent="0.25"/>
    <row r="44361" ht="30" customHeight="1" x14ac:dyDescent="0.25"/>
    <row r="44362" ht="30" customHeight="1" x14ac:dyDescent="0.25"/>
    <row r="44363" ht="30" customHeight="1" x14ac:dyDescent="0.25"/>
    <row r="44364" ht="30" customHeight="1" x14ac:dyDescent="0.25"/>
    <row r="44365" ht="30" customHeight="1" x14ac:dyDescent="0.25"/>
    <row r="44366" ht="30" customHeight="1" x14ac:dyDescent="0.25"/>
    <row r="44367" ht="30" customHeight="1" x14ac:dyDescent="0.25"/>
    <row r="44368" ht="30" customHeight="1" x14ac:dyDescent="0.25"/>
    <row r="44369" ht="30" customHeight="1" x14ac:dyDescent="0.25"/>
    <row r="44370" ht="30" customHeight="1" x14ac:dyDescent="0.25"/>
    <row r="44371" ht="30" customHeight="1" x14ac:dyDescent="0.25"/>
    <row r="44372" ht="30" customHeight="1" x14ac:dyDescent="0.25"/>
    <row r="44373" ht="30" customHeight="1" x14ac:dyDescent="0.25"/>
    <row r="44374" ht="30" customHeight="1" x14ac:dyDescent="0.25"/>
    <row r="44375" ht="30" customHeight="1" x14ac:dyDescent="0.25"/>
    <row r="44376" ht="30" customHeight="1" x14ac:dyDescent="0.25"/>
    <row r="44377" ht="30" customHeight="1" x14ac:dyDescent="0.25"/>
    <row r="44378" ht="30" customHeight="1" x14ac:dyDescent="0.25"/>
    <row r="44379" ht="30" customHeight="1" x14ac:dyDescent="0.25"/>
    <row r="44380" ht="30" customHeight="1" x14ac:dyDescent="0.25"/>
    <row r="44381" ht="30" customHeight="1" x14ac:dyDescent="0.25"/>
    <row r="44382" ht="30" customHeight="1" x14ac:dyDescent="0.25"/>
    <row r="44383" ht="30" customHeight="1" x14ac:dyDescent="0.25"/>
    <row r="44384" ht="30" customHeight="1" x14ac:dyDescent="0.25"/>
    <row r="44385" ht="30" customHeight="1" x14ac:dyDescent="0.25"/>
    <row r="44386" ht="30" customHeight="1" x14ac:dyDescent="0.25"/>
    <row r="44387" ht="30" customHeight="1" x14ac:dyDescent="0.25"/>
    <row r="44388" ht="30" customHeight="1" x14ac:dyDescent="0.25"/>
    <row r="44389" ht="30" customHeight="1" x14ac:dyDescent="0.25"/>
    <row r="44390" ht="30" customHeight="1" x14ac:dyDescent="0.25"/>
    <row r="44391" ht="30" customHeight="1" x14ac:dyDescent="0.25"/>
    <row r="44392" ht="30" customHeight="1" x14ac:dyDescent="0.25"/>
    <row r="44393" ht="30" customHeight="1" x14ac:dyDescent="0.25"/>
    <row r="44394" ht="30" customHeight="1" x14ac:dyDescent="0.25"/>
    <row r="44395" ht="30" customHeight="1" x14ac:dyDescent="0.25"/>
    <row r="44396" ht="30" customHeight="1" x14ac:dyDescent="0.25"/>
    <row r="44397" ht="30" customHeight="1" x14ac:dyDescent="0.25"/>
    <row r="44398" ht="30" customHeight="1" x14ac:dyDescent="0.25"/>
    <row r="44399" ht="30" customHeight="1" x14ac:dyDescent="0.25"/>
    <row r="44400" ht="30" customHeight="1" x14ac:dyDescent="0.25"/>
    <row r="44401" ht="30" customHeight="1" x14ac:dyDescent="0.25"/>
    <row r="44402" ht="30" customHeight="1" x14ac:dyDescent="0.25"/>
    <row r="44403" ht="30" customHeight="1" x14ac:dyDescent="0.25"/>
    <row r="44404" ht="30" customHeight="1" x14ac:dyDescent="0.25"/>
    <row r="44405" ht="30" customHeight="1" x14ac:dyDescent="0.25"/>
    <row r="44406" ht="30" customHeight="1" x14ac:dyDescent="0.25"/>
    <row r="44407" ht="30" customHeight="1" x14ac:dyDescent="0.25"/>
    <row r="44408" ht="30" customHeight="1" x14ac:dyDescent="0.25"/>
    <row r="44409" ht="30" customHeight="1" x14ac:dyDescent="0.25"/>
    <row r="44410" ht="30" customHeight="1" x14ac:dyDescent="0.25"/>
    <row r="44411" ht="30" customHeight="1" x14ac:dyDescent="0.25"/>
    <row r="44412" ht="30" customHeight="1" x14ac:dyDescent="0.25"/>
    <row r="44413" ht="30" customHeight="1" x14ac:dyDescent="0.25"/>
    <row r="44414" ht="30" customHeight="1" x14ac:dyDescent="0.25"/>
    <row r="44415" ht="30" customHeight="1" x14ac:dyDescent="0.25"/>
    <row r="44416" ht="30" customHeight="1" x14ac:dyDescent="0.25"/>
    <row r="44417" ht="30" customHeight="1" x14ac:dyDescent="0.25"/>
    <row r="44418" ht="30" customHeight="1" x14ac:dyDescent="0.25"/>
    <row r="44419" ht="30" customHeight="1" x14ac:dyDescent="0.25"/>
    <row r="44420" ht="30" customHeight="1" x14ac:dyDescent="0.25"/>
    <row r="44421" ht="30" customHeight="1" x14ac:dyDescent="0.25"/>
    <row r="44422" ht="30" customHeight="1" x14ac:dyDescent="0.25"/>
    <row r="44423" ht="30" customHeight="1" x14ac:dyDescent="0.25"/>
    <row r="44424" ht="30" customHeight="1" x14ac:dyDescent="0.25"/>
    <row r="44425" ht="30" customHeight="1" x14ac:dyDescent="0.25"/>
    <row r="44426" ht="30" customHeight="1" x14ac:dyDescent="0.25"/>
    <row r="44427" ht="30" customHeight="1" x14ac:dyDescent="0.25"/>
    <row r="44428" ht="30" customHeight="1" x14ac:dyDescent="0.25"/>
    <row r="44429" ht="30" customHeight="1" x14ac:dyDescent="0.25"/>
    <row r="44430" ht="30" customHeight="1" x14ac:dyDescent="0.25"/>
    <row r="44431" ht="30" customHeight="1" x14ac:dyDescent="0.25"/>
    <row r="44432" ht="30" customHeight="1" x14ac:dyDescent="0.25"/>
    <row r="44433" ht="30" customHeight="1" x14ac:dyDescent="0.25"/>
    <row r="44434" ht="30" customHeight="1" x14ac:dyDescent="0.25"/>
    <row r="44435" ht="30" customHeight="1" x14ac:dyDescent="0.25"/>
    <row r="44436" ht="30" customHeight="1" x14ac:dyDescent="0.25"/>
    <row r="44437" ht="30" customHeight="1" x14ac:dyDescent="0.25"/>
    <row r="44438" ht="30" customHeight="1" x14ac:dyDescent="0.25"/>
    <row r="44439" ht="30" customHeight="1" x14ac:dyDescent="0.25"/>
    <row r="44440" ht="30" customHeight="1" x14ac:dyDescent="0.25"/>
    <row r="44441" ht="30" customHeight="1" x14ac:dyDescent="0.25"/>
    <row r="44442" ht="30" customHeight="1" x14ac:dyDescent="0.25"/>
    <row r="44443" ht="30" customHeight="1" x14ac:dyDescent="0.25"/>
    <row r="44444" ht="30" customHeight="1" x14ac:dyDescent="0.25"/>
    <row r="44445" ht="30" customHeight="1" x14ac:dyDescent="0.25"/>
    <row r="44446" ht="30" customHeight="1" x14ac:dyDescent="0.25"/>
    <row r="44447" ht="30" customHeight="1" x14ac:dyDescent="0.25"/>
    <row r="44448" ht="30" customHeight="1" x14ac:dyDescent="0.25"/>
    <row r="44449" ht="30" customHeight="1" x14ac:dyDescent="0.25"/>
    <row r="44450" ht="30" customHeight="1" x14ac:dyDescent="0.25"/>
    <row r="44451" ht="30" customHeight="1" x14ac:dyDescent="0.25"/>
    <row r="44452" ht="30" customHeight="1" x14ac:dyDescent="0.25"/>
    <row r="44453" ht="30" customHeight="1" x14ac:dyDescent="0.25"/>
    <row r="44454" ht="30" customHeight="1" x14ac:dyDescent="0.25"/>
    <row r="44455" ht="30" customHeight="1" x14ac:dyDescent="0.25"/>
    <row r="44456" ht="30" customHeight="1" x14ac:dyDescent="0.25"/>
    <row r="44457" ht="30" customHeight="1" x14ac:dyDescent="0.25"/>
    <row r="44458" ht="30" customHeight="1" x14ac:dyDescent="0.25"/>
    <row r="44459" ht="30" customHeight="1" x14ac:dyDescent="0.25"/>
    <row r="44460" ht="30" customHeight="1" x14ac:dyDescent="0.25"/>
    <row r="44461" ht="30" customHeight="1" x14ac:dyDescent="0.25"/>
    <row r="44462" ht="30" customHeight="1" x14ac:dyDescent="0.25"/>
    <row r="44463" ht="30" customHeight="1" x14ac:dyDescent="0.25"/>
    <row r="44464" ht="30" customHeight="1" x14ac:dyDescent="0.25"/>
    <row r="44465" ht="30" customHeight="1" x14ac:dyDescent="0.25"/>
    <row r="44466" ht="30" customHeight="1" x14ac:dyDescent="0.25"/>
    <row r="44467" ht="30" customHeight="1" x14ac:dyDescent="0.25"/>
    <row r="44468" ht="30" customHeight="1" x14ac:dyDescent="0.25"/>
    <row r="44469" ht="30" customHeight="1" x14ac:dyDescent="0.25"/>
    <row r="44470" ht="30" customHeight="1" x14ac:dyDescent="0.25"/>
    <row r="44471" ht="30" customHeight="1" x14ac:dyDescent="0.25"/>
    <row r="44472" ht="30" customHeight="1" x14ac:dyDescent="0.25"/>
    <row r="44473" ht="30" customHeight="1" x14ac:dyDescent="0.25"/>
    <row r="44474" ht="30" customHeight="1" x14ac:dyDescent="0.25"/>
    <row r="44475" ht="30" customHeight="1" x14ac:dyDescent="0.25"/>
    <row r="44476" ht="30" customHeight="1" x14ac:dyDescent="0.25"/>
    <row r="44477" ht="30" customHeight="1" x14ac:dyDescent="0.25"/>
    <row r="44478" ht="30" customHeight="1" x14ac:dyDescent="0.25"/>
    <row r="44479" ht="30" customHeight="1" x14ac:dyDescent="0.25"/>
    <row r="44480" ht="30" customHeight="1" x14ac:dyDescent="0.25"/>
    <row r="44481" ht="30" customHeight="1" x14ac:dyDescent="0.25"/>
    <row r="44482" ht="30" customHeight="1" x14ac:dyDescent="0.25"/>
    <row r="44483" ht="30" customHeight="1" x14ac:dyDescent="0.25"/>
    <row r="44484" ht="30" customHeight="1" x14ac:dyDescent="0.25"/>
    <row r="44485" ht="30" customHeight="1" x14ac:dyDescent="0.25"/>
    <row r="44486" ht="30" customHeight="1" x14ac:dyDescent="0.25"/>
    <row r="44487" ht="30" customHeight="1" x14ac:dyDescent="0.25"/>
    <row r="44488" ht="30" customHeight="1" x14ac:dyDescent="0.25"/>
    <row r="44489" ht="30" customHeight="1" x14ac:dyDescent="0.25"/>
    <row r="44490" ht="30" customHeight="1" x14ac:dyDescent="0.25"/>
    <row r="44491" ht="30" customHeight="1" x14ac:dyDescent="0.25"/>
    <row r="44492" ht="30" customHeight="1" x14ac:dyDescent="0.25"/>
    <row r="44493" ht="30" customHeight="1" x14ac:dyDescent="0.25"/>
    <row r="44494" ht="30" customHeight="1" x14ac:dyDescent="0.25"/>
    <row r="44495" ht="30" customHeight="1" x14ac:dyDescent="0.25"/>
    <row r="44496" ht="30" customHeight="1" x14ac:dyDescent="0.25"/>
    <row r="44497" ht="30" customHeight="1" x14ac:dyDescent="0.25"/>
    <row r="44498" ht="30" customHeight="1" x14ac:dyDescent="0.25"/>
    <row r="44499" ht="30" customHeight="1" x14ac:dyDescent="0.25"/>
    <row r="44500" ht="30" customHeight="1" x14ac:dyDescent="0.25"/>
    <row r="44501" ht="30" customHeight="1" x14ac:dyDescent="0.25"/>
    <row r="44502" ht="30" customHeight="1" x14ac:dyDescent="0.25"/>
    <row r="44503" ht="30" customHeight="1" x14ac:dyDescent="0.25"/>
    <row r="44504" ht="30" customHeight="1" x14ac:dyDescent="0.25"/>
    <row r="44505" ht="30" customHeight="1" x14ac:dyDescent="0.25"/>
    <row r="44506" ht="30" customHeight="1" x14ac:dyDescent="0.25"/>
    <row r="44507" ht="30" customHeight="1" x14ac:dyDescent="0.25"/>
    <row r="44508" ht="30" customHeight="1" x14ac:dyDescent="0.25"/>
    <row r="44509" ht="30" customHeight="1" x14ac:dyDescent="0.25"/>
    <row r="44510" ht="30" customHeight="1" x14ac:dyDescent="0.25"/>
    <row r="44511" ht="30" customHeight="1" x14ac:dyDescent="0.25"/>
    <row r="44512" ht="30" customHeight="1" x14ac:dyDescent="0.25"/>
    <row r="44513" ht="30" customHeight="1" x14ac:dyDescent="0.25"/>
    <row r="44514" ht="30" customHeight="1" x14ac:dyDescent="0.25"/>
    <row r="44515" ht="30" customHeight="1" x14ac:dyDescent="0.25"/>
    <row r="44516" ht="30" customHeight="1" x14ac:dyDescent="0.25"/>
    <row r="44517" ht="30" customHeight="1" x14ac:dyDescent="0.25"/>
    <row r="44518" ht="30" customHeight="1" x14ac:dyDescent="0.25"/>
    <row r="44519" ht="30" customHeight="1" x14ac:dyDescent="0.25"/>
    <row r="44520" ht="30" customHeight="1" x14ac:dyDescent="0.25"/>
    <row r="44521" ht="30" customHeight="1" x14ac:dyDescent="0.25"/>
    <row r="44522" ht="30" customHeight="1" x14ac:dyDescent="0.25"/>
    <row r="44523" ht="30" customHeight="1" x14ac:dyDescent="0.25"/>
    <row r="44524" ht="30" customHeight="1" x14ac:dyDescent="0.25"/>
    <row r="44525" ht="30" customHeight="1" x14ac:dyDescent="0.25"/>
    <row r="44526" ht="30" customHeight="1" x14ac:dyDescent="0.25"/>
    <row r="44527" ht="30" customHeight="1" x14ac:dyDescent="0.25"/>
    <row r="44528" ht="30" customHeight="1" x14ac:dyDescent="0.25"/>
    <row r="44529" ht="30" customHeight="1" x14ac:dyDescent="0.25"/>
    <row r="44530" ht="30" customHeight="1" x14ac:dyDescent="0.25"/>
    <row r="44531" ht="30" customHeight="1" x14ac:dyDescent="0.25"/>
    <row r="44532" ht="30" customHeight="1" x14ac:dyDescent="0.25"/>
    <row r="44533" ht="30" customHeight="1" x14ac:dyDescent="0.25"/>
    <row r="44534" ht="30" customHeight="1" x14ac:dyDescent="0.25"/>
    <row r="44535" ht="30" customHeight="1" x14ac:dyDescent="0.25"/>
    <row r="44536" ht="30" customHeight="1" x14ac:dyDescent="0.25"/>
    <row r="44537" ht="30" customHeight="1" x14ac:dyDescent="0.25"/>
    <row r="44538" ht="30" customHeight="1" x14ac:dyDescent="0.25"/>
    <row r="44539" ht="30" customHeight="1" x14ac:dyDescent="0.25"/>
    <row r="44540" ht="30" customHeight="1" x14ac:dyDescent="0.25"/>
    <row r="44541" ht="30" customHeight="1" x14ac:dyDescent="0.25"/>
    <row r="44542" ht="30" customHeight="1" x14ac:dyDescent="0.25"/>
    <row r="44543" ht="30" customHeight="1" x14ac:dyDescent="0.25"/>
    <row r="44544" ht="30" customHeight="1" x14ac:dyDescent="0.25"/>
    <row r="44545" ht="30" customHeight="1" x14ac:dyDescent="0.25"/>
    <row r="44546" ht="30" customHeight="1" x14ac:dyDescent="0.25"/>
    <row r="44547" ht="30" customHeight="1" x14ac:dyDescent="0.25"/>
    <row r="44548" ht="30" customHeight="1" x14ac:dyDescent="0.25"/>
    <row r="44549" ht="30" customHeight="1" x14ac:dyDescent="0.25"/>
    <row r="44550" ht="30" customHeight="1" x14ac:dyDescent="0.25"/>
    <row r="44551" ht="30" customHeight="1" x14ac:dyDescent="0.25"/>
    <row r="44552" ht="30" customHeight="1" x14ac:dyDescent="0.25"/>
    <row r="44553" ht="30" customHeight="1" x14ac:dyDescent="0.25"/>
    <row r="44554" ht="30" customHeight="1" x14ac:dyDescent="0.25"/>
    <row r="44555" ht="30" customHeight="1" x14ac:dyDescent="0.25"/>
    <row r="44556" ht="30" customHeight="1" x14ac:dyDescent="0.25"/>
    <row r="44557" ht="30" customHeight="1" x14ac:dyDescent="0.25"/>
    <row r="44558" ht="30" customHeight="1" x14ac:dyDescent="0.25"/>
    <row r="44559" ht="30" customHeight="1" x14ac:dyDescent="0.25"/>
    <row r="44560" ht="30" customHeight="1" x14ac:dyDescent="0.25"/>
    <row r="44561" ht="30" customHeight="1" x14ac:dyDescent="0.25"/>
    <row r="44562" ht="30" customHeight="1" x14ac:dyDescent="0.25"/>
    <row r="44563" ht="30" customHeight="1" x14ac:dyDescent="0.25"/>
    <row r="44564" ht="30" customHeight="1" x14ac:dyDescent="0.25"/>
    <row r="44565" ht="30" customHeight="1" x14ac:dyDescent="0.25"/>
    <row r="44566" ht="30" customHeight="1" x14ac:dyDescent="0.25"/>
    <row r="44567" ht="30" customHeight="1" x14ac:dyDescent="0.25"/>
    <row r="44568" ht="30" customHeight="1" x14ac:dyDescent="0.25"/>
    <row r="44569" ht="30" customHeight="1" x14ac:dyDescent="0.25"/>
    <row r="44570" ht="30" customHeight="1" x14ac:dyDescent="0.25"/>
    <row r="44571" ht="30" customHeight="1" x14ac:dyDescent="0.25"/>
    <row r="44572" ht="30" customHeight="1" x14ac:dyDescent="0.25"/>
    <row r="44573" ht="30" customHeight="1" x14ac:dyDescent="0.25"/>
    <row r="44574" ht="30" customHeight="1" x14ac:dyDescent="0.25"/>
    <row r="44575" ht="30" customHeight="1" x14ac:dyDescent="0.25"/>
    <row r="44576" ht="30" customHeight="1" x14ac:dyDescent="0.25"/>
    <row r="44577" ht="30" customHeight="1" x14ac:dyDescent="0.25"/>
    <row r="44578" ht="30" customHeight="1" x14ac:dyDescent="0.25"/>
    <row r="44579" ht="30" customHeight="1" x14ac:dyDescent="0.25"/>
    <row r="44580" ht="30" customHeight="1" x14ac:dyDescent="0.25"/>
    <row r="44581" ht="30" customHeight="1" x14ac:dyDescent="0.25"/>
    <row r="44582" ht="30" customHeight="1" x14ac:dyDescent="0.25"/>
    <row r="44583" ht="30" customHeight="1" x14ac:dyDescent="0.25"/>
    <row r="44584" ht="30" customHeight="1" x14ac:dyDescent="0.25"/>
    <row r="44585" ht="30" customHeight="1" x14ac:dyDescent="0.25"/>
    <row r="44586" ht="30" customHeight="1" x14ac:dyDescent="0.25"/>
    <row r="44587" ht="30" customHeight="1" x14ac:dyDescent="0.25"/>
    <row r="44588" ht="30" customHeight="1" x14ac:dyDescent="0.25"/>
    <row r="44589" ht="30" customHeight="1" x14ac:dyDescent="0.25"/>
    <row r="44590" ht="30" customHeight="1" x14ac:dyDescent="0.25"/>
    <row r="44591" ht="30" customHeight="1" x14ac:dyDescent="0.25"/>
    <row r="44592" ht="30" customHeight="1" x14ac:dyDescent="0.25"/>
    <row r="44593" ht="30" customHeight="1" x14ac:dyDescent="0.25"/>
    <row r="44594" ht="30" customHeight="1" x14ac:dyDescent="0.25"/>
    <row r="44595" ht="30" customHeight="1" x14ac:dyDescent="0.25"/>
    <row r="44596" ht="30" customHeight="1" x14ac:dyDescent="0.25"/>
    <row r="44597" ht="30" customHeight="1" x14ac:dyDescent="0.25"/>
    <row r="44598" ht="30" customHeight="1" x14ac:dyDescent="0.25"/>
    <row r="44599" ht="30" customHeight="1" x14ac:dyDescent="0.25"/>
    <row r="44600" ht="30" customHeight="1" x14ac:dyDescent="0.25"/>
    <row r="44601" ht="30" customHeight="1" x14ac:dyDescent="0.25"/>
    <row r="44602" ht="30" customHeight="1" x14ac:dyDescent="0.25"/>
    <row r="44603" ht="30" customHeight="1" x14ac:dyDescent="0.25"/>
    <row r="44604" ht="30" customHeight="1" x14ac:dyDescent="0.25"/>
    <row r="44605" ht="30" customHeight="1" x14ac:dyDescent="0.25"/>
    <row r="44606" ht="30" customHeight="1" x14ac:dyDescent="0.25"/>
    <row r="44607" ht="30" customHeight="1" x14ac:dyDescent="0.25"/>
    <row r="44608" ht="30" customHeight="1" x14ac:dyDescent="0.25"/>
    <row r="44609" ht="30" customHeight="1" x14ac:dyDescent="0.25"/>
    <row r="44610" ht="30" customHeight="1" x14ac:dyDescent="0.25"/>
    <row r="44611" ht="30" customHeight="1" x14ac:dyDescent="0.25"/>
    <row r="44612" ht="30" customHeight="1" x14ac:dyDescent="0.25"/>
    <row r="44613" ht="30" customHeight="1" x14ac:dyDescent="0.25"/>
    <row r="44614" ht="30" customHeight="1" x14ac:dyDescent="0.25"/>
    <row r="44615" ht="30" customHeight="1" x14ac:dyDescent="0.25"/>
    <row r="44616" ht="30" customHeight="1" x14ac:dyDescent="0.25"/>
    <row r="44617" ht="30" customHeight="1" x14ac:dyDescent="0.25"/>
    <row r="44618" ht="30" customHeight="1" x14ac:dyDescent="0.25"/>
    <row r="44619" ht="30" customHeight="1" x14ac:dyDescent="0.25"/>
    <row r="44620" ht="30" customHeight="1" x14ac:dyDescent="0.25"/>
    <row r="44621" ht="30" customHeight="1" x14ac:dyDescent="0.25"/>
    <row r="44622" ht="30" customHeight="1" x14ac:dyDescent="0.25"/>
    <row r="44623" ht="30" customHeight="1" x14ac:dyDescent="0.25"/>
    <row r="44624" ht="30" customHeight="1" x14ac:dyDescent="0.25"/>
    <row r="44625" ht="30" customHeight="1" x14ac:dyDescent="0.25"/>
    <row r="44626" ht="30" customHeight="1" x14ac:dyDescent="0.25"/>
    <row r="44627" ht="30" customHeight="1" x14ac:dyDescent="0.25"/>
    <row r="44628" ht="30" customHeight="1" x14ac:dyDescent="0.25"/>
    <row r="44629" ht="30" customHeight="1" x14ac:dyDescent="0.25"/>
    <row r="44630" ht="30" customHeight="1" x14ac:dyDescent="0.25"/>
    <row r="44631" ht="30" customHeight="1" x14ac:dyDescent="0.25"/>
    <row r="44632" ht="30" customHeight="1" x14ac:dyDescent="0.25"/>
    <row r="44633" ht="30" customHeight="1" x14ac:dyDescent="0.25"/>
    <row r="44634" ht="30" customHeight="1" x14ac:dyDescent="0.25"/>
    <row r="44635" ht="30" customHeight="1" x14ac:dyDescent="0.25"/>
    <row r="44636" ht="30" customHeight="1" x14ac:dyDescent="0.25"/>
    <row r="44637" ht="30" customHeight="1" x14ac:dyDescent="0.25"/>
    <row r="44638" ht="30" customHeight="1" x14ac:dyDescent="0.25"/>
    <row r="44639" ht="30" customHeight="1" x14ac:dyDescent="0.25"/>
    <row r="44640" ht="30" customHeight="1" x14ac:dyDescent="0.25"/>
    <row r="44641" ht="30" customHeight="1" x14ac:dyDescent="0.25"/>
    <row r="44642" ht="30" customHeight="1" x14ac:dyDescent="0.25"/>
    <row r="44643" ht="30" customHeight="1" x14ac:dyDescent="0.25"/>
    <row r="44644" ht="30" customHeight="1" x14ac:dyDescent="0.25"/>
    <row r="44645" ht="30" customHeight="1" x14ac:dyDescent="0.25"/>
    <row r="44646" ht="30" customHeight="1" x14ac:dyDescent="0.25"/>
    <row r="44647" ht="30" customHeight="1" x14ac:dyDescent="0.25"/>
    <row r="44648" ht="30" customHeight="1" x14ac:dyDescent="0.25"/>
    <row r="44649" ht="30" customHeight="1" x14ac:dyDescent="0.25"/>
    <row r="44650" ht="30" customHeight="1" x14ac:dyDescent="0.25"/>
    <row r="44651" ht="30" customHeight="1" x14ac:dyDescent="0.25"/>
    <row r="44652" ht="30" customHeight="1" x14ac:dyDescent="0.25"/>
    <row r="44653" ht="30" customHeight="1" x14ac:dyDescent="0.25"/>
    <row r="44654" ht="30" customHeight="1" x14ac:dyDescent="0.25"/>
    <row r="44655" ht="30" customHeight="1" x14ac:dyDescent="0.25"/>
    <row r="44656" ht="30" customHeight="1" x14ac:dyDescent="0.25"/>
    <row r="44657" ht="30" customHeight="1" x14ac:dyDescent="0.25"/>
    <row r="44658" ht="30" customHeight="1" x14ac:dyDescent="0.25"/>
    <row r="44659" ht="30" customHeight="1" x14ac:dyDescent="0.25"/>
    <row r="44660" ht="30" customHeight="1" x14ac:dyDescent="0.25"/>
    <row r="44661" ht="30" customHeight="1" x14ac:dyDescent="0.25"/>
    <row r="44662" ht="30" customHeight="1" x14ac:dyDescent="0.25"/>
    <row r="44663" ht="30" customHeight="1" x14ac:dyDescent="0.25"/>
    <row r="44664" ht="30" customHeight="1" x14ac:dyDescent="0.25"/>
    <row r="44665" ht="30" customHeight="1" x14ac:dyDescent="0.25"/>
    <row r="44666" ht="30" customHeight="1" x14ac:dyDescent="0.25"/>
    <row r="44667" ht="30" customHeight="1" x14ac:dyDescent="0.25"/>
    <row r="44668" ht="30" customHeight="1" x14ac:dyDescent="0.25"/>
    <row r="44669" ht="30" customHeight="1" x14ac:dyDescent="0.25"/>
    <row r="44670" ht="30" customHeight="1" x14ac:dyDescent="0.25"/>
    <row r="44671" ht="30" customHeight="1" x14ac:dyDescent="0.25"/>
    <row r="44672" ht="30" customHeight="1" x14ac:dyDescent="0.25"/>
    <row r="44673" ht="30" customHeight="1" x14ac:dyDescent="0.25"/>
    <row r="44674" ht="30" customHeight="1" x14ac:dyDescent="0.25"/>
    <row r="44675" ht="30" customHeight="1" x14ac:dyDescent="0.25"/>
    <row r="44676" ht="30" customHeight="1" x14ac:dyDescent="0.25"/>
    <row r="44677" ht="30" customHeight="1" x14ac:dyDescent="0.25"/>
    <row r="44678" ht="30" customHeight="1" x14ac:dyDescent="0.25"/>
    <row r="44679" ht="30" customHeight="1" x14ac:dyDescent="0.25"/>
    <row r="44680" ht="30" customHeight="1" x14ac:dyDescent="0.25"/>
    <row r="44681" ht="30" customHeight="1" x14ac:dyDescent="0.25"/>
    <row r="44682" ht="30" customHeight="1" x14ac:dyDescent="0.25"/>
    <row r="44683" ht="30" customHeight="1" x14ac:dyDescent="0.25"/>
    <row r="44684" ht="30" customHeight="1" x14ac:dyDescent="0.25"/>
    <row r="44685" ht="30" customHeight="1" x14ac:dyDescent="0.25"/>
    <row r="44686" ht="30" customHeight="1" x14ac:dyDescent="0.25"/>
    <row r="44687" ht="30" customHeight="1" x14ac:dyDescent="0.25"/>
    <row r="44688" ht="30" customHeight="1" x14ac:dyDescent="0.25"/>
    <row r="44689" ht="30" customHeight="1" x14ac:dyDescent="0.25"/>
    <row r="44690" ht="30" customHeight="1" x14ac:dyDescent="0.25"/>
    <row r="44691" ht="30" customHeight="1" x14ac:dyDescent="0.25"/>
    <row r="44692" ht="30" customHeight="1" x14ac:dyDescent="0.25"/>
    <row r="44693" ht="30" customHeight="1" x14ac:dyDescent="0.25"/>
    <row r="44694" ht="30" customHeight="1" x14ac:dyDescent="0.25"/>
    <row r="44695" ht="30" customHeight="1" x14ac:dyDescent="0.25"/>
    <row r="44696" ht="30" customHeight="1" x14ac:dyDescent="0.25"/>
    <row r="44697" ht="30" customHeight="1" x14ac:dyDescent="0.25"/>
    <row r="44698" ht="30" customHeight="1" x14ac:dyDescent="0.25"/>
    <row r="44699" ht="30" customHeight="1" x14ac:dyDescent="0.25"/>
    <row r="44700" ht="30" customHeight="1" x14ac:dyDescent="0.25"/>
    <row r="44701" ht="30" customHeight="1" x14ac:dyDescent="0.25"/>
    <row r="44702" ht="30" customHeight="1" x14ac:dyDescent="0.25"/>
    <row r="44703" ht="30" customHeight="1" x14ac:dyDescent="0.25"/>
    <row r="44704" ht="30" customHeight="1" x14ac:dyDescent="0.25"/>
    <row r="44705" ht="30" customHeight="1" x14ac:dyDescent="0.25"/>
    <row r="44706" ht="30" customHeight="1" x14ac:dyDescent="0.25"/>
    <row r="44707" ht="30" customHeight="1" x14ac:dyDescent="0.25"/>
    <row r="44708" ht="30" customHeight="1" x14ac:dyDescent="0.25"/>
    <row r="44709" ht="30" customHeight="1" x14ac:dyDescent="0.25"/>
    <row r="44710" ht="30" customHeight="1" x14ac:dyDescent="0.25"/>
    <row r="44711" ht="30" customHeight="1" x14ac:dyDescent="0.25"/>
    <row r="44712" ht="30" customHeight="1" x14ac:dyDescent="0.25"/>
    <row r="44713" ht="30" customHeight="1" x14ac:dyDescent="0.25"/>
    <row r="44714" ht="30" customHeight="1" x14ac:dyDescent="0.25"/>
    <row r="44715" ht="30" customHeight="1" x14ac:dyDescent="0.25"/>
    <row r="44716" ht="30" customHeight="1" x14ac:dyDescent="0.25"/>
    <row r="44717" ht="30" customHeight="1" x14ac:dyDescent="0.25"/>
    <row r="44718" ht="30" customHeight="1" x14ac:dyDescent="0.25"/>
    <row r="44719" ht="30" customHeight="1" x14ac:dyDescent="0.25"/>
    <row r="44720" ht="30" customHeight="1" x14ac:dyDescent="0.25"/>
    <row r="44721" ht="30" customHeight="1" x14ac:dyDescent="0.25"/>
    <row r="44722" ht="30" customHeight="1" x14ac:dyDescent="0.25"/>
    <row r="44723" ht="30" customHeight="1" x14ac:dyDescent="0.25"/>
    <row r="44724" ht="30" customHeight="1" x14ac:dyDescent="0.25"/>
    <row r="44725" ht="30" customHeight="1" x14ac:dyDescent="0.25"/>
    <row r="44726" ht="30" customHeight="1" x14ac:dyDescent="0.25"/>
    <row r="44727" ht="30" customHeight="1" x14ac:dyDescent="0.25"/>
    <row r="44728" ht="30" customHeight="1" x14ac:dyDescent="0.25"/>
    <row r="44729" ht="30" customHeight="1" x14ac:dyDescent="0.25"/>
    <row r="44730" ht="30" customHeight="1" x14ac:dyDescent="0.25"/>
    <row r="44731" ht="30" customHeight="1" x14ac:dyDescent="0.25"/>
    <row r="44732" ht="30" customHeight="1" x14ac:dyDescent="0.25"/>
    <row r="44733" ht="30" customHeight="1" x14ac:dyDescent="0.25"/>
    <row r="44734" ht="30" customHeight="1" x14ac:dyDescent="0.25"/>
    <row r="44735" ht="30" customHeight="1" x14ac:dyDescent="0.25"/>
    <row r="44736" ht="30" customHeight="1" x14ac:dyDescent="0.25"/>
    <row r="44737" ht="30" customHeight="1" x14ac:dyDescent="0.25"/>
    <row r="44738" ht="30" customHeight="1" x14ac:dyDescent="0.25"/>
    <row r="44739" ht="30" customHeight="1" x14ac:dyDescent="0.25"/>
    <row r="44740" ht="30" customHeight="1" x14ac:dyDescent="0.25"/>
    <row r="44741" ht="30" customHeight="1" x14ac:dyDescent="0.25"/>
    <row r="44742" ht="30" customHeight="1" x14ac:dyDescent="0.25"/>
    <row r="44743" ht="30" customHeight="1" x14ac:dyDescent="0.25"/>
    <row r="44744" ht="30" customHeight="1" x14ac:dyDescent="0.25"/>
    <row r="44745" ht="30" customHeight="1" x14ac:dyDescent="0.25"/>
    <row r="44746" ht="30" customHeight="1" x14ac:dyDescent="0.25"/>
    <row r="44747" ht="30" customHeight="1" x14ac:dyDescent="0.25"/>
    <row r="44748" ht="30" customHeight="1" x14ac:dyDescent="0.25"/>
    <row r="44749" ht="30" customHeight="1" x14ac:dyDescent="0.25"/>
    <row r="44750" ht="30" customHeight="1" x14ac:dyDescent="0.25"/>
    <row r="44751" ht="30" customHeight="1" x14ac:dyDescent="0.25"/>
    <row r="44752" ht="30" customHeight="1" x14ac:dyDescent="0.25"/>
    <row r="44753" ht="30" customHeight="1" x14ac:dyDescent="0.25"/>
    <row r="44754" ht="30" customHeight="1" x14ac:dyDescent="0.25"/>
    <row r="44755" ht="30" customHeight="1" x14ac:dyDescent="0.25"/>
    <row r="44756" ht="30" customHeight="1" x14ac:dyDescent="0.25"/>
    <row r="44757" ht="30" customHeight="1" x14ac:dyDescent="0.25"/>
    <row r="44758" ht="30" customHeight="1" x14ac:dyDescent="0.25"/>
    <row r="44759" ht="30" customHeight="1" x14ac:dyDescent="0.25"/>
    <row r="44760" ht="30" customHeight="1" x14ac:dyDescent="0.25"/>
    <row r="44761" ht="30" customHeight="1" x14ac:dyDescent="0.25"/>
    <row r="44762" ht="30" customHeight="1" x14ac:dyDescent="0.25"/>
    <row r="44763" ht="30" customHeight="1" x14ac:dyDescent="0.25"/>
    <row r="44764" ht="30" customHeight="1" x14ac:dyDescent="0.25"/>
    <row r="44765" ht="30" customHeight="1" x14ac:dyDescent="0.25"/>
    <row r="44766" ht="30" customHeight="1" x14ac:dyDescent="0.25"/>
    <row r="44767" ht="30" customHeight="1" x14ac:dyDescent="0.25"/>
    <row r="44768" ht="30" customHeight="1" x14ac:dyDescent="0.25"/>
    <row r="44769" ht="30" customHeight="1" x14ac:dyDescent="0.25"/>
    <row r="44770" ht="30" customHeight="1" x14ac:dyDescent="0.25"/>
    <row r="44771" ht="30" customHeight="1" x14ac:dyDescent="0.25"/>
    <row r="44772" ht="30" customHeight="1" x14ac:dyDescent="0.25"/>
    <row r="44773" ht="30" customHeight="1" x14ac:dyDescent="0.25"/>
    <row r="44774" ht="30" customHeight="1" x14ac:dyDescent="0.25"/>
    <row r="44775" ht="30" customHeight="1" x14ac:dyDescent="0.25"/>
    <row r="44776" ht="30" customHeight="1" x14ac:dyDescent="0.25"/>
    <row r="44777" ht="30" customHeight="1" x14ac:dyDescent="0.25"/>
    <row r="44778" ht="30" customHeight="1" x14ac:dyDescent="0.25"/>
    <row r="44779" ht="30" customHeight="1" x14ac:dyDescent="0.25"/>
    <row r="44780" ht="30" customHeight="1" x14ac:dyDescent="0.25"/>
    <row r="44781" ht="30" customHeight="1" x14ac:dyDescent="0.25"/>
    <row r="44782" ht="30" customHeight="1" x14ac:dyDescent="0.25"/>
    <row r="44783" ht="30" customHeight="1" x14ac:dyDescent="0.25"/>
    <row r="44784" ht="30" customHeight="1" x14ac:dyDescent="0.25"/>
    <row r="44785" ht="30" customHeight="1" x14ac:dyDescent="0.25"/>
    <row r="44786" ht="30" customHeight="1" x14ac:dyDescent="0.25"/>
    <row r="44787" ht="30" customHeight="1" x14ac:dyDescent="0.25"/>
    <row r="44788" ht="30" customHeight="1" x14ac:dyDescent="0.25"/>
    <row r="44789" ht="30" customHeight="1" x14ac:dyDescent="0.25"/>
    <row r="44790" ht="30" customHeight="1" x14ac:dyDescent="0.25"/>
    <row r="44791" ht="30" customHeight="1" x14ac:dyDescent="0.25"/>
    <row r="44792" ht="30" customHeight="1" x14ac:dyDescent="0.25"/>
    <row r="44793" ht="30" customHeight="1" x14ac:dyDescent="0.25"/>
    <row r="44794" ht="30" customHeight="1" x14ac:dyDescent="0.25"/>
    <row r="44795" ht="30" customHeight="1" x14ac:dyDescent="0.25"/>
    <row r="44796" ht="30" customHeight="1" x14ac:dyDescent="0.25"/>
    <row r="44797" ht="30" customHeight="1" x14ac:dyDescent="0.25"/>
    <row r="44798" ht="30" customHeight="1" x14ac:dyDescent="0.25"/>
    <row r="44799" ht="30" customHeight="1" x14ac:dyDescent="0.25"/>
    <row r="44800" ht="30" customHeight="1" x14ac:dyDescent="0.25"/>
    <row r="44801" ht="30" customHeight="1" x14ac:dyDescent="0.25"/>
    <row r="44802" ht="30" customHeight="1" x14ac:dyDescent="0.25"/>
    <row r="44803" ht="30" customHeight="1" x14ac:dyDescent="0.25"/>
    <row r="44804" ht="30" customHeight="1" x14ac:dyDescent="0.25"/>
    <row r="44805" ht="30" customHeight="1" x14ac:dyDescent="0.25"/>
    <row r="44806" ht="30" customHeight="1" x14ac:dyDescent="0.25"/>
    <row r="44807" ht="30" customHeight="1" x14ac:dyDescent="0.25"/>
    <row r="44808" ht="30" customHeight="1" x14ac:dyDescent="0.25"/>
    <row r="44809" ht="30" customHeight="1" x14ac:dyDescent="0.25"/>
    <row r="44810" ht="30" customHeight="1" x14ac:dyDescent="0.25"/>
    <row r="44811" ht="30" customHeight="1" x14ac:dyDescent="0.25"/>
    <row r="44812" ht="30" customHeight="1" x14ac:dyDescent="0.25"/>
    <row r="44813" ht="30" customHeight="1" x14ac:dyDescent="0.25"/>
    <row r="44814" ht="30" customHeight="1" x14ac:dyDescent="0.25"/>
    <row r="44815" ht="30" customHeight="1" x14ac:dyDescent="0.25"/>
    <row r="44816" ht="30" customHeight="1" x14ac:dyDescent="0.25"/>
    <row r="44817" ht="30" customHeight="1" x14ac:dyDescent="0.25"/>
    <row r="44818" ht="30" customHeight="1" x14ac:dyDescent="0.25"/>
    <row r="44819" ht="30" customHeight="1" x14ac:dyDescent="0.25"/>
    <row r="44820" ht="30" customHeight="1" x14ac:dyDescent="0.25"/>
    <row r="44821" ht="30" customHeight="1" x14ac:dyDescent="0.25"/>
    <row r="44822" ht="30" customHeight="1" x14ac:dyDescent="0.25"/>
    <row r="44823" ht="30" customHeight="1" x14ac:dyDescent="0.25"/>
    <row r="44824" ht="30" customHeight="1" x14ac:dyDescent="0.25"/>
    <row r="44825" ht="30" customHeight="1" x14ac:dyDescent="0.25"/>
    <row r="44826" ht="30" customHeight="1" x14ac:dyDescent="0.25"/>
    <row r="44827" ht="30" customHeight="1" x14ac:dyDescent="0.25"/>
    <row r="44828" ht="30" customHeight="1" x14ac:dyDescent="0.25"/>
    <row r="44829" ht="30" customHeight="1" x14ac:dyDescent="0.25"/>
    <row r="44830" ht="30" customHeight="1" x14ac:dyDescent="0.25"/>
    <row r="44831" ht="30" customHeight="1" x14ac:dyDescent="0.25"/>
    <row r="44832" ht="30" customHeight="1" x14ac:dyDescent="0.25"/>
    <row r="44833" ht="30" customHeight="1" x14ac:dyDescent="0.25"/>
    <row r="44834" ht="30" customHeight="1" x14ac:dyDescent="0.25"/>
    <row r="44835" ht="30" customHeight="1" x14ac:dyDescent="0.25"/>
    <row r="44836" ht="30" customHeight="1" x14ac:dyDescent="0.25"/>
    <row r="44837" ht="30" customHeight="1" x14ac:dyDescent="0.25"/>
    <row r="44838" ht="30" customHeight="1" x14ac:dyDescent="0.25"/>
    <row r="44839" ht="30" customHeight="1" x14ac:dyDescent="0.25"/>
    <row r="44840" ht="30" customHeight="1" x14ac:dyDescent="0.25"/>
    <row r="44841" ht="30" customHeight="1" x14ac:dyDescent="0.25"/>
    <row r="44842" ht="30" customHeight="1" x14ac:dyDescent="0.25"/>
    <row r="44843" ht="30" customHeight="1" x14ac:dyDescent="0.25"/>
    <row r="44844" ht="30" customHeight="1" x14ac:dyDescent="0.25"/>
    <row r="44845" ht="30" customHeight="1" x14ac:dyDescent="0.25"/>
    <row r="44846" ht="30" customHeight="1" x14ac:dyDescent="0.25"/>
    <row r="44847" ht="30" customHeight="1" x14ac:dyDescent="0.25"/>
    <row r="44848" ht="30" customHeight="1" x14ac:dyDescent="0.25"/>
    <row r="44849" ht="30" customHeight="1" x14ac:dyDescent="0.25"/>
    <row r="44850" ht="30" customHeight="1" x14ac:dyDescent="0.25"/>
    <row r="44851" ht="30" customHeight="1" x14ac:dyDescent="0.25"/>
    <row r="44852" ht="30" customHeight="1" x14ac:dyDescent="0.25"/>
    <row r="44853" ht="30" customHeight="1" x14ac:dyDescent="0.25"/>
    <row r="44854" ht="30" customHeight="1" x14ac:dyDescent="0.25"/>
    <row r="44855" ht="30" customHeight="1" x14ac:dyDescent="0.25"/>
    <row r="44856" ht="30" customHeight="1" x14ac:dyDescent="0.25"/>
    <row r="44857" ht="30" customHeight="1" x14ac:dyDescent="0.25"/>
    <row r="44858" ht="30" customHeight="1" x14ac:dyDescent="0.25"/>
    <row r="44859" ht="30" customHeight="1" x14ac:dyDescent="0.25"/>
    <row r="44860" ht="30" customHeight="1" x14ac:dyDescent="0.25"/>
    <row r="44861" ht="30" customHeight="1" x14ac:dyDescent="0.25"/>
    <row r="44862" ht="30" customHeight="1" x14ac:dyDescent="0.25"/>
    <row r="44863" ht="30" customHeight="1" x14ac:dyDescent="0.25"/>
    <row r="44864" ht="30" customHeight="1" x14ac:dyDescent="0.25"/>
    <row r="44865" ht="30" customHeight="1" x14ac:dyDescent="0.25"/>
    <row r="44866" ht="30" customHeight="1" x14ac:dyDescent="0.25"/>
    <row r="44867" ht="30" customHeight="1" x14ac:dyDescent="0.25"/>
    <row r="44868" ht="30" customHeight="1" x14ac:dyDescent="0.25"/>
    <row r="44869" ht="30" customHeight="1" x14ac:dyDescent="0.25"/>
    <row r="44870" ht="30" customHeight="1" x14ac:dyDescent="0.25"/>
    <row r="44871" ht="30" customHeight="1" x14ac:dyDescent="0.25"/>
    <row r="44872" ht="30" customHeight="1" x14ac:dyDescent="0.25"/>
    <row r="44873" ht="30" customHeight="1" x14ac:dyDescent="0.25"/>
    <row r="44874" ht="30" customHeight="1" x14ac:dyDescent="0.25"/>
    <row r="44875" ht="30" customHeight="1" x14ac:dyDescent="0.25"/>
    <row r="44876" ht="30" customHeight="1" x14ac:dyDescent="0.25"/>
    <row r="44877" ht="30" customHeight="1" x14ac:dyDescent="0.25"/>
    <row r="44878" ht="30" customHeight="1" x14ac:dyDescent="0.25"/>
    <row r="44879" ht="30" customHeight="1" x14ac:dyDescent="0.25"/>
    <row r="44880" ht="30" customHeight="1" x14ac:dyDescent="0.25"/>
    <row r="44881" ht="30" customHeight="1" x14ac:dyDescent="0.25"/>
    <row r="44882" ht="30" customHeight="1" x14ac:dyDescent="0.25"/>
    <row r="44883" ht="30" customHeight="1" x14ac:dyDescent="0.25"/>
    <row r="44884" ht="30" customHeight="1" x14ac:dyDescent="0.25"/>
    <row r="44885" ht="30" customHeight="1" x14ac:dyDescent="0.25"/>
    <row r="44886" ht="30" customHeight="1" x14ac:dyDescent="0.25"/>
    <row r="44887" ht="30" customHeight="1" x14ac:dyDescent="0.25"/>
    <row r="44888" ht="30" customHeight="1" x14ac:dyDescent="0.25"/>
    <row r="44889" ht="30" customHeight="1" x14ac:dyDescent="0.25"/>
    <row r="44890" ht="30" customHeight="1" x14ac:dyDescent="0.25"/>
    <row r="44891" ht="30" customHeight="1" x14ac:dyDescent="0.25"/>
    <row r="44892" ht="30" customHeight="1" x14ac:dyDescent="0.25"/>
    <row r="44893" ht="30" customHeight="1" x14ac:dyDescent="0.25"/>
    <row r="44894" ht="30" customHeight="1" x14ac:dyDescent="0.25"/>
    <row r="44895" ht="30" customHeight="1" x14ac:dyDescent="0.25"/>
    <row r="44896" ht="30" customHeight="1" x14ac:dyDescent="0.25"/>
    <row r="44897" ht="30" customHeight="1" x14ac:dyDescent="0.25"/>
    <row r="44898" ht="30" customHeight="1" x14ac:dyDescent="0.25"/>
    <row r="44899" ht="30" customHeight="1" x14ac:dyDescent="0.25"/>
    <row r="44900" ht="30" customHeight="1" x14ac:dyDescent="0.25"/>
    <row r="44901" ht="30" customHeight="1" x14ac:dyDescent="0.25"/>
    <row r="44902" ht="30" customHeight="1" x14ac:dyDescent="0.25"/>
    <row r="44903" ht="30" customHeight="1" x14ac:dyDescent="0.25"/>
    <row r="44904" ht="30" customHeight="1" x14ac:dyDescent="0.25"/>
    <row r="44905" ht="30" customHeight="1" x14ac:dyDescent="0.25"/>
    <row r="44906" ht="30" customHeight="1" x14ac:dyDescent="0.25"/>
    <row r="44907" ht="30" customHeight="1" x14ac:dyDescent="0.25"/>
    <row r="44908" ht="30" customHeight="1" x14ac:dyDescent="0.25"/>
    <row r="44909" ht="30" customHeight="1" x14ac:dyDescent="0.25"/>
    <row r="44910" ht="30" customHeight="1" x14ac:dyDescent="0.25"/>
    <row r="44911" ht="30" customHeight="1" x14ac:dyDescent="0.25"/>
    <row r="44912" ht="30" customHeight="1" x14ac:dyDescent="0.25"/>
    <row r="44913" ht="30" customHeight="1" x14ac:dyDescent="0.25"/>
    <row r="44914" ht="30" customHeight="1" x14ac:dyDescent="0.25"/>
    <row r="44915" ht="30" customHeight="1" x14ac:dyDescent="0.25"/>
    <row r="44916" ht="30" customHeight="1" x14ac:dyDescent="0.25"/>
    <row r="44917" ht="30" customHeight="1" x14ac:dyDescent="0.25"/>
    <row r="44918" ht="30" customHeight="1" x14ac:dyDescent="0.25"/>
    <row r="44919" ht="30" customHeight="1" x14ac:dyDescent="0.25"/>
    <row r="44920" ht="30" customHeight="1" x14ac:dyDescent="0.25"/>
    <row r="44921" ht="30" customHeight="1" x14ac:dyDescent="0.25"/>
    <row r="44922" ht="30" customHeight="1" x14ac:dyDescent="0.25"/>
    <row r="44923" ht="30" customHeight="1" x14ac:dyDescent="0.25"/>
    <row r="44924" ht="30" customHeight="1" x14ac:dyDescent="0.25"/>
    <row r="44925" ht="30" customHeight="1" x14ac:dyDescent="0.25"/>
    <row r="44926" ht="30" customHeight="1" x14ac:dyDescent="0.25"/>
    <row r="44927" ht="30" customHeight="1" x14ac:dyDescent="0.25"/>
    <row r="44928" ht="30" customHeight="1" x14ac:dyDescent="0.25"/>
    <row r="44929" ht="30" customHeight="1" x14ac:dyDescent="0.25"/>
    <row r="44930" ht="30" customHeight="1" x14ac:dyDescent="0.25"/>
    <row r="44931" ht="30" customHeight="1" x14ac:dyDescent="0.25"/>
    <row r="44932" ht="30" customHeight="1" x14ac:dyDescent="0.25"/>
    <row r="44933" ht="30" customHeight="1" x14ac:dyDescent="0.25"/>
    <row r="44934" ht="30" customHeight="1" x14ac:dyDescent="0.25"/>
    <row r="44935" ht="30" customHeight="1" x14ac:dyDescent="0.25"/>
    <row r="44936" ht="30" customHeight="1" x14ac:dyDescent="0.25"/>
    <row r="44937" ht="30" customHeight="1" x14ac:dyDescent="0.25"/>
    <row r="44938" ht="30" customHeight="1" x14ac:dyDescent="0.25"/>
    <row r="44939" ht="30" customHeight="1" x14ac:dyDescent="0.25"/>
    <row r="44940" ht="30" customHeight="1" x14ac:dyDescent="0.25"/>
    <row r="44941" ht="30" customHeight="1" x14ac:dyDescent="0.25"/>
    <row r="44942" ht="30" customHeight="1" x14ac:dyDescent="0.25"/>
    <row r="44943" ht="30" customHeight="1" x14ac:dyDescent="0.25"/>
    <row r="44944" ht="30" customHeight="1" x14ac:dyDescent="0.25"/>
    <row r="44945" ht="30" customHeight="1" x14ac:dyDescent="0.25"/>
    <row r="44946" ht="30" customHeight="1" x14ac:dyDescent="0.25"/>
    <row r="44947" ht="30" customHeight="1" x14ac:dyDescent="0.25"/>
    <row r="44948" ht="30" customHeight="1" x14ac:dyDescent="0.25"/>
    <row r="44949" ht="30" customHeight="1" x14ac:dyDescent="0.25"/>
    <row r="44950" ht="30" customHeight="1" x14ac:dyDescent="0.25"/>
    <row r="44951" ht="30" customHeight="1" x14ac:dyDescent="0.25"/>
    <row r="44952" ht="30" customHeight="1" x14ac:dyDescent="0.25"/>
    <row r="44953" ht="30" customHeight="1" x14ac:dyDescent="0.25"/>
    <row r="44954" ht="30" customHeight="1" x14ac:dyDescent="0.25"/>
    <row r="44955" ht="30" customHeight="1" x14ac:dyDescent="0.25"/>
    <row r="44956" ht="30" customHeight="1" x14ac:dyDescent="0.25"/>
    <row r="44957" ht="30" customHeight="1" x14ac:dyDescent="0.25"/>
    <row r="44958" ht="30" customHeight="1" x14ac:dyDescent="0.25"/>
    <row r="44959" ht="30" customHeight="1" x14ac:dyDescent="0.25"/>
    <row r="44960" ht="30" customHeight="1" x14ac:dyDescent="0.25"/>
    <row r="44961" ht="30" customHeight="1" x14ac:dyDescent="0.25"/>
    <row r="44962" ht="30" customHeight="1" x14ac:dyDescent="0.25"/>
    <row r="44963" ht="30" customHeight="1" x14ac:dyDescent="0.25"/>
    <row r="44964" ht="30" customHeight="1" x14ac:dyDescent="0.25"/>
    <row r="44965" ht="30" customHeight="1" x14ac:dyDescent="0.25"/>
    <row r="44966" ht="30" customHeight="1" x14ac:dyDescent="0.25"/>
    <row r="44967" ht="30" customHeight="1" x14ac:dyDescent="0.25"/>
    <row r="44968" ht="30" customHeight="1" x14ac:dyDescent="0.25"/>
    <row r="44969" ht="30" customHeight="1" x14ac:dyDescent="0.25"/>
    <row r="44970" ht="30" customHeight="1" x14ac:dyDescent="0.25"/>
    <row r="44971" ht="30" customHeight="1" x14ac:dyDescent="0.25"/>
    <row r="44972" ht="30" customHeight="1" x14ac:dyDescent="0.25"/>
    <row r="44973" ht="30" customHeight="1" x14ac:dyDescent="0.25"/>
    <row r="44974" ht="30" customHeight="1" x14ac:dyDescent="0.25"/>
    <row r="44975" ht="30" customHeight="1" x14ac:dyDescent="0.25"/>
    <row r="44976" ht="30" customHeight="1" x14ac:dyDescent="0.25"/>
    <row r="44977" ht="30" customHeight="1" x14ac:dyDescent="0.25"/>
    <row r="44978" ht="30" customHeight="1" x14ac:dyDescent="0.25"/>
    <row r="44979" ht="30" customHeight="1" x14ac:dyDescent="0.25"/>
    <row r="44980" ht="30" customHeight="1" x14ac:dyDescent="0.25"/>
    <row r="44981" ht="30" customHeight="1" x14ac:dyDescent="0.25"/>
    <row r="44982" ht="30" customHeight="1" x14ac:dyDescent="0.25"/>
    <row r="44983" ht="30" customHeight="1" x14ac:dyDescent="0.25"/>
    <row r="44984" ht="30" customHeight="1" x14ac:dyDescent="0.25"/>
    <row r="44985" ht="30" customHeight="1" x14ac:dyDescent="0.25"/>
    <row r="44986" ht="30" customHeight="1" x14ac:dyDescent="0.25"/>
    <row r="44987" ht="30" customHeight="1" x14ac:dyDescent="0.25"/>
    <row r="44988" ht="30" customHeight="1" x14ac:dyDescent="0.25"/>
    <row r="44989" ht="30" customHeight="1" x14ac:dyDescent="0.25"/>
    <row r="44990" ht="30" customHeight="1" x14ac:dyDescent="0.25"/>
    <row r="44991" ht="30" customHeight="1" x14ac:dyDescent="0.25"/>
    <row r="44992" ht="30" customHeight="1" x14ac:dyDescent="0.25"/>
    <row r="44993" ht="30" customHeight="1" x14ac:dyDescent="0.25"/>
    <row r="44994" ht="30" customHeight="1" x14ac:dyDescent="0.25"/>
    <row r="44995" ht="30" customHeight="1" x14ac:dyDescent="0.25"/>
    <row r="44996" ht="30" customHeight="1" x14ac:dyDescent="0.25"/>
    <row r="44997" ht="30" customHeight="1" x14ac:dyDescent="0.25"/>
    <row r="44998" ht="30" customHeight="1" x14ac:dyDescent="0.25"/>
    <row r="44999" ht="30" customHeight="1" x14ac:dyDescent="0.25"/>
    <row r="45000" ht="30" customHeight="1" x14ac:dyDescent="0.25"/>
    <row r="45001" ht="30" customHeight="1" x14ac:dyDescent="0.25"/>
    <row r="45002" ht="30" customHeight="1" x14ac:dyDescent="0.25"/>
    <row r="45003" ht="30" customHeight="1" x14ac:dyDescent="0.25"/>
    <row r="45004" ht="30" customHeight="1" x14ac:dyDescent="0.25"/>
    <row r="45005" ht="30" customHeight="1" x14ac:dyDescent="0.25"/>
    <row r="45006" ht="30" customHeight="1" x14ac:dyDescent="0.25"/>
    <row r="45007" ht="30" customHeight="1" x14ac:dyDescent="0.25"/>
    <row r="45008" ht="30" customHeight="1" x14ac:dyDescent="0.25"/>
    <row r="45009" ht="30" customHeight="1" x14ac:dyDescent="0.25"/>
    <row r="45010" ht="30" customHeight="1" x14ac:dyDescent="0.25"/>
    <row r="45011" ht="30" customHeight="1" x14ac:dyDescent="0.25"/>
    <row r="45012" ht="30" customHeight="1" x14ac:dyDescent="0.25"/>
    <row r="45013" ht="30" customHeight="1" x14ac:dyDescent="0.25"/>
    <row r="45014" ht="30" customHeight="1" x14ac:dyDescent="0.25"/>
    <row r="45015" ht="30" customHeight="1" x14ac:dyDescent="0.25"/>
    <row r="45016" ht="30" customHeight="1" x14ac:dyDescent="0.25"/>
    <row r="45017" ht="30" customHeight="1" x14ac:dyDescent="0.25"/>
    <row r="45018" ht="30" customHeight="1" x14ac:dyDescent="0.25"/>
    <row r="45019" ht="30" customHeight="1" x14ac:dyDescent="0.25"/>
    <row r="45020" ht="30" customHeight="1" x14ac:dyDescent="0.25"/>
    <row r="45021" ht="30" customHeight="1" x14ac:dyDescent="0.25"/>
    <row r="45022" ht="30" customHeight="1" x14ac:dyDescent="0.25"/>
    <row r="45023" ht="30" customHeight="1" x14ac:dyDescent="0.25"/>
    <row r="45024" ht="30" customHeight="1" x14ac:dyDescent="0.25"/>
    <row r="45025" ht="30" customHeight="1" x14ac:dyDescent="0.25"/>
    <row r="45026" ht="30" customHeight="1" x14ac:dyDescent="0.25"/>
    <row r="45027" ht="30" customHeight="1" x14ac:dyDescent="0.25"/>
    <row r="45028" ht="30" customHeight="1" x14ac:dyDescent="0.25"/>
    <row r="45029" ht="30" customHeight="1" x14ac:dyDescent="0.25"/>
    <row r="45030" ht="30" customHeight="1" x14ac:dyDescent="0.25"/>
    <row r="45031" ht="30" customHeight="1" x14ac:dyDescent="0.25"/>
    <row r="45032" ht="30" customHeight="1" x14ac:dyDescent="0.25"/>
    <row r="45033" ht="30" customHeight="1" x14ac:dyDescent="0.25"/>
    <row r="45034" ht="30" customHeight="1" x14ac:dyDescent="0.25"/>
    <row r="45035" ht="30" customHeight="1" x14ac:dyDescent="0.25"/>
    <row r="45036" ht="30" customHeight="1" x14ac:dyDescent="0.25"/>
    <row r="45037" ht="30" customHeight="1" x14ac:dyDescent="0.25"/>
    <row r="45038" ht="30" customHeight="1" x14ac:dyDescent="0.25"/>
    <row r="45039" ht="30" customHeight="1" x14ac:dyDescent="0.25"/>
    <row r="45040" ht="30" customHeight="1" x14ac:dyDescent="0.25"/>
    <row r="45041" ht="30" customHeight="1" x14ac:dyDescent="0.25"/>
    <row r="45042" ht="30" customHeight="1" x14ac:dyDescent="0.25"/>
    <row r="45043" ht="30" customHeight="1" x14ac:dyDescent="0.25"/>
    <row r="45044" ht="30" customHeight="1" x14ac:dyDescent="0.25"/>
    <row r="45045" ht="30" customHeight="1" x14ac:dyDescent="0.25"/>
    <row r="45046" ht="30" customHeight="1" x14ac:dyDescent="0.25"/>
    <row r="45047" ht="30" customHeight="1" x14ac:dyDescent="0.25"/>
    <row r="45048" ht="30" customHeight="1" x14ac:dyDescent="0.25"/>
    <row r="45049" ht="30" customHeight="1" x14ac:dyDescent="0.25"/>
    <row r="45050" ht="30" customHeight="1" x14ac:dyDescent="0.25"/>
    <row r="45051" ht="30" customHeight="1" x14ac:dyDescent="0.25"/>
    <row r="45052" ht="30" customHeight="1" x14ac:dyDescent="0.25"/>
    <row r="45053" ht="30" customHeight="1" x14ac:dyDescent="0.25"/>
    <row r="45054" ht="30" customHeight="1" x14ac:dyDescent="0.25"/>
    <row r="45055" ht="30" customHeight="1" x14ac:dyDescent="0.25"/>
    <row r="45056" ht="30" customHeight="1" x14ac:dyDescent="0.25"/>
    <row r="45057" ht="30" customHeight="1" x14ac:dyDescent="0.25"/>
    <row r="45058" ht="30" customHeight="1" x14ac:dyDescent="0.25"/>
    <row r="45059" ht="30" customHeight="1" x14ac:dyDescent="0.25"/>
    <row r="45060" ht="30" customHeight="1" x14ac:dyDescent="0.25"/>
    <row r="45061" ht="30" customHeight="1" x14ac:dyDescent="0.25"/>
    <row r="45062" ht="30" customHeight="1" x14ac:dyDescent="0.25"/>
    <row r="45063" ht="30" customHeight="1" x14ac:dyDescent="0.25"/>
    <row r="45064" ht="30" customHeight="1" x14ac:dyDescent="0.25"/>
    <row r="45065" ht="30" customHeight="1" x14ac:dyDescent="0.25"/>
    <row r="45066" ht="30" customHeight="1" x14ac:dyDescent="0.25"/>
    <row r="45067" ht="30" customHeight="1" x14ac:dyDescent="0.25"/>
    <row r="45068" ht="30" customHeight="1" x14ac:dyDescent="0.25"/>
    <row r="45069" ht="30" customHeight="1" x14ac:dyDescent="0.25"/>
    <row r="45070" ht="30" customHeight="1" x14ac:dyDescent="0.25"/>
    <row r="45071" ht="30" customHeight="1" x14ac:dyDescent="0.25"/>
    <row r="45072" ht="30" customHeight="1" x14ac:dyDescent="0.25"/>
    <row r="45073" ht="30" customHeight="1" x14ac:dyDescent="0.25"/>
    <row r="45074" ht="30" customHeight="1" x14ac:dyDescent="0.25"/>
    <row r="45075" ht="30" customHeight="1" x14ac:dyDescent="0.25"/>
    <row r="45076" ht="30" customHeight="1" x14ac:dyDescent="0.25"/>
    <row r="45077" ht="30" customHeight="1" x14ac:dyDescent="0.25"/>
    <row r="45078" ht="30" customHeight="1" x14ac:dyDescent="0.25"/>
    <row r="45079" ht="30" customHeight="1" x14ac:dyDescent="0.25"/>
    <row r="45080" ht="30" customHeight="1" x14ac:dyDescent="0.25"/>
    <row r="45081" ht="30" customHeight="1" x14ac:dyDescent="0.25"/>
    <row r="45082" ht="30" customHeight="1" x14ac:dyDescent="0.25"/>
    <row r="45083" ht="30" customHeight="1" x14ac:dyDescent="0.25"/>
    <row r="45084" ht="30" customHeight="1" x14ac:dyDescent="0.25"/>
    <row r="45085" ht="30" customHeight="1" x14ac:dyDescent="0.25"/>
    <row r="45086" ht="30" customHeight="1" x14ac:dyDescent="0.25"/>
    <row r="45087" ht="30" customHeight="1" x14ac:dyDescent="0.25"/>
    <row r="45088" ht="30" customHeight="1" x14ac:dyDescent="0.25"/>
    <row r="45089" ht="30" customHeight="1" x14ac:dyDescent="0.25"/>
    <row r="45090" ht="30" customHeight="1" x14ac:dyDescent="0.25"/>
    <row r="45091" ht="30" customHeight="1" x14ac:dyDescent="0.25"/>
    <row r="45092" ht="30" customHeight="1" x14ac:dyDescent="0.25"/>
    <row r="45093" ht="30" customHeight="1" x14ac:dyDescent="0.25"/>
    <row r="45094" ht="30" customHeight="1" x14ac:dyDescent="0.25"/>
    <row r="45095" ht="30" customHeight="1" x14ac:dyDescent="0.25"/>
    <row r="45096" ht="30" customHeight="1" x14ac:dyDescent="0.25"/>
    <row r="45097" ht="30" customHeight="1" x14ac:dyDescent="0.25"/>
    <row r="45098" ht="30" customHeight="1" x14ac:dyDescent="0.25"/>
    <row r="45099" ht="30" customHeight="1" x14ac:dyDescent="0.25"/>
    <row r="45100" ht="30" customHeight="1" x14ac:dyDescent="0.25"/>
    <row r="45101" ht="30" customHeight="1" x14ac:dyDescent="0.25"/>
    <row r="45102" ht="30" customHeight="1" x14ac:dyDescent="0.25"/>
    <row r="45103" ht="30" customHeight="1" x14ac:dyDescent="0.25"/>
    <row r="45104" ht="30" customHeight="1" x14ac:dyDescent="0.25"/>
    <row r="45105" ht="30" customHeight="1" x14ac:dyDescent="0.25"/>
    <row r="45106" ht="30" customHeight="1" x14ac:dyDescent="0.25"/>
    <row r="45107" ht="30" customHeight="1" x14ac:dyDescent="0.25"/>
    <row r="45108" ht="30" customHeight="1" x14ac:dyDescent="0.25"/>
    <row r="45109" ht="30" customHeight="1" x14ac:dyDescent="0.25"/>
    <row r="45110" ht="30" customHeight="1" x14ac:dyDescent="0.25"/>
    <row r="45111" ht="30" customHeight="1" x14ac:dyDescent="0.25"/>
    <row r="45112" ht="30" customHeight="1" x14ac:dyDescent="0.25"/>
    <row r="45113" ht="30" customHeight="1" x14ac:dyDescent="0.25"/>
    <row r="45114" ht="30" customHeight="1" x14ac:dyDescent="0.25"/>
    <row r="45115" ht="30" customHeight="1" x14ac:dyDescent="0.25"/>
    <row r="45116" ht="30" customHeight="1" x14ac:dyDescent="0.25"/>
    <row r="45117" ht="30" customHeight="1" x14ac:dyDescent="0.25"/>
    <row r="45118" ht="30" customHeight="1" x14ac:dyDescent="0.25"/>
    <row r="45119" ht="30" customHeight="1" x14ac:dyDescent="0.25"/>
    <row r="45120" ht="30" customHeight="1" x14ac:dyDescent="0.25"/>
    <row r="45121" ht="30" customHeight="1" x14ac:dyDescent="0.25"/>
    <row r="45122" ht="30" customHeight="1" x14ac:dyDescent="0.25"/>
    <row r="45123" ht="30" customHeight="1" x14ac:dyDescent="0.25"/>
    <row r="45124" ht="30" customHeight="1" x14ac:dyDescent="0.25"/>
    <row r="45125" ht="30" customHeight="1" x14ac:dyDescent="0.25"/>
    <row r="45126" ht="30" customHeight="1" x14ac:dyDescent="0.25"/>
    <row r="45127" ht="30" customHeight="1" x14ac:dyDescent="0.25"/>
    <row r="45128" ht="30" customHeight="1" x14ac:dyDescent="0.25"/>
    <row r="45129" ht="30" customHeight="1" x14ac:dyDescent="0.25"/>
    <row r="45130" ht="30" customHeight="1" x14ac:dyDescent="0.25"/>
    <row r="45131" ht="30" customHeight="1" x14ac:dyDescent="0.25"/>
    <row r="45132" ht="30" customHeight="1" x14ac:dyDescent="0.25"/>
    <row r="45133" ht="30" customHeight="1" x14ac:dyDescent="0.25"/>
    <row r="45134" ht="30" customHeight="1" x14ac:dyDescent="0.25"/>
    <row r="45135" ht="30" customHeight="1" x14ac:dyDescent="0.25"/>
    <row r="45136" ht="30" customHeight="1" x14ac:dyDescent="0.25"/>
    <row r="45137" ht="30" customHeight="1" x14ac:dyDescent="0.25"/>
    <row r="45138" ht="30" customHeight="1" x14ac:dyDescent="0.25"/>
    <row r="45139" ht="30" customHeight="1" x14ac:dyDescent="0.25"/>
    <row r="45140" ht="30" customHeight="1" x14ac:dyDescent="0.25"/>
    <row r="45141" ht="30" customHeight="1" x14ac:dyDescent="0.25"/>
    <row r="45142" ht="30" customHeight="1" x14ac:dyDescent="0.25"/>
    <row r="45143" ht="30" customHeight="1" x14ac:dyDescent="0.25"/>
    <row r="45144" ht="30" customHeight="1" x14ac:dyDescent="0.25"/>
    <row r="45145" ht="30" customHeight="1" x14ac:dyDescent="0.25"/>
    <row r="45146" ht="30" customHeight="1" x14ac:dyDescent="0.25"/>
    <row r="45147" ht="30" customHeight="1" x14ac:dyDescent="0.25"/>
    <row r="45148" ht="30" customHeight="1" x14ac:dyDescent="0.25"/>
    <row r="45149" ht="30" customHeight="1" x14ac:dyDescent="0.25"/>
    <row r="45150" ht="30" customHeight="1" x14ac:dyDescent="0.25"/>
    <row r="45151" ht="30" customHeight="1" x14ac:dyDescent="0.25"/>
    <row r="45152" ht="30" customHeight="1" x14ac:dyDescent="0.25"/>
    <row r="45153" ht="30" customHeight="1" x14ac:dyDescent="0.25"/>
    <row r="45154" ht="30" customHeight="1" x14ac:dyDescent="0.25"/>
    <row r="45155" ht="30" customHeight="1" x14ac:dyDescent="0.25"/>
    <row r="45156" ht="30" customHeight="1" x14ac:dyDescent="0.25"/>
    <row r="45157" ht="30" customHeight="1" x14ac:dyDescent="0.25"/>
    <row r="45158" ht="30" customHeight="1" x14ac:dyDescent="0.25"/>
    <row r="45159" ht="30" customHeight="1" x14ac:dyDescent="0.25"/>
    <row r="45160" ht="30" customHeight="1" x14ac:dyDescent="0.25"/>
    <row r="45161" ht="30" customHeight="1" x14ac:dyDescent="0.25"/>
    <row r="45162" ht="30" customHeight="1" x14ac:dyDescent="0.25"/>
    <row r="45163" ht="30" customHeight="1" x14ac:dyDescent="0.25"/>
    <row r="45164" ht="30" customHeight="1" x14ac:dyDescent="0.25"/>
    <row r="45165" ht="30" customHeight="1" x14ac:dyDescent="0.25"/>
    <row r="45166" ht="30" customHeight="1" x14ac:dyDescent="0.25"/>
    <row r="45167" ht="30" customHeight="1" x14ac:dyDescent="0.25"/>
    <row r="45168" ht="30" customHeight="1" x14ac:dyDescent="0.25"/>
    <row r="45169" ht="30" customHeight="1" x14ac:dyDescent="0.25"/>
    <row r="45170" ht="30" customHeight="1" x14ac:dyDescent="0.25"/>
    <row r="45171" ht="30" customHeight="1" x14ac:dyDescent="0.25"/>
    <row r="45172" ht="30" customHeight="1" x14ac:dyDescent="0.25"/>
    <row r="45173" ht="30" customHeight="1" x14ac:dyDescent="0.25"/>
    <row r="45174" ht="30" customHeight="1" x14ac:dyDescent="0.25"/>
    <row r="45175" ht="30" customHeight="1" x14ac:dyDescent="0.25"/>
    <row r="45176" ht="30" customHeight="1" x14ac:dyDescent="0.25"/>
    <row r="45177" ht="30" customHeight="1" x14ac:dyDescent="0.25"/>
    <row r="45178" ht="30" customHeight="1" x14ac:dyDescent="0.25"/>
    <row r="45179" ht="30" customHeight="1" x14ac:dyDescent="0.25"/>
    <row r="45180" ht="30" customHeight="1" x14ac:dyDescent="0.25"/>
    <row r="45181" ht="30" customHeight="1" x14ac:dyDescent="0.25"/>
    <row r="45182" ht="30" customHeight="1" x14ac:dyDescent="0.25"/>
    <row r="45183" ht="30" customHeight="1" x14ac:dyDescent="0.25"/>
    <row r="45184" ht="30" customHeight="1" x14ac:dyDescent="0.25"/>
    <row r="45185" ht="30" customHeight="1" x14ac:dyDescent="0.25"/>
    <row r="45186" ht="30" customHeight="1" x14ac:dyDescent="0.25"/>
    <row r="45187" ht="30" customHeight="1" x14ac:dyDescent="0.25"/>
    <row r="45188" ht="30" customHeight="1" x14ac:dyDescent="0.25"/>
    <row r="45189" ht="30" customHeight="1" x14ac:dyDescent="0.25"/>
    <row r="45190" ht="30" customHeight="1" x14ac:dyDescent="0.25"/>
    <row r="45191" ht="30" customHeight="1" x14ac:dyDescent="0.25"/>
    <row r="45192" ht="30" customHeight="1" x14ac:dyDescent="0.25"/>
    <row r="45193" ht="30" customHeight="1" x14ac:dyDescent="0.25"/>
    <row r="45194" ht="30" customHeight="1" x14ac:dyDescent="0.25"/>
    <row r="45195" ht="30" customHeight="1" x14ac:dyDescent="0.25"/>
    <row r="45196" ht="30" customHeight="1" x14ac:dyDescent="0.25"/>
    <row r="45197" ht="30" customHeight="1" x14ac:dyDescent="0.25"/>
    <row r="45198" ht="30" customHeight="1" x14ac:dyDescent="0.25"/>
    <row r="45199" ht="30" customHeight="1" x14ac:dyDescent="0.25"/>
    <row r="45200" ht="30" customHeight="1" x14ac:dyDescent="0.25"/>
    <row r="45201" ht="30" customHeight="1" x14ac:dyDescent="0.25"/>
    <row r="45202" ht="30" customHeight="1" x14ac:dyDescent="0.25"/>
    <row r="45203" ht="30" customHeight="1" x14ac:dyDescent="0.25"/>
    <row r="45204" ht="30" customHeight="1" x14ac:dyDescent="0.25"/>
    <row r="45205" ht="30" customHeight="1" x14ac:dyDescent="0.25"/>
    <row r="45206" ht="30" customHeight="1" x14ac:dyDescent="0.25"/>
    <row r="45207" ht="30" customHeight="1" x14ac:dyDescent="0.25"/>
    <row r="45208" ht="30" customHeight="1" x14ac:dyDescent="0.25"/>
    <row r="45209" ht="30" customHeight="1" x14ac:dyDescent="0.25"/>
    <row r="45210" ht="30" customHeight="1" x14ac:dyDescent="0.25"/>
    <row r="45211" ht="30" customHeight="1" x14ac:dyDescent="0.25"/>
    <row r="45212" ht="30" customHeight="1" x14ac:dyDescent="0.25"/>
    <row r="45213" ht="30" customHeight="1" x14ac:dyDescent="0.25"/>
    <row r="45214" ht="30" customHeight="1" x14ac:dyDescent="0.25"/>
    <row r="45215" ht="30" customHeight="1" x14ac:dyDescent="0.25"/>
    <row r="45216" ht="30" customHeight="1" x14ac:dyDescent="0.25"/>
    <row r="45217" ht="30" customHeight="1" x14ac:dyDescent="0.25"/>
    <row r="45218" ht="30" customHeight="1" x14ac:dyDescent="0.25"/>
    <row r="45219" ht="30" customHeight="1" x14ac:dyDescent="0.25"/>
    <row r="45220" ht="30" customHeight="1" x14ac:dyDescent="0.25"/>
    <row r="45221" ht="30" customHeight="1" x14ac:dyDescent="0.25"/>
    <row r="45222" ht="30" customHeight="1" x14ac:dyDescent="0.25"/>
    <row r="45223" ht="30" customHeight="1" x14ac:dyDescent="0.25"/>
    <row r="45224" ht="30" customHeight="1" x14ac:dyDescent="0.25"/>
    <row r="45225" ht="30" customHeight="1" x14ac:dyDescent="0.25"/>
    <row r="45226" ht="30" customHeight="1" x14ac:dyDescent="0.25"/>
    <row r="45227" ht="30" customHeight="1" x14ac:dyDescent="0.25"/>
    <row r="45228" ht="30" customHeight="1" x14ac:dyDescent="0.25"/>
    <row r="45229" ht="30" customHeight="1" x14ac:dyDescent="0.25"/>
    <row r="45230" ht="30" customHeight="1" x14ac:dyDescent="0.25"/>
    <row r="45231" ht="30" customHeight="1" x14ac:dyDescent="0.25"/>
    <row r="45232" ht="30" customHeight="1" x14ac:dyDescent="0.25"/>
    <row r="45233" ht="30" customHeight="1" x14ac:dyDescent="0.25"/>
    <row r="45234" ht="30" customHeight="1" x14ac:dyDescent="0.25"/>
    <row r="45235" ht="30" customHeight="1" x14ac:dyDescent="0.25"/>
    <row r="45236" ht="30" customHeight="1" x14ac:dyDescent="0.25"/>
    <row r="45237" ht="30" customHeight="1" x14ac:dyDescent="0.25"/>
    <row r="45238" ht="30" customHeight="1" x14ac:dyDescent="0.25"/>
    <row r="45239" ht="30" customHeight="1" x14ac:dyDescent="0.25"/>
    <row r="45240" ht="30" customHeight="1" x14ac:dyDescent="0.25"/>
    <row r="45241" ht="30" customHeight="1" x14ac:dyDescent="0.25"/>
    <row r="45242" ht="30" customHeight="1" x14ac:dyDescent="0.25"/>
    <row r="45243" ht="30" customHeight="1" x14ac:dyDescent="0.25"/>
    <row r="45244" ht="30" customHeight="1" x14ac:dyDescent="0.25"/>
    <row r="45245" ht="30" customHeight="1" x14ac:dyDescent="0.25"/>
    <row r="45246" ht="30" customHeight="1" x14ac:dyDescent="0.25"/>
    <row r="45247" ht="30" customHeight="1" x14ac:dyDescent="0.25"/>
    <row r="45248" ht="30" customHeight="1" x14ac:dyDescent="0.25"/>
    <row r="45249" ht="30" customHeight="1" x14ac:dyDescent="0.25"/>
    <row r="45250" ht="30" customHeight="1" x14ac:dyDescent="0.25"/>
    <row r="45251" ht="30" customHeight="1" x14ac:dyDescent="0.25"/>
    <row r="45252" ht="30" customHeight="1" x14ac:dyDescent="0.25"/>
    <row r="45253" ht="30" customHeight="1" x14ac:dyDescent="0.25"/>
    <row r="45254" ht="30" customHeight="1" x14ac:dyDescent="0.25"/>
    <row r="45255" ht="30" customHeight="1" x14ac:dyDescent="0.25"/>
    <row r="45256" ht="30" customHeight="1" x14ac:dyDescent="0.25"/>
    <row r="45257" ht="30" customHeight="1" x14ac:dyDescent="0.25"/>
    <row r="45258" ht="30" customHeight="1" x14ac:dyDescent="0.25"/>
    <row r="45259" ht="30" customHeight="1" x14ac:dyDescent="0.25"/>
    <row r="45260" ht="30" customHeight="1" x14ac:dyDescent="0.25"/>
    <row r="45261" ht="30" customHeight="1" x14ac:dyDescent="0.25"/>
    <row r="45262" ht="30" customHeight="1" x14ac:dyDescent="0.25"/>
    <row r="45263" ht="30" customHeight="1" x14ac:dyDescent="0.25"/>
    <row r="45264" ht="30" customHeight="1" x14ac:dyDescent="0.25"/>
    <row r="45265" ht="30" customHeight="1" x14ac:dyDescent="0.25"/>
    <row r="45266" ht="30" customHeight="1" x14ac:dyDescent="0.25"/>
    <row r="45267" ht="30" customHeight="1" x14ac:dyDescent="0.25"/>
    <row r="45268" ht="30" customHeight="1" x14ac:dyDescent="0.25"/>
    <row r="45269" ht="30" customHeight="1" x14ac:dyDescent="0.25"/>
    <row r="45270" ht="30" customHeight="1" x14ac:dyDescent="0.25"/>
    <row r="45271" ht="30" customHeight="1" x14ac:dyDescent="0.25"/>
    <row r="45272" ht="30" customHeight="1" x14ac:dyDescent="0.25"/>
    <row r="45273" ht="30" customHeight="1" x14ac:dyDescent="0.25"/>
    <row r="45274" ht="30" customHeight="1" x14ac:dyDescent="0.25"/>
    <row r="45275" ht="30" customHeight="1" x14ac:dyDescent="0.25"/>
    <row r="45276" ht="30" customHeight="1" x14ac:dyDescent="0.25"/>
    <row r="45277" ht="30" customHeight="1" x14ac:dyDescent="0.25"/>
    <row r="45278" ht="30" customHeight="1" x14ac:dyDescent="0.25"/>
    <row r="45279" ht="30" customHeight="1" x14ac:dyDescent="0.25"/>
    <row r="45280" ht="30" customHeight="1" x14ac:dyDescent="0.25"/>
    <row r="45281" ht="30" customHeight="1" x14ac:dyDescent="0.25"/>
    <row r="45282" ht="30" customHeight="1" x14ac:dyDescent="0.25"/>
    <row r="45283" ht="30" customHeight="1" x14ac:dyDescent="0.25"/>
    <row r="45284" ht="30" customHeight="1" x14ac:dyDescent="0.25"/>
    <row r="45285" ht="30" customHeight="1" x14ac:dyDescent="0.25"/>
    <row r="45286" ht="30" customHeight="1" x14ac:dyDescent="0.25"/>
    <row r="45287" ht="30" customHeight="1" x14ac:dyDescent="0.25"/>
    <row r="45288" ht="30" customHeight="1" x14ac:dyDescent="0.25"/>
    <row r="45289" ht="30" customHeight="1" x14ac:dyDescent="0.25"/>
    <row r="45290" ht="30" customHeight="1" x14ac:dyDescent="0.25"/>
    <row r="45291" ht="30" customHeight="1" x14ac:dyDescent="0.25"/>
    <row r="45292" ht="30" customHeight="1" x14ac:dyDescent="0.25"/>
    <row r="45293" ht="30" customHeight="1" x14ac:dyDescent="0.25"/>
    <row r="45294" ht="30" customHeight="1" x14ac:dyDescent="0.25"/>
    <row r="45295" ht="30" customHeight="1" x14ac:dyDescent="0.25"/>
    <row r="45296" ht="30" customHeight="1" x14ac:dyDescent="0.25"/>
    <row r="45297" ht="30" customHeight="1" x14ac:dyDescent="0.25"/>
    <row r="45298" ht="30" customHeight="1" x14ac:dyDescent="0.25"/>
    <row r="45299" ht="30" customHeight="1" x14ac:dyDescent="0.25"/>
    <row r="45300" ht="30" customHeight="1" x14ac:dyDescent="0.25"/>
    <row r="45301" ht="30" customHeight="1" x14ac:dyDescent="0.25"/>
    <row r="45302" ht="30" customHeight="1" x14ac:dyDescent="0.25"/>
    <row r="45303" ht="30" customHeight="1" x14ac:dyDescent="0.25"/>
    <row r="45304" ht="30" customHeight="1" x14ac:dyDescent="0.25"/>
    <row r="45305" ht="30" customHeight="1" x14ac:dyDescent="0.25"/>
    <row r="45306" ht="30" customHeight="1" x14ac:dyDescent="0.25"/>
    <row r="45307" ht="30" customHeight="1" x14ac:dyDescent="0.25"/>
    <row r="45308" ht="30" customHeight="1" x14ac:dyDescent="0.25"/>
    <row r="45309" ht="30" customHeight="1" x14ac:dyDescent="0.25"/>
    <row r="45310" ht="30" customHeight="1" x14ac:dyDescent="0.25"/>
    <row r="45311" ht="30" customHeight="1" x14ac:dyDescent="0.25"/>
    <row r="45312" ht="30" customHeight="1" x14ac:dyDescent="0.25"/>
    <row r="45313" ht="30" customHeight="1" x14ac:dyDescent="0.25"/>
    <row r="45314" ht="30" customHeight="1" x14ac:dyDescent="0.25"/>
    <row r="45315" ht="30" customHeight="1" x14ac:dyDescent="0.25"/>
    <row r="45316" ht="30" customHeight="1" x14ac:dyDescent="0.25"/>
    <row r="45317" ht="30" customHeight="1" x14ac:dyDescent="0.25"/>
    <row r="45318" ht="30" customHeight="1" x14ac:dyDescent="0.25"/>
    <row r="45319" ht="30" customHeight="1" x14ac:dyDescent="0.25"/>
    <row r="45320" ht="30" customHeight="1" x14ac:dyDescent="0.25"/>
    <row r="45321" ht="30" customHeight="1" x14ac:dyDescent="0.25"/>
    <row r="45322" ht="30" customHeight="1" x14ac:dyDescent="0.25"/>
    <row r="45323" ht="30" customHeight="1" x14ac:dyDescent="0.25"/>
    <row r="45324" ht="30" customHeight="1" x14ac:dyDescent="0.25"/>
    <row r="45325" ht="30" customHeight="1" x14ac:dyDescent="0.25"/>
    <row r="45326" ht="30" customHeight="1" x14ac:dyDescent="0.25"/>
    <row r="45327" ht="30" customHeight="1" x14ac:dyDescent="0.25"/>
    <row r="45328" ht="30" customHeight="1" x14ac:dyDescent="0.25"/>
    <row r="45329" ht="30" customHeight="1" x14ac:dyDescent="0.25"/>
    <row r="45330" ht="30" customHeight="1" x14ac:dyDescent="0.25"/>
    <row r="45331" ht="30" customHeight="1" x14ac:dyDescent="0.25"/>
    <row r="45332" ht="30" customHeight="1" x14ac:dyDescent="0.25"/>
    <row r="45333" ht="30" customHeight="1" x14ac:dyDescent="0.25"/>
    <row r="45334" ht="30" customHeight="1" x14ac:dyDescent="0.25"/>
    <row r="45335" ht="30" customHeight="1" x14ac:dyDescent="0.25"/>
    <row r="45336" ht="30" customHeight="1" x14ac:dyDescent="0.25"/>
    <row r="45337" ht="30" customHeight="1" x14ac:dyDescent="0.25"/>
    <row r="45338" ht="30" customHeight="1" x14ac:dyDescent="0.25"/>
    <row r="45339" ht="30" customHeight="1" x14ac:dyDescent="0.25"/>
    <row r="45340" ht="30" customHeight="1" x14ac:dyDescent="0.25"/>
    <row r="45341" ht="30" customHeight="1" x14ac:dyDescent="0.25"/>
    <row r="45342" ht="30" customHeight="1" x14ac:dyDescent="0.25"/>
    <row r="45343" ht="30" customHeight="1" x14ac:dyDescent="0.25"/>
    <row r="45344" ht="30" customHeight="1" x14ac:dyDescent="0.25"/>
    <row r="45345" ht="30" customHeight="1" x14ac:dyDescent="0.25"/>
    <row r="45346" ht="30" customHeight="1" x14ac:dyDescent="0.25"/>
    <row r="45347" ht="30" customHeight="1" x14ac:dyDescent="0.25"/>
    <row r="45348" ht="30" customHeight="1" x14ac:dyDescent="0.25"/>
    <row r="45349" ht="30" customHeight="1" x14ac:dyDescent="0.25"/>
    <row r="45350" ht="30" customHeight="1" x14ac:dyDescent="0.25"/>
    <row r="45351" ht="30" customHeight="1" x14ac:dyDescent="0.25"/>
    <row r="45352" ht="30" customHeight="1" x14ac:dyDescent="0.25"/>
    <row r="45353" ht="30" customHeight="1" x14ac:dyDescent="0.25"/>
    <row r="45354" ht="30" customHeight="1" x14ac:dyDescent="0.25"/>
    <row r="45355" ht="30" customHeight="1" x14ac:dyDescent="0.25"/>
    <row r="45356" ht="30" customHeight="1" x14ac:dyDescent="0.25"/>
    <row r="45357" ht="30" customHeight="1" x14ac:dyDescent="0.25"/>
    <row r="45358" ht="30" customHeight="1" x14ac:dyDescent="0.25"/>
    <row r="45359" ht="30" customHeight="1" x14ac:dyDescent="0.25"/>
    <row r="45360" ht="30" customHeight="1" x14ac:dyDescent="0.25"/>
    <row r="45361" ht="30" customHeight="1" x14ac:dyDescent="0.25"/>
    <row r="45362" ht="30" customHeight="1" x14ac:dyDescent="0.25"/>
    <row r="45363" ht="30" customHeight="1" x14ac:dyDescent="0.25"/>
    <row r="45364" ht="30" customHeight="1" x14ac:dyDescent="0.25"/>
    <row r="45365" ht="30" customHeight="1" x14ac:dyDescent="0.25"/>
    <row r="45366" ht="30" customHeight="1" x14ac:dyDescent="0.25"/>
    <row r="45367" ht="30" customHeight="1" x14ac:dyDescent="0.25"/>
    <row r="45368" ht="30" customHeight="1" x14ac:dyDescent="0.25"/>
    <row r="45369" ht="30" customHeight="1" x14ac:dyDescent="0.25"/>
    <row r="45370" ht="30" customHeight="1" x14ac:dyDescent="0.25"/>
    <row r="45371" ht="30" customHeight="1" x14ac:dyDescent="0.25"/>
    <row r="45372" ht="30" customHeight="1" x14ac:dyDescent="0.25"/>
    <row r="45373" ht="30" customHeight="1" x14ac:dyDescent="0.25"/>
    <row r="45374" ht="30" customHeight="1" x14ac:dyDescent="0.25"/>
    <row r="45375" ht="30" customHeight="1" x14ac:dyDescent="0.25"/>
    <row r="45376" ht="30" customHeight="1" x14ac:dyDescent="0.25"/>
    <row r="45377" ht="30" customHeight="1" x14ac:dyDescent="0.25"/>
    <row r="45378" ht="30" customHeight="1" x14ac:dyDescent="0.25"/>
    <row r="45379" ht="30" customHeight="1" x14ac:dyDescent="0.25"/>
    <row r="45380" ht="30" customHeight="1" x14ac:dyDescent="0.25"/>
    <row r="45381" ht="30" customHeight="1" x14ac:dyDescent="0.25"/>
    <row r="45382" ht="30" customHeight="1" x14ac:dyDescent="0.25"/>
    <row r="45383" ht="30" customHeight="1" x14ac:dyDescent="0.25"/>
    <row r="45384" ht="30" customHeight="1" x14ac:dyDescent="0.25"/>
    <row r="45385" ht="30" customHeight="1" x14ac:dyDescent="0.25"/>
    <row r="45386" ht="30" customHeight="1" x14ac:dyDescent="0.25"/>
    <row r="45387" ht="30" customHeight="1" x14ac:dyDescent="0.25"/>
    <row r="45388" ht="30" customHeight="1" x14ac:dyDescent="0.25"/>
    <row r="45389" ht="30" customHeight="1" x14ac:dyDescent="0.25"/>
    <row r="45390" ht="30" customHeight="1" x14ac:dyDescent="0.25"/>
    <row r="45391" ht="30" customHeight="1" x14ac:dyDescent="0.25"/>
    <row r="45392" ht="30" customHeight="1" x14ac:dyDescent="0.25"/>
    <row r="45393" ht="30" customHeight="1" x14ac:dyDescent="0.25"/>
    <row r="45394" ht="30" customHeight="1" x14ac:dyDescent="0.25"/>
    <row r="45395" ht="30" customHeight="1" x14ac:dyDescent="0.25"/>
    <row r="45396" ht="30" customHeight="1" x14ac:dyDescent="0.25"/>
    <row r="45397" ht="30" customHeight="1" x14ac:dyDescent="0.25"/>
    <row r="45398" ht="30" customHeight="1" x14ac:dyDescent="0.25"/>
    <row r="45399" ht="30" customHeight="1" x14ac:dyDescent="0.25"/>
    <row r="45400" ht="30" customHeight="1" x14ac:dyDescent="0.25"/>
    <row r="45401" ht="30" customHeight="1" x14ac:dyDescent="0.25"/>
    <row r="45402" ht="30" customHeight="1" x14ac:dyDescent="0.25"/>
    <row r="45403" ht="30" customHeight="1" x14ac:dyDescent="0.25"/>
    <row r="45404" ht="30" customHeight="1" x14ac:dyDescent="0.25"/>
    <row r="45405" ht="30" customHeight="1" x14ac:dyDescent="0.25"/>
    <row r="45406" ht="30" customHeight="1" x14ac:dyDescent="0.25"/>
    <row r="45407" ht="30" customHeight="1" x14ac:dyDescent="0.25"/>
    <row r="45408" ht="30" customHeight="1" x14ac:dyDescent="0.25"/>
    <row r="45409" ht="30" customHeight="1" x14ac:dyDescent="0.25"/>
    <row r="45410" ht="30" customHeight="1" x14ac:dyDescent="0.25"/>
    <row r="45411" ht="30" customHeight="1" x14ac:dyDescent="0.25"/>
    <row r="45412" ht="30" customHeight="1" x14ac:dyDescent="0.25"/>
    <row r="45413" ht="30" customHeight="1" x14ac:dyDescent="0.25"/>
    <row r="45414" ht="30" customHeight="1" x14ac:dyDescent="0.25"/>
    <row r="45415" ht="30" customHeight="1" x14ac:dyDescent="0.25"/>
    <row r="45416" ht="30" customHeight="1" x14ac:dyDescent="0.25"/>
    <row r="45417" ht="30" customHeight="1" x14ac:dyDescent="0.25"/>
    <row r="45418" ht="30" customHeight="1" x14ac:dyDescent="0.25"/>
    <row r="45419" ht="30" customHeight="1" x14ac:dyDescent="0.25"/>
    <row r="45420" ht="30" customHeight="1" x14ac:dyDescent="0.25"/>
    <row r="45421" ht="30" customHeight="1" x14ac:dyDescent="0.25"/>
    <row r="45422" ht="30" customHeight="1" x14ac:dyDescent="0.25"/>
    <row r="45423" ht="30" customHeight="1" x14ac:dyDescent="0.25"/>
    <row r="45424" ht="30" customHeight="1" x14ac:dyDescent="0.25"/>
    <row r="45425" ht="30" customHeight="1" x14ac:dyDescent="0.25"/>
    <row r="45426" ht="30" customHeight="1" x14ac:dyDescent="0.25"/>
    <row r="45427" ht="30" customHeight="1" x14ac:dyDescent="0.25"/>
    <row r="45428" ht="30" customHeight="1" x14ac:dyDescent="0.25"/>
    <row r="45429" ht="30" customHeight="1" x14ac:dyDescent="0.25"/>
    <row r="45430" ht="30" customHeight="1" x14ac:dyDescent="0.25"/>
    <row r="45431" ht="30" customHeight="1" x14ac:dyDescent="0.25"/>
    <row r="45432" ht="30" customHeight="1" x14ac:dyDescent="0.25"/>
    <row r="45433" ht="30" customHeight="1" x14ac:dyDescent="0.25"/>
    <row r="45434" ht="30" customHeight="1" x14ac:dyDescent="0.25"/>
    <row r="45435" ht="30" customHeight="1" x14ac:dyDescent="0.25"/>
    <row r="45436" ht="30" customHeight="1" x14ac:dyDescent="0.25"/>
    <row r="45437" ht="30" customHeight="1" x14ac:dyDescent="0.25"/>
    <row r="45438" ht="30" customHeight="1" x14ac:dyDescent="0.25"/>
    <row r="45439" ht="30" customHeight="1" x14ac:dyDescent="0.25"/>
    <row r="45440" ht="30" customHeight="1" x14ac:dyDescent="0.25"/>
    <row r="45441" ht="30" customHeight="1" x14ac:dyDescent="0.25"/>
    <row r="45442" ht="30" customHeight="1" x14ac:dyDescent="0.25"/>
    <row r="45443" ht="30" customHeight="1" x14ac:dyDescent="0.25"/>
    <row r="45444" ht="30" customHeight="1" x14ac:dyDescent="0.25"/>
    <row r="45445" ht="30" customHeight="1" x14ac:dyDescent="0.25"/>
    <row r="45446" ht="30" customHeight="1" x14ac:dyDescent="0.25"/>
    <row r="45447" ht="30" customHeight="1" x14ac:dyDescent="0.25"/>
    <row r="45448" ht="30" customHeight="1" x14ac:dyDescent="0.25"/>
    <row r="45449" ht="30" customHeight="1" x14ac:dyDescent="0.25"/>
    <row r="45450" ht="30" customHeight="1" x14ac:dyDescent="0.25"/>
    <row r="45451" ht="30" customHeight="1" x14ac:dyDescent="0.25"/>
    <row r="45452" ht="30" customHeight="1" x14ac:dyDescent="0.25"/>
    <row r="45453" ht="30" customHeight="1" x14ac:dyDescent="0.25"/>
    <row r="45454" ht="30" customHeight="1" x14ac:dyDescent="0.25"/>
    <row r="45455" ht="30" customHeight="1" x14ac:dyDescent="0.25"/>
    <row r="45456" ht="30" customHeight="1" x14ac:dyDescent="0.25"/>
    <row r="45457" ht="30" customHeight="1" x14ac:dyDescent="0.25"/>
    <row r="45458" ht="30" customHeight="1" x14ac:dyDescent="0.25"/>
    <row r="45459" ht="30" customHeight="1" x14ac:dyDescent="0.25"/>
    <row r="45460" ht="30" customHeight="1" x14ac:dyDescent="0.25"/>
    <row r="45461" ht="30" customHeight="1" x14ac:dyDescent="0.25"/>
    <row r="45462" ht="30" customHeight="1" x14ac:dyDescent="0.25"/>
    <row r="45463" ht="30" customHeight="1" x14ac:dyDescent="0.25"/>
    <row r="45464" ht="30" customHeight="1" x14ac:dyDescent="0.25"/>
    <row r="45465" ht="30" customHeight="1" x14ac:dyDescent="0.25"/>
    <row r="45466" ht="30" customHeight="1" x14ac:dyDescent="0.25"/>
    <row r="45467" ht="30" customHeight="1" x14ac:dyDescent="0.25"/>
    <row r="45468" ht="30" customHeight="1" x14ac:dyDescent="0.25"/>
    <row r="45469" ht="30" customHeight="1" x14ac:dyDescent="0.25"/>
    <row r="45470" ht="30" customHeight="1" x14ac:dyDescent="0.25"/>
    <row r="45471" ht="30" customHeight="1" x14ac:dyDescent="0.25"/>
    <row r="45472" ht="30" customHeight="1" x14ac:dyDescent="0.25"/>
    <row r="45473" ht="30" customHeight="1" x14ac:dyDescent="0.25"/>
    <row r="45474" ht="30" customHeight="1" x14ac:dyDescent="0.25"/>
    <row r="45475" ht="30" customHeight="1" x14ac:dyDescent="0.25"/>
    <row r="45476" ht="30" customHeight="1" x14ac:dyDescent="0.25"/>
    <row r="45477" ht="30" customHeight="1" x14ac:dyDescent="0.25"/>
    <row r="45478" ht="30" customHeight="1" x14ac:dyDescent="0.25"/>
    <row r="45479" ht="30" customHeight="1" x14ac:dyDescent="0.25"/>
    <row r="45480" ht="30" customHeight="1" x14ac:dyDescent="0.25"/>
    <row r="45481" ht="30" customHeight="1" x14ac:dyDescent="0.25"/>
    <row r="45482" ht="30" customHeight="1" x14ac:dyDescent="0.25"/>
    <row r="45483" ht="30" customHeight="1" x14ac:dyDescent="0.25"/>
    <row r="45484" ht="30" customHeight="1" x14ac:dyDescent="0.25"/>
    <row r="45485" ht="30" customHeight="1" x14ac:dyDescent="0.25"/>
    <row r="45486" ht="30" customHeight="1" x14ac:dyDescent="0.25"/>
    <row r="45487" ht="30" customHeight="1" x14ac:dyDescent="0.25"/>
    <row r="45488" ht="30" customHeight="1" x14ac:dyDescent="0.25"/>
    <row r="45489" ht="30" customHeight="1" x14ac:dyDescent="0.25"/>
    <row r="45490" ht="30" customHeight="1" x14ac:dyDescent="0.25"/>
    <row r="45491" ht="30" customHeight="1" x14ac:dyDescent="0.25"/>
    <row r="45492" ht="30" customHeight="1" x14ac:dyDescent="0.25"/>
    <row r="45493" ht="30" customHeight="1" x14ac:dyDescent="0.25"/>
    <row r="45494" ht="30" customHeight="1" x14ac:dyDescent="0.25"/>
    <row r="45495" ht="30" customHeight="1" x14ac:dyDescent="0.25"/>
    <row r="45496" ht="30" customHeight="1" x14ac:dyDescent="0.25"/>
    <row r="45497" ht="30" customHeight="1" x14ac:dyDescent="0.25"/>
    <row r="45498" ht="30" customHeight="1" x14ac:dyDescent="0.25"/>
    <row r="45499" ht="30" customHeight="1" x14ac:dyDescent="0.25"/>
    <row r="45500" ht="30" customHeight="1" x14ac:dyDescent="0.25"/>
    <row r="45501" ht="30" customHeight="1" x14ac:dyDescent="0.25"/>
    <row r="45502" ht="30" customHeight="1" x14ac:dyDescent="0.25"/>
    <row r="45503" ht="30" customHeight="1" x14ac:dyDescent="0.25"/>
    <row r="45504" ht="30" customHeight="1" x14ac:dyDescent="0.25"/>
    <row r="45505" ht="30" customHeight="1" x14ac:dyDescent="0.25"/>
    <row r="45506" ht="30" customHeight="1" x14ac:dyDescent="0.25"/>
    <row r="45507" ht="30" customHeight="1" x14ac:dyDescent="0.25"/>
    <row r="45508" ht="30" customHeight="1" x14ac:dyDescent="0.25"/>
    <row r="45509" ht="30" customHeight="1" x14ac:dyDescent="0.25"/>
    <row r="45510" ht="30" customHeight="1" x14ac:dyDescent="0.25"/>
    <row r="45511" ht="30" customHeight="1" x14ac:dyDescent="0.25"/>
    <row r="45512" ht="30" customHeight="1" x14ac:dyDescent="0.25"/>
    <row r="45513" ht="30" customHeight="1" x14ac:dyDescent="0.25"/>
    <row r="45514" ht="30" customHeight="1" x14ac:dyDescent="0.25"/>
    <row r="45515" ht="30" customHeight="1" x14ac:dyDescent="0.25"/>
    <row r="45516" ht="30" customHeight="1" x14ac:dyDescent="0.25"/>
    <row r="45517" ht="30" customHeight="1" x14ac:dyDescent="0.25"/>
    <row r="45518" ht="30" customHeight="1" x14ac:dyDescent="0.25"/>
    <row r="45519" ht="30" customHeight="1" x14ac:dyDescent="0.25"/>
    <row r="45520" ht="30" customHeight="1" x14ac:dyDescent="0.25"/>
    <row r="45521" ht="30" customHeight="1" x14ac:dyDescent="0.25"/>
    <row r="45522" ht="30" customHeight="1" x14ac:dyDescent="0.25"/>
    <row r="45523" ht="30" customHeight="1" x14ac:dyDescent="0.25"/>
    <row r="45524" ht="30" customHeight="1" x14ac:dyDescent="0.25"/>
    <row r="45525" ht="30" customHeight="1" x14ac:dyDescent="0.25"/>
    <row r="45526" ht="30" customHeight="1" x14ac:dyDescent="0.25"/>
    <row r="45527" ht="30" customHeight="1" x14ac:dyDescent="0.25"/>
    <row r="45528" ht="30" customHeight="1" x14ac:dyDescent="0.25"/>
    <row r="45529" ht="30" customHeight="1" x14ac:dyDescent="0.25"/>
    <row r="45530" ht="30" customHeight="1" x14ac:dyDescent="0.25"/>
    <row r="45531" ht="30" customHeight="1" x14ac:dyDescent="0.25"/>
    <row r="45532" ht="30" customHeight="1" x14ac:dyDescent="0.25"/>
    <row r="45533" ht="30" customHeight="1" x14ac:dyDescent="0.25"/>
    <row r="45534" ht="30" customHeight="1" x14ac:dyDescent="0.25"/>
    <row r="45535" ht="30" customHeight="1" x14ac:dyDescent="0.25"/>
    <row r="45536" ht="30" customHeight="1" x14ac:dyDescent="0.25"/>
    <row r="45537" ht="30" customHeight="1" x14ac:dyDescent="0.25"/>
    <row r="45538" ht="30" customHeight="1" x14ac:dyDescent="0.25"/>
    <row r="45539" ht="30" customHeight="1" x14ac:dyDescent="0.25"/>
    <row r="45540" ht="30" customHeight="1" x14ac:dyDescent="0.25"/>
    <row r="45541" ht="30" customHeight="1" x14ac:dyDescent="0.25"/>
    <row r="45542" ht="30" customHeight="1" x14ac:dyDescent="0.25"/>
    <row r="45543" ht="30" customHeight="1" x14ac:dyDescent="0.25"/>
    <row r="45544" ht="30" customHeight="1" x14ac:dyDescent="0.25"/>
    <row r="45545" ht="30" customHeight="1" x14ac:dyDescent="0.25"/>
    <row r="45546" ht="30" customHeight="1" x14ac:dyDescent="0.25"/>
    <row r="45547" ht="30" customHeight="1" x14ac:dyDescent="0.25"/>
    <row r="45548" ht="30" customHeight="1" x14ac:dyDescent="0.25"/>
    <row r="45549" ht="30" customHeight="1" x14ac:dyDescent="0.25"/>
    <row r="45550" ht="30" customHeight="1" x14ac:dyDescent="0.25"/>
    <row r="45551" ht="30" customHeight="1" x14ac:dyDescent="0.25"/>
    <row r="45552" ht="30" customHeight="1" x14ac:dyDescent="0.25"/>
    <row r="45553" ht="30" customHeight="1" x14ac:dyDescent="0.25"/>
    <row r="45554" ht="30" customHeight="1" x14ac:dyDescent="0.25"/>
    <row r="45555" ht="30" customHeight="1" x14ac:dyDescent="0.25"/>
    <row r="45556" ht="30" customHeight="1" x14ac:dyDescent="0.25"/>
    <row r="45557" ht="30" customHeight="1" x14ac:dyDescent="0.25"/>
    <row r="45558" ht="30" customHeight="1" x14ac:dyDescent="0.25"/>
    <row r="45559" ht="30" customHeight="1" x14ac:dyDescent="0.25"/>
    <row r="45560" ht="30" customHeight="1" x14ac:dyDescent="0.25"/>
    <row r="45561" ht="30" customHeight="1" x14ac:dyDescent="0.25"/>
    <row r="45562" ht="30" customHeight="1" x14ac:dyDescent="0.25"/>
    <row r="45563" ht="30" customHeight="1" x14ac:dyDescent="0.25"/>
    <row r="45564" ht="30" customHeight="1" x14ac:dyDescent="0.25"/>
    <row r="45565" ht="30" customHeight="1" x14ac:dyDescent="0.25"/>
    <row r="45566" ht="30" customHeight="1" x14ac:dyDescent="0.25"/>
    <row r="45567" ht="30" customHeight="1" x14ac:dyDescent="0.25"/>
    <row r="45568" ht="30" customHeight="1" x14ac:dyDescent="0.25"/>
    <row r="45569" ht="30" customHeight="1" x14ac:dyDescent="0.25"/>
    <row r="45570" ht="30" customHeight="1" x14ac:dyDescent="0.25"/>
    <row r="45571" ht="30" customHeight="1" x14ac:dyDescent="0.25"/>
    <row r="45572" ht="30" customHeight="1" x14ac:dyDescent="0.25"/>
    <row r="45573" ht="30" customHeight="1" x14ac:dyDescent="0.25"/>
    <row r="45574" ht="30" customHeight="1" x14ac:dyDescent="0.25"/>
    <row r="45575" ht="30" customHeight="1" x14ac:dyDescent="0.25"/>
    <row r="45576" ht="30" customHeight="1" x14ac:dyDescent="0.25"/>
    <row r="45577" ht="30" customHeight="1" x14ac:dyDescent="0.25"/>
    <row r="45578" ht="30" customHeight="1" x14ac:dyDescent="0.25"/>
    <row r="45579" ht="30" customHeight="1" x14ac:dyDescent="0.25"/>
    <row r="45580" ht="30" customHeight="1" x14ac:dyDescent="0.25"/>
    <row r="45581" ht="30" customHeight="1" x14ac:dyDescent="0.25"/>
    <row r="45582" ht="30" customHeight="1" x14ac:dyDescent="0.25"/>
    <row r="45583" ht="30" customHeight="1" x14ac:dyDescent="0.25"/>
    <row r="45584" ht="30" customHeight="1" x14ac:dyDescent="0.25"/>
    <row r="45585" ht="30" customHeight="1" x14ac:dyDescent="0.25"/>
    <row r="45586" ht="30" customHeight="1" x14ac:dyDescent="0.25"/>
    <row r="45587" ht="30" customHeight="1" x14ac:dyDescent="0.25"/>
    <row r="45588" ht="30" customHeight="1" x14ac:dyDescent="0.25"/>
    <row r="45589" ht="30" customHeight="1" x14ac:dyDescent="0.25"/>
    <row r="45590" ht="30" customHeight="1" x14ac:dyDescent="0.25"/>
    <row r="45591" ht="30" customHeight="1" x14ac:dyDescent="0.25"/>
    <row r="45592" ht="30" customHeight="1" x14ac:dyDescent="0.25"/>
    <row r="45593" ht="30" customHeight="1" x14ac:dyDescent="0.25"/>
    <row r="45594" ht="30" customHeight="1" x14ac:dyDescent="0.25"/>
    <row r="45595" ht="30" customHeight="1" x14ac:dyDescent="0.25"/>
    <row r="45596" ht="30" customHeight="1" x14ac:dyDescent="0.25"/>
    <row r="45597" ht="30" customHeight="1" x14ac:dyDescent="0.25"/>
    <row r="45598" ht="30" customHeight="1" x14ac:dyDescent="0.25"/>
    <row r="45599" ht="30" customHeight="1" x14ac:dyDescent="0.25"/>
    <row r="45600" ht="30" customHeight="1" x14ac:dyDescent="0.25"/>
    <row r="45601" ht="30" customHeight="1" x14ac:dyDescent="0.25"/>
    <row r="45602" ht="30" customHeight="1" x14ac:dyDescent="0.25"/>
    <row r="45603" ht="30" customHeight="1" x14ac:dyDescent="0.25"/>
    <row r="45604" ht="30" customHeight="1" x14ac:dyDescent="0.25"/>
    <row r="45605" ht="30" customHeight="1" x14ac:dyDescent="0.25"/>
    <row r="45606" ht="30" customHeight="1" x14ac:dyDescent="0.25"/>
    <row r="45607" ht="30" customHeight="1" x14ac:dyDescent="0.25"/>
    <row r="45608" ht="30" customHeight="1" x14ac:dyDescent="0.25"/>
    <row r="45609" ht="30" customHeight="1" x14ac:dyDescent="0.25"/>
    <row r="45610" ht="30" customHeight="1" x14ac:dyDescent="0.25"/>
    <row r="45611" ht="30" customHeight="1" x14ac:dyDescent="0.25"/>
    <row r="45612" ht="30" customHeight="1" x14ac:dyDescent="0.25"/>
    <row r="45613" ht="30" customHeight="1" x14ac:dyDescent="0.25"/>
    <row r="45614" ht="30" customHeight="1" x14ac:dyDescent="0.25"/>
    <row r="45615" ht="30" customHeight="1" x14ac:dyDescent="0.25"/>
    <row r="45616" ht="30" customHeight="1" x14ac:dyDescent="0.25"/>
    <row r="45617" ht="30" customHeight="1" x14ac:dyDescent="0.25"/>
    <row r="45618" ht="30" customHeight="1" x14ac:dyDescent="0.25"/>
    <row r="45619" ht="30" customHeight="1" x14ac:dyDescent="0.25"/>
    <row r="45620" ht="30" customHeight="1" x14ac:dyDescent="0.25"/>
    <row r="45621" ht="30" customHeight="1" x14ac:dyDescent="0.25"/>
    <row r="45622" ht="30" customHeight="1" x14ac:dyDescent="0.25"/>
    <row r="45623" ht="30" customHeight="1" x14ac:dyDescent="0.25"/>
    <row r="45624" ht="30" customHeight="1" x14ac:dyDescent="0.25"/>
    <row r="45625" ht="30" customHeight="1" x14ac:dyDescent="0.25"/>
    <row r="45626" ht="30" customHeight="1" x14ac:dyDescent="0.25"/>
    <row r="45627" ht="30" customHeight="1" x14ac:dyDescent="0.25"/>
    <row r="45628" ht="30" customHeight="1" x14ac:dyDescent="0.25"/>
    <row r="45629" ht="30" customHeight="1" x14ac:dyDescent="0.25"/>
    <row r="45630" ht="30" customHeight="1" x14ac:dyDescent="0.25"/>
    <row r="45631" ht="30" customHeight="1" x14ac:dyDescent="0.25"/>
    <row r="45632" ht="30" customHeight="1" x14ac:dyDescent="0.25"/>
    <row r="45633" ht="30" customHeight="1" x14ac:dyDescent="0.25"/>
    <row r="45634" ht="30" customHeight="1" x14ac:dyDescent="0.25"/>
    <row r="45635" ht="30" customHeight="1" x14ac:dyDescent="0.25"/>
    <row r="45636" ht="30" customHeight="1" x14ac:dyDescent="0.25"/>
    <row r="45637" ht="30" customHeight="1" x14ac:dyDescent="0.25"/>
    <row r="45638" ht="30" customHeight="1" x14ac:dyDescent="0.25"/>
    <row r="45639" ht="30" customHeight="1" x14ac:dyDescent="0.25"/>
    <row r="45640" ht="30" customHeight="1" x14ac:dyDescent="0.25"/>
    <row r="45641" ht="30" customHeight="1" x14ac:dyDescent="0.25"/>
    <row r="45642" ht="30" customHeight="1" x14ac:dyDescent="0.25"/>
    <row r="45643" ht="30" customHeight="1" x14ac:dyDescent="0.25"/>
    <row r="45644" ht="30" customHeight="1" x14ac:dyDescent="0.25"/>
    <row r="45645" ht="30" customHeight="1" x14ac:dyDescent="0.25"/>
    <row r="45646" ht="30" customHeight="1" x14ac:dyDescent="0.25"/>
    <row r="45647" ht="30" customHeight="1" x14ac:dyDescent="0.25"/>
    <row r="45648" ht="30" customHeight="1" x14ac:dyDescent="0.25"/>
    <row r="45649" ht="30" customHeight="1" x14ac:dyDescent="0.25"/>
    <row r="45650" ht="30" customHeight="1" x14ac:dyDescent="0.25"/>
    <row r="45651" ht="30" customHeight="1" x14ac:dyDescent="0.25"/>
    <row r="45652" ht="30" customHeight="1" x14ac:dyDescent="0.25"/>
    <row r="45653" ht="30" customHeight="1" x14ac:dyDescent="0.25"/>
    <row r="45654" ht="30" customHeight="1" x14ac:dyDescent="0.25"/>
    <row r="45655" ht="30" customHeight="1" x14ac:dyDescent="0.25"/>
    <row r="45656" ht="30" customHeight="1" x14ac:dyDescent="0.25"/>
    <row r="45657" ht="30" customHeight="1" x14ac:dyDescent="0.25"/>
    <row r="45658" ht="30" customHeight="1" x14ac:dyDescent="0.25"/>
    <row r="45659" ht="30" customHeight="1" x14ac:dyDescent="0.25"/>
    <row r="45660" ht="30" customHeight="1" x14ac:dyDescent="0.25"/>
    <row r="45661" ht="30" customHeight="1" x14ac:dyDescent="0.25"/>
    <row r="45662" ht="30" customHeight="1" x14ac:dyDescent="0.25"/>
    <row r="45663" ht="30" customHeight="1" x14ac:dyDescent="0.25"/>
    <row r="45664" ht="30" customHeight="1" x14ac:dyDescent="0.25"/>
    <row r="45665" ht="30" customHeight="1" x14ac:dyDescent="0.25"/>
    <row r="45666" ht="30" customHeight="1" x14ac:dyDescent="0.25"/>
    <row r="45667" ht="30" customHeight="1" x14ac:dyDescent="0.25"/>
    <row r="45668" ht="30" customHeight="1" x14ac:dyDescent="0.25"/>
    <row r="45669" ht="30" customHeight="1" x14ac:dyDescent="0.25"/>
    <row r="45670" ht="30" customHeight="1" x14ac:dyDescent="0.25"/>
    <row r="45671" ht="30" customHeight="1" x14ac:dyDescent="0.25"/>
    <row r="45672" ht="30" customHeight="1" x14ac:dyDescent="0.25"/>
    <row r="45673" ht="30" customHeight="1" x14ac:dyDescent="0.25"/>
    <row r="45674" ht="30" customHeight="1" x14ac:dyDescent="0.25"/>
    <row r="45675" ht="30" customHeight="1" x14ac:dyDescent="0.25"/>
    <row r="45676" ht="30" customHeight="1" x14ac:dyDescent="0.25"/>
    <row r="45677" ht="30" customHeight="1" x14ac:dyDescent="0.25"/>
    <row r="45678" ht="30" customHeight="1" x14ac:dyDescent="0.25"/>
    <row r="45679" ht="30" customHeight="1" x14ac:dyDescent="0.25"/>
    <row r="45680" ht="30" customHeight="1" x14ac:dyDescent="0.25"/>
    <row r="45681" ht="30" customHeight="1" x14ac:dyDescent="0.25"/>
    <row r="45682" ht="30" customHeight="1" x14ac:dyDescent="0.25"/>
    <row r="45683" ht="30" customHeight="1" x14ac:dyDescent="0.25"/>
    <row r="45684" ht="30" customHeight="1" x14ac:dyDescent="0.25"/>
    <row r="45685" ht="30" customHeight="1" x14ac:dyDescent="0.25"/>
    <row r="45686" ht="30" customHeight="1" x14ac:dyDescent="0.25"/>
    <row r="45687" ht="30" customHeight="1" x14ac:dyDescent="0.25"/>
    <row r="45688" ht="30" customHeight="1" x14ac:dyDescent="0.25"/>
    <row r="45689" ht="30" customHeight="1" x14ac:dyDescent="0.25"/>
    <row r="45690" ht="30" customHeight="1" x14ac:dyDescent="0.25"/>
    <row r="45691" ht="30" customHeight="1" x14ac:dyDescent="0.25"/>
    <row r="45692" ht="30" customHeight="1" x14ac:dyDescent="0.25"/>
    <row r="45693" ht="30" customHeight="1" x14ac:dyDescent="0.25"/>
    <row r="45694" ht="30" customHeight="1" x14ac:dyDescent="0.25"/>
    <row r="45695" ht="30" customHeight="1" x14ac:dyDescent="0.25"/>
    <row r="45696" ht="30" customHeight="1" x14ac:dyDescent="0.25"/>
    <row r="45697" ht="30" customHeight="1" x14ac:dyDescent="0.25"/>
    <row r="45698" ht="30" customHeight="1" x14ac:dyDescent="0.25"/>
    <row r="45699" ht="30" customHeight="1" x14ac:dyDescent="0.25"/>
    <row r="45700" ht="30" customHeight="1" x14ac:dyDescent="0.25"/>
    <row r="45701" ht="30" customHeight="1" x14ac:dyDescent="0.25"/>
    <row r="45702" ht="30" customHeight="1" x14ac:dyDescent="0.25"/>
    <row r="45703" ht="30" customHeight="1" x14ac:dyDescent="0.25"/>
    <row r="45704" ht="30" customHeight="1" x14ac:dyDescent="0.25"/>
    <row r="45705" ht="30" customHeight="1" x14ac:dyDescent="0.25"/>
    <row r="45706" ht="30" customHeight="1" x14ac:dyDescent="0.25"/>
    <row r="45707" ht="30" customHeight="1" x14ac:dyDescent="0.25"/>
    <row r="45708" ht="30" customHeight="1" x14ac:dyDescent="0.25"/>
    <row r="45709" ht="30" customHeight="1" x14ac:dyDescent="0.25"/>
    <row r="45710" ht="30" customHeight="1" x14ac:dyDescent="0.25"/>
    <row r="45711" ht="30" customHeight="1" x14ac:dyDescent="0.25"/>
    <row r="45712" ht="30" customHeight="1" x14ac:dyDescent="0.25"/>
    <row r="45713" ht="30" customHeight="1" x14ac:dyDescent="0.25"/>
    <row r="45714" ht="30" customHeight="1" x14ac:dyDescent="0.25"/>
    <row r="45715" ht="30" customHeight="1" x14ac:dyDescent="0.25"/>
    <row r="45716" ht="30" customHeight="1" x14ac:dyDescent="0.25"/>
    <row r="45717" ht="30" customHeight="1" x14ac:dyDescent="0.25"/>
    <row r="45718" ht="30" customHeight="1" x14ac:dyDescent="0.25"/>
    <row r="45719" ht="30" customHeight="1" x14ac:dyDescent="0.25"/>
    <row r="45720" ht="30" customHeight="1" x14ac:dyDescent="0.25"/>
    <row r="45721" ht="30" customHeight="1" x14ac:dyDescent="0.25"/>
    <row r="45722" ht="30" customHeight="1" x14ac:dyDescent="0.25"/>
    <row r="45723" ht="30" customHeight="1" x14ac:dyDescent="0.25"/>
    <row r="45724" ht="30" customHeight="1" x14ac:dyDescent="0.25"/>
    <row r="45725" ht="30" customHeight="1" x14ac:dyDescent="0.25"/>
    <row r="45726" ht="30" customHeight="1" x14ac:dyDescent="0.25"/>
    <row r="45727" ht="30" customHeight="1" x14ac:dyDescent="0.25"/>
    <row r="45728" ht="30" customHeight="1" x14ac:dyDescent="0.25"/>
    <row r="45729" ht="30" customHeight="1" x14ac:dyDescent="0.25"/>
    <row r="45730" ht="30" customHeight="1" x14ac:dyDescent="0.25"/>
    <row r="45731" ht="30" customHeight="1" x14ac:dyDescent="0.25"/>
    <row r="45732" ht="30" customHeight="1" x14ac:dyDescent="0.25"/>
    <row r="45733" ht="30" customHeight="1" x14ac:dyDescent="0.25"/>
    <row r="45734" ht="30" customHeight="1" x14ac:dyDescent="0.25"/>
    <row r="45735" ht="30" customHeight="1" x14ac:dyDescent="0.25"/>
    <row r="45736" ht="30" customHeight="1" x14ac:dyDescent="0.25"/>
    <row r="45737" ht="30" customHeight="1" x14ac:dyDescent="0.25"/>
    <row r="45738" ht="30" customHeight="1" x14ac:dyDescent="0.25"/>
    <row r="45739" ht="30" customHeight="1" x14ac:dyDescent="0.25"/>
    <row r="45740" ht="30" customHeight="1" x14ac:dyDescent="0.25"/>
    <row r="45741" ht="30" customHeight="1" x14ac:dyDescent="0.25"/>
    <row r="45742" ht="30" customHeight="1" x14ac:dyDescent="0.25"/>
    <row r="45743" ht="30" customHeight="1" x14ac:dyDescent="0.25"/>
    <row r="45744" ht="30" customHeight="1" x14ac:dyDescent="0.25"/>
    <row r="45745" ht="30" customHeight="1" x14ac:dyDescent="0.25"/>
    <row r="45746" ht="30" customHeight="1" x14ac:dyDescent="0.25"/>
    <row r="45747" ht="30" customHeight="1" x14ac:dyDescent="0.25"/>
    <row r="45748" ht="30" customHeight="1" x14ac:dyDescent="0.25"/>
    <row r="45749" ht="30" customHeight="1" x14ac:dyDescent="0.25"/>
    <row r="45750" ht="30" customHeight="1" x14ac:dyDescent="0.25"/>
    <row r="45751" ht="30" customHeight="1" x14ac:dyDescent="0.25"/>
    <row r="45752" ht="30" customHeight="1" x14ac:dyDescent="0.25"/>
    <row r="45753" ht="30" customHeight="1" x14ac:dyDescent="0.25"/>
    <row r="45754" ht="30" customHeight="1" x14ac:dyDescent="0.25"/>
    <row r="45755" ht="30" customHeight="1" x14ac:dyDescent="0.25"/>
    <row r="45756" ht="30" customHeight="1" x14ac:dyDescent="0.25"/>
    <row r="45757" ht="30" customHeight="1" x14ac:dyDescent="0.25"/>
    <row r="45758" ht="30" customHeight="1" x14ac:dyDescent="0.25"/>
    <row r="45759" ht="30" customHeight="1" x14ac:dyDescent="0.25"/>
    <row r="45760" ht="30" customHeight="1" x14ac:dyDescent="0.25"/>
    <row r="45761" ht="30" customHeight="1" x14ac:dyDescent="0.25"/>
    <row r="45762" ht="30" customHeight="1" x14ac:dyDescent="0.25"/>
    <row r="45763" ht="30" customHeight="1" x14ac:dyDescent="0.25"/>
    <row r="45764" ht="30" customHeight="1" x14ac:dyDescent="0.25"/>
    <row r="45765" ht="30" customHeight="1" x14ac:dyDescent="0.25"/>
    <row r="45766" ht="30" customHeight="1" x14ac:dyDescent="0.25"/>
    <row r="45767" ht="30" customHeight="1" x14ac:dyDescent="0.25"/>
    <row r="45768" ht="30" customHeight="1" x14ac:dyDescent="0.25"/>
    <row r="45769" ht="30" customHeight="1" x14ac:dyDescent="0.25"/>
    <row r="45770" ht="30" customHeight="1" x14ac:dyDescent="0.25"/>
    <row r="45771" ht="30" customHeight="1" x14ac:dyDescent="0.25"/>
    <row r="45772" ht="30" customHeight="1" x14ac:dyDescent="0.25"/>
    <row r="45773" ht="30" customHeight="1" x14ac:dyDescent="0.25"/>
    <row r="45774" ht="30" customHeight="1" x14ac:dyDescent="0.25"/>
    <row r="45775" ht="30" customHeight="1" x14ac:dyDescent="0.25"/>
    <row r="45776" ht="30" customHeight="1" x14ac:dyDescent="0.25"/>
    <row r="45777" ht="30" customHeight="1" x14ac:dyDescent="0.25"/>
    <row r="45778" ht="30" customHeight="1" x14ac:dyDescent="0.25"/>
    <row r="45779" ht="30" customHeight="1" x14ac:dyDescent="0.25"/>
    <row r="45780" ht="30" customHeight="1" x14ac:dyDescent="0.25"/>
    <row r="45781" ht="30" customHeight="1" x14ac:dyDescent="0.25"/>
    <row r="45782" ht="30" customHeight="1" x14ac:dyDescent="0.25"/>
    <row r="45783" ht="30" customHeight="1" x14ac:dyDescent="0.25"/>
    <row r="45784" ht="30" customHeight="1" x14ac:dyDescent="0.25"/>
    <row r="45785" ht="30" customHeight="1" x14ac:dyDescent="0.25"/>
    <row r="45786" ht="30" customHeight="1" x14ac:dyDescent="0.25"/>
    <row r="45787" ht="30" customHeight="1" x14ac:dyDescent="0.25"/>
    <row r="45788" ht="30" customHeight="1" x14ac:dyDescent="0.25"/>
    <row r="45789" ht="30" customHeight="1" x14ac:dyDescent="0.25"/>
    <row r="45790" ht="30" customHeight="1" x14ac:dyDescent="0.25"/>
    <row r="45791" ht="30" customHeight="1" x14ac:dyDescent="0.25"/>
    <row r="45792" ht="30" customHeight="1" x14ac:dyDescent="0.25"/>
    <row r="45793" ht="30" customHeight="1" x14ac:dyDescent="0.25"/>
    <row r="45794" ht="30" customHeight="1" x14ac:dyDescent="0.25"/>
    <row r="45795" ht="30" customHeight="1" x14ac:dyDescent="0.25"/>
    <row r="45796" ht="30" customHeight="1" x14ac:dyDescent="0.25"/>
    <row r="45797" ht="30" customHeight="1" x14ac:dyDescent="0.25"/>
    <row r="45798" ht="30" customHeight="1" x14ac:dyDescent="0.25"/>
    <row r="45799" ht="30" customHeight="1" x14ac:dyDescent="0.25"/>
    <row r="45800" ht="30" customHeight="1" x14ac:dyDescent="0.25"/>
    <row r="45801" ht="30" customHeight="1" x14ac:dyDescent="0.25"/>
    <row r="45802" ht="30" customHeight="1" x14ac:dyDescent="0.25"/>
    <row r="45803" ht="30" customHeight="1" x14ac:dyDescent="0.25"/>
    <row r="45804" ht="30" customHeight="1" x14ac:dyDescent="0.25"/>
    <row r="45805" ht="30" customHeight="1" x14ac:dyDescent="0.25"/>
    <row r="45806" ht="30" customHeight="1" x14ac:dyDescent="0.25"/>
    <row r="45807" ht="30" customHeight="1" x14ac:dyDescent="0.25"/>
    <row r="45808" ht="30" customHeight="1" x14ac:dyDescent="0.25"/>
    <row r="45809" ht="30" customHeight="1" x14ac:dyDescent="0.25"/>
    <row r="45810" ht="30" customHeight="1" x14ac:dyDescent="0.25"/>
    <row r="45811" ht="30" customHeight="1" x14ac:dyDescent="0.25"/>
    <row r="45812" ht="30" customHeight="1" x14ac:dyDescent="0.25"/>
    <row r="45813" ht="30" customHeight="1" x14ac:dyDescent="0.25"/>
    <row r="45814" ht="30" customHeight="1" x14ac:dyDescent="0.25"/>
    <row r="45815" ht="30" customHeight="1" x14ac:dyDescent="0.25"/>
    <row r="45816" ht="30" customHeight="1" x14ac:dyDescent="0.25"/>
    <row r="45817" ht="30" customHeight="1" x14ac:dyDescent="0.25"/>
    <row r="45818" ht="30" customHeight="1" x14ac:dyDescent="0.25"/>
    <row r="45819" ht="30" customHeight="1" x14ac:dyDescent="0.25"/>
    <row r="45820" ht="30" customHeight="1" x14ac:dyDescent="0.25"/>
    <row r="45821" ht="30" customHeight="1" x14ac:dyDescent="0.25"/>
    <row r="45822" ht="30" customHeight="1" x14ac:dyDescent="0.25"/>
    <row r="45823" ht="30" customHeight="1" x14ac:dyDescent="0.25"/>
    <row r="45824" ht="30" customHeight="1" x14ac:dyDescent="0.25"/>
    <row r="45825" ht="30" customHeight="1" x14ac:dyDescent="0.25"/>
    <row r="45826" ht="30" customHeight="1" x14ac:dyDescent="0.25"/>
    <row r="45827" ht="30" customHeight="1" x14ac:dyDescent="0.25"/>
    <row r="45828" ht="30" customHeight="1" x14ac:dyDescent="0.25"/>
    <row r="45829" ht="30" customHeight="1" x14ac:dyDescent="0.25"/>
    <row r="45830" ht="30" customHeight="1" x14ac:dyDescent="0.25"/>
    <row r="45831" ht="30" customHeight="1" x14ac:dyDescent="0.25"/>
    <row r="45832" ht="30" customHeight="1" x14ac:dyDescent="0.25"/>
    <row r="45833" ht="30" customHeight="1" x14ac:dyDescent="0.25"/>
    <row r="45834" ht="30" customHeight="1" x14ac:dyDescent="0.25"/>
    <row r="45835" ht="30" customHeight="1" x14ac:dyDescent="0.25"/>
    <row r="45836" ht="30" customHeight="1" x14ac:dyDescent="0.25"/>
    <row r="45837" ht="30" customHeight="1" x14ac:dyDescent="0.25"/>
    <row r="45838" ht="30" customHeight="1" x14ac:dyDescent="0.25"/>
    <row r="45839" ht="30" customHeight="1" x14ac:dyDescent="0.25"/>
    <row r="45840" ht="30" customHeight="1" x14ac:dyDescent="0.25"/>
    <row r="45841" ht="30" customHeight="1" x14ac:dyDescent="0.25"/>
    <row r="45842" ht="30" customHeight="1" x14ac:dyDescent="0.25"/>
    <row r="45843" ht="30" customHeight="1" x14ac:dyDescent="0.25"/>
    <row r="45844" ht="30" customHeight="1" x14ac:dyDescent="0.25"/>
    <row r="45845" ht="30" customHeight="1" x14ac:dyDescent="0.25"/>
    <row r="45846" ht="30" customHeight="1" x14ac:dyDescent="0.25"/>
    <row r="45847" ht="30" customHeight="1" x14ac:dyDescent="0.25"/>
    <row r="45848" ht="30" customHeight="1" x14ac:dyDescent="0.25"/>
    <row r="45849" ht="30" customHeight="1" x14ac:dyDescent="0.25"/>
    <row r="45850" ht="30" customHeight="1" x14ac:dyDescent="0.25"/>
    <row r="45851" ht="30" customHeight="1" x14ac:dyDescent="0.25"/>
    <row r="45852" ht="30" customHeight="1" x14ac:dyDescent="0.25"/>
    <row r="45853" ht="30" customHeight="1" x14ac:dyDescent="0.25"/>
    <row r="45854" ht="30" customHeight="1" x14ac:dyDescent="0.25"/>
    <row r="45855" ht="30" customHeight="1" x14ac:dyDescent="0.25"/>
    <row r="45856" ht="30" customHeight="1" x14ac:dyDescent="0.25"/>
    <row r="45857" ht="30" customHeight="1" x14ac:dyDescent="0.25"/>
    <row r="45858" ht="30" customHeight="1" x14ac:dyDescent="0.25"/>
    <row r="45859" ht="30" customHeight="1" x14ac:dyDescent="0.25"/>
    <row r="45860" ht="30" customHeight="1" x14ac:dyDescent="0.25"/>
    <row r="45861" ht="30" customHeight="1" x14ac:dyDescent="0.25"/>
    <row r="45862" ht="30" customHeight="1" x14ac:dyDescent="0.25"/>
    <row r="45863" ht="30" customHeight="1" x14ac:dyDescent="0.25"/>
    <row r="45864" ht="30" customHeight="1" x14ac:dyDescent="0.25"/>
    <row r="45865" ht="30" customHeight="1" x14ac:dyDescent="0.25"/>
    <row r="45866" ht="30" customHeight="1" x14ac:dyDescent="0.25"/>
    <row r="45867" ht="30" customHeight="1" x14ac:dyDescent="0.25"/>
    <row r="45868" ht="30" customHeight="1" x14ac:dyDescent="0.25"/>
    <row r="45869" ht="30" customHeight="1" x14ac:dyDescent="0.25"/>
    <row r="45870" ht="30" customHeight="1" x14ac:dyDescent="0.25"/>
    <row r="45871" ht="30" customHeight="1" x14ac:dyDescent="0.25"/>
    <row r="45872" ht="30" customHeight="1" x14ac:dyDescent="0.25"/>
    <row r="45873" ht="30" customHeight="1" x14ac:dyDescent="0.25"/>
    <row r="45874" ht="30" customHeight="1" x14ac:dyDescent="0.25"/>
    <row r="45875" ht="30" customHeight="1" x14ac:dyDescent="0.25"/>
    <row r="45876" ht="30" customHeight="1" x14ac:dyDescent="0.25"/>
    <row r="45877" ht="30" customHeight="1" x14ac:dyDescent="0.25"/>
    <row r="45878" ht="30" customHeight="1" x14ac:dyDescent="0.25"/>
    <row r="45879" ht="30" customHeight="1" x14ac:dyDescent="0.25"/>
    <row r="45880" ht="30" customHeight="1" x14ac:dyDescent="0.25"/>
    <row r="45881" ht="30" customHeight="1" x14ac:dyDescent="0.25"/>
    <row r="45882" ht="30" customHeight="1" x14ac:dyDescent="0.25"/>
    <row r="45883" ht="30" customHeight="1" x14ac:dyDescent="0.25"/>
    <row r="45884" ht="30" customHeight="1" x14ac:dyDescent="0.25"/>
    <row r="45885" ht="30" customHeight="1" x14ac:dyDescent="0.25"/>
    <row r="45886" ht="30" customHeight="1" x14ac:dyDescent="0.25"/>
    <row r="45887" ht="30" customHeight="1" x14ac:dyDescent="0.25"/>
    <row r="45888" ht="30" customHeight="1" x14ac:dyDescent="0.25"/>
    <row r="45889" ht="30" customHeight="1" x14ac:dyDescent="0.25"/>
    <row r="45890" ht="30" customHeight="1" x14ac:dyDescent="0.25"/>
    <row r="45891" ht="30" customHeight="1" x14ac:dyDescent="0.25"/>
    <row r="45892" ht="30" customHeight="1" x14ac:dyDescent="0.25"/>
    <row r="45893" ht="30" customHeight="1" x14ac:dyDescent="0.25"/>
    <row r="45894" ht="30" customHeight="1" x14ac:dyDescent="0.25"/>
    <row r="45895" ht="30" customHeight="1" x14ac:dyDescent="0.25"/>
    <row r="45896" ht="30" customHeight="1" x14ac:dyDescent="0.25"/>
    <row r="45897" ht="30" customHeight="1" x14ac:dyDescent="0.25"/>
    <row r="45898" ht="30" customHeight="1" x14ac:dyDescent="0.25"/>
    <row r="45899" ht="30" customHeight="1" x14ac:dyDescent="0.25"/>
    <row r="45900" ht="30" customHeight="1" x14ac:dyDescent="0.25"/>
    <row r="45901" ht="30" customHeight="1" x14ac:dyDescent="0.25"/>
    <row r="45902" ht="30" customHeight="1" x14ac:dyDescent="0.25"/>
    <row r="45903" ht="30" customHeight="1" x14ac:dyDescent="0.25"/>
    <row r="45904" ht="30" customHeight="1" x14ac:dyDescent="0.25"/>
    <row r="45905" ht="30" customHeight="1" x14ac:dyDescent="0.25"/>
    <row r="45906" ht="30" customHeight="1" x14ac:dyDescent="0.25"/>
    <row r="45907" ht="30" customHeight="1" x14ac:dyDescent="0.25"/>
    <row r="45908" ht="30" customHeight="1" x14ac:dyDescent="0.25"/>
    <row r="45909" ht="30" customHeight="1" x14ac:dyDescent="0.25"/>
    <row r="45910" ht="30" customHeight="1" x14ac:dyDescent="0.25"/>
    <row r="45911" ht="30" customHeight="1" x14ac:dyDescent="0.25"/>
    <row r="45912" ht="30" customHeight="1" x14ac:dyDescent="0.25"/>
    <row r="45913" ht="30" customHeight="1" x14ac:dyDescent="0.25"/>
    <row r="45914" ht="30" customHeight="1" x14ac:dyDescent="0.25"/>
    <row r="45915" ht="30" customHeight="1" x14ac:dyDescent="0.25"/>
    <row r="45916" ht="30" customHeight="1" x14ac:dyDescent="0.25"/>
    <row r="45917" ht="30" customHeight="1" x14ac:dyDescent="0.25"/>
    <row r="45918" ht="30" customHeight="1" x14ac:dyDescent="0.25"/>
    <row r="45919" ht="30" customHeight="1" x14ac:dyDescent="0.25"/>
    <row r="45920" ht="30" customHeight="1" x14ac:dyDescent="0.25"/>
    <row r="45921" ht="30" customHeight="1" x14ac:dyDescent="0.25"/>
    <row r="45922" ht="30" customHeight="1" x14ac:dyDescent="0.25"/>
    <row r="45923" ht="30" customHeight="1" x14ac:dyDescent="0.25"/>
    <row r="45924" ht="30" customHeight="1" x14ac:dyDescent="0.25"/>
    <row r="45925" ht="30" customHeight="1" x14ac:dyDescent="0.25"/>
    <row r="45926" ht="30" customHeight="1" x14ac:dyDescent="0.25"/>
    <row r="45927" ht="30" customHeight="1" x14ac:dyDescent="0.25"/>
    <row r="45928" ht="30" customHeight="1" x14ac:dyDescent="0.25"/>
    <row r="45929" ht="30" customHeight="1" x14ac:dyDescent="0.25"/>
    <row r="45930" ht="30" customHeight="1" x14ac:dyDescent="0.25"/>
    <row r="45931" ht="30" customHeight="1" x14ac:dyDescent="0.25"/>
    <row r="45932" ht="30" customHeight="1" x14ac:dyDescent="0.25"/>
    <row r="45933" ht="30" customHeight="1" x14ac:dyDescent="0.25"/>
    <row r="45934" ht="30" customHeight="1" x14ac:dyDescent="0.25"/>
    <row r="45935" ht="30" customHeight="1" x14ac:dyDescent="0.25"/>
    <row r="45936" ht="30" customHeight="1" x14ac:dyDescent="0.25"/>
    <row r="45937" ht="30" customHeight="1" x14ac:dyDescent="0.25"/>
    <row r="45938" ht="30" customHeight="1" x14ac:dyDescent="0.25"/>
    <row r="45939" ht="30" customHeight="1" x14ac:dyDescent="0.25"/>
    <row r="45940" ht="30" customHeight="1" x14ac:dyDescent="0.25"/>
    <row r="45941" ht="30" customHeight="1" x14ac:dyDescent="0.25"/>
    <row r="45942" ht="30" customHeight="1" x14ac:dyDescent="0.25"/>
    <row r="45943" ht="30" customHeight="1" x14ac:dyDescent="0.25"/>
    <row r="45944" ht="30" customHeight="1" x14ac:dyDescent="0.25"/>
    <row r="45945" ht="30" customHeight="1" x14ac:dyDescent="0.25"/>
    <row r="45946" ht="30" customHeight="1" x14ac:dyDescent="0.25"/>
    <row r="45947" ht="30" customHeight="1" x14ac:dyDescent="0.25"/>
    <row r="45948" ht="30" customHeight="1" x14ac:dyDescent="0.25"/>
    <row r="45949" ht="30" customHeight="1" x14ac:dyDescent="0.25"/>
    <row r="45950" ht="30" customHeight="1" x14ac:dyDescent="0.25"/>
    <row r="45951" ht="30" customHeight="1" x14ac:dyDescent="0.25"/>
    <row r="45952" ht="30" customHeight="1" x14ac:dyDescent="0.25"/>
    <row r="45953" ht="30" customHeight="1" x14ac:dyDescent="0.25"/>
    <row r="45954" ht="30" customHeight="1" x14ac:dyDescent="0.25"/>
    <row r="45955" ht="30" customHeight="1" x14ac:dyDescent="0.25"/>
    <row r="45956" ht="30" customHeight="1" x14ac:dyDescent="0.25"/>
    <row r="45957" ht="30" customHeight="1" x14ac:dyDescent="0.25"/>
    <row r="45958" ht="30" customHeight="1" x14ac:dyDescent="0.25"/>
    <row r="45959" ht="30" customHeight="1" x14ac:dyDescent="0.25"/>
    <row r="45960" ht="30" customHeight="1" x14ac:dyDescent="0.25"/>
    <row r="45961" ht="30" customHeight="1" x14ac:dyDescent="0.25"/>
    <row r="45962" ht="30" customHeight="1" x14ac:dyDescent="0.25"/>
    <row r="45963" ht="30" customHeight="1" x14ac:dyDescent="0.25"/>
    <row r="45964" ht="30" customHeight="1" x14ac:dyDescent="0.25"/>
    <row r="45965" ht="30" customHeight="1" x14ac:dyDescent="0.25"/>
    <row r="45966" ht="30" customHeight="1" x14ac:dyDescent="0.25"/>
    <row r="45967" ht="30" customHeight="1" x14ac:dyDescent="0.25"/>
    <row r="45968" ht="30" customHeight="1" x14ac:dyDescent="0.25"/>
    <row r="45969" ht="30" customHeight="1" x14ac:dyDescent="0.25"/>
    <row r="45970" ht="30" customHeight="1" x14ac:dyDescent="0.25"/>
    <row r="45971" ht="30" customHeight="1" x14ac:dyDescent="0.25"/>
    <row r="45972" ht="30" customHeight="1" x14ac:dyDescent="0.25"/>
    <row r="45973" ht="30" customHeight="1" x14ac:dyDescent="0.25"/>
    <row r="45974" ht="30" customHeight="1" x14ac:dyDescent="0.25"/>
    <row r="45975" ht="30" customHeight="1" x14ac:dyDescent="0.25"/>
    <row r="45976" ht="30" customHeight="1" x14ac:dyDescent="0.25"/>
    <row r="45977" ht="30" customHeight="1" x14ac:dyDescent="0.25"/>
    <row r="45978" ht="30" customHeight="1" x14ac:dyDescent="0.25"/>
    <row r="45979" ht="30" customHeight="1" x14ac:dyDescent="0.25"/>
    <row r="45980" ht="30" customHeight="1" x14ac:dyDescent="0.25"/>
    <row r="45981" ht="30" customHeight="1" x14ac:dyDescent="0.25"/>
    <row r="45982" ht="30" customHeight="1" x14ac:dyDescent="0.25"/>
    <row r="45983" ht="30" customHeight="1" x14ac:dyDescent="0.25"/>
    <row r="45984" ht="30" customHeight="1" x14ac:dyDescent="0.25"/>
    <row r="45985" ht="30" customHeight="1" x14ac:dyDescent="0.25"/>
    <row r="45986" ht="30" customHeight="1" x14ac:dyDescent="0.25"/>
    <row r="45987" ht="30" customHeight="1" x14ac:dyDescent="0.25"/>
    <row r="45988" ht="30" customHeight="1" x14ac:dyDescent="0.25"/>
    <row r="45989" ht="30" customHeight="1" x14ac:dyDescent="0.25"/>
    <row r="45990" ht="30" customHeight="1" x14ac:dyDescent="0.25"/>
    <row r="45991" ht="30" customHeight="1" x14ac:dyDescent="0.25"/>
    <row r="45992" ht="30" customHeight="1" x14ac:dyDescent="0.25"/>
    <row r="45993" ht="30" customHeight="1" x14ac:dyDescent="0.25"/>
    <row r="45994" ht="30" customHeight="1" x14ac:dyDescent="0.25"/>
    <row r="45995" ht="30" customHeight="1" x14ac:dyDescent="0.25"/>
    <row r="45996" ht="30" customHeight="1" x14ac:dyDescent="0.25"/>
    <row r="45997" ht="30" customHeight="1" x14ac:dyDescent="0.25"/>
    <row r="45998" ht="30" customHeight="1" x14ac:dyDescent="0.25"/>
    <row r="45999" ht="30" customHeight="1" x14ac:dyDescent="0.25"/>
    <row r="46000" ht="30" customHeight="1" x14ac:dyDescent="0.25"/>
    <row r="46001" ht="30" customHeight="1" x14ac:dyDescent="0.25"/>
    <row r="46002" ht="30" customHeight="1" x14ac:dyDescent="0.25"/>
    <row r="46003" ht="30" customHeight="1" x14ac:dyDescent="0.25"/>
    <row r="46004" ht="30" customHeight="1" x14ac:dyDescent="0.25"/>
    <row r="46005" ht="30" customHeight="1" x14ac:dyDescent="0.25"/>
    <row r="46006" ht="30" customHeight="1" x14ac:dyDescent="0.25"/>
    <row r="46007" ht="30" customHeight="1" x14ac:dyDescent="0.25"/>
    <row r="46008" ht="30" customHeight="1" x14ac:dyDescent="0.25"/>
    <row r="46009" ht="30" customHeight="1" x14ac:dyDescent="0.25"/>
    <row r="46010" ht="30" customHeight="1" x14ac:dyDescent="0.25"/>
    <row r="46011" ht="30" customHeight="1" x14ac:dyDescent="0.25"/>
    <row r="46012" ht="30" customHeight="1" x14ac:dyDescent="0.25"/>
    <row r="46013" ht="30" customHeight="1" x14ac:dyDescent="0.25"/>
    <row r="46014" ht="30" customHeight="1" x14ac:dyDescent="0.25"/>
    <row r="46015" ht="30" customHeight="1" x14ac:dyDescent="0.25"/>
    <row r="46016" ht="30" customHeight="1" x14ac:dyDescent="0.25"/>
    <row r="46017" ht="30" customHeight="1" x14ac:dyDescent="0.25"/>
    <row r="46018" ht="30" customHeight="1" x14ac:dyDescent="0.25"/>
    <row r="46019" ht="30" customHeight="1" x14ac:dyDescent="0.25"/>
    <row r="46020" ht="30" customHeight="1" x14ac:dyDescent="0.25"/>
    <row r="46021" ht="30" customHeight="1" x14ac:dyDescent="0.25"/>
    <row r="46022" ht="30" customHeight="1" x14ac:dyDescent="0.25"/>
    <row r="46023" ht="30" customHeight="1" x14ac:dyDescent="0.25"/>
    <row r="46024" ht="30" customHeight="1" x14ac:dyDescent="0.25"/>
    <row r="46025" ht="30" customHeight="1" x14ac:dyDescent="0.25"/>
    <row r="46026" ht="30" customHeight="1" x14ac:dyDescent="0.25"/>
    <row r="46027" ht="30" customHeight="1" x14ac:dyDescent="0.25"/>
    <row r="46028" ht="30" customHeight="1" x14ac:dyDescent="0.25"/>
    <row r="46029" ht="30" customHeight="1" x14ac:dyDescent="0.25"/>
    <row r="46030" ht="30" customHeight="1" x14ac:dyDescent="0.25"/>
    <row r="46031" ht="30" customHeight="1" x14ac:dyDescent="0.25"/>
    <row r="46032" ht="30" customHeight="1" x14ac:dyDescent="0.25"/>
    <row r="46033" ht="30" customHeight="1" x14ac:dyDescent="0.25"/>
    <row r="46034" ht="30" customHeight="1" x14ac:dyDescent="0.25"/>
    <row r="46035" ht="30" customHeight="1" x14ac:dyDescent="0.25"/>
    <row r="46036" ht="30" customHeight="1" x14ac:dyDescent="0.25"/>
    <row r="46037" ht="30" customHeight="1" x14ac:dyDescent="0.25"/>
    <row r="46038" ht="30" customHeight="1" x14ac:dyDescent="0.25"/>
    <row r="46039" ht="30" customHeight="1" x14ac:dyDescent="0.25"/>
    <row r="46040" ht="30" customHeight="1" x14ac:dyDescent="0.25"/>
    <row r="46041" ht="30" customHeight="1" x14ac:dyDescent="0.25"/>
    <row r="46042" ht="30" customHeight="1" x14ac:dyDescent="0.25"/>
    <row r="46043" ht="30" customHeight="1" x14ac:dyDescent="0.25"/>
    <row r="46044" ht="30" customHeight="1" x14ac:dyDescent="0.25"/>
    <row r="46045" ht="30" customHeight="1" x14ac:dyDescent="0.25"/>
    <row r="46046" ht="30" customHeight="1" x14ac:dyDescent="0.25"/>
    <row r="46047" ht="30" customHeight="1" x14ac:dyDescent="0.25"/>
    <row r="46048" ht="30" customHeight="1" x14ac:dyDescent="0.25"/>
    <row r="46049" ht="30" customHeight="1" x14ac:dyDescent="0.25"/>
    <row r="46050" ht="30" customHeight="1" x14ac:dyDescent="0.25"/>
    <row r="46051" ht="30" customHeight="1" x14ac:dyDescent="0.25"/>
    <row r="46052" ht="30" customHeight="1" x14ac:dyDescent="0.25"/>
    <row r="46053" ht="30" customHeight="1" x14ac:dyDescent="0.25"/>
    <row r="46054" ht="30" customHeight="1" x14ac:dyDescent="0.25"/>
    <row r="46055" ht="30" customHeight="1" x14ac:dyDescent="0.25"/>
    <row r="46056" ht="30" customHeight="1" x14ac:dyDescent="0.25"/>
    <row r="46057" ht="30" customHeight="1" x14ac:dyDescent="0.25"/>
    <row r="46058" ht="30" customHeight="1" x14ac:dyDescent="0.25"/>
    <row r="46059" ht="30" customHeight="1" x14ac:dyDescent="0.25"/>
    <row r="46060" ht="30" customHeight="1" x14ac:dyDescent="0.25"/>
    <row r="46061" ht="30" customHeight="1" x14ac:dyDescent="0.25"/>
    <row r="46062" ht="30" customHeight="1" x14ac:dyDescent="0.25"/>
    <row r="46063" ht="30" customHeight="1" x14ac:dyDescent="0.25"/>
    <row r="46064" ht="30" customHeight="1" x14ac:dyDescent="0.25"/>
    <row r="46065" ht="30" customHeight="1" x14ac:dyDescent="0.25"/>
    <row r="46066" ht="30" customHeight="1" x14ac:dyDescent="0.25"/>
    <row r="46067" ht="30" customHeight="1" x14ac:dyDescent="0.25"/>
    <row r="46068" ht="30" customHeight="1" x14ac:dyDescent="0.25"/>
    <row r="46069" ht="30" customHeight="1" x14ac:dyDescent="0.25"/>
    <row r="46070" ht="30" customHeight="1" x14ac:dyDescent="0.25"/>
    <row r="46071" ht="30" customHeight="1" x14ac:dyDescent="0.25"/>
    <row r="46072" ht="30" customHeight="1" x14ac:dyDescent="0.25"/>
    <row r="46073" ht="30" customHeight="1" x14ac:dyDescent="0.25"/>
    <row r="46074" ht="30" customHeight="1" x14ac:dyDescent="0.25"/>
    <row r="46075" ht="30" customHeight="1" x14ac:dyDescent="0.25"/>
    <row r="46076" ht="30" customHeight="1" x14ac:dyDescent="0.25"/>
    <row r="46077" ht="30" customHeight="1" x14ac:dyDescent="0.25"/>
    <row r="46078" ht="30" customHeight="1" x14ac:dyDescent="0.25"/>
    <row r="46079" ht="30" customHeight="1" x14ac:dyDescent="0.25"/>
    <row r="46080" ht="30" customHeight="1" x14ac:dyDescent="0.25"/>
    <row r="46081" ht="30" customHeight="1" x14ac:dyDescent="0.25"/>
    <row r="46082" ht="30" customHeight="1" x14ac:dyDescent="0.25"/>
    <row r="46083" ht="30" customHeight="1" x14ac:dyDescent="0.25"/>
    <row r="46084" ht="30" customHeight="1" x14ac:dyDescent="0.25"/>
    <row r="46085" ht="30" customHeight="1" x14ac:dyDescent="0.25"/>
    <row r="46086" ht="30" customHeight="1" x14ac:dyDescent="0.25"/>
    <row r="46087" ht="30" customHeight="1" x14ac:dyDescent="0.25"/>
    <row r="46088" ht="30" customHeight="1" x14ac:dyDescent="0.25"/>
    <row r="46089" ht="30" customHeight="1" x14ac:dyDescent="0.25"/>
    <row r="46090" ht="30" customHeight="1" x14ac:dyDescent="0.25"/>
    <row r="46091" ht="30" customHeight="1" x14ac:dyDescent="0.25"/>
    <row r="46092" ht="30" customHeight="1" x14ac:dyDescent="0.25"/>
    <row r="46093" ht="30" customHeight="1" x14ac:dyDescent="0.25"/>
    <row r="46094" ht="30" customHeight="1" x14ac:dyDescent="0.25"/>
    <row r="46095" ht="30" customHeight="1" x14ac:dyDescent="0.25"/>
    <row r="46096" ht="30" customHeight="1" x14ac:dyDescent="0.25"/>
    <row r="46097" ht="30" customHeight="1" x14ac:dyDescent="0.25"/>
    <row r="46098" ht="30" customHeight="1" x14ac:dyDescent="0.25"/>
    <row r="46099" ht="30" customHeight="1" x14ac:dyDescent="0.25"/>
    <row r="46100" ht="30" customHeight="1" x14ac:dyDescent="0.25"/>
    <row r="46101" ht="30" customHeight="1" x14ac:dyDescent="0.25"/>
    <row r="46102" ht="30" customHeight="1" x14ac:dyDescent="0.25"/>
    <row r="46103" ht="30" customHeight="1" x14ac:dyDescent="0.25"/>
    <row r="46104" ht="30" customHeight="1" x14ac:dyDescent="0.25"/>
    <row r="46105" ht="30" customHeight="1" x14ac:dyDescent="0.25"/>
    <row r="46106" ht="30" customHeight="1" x14ac:dyDescent="0.25"/>
    <row r="46107" ht="30" customHeight="1" x14ac:dyDescent="0.25"/>
    <row r="46108" ht="30" customHeight="1" x14ac:dyDescent="0.25"/>
    <row r="46109" ht="30" customHeight="1" x14ac:dyDescent="0.25"/>
    <row r="46110" ht="30" customHeight="1" x14ac:dyDescent="0.25"/>
    <row r="46111" ht="30" customHeight="1" x14ac:dyDescent="0.25"/>
    <row r="46112" ht="30" customHeight="1" x14ac:dyDescent="0.25"/>
    <row r="46113" ht="30" customHeight="1" x14ac:dyDescent="0.25"/>
    <row r="46114" ht="30" customHeight="1" x14ac:dyDescent="0.25"/>
    <row r="46115" ht="30" customHeight="1" x14ac:dyDescent="0.25"/>
    <row r="46116" ht="30" customHeight="1" x14ac:dyDescent="0.25"/>
    <row r="46117" ht="30" customHeight="1" x14ac:dyDescent="0.25"/>
    <row r="46118" ht="30" customHeight="1" x14ac:dyDescent="0.25"/>
    <row r="46119" ht="30" customHeight="1" x14ac:dyDescent="0.25"/>
    <row r="46120" ht="30" customHeight="1" x14ac:dyDescent="0.25"/>
    <row r="46121" ht="30" customHeight="1" x14ac:dyDescent="0.25"/>
    <row r="46122" ht="30" customHeight="1" x14ac:dyDescent="0.25"/>
    <row r="46123" ht="30" customHeight="1" x14ac:dyDescent="0.25"/>
    <row r="46124" ht="30" customHeight="1" x14ac:dyDescent="0.25"/>
    <row r="46125" ht="30" customHeight="1" x14ac:dyDescent="0.25"/>
    <row r="46126" ht="30" customHeight="1" x14ac:dyDescent="0.25"/>
    <row r="46127" ht="30" customHeight="1" x14ac:dyDescent="0.25"/>
    <row r="46128" ht="30" customHeight="1" x14ac:dyDescent="0.25"/>
    <row r="46129" ht="30" customHeight="1" x14ac:dyDescent="0.25"/>
    <row r="46130" ht="30" customHeight="1" x14ac:dyDescent="0.25"/>
    <row r="46131" ht="30" customHeight="1" x14ac:dyDescent="0.25"/>
    <row r="46132" ht="30" customHeight="1" x14ac:dyDescent="0.25"/>
    <row r="46133" ht="30" customHeight="1" x14ac:dyDescent="0.25"/>
    <row r="46134" ht="30" customHeight="1" x14ac:dyDescent="0.25"/>
    <row r="46135" ht="30" customHeight="1" x14ac:dyDescent="0.25"/>
    <row r="46136" ht="30" customHeight="1" x14ac:dyDescent="0.25"/>
    <row r="46137" ht="30" customHeight="1" x14ac:dyDescent="0.25"/>
    <row r="46138" ht="30" customHeight="1" x14ac:dyDescent="0.25"/>
    <row r="46139" ht="30" customHeight="1" x14ac:dyDescent="0.25"/>
    <row r="46140" ht="30" customHeight="1" x14ac:dyDescent="0.25"/>
    <row r="46141" ht="30" customHeight="1" x14ac:dyDescent="0.25"/>
    <row r="46142" ht="30" customHeight="1" x14ac:dyDescent="0.25"/>
    <row r="46143" ht="30" customHeight="1" x14ac:dyDescent="0.25"/>
    <row r="46144" ht="30" customHeight="1" x14ac:dyDescent="0.25"/>
    <row r="46145" ht="30" customHeight="1" x14ac:dyDescent="0.25"/>
    <row r="46146" ht="30" customHeight="1" x14ac:dyDescent="0.25"/>
    <row r="46147" ht="30" customHeight="1" x14ac:dyDescent="0.25"/>
    <row r="46148" ht="30" customHeight="1" x14ac:dyDescent="0.25"/>
    <row r="46149" ht="30" customHeight="1" x14ac:dyDescent="0.25"/>
    <row r="46150" ht="30" customHeight="1" x14ac:dyDescent="0.25"/>
    <row r="46151" ht="30" customHeight="1" x14ac:dyDescent="0.25"/>
    <row r="46152" ht="30" customHeight="1" x14ac:dyDescent="0.25"/>
    <row r="46153" ht="30" customHeight="1" x14ac:dyDescent="0.25"/>
    <row r="46154" ht="30" customHeight="1" x14ac:dyDescent="0.25"/>
    <row r="46155" ht="30" customHeight="1" x14ac:dyDescent="0.25"/>
    <row r="46156" ht="30" customHeight="1" x14ac:dyDescent="0.25"/>
    <row r="46157" ht="30" customHeight="1" x14ac:dyDescent="0.25"/>
    <row r="46158" ht="30" customHeight="1" x14ac:dyDescent="0.25"/>
    <row r="46159" ht="30" customHeight="1" x14ac:dyDescent="0.25"/>
    <row r="46160" ht="30" customHeight="1" x14ac:dyDescent="0.25"/>
    <row r="46161" ht="30" customHeight="1" x14ac:dyDescent="0.25"/>
    <row r="46162" ht="30" customHeight="1" x14ac:dyDescent="0.25"/>
    <row r="46163" ht="30" customHeight="1" x14ac:dyDescent="0.25"/>
    <row r="46164" ht="30" customHeight="1" x14ac:dyDescent="0.25"/>
    <row r="46165" ht="30" customHeight="1" x14ac:dyDescent="0.25"/>
    <row r="46166" ht="30" customHeight="1" x14ac:dyDescent="0.25"/>
    <row r="46167" ht="30" customHeight="1" x14ac:dyDescent="0.25"/>
    <row r="46168" ht="30" customHeight="1" x14ac:dyDescent="0.25"/>
    <row r="46169" ht="30" customHeight="1" x14ac:dyDescent="0.25"/>
    <row r="46170" ht="30" customHeight="1" x14ac:dyDescent="0.25"/>
    <row r="46171" ht="30" customHeight="1" x14ac:dyDescent="0.25"/>
    <row r="46172" ht="30" customHeight="1" x14ac:dyDescent="0.25"/>
    <row r="46173" ht="30" customHeight="1" x14ac:dyDescent="0.25"/>
    <row r="46174" ht="30" customHeight="1" x14ac:dyDescent="0.25"/>
    <row r="46175" ht="30" customHeight="1" x14ac:dyDescent="0.25"/>
    <row r="46176" ht="30" customHeight="1" x14ac:dyDescent="0.25"/>
    <row r="46177" ht="30" customHeight="1" x14ac:dyDescent="0.25"/>
    <row r="46178" ht="30" customHeight="1" x14ac:dyDescent="0.25"/>
    <row r="46179" ht="30" customHeight="1" x14ac:dyDescent="0.25"/>
    <row r="46180" ht="30" customHeight="1" x14ac:dyDescent="0.25"/>
    <row r="46181" ht="30" customHeight="1" x14ac:dyDescent="0.25"/>
    <row r="46182" ht="30" customHeight="1" x14ac:dyDescent="0.25"/>
    <row r="46183" ht="30" customHeight="1" x14ac:dyDescent="0.25"/>
    <row r="46184" ht="30" customHeight="1" x14ac:dyDescent="0.25"/>
    <row r="46185" ht="30" customHeight="1" x14ac:dyDescent="0.25"/>
    <row r="46186" ht="30" customHeight="1" x14ac:dyDescent="0.25"/>
    <row r="46187" ht="30" customHeight="1" x14ac:dyDescent="0.25"/>
    <row r="46188" ht="30" customHeight="1" x14ac:dyDescent="0.25"/>
    <row r="46189" ht="30" customHeight="1" x14ac:dyDescent="0.25"/>
    <row r="46190" ht="30" customHeight="1" x14ac:dyDescent="0.25"/>
    <row r="46191" ht="30" customHeight="1" x14ac:dyDescent="0.25"/>
    <row r="46192" ht="30" customHeight="1" x14ac:dyDescent="0.25"/>
    <row r="46193" ht="30" customHeight="1" x14ac:dyDescent="0.25"/>
    <row r="46194" ht="30" customHeight="1" x14ac:dyDescent="0.25"/>
    <row r="46195" ht="30" customHeight="1" x14ac:dyDescent="0.25"/>
    <row r="46196" ht="30" customHeight="1" x14ac:dyDescent="0.25"/>
    <row r="46197" ht="30" customHeight="1" x14ac:dyDescent="0.25"/>
    <row r="46198" ht="30" customHeight="1" x14ac:dyDescent="0.25"/>
    <row r="46199" ht="30" customHeight="1" x14ac:dyDescent="0.25"/>
    <row r="46200" ht="30" customHeight="1" x14ac:dyDescent="0.25"/>
    <row r="46201" ht="30" customHeight="1" x14ac:dyDescent="0.25"/>
    <row r="46202" ht="30" customHeight="1" x14ac:dyDescent="0.25"/>
    <row r="46203" ht="30" customHeight="1" x14ac:dyDescent="0.25"/>
    <row r="46204" ht="30" customHeight="1" x14ac:dyDescent="0.25"/>
    <row r="46205" ht="30" customHeight="1" x14ac:dyDescent="0.25"/>
    <row r="46206" ht="30" customHeight="1" x14ac:dyDescent="0.25"/>
    <row r="46207" ht="30" customHeight="1" x14ac:dyDescent="0.25"/>
    <row r="46208" ht="30" customHeight="1" x14ac:dyDescent="0.25"/>
    <row r="46209" ht="30" customHeight="1" x14ac:dyDescent="0.25"/>
    <row r="46210" ht="30" customHeight="1" x14ac:dyDescent="0.25"/>
    <row r="46211" ht="30" customHeight="1" x14ac:dyDescent="0.25"/>
    <row r="46212" ht="30" customHeight="1" x14ac:dyDescent="0.25"/>
    <row r="46213" ht="30" customHeight="1" x14ac:dyDescent="0.25"/>
    <row r="46214" ht="30" customHeight="1" x14ac:dyDescent="0.25"/>
    <row r="46215" ht="30" customHeight="1" x14ac:dyDescent="0.25"/>
    <row r="46216" ht="30" customHeight="1" x14ac:dyDescent="0.25"/>
    <row r="46217" ht="30" customHeight="1" x14ac:dyDescent="0.25"/>
    <row r="46218" ht="30" customHeight="1" x14ac:dyDescent="0.25"/>
    <row r="46219" ht="30" customHeight="1" x14ac:dyDescent="0.25"/>
    <row r="46220" ht="30" customHeight="1" x14ac:dyDescent="0.25"/>
    <row r="46221" ht="30" customHeight="1" x14ac:dyDescent="0.25"/>
    <row r="46222" ht="30" customHeight="1" x14ac:dyDescent="0.25"/>
    <row r="46223" ht="30" customHeight="1" x14ac:dyDescent="0.25"/>
    <row r="46224" ht="30" customHeight="1" x14ac:dyDescent="0.25"/>
    <row r="46225" ht="30" customHeight="1" x14ac:dyDescent="0.25"/>
    <row r="46226" ht="30" customHeight="1" x14ac:dyDescent="0.25"/>
    <row r="46227" ht="30" customHeight="1" x14ac:dyDescent="0.25"/>
    <row r="46228" ht="30" customHeight="1" x14ac:dyDescent="0.25"/>
    <row r="46229" ht="30" customHeight="1" x14ac:dyDescent="0.25"/>
    <row r="46230" ht="30" customHeight="1" x14ac:dyDescent="0.25"/>
    <row r="46231" ht="30" customHeight="1" x14ac:dyDescent="0.25"/>
    <row r="46232" ht="30" customHeight="1" x14ac:dyDescent="0.25"/>
    <row r="46233" ht="30" customHeight="1" x14ac:dyDescent="0.25"/>
    <row r="46234" ht="30" customHeight="1" x14ac:dyDescent="0.25"/>
    <row r="46235" ht="30" customHeight="1" x14ac:dyDescent="0.25"/>
    <row r="46236" ht="30" customHeight="1" x14ac:dyDescent="0.25"/>
    <row r="46237" ht="30" customHeight="1" x14ac:dyDescent="0.25"/>
    <row r="46238" ht="30" customHeight="1" x14ac:dyDescent="0.25"/>
    <row r="46239" ht="30" customHeight="1" x14ac:dyDescent="0.25"/>
    <row r="46240" ht="30" customHeight="1" x14ac:dyDescent="0.25"/>
    <row r="46241" ht="30" customHeight="1" x14ac:dyDescent="0.25"/>
    <row r="46242" ht="30" customHeight="1" x14ac:dyDescent="0.25"/>
    <row r="46243" ht="30" customHeight="1" x14ac:dyDescent="0.25"/>
    <row r="46244" ht="30" customHeight="1" x14ac:dyDescent="0.25"/>
    <row r="46245" ht="30" customHeight="1" x14ac:dyDescent="0.25"/>
    <row r="46246" ht="30" customHeight="1" x14ac:dyDescent="0.25"/>
    <row r="46247" ht="30" customHeight="1" x14ac:dyDescent="0.25"/>
    <row r="46248" ht="30" customHeight="1" x14ac:dyDescent="0.25"/>
    <row r="46249" ht="30" customHeight="1" x14ac:dyDescent="0.25"/>
    <row r="46250" ht="30" customHeight="1" x14ac:dyDescent="0.25"/>
    <row r="46251" ht="30" customHeight="1" x14ac:dyDescent="0.25"/>
    <row r="46252" ht="30" customHeight="1" x14ac:dyDescent="0.25"/>
    <row r="46253" ht="30" customHeight="1" x14ac:dyDescent="0.25"/>
    <row r="46254" ht="30" customHeight="1" x14ac:dyDescent="0.25"/>
    <row r="46255" ht="30" customHeight="1" x14ac:dyDescent="0.25"/>
    <row r="46256" ht="30" customHeight="1" x14ac:dyDescent="0.25"/>
    <row r="46257" ht="30" customHeight="1" x14ac:dyDescent="0.25"/>
    <row r="46258" ht="30" customHeight="1" x14ac:dyDescent="0.25"/>
    <row r="46259" ht="30" customHeight="1" x14ac:dyDescent="0.25"/>
    <row r="46260" ht="30" customHeight="1" x14ac:dyDescent="0.25"/>
    <row r="46261" ht="30" customHeight="1" x14ac:dyDescent="0.25"/>
    <row r="46262" ht="30" customHeight="1" x14ac:dyDescent="0.25"/>
    <row r="46263" ht="30" customHeight="1" x14ac:dyDescent="0.25"/>
    <row r="46264" ht="30" customHeight="1" x14ac:dyDescent="0.25"/>
    <row r="46265" ht="30" customHeight="1" x14ac:dyDescent="0.25"/>
    <row r="46266" ht="30" customHeight="1" x14ac:dyDescent="0.25"/>
    <row r="46267" ht="30" customHeight="1" x14ac:dyDescent="0.25"/>
    <row r="46268" ht="30" customHeight="1" x14ac:dyDescent="0.25"/>
    <row r="46269" ht="30" customHeight="1" x14ac:dyDescent="0.25"/>
    <row r="46270" ht="30" customHeight="1" x14ac:dyDescent="0.25"/>
    <row r="46271" ht="30" customHeight="1" x14ac:dyDescent="0.25"/>
    <row r="46272" ht="30" customHeight="1" x14ac:dyDescent="0.25"/>
    <row r="46273" ht="30" customHeight="1" x14ac:dyDescent="0.25"/>
    <row r="46274" ht="30" customHeight="1" x14ac:dyDescent="0.25"/>
    <row r="46275" ht="30" customHeight="1" x14ac:dyDescent="0.25"/>
    <row r="46276" ht="30" customHeight="1" x14ac:dyDescent="0.25"/>
    <row r="46277" ht="30" customHeight="1" x14ac:dyDescent="0.25"/>
    <row r="46278" ht="30" customHeight="1" x14ac:dyDescent="0.25"/>
    <row r="46279" ht="30" customHeight="1" x14ac:dyDescent="0.25"/>
    <row r="46280" ht="30" customHeight="1" x14ac:dyDescent="0.25"/>
    <row r="46281" ht="30" customHeight="1" x14ac:dyDescent="0.25"/>
    <row r="46282" ht="30" customHeight="1" x14ac:dyDescent="0.25"/>
    <row r="46283" ht="30" customHeight="1" x14ac:dyDescent="0.25"/>
    <row r="46284" ht="30" customHeight="1" x14ac:dyDescent="0.25"/>
    <row r="46285" ht="30" customHeight="1" x14ac:dyDescent="0.25"/>
    <row r="46286" ht="30" customHeight="1" x14ac:dyDescent="0.25"/>
    <row r="46287" ht="30" customHeight="1" x14ac:dyDescent="0.25"/>
    <row r="46288" ht="30" customHeight="1" x14ac:dyDescent="0.25"/>
    <row r="46289" ht="30" customHeight="1" x14ac:dyDescent="0.25"/>
    <row r="46290" ht="30" customHeight="1" x14ac:dyDescent="0.25"/>
    <row r="46291" ht="30" customHeight="1" x14ac:dyDescent="0.25"/>
    <row r="46292" ht="30" customHeight="1" x14ac:dyDescent="0.25"/>
    <row r="46293" ht="30" customHeight="1" x14ac:dyDescent="0.25"/>
    <row r="46294" ht="30" customHeight="1" x14ac:dyDescent="0.25"/>
    <row r="46295" ht="30" customHeight="1" x14ac:dyDescent="0.25"/>
    <row r="46296" ht="30" customHeight="1" x14ac:dyDescent="0.25"/>
    <row r="46297" ht="30" customHeight="1" x14ac:dyDescent="0.25"/>
    <row r="46298" ht="30" customHeight="1" x14ac:dyDescent="0.25"/>
    <row r="46299" ht="30" customHeight="1" x14ac:dyDescent="0.25"/>
    <row r="46300" ht="30" customHeight="1" x14ac:dyDescent="0.25"/>
    <row r="46301" ht="30" customHeight="1" x14ac:dyDescent="0.25"/>
    <row r="46302" ht="30" customHeight="1" x14ac:dyDescent="0.25"/>
    <row r="46303" ht="30" customHeight="1" x14ac:dyDescent="0.25"/>
    <row r="46304" ht="30" customHeight="1" x14ac:dyDescent="0.25"/>
    <row r="46305" ht="30" customHeight="1" x14ac:dyDescent="0.25"/>
    <row r="46306" ht="30" customHeight="1" x14ac:dyDescent="0.25"/>
    <row r="46307" ht="30" customHeight="1" x14ac:dyDescent="0.25"/>
    <row r="46308" ht="30" customHeight="1" x14ac:dyDescent="0.25"/>
    <row r="46309" ht="30" customHeight="1" x14ac:dyDescent="0.25"/>
    <row r="46310" ht="30" customHeight="1" x14ac:dyDescent="0.25"/>
    <row r="46311" ht="30" customHeight="1" x14ac:dyDescent="0.25"/>
    <row r="46312" ht="30" customHeight="1" x14ac:dyDescent="0.25"/>
    <row r="46313" ht="30" customHeight="1" x14ac:dyDescent="0.25"/>
    <row r="46314" ht="30" customHeight="1" x14ac:dyDescent="0.25"/>
    <row r="46315" ht="30" customHeight="1" x14ac:dyDescent="0.25"/>
    <row r="46316" ht="30" customHeight="1" x14ac:dyDescent="0.25"/>
    <row r="46317" ht="30" customHeight="1" x14ac:dyDescent="0.25"/>
    <row r="46318" ht="30" customHeight="1" x14ac:dyDescent="0.25"/>
    <row r="46319" ht="30" customHeight="1" x14ac:dyDescent="0.25"/>
    <row r="46320" ht="30" customHeight="1" x14ac:dyDescent="0.25"/>
    <row r="46321" ht="30" customHeight="1" x14ac:dyDescent="0.25"/>
    <row r="46322" ht="30" customHeight="1" x14ac:dyDescent="0.25"/>
    <row r="46323" ht="30" customHeight="1" x14ac:dyDescent="0.25"/>
    <row r="46324" ht="30" customHeight="1" x14ac:dyDescent="0.25"/>
    <row r="46325" ht="30" customHeight="1" x14ac:dyDescent="0.25"/>
    <row r="46326" ht="30" customHeight="1" x14ac:dyDescent="0.25"/>
    <row r="46327" ht="30" customHeight="1" x14ac:dyDescent="0.25"/>
    <row r="46328" ht="30" customHeight="1" x14ac:dyDescent="0.25"/>
    <row r="46329" ht="30" customHeight="1" x14ac:dyDescent="0.25"/>
    <row r="46330" ht="30" customHeight="1" x14ac:dyDescent="0.25"/>
    <row r="46331" ht="30" customHeight="1" x14ac:dyDescent="0.25"/>
    <row r="46332" ht="30" customHeight="1" x14ac:dyDescent="0.25"/>
    <row r="46333" ht="30" customHeight="1" x14ac:dyDescent="0.25"/>
    <row r="46334" ht="30" customHeight="1" x14ac:dyDescent="0.25"/>
    <row r="46335" ht="30" customHeight="1" x14ac:dyDescent="0.25"/>
    <row r="46336" ht="30" customHeight="1" x14ac:dyDescent="0.25"/>
    <row r="46337" ht="30" customHeight="1" x14ac:dyDescent="0.25"/>
    <row r="46338" ht="30" customHeight="1" x14ac:dyDescent="0.25"/>
    <row r="46339" ht="30" customHeight="1" x14ac:dyDescent="0.25"/>
    <row r="46340" ht="30" customHeight="1" x14ac:dyDescent="0.25"/>
    <row r="46341" ht="30" customHeight="1" x14ac:dyDescent="0.25"/>
    <row r="46342" ht="30" customHeight="1" x14ac:dyDescent="0.25"/>
    <row r="46343" ht="30" customHeight="1" x14ac:dyDescent="0.25"/>
    <row r="46344" ht="30" customHeight="1" x14ac:dyDescent="0.25"/>
    <row r="46345" ht="30" customHeight="1" x14ac:dyDescent="0.25"/>
    <row r="46346" ht="30" customHeight="1" x14ac:dyDescent="0.25"/>
    <row r="46347" ht="30" customHeight="1" x14ac:dyDescent="0.25"/>
    <row r="46348" ht="30" customHeight="1" x14ac:dyDescent="0.25"/>
    <row r="46349" ht="30" customHeight="1" x14ac:dyDescent="0.25"/>
    <row r="46350" ht="30" customHeight="1" x14ac:dyDescent="0.25"/>
    <row r="46351" ht="30" customHeight="1" x14ac:dyDescent="0.25"/>
    <row r="46352" ht="30" customHeight="1" x14ac:dyDescent="0.25"/>
    <row r="46353" ht="30" customHeight="1" x14ac:dyDescent="0.25"/>
    <row r="46354" ht="30" customHeight="1" x14ac:dyDescent="0.25"/>
    <row r="46355" ht="30" customHeight="1" x14ac:dyDescent="0.25"/>
    <row r="46356" ht="30" customHeight="1" x14ac:dyDescent="0.25"/>
    <row r="46357" ht="30" customHeight="1" x14ac:dyDescent="0.25"/>
    <row r="46358" ht="30" customHeight="1" x14ac:dyDescent="0.25"/>
    <row r="46359" ht="30" customHeight="1" x14ac:dyDescent="0.25"/>
    <row r="46360" ht="30" customHeight="1" x14ac:dyDescent="0.25"/>
    <row r="46361" ht="30" customHeight="1" x14ac:dyDescent="0.25"/>
    <row r="46362" ht="30" customHeight="1" x14ac:dyDescent="0.25"/>
    <row r="46363" ht="30" customHeight="1" x14ac:dyDescent="0.25"/>
    <row r="46364" ht="30" customHeight="1" x14ac:dyDescent="0.25"/>
    <row r="46365" ht="30" customHeight="1" x14ac:dyDescent="0.25"/>
    <row r="46366" ht="30" customHeight="1" x14ac:dyDescent="0.25"/>
    <row r="46367" ht="30" customHeight="1" x14ac:dyDescent="0.25"/>
    <row r="46368" ht="30" customHeight="1" x14ac:dyDescent="0.25"/>
    <row r="46369" ht="30" customHeight="1" x14ac:dyDescent="0.25"/>
    <row r="46370" ht="30" customHeight="1" x14ac:dyDescent="0.25"/>
    <row r="46371" ht="30" customHeight="1" x14ac:dyDescent="0.25"/>
    <row r="46372" ht="30" customHeight="1" x14ac:dyDescent="0.25"/>
    <row r="46373" ht="30" customHeight="1" x14ac:dyDescent="0.25"/>
    <row r="46374" ht="30" customHeight="1" x14ac:dyDescent="0.25"/>
    <row r="46375" ht="30" customHeight="1" x14ac:dyDescent="0.25"/>
    <row r="46376" ht="30" customHeight="1" x14ac:dyDescent="0.25"/>
    <row r="46377" ht="30" customHeight="1" x14ac:dyDescent="0.25"/>
    <row r="46378" ht="30" customHeight="1" x14ac:dyDescent="0.25"/>
    <row r="46379" ht="30" customHeight="1" x14ac:dyDescent="0.25"/>
    <row r="46380" ht="30" customHeight="1" x14ac:dyDescent="0.25"/>
    <row r="46381" ht="30" customHeight="1" x14ac:dyDescent="0.25"/>
    <row r="46382" ht="30" customHeight="1" x14ac:dyDescent="0.25"/>
    <row r="46383" ht="30" customHeight="1" x14ac:dyDescent="0.25"/>
    <row r="46384" ht="30" customHeight="1" x14ac:dyDescent="0.25"/>
    <row r="46385" ht="30" customHeight="1" x14ac:dyDescent="0.25"/>
    <row r="46386" ht="30" customHeight="1" x14ac:dyDescent="0.25"/>
    <row r="46387" ht="30" customHeight="1" x14ac:dyDescent="0.25"/>
    <row r="46388" ht="30" customHeight="1" x14ac:dyDescent="0.25"/>
    <row r="46389" ht="30" customHeight="1" x14ac:dyDescent="0.25"/>
    <row r="46390" ht="30" customHeight="1" x14ac:dyDescent="0.25"/>
    <row r="46391" ht="30" customHeight="1" x14ac:dyDescent="0.25"/>
    <row r="46392" ht="30" customHeight="1" x14ac:dyDescent="0.25"/>
    <row r="46393" ht="30" customHeight="1" x14ac:dyDescent="0.25"/>
    <row r="46394" ht="30" customHeight="1" x14ac:dyDescent="0.25"/>
    <row r="46395" ht="30" customHeight="1" x14ac:dyDescent="0.25"/>
    <row r="46396" ht="30" customHeight="1" x14ac:dyDescent="0.25"/>
    <row r="46397" ht="30" customHeight="1" x14ac:dyDescent="0.25"/>
    <row r="46398" ht="30" customHeight="1" x14ac:dyDescent="0.25"/>
    <row r="46399" ht="30" customHeight="1" x14ac:dyDescent="0.25"/>
    <row r="46400" ht="30" customHeight="1" x14ac:dyDescent="0.25"/>
    <row r="46401" ht="30" customHeight="1" x14ac:dyDescent="0.25"/>
    <row r="46402" ht="30" customHeight="1" x14ac:dyDescent="0.25"/>
    <row r="46403" ht="30" customHeight="1" x14ac:dyDescent="0.25"/>
    <row r="46404" ht="30" customHeight="1" x14ac:dyDescent="0.25"/>
    <row r="46405" ht="30" customHeight="1" x14ac:dyDescent="0.25"/>
    <row r="46406" ht="30" customHeight="1" x14ac:dyDescent="0.25"/>
    <row r="46407" ht="30" customHeight="1" x14ac:dyDescent="0.25"/>
    <row r="46408" ht="30" customHeight="1" x14ac:dyDescent="0.25"/>
    <row r="46409" ht="30" customHeight="1" x14ac:dyDescent="0.25"/>
    <row r="46410" ht="30" customHeight="1" x14ac:dyDescent="0.25"/>
    <row r="46411" ht="30" customHeight="1" x14ac:dyDescent="0.25"/>
    <row r="46412" ht="30" customHeight="1" x14ac:dyDescent="0.25"/>
    <row r="46413" ht="30" customHeight="1" x14ac:dyDescent="0.25"/>
    <row r="46414" ht="30" customHeight="1" x14ac:dyDescent="0.25"/>
    <row r="46415" ht="30" customHeight="1" x14ac:dyDescent="0.25"/>
    <row r="46416" ht="30" customHeight="1" x14ac:dyDescent="0.25"/>
    <row r="46417" ht="30" customHeight="1" x14ac:dyDescent="0.25"/>
    <row r="46418" ht="30" customHeight="1" x14ac:dyDescent="0.25"/>
    <row r="46419" ht="30" customHeight="1" x14ac:dyDescent="0.25"/>
    <row r="46420" ht="30" customHeight="1" x14ac:dyDescent="0.25"/>
    <row r="46421" ht="30" customHeight="1" x14ac:dyDescent="0.25"/>
    <row r="46422" ht="30" customHeight="1" x14ac:dyDescent="0.25"/>
    <row r="46423" ht="30" customHeight="1" x14ac:dyDescent="0.25"/>
    <row r="46424" ht="30" customHeight="1" x14ac:dyDescent="0.25"/>
    <row r="46425" ht="30" customHeight="1" x14ac:dyDescent="0.25"/>
    <row r="46426" ht="30" customHeight="1" x14ac:dyDescent="0.25"/>
    <row r="46427" ht="30" customHeight="1" x14ac:dyDescent="0.25"/>
    <row r="46428" ht="30" customHeight="1" x14ac:dyDescent="0.25"/>
    <row r="46429" ht="30" customHeight="1" x14ac:dyDescent="0.25"/>
    <row r="46430" ht="30" customHeight="1" x14ac:dyDescent="0.25"/>
    <row r="46431" ht="30" customHeight="1" x14ac:dyDescent="0.25"/>
    <row r="46432" ht="30" customHeight="1" x14ac:dyDescent="0.25"/>
    <row r="46433" ht="30" customHeight="1" x14ac:dyDescent="0.25"/>
    <row r="46434" ht="30" customHeight="1" x14ac:dyDescent="0.25"/>
    <row r="46435" ht="30" customHeight="1" x14ac:dyDescent="0.25"/>
    <row r="46436" ht="30" customHeight="1" x14ac:dyDescent="0.25"/>
    <row r="46437" ht="30" customHeight="1" x14ac:dyDescent="0.25"/>
    <row r="46438" ht="30" customHeight="1" x14ac:dyDescent="0.25"/>
    <row r="46439" ht="30" customHeight="1" x14ac:dyDescent="0.25"/>
    <row r="46440" ht="30" customHeight="1" x14ac:dyDescent="0.25"/>
    <row r="46441" ht="30" customHeight="1" x14ac:dyDescent="0.25"/>
    <row r="46442" ht="30" customHeight="1" x14ac:dyDescent="0.25"/>
    <row r="46443" ht="30" customHeight="1" x14ac:dyDescent="0.25"/>
    <row r="46444" ht="30" customHeight="1" x14ac:dyDescent="0.25"/>
    <row r="46445" ht="30" customHeight="1" x14ac:dyDescent="0.25"/>
    <row r="46446" ht="30" customHeight="1" x14ac:dyDescent="0.25"/>
    <row r="46447" ht="30" customHeight="1" x14ac:dyDescent="0.25"/>
    <row r="46448" ht="30" customHeight="1" x14ac:dyDescent="0.25"/>
    <row r="46449" ht="30" customHeight="1" x14ac:dyDescent="0.25"/>
    <row r="46450" ht="30" customHeight="1" x14ac:dyDescent="0.25"/>
    <row r="46451" ht="30" customHeight="1" x14ac:dyDescent="0.25"/>
    <row r="46452" ht="30" customHeight="1" x14ac:dyDescent="0.25"/>
    <row r="46453" ht="30" customHeight="1" x14ac:dyDescent="0.25"/>
    <row r="46454" ht="30" customHeight="1" x14ac:dyDescent="0.25"/>
    <row r="46455" ht="30" customHeight="1" x14ac:dyDescent="0.25"/>
    <row r="46456" ht="30" customHeight="1" x14ac:dyDescent="0.25"/>
    <row r="46457" ht="30" customHeight="1" x14ac:dyDescent="0.25"/>
    <row r="46458" ht="30" customHeight="1" x14ac:dyDescent="0.25"/>
    <row r="46459" ht="30" customHeight="1" x14ac:dyDescent="0.25"/>
    <row r="46460" ht="30" customHeight="1" x14ac:dyDescent="0.25"/>
    <row r="46461" ht="30" customHeight="1" x14ac:dyDescent="0.25"/>
    <row r="46462" ht="30" customHeight="1" x14ac:dyDescent="0.25"/>
    <row r="46463" ht="30" customHeight="1" x14ac:dyDescent="0.25"/>
    <row r="46464" ht="30" customHeight="1" x14ac:dyDescent="0.25"/>
    <row r="46465" ht="30" customHeight="1" x14ac:dyDescent="0.25"/>
    <row r="46466" ht="30" customHeight="1" x14ac:dyDescent="0.25"/>
    <row r="46467" ht="30" customHeight="1" x14ac:dyDescent="0.25"/>
    <row r="46468" ht="30" customHeight="1" x14ac:dyDescent="0.25"/>
    <row r="46469" ht="30" customHeight="1" x14ac:dyDescent="0.25"/>
    <row r="46470" ht="30" customHeight="1" x14ac:dyDescent="0.25"/>
    <row r="46471" ht="30" customHeight="1" x14ac:dyDescent="0.25"/>
    <row r="46472" ht="30" customHeight="1" x14ac:dyDescent="0.25"/>
    <row r="46473" ht="30" customHeight="1" x14ac:dyDescent="0.25"/>
    <row r="46474" ht="30" customHeight="1" x14ac:dyDescent="0.25"/>
    <row r="46475" ht="30" customHeight="1" x14ac:dyDescent="0.25"/>
    <row r="46476" ht="30" customHeight="1" x14ac:dyDescent="0.25"/>
    <row r="46477" ht="30" customHeight="1" x14ac:dyDescent="0.25"/>
    <row r="46478" ht="30" customHeight="1" x14ac:dyDescent="0.25"/>
    <row r="46479" ht="30" customHeight="1" x14ac:dyDescent="0.25"/>
    <row r="46480" ht="30" customHeight="1" x14ac:dyDescent="0.25"/>
    <row r="46481" ht="30" customHeight="1" x14ac:dyDescent="0.25"/>
    <row r="46482" ht="30" customHeight="1" x14ac:dyDescent="0.25"/>
    <row r="46483" ht="30" customHeight="1" x14ac:dyDescent="0.25"/>
    <row r="46484" ht="30" customHeight="1" x14ac:dyDescent="0.25"/>
    <row r="46485" ht="30" customHeight="1" x14ac:dyDescent="0.25"/>
    <row r="46486" ht="30" customHeight="1" x14ac:dyDescent="0.25"/>
    <row r="46487" ht="30" customHeight="1" x14ac:dyDescent="0.25"/>
    <row r="46488" ht="30" customHeight="1" x14ac:dyDescent="0.25"/>
    <row r="46489" ht="30" customHeight="1" x14ac:dyDescent="0.25"/>
    <row r="46490" ht="30" customHeight="1" x14ac:dyDescent="0.25"/>
    <row r="46491" ht="30" customHeight="1" x14ac:dyDescent="0.25"/>
    <row r="46492" ht="30" customHeight="1" x14ac:dyDescent="0.25"/>
    <row r="46493" ht="30" customHeight="1" x14ac:dyDescent="0.25"/>
    <row r="46494" ht="30" customHeight="1" x14ac:dyDescent="0.25"/>
    <row r="46495" ht="30" customHeight="1" x14ac:dyDescent="0.25"/>
    <row r="46496" ht="30" customHeight="1" x14ac:dyDescent="0.25"/>
    <row r="46497" ht="30" customHeight="1" x14ac:dyDescent="0.25"/>
    <row r="46498" ht="30" customHeight="1" x14ac:dyDescent="0.25"/>
    <row r="46499" ht="30" customHeight="1" x14ac:dyDescent="0.25"/>
    <row r="46500" ht="30" customHeight="1" x14ac:dyDescent="0.25"/>
    <row r="46501" ht="30" customHeight="1" x14ac:dyDescent="0.25"/>
    <row r="46502" ht="30" customHeight="1" x14ac:dyDescent="0.25"/>
    <row r="46503" ht="30" customHeight="1" x14ac:dyDescent="0.25"/>
    <row r="46504" ht="30" customHeight="1" x14ac:dyDescent="0.25"/>
    <row r="46505" ht="30" customHeight="1" x14ac:dyDescent="0.25"/>
    <row r="46506" ht="30" customHeight="1" x14ac:dyDescent="0.25"/>
    <row r="46507" ht="30" customHeight="1" x14ac:dyDescent="0.25"/>
    <row r="46508" ht="30" customHeight="1" x14ac:dyDescent="0.25"/>
    <row r="46509" ht="30" customHeight="1" x14ac:dyDescent="0.25"/>
    <row r="46510" ht="30" customHeight="1" x14ac:dyDescent="0.25"/>
    <row r="46511" ht="30" customHeight="1" x14ac:dyDescent="0.25"/>
    <row r="46512" ht="30" customHeight="1" x14ac:dyDescent="0.25"/>
    <row r="46513" ht="30" customHeight="1" x14ac:dyDescent="0.25"/>
    <row r="46514" ht="30" customHeight="1" x14ac:dyDescent="0.25"/>
    <row r="46515" ht="30" customHeight="1" x14ac:dyDescent="0.25"/>
    <row r="46516" ht="30" customHeight="1" x14ac:dyDescent="0.25"/>
    <row r="46517" ht="30" customHeight="1" x14ac:dyDescent="0.25"/>
    <row r="46518" ht="30" customHeight="1" x14ac:dyDescent="0.25"/>
    <row r="46519" ht="30" customHeight="1" x14ac:dyDescent="0.25"/>
    <row r="46520" ht="30" customHeight="1" x14ac:dyDescent="0.25"/>
    <row r="46521" ht="30" customHeight="1" x14ac:dyDescent="0.25"/>
    <row r="46522" ht="30" customHeight="1" x14ac:dyDescent="0.25"/>
    <row r="46523" ht="30" customHeight="1" x14ac:dyDescent="0.25"/>
    <row r="46524" ht="30" customHeight="1" x14ac:dyDescent="0.25"/>
    <row r="46525" ht="30" customHeight="1" x14ac:dyDescent="0.25"/>
    <row r="46526" ht="30" customHeight="1" x14ac:dyDescent="0.25"/>
    <row r="46527" ht="30" customHeight="1" x14ac:dyDescent="0.25"/>
    <row r="46528" ht="30" customHeight="1" x14ac:dyDescent="0.25"/>
    <row r="46529" ht="30" customHeight="1" x14ac:dyDescent="0.25"/>
    <row r="46530" ht="30" customHeight="1" x14ac:dyDescent="0.25"/>
    <row r="46531" ht="30" customHeight="1" x14ac:dyDescent="0.25"/>
    <row r="46532" ht="30" customHeight="1" x14ac:dyDescent="0.25"/>
    <row r="46533" ht="30" customHeight="1" x14ac:dyDescent="0.25"/>
    <row r="46534" ht="30" customHeight="1" x14ac:dyDescent="0.25"/>
    <row r="46535" ht="30" customHeight="1" x14ac:dyDescent="0.25"/>
    <row r="46536" ht="30" customHeight="1" x14ac:dyDescent="0.25"/>
    <row r="46537" ht="30" customHeight="1" x14ac:dyDescent="0.25"/>
    <row r="46538" ht="30" customHeight="1" x14ac:dyDescent="0.25"/>
    <row r="46539" ht="30" customHeight="1" x14ac:dyDescent="0.25"/>
    <row r="46540" ht="30" customHeight="1" x14ac:dyDescent="0.25"/>
    <row r="46541" ht="30" customHeight="1" x14ac:dyDescent="0.25"/>
    <row r="46542" ht="30" customHeight="1" x14ac:dyDescent="0.25"/>
    <row r="46543" ht="30" customHeight="1" x14ac:dyDescent="0.25"/>
    <row r="46544" ht="30" customHeight="1" x14ac:dyDescent="0.25"/>
    <row r="46545" ht="30" customHeight="1" x14ac:dyDescent="0.25"/>
    <row r="46546" ht="30" customHeight="1" x14ac:dyDescent="0.25"/>
    <row r="46547" ht="30" customHeight="1" x14ac:dyDescent="0.25"/>
    <row r="46548" ht="30" customHeight="1" x14ac:dyDescent="0.25"/>
    <row r="46549" ht="30" customHeight="1" x14ac:dyDescent="0.25"/>
    <row r="46550" ht="30" customHeight="1" x14ac:dyDescent="0.25"/>
    <row r="46551" ht="30" customHeight="1" x14ac:dyDescent="0.25"/>
    <row r="46552" ht="30" customHeight="1" x14ac:dyDescent="0.25"/>
    <row r="46553" ht="30" customHeight="1" x14ac:dyDescent="0.25"/>
    <row r="46554" ht="30" customHeight="1" x14ac:dyDescent="0.25"/>
    <row r="46555" ht="30" customHeight="1" x14ac:dyDescent="0.25"/>
    <row r="46556" ht="30" customHeight="1" x14ac:dyDescent="0.25"/>
    <row r="46557" ht="30" customHeight="1" x14ac:dyDescent="0.25"/>
    <row r="46558" ht="30" customHeight="1" x14ac:dyDescent="0.25"/>
    <row r="46559" ht="30" customHeight="1" x14ac:dyDescent="0.25"/>
    <row r="46560" ht="30" customHeight="1" x14ac:dyDescent="0.25"/>
    <row r="46561" ht="30" customHeight="1" x14ac:dyDescent="0.25"/>
    <row r="46562" ht="30" customHeight="1" x14ac:dyDescent="0.25"/>
    <row r="46563" ht="30" customHeight="1" x14ac:dyDescent="0.25"/>
    <row r="46564" ht="30" customHeight="1" x14ac:dyDescent="0.25"/>
    <row r="46565" ht="30" customHeight="1" x14ac:dyDescent="0.25"/>
    <row r="46566" ht="30" customHeight="1" x14ac:dyDescent="0.25"/>
    <row r="46567" ht="30" customHeight="1" x14ac:dyDescent="0.25"/>
    <row r="46568" ht="30" customHeight="1" x14ac:dyDescent="0.25"/>
    <row r="46569" ht="30" customHeight="1" x14ac:dyDescent="0.25"/>
    <row r="46570" ht="30" customHeight="1" x14ac:dyDescent="0.25"/>
    <row r="46571" ht="30" customHeight="1" x14ac:dyDescent="0.25"/>
    <row r="46572" ht="30" customHeight="1" x14ac:dyDescent="0.25"/>
    <row r="46573" ht="30" customHeight="1" x14ac:dyDescent="0.25"/>
    <row r="46574" ht="30" customHeight="1" x14ac:dyDescent="0.25"/>
    <row r="46575" ht="30" customHeight="1" x14ac:dyDescent="0.25"/>
    <row r="46576" ht="30" customHeight="1" x14ac:dyDescent="0.25"/>
    <row r="46577" ht="30" customHeight="1" x14ac:dyDescent="0.25"/>
    <row r="46578" ht="30" customHeight="1" x14ac:dyDescent="0.25"/>
    <row r="46579" ht="30" customHeight="1" x14ac:dyDescent="0.25"/>
    <row r="46580" ht="30" customHeight="1" x14ac:dyDescent="0.25"/>
    <row r="46581" ht="30" customHeight="1" x14ac:dyDescent="0.25"/>
    <row r="46582" ht="30" customHeight="1" x14ac:dyDescent="0.25"/>
    <row r="46583" ht="30" customHeight="1" x14ac:dyDescent="0.25"/>
    <row r="46584" ht="30" customHeight="1" x14ac:dyDescent="0.25"/>
    <row r="46585" ht="30" customHeight="1" x14ac:dyDescent="0.25"/>
    <row r="46586" ht="30" customHeight="1" x14ac:dyDescent="0.25"/>
    <row r="46587" ht="30" customHeight="1" x14ac:dyDescent="0.25"/>
    <row r="46588" ht="30" customHeight="1" x14ac:dyDescent="0.25"/>
    <row r="46589" ht="30" customHeight="1" x14ac:dyDescent="0.25"/>
    <row r="46590" ht="30" customHeight="1" x14ac:dyDescent="0.25"/>
    <row r="46591" ht="30" customHeight="1" x14ac:dyDescent="0.25"/>
    <row r="46592" ht="30" customHeight="1" x14ac:dyDescent="0.25"/>
    <row r="46593" ht="30" customHeight="1" x14ac:dyDescent="0.25"/>
    <row r="46594" ht="30" customHeight="1" x14ac:dyDescent="0.25"/>
    <row r="46595" ht="30" customHeight="1" x14ac:dyDescent="0.25"/>
    <row r="46596" ht="30" customHeight="1" x14ac:dyDescent="0.25"/>
    <row r="46597" ht="30" customHeight="1" x14ac:dyDescent="0.25"/>
    <row r="46598" ht="30" customHeight="1" x14ac:dyDescent="0.25"/>
    <row r="46599" ht="30" customHeight="1" x14ac:dyDescent="0.25"/>
    <row r="46600" ht="30" customHeight="1" x14ac:dyDescent="0.25"/>
    <row r="46601" ht="30" customHeight="1" x14ac:dyDescent="0.25"/>
    <row r="46602" ht="30" customHeight="1" x14ac:dyDescent="0.25"/>
    <row r="46603" ht="30" customHeight="1" x14ac:dyDescent="0.25"/>
    <row r="46604" ht="30" customHeight="1" x14ac:dyDescent="0.25"/>
    <row r="46605" ht="30" customHeight="1" x14ac:dyDescent="0.25"/>
    <row r="46606" ht="30" customHeight="1" x14ac:dyDescent="0.25"/>
    <row r="46607" ht="30" customHeight="1" x14ac:dyDescent="0.25"/>
    <row r="46608" ht="30" customHeight="1" x14ac:dyDescent="0.25"/>
    <row r="46609" ht="30" customHeight="1" x14ac:dyDescent="0.25"/>
    <row r="46610" ht="30" customHeight="1" x14ac:dyDescent="0.25"/>
    <row r="46611" ht="30" customHeight="1" x14ac:dyDescent="0.25"/>
    <row r="46612" ht="30" customHeight="1" x14ac:dyDescent="0.25"/>
    <row r="46613" ht="30" customHeight="1" x14ac:dyDescent="0.25"/>
    <row r="46614" ht="30" customHeight="1" x14ac:dyDescent="0.25"/>
    <row r="46615" ht="30" customHeight="1" x14ac:dyDescent="0.25"/>
    <row r="46616" ht="30" customHeight="1" x14ac:dyDescent="0.25"/>
    <row r="46617" ht="30" customHeight="1" x14ac:dyDescent="0.25"/>
    <row r="46618" ht="30" customHeight="1" x14ac:dyDescent="0.25"/>
    <row r="46619" ht="30" customHeight="1" x14ac:dyDescent="0.25"/>
    <row r="46620" ht="30" customHeight="1" x14ac:dyDescent="0.25"/>
    <row r="46621" ht="30" customHeight="1" x14ac:dyDescent="0.25"/>
    <row r="46622" ht="30" customHeight="1" x14ac:dyDescent="0.25"/>
    <row r="46623" ht="30" customHeight="1" x14ac:dyDescent="0.25"/>
    <row r="46624" ht="30" customHeight="1" x14ac:dyDescent="0.25"/>
    <row r="46625" ht="30" customHeight="1" x14ac:dyDescent="0.25"/>
    <row r="46626" ht="30" customHeight="1" x14ac:dyDescent="0.25"/>
    <row r="46627" ht="30" customHeight="1" x14ac:dyDescent="0.25"/>
    <row r="46628" ht="30" customHeight="1" x14ac:dyDescent="0.25"/>
    <row r="46629" ht="30" customHeight="1" x14ac:dyDescent="0.25"/>
    <row r="46630" ht="30" customHeight="1" x14ac:dyDescent="0.25"/>
    <row r="46631" ht="30" customHeight="1" x14ac:dyDescent="0.25"/>
    <row r="46632" ht="30" customHeight="1" x14ac:dyDescent="0.25"/>
    <row r="46633" ht="30" customHeight="1" x14ac:dyDescent="0.25"/>
    <row r="46634" ht="30" customHeight="1" x14ac:dyDescent="0.25"/>
    <row r="46635" ht="30" customHeight="1" x14ac:dyDescent="0.25"/>
    <row r="46636" ht="30" customHeight="1" x14ac:dyDescent="0.25"/>
    <row r="46637" ht="30" customHeight="1" x14ac:dyDescent="0.25"/>
    <row r="46638" ht="30" customHeight="1" x14ac:dyDescent="0.25"/>
    <row r="46639" ht="30" customHeight="1" x14ac:dyDescent="0.25"/>
    <row r="46640" ht="30" customHeight="1" x14ac:dyDescent="0.25"/>
    <row r="46641" ht="30" customHeight="1" x14ac:dyDescent="0.25"/>
    <row r="46642" ht="30" customHeight="1" x14ac:dyDescent="0.25"/>
    <row r="46643" ht="30" customHeight="1" x14ac:dyDescent="0.25"/>
    <row r="46644" ht="30" customHeight="1" x14ac:dyDescent="0.25"/>
    <row r="46645" ht="30" customHeight="1" x14ac:dyDescent="0.25"/>
    <row r="46646" ht="30" customHeight="1" x14ac:dyDescent="0.25"/>
    <row r="46647" ht="30" customHeight="1" x14ac:dyDescent="0.25"/>
    <row r="46648" ht="30" customHeight="1" x14ac:dyDescent="0.25"/>
    <row r="46649" ht="30" customHeight="1" x14ac:dyDescent="0.25"/>
    <row r="46650" ht="30" customHeight="1" x14ac:dyDescent="0.25"/>
    <row r="46651" ht="30" customHeight="1" x14ac:dyDescent="0.25"/>
    <row r="46652" ht="30" customHeight="1" x14ac:dyDescent="0.25"/>
    <row r="46653" ht="30" customHeight="1" x14ac:dyDescent="0.25"/>
    <row r="46654" ht="30" customHeight="1" x14ac:dyDescent="0.25"/>
    <row r="46655" ht="30" customHeight="1" x14ac:dyDescent="0.25"/>
    <row r="46656" ht="30" customHeight="1" x14ac:dyDescent="0.25"/>
    <row r="46657" ht="30" customHeight="1" x14ac:dyDescent="0.25"/>
    <row r="46658" ht="30" customHeight="1" x14ac:dyDescent="0.25"/>
    <row r="46659" ht="30" customHeight="1" x14ac:dyDescent="0.25"/>
    <row r="46660" ht="30" customHeight="1" x14ac:dyDescent="0.25"/>
    <row r="46661" ht="30" customHeight="1" x14ac:dyDescent="0.25"/>
    <row r="46662" ht="30" customHeight="1" x14ac:dyDescent="0.25"/>
    <row r="46663" ht="30" customHeight="1" x14ac:dyDescent="0.25"/>
    <row r="46664" ht="30" customHeight="1" x14ac:dyDescent="0.25"/>
    <row r="46665" ht="30" customHeight="1" x14ac:dyDescent="0.25"/>
    <row r="46666" ht="30" customHeight="1" x14ac:dyDescent="0.25"/>
    <row r="46667" ht="30" customHeight="1" x14ac:dyDescent="0.25"/>
    <row r="46668" ht="30" customHeight="1" x14ac:dyDescent="0.25"/>
    <row r="46669" ht="30" customHeight="1" x14ac:dyDescent="0.25"/>
    <row r="46670" ht="30" customHeight="1" x14ac:dyDescent="0.25"/>
    <row r="46671" ht="30" customHeight="1" x14ac:dyDescent="0.25"/>
    <row r="46672" ht="30" customHeight="1" x14ac:dyDescent="0.25"/>
    <row r="46673" ht="30" customHeight="1" x14ac:dyDescent="0.25"/>
    <row r="46674" ht="30" customHeight="1" x14ac:dyDescent="0.25"/>
    <row r="46675" ht="30" customHeight="1" x14ac:dyDescent="0.25"/>
    <row r="46676" ht="30" customHeight="1" x14ac:dyDescent="0.25"/>
    <row r="46677" ht="30" customHeight="1" x14ac:dyDescent="0.25"/>
    <row r="46678" ht="30" customHeight="1" x14ac:dyDescent="0.25"/>
    <row r="46679" ht="30" customHeight="1" x14ac:dyDescent="0.25"/>
    <row r="46680" ht="30" customHeight="1" x14ac:dyDescent="0.25"/>
    <row r="46681" ht="30" customHeight="1" x14ac:dyDescent="0.25"/>
    <row r="46682" ht="30" customHeight="1" x14ac:dyDescent="0.25"/>
    <row r="46683" ht="30" customHeight="1" x14ac:dyDescent="0.25"/>
    <row r="46684" ht="30" customHeight="1" x14ac:dyDescent="0.25"/>
    <row r="46685" ht="30" customHeight="1" x14ac:dyDescent="0.25"/>
    <row r="46686" ht="30" customHeight="1" x14ac:dyDescent="0.25"/>
    <row r="46687" ht="30" customHeight="1" x14ac:dyDescent="0.25"/>
    <row r="46688" ht="30" customHeight="1" x14ac:dyDescent="0.25"/>
    <row r="46689" ht="30" customHeight="1" x14ac:dyDescent="0.25"/>
    <row r="46690" ht="30" customHeight="1" x14ac:dyDescent="0.25"/>
    <row r="46691" ht="30" customHeight="1" x14ac:dyDescent="0.25"/>
    <row r="46692" ht="30" customHeight="1" x14ac:dyDescent="0.25"/>
    <row r="46693" ht="30" customHeight="1" x14ac:dyDescent="0.25"/>
    <row r="46694" ht="30" customHeight="1" x14ac:dyDescent="0.25"/>
    <row r="46695" ht="30" customHeight="1" x14ac:dyDescent="0.25"/>
    <row r="46696" ht="30" customHeight="1" x14ac:dyDescent="0.25"/>
    <row r="46697" ht="30" customHeight="1" x14ac:dyDescent="0.25"/>
    <row r="46698" ht="30" customHeight="1" x14ac:dyDescent="0.25"/>
    <row r="46699" ht="30" customHeight="1" x14ac:dyDescent="0.25"/>
    <row r="46700" ht="30" customHeight="1" x14ac:dyDescent="0.25"/>
    <row r="46701" ht="30" customHeight="1" x14ac:dyDescent="0.25"/>
    <row r="46702" ht="30" customHeight="1" x14ac:dyDescent="0.25"/>
    <row r="46703" ht="30" customHeight="1" x14ac:dyDescent="0.25"/>
    <row r="46704" ht="30" customHeight="1" x14ac:dyDescent="0.25"/>
    <row r="46705" ht="30" customHeight="1" x14ac:dyDescent="0.25"/>
    <row r="46706" ht="30" customHeight="1" x14ac:dyDescent="0.25"/>
    <row r="46707" ht="30" customHeight="1" x14ac:dyDescent="0.25"/>
    <row r="46708" ht="30" customHeight="1" x14ac:dyDescent="0.25"/>
    <row r="46709" ht="30" customHeight="1" x14ac:dyDescent="0.25"/>
    <row r="46710" ht="30" customHeight="1" x14ac:dyDescent="0.25"/>
    <row r="46711" ht="30" customHeight="1" x14ac:dyDescent="0.25"/>
    <row r="46712" ht="30" customHeight="1" x14ac:dyDescent="0.25"/>
    <row r="46713" ht="30" customHeight="1" x14ac:dyDescent="0.25"/>
    <row r="46714" ht="30" customHeight="1" x14ac:dyDescent="0.25"/>
    <row r="46715" ht="30" customHeight="1" x14ac:dyDescent="0.25"/>
    <row r="46716" ht="30" customHeight="1" x14ac:dyDescent="0.25"/>
    <row r="46717" ht="30" customHeight="1" x14ac:dyDescent="0.25"/>
    <row r="46718" ht="30" customHeight="1" x14ac:dyDescent="0.25"/>
    <row r="46719" ht="30" customHeight="1" x14ac:dyDescent="0.25"/>
    <row r="46720" ht="30" customHeight="1" x14ac:dyDescent="0.25"/>
    <row r="46721" ht="30" customHeight="1" x14ac:dyDescent="0.25"/>
    <row r="46722" ht="30" customHeight="1" x14ac:dyDescent="0.25"/>
    <row r="46723" ht="30" customHeight="1" x14ac:dyDescent="0.25"/>
    <row r="46724" ht="30" customHeight="1" x14ac:dyDescent="0.25"/>
    <row r="46725" ht="30" customHeight="1" x14ac:dyDescent="0.25"/>
    <row r="46726" ht="30" customHeight="1" x14ac:dyDescent="0.25"/>
    <row r="46727" ht="30" customHeight="1" x14ac:dyDescent="0.25"/>
    <row r="46728" ht="30" customHeight="1" x14ac:dyDescent="0.25"/>
    <row r="46729" ht="30" customHeight="1" x14ac:dyDescent="0.25"/>
    <row r="46730" ht="30" customHeight="1" x14ac:dyDescent="0.25"/>
    <row r="46731" ht="30" customHeight="1" x14ac:dyDescent="0.25"/>
    <row r="46732" ht="30" customHeight="1" x14ac:dyDescent="0.25"/>
    <row r="46733" ht="30" customHeight="1" x14ac:dyDescent="0.25"/>
    <row r="46734" ht="30" customHeight="1" x14ac:dyDescent="0.25"/>
    <row r="46735" ht="30" customHeight="1" x14ac:dyDescent="0.25"/>
    <row r="46736" ht="30" customHeight="1" x14ac:dyDescent="0.25"/>
    <row r="46737" ht="30" customHeight="1" x14ac:dyDescent="0.25"/>
    <row r="46738" ht="30" customHeight="1" x14ac:dyDescent="0.25"/>
    <row r="46739" ht="30" customHeight="1" x14ac:dyDescent="0.25"/>
    <row r="46740" ht="30" customHeight="1" x14ac:dyDescent="0.25"/>
    <row r="46741" ht="30" customHeight="1" x14ac:dyDescent="0.25"/>
    <row r="46742" ht="30" customHeight="1" x14ac:dyDescent="0.25"/>
    <row r="46743" ht="30" customHeight="1" x14ac:dyDescent="0.25"/>
    <row r="46744" ht="30" customHeight="1" x14ac:dyDescent="0.25"/>
    <row r="46745" ht="30" customHeight="1" x14ac:dyDescent="0.25"/>
    <row r="46746" ht="30" customHeight="1" x14ac:dyDescent="0.25"/>
    <row r="46747" ht="30" customHeight="1" x14ac:dyDescent="0.25"/>
    <row r="46748" ht="30" customHeight="1" x14ac:dyDescent="0.25"/>
    <row r="46749" ht="30" customHeight="1" x14ac:dyDescent="0.25"/>
    <row r="46750" ht="30" customHeight="1" x14ac:dyDescent="0.25"/>
    <row r="46751" ht="30" customHeight="1" x14ac:dyDescent="0.25"/>
    <row r="46752" ht="30" customHeight="1" x14ac:dyDescent="0.25"/>
    <row r="46753" ht="30" customHeight="1" x14ac:dyDescent="0.25"/>
    <row r="46754" ht="30" customHeight="1" x14ac:dyDescent="0.25"/>
    <row r="46755" ht="30" customHeight="1" x14ac:dyDescent="0.25"/>
    <row r="46756" ht="30" customHeight="1" x14ac:dyDescent="0.25"/>
    <row r="46757" ht="30" customHeight="1" x14ac:dyDescent="0.25"/>
    <row r="46758" ht="30" customHeight="1" x14ac:dyDescent="0.25"/>
    <row r="46759" ht="30" customHeight="1" x14ac:dyDescent="0.25"/>
    <row r="46760" ht="30" customHeight="1" x14ac:dyDescent="0.25"/>
    <row r="46761" ht="30" customHeight="1" x14ac:dyDescent="0.25"/>
    <row r="46762" ht="30" customHeight="1" x14ac:dyDescent="0.25"/>
    <row r="46763" ht="30" customHeight="1" x14ac:dyDescent="0.25"/>
    <row r="46764" ht="30" customHeight="1" x14ac:dyDescent="0.25"/>
    <row r="46765" ht="30" customHeight="1" x14ac:dyDescent="0.25"/>
    <row r="46766" ht="30" customHeight="1" x14ac:dyDescent="0.25"/>
    <row r="46767" ht="30" customHeight="1" x14ac:dyDescent="0.25"/>
    <row r="46768" ht="30" customHeight="1" x14ac:dyDescent="0.25"/>
    <row r="46769" ht="30" customHeight="1" x14ac:dyDescent="0.25"/>
    <row r="46770" ht="30" customHeight="1" x14ac:dyDescent="0.25"/>
    <row r="46771" ht="30" customHeight="1" x14ac:dyDescent="0.25"/>
    <row r="46772" ht="30" customHeight="1" x14ac:dyDescent="0.25"/>
    <row r="46773" ht="30" customHeight="1" x14ac:dyDescent="0.25"/>
    <row r="46774" ht="30" customHeight="1" x14ac:dyDescent="0.25"/>
    <row r="46775" ht="30" customHeight="1" x14ac:dyDescent="0.25"/>
    <row r="46776" ht="30" customHeight="1" x14ac:dyDescent="0.25"/>
    <row r="46777" ht="30" customHeight="1" x14ac:dyDescent="0.25"/>
    <row r="46778" ht="30" customHeight="1" x14ac:dyDescent="0.25"/>
    <row r="46779" ht="30" customHeight="1" x14ac:dyDescent="0.25"/>
    <row r="46780" ht="30" customHeight="1" x14ac:dyDescent="0.25"/>
    <row r="46781" ht="30" customHeight="1" x14ac:dyDescent="0.25"/>
    <row r="46782" ht="30" customHeight="1" x14ac:dyDescent="0.25"/>
    <row r="46783" ht="30" customHeight="1" x14ac:dyDescent="0.25"/>
    <row r="46784" ht="30" customHeight="1" x14ac:dyDescent="0.25"/>
    <row r="46785" ht="30" customHeight="1" x14ac:dyDescent="0.25"/>
    <row r="46786" ht="30" customHeight="1" x14ac:dyDescent="0.25"/>
    <row r="46787" ht="30" customHeight="1" x14ac:dyDescent="0.25"/>
    <row r="46788" ht="30" customHeight="1" x14ac:dyDescent="0.25"/>
    <row r="46789" ht="30" customHeight="1" x14ac:dyDescent="0.25"/>
    <row r="46790" ht="30" customHeight="1" x14ac:dyDescent="0.25"/>
    <row r="46791" ht="30" customHeight="1" x14ac:dyDescent="0.25"/>
    <row r="46792" ht="30" customHeight="1" x14ac:dyDescent="0.25"/>
    <row r="46793" ht="30" customHeight="1" x14ac:dyDescent="0.25"/>
    <row r="46794" ht="30" customHeight="1" x14ac:dyDescent="0.25"/>
    <row r="46795" ht="30" customHeight="1" x14ac:dyDescent="0.25"/>
    <row r="46796" ht="30" customHeight="1" x14ac:dyDescent="0.25"/>
    <row r="46797" ht="30" customHeight="1" x14ac:dyDescent="0.25"/>
    <row r="46798" ht="30" customHeight="1" x14ac:dyDescent="0.25"/>
    <row r="46799" ht="30" customHeight="1" x14ac:dyDescent="0.25"/>
    <row r="46800" ht="30" customHeight="1" x14ac:dyDescent="0.25"/>
    <row r="46801" ht="30" customHeight="1" x14ac:dyDescent="0.25"/>
    <row r="46802" ht="30" customHeight="1" x14ac:dyDescent="0.25"/>
    <row r="46803" ht="30" customHeight="1" x14ac:dyDescent="0.25"/>
    <row r="46804" ht="30" customHeight="1" x14ac:dyDescent="0.25"/>
    <row r="46805" ht="30" customHeight="1" x14ac:dyDescent="0.25"/>
    <row r="46806" ht="30" customHeight="1" x14ac:dyDescent="0.25"/>
    <row r="46807" ht="30" customHeight="1" x14ac:dyDescent="0.25"/>
    <row r="46808" ht="30" customHeight="1" x14ac:dyDescent="0.25"/>
    <row r="46809" ht="30" customHeight="1" x14ac:dyDescent="0.25"/>
    <row r="46810" ht="30" customHeight="1" x14ac:dyDescent="0.25"/>
    <row r="46811" ht="30" customHeight="1" x14ac:dyDescent="0.25"/>
    <row r="46812" ht="30" customHeight="1" x14ac:dyDescent="0.25"/>
    <row r="46813" ht="30" customHeight="1" x14ac:dyDescent="0.25"/>
    <row r="46814" ht="30" customHeight="1" x14ac:dyDescent="0.25"/>
    <row r="46815" ht="30" customHeight="1" x14ac:dyDescent="0.25"/>
    <row r="46816" ht="30" customHeight="1" x14ac:dyDescent="0.25"/>
    <row r="46817" ht="30" customHeight="1" x14ac:dyDescent="0.25"/>
    <row r="46818" ht="30" customHeight="1" x14ac:dyDescent="0.25"/>
    <row r="46819" ht="30" customHeight="1" x14ac:dyDescent="0.25"/>
    <row r="46820" ht="30" customHeight="1" x14ac:dyDescent="0.25"/>
    <row r="46821" ht="30" customHeight="1" x14ac:dyDescent="0.25"/>
    <row r="46822" ht="30" customHeight="1" x14ac:dyDescent="0.25"/>
    <row r="46823" ht="30" customHeight="1" x14ac:dyDescent="0.25"/>
    <row r="46824" ht="30" customHeight="1" x14ac:dyDescent="0.25"/>
    <row r="46825" ht="30" customHeight="1" x14ac:dyDescent="0.25"/>
    <row r="46826" ht="30" customHeight="1" x14ac:dyDescent="0.25"/>
    <row r="46827" ht="30" customHeight="1" x14ac:dyDescent="0.25"/>
    <row r="46828" ht="30" customHeight="1" x14ac:dyDescent="0.25"/>
    <row r="46829" ht="30" customHeight="1" x14ac:dyDescent="0.25"/>
    <row r="46830" ht="30" customHeight="1" x14ac:dyDescent="0.25"/>
    <row r="46831" ht="30" customHeight="1" x14ac:dyDescent="0.25"/>
    <row r="46832" ht="30" customHeight="1" x14ac:dyDescent="0.25"/>
    <row r="46833" ht="30" customHeight="1" x14ac:dyDescent="0.25"/>
    <row r="46834" ht="30" customHeight="1" x14ac:dyDescent="0.25"/>
    <row r="46835" ht="30" customHeight="1" x14ac:dyDescent="0.25"/>
    <row r="46836" ht="30" customHeight="1" x14ac:dyDescent="0.25"/>
    <row r="46837" ht="30" customHeight="1" x14ac:dyDescent="0.25"/>
    <row r="46838" ht="30" customHeight="1" x14ac:dyDescent="0.25"/>
    <row r="46839" ht="30" customHeight="1" x14ac:dyDescent="0.25"/>
    <row r="46840" ht="30" customHeight="1" x14ac:dyDescent="0.25"/>
    <row r="46841" ht="30" customHeight="1" x14ac:dyDescent="0.25"/>
    <row r="46842" ht="30" customHeight="1" x14ac:dyDescent="0.25"/>
    <row r="46843" ht="30" customHeight="1" x14ac:dyDescent="0.25"/>
    <row r="46844" ht="30" customHeight="1" x14ac:dyDescent="0.25"/>
    <row r="46845" ht="30" customHeight="1" x14ac:dyDescent="0.25"/>
    <row r="46846" ht="30" customHeight="1" x14ac:dyDescent="0.25"/>
    <row r="46847" ht="30" customHeight="1" x14ac:dyDescent="0.25"/>
    <row r="46848" ht="30" customHeight="1" x14ac:dyDescent="0.25"/>
    <row r="46849" ht="30" customHeight="1" x14ac:dyDescent="0.25"/>
    <row r="46850" ht="30" customHeight="1" x14ac:dyDescent="0.25"/>
    <row r="46851" ht="30" customHeight="1" x14ac:dyDescent="0.25"/>
    <row r="46852" ht="30" customHeight="1" x14ac:dyDescent="0.25"/>
    <row r="46853" ht="30" customHeight="1" x14ac:dyDescent="0.25"/>
    <row r="46854" ht="30" customHeight="1" x14ac:dyDescent="0.25"/>
    <row r="46855" ht="30" customHeight="1" x14ac:dyDescent="0.25"/>
    <row r="46856" ht="30" customHeight="1" x14ac:dyDescent="0.25"/>
    <row r="46857" ht="30" customHeight="1" x14ac:dyDescent="0.25"/>
    <row r="46858" ht="30" customHeight="1" x14ac:dyDescent="0.25"/>
    <row r="46859" ht="30" customHeight="1" x14ac:dyDescent="0.25"/>
    <row r="46860" ht="30" customHeight="1" x14ac:dyDescent="0.25"/>
    <row r="46861" ht="30" customHeight="1" x14ac:dyDescent="0.25"/>
    <row r="46862" ht="30" customHeight="1" x14ac:dyDescent="0.25"/>
    <row r="46863" ht="30" customHeight="1" x14ac:dyDescent="0.25"/>
    <row r="46864" ht="30" customHeight="1" x14ac:dyDescent="0.25"/>
    <row r="46865" ht="30" customHeight="1" x14ac:dyDescent="0.25"/>
    <row r="46866" ht="30" customHeight="1" x14ac:dyDescent="0.25"/>
    <row r="46867" ht="30" customHeight="1" x14ac:dyDescent="0.25"/>
    <row r="46868" ht="30" customHeight="1" x14ac:dyDescent="0.25"/>
    <row r="46869" ht="30" customHeight="1" x14ac:dyDescent="0.25"/>
    <row r="46870" ht="30" customHeight="1" x14ac:dyDescent="0.25"/>
    <row r="46871" ht="30" customHeight="1" x14ac:dyDescent="0.25"/>
    <row r="46872" ht="30" customHeight="1" x14ac:dyDescent="0.25"/>
    <row r="46873" ht="30" customHeight="1" x14ac:dyDescent="0.25"/>
    <row r="46874" ht="30" customHeight="1" x14ac:dyDescent="0.25"/>
    <row r="46875" ht="30" customHeight="1" x14ac:dyDescent="0.25"/>
    <row r="46876" ht="30" customHeight="1" x14ac:dyDescent="0.25"/>
    <row r="46877" ht="30" customHeight="1" x14ac:dyDescent="0.25"/>
    <row r="46878" ht="30" customHeight="1" x14ac:dyDescent="0.25"/>
    <row r="46879" ht="30" customHeight="1" x14ac:dyDescent="0.25"/>
    <row r="46880" ht="30" customHeight="1" x14ac:dyDescent="0.25"/>
    <row r="46881" ht="30" customHeight="1" x14ac:dyDescent="0.25"/>
    <row r="46882" ht="30" customHeight="1" x14ac:dyDescent="0.25"/>
    <row r="46883" ht="30" customHeight="1" x14ac:dyDescent="0.25"/>
    <row r="46884" ht="30" customHeight="1" x14ac:dyDescent="0.25"/>
    <row r="46885" ht="30" customHeight="1" x14ac:dyDescent="0.25"/>
    <row r="46886" ht="30" customHeight="1" x14ac:dyDescent="0.25"/>
    <row r="46887" ht="30" customHeight="1" x14ac:dyDescent="0.25"/>
    <row r="46888" ht="30" customHeight="1" x14ac:dyDescent="0.25"/>
    <row r="46889" ht="30" customHeight="1" x14ac:dyDescent="0.25"/>
    <row r="46890" ht="30" customHeight="1" x14ac:dyDescent="0.25"/>
    <row r="46891" ht="30" customHeight="1" x14ac:dyDescent="0.25"/>
    <row r="46892" ht="30" customHeight="1" x14ac:dyDescent="0.25"/>
    <row r="46893" ht="30" customHeight="1" x14ac:dyDescent="0.25"/>
    <row r="46894" ht="30" customHeight="1" x14ac:dyDescent="0.25"/>
    <row r="46895" ht="30" customHeight="1" x14ac:dyDescent="0.25"/>
    <row r="46896" ht="30" customHeight="1" x14ac:dyDescent="0.25"/>
    <row r="46897" ht="30" customHeight="1" x14ac:dyDescent="0.25"/>
    <row r="46898" ht="30" customHeight="1" x14ac:dyDescent="0.25"/>
    <row r="46899" ht="30" customHeight="1" x14ac:dyDescent="0.25"/>
    <row r="46900" ht="30" customHeight="1" x14ac:dyDescent="0.25"/>
    <row r="46901" ht="30" customHeight="1" x14ac:dyDescent="0.25"/>
    <row r="46902" ht="30" customHeight="1" x14ac:dyDescent="0.25"/>
    <row r="46903" ht="30" customHeight="1" x14ac:dyDescent="0.25"/>
    <row r="46904" ht="30" customHeight="1" x14ac:dyDescent="0.25"/>
    <row r="46905" ht="30" customHeight="1" x14ac:dyDescent="0.25"/>
    <row r="46906" ht="30" customHeight="1" x14ac:dyDescent="0.25"/>
    <row r="46907" ht="30" customHeight="1" x14ac:dyDescent="0.25"/>
    <row r="46908" ht="30" customHeight="1" x14ac:dyDescent="0.25"/>
    <row r="46909" ht="30" customHeight="1" x14ac:dyDescent="0.25"/>
    <row r="46910" ht="30" customHeight="1" x14ac:dyDescent="0.25"/>
    <row r="46911" ht="30" customHeight="1" x14ac:dyDescent="0.25"/>
    <row r="46912" ht="30" customHeight="1" x14ac:dyDescent="0.25"/>
    <row r="46913" ht="30" customHeight="1" x14ac:dyDescent="0.25"/>
    <row r="46914" ht="30" customHeight="1" x14ac:dyDescent="0.25"/>
    <row r="46915" ht="30" customHeight="1" x14ac:dyDescent="0.25"/>
    <row r="46916" ht="30" customHeight="1" x14ac:dyDescent="0.25"/>
    <row r="46917" ht="30" customHeight="1" x14ac:dyDescent="0.25"/>
    <row r="46918" ht="30" customHeight="1" x14ac:dyDescent="0.25"/>
    <row r="46919" ht="30" customHeight="1" x14ac:dyDescent="0.25"/>
    <row r="46920" ht="30" customHeight="1" x14ac:dyDescent="0.25"/>
    <row r="46921" ht="30" customHeight="1" x14ac:dyDescent="0.25"/>
    <row r="46922" ht="30" customHeight="1" x14ac:dyDescent="0.25"/>
    <row r="46923" ht="30" customHeight="1" x14ac:dyDescent="0.25"/>
    <row r="46924" ht="30" customHeight="1" x14ac:dyDescent="0.25"/>
    <row r="46925" ht="30" customHeight="1" x14ac:dyDescent="0.25"/>
    <row r="46926" ht="30" customHeight="1" x14ac:dyDescent="0.25"/>
    <row r="46927" ht="30" customHeight="1" x14ac:dyDescent="0.25"/>
    <row r="46928" ht="30" customHeight="1" x14ac:dyDescent="0.25"/>
    <row r="46929" ht="30" customHeight="1" x14ac:dyDescent="0.25"/>
    <row r="46930" ht="30" customHeight="1" x14ac:dyDescent="0.25"/>
    <row r="46931" ht="30" customHeight="1" x14ac:dyDescent="0.25"/>
    <row r="46932" ht="30" customHeight="1" x14ac:dyDescent="0.25"/>
    <row r="46933" ht="30" customHeight="1" x14ac:dyDescent="0.25"/>
    <row r="46934" ht="30" customHeight="1" x14ac:dyDescent="0.25"/>
    <row r="46935" ht="30" customHeight="1" x14ac:dyDescent="0.25"/>
    <row r="46936" ht="30" customHeight="1" x14ac:dyDescent="0.25"/>
    <row r="46937" ht="30" customHeight="1" x14ac:dyDescent="0.25"/>
    <row r="46938" ht="30" customHeight="1" x14ac:dyDescent="0.25"/>
    <row r="46939" ht="30" customHeight="1" x14ac:dyDescent="0.25"/>
    <row r="46940" ht="30" customHeight="1" x14ac:dyDescent="0.25"/>
    <row r="46941" ht="30" customHeight="1" x14ac:dyDescent="0.25"/>
    <row r="46942" ht="30" customHeight="1" x14ac:dyDescent="0.25"/>
    <row r="46943" ht="30" customHeight="1" x14ac:dyDescent="0.25"/>
    <row r="46944" ht="30" customHeight="1" x14ac:dyDescent="0.25"/>
    <row r="46945" ht="30" customHeight="1" x14ac:dyDescent="0.25"/>
    <row r="46946" ht="30" customHeight="1" x14ac:dyDescent="0.25"/>
    <row r="46947" ht="30" customHeight="1" x14ac:dyDescent="0.25"/>
    <row r="46948" ht="30" customHeight="1" x14ac:dyDescent="0.25"/>
    <row r="46949" ht="30" customHeight="1" x14ac:dyDescent="0.25"/>
    <row r="46950" ht="30" customHeight="1" x14ac:dyDescent="0.25"/>
    <row r="46951" ht="30" customHeight="1" x14ac:dyDescent="0.25"/>
    <row r="46952" ht="30" customHeight="1" x14ac:dyDescent="0.25"/>
    <row r="46953" ht="30" customHeight="1" x14ac:dyDescent="0.25"/>
    <row r="46954" ht="30" customHeight="1" x14ac:dyDescent="0.25"/>
    <row r="46955" ht="30" customHeight="1" x14ac:dyDescent="0.25"/>
    <row r="46956" ht="30" customHeight="1" x14ac:dyDescent="0.25"/>
    <row r="46957" ht="30" customHeight="1" x14ac:dyDescent="0.25"/>
    <row r="46958" ht="30" customHeight="1" x14ac:dyDescent="0.25"/>
    <row r="46959" ht="30" customHeight="1" x14ac:dyDescent="0.25"/>
    <row r="46960" ht="30" customHeight="1" x14ac:dyDescent="0.25"/>
    <row r="46961" ht="30" customHeight="1" x14ac:dyDescent="0.25"/>
    <row r="46962" ht="30" customHeight="1" x14ac:dyDescent="0.25"/>
    <row r="46963" ht="30" customHeight="1" x14ac:dyDescent="0.25"/>
    <row r="46964" ht="30" customHeight="1" x14ac:dyDescent="0.25"/>
    <row r="46965" ht="30" customHeight="1" x14ac:dyDescent="0.25"/>
    <row r="46966" ht="30" customHeight="1" x14ac:dyDescent="0.25"/>
    <row r="46967" ht="30" customHeight="1" x14ac:dyDescent="0.25"/>
    <row r="46968" ht="30" customHeight="1" x14ac:dyDescent="0.25"/>
    <row r="46969" ht="30" customHeight="1" x14ac:dyDescent="0.25"/>
    <row r="46970" ht="30" customHeight="1" x14ac:dyDescent="0.25"/>
    <row r="46971" ht="30" customHeight="1" x14ac:dyDescent="0.25"/>
    <row r="46972" ht="30" customHeight="1" x14ac:dyDescent="0.25"/>
    <row r="46973" ht="30" customHeight="1" x14ac:dyDescent="0.25"/>
    <row r="46974" ht="30" customHeight="1" x14ac:dyDescent="0.25"/>
    <row r="46975" ht="30" customHeight="1" x14ac:dyDescent="0.25"/>
    <row r="46976" ht="30" customHeight="1" x14ac:dyDescent="0.25"/>
    <row r="46977" ht="30" customHeight="1" x14ac:dyDescent="0.25"/>
    <row r="46978" ht="30" customHeight="1" x14ac:dyDescent="0.25"/>
    <row r="46979" ht="30" customHeight="1" x14ac:dyDescent="0.25"/>
    <row r="46980" ht="30" customHeight="1" x14ac:dyDescent="0.25"/>
    <row r="46981" ht="30" customHeight="1" x14ac:dyDescent="0.25"/>
    <row r="46982" ht="30" customHeight="1" x14ac:dyDescent="0.25"/>
    <row r="46983" ht="30" customHeight="1" x14ac:dyDescent="0.25"/>
    <row r="46984" ht="30" customHeight="1" x14ac:dyDescent="0.25"/>
    <row r="46985" ht="30" customHeight="1" x14ac:dyDescent="0.25"/>
    <row r="46986" ht="30" customHeight="1" x14ac:dyDescent="0.25"/>
    <row r="46987" ht="30" customHeight="1" x14ac:dyDescent="0.25"/>
    <row r="46988" ht="30" customHeight="1" x14ac:dyDescent="0.25"/>
    <row r="46989" ht="30" customHeight="1" x14ac:dyDescent="0.25"/>
    <row r="46990" ht="30" customHeight="1" x14ac:dyDescent="0.25"/>
    <row r="46991" ht="30" customHeight="1" x14ac:dyDescent="0.25"/>
    <row r="46992" ht="30" customHeight="1" x14ac:dyDescent="0.25"/>
    <row r="46993" ht="30" customHeight="1" x14ac:dyDescent="0.25"/>
    <row r="46994" ht="30" customHeight="1" x14ac:dyDescent="0.25"/>
    <row r="46995" ht="30" customHeight="1" x14ac:dyDescent="0.25"/>
    <row r="46996" ht="30" customHeight="1" x14ac:dyDescent="0.25"/>
    <row r="46997" ht="30" customHeight="1" x14ac:dyDescent="0.25"/>
    <row r="46998" ht="30" customHeight="1" x14ac:dyDescent="0.25"/>
    <row r="46999" ht="30" customHeight="1" x14ac:dyDescent="0.25"/>
    <row r="47000" ht="30" customHeight="1" x14ac:dyDescent="0.25"/>
    <row r="47001" ht="30" customHeight="1" x14ac:dyDescent="0.25"/>
    <row r="47002" ht="30" customHeight="1" x14ac:dyDescent="0.25"/>
    <row r="47003" ht="30" customHeight="1" x14ac:dyDescent="0.25"/>
    <row r="47004" ht="30" customHeight="1" x14ac:dyDescent="0.25"/>
    <row r="47005" ht="30" customHeight="1" x14ac:dyDescent="0.25"/>
    <row r="47006" ht="30" customHeight="1" x14ac:dyDescent="0.25"/>
    <row r="47007" ht="30" customHeight="1" x14ac:dyDescent="0.25"/>
    <row r="47008" ht="30" customHeight="1" x14ac:dyDescent="0.25"/>
    <row r="47009" ht="30" customHeight="1" x14ac:dyDescent="0.25"/>
    <row r="47010" ht="30" customHeight="1" x14ac:dyDescent="0.25"/>
    <row r="47011" ht="30" customHeight="1" x14ac:dyDescent="0.25"/>
    <row r="47012" ht="30" customHeight="1" x14ac:dyDescent="0.25"/>
    <row r="47013" ht="30" customHeight="1" x14ac:dyDescent="0.25"/>
    <row r="47014" ht="30" customHeight="1" x14ac:dyDescent="0.25"/>
    <row r="47015" ht="30" customHeight="1" x14ac:dyDescent="0.25"/>
    <row r="47016" ht="30" customHeight="1" x14ac:dyDescent="0.25"/>
    <row r="47017" ht="30" customHeight="1" x14ac:dyDescent="0.25"/>
    <row r="47018" ht="30" customHeight="1" x14ac:dyDescent="0.25"/>
    <row r="47019" ht="30" customHeight="1" x14ac:dyDescent="0.25"/>
    <row r="47020" ht="30" customHeight="1" x14ac:dyDescent="0.25"/>
    <row r="47021" ht="30" customHeight="1" x14ac:dyDescent="0.25"/>
    <row r="47022" ht="30" customHeight="1" x14ac:dyDescent="0.25"/>
    <row r="47023" ht="30" customHeight="1" x14ac:dyDescent="0.25"/>
    <row r="47024" ht="30" customHeight="1" x14ac:dyDescent="0.25"/>
    <row r="47025" ht="30" customHeight="1" x14ac:dyDescent="0.25"/>
    <row r="47026" ht="30" customHeight="1" x14ac:dyDescent="0.25"/>
    <row r="47027" ht="30" customHeight="1" x14ac:dyDescent="0.25"/>
    <row r="47028" ht="30" customHeight="1" x14ac:dyDescent="0.25"/>
    <row r="47029" ht="30" customHeight="1" x14ac:dyDescent="0.25"/>
    <row r="47030" ht="30" customHeight="1" x14ac:dyDescent="0.25"/>
    <row r="47031" ht="30" customHeight="1" x14ac:dyDescent="0.25"/>
    <row r="47032" ht="30" customHeight="1" x14ac:dyDescent="0.25"/>
    <row r="47033" ht="30" customHeight="1" x14ac:dyDescent="0.25"/>
    <row r="47034" ht="30" customHeight="1" x14ac:dyDescent="0.25"/>
    <row r="47035" ht="30" customHeight="1" x14ac:dyDescent="0.25"/>
    <row r="47036" ht="30" customHeight="1" x14ac:dyDescent="0.25"/>
    <row r="47037" ht="30" customHeight="1" x14ac:dyDescent="0.25"/>
    <row r="47038" ht="30" customHeight="1" x14ac:dyDescent="0.25"/>
    <row r="47039" ht="30" customHeight="1" x14ac:dyDescent="0.25"/>
    <row r="47040" ht="30" customHeight="1" x14ac:dyDescent="0.25"/>
    <row r="47041" ht="30" customHeight="1" x14ac:dyDescent="0.25"/>
    <row r="47042" ht="30" customHeight="1" x14ac:dyDescent="0.25"/>
    <row r="47043" ht="30" customHeight="1" x14ac:dyDescent="0.25"/>
    <row r="47044" ht="30" customHeight="1" x14ac:dyDescent="0.25"/>
    <row r="47045" ht="30" customHeight="1" x14ac:dyDescent="0.25"/>
    <row r="47046" ht="30" customHeight="1" x14ac:dyDescent="0.25"/>
    <row r="47047" ht="30" customHeight="1" x14ac:dyDescent="0.25"/>
    <row r="47048" ht="30" customHeight="1" x14ac:dyDescent="0.25"/>
    <row r="47049" ht="30" customHeight="1" x14ac:dyDescent="0.25"/>
    <row r="47050" ht="30" customHeight="1" x14ac:dyDescent="0.25"/>
    <row r="47051" ht="30" customHeight="1" x14ac:dyDescent="0.25"/>
    <row r="47052" ht="30" customHeight="1" x14ac:dyDescent="0.25"/>
    <row r="47053" ht="30" customHeight="1" x14ac:dyDescent="0.25"/>
    <row r="47054" ht="30" customHeight="1" x14ac:dyDescent="0.25"/>
    <row r="47055" ht="30" customHeight="1" x14ac:dyDescent="0.25"/>
    <row r="47056" ht="30" customHeight="1" x14ac:dyDescent="0.25"/>
    <row r="47057" ht="30" customHeight="1" x14ac:dyDescent="0.25"/>
    <row r="47058" ht="30" customHeight="1" x14ac:dyDescent="0.25"/>
    <row r="47059" ht="30" customHeight="1" x14ac:dyDescent="0.25"/>
    <row r="47060" ht="30" customHeight="1" x14ac:dyDescent="0.25"/>
    <row r="47061" ht="30" customHeight="1" x14ac:dyDescent="0.25"/>
    <row r="47062" ht="30" customHeight="1" x14ac:dyDescent="0.25"/>
    <row r="47063" ht="30" customHeight="1" x14ac:dyDescent="0.25"/>
    <row r="47064" ht="30" customHeight="1" x14ac:dyDescent="0.25"/>
    <row r="47065" ht="30" customHeight="1" x14ac:dyDescent="0.25"/>
    <row r="47066" ht="30" customHeight="1" x14ac:dyDescent="0.25"/>
    <row r="47067" ht="30" customHeight="1" x14ac:dyDescent="0.25"/>
    <row r="47068" ht="30" customHeight="1" x14ac:dyDescent="0.25"/>
    <row r="47069" ht="30" customHeight="1" x14ac:dyDescent="0.25"/>
    <row r="47070" ht="30" customHeight="1" x14ac:dyDescent="0.25"/>
    <row r="47071" ht="30" customHeight="1" x14ac:dyDescent="0.25"/>
    <row r="47072" ht="30" customHeight="1" x14ac:dyDescent="0.25"/>
    <row r="47073" ht="30" customHeight="1" x14ac:dyDescent="0.25"/>
    <row r="47074" ht="30" customHeight="1" x14ac:dyDescent="0.25"/>
    <row r="47075" ht="30" customHeight="1" x14ac:dyDescent="0.25"/>
    <row r="47076" ht="30" customHeight="1" x14ac:dyDescent="0.25"/>
    <row r="47077" ht="30" customHeight="1" x14ac:dyDescent="0.25"/>
    <row r="47078" ht="30" customHeight="1" x14ac:dyDescent="0.25"/>
    <row r="47079" ht="30" customHeight="1" x14ac:dyDescent="0.25"/>
    <row r="47080" ht="30" customHeight="1" x14ac:dyDescent="0.25"/>
    <row r="47081" ht="30" customHeight="1" x14ac:dyDescent="0.25"/>
    <row r="47082" ht="30" customHeight="1" x14ac:dyDescent="0.25"/>
    <row r="47083" ht="30" customHeight="1" x14ac:dyDescent="0.25"/>
    <row r="47084" ht="30" customHeight="1" x14ac:dyDescent="0.25"/>
    <row r="47085" ht="30" customHeight="1" x14ac:dyDescent="0.25"/>
    <row r="47086" ht="30" customHeight="1" x14ac:dyDescent="0.25"/>
    <row r="47087" ht="30" customHeight="1" x14ac:dyDescent="0.25"/>
    <row r="47088" ht="30" customHeight="1" x14ac:dyDescent="0.25"/>
    <row r="47089" ht="30" customHeight="1" x14ac:dyDescent="0.25"/>
    <row r="47090" ht="30" customHeight="1" x14ac:dyDescent="0.25"/>
    <row r="47091" ht="30" customHeight="1" x14ac:dyDescent="0.25"/>
    <row r="47092" ht="30" customHeight="1" x14ac:dyDescent="0.25"/>
    <row r="47093" ht="30" customHeight="1" x14ac:dyDescent="0.25"/>
    <row r="47094" ht="30" customHeight="1" x14ac:dyDescent="0.25"/>
    <row r="47095" ht="30" customHeight="1" x14ac:dyDescent="0.25"/>
    <row r="47096" ht="30" customHeight="1" x14ac:dyDescent="0.25"/>
    <row r="47097" ht="30" customHeight="1" x14ac:dyDescent="0.25"/>
    <row r="47098" ht="30" customHeight="1" x14ac:dyDescent="0.25"/>
    <row r="47099" ht="30" customHeight="1" x14ac:dyDescent="0.25"/>
    <row r="47100" ht="30" customHeight="1" x14ac:dyDescent="0.25"/>
    <row r="47101" ht="30" customHeight="1" x14ac:dyDescent="0.25"/>
    <row r="47102" ht="30" customHeight="1" x14ac:dyDescent="0.25"/>
    <row r="47103" ht="30" customHeight="1" x14ac:dyDescent="0.25"/>
    <row r="47104" ht="30" customHeight="1" x14ac:dyDescent="0.25"/>
    <row r="47105" ht="30" customHeight="1" x14ac:dyDescent="0.25"/>
    <row r="47106" ht="30" customHeight="1" x14ac:dyDescent="0.25"/>
    <row r="47107" ht="30" customHeight="1" x14ac:dyDescent="0.25"/>
    <row r="47108" ht="30" customHeight="1" x14ac:dyDescent="0.25"/>
    <row r="47109" ht="30" customHeight="1" x14ac:dyDescent="0.25"/>
    <row r="47110" ht="30" customHeight="1" x14ac:dyDescent="0.25"/>
    <row r="47111" ht="30" customHeight="1" x14ac:dyDescent="0.25"/>
    <row r="47112" ht="30" customHeight="1" x14ac:dyDescent="0.25"/>
    <row r="47113" ht="30" customHeight="1" x14ac:dyDescent="0.25"/>
    <row r="47114" ht="30" customHeight="1" x14ac:dyDescent="0.25"/>
    <row r="47115" ht="30" customHeight="1" x14ac:dyDescent="0.25"/>
    <row r="47116" ht="30" customHeight="1" x14ac:dyDescent="0.25"/>
    <row r="47117" ht="30" customHeight="1" x14ac:dyDescent="0.25"/>
    <row r="47118" ht="30" customHeight="1" x14ac:dyDescent="0.25"/>
    <row r="47119" ht="30" customHeight="1" x14ac:dyDescent="0.25"/>
    <row r="47120" ht="30" customHeight="1" x14ac:dyDescent="0.25"/>
    <row r="47121" ht="30" customHeight="1" x14ac:dyDescent="0.25"/>
    <row r="47122" ht="30" customHeight="1" x14ac:dyDescent="0.25"/>
    <row r="47123" ht="30" customHeight="1" x14ac:dyDescent="0.25"/>
    <row r="47124" ht="30" customHeight="1" x14ac:dyDescent="0.25"/>
    <row r="47125" ht="30" customHeight="1" x14ac:dyDescent="0.25"/>
    <row r="47126" ht="30" customHeight="1" x14ac:dyDescent="0.25"/>
    <row r="47127" ht="30" customHeight="1" x14ac:dyDescent="0.25"/>
    <row r="47128" ht="30" customHeight="1" x14ac:dyDescent="0.25"/>
    <row r="47129" ht="30" customHeight="1" x14ac:dyDescent="0.25"/>
    <row r="47130" ht="30" customHeight="1" x14ac:dyDescent="0.25"/>
    <row r="47131" ht="30" customHeight="1" x14ac:dyDescent="0.25"/>
    <row r="47132" ht="30" customHeight="1" x14ac:dyDescent="0.25"/>
    <row r="47133" ht="30" customHeight="1" x14ac:dyDescent="0.25"/>
    <row r="47134" ht="30" customHeight="1" x14ac:dyDescent="0.25"/>
    <row r="47135" ht="30" customHeight="1" x14ac:dyDescent="0.25"/>
    <row r="47136" ht="30" customHeight="1" x14ac:dyDescent="0.25"/>
    <row r="47137" ht="30" customHeight="1" x14ac:dyDescent="0.25"/>
    <row r="47138" ht="30" customHeight="1" x14ac:dyDescent="0.25"/>
    <row r="47139" ht="30" customHeight="1" x14ac:dyDescent="0.25"/>
    <row r="47140" ht="30" customHeight="1" x14ac:dyDescent="0.25"/>
    <row r="47141" ht="30" customHeight="1" x14ac:dyDescent="0.25"/>
    <row r="47142" ht="30" customHeight="1" x14ac:dyDescent="0.25"/>
    <row r="47143" ht="30" customHeight="1" x14ac:dyDescent="0.25"/>
    <row r="47144" ht="30" customHeight="1" x14ac:dyDescent="0.25"/>
    <row r="47145" ht="30" customHeight="1" x14ac:dyDescent="0.25"/>
    <row r="47146" ht="30" customHeight="1" x14ac:dyDescent="0.25"/>
    <row r="47147" ht="30" customHeight="1" x14ac:dyDescent="0.25"/>
    <row r="47148" ht="30" customHeight="1" x14ac:dyDescent="0.25"/>
    <row r="47149" ht="30" customHeight="1" x14ac:dyDescent="0.25"/>
    <row r="47150" ht="30" customHeight="1" x14ac:dyDescent="0.25"/>
    <row r="47151" ht="30" customHeight="1" x14ac:dyDescent="0.25"/>
    <row r="47152" ht="30" customHeight="1" x14ac:dyDescent="0.25"/>
    <row r="47153" ht="30" customHeight="1" x14ac:dyDescent="0.25"/>
    <row r="47154" ht="30" customHeight="1" x14ac:dyDescent="0.25"/>
    <row r="47155" ht="30" customHeight="1" x14ac:dyDescent="0.25"/>
    <row r="47156" ht="30" customHeight="1" x14ac:dyDescent="0.25"/>
    <row r="47157" ht="30" customHeight="1" x14ac:dyDescent="0.25"/>
    <row r="47158" ht="30" customHeight="1" x14ac:dyDescent="0.25"/>
    <row r="47159" ht="30" customHeight="1" x14ac:dyDescent="0.25"/>
    <row r="47160" ht="30" customHeight="1" x14ac:dyDescent="0.25"/>
    <row r="47161" ht="30" customHeight="1" x14ac:dyDescent="0.25"/>
    <row r="47162" ht="30" customHeight="1" x14ac:dyDescent="0.25"/>
    <row r="47163" ht="30" customHeight="1" x14ac:dyDescent="0.25"/>
    <row r="47164" ht="30" customHeight="1" x14ac:dyDescent="0.25"/>
    <row r="47165" ht="30" customHeight="1" x14ac:dyDescent="0.25"/>
    <row r="47166" ht="30" customHeight="1" x14ac:dyDescent="0.25"/>
    <row r="47167" ht="30" customHeight="1" x14ac:dyDescent="0.25"/>
    <row r="47168" ht="30" customHeight="1" x14ac:dyDescent="0.25"/>
    <row r="47169" ht="30" customHeight="1" x14ac:dyDescent="0.25"/>
    <row r="47170" ht="30" customHeight="1" x14ac:dyDescent="0.25"/>
    <row r="47171" ht="30" customHeight="1" x14ac:dyDescent="0.25"/>
    <row r="47172" ht="30" customHeight="1" x14ac:dyDescent="0.25"/>
    <row r="47173" ht="30" customHeight="1" x14ac:dyDescent="0.25"/>
    <row r="47174" ht="30" customHeight="1" x14ac:dyDescent="0.25"/>
    <row r="47175" ht="30" customHeight="1" x14ac:dyDescent="0.25"/>
    <row r="47176" ht="30" customHeight="1" x14ac:dyDescent="0.25"/>
    <row r="47177" ht="30" customHeight="1" x14ac:dyDescent="0.25"/>
    <row r="47178" ht="30" customHeight="1" x14ac:dyDescent="0.25"/>
    <row r="47179" ht="30" customHeight="1" x14ac:dyDescent="0.25"/>
    <row r="47180" ht="30" customHeight="1" x14ac:dyDescent="0.25"/>
    <row r="47181" ht="30" customHeight="1" x14ac:dyDescent="0.25"/>
    <row r="47182" ht="30" customHeight="1" x14ac:dyDescent="0.25"/>
    <row r="47183" ht="30" customHeight="1" x14ac:dyDescent="0.25"/>
    <row r="47184" ht="30" customHeight="1" x14ac:dyDescent="0.25"/>
    <row r="47185" ht="30" customHeight="1" x14ac:dyDescent="0.25"/>
    <row r="47186" ht="30" customHeight="1" x14ac:dyDescent="0.25"/>
    <row r="47187" ht="30" customHeight="1" x14ac:dyDescent="0.25"/>
    <row r="47188" ht="30" customHeight="1" x14ac:dyDescent="0.25"/>
    <row r="47189" ht="30" customHeight="1" x14ac:dyDescent="0.25"/>
    <row r="47190" ht="30" customHeight="1" x14ac:dyDescent="0.25"/>
    <row r="47191" ht="30" customHeight="1" x14ac:dyDescent="0.25"/>
    <row r="47192" ht="30" customHeight="1" x14ac:dyDescent="0.25"/>
    <row r="47193" ht="30" customHeight="1" x14ac:dyDescent="0.25"/>
    <row r="47194" ht="30" customHeight="1" x14ac:dyDescent="0.25"/>
    <row r="47195" ht="30" customHeight="1" x14ac:dyDescent="0.25"/>
    <row r="47196" ht="30" customHeight="1" x14ac:dyDescent="0.25"/>
    <row r="47197" ht="30" customHeight="1" x14ac:dyDescent="0.25"/>
    <row r="47198" ht="30" customHeight="1" x14ac:dyDescent="0.25"/>
    <row r="47199" ht="30" customHeight="1" x14ac:dyDescent="0.25"/>
    <row r="47200" ht="30" customHeight="1" x14ac:dyDescent="0.25"/>
    <row r="47201" ht="30" customHeight="1" x14ac:dyDescent="0.25"/>
    <row r="47202" ht="30" customHeight="1" x14ac:dyDescent="0.25"/>
    <row r="47203" ht="30" customHeight="1" x14ac:dyDescent="0.25"/>
    <row r="47204" ht="30" customHeight="1" x14ac:dyDescent="0.25"/>
    <row r="47205" ht="30" customHeight="1" x14ac:dyDescent="0.25"/>
    <row r="47206" ht="30" customHeight="1" x14ac:dyDescent="0.25"/>
    <row r="47207" ht="30" customHeight="1" x14ac:dyDescent="0.25"/>
    <row r="47208" ht="30" customHeight="1" x14ac:dyDescent="0.25"/>
    <row r="47209" ht="30" customHeight="1" x14ac:dyDescent="0.25"/>
    <row r="47210" ht="30" customHeight="1" x14ac:dyDescent="0.25"/>
    <row r="47211" ht="30" customHeight="1" x14ac:dyDescent="0.25"/>
    <row r="47212" ht="30" customHeight="1" x14ac:dyDescent="0.25"/>
    <row r="47213" ht="30" customHeight="1" x14ac:dyDescent="0.25"/>
    <row r="47214" ht="30" customHeight="1" x14ac:dyDescent="0.25"/>
    <row r="47215" ht="30" customHeight="1" x14ac:dyDescent="0.25"/>
    <row r="47216" ht="30" customHeight="1" x14ac:dyDescent="0.25"/>
    <row r="47217" ht="30" customHeight="1" x14ac:dyDescent="0.25"/>
    <row r="47218" ht="30" customHeight="1" x14ac:dyDescent="0.25"/>
    <row r="47219" ht="30" customHeight="1" x14ac:dyDescent="0.25"/>
    <row r="47220" ht="30" customHeight="1" x14ac:dyDescent="0.25"/>
    <row r="47221" ht="30" customHeight="1" x14ac:dyDescent="0.25"/>
    <row r="47222" ht="30" customHeight="1" x14ac:dyDescent="0.25"/>
    <row r="47223" ht="30" customHeight="1" x14ac:dyDescent="0.25"/>
    <row r="47224" ht="30" customHeight="1" x14ac:dyDescent="0.25"/>
    <row r="47225" ht="30" customHeight="1" x14ac:dyDescent="0.25"/>
    <row r="47226" ht="30" customHeight="1" x14ac:dyDescent="0.25"/>
    <row r="47227" ht="30" customHeight="1" x14ac:dyDescent="0.25"/>
    <row r="47228" ht="30" customHeight="1" x14ac:dyDescent="0.25"/>
    <row r="47229" ht="30" customHeight="1" x14ac:dyDescent="0.25"/>
    <row r="47230" ht="30" customHeight="1" x14ac:dyDescent="0.25"/>
    <row r="47231" ht="30" customHeight="1" x14ac:dyDescent="0.25"/>
    <row r="47232" ht="30" customHeight="1" x14ac:dyDescent="0.25"/>
    <row r="47233" ht="30" customHeight="1" x14ac:dyDescent="0.25"/>
    <row r="47234" ht="30" customHeight="1" x14ac:dyDescent="0.25"/>
    <row r="47235" ht="30" customHeight="1" x14ac:dyDescent="0.25"/>
    <row r="47236" ht="30" customHeight="1" x14ac:dyDescent="0.25"/>
    <row r="47237" ht="30" customHeight="1" x14ac:dyDescent="0.25"/>
    <row r="47238" ht="30" customHeight="1" x14ac:dyDescent="0.25"/>
    <row r="47239" ht="30" customHeight="1" x14ac:dyDescent="0.25"/>
    <row r="47240" ht="30" customHeight="1" x14ac:dyDescent="0.25"/>
    <row r="47241" ht="30" customHeight="1" x14ac:dyDescent="0.25"/>
    <row r="47242" ht="30" customHeight="1" x14ac:dyDescent="0.25"/>
    <row r="47243" ht="30" customHeight="1" x14ac:dyDescent="0.25"/>
    <row r="47244" ht="30" customHeight="1" x14ac:dyDescent="0.25"/>
    <row r="47245" ht="30" customHeight="1" x14ac:dyDescent="0.25"/>
    <row r="47246" ht="30" customHeight="1" x14ac:dyDescent="0.25"/>
    <row r="47247" ht="30" customHeight="1" x14ac:dyDescent="0.25"/>
    <row r="47248" ht="30" customHeight="1" x14ac:dyDescent="0.25"/>
    <row r="47249" ht="30" customHeight="1" x14ac:dyDescent="0.25"/>
    <row r="47250" ht="30" customHeight="1" x14ac:dyDescent="0.25"/>
    <row r="47251" ht="30" customHeight="1" x14ac:dyDescent="0.25"/>
    <row r="47252" ht="30" customHeight="1" x14ac:dyDescent="0.25"/>
    <row r="47253" ht="30" customHeight="1" x14ac:dyDescent="0.25"/>
    <row r="47254" ht="30" customHeight="1" x14ac:dyDescent="0.25"/>
    <row r="47255" ht="30" customHeight="1" x14ac:dyDescent="0.25"/>
    <row r="47256" ht="30" customHeight="1" x14ac:dyDescent="0.25"/>
    <row r="47257" ht="30" customHeight="1" x14ac:dyDescent="0.25"/>
    <row r="47258" ht="30" customHeight="1" x14ac:dyDescent="0.25"/>
    <row r="47259" ht="30" customHeight="1" x14ac:dyDescent="0.25"/>
    <row r="47260" ht="30" customHeight="1" x14ac:dyDescent="0.25"/>
    <row r="47261" ht="30" customHeight="1" x14ac:dyDescent="0.25"/>
    <row r="47262" ht="30" customHeight="1" x14ac:dyDescent="0.25"/>
    <row r="47263" ht="30" customHeight="1" x14ac:dyDescent="0.25"/>
    <row r="47264" ht="30" customHeight="1" x14ac:dyDescent="0.25"/>
    <row r="47265" ht="30" customHeight="1" x14ac:dyDescent="0.25"/>
    <row r="47266" ht="30" customHeight="1" x14ac:dyDescent="0.25"/>
    <row r="47267" ht="30" customHeight="1" x14ac:dyDescent="0.25"/>
    <row r="47268" ht="30" customHeight="1" x14ac:dyDescent="0.25"/>
    <row r="47269" ht="30" customHeight="1" x14ac:dyDescent="0.25"/>
    <row r="47270" ht="30" customHeight="1" x14ac:dyDescent="0.25"/>
    <row r="47271" ht="30" customHeight="1" x14ac:dyDescent="0.25"/>
    <row r="47272" ht="30" customHeight="1" x14ac:dyDescent="0.25"/>
    <row r="47273" ht="30" customHeight="1" x14ac:dyDescent="0.25"/>
    <row r="47274" ht="30" customHeight="1" x14ac:dyDescent="0.25"/>
    <row r="47275" ht="30" customHeight="1" x14ac:dyDescent="0.25"/>
    <row r="47276" ht="30" customHeight="1" x14ac:dyDescent="0.25"/>
    <row r="47277" ht="30" customHeight="1" x14ac:dyDescent="0.25"/>
    <row r="47278" ht="30" customHeight="1" x14ac:dyDescent="0.25"/>
    <row r="47279" ht="30" customHeight="1" x14ac:dyDescent="0.25"/>
    <row r="47280" ht="30" customHeight="1" x14ac:dyDescent="0.25"/>
    <row r="47281" ht="30" customHeight="1" x14ac:dyDescent="0.25"/>
    <row r="47282" ht="30" customHeight="1" x14ac:dyDescent="0.25"/>
    <row r="47283" ht="30" customHeight="1" x14ac:dyDescent="0.25"/>
    <row r="47284" ht="30" customHeight="1" x14ac:dyDescent="0.25"/>
    <row r="47285" ht="30" customHeight="1" x14ac:dyDescent="0.25"/>
    <row r="47286" ht="30" customHeight="1" x14ac:dyDescent="0.25"/>
    <row r="47287" ht="30" customHeight="1" x14ac:dyDescent="0.25"/>
    <row r="47288" ht="30" customHeight="1" x14ac:dyDescent="0.25"/>
    <row r="47289" ht="30" customHeight="1" x14ac:dyDescent="0.25"/>
    <row r="47290" ht="30" customHeight="1" x14ac:dyDescent="0.25"/>
    <row r="47291" ht="30" customHeight="1" x14ac:dyDescent="0.25"/>
    <row r="47292" ht="30" customHeight="1" x14ac:dyDescent="0.25"/>
    <row r="47293" ht="30" customHeight="1" x14ac:dyDescent="0.25"/>
    <row r="47294" ht="30" customHeight="1" x14ac:dyDescent="0.25"/>
    <row r="47295" ht="30" customHeight="1" x14ac:dyDescent="0.25"/>
    <row r="47296" ht="30" customHeight="1" x14ac:dyDescent="0.25"/>
    <row r="47297" ht="30" customHeight="1" x14ac:dyDescent="0.25"/>
    <row r="47298" ht="30" customHeight="1" x14ac:dyDescent="0.25"/>
    <row r="47299" ht="30" customHeight="1" x14ac:dyDescent="0.25"/>
    <row r="47300" ht="30" customHeight="1" x14ac:dyDescent="0.25"/>
    <row r="47301" ht="30" customHeight="1" x14ac:dyDescent="0.25"/>
    <row r="47302" ht="30" customHeight="1" x14ac:dyDescent="0.25"/>
    <row r="47303" ht="30" customHeight="1" x14ac:dyDescent="0.25"/>
    <row r="47304" ht="30" customHeight="1" x14ac:dyDescent="0.25"/>
    <row r="47305" ht="30" customHeight="1" x14ac:dyDescent="0.25"/>
    <row r="47306" ht="30" customHeight="1" x14ac:dyDescent="0.25"/>
    <row r="47307" ht="30" customHeight="1" x14ac:dyDescent="0.25"/>
    <row r="47308" ht="30" customHeight="1" x14ac:dyDescent="0.25"/>
    <row r="47309" ht="30" customHeight="1" x14ac:dyDescent="0.25"/>
    <row r="47310" ht="30" customHeight="1" x14ac:dyDescent="0.25"/>
    <row r="47311" ht="30" customHeight="1" x14ac:dyDescent="0.25"/>
    <row r="47312" ht="30" customHeight="1" x14ac:dyDescent="0.25"/>
    <row r="47313" ht="30" customHeight="1" x14ac:dyDescent="0.25"/>
    <row r="47314" ht="30" customHeight="1" x14ac:dyDescent="0.25"/>
    <row r="47315" ht="30" customHeight="1" x14ac:dyDescent="0.25"/>
    <row r="47316" ht="30" customHeight="1" x14ac:dyDescent="0.25"/>
    <row r="47317" ht="30" customHeight="1" x14ac:dyDescent="0.25"/>
    <row r="47318" ht="30" customHeight="1" x14ac:dyDescent="0.25"/>
    <row r="47319" ht="30" customHeight="1" x14ac:dyDescent="0.25"/>
    <row r="47320" ht="30" customHeight="1" x14ac:dyDescent="0.25"/>
    <row r="47321" ht="30" customHeight="1" x14ac:dyDescent="0.25"/>
    <row r="47322" ht="30" customHeight="1" x14ac:dyDescent="0.25"/>
    <row r="47323" ht="30" customHeight="1" x14ac:dyDescent="0.25"/>
    <row r="47324" ht="30" customHeight="1" x14ac:dyDescent="0.25"/>
    <row r="47325" ht="30" customHeight="1" x14ac:dyDescent="0.25"/>
    <row r="47326" ht="30" customHeight="1" x14ac:dyDescent="0.25"/>
    <row r="47327" ht="30" customHeight="1" x14ac:dyDescent="0.25"/>
    <row r="47328" ht="30" customHeight="1" x14ac:dyDescent="0.25"/>
    <row r="47329" ht="30" customHeight="1" x14ac:dyDescent="0.25"/>
    <row r="47330" ht="30" customHeight="1" x14ac:dyDescent="0.25"/>
    <row r="47331" ht="30" customHeight="1" x14ac:dyDescent="0.25"/>
    <row r="47332" ht="30" customHeight="1" x14ac:dyDescent="0.25"/>
    <row r="47333" ht="30" customHeight="1" x14ac:dyDescent="0.25"/>
    <row r="47334" ht="30" customHeight="1" x14ac:dyDescent="0.25"/>
    <row r="47335" ht="30" customHeight="1" x14ac:dyDescent="0.25"/>
    <row r="47336" ht="30" customHeight="1" x14ac:dyDescent="0.25"/>
    <row r="47337" ht="30" customHeight="1" x14ac:dyDescent="0.25"/>
    <row r="47338" ht="30" customHeight="1" x14ac:dyDescent="0.25"/>
    <row r="47339" ht="30" customHeight="1" x14ac:dyDescent="0.25"/>
    <row r="47340" ht="30" customHeight="1" x14ac:dyDescent="0.25"/>
    <row r="47341" ht="30" customHeight="1" x14ac:dyDescent="0.25"/>
    <row r="47342" ht="30" customHeight="1" x14ac:dyDescent="0.25"/>
    <row r="47343" ht="30" customHeight="1" x14ac:dyDescent="0.25"/>
    <row r="47344" ht="30" customHeight="1" x14ac:dyDescent="0.25"/>
    <row r="47345" ht="30" customHeight="1" x14ac:dyDescent="0.25"/>
    <row r="47346" ht="30" customHeight="1" x14ac:dyDescent="0.25"/>
    <row r="47347" ht="30" customHeight="1" x14ac:dyDescent="0.25"/>
    <row r="47348" ht="30" customHeight="1" x14ac:dyDescent="0.25"/>
    <row r="47349" ht="30" customHeight="1" x14ac:dyDescent="0.25"/>
    <row r="47350" ht="30" customHeight="1" x14ac:dyDescent="0.25"/>
    <row r="47351" ht="30" customHeight="1" x14ac:dyDescent="0.25"/>
    <row r="47352" ht="30" customHeight="1" x14ac:dyDescent="0.25"/>
    <row r="47353" ht="30" customHeight="1" x14ac:dyDescent="0.25"/>
    <row r="47354" ht="30" customHeight="1" x14ac:dyDescent="0.25"/>
    <row r="47355" ht="30" customHeight="1" x14ac:dyDescent="0.25"/>
    <row r="47356" ht="30" customHeight="1" x14ac:dyDescent="0.25"/>
    <row r="47357" ht="30" customHeight="1" x14ac:dyDescent="0.25"/>
    <row r="47358" ht="30" customHeight="1" x14ac:dyDescent="0.25"/>
    <row r="47359" ht="30" customHeight="1" x14ac:dyDescent="0.25"/>
    <row r="47360" ht="30" customHeight="1" x14ac:dyDescent="0.25"/>
    <row r="47361" ht="30" customHeight="1" x14ac:dyDescent="0.25"/>
    <row r="47362" ht="30" customHeight="1" x14ac:dyDescent="0.25"/>
    <row r="47363" ht="30" customHeight="1" x14ac:dyDescent="0.25"/>
    <row r="47364" ht="30" customHeight="1" x14ac:dyDescent="0.25"/>
    <row r="47365" ht="30" customHeight="1" x14ac:dyDescent="0.25"/>
    <row r="47366" ht="30" customHeight="1" x14ac:dyDescent="0.25"/>
    <row r="47367" ht="30" customHeight="1" x14ac:dyDescent="0.25"/>
    <row r="47368" ht="30" customHeight="1" x14ac:dyDescent="0.25"/>
    <row r="47369" ht="30" customHeight="1" x14ac:dyDescent="0.25"/>
    <row r="47370" ht="30" customHeight="1" x14ac:dyDescent="0.25"/>
    <row r="47371" ht="30" customHeight="1" x14ac:dyDescent="0.25"/>
    <row r="47372" ht="30" customHeight="1" x14ac:dyDescent="0.25"/>
    <row r="47373" ht="30" customHeight="1" x14ac:dyDescent="0.25"/>
    <row r="47374" ht="30" customHeight="1" x14ac:dyDescent="0.25"/>
    <row r="47375" ht="30" customHeight="1" x14ac:dyDescent="0.25"/>
    <row r="47376" ht="30" customHeight="1" x14ac:dyDescent="0.25"/>
    <row r="47377" ht="30" customHeight="1" x14ac:dyDescent="0.25"/>
    <row r="47378" ht="30" customHeight="1" x14ac:dyDescent="0.25"/>
    <row r="47379" ht="30" customHeight="1" x14ac:dyDescent="0.25"/>
    <row r="47380" ht="30" customHeight="1" x14ac:dyDescent="0.25"/>
    <row r="47381" ht="30" customHeight="1" x14ac:dyDescent="0.25"/>
    <row r="47382" ht="30" customHeight="1" x14ac:dyDescent="0.25"/>
    <row r="47383" ht="30" customHeight="1" x14ac:dyDescent="0.25"/>
    <row r="47384" ht="30" customHeight="1" x14ac:dyDescent="0.25"/>
    <row r="47385" ht="30" customHeight="1" x14ac:dyDescent="0.25"/>
    <row r="47386" ht="30" customHeight="1" x14ac:dyDescent="0.25"/>
    <row r="47387" ht="30" customHeight="1" x14ac:dyDescent="0.25"/>
    <row r="47388" ht="30" customHeight="1" x14ac:dyDescent="0.25"/>
    <row r="47389" ht="30" customHeight="1" x14ac:dyDescent="0.25"/>
    <row r="47390" ht="30" customHeight="1" x14ac:dyDescent="0.25"/>
    <row r="47391" ht="30" customHeight="1" x14ac:dyDescent="0.25"/>
    <row r="47392" ht="30" customHeight="1" x14ac:dyDescent="0.25"/>
    <row r="47393" ht="30" customHeight="1" x14ac:dyDescent="0.25"/>
    <row r="47394" ht="30" customHeight="1" x14ac:dyDescent="0.25"/>
    <row r="47395" ht="30" customHeight="1" x14ac:dyDescent="0.25"/>
    <row r="47396" ht="30" customHeight="1" x14ac:dyDescent="0.25"/>
    <row r="47397" ht="30" customHeight="1" x14ac:dyDescent="0.25"/>
    <row r="47398" ht="30" customHeight="1" x14ac:dyDescent="0.25"/>
    <row r="47399" ht="30" customHeight="1" x14ac:dyDescent="0.25"/>
    <row r="47400" ht="30" customHeight="1" x14ac:dyDescent="0.25"/>
    <row r="47401" ht="30" customHeight="1" x14ac:dyDescent="0.25"/>
    <row r="47402" ht="30" customHeight="1" x14ac:dyDescent="0.25"/>
    <row r="47403" ht="30" customHeight="1" x14ac:dyDescent="0.25"/>
    <row r="47404" ht="30" customHeight="1" x14ac:dyDescent="0.25"/>
    <row r="47405" ht="30" customHeight="1" x14ac:dyDescent="0.25"/>
    <row r="47406" ht="30" customHeight="1" x14ac:dyDescent="0.25"/>
    <row r="47407" ht="30" customHeight="1" x14ac:dyDescent="0.25"/>
    <row r="47408" ht="30" customHeight="1" x14ac:dyDescent="0.25"/>
    <row r="47409" ht="30" customHeight="1" x14ac:dyDescent="0.25"/>
    <row r="47410" ht="30" customHeight="1" x14ac:dyDescent="0.25"/>
    <row r="47411" ht="30" customHeight="1" x14ac:dyDescent="0.25"/>
    <row r="47412" ht="30" customHeight="1" x14ac:dyDescent="0.25"/>
    <row r="47413" ht="30" customHeight="1" x14ac:dyDescent="0.25"/>
    <row r="47414" ht="30" customHeight="1" x14ac:dyDescent="0.25"/>
    <row r="47415" ht="30" customHeight="1" x14ac:dyDescent="0.25"/>
    <row r="47416" ht="30" customHeight="1" x14ac:dyDescent="0.25"/>
    <row r="47417" ht="30" customHeight="1" x14ac:dyDescent="0.25"/>
    <row r="47418" ht="30" customHeight="1" x14ac:dyDescent="0.25"/>
    <row r="47419" ht="30" customHeight="1" x14ac:dyDescent="0.25"/>
    <row r="47420" ht="30" customHeight="1" x14ac:dyDescent="0.25"/>
    <row r="47421" ht="30" customHeight="1" x14ac:dyDescent="0.25"/>
    <row r="47422" ht="30" customHeight="1" x14ac:dyDescent="0.25"/>
    <row r="47423" ht="30" customHeight="1" x14ac:dyDescent="0.25"/>
    <row r="47424" ht="30" customHeight="1" x14ac:dyDescent="0.25"/>
    <row r="47425" ht="30" customHeight="1" x14ac:dyDescent="0.25"/>
    <row r="47426" ht="30" customHeight="1" x14ac:dyDescent="0.25"/>
    <row r="47427" ht="30" customHeight="1" x14ac:dyDescent="0.25"/>
    <row r="47428" ht="30" customHeight="1" x14ac:dyDescent="0.25"/>
    <row r="47429" ht="30" customHeight="1" x14ac:dyDescent="0.25"/>
    <row r="47430" ht="30" customHeight="1" x14ac:dyDescent="0.25"/>
    <row r="47431" ht="30" customHeight="1" x14ac:dyDescent="0.25"/>
    <row r="47432" ht="30" customHeight="1" x14ac:dyDescent="0.25"/>
    <row r="47433" ht="30" customHeight="1" x14ac:dyDescent="0.25"/>
    <row r="47434" ht="30" customHeight="1" x14ac:dyDescent="0.25"/>
    <row r="47435" ht="30" customHeight="1" x14ac:dyDescent="0.25"/>
    <row r="47436" ht="30" customHeight="1" x14ac:dyDescent="0.25"/>
    <row r="47437" ht="30" customHeight="1" x14ac:dyDescent="0.25"/>
    <row r="47438" ht="30" customHeight="1" x14ac:dyDescent="0.25"/>
    <row r="47439" ht="30" customHeight="1" x14ac:dyDescent="0.25"/>
    <row r="47440" ht="30" customHeight="1" x14ac:dyDescent="0.25"/>
    <row r="47441" ht="30" customHeight="1" x14ac:dyDescent="0.25"/>
    <row r="47442" ht="30" customHeight="1" x14ac:dyDescent="0.25"/>
    <row r="47443" ht="30" customHeight="1" x14ac:dyDescent="0.25"/>
    <row r="47444" ht="30" customHeight="1" x14ac:dyDescent="0.25"/>
    <row r="47445" ht="30" customHeight="1" x14ac:dyDescent="0.25"/>
    <row r="47446" ht="30" customHeight="1" x14ac:dyDescent="0.25"/>
    <row r="47447" ht="30" customHeight="1" x14ac:dyDescent="0.25"/>
    <row r="47448" ht="30" customHeight="1" x14ac:dyDescent="0.25"/>
    <row r="47449" ht="30" customHeight="1" x14ac:dyDescent="0.25"/>
    <row r="47450" ht="30" customHeight="1" x14ac:dyDescent="0.25"/>
    <row r="47451" ht="30" customHeight="1" x14ac:dyDescent="0.25"/>
    <row r="47452" ht="30" customHeight="1" x14ac:dyDescent="0.25"/>
    <row r="47453" ht="30" customHeight="1" x14ac:dyDescent="0.25"/>
    <row r="47454" ht="30" customHeight="1" x14ac:dyDescent="0.25"/>
    <row r="47455" ht="30" customHeight="1" x14ac:dyDescent="0.25"/>
    <row r="47456" ht="30" customHeight="1" x14ac:dyDescent="0.25"/>
    <row r="47457" ht="30" customHeight="1" x14ac:dyDescent="0.25"/>
    <row r="47458" ht="30" customHeight="1" x14ac:dyDescent="0.25"/>
    <row r="47459" ht="30" customHeight="1" x14ac:dyDescent="0.25"/>
    <row r="47460" ht="30" customHeight="1" x14ac:dyDescent="0.25"/>
    <row r="47461" ht="30" customHeight="1" x14ac:dyDescent="0.25"/>
    <row r="47462" ht="30" customHeight="1" x14ac:dyDescent="0.25"/>
    <row r="47463" ht="30" customHeight="1" x14ac:dyDescent="0.25"/>
    <row r="47464" ht="30" customHeight="1" x14ac:dyDescent="0.25"/>
    <row r="47465" ht="30" customHeight="1" x14ac:dyDescent="0.25"/>
    <row r="47466" ht="30" customHeight="1" x14ac:dyDescent="0.25"/>
    <row r="47467" ht="30" customHeight="1" x14ac:dyDescent="0.25"/>
    <row r="47468" ht="30" customHeight="1" x14ac:dyDescent="0.25"/>
    <row r="47469" ht="30" customHeight="1" x14ac:dyDescent="0.25"/>
    <row r="47470" ht="30" customHeight="1" x14ac:dyDescent="0.25"/>
    <row r="47471" ht="30" customHeight="1" x14ac:dyDescent="0.25"/>
    <row r="47472" ht="30" customHeight="1" x14ac:dyDescent="0.25"/>
    <row r="47473" ht="30" customHeight="1" x14ac:dyDescent="0.25"/>
    <row r="47474" ht="30" customHeight="1" x14ac:dyDescent="0.25"/>
    <row r="47475" ht="30" customHeight="1" x14ac:dyDescent="0.25"/>
    <row r="47476" ht="30" customHeight="1" x14ac:dyDescent="0.25"/>
    <row r="47477" ht="30" customHeight="1" x14ac:dyDescent="0.25"/>
    <row r="47478" ht="30" customHeight="1" x14ac:dyDescent="0.25"/>
    <row r="47479" ht="30" customHeight="1" x14ac:dyDescent="0.25"/>
    <row r="47480" ht="30" customHeight="1" x14ac:dyDescent="0.25"/>
    <row r="47481" ht="30" customHeight="1" x14ac:dyDescent="0.25"/>
    <row r="47482" ht="30" customHeight="1" x14ac:dyDescent="0.25"/>
    <row r="47483" ht="30" customHeight="1" x14ac:dyDescent="0.25"/>
    <row r="47484" ht="30" customHeight="1" x14ac:dyDescent="0.25"/>
    <row r="47485" ht="30" customHeight="1" x14ac:dyDescent="0.25"/>
    <row r="47486" ht="30" customHeight="1" x14ac:dyDescent="0.25"/>
    <row r="47487" ht="30" customHeight="1" x14ac:dyDescent="0.25"/>
    <row r="47488" ht="30" customHeight="1" x14ac:dyDescent="0.25"/>
    <row r="47489" ht="30" customHeight="1" x14ac:dyDescent="0.25"/>
    <row r="47490" ht="30" customHeight="1" x14ac:dyDescent="0.25"/>
    <row r="47491" ht="30" customHeight="1" x14ac:dyDescent="0.25"/>
    <row r="47492" ht="30" customHeight="1" x14ac:dyDescent="0.25"/>
    <row r="47493" ht="30" customHeight="1" x14ac:dyDescent="0.25"/>
    <row r="47494" ht="30" customHeight="1" x14ac:dyDescent="0.25"/>
    <row r="47495" ht="30" customHeight="1" x14ac:dyDescent="0.25"/>
    <row r="47496" ht="30" customHeight="1" x14ac:dyDescent="0.25"/>
    <row r="47497" ht="30" customHeight="1" x14ac:dyDescent="0.25"/>
    <row r="47498" ht="30" customHeight="1" x14ac:dyDescent="0.25"/>
    <row r="47499" ht="30" customHeight="1" x14ac:dyDescent="0.25"/>
    <row r="47500" ht="30" customHeight="1" x14ac:dyDescent="0.25"/>
    <row r="47501" ht="30" customHeight="1" x14ac:dyDescent="0.25"/>
    <row r="47502" ht="30" customHeight="1" x14ac:dyDescent="0.25"/>
    <row r="47503" ht="30" customHeight="1" x14ac:dyDescent="0.25"/>
    <row r="47504" ht="30" customHeight="1" x14ac:dyDescent="0.25"/>
    <row r="47505" ht="30" customHeight="1" x14ac:dyDescent="0.25"/>
    <row r="47506" ht="30" customHeight="1" x14ac:dyDescent="0.25"/>
    <row r="47507" ht="30" customHeight="1" x14ac:dyDescent="0.25"/>
    <row r="47508" ht="30" customHeight="1" x14ac:dyDescent="0.25"/>
    <row r="47509" ht="30" customHeight="1" x14ac:dyDescent="0.25"/>
    <row r="47510" ht="30" customHeight="1" x14ac:dyDescent="0.25"/>
    <row r="47511" ht="30" customHeight="1" x14ac:dyDescent="0.25"/>
    <row r="47512" ht="30" customHeight="1" x14ac:dyDescent="0.25"/>
    <row r="47513" ht="30" customHeight="1" x14ac:dyDescent="0.25"/>
    <row r="47514" ht="30" customHeight="1" x14ac:dyDescent="0.25"/>
    <row r="47515" ht="30" customHeight="1" x14ac:dyDescent="0.25"/>
    <row r="47516" ht="30" customHeight="1" x14ac:dyDescent="0.25"/>
    <row r="47517" ht="30" customHeight="1" x14ac:dyDescent="0.25"/>
    <row r="47518" ht="30" customHeight="1" x14ac:dyDescent="0.25"/>
    <row r="47519" ht="30" customHeight="1" x14ac:dyDescent="0.25"/>
    <row r="47520" ht="30" customHeight="1" x14ac:dyDescent="0.25"/>
    <row r="47521" ht="30" customHeight="1" x14ac:dyDescent="0.25"/>
    <row r="47522" ht="30" customHeight="1" x14ac:dyDescent="0.25"/>
    <row r="47523" ht="30" customHeight="1" x14ac:dyDescent="0.25"/>
    <row r="47524" ht="30" customHeight="1" x14ac:dyDescent="0.25"/>
    <row r="47525" ht="30" customHeight="1" x14ac:dyDescent="0.25"/>
    <row r="47526" ht="30" customHeight="1" x14ac:dyDescent="0.25"/>
    <row r="47527" ht="30" customHeight="1" x14ac:dyDescent="0.25"/>
    <row r="47528" ht="30" customHeight="1" x14ac:dyDescent="0.25"/>
    <row r="47529" ht="30" customHeight="1" x14ac:dyDescent="0.25"/>
    <row r="47530" ht="30" customHeight="1" x14ac:dyDescent="0.25"/>
    <row r="47531" ht="30" customHeight="1" x14ac:dyDescent="0.25"/>
    <row r="47532" ht="30" customHeight="1" x14ac:dyDescent="0.25"/>
    <row r="47533" ht="30" customHeight="1" x14ac:dyDescent="0.25"/>
    <row r="47534" ht="30" customHeight="1" x14ac:dyDescent="0.25"/>
    <row r="47535" ht="30" customHeight="1" x14ac:dyDescent="0.25"/>
    <row r="47536" ht="30" customHeight="1" x14ac:dyDescent="0.25"/>
    <row r="47537" ht="30" customHeight="1" x14ac:dyDescent="0.25"/>
    <row r="47538" ht="30" customHeight="1" x14ac:dyDescent="0.25"/>
    <row r="47539" ht="30" customHeight="1" x14ac:dyDescent="0.25"/>
    <row r="47540" ht="30" customHeight="1" x14ac:dyDescent="0.25"/>
    <row r="47541" ht="30" customHeight="1" x14ac:dyDescent="0.25"/>
    <row r="47542" ht="30" customHeight="1" x14ac:dyDescent="0.25"/>
    <row r="47543" ht="30" customHeight="1" x14ac:dyDescent="0.25"/>
    <row r="47544" ht="30" customHeight="1" x14ac:dyDescent="0.25"/>
    <row r="47545" ht="30" customHeight="1" x14ac:dyDescent="0.25"/>
    <row r="47546" ht="30" customHeight="1" x14ac:dyDescent="0.25"/>
    <row r="47547" ht="30" customHeight="1" x14ac:dyDescent="0.25"/>
    <row r="47548" ht="30" customHeight="1" x14ac:dyDescent="0.25"/>
    <row r="47549" ht="30" customHeight="1" x14ac:dyDescent="0.25"/>
    <row r="47550" ht="30" customHeight="1" x14ac:dyDescent="0.25"/>
    <row r="47551" ht="30" customHeight="1" x14ac:dyDescent="0.25"/>
    <row r="47552" ht="30" customHeight="1" x14ac:dyDescent="0.25"/>
    <row r="47553" ht="30" customHeight="1" x14ac:dyDescent="0.25"/>
    <row r="47554" ht="30" customHeight="1" x14ac:dyDescent="0.25"/>
    <row r="47555" ht="30" customHeight="1" x14ac:dyDescent="0.25"/>
    <row r="47556" ht="30" customHeight="1" x14ac:dyDescent="0.25"/>
    <row r="47557" ht="30" customHeight="1" x14ac:dyDescent="0.25"/>
    <row r="47558" ht="30" customHeight="1" x14ac:dyDescent="0.25"/>
    <row r="47559" ht="30" customHeight="1" x14ac:dyDescent="0.25"/>
    <row r="47560" ht="30" customHeight="1" x14ac:dyDescent="0.25"/>
    <row r="47561" ht="30" customHeight="1" x14ac:dyDescent="0.25"/>
    <row r="47562" ht="30" customHeight="1" x14ac:dyDescent="0.25"/>
    <row r="47563" ht="30" customHeight="1" x14ac:dyDescent="0.25"/>
    <row r="47564" ht="30" customHeight="1" x14ac:dyDescent="0.25"/>
    <row r="47565" ht="30" customHeight="1" x14ac:dyDescent="0.25"/>
    <row r="47566" ht="30" customHeight="1" x14ac:dyDescent="0.25"/>
    <row r="47567" ht="30" customHeight="1" x14ac:dyDescent="0.25"/>
    <row r="47568" ht="30" customHeight="1" x14ac:dyDescent="0.25"/>
    <row r="47569" ht="30" customHeight="1" x14ac:dyDescent="0.25"/>
    <row r="47570" ht="30" customHeight="1" x14ac:dyDescent="0.25"/>
    <row r="47571" ht="30" customHeight="1" x14ac:dyDescent="0.25"/>
    <row r="47572" ht="30" customHeight="1" x14ac:dyDescent="0.25"/>
    <row r="47573" ht="30" customHeight="1" x14ac:dyDescent="0.25"/>
    <row r="47574" ht="30" customHeight="1" x14ac:dyDescent="0.25"/>
    <row r="47575" ht="30" customHeight="1" x14ac:dyDescent="0.25"/>
    <row r="47576" ht="30" customHeight="1" x14ac:dyDescent="0.25"/>
    <row r="47577" ht="30" customHeight="1" x14ac:dyDescent="0.25"/>
    <row r="47578" ht="30" customHeight="1" x14ac:dyDescent="0.25"/>
    <row r="47579" ht="30" customHeight="1" x14ac:dyDescent="0.25"/>
    <row r="47580" ht="30" customHeight="1" x14ac:dyDescent="0.25"/>
    <row r="47581" ht="30" customHeight="1" x14ac:dyDescent="0.25"/>
    <row r="47582" ht="30" customHeight="1" x14ac:dyDescent="0.25"/>
    <row r="47583" ht="30" customHeight="1" x14ac:dyDescent="0.25"/>
    <row r="47584" ht="30" customHeight="1" x14ac:dyDescent="0.25"/>
    <row r="47585" ht="30" customHeight="1" x14ac:dyDescent="0.25"/>
    <row r="47586" ht="30" customHeight="1" x14ac:dyDescent="0.25"/>
    <row r="47587" ht="30" customHeight="1" x14ac:dyDescent="0.25"/>
    <row r="47588" ht="30" customHeight="1" x14ac:dyDescent="0.25"/>
    <row r="47589" ht="30" customHeight="1" x14ac:dyDescent="0.25"/>
    <row r="47590" ht="30" customHeight="1" x14ac:dyDescent="0.25"/>
    <row r="47591" ht="30" customHeight="1" x14ac:dyDescent="0.25"/>
    <row r="47592" ht="30" customHeight="1" x14ac:dyDescent="0.25"/>
    <row r="47593" ht="30" customHeight="1" x14ac:dyDescent="0.25"/>
    <row r="47594" ht="30" customHeight="1" x14ac:dyDescent="0.25"/>
    <row r="47595" ht="30" customHeight="1" x14ac:dyDescent="0.25"/>
    <row r="47596" ht="30" customHeight="1" x14ac:dyDescent="0.25"/>
    <row r="47597" ht="30" customHeight="1" x14ac:dyDescent="0.25"/>
    <row r="47598" ht="30" customHeight="1" x14ac:dyDescent="0.25"/>
    <row r="47599" ht="30" customHeight="1" x14ac:dyDescent="0.25"/>
    <row r="47600" ht="30" customHeight="1" x14ac:dyDescent="0.25"/>
    <row r="47601" ht="30" customHeight="1" x14ac:dyDescent="0.25"/>
    <row r="47602" ht="30" customHeight="1" x14ac:dyDescent="0.25"/>
    <row r="47603" ht="30" customHeight="1" x14ac:dyDescent="0.25"/>
    <row r="47604" ht="30" customHeight="1" x14ac:dyDescent="0.25"/>
    <row r="47605" ht="30" customHeight="1" x14ac:dyDescent="0.25"/>
    <row r="47606" ht="30" customHeight="1" x14ac:dyDescent="0.25"/>
    <row r="47607" ht="30" customHeight="1" x14ac:dyDescent="0.25"/>
    <row r="47608" ht="30" customHeight="1" x14ac:dyDescent="0.25"/>
    <row r="47609" ht="30" customHeight="1" x14ac:dyDescent="0.25"/>
    <row r="47610" ht="30" customHeight="1" x14ac:dyDescent="0.25"/>
    <row r="47611" ht="30" customHeight="1" x14ac:dyDescent="0.25"/>
    <row r="47612" ht="30" customHeight="1" x14ac:dyDescent="0.25"/>
    <row r="47613" ht="30" customHeight="1" x14ac:dyDescent="0.25"/>
    <row r="47614" ht="30" customHeight="1" x14ac:dyDescent="0.25"/>
    <row r="47615" ht="30" customHeight="1" x14ac:dyDescent="0.25"/>
    <row r="47616" ht="30" customHeight="1" x14ac:dyDescent="0.25"/>
    <row r="47617" ht="30" customHeight="1" x14ac:dyDescent="0.25"/>
    <row r="47618" ht="30" customHeight="1" x14ac:dyDescent="0.25"/>
    <row r="47619" ht="30" customHeight="1" x14ac:dyDescent="0.25"/>
    <row r="47620" ht="30" customHeight="1" x14ac:dyDescent="0.25"/>
    <row r="47621" ht="30" customHeight="1" x14ac:dyDescent="0.25"/>
    <row r="47622" ht="30" customHeight="1" x14ac:dyDescent="0.25"/>
    <row r="47623" ht="30" customHeight="1" x14ac:dyDescent="0.25"/>
    <row r="47624" ht="30" customHeight="1" x14ac:dyDescent="0.25"/>
    <row r="47625" ht="30" customHeight="1" x14ac:dyDescent="0.25"/>
    <row r="47626" ht="30" customHeight="1" x14ac:dyDescent="0.25"/>
    <row r="47627" ht="30" customHeight="1" x14ac:dyDescent="0.25"/>
    <row r="47628" ht="30" customHeight="1" x14ac:dyDescent="0.25"/>
    <row r="47629" ht="30" customHeight="1" x14ac:dyDescent="0.25"/>
    <row r="47630" ht="30" customHeight="1" x14ac:dyDescent="0.25"/>
    <row r="47631" ht="30" customHeight="1" x14ac:dyDescent="0.25"/>
    <row r="47632" ht="30" customHeight="1" x14ac:dyDescent="0.25"/>
    <row r="47633" ht="30" customHeight="1" x14ac:dyDescent="0.25"/>
    <row r="47634" ht="30" customHeight="1" x14ac:dyDescent="0.25"/>
    <row r="47635" ht="30" customHeight="1" x14ac:dyDescent="0.25"/>
    <row r="47636" ht="30" customHeight="1" x14ac:dyDescent="0.25"/>
    <row r="47637" ht="30" customHeight="1" x14ac:dyDescent="0.25"/>
    <row r="47638" ht="30" customHeight="1" x14ac:dyDescent="0.25"/>
    <row r="47639" ht="30" customHeight="1" x14ac:dyDescent="0.25"/>
    <row r="47640" ht="30" customHeight="1" x14ac:dyDescent="0.25"/>
    <row r="47641" ht="30" customHeight="1" x14ac:dyDescent="0.25"/>
    <row r="47642" ht="30" customHeight="1" x14ac:dyDescent="0.25"/>
    <row r="47643" ht="30" customHeight="1" x14ac:dyDescent="0.25"/>
    <row r="47644" ht="30" customHeight="1" x14ac:dyDescent="0.25"/>
    <row r="47645" ht="30" customHeight="1" x14ac:dyDescent="0.25"/>
    <row r="47646" ht="30" customHeight="1" x14ac:dyDescent="0.25"/>
    <row r="47647" ht="30" customHeight="1" x14ac:dyDescent="0.25"/>
    <row r="47648" ht="30" customHeight="1" x14ac:dyDescent="0.25"/>
    <row r="47649" ht="30" customHeight="1" x14ac:dyDescent="0.25"/>
    <row r="47650" ht="30" customHeight="1" x14ac:dyDescent="0.25"/>
    <row r="47651" ht="30" customHeight="1" x14ac:dyDescent="0.25"/>
    <row r="47652" ht="30" customHeight="1" x14ac:dyDescent="0.25"/>
    <row r="47653" ht="30" customHeight="1" x14ac:dyDescent="0.25"/>
    <row r="47654" ht="30" customHeight="1" x14ac:dyDescent="0.25"/>
    <row r="47655" ht="30" customHeight="1" x14ac:dyDescent="0.25"/>
    <row r="47656" ht="30" customHeight="1" x14ac:dyDescent="0.25"/>
    <row r="47657" ht="30" customHeight="1" x14ac:dyDescent="0.25"/>
    <row r="47658" ht="30" customHeight="1" x14ac:dyDescent="0.25"/>
    <row r="47659" ht="30" customHeight="1" x14ac:dyDescent="0.25"/>
    <row r="47660" ht="30" customHeight="1" x14ac:dyDescent="0.25"/>
    <row r="47661" ht="30" customHeight="1" x14ac:dyDescent="0.25"/>
    <row r="47662" ht="30" customHeight="1" x14ac:dyDescent="0.25"/>
    <row r="47663" ht="30" customHeight="1" x14ac:dyDescent="0.25"/>
    <row r="47664" ht="30" customHeight="1" x14ac:dyDescent="0.25"/>
    <row r="47665" ht="30" customHeight="1" x14ac:dyDescent="0.25"/>
    <row r="47666" ht="30" customHeight="1" x14ac:dyDescent="0.25"/>
    <row r="47667" ht="30" customHeight="1" x14ac:dyDescent="0.25"/>
    <row r="47668" ht="30" customHeight="1" x14ac:dyDescent="0.25"/>
    <row r="47669" ht="30" customHeight="1" x14ac:dyDescent="0.25"/>
    <row r="47670" ht="30" customHeight="1" x14ac:dyDescent="0.25"/>
    <row r="47671" ht="30" customHeight="1" x14ac:dyDescent="0.25"/>
    <row r="47672" ht="30" customHeight="1" x14ac:dyDescent="0.25"/>
    <row r="47673" ht="30" customHeight="1" x14ac:dyDescent="0.25"/>
    <row r="47674" ht="30" customHeight="1" x14ac:dyDescent="0.25"/>
    <row r="47675" ht="30" customHeight="1" x14ac:dyDescent="0.25"/>
    <row r="47676" ht="30" customHeight="1" x14ac:dyDescent="0.25"/>
    <row r="47677" ht="30" customHeight="1" x14ac:dyDescent="0.25"/>
    <row r="47678" ht="30" customHeight="1" x14ac:dyDescent="0.25"/>
    <row r="47679" ht="30" customHeight="1" x14ac:dyDescent="0.25"/>
    <row r="47680" ht="30" customHeight="1" x14ac:dyDescent="0.25"/>
    <row r="47681" ht="30" customHeight="1" x14ac:dyDescent="0.25"/>
    <row r="47682" ht="30" customHeight="1" x14ac:dyDescent="0.25"/>
    <row r="47683" ht="30" customHeight="1" x14ac:dyDescent="0.25"/>
    <row r="47684" ht="30" customHeight="1" x14ac:dyDescent="0.25"/>
    <row r="47685" ht="30" customHeight="1" x14ac:dyDescent="0.25"/>
    <row r="47686" ht="30" customHeight="1" x14ac:dyDescent="0.25"/>
    <row r="47687" ht="30" customHeight="1" x14ac:dyDescent="0.25"/>
    <row r="47688" ht="30" customHeight="1" x14ac:dyDescent="0.25"/>
    <row r="47689" ht="30" customHeight="1" x14ac:dyDescent="0.25"/>
    <row r="47690" ht="30" customHeight="1" x14ac:dyDescent="0.25"/>
    <row r="47691" ht="30" customHeight="1" x14ac:dyDescent="0.25"/>
    <row r="47692" ht="30" customHeight="1" x14ac:dyDescent="0.25"/>
    <row r="47693" ht="30" customHeight="1" x14ac:dyDescent="0.25"/>
    <row r="47694" ht="30" customHeight="1" x14ac:dyDescent="0.25"/>
    <row r="47695" ht="30" customHeight="1" x14ac:dyDescent="0.25"/>
    <row r="47696" ht="30" customHeight="1" x14ac:dyDescent="0.25"/>
    <row r="47697" ht="30" customHeight="1" x14ac:dyDescent="0.25"/>
    <row r="47698" ht="30" customHeight="1" x14ac:dyDescent="0.25"/>
    <row r="47699" ht="30" customHeight="1" x14ac:dyDescent="0.25"/>
    <row r="47700" ht="30" customHeight="1" x14ac:dyDescent="0.25"/>
    <row r="47701" ht="30" customHeight="1" x14ac:dyDescent="0.25"/>
    <row r="47702" ht="30" customHeight="1" x14ac:dyDescent="0.25"/>
    <row r="47703" ht="30" customHeight="1" x14ac:dyDescent="0.25"/>
    <row r="47704" ht="30" customHeight="1" x14ac:dyDescent="0.25"/>
    <row r="47705" ht="30" customHeight="1" x14ac:dyDescent="0.25"/>
    <row r="47706" ht="30" customHeight="1" x14ac:dyDescent="0.25"/>
    <row r="47707" ht="30" customHeight="1" x14ac:dyDescent="0.25"/>
    <row r="47708" ht="30" customHeight="1" x14ac:dyDescent="0.25"/>
    <row r="47709" ht="30" customHeight="1" x14ac:dyDescent="0.25"/>
    <row r="47710" ht="30" customHeight="1" x14ac:dyDescent="0.25"/>
    <row r="47711" ht="30" customHeight="1" x14ac:dyDescent="0.25"/>
    <row r="47712" ht="30" customHeight="1" x14ac:dyDescent="0.25"/>
    <row r="47713" ht="30" customHeight="1" x14ac:dyDescent="0.25"/>
    <row r="47714" ht="30" customHeight="1" x14ac:dyDescent="0.25"/>
    <row r="47715" ht="30" customHeight="1" x14ac:dyDescent="0.25"/>
    <row r="47716" ht="30" customHeight="1" x14ac:dyDescent="0.25"/>
    <row r="47717" ht="30" customHeight="1" x14ac:dyDescent="0.25"/>
    <row r="47718" ht="30" customHeight="1" x14ac:dyDescent="0.25"/>
    <row r="47719" ht="30" customHeight="1" x14ac:dyDescent="0.25"/>
    <row r="47720" ht="30" customHeight="1" x14ac:dyDescent="0.25"/>
    <row r="47721" ht="30" customHeight="1" x14ac:dyDescent="0.25"/>
    <row r="47722" ht="30" customHeight="1" x14ac:dyDescent="0.25"/>
    <row r="47723" ht="30" customHeight="1" x14ac:dyDescent="0.25"/>
    <row r="47724" ht="30" customHeight="1" x14ac:dyDescent="0.25"/>
    <row r="47725" ht="30" customHeight="1" x14ac:dyDescent="0.25"/>
    <row r="47726" ht="30" customHeight="1" x14ac:dyDescent="0.25"/>
    <row r="47727" ht="30" customHeight="1" x14ac:dyDescent="0.25"/>
    <row r="47728" ht="30" customHeight="1" x14ac:dyDescent="0.25"/>
    <row r="47729" ht="30" customHeight="1" x14ac:dyDescent="0.25"/>
    <row r="47730" ht="30" customHeight="1" x14ac:dyDescent="0.25"/>
    <row r="47731" ht="30" customHeight="1" x14ac:dyDescent="0.25"/>
    <row r="47732" ht="30" customHeight="1" x14ac:dyDescent="0.25"/>
    <row r="47733" ht="30" customHeight="1" x14ac:dyDescent="0.25"/>
    <row r="47734" ht="30" customHeight="1" x14ac:dyDescent="0.25"/>
    <row r="47735" ht="30" customHeight="1" x14ac:dyDescent="0.25"/>
    <row r="47736" ht="30" customHeight="1" x14ac:dyDescent="0.25"/>
    <row r="47737" ht="30" customHeight="1" x14ac:dyDescent="0.25"/>
    <row r="47738" ht="30" customHeight="1" x14ac:dyDescent="0.25"/>
    <row r="47739" ht="30" customHeight="1" x14ac:dyDescent="0.25"/>
    <row r="47740" ht="30" customHeight="1" x14ac:dyDescent="0.25"/>
    <row r="47741" ht="30" customHeight="1" x14ac:dyDescent="0.25"/>
    <row r="47742" ht="30" customHeight="1" x14ac:dyDescent="0.25"/>
    <row r="47743" ht="30" customHeight="1" x14ac:dyDescent="0.25"/>
    <row r="47744" ht="30" customHeight="1" x14ac:dyDescent="0.25"/>
    <row r="47745" ht="30" customHeight="1" x14ac:dyDescent="0.25"/>
    <row r="47746" ht="30" customHeight="1" x14ac:dyDescent="0.25"/>
    <row r="47747" ht="30" customHeight="1" x14ac:dyDescent="0.25"/>
    <row r="47748" ht="30" customHeight="1" x14ac:dyDescent="0.25"/>
    <row r="47749" ht="30" customHeight="1" x14ac:dyDescent="0.25"/>
    <row r="47750" ht="30" customHeight="1" x14ac:dyDescent="0.25"/>
    <row r="47751" ht="30" customHeight="1" x14ac:dyDescent="0.25"/>
    <row r="47752" ht="30" customHeight="1" x14ac:dyDescent="0.25"/>
    <row r="47753" ht="30" customHeight="1" x14ac:dyDescent="0.25"/>
    <row r="47754" ht="30" customHeight="1" x14ac:dyDescent="0.25"/>
    <row r="47755" ht="30" customHeight="1" x14ac:dyDescent="0.25"/>
    <row r="47756" ht="30" customHeight="1" x14ac:dyDescent="0.25"/>
    <row r="47757" ht="30" customHeight="1" x14ac:dyDescent="0.25"/>
    <row r="47758" ht="30" customHeight="1" x14ac:dyDescent="0.25"/>
    <row r="47759" ht="30" customHeight="1" x14ac:dyDescent="0.25"/>
    <row r="47760" ht="30" customHeight="1" x14ac:dyDescent="0.25"/>
    <row r="47761" ht="30" customHeight="1" x14ac:dyDescent="0.25"/>
    <row r="47762" ht="30" customHeight="1" x14ac:dyDescent="0.25"/>
    <row r="47763" ht="30" customHeight="1" x14ac:dyDescent="0.25"/>
    <row r="47764" ht="30" customHeight="1" x14ac:dyDescent="0.25"/>
    <row r="47765" ht="30" customHeight="1" x14ac:dyDescent="0.25"/>
    <row r="47766" ht="30" customHeight="1" x14ac:dyDescent="0.25"/>
    <row r="47767" ht="30" customHeight="1" x14ac:dyDescent="0.25"/>
    <row r="47768" ht="30" customHeight="1" x14ac:dyDescent="0.25"/>
    <row r="47769" ht="30" customHeight="1" x14ac:dyDescent="0.25"/>
    <row r="47770" ht="30" customHeight="1" x14ac:dyDescent="0.25"/>
    <row r="47771" ht="30" customHeight="1" x14ac:dyDescent="0.25"/>
    <row r="47772" ht="30" customHeight="1" x14ac:dyDescent="0.25"/>
    <row r="47773" ht="30" customHeight="1" x14ac:dyDescent="0.25"/>
    <row r="47774" ht="30" customHeight="1" x14ac:dyDescent="0.25"/>
    <row r="47775" ht="30" customHeight="1" x14ac:dyDescent="0.25"/>
    <row r="47776" ht="30" customHeight="1" x14ac:dyDescent="0.25"/>
    <row r="47777" ht="30" customHeight="1" x14ac:dyDescent="0.25"/>
    <row r="47778" ht="30" customHeight="1" x14ac:dyDescent="0.25"/>
    <row r="47779" ht="30" customHeight="1" x14ac:dyDescent="0.25"/>
    <row r="47780" ht="30" customHeight="1" x14ac:dyDescent="0.25"/>
    <row r="47781" ht="30" customHeight="1" x14ac:dyDescent="0.25"/>
    <row r="47782" ht="30" customHeight="1" x14ac:dyDescent="0.25"/>
    <row r="47783" ht="30" customHeight="1" x14ac:dyDescent="0.25"/>
    <row r="47784" ht="30" customHeight="1" x14ac:dyDescent="0.25"/>
    <row r="47785" ht="30" customHeight="1" x14ac:dyDescent="0.25"/>
    <row r="47786" ht="30" customHeight="1" x14ac:dyDescent="0.25"/>
    <row r="47787" ht="30" customHeight="1" x14ac:dyDescent="0.25"/>
    <row r="47788" ht="30" customHeight="1" x14ac:dyDescent="0.25"/>
    <row r="47789" ht="30" customHeight="1" x14ac:dyDescent="0.25"/>
    <row r="47790" ht="30" customHeight="1" x14ac:dyDescent="0.25"/>
    <row r="47791" ht="30" customHeight="1" x14ac:dyDescent="0.25"/>
    <row r="47792" ht="30" customHeight="1" x14ac:dyDescent="0.25"/>
    <row r="47793" ht="30" customHeight="1" x14ac:dyDescent="0.25"/>
    <row r="47794" ht="30" customHeight="1" x14ac:dyDescent="0.25"/>
    <row r="47795" ht="30" customHeight="1" x14ac:dyDescent="0.25"/>
    <row r="47796" ht="30" customHeight="1" x14ac:dyDescent="0.25"/>
    <row r="47797" ht="30" customHeight="1" x14ac:dyDescent="0.25"/>
    <row r="47798" ht="30" customHeight="1" x14ac:dyDescent="0.25"/>
    <row r="47799" ht="30" customHeight="1" x14ac:dyDescent="0.25"/>
    <row r="47800" ht="30" customHeight="1" x14ac:dyDescent="0.25"/>
    <row r="47801" ht="30" customHeight="1" x14ac:dyDescent="0.25"/>
    <row r="47802" ht="30" customHeight="1" x14ac:dyDescent="0.25"/>
    <row r="47803" ht="30" customHeight="1" x14ac:dyDescent="0.25"/>
    <row r="47804" ht="30" customHeight="1" x14ac:dyDescent="0.25"/>
    <row r="47805" ht="30" customHeight="1" x14ac:dyDescent="0.25"/>
    <row r="47806" ht="30" customHeight="1" x14ac:dyDescent="0.25"/>
    <row r="47807" ht="30" customHeight="1" x14ac:dyDescent="0.25"/>
    <row r="47808" ht="30" customHeight="1" x14ac:dyDescent="0.25"/>
    <row r="47809" ht="30" customHeight="1" x14ac:dyDescent="0.25"/>
    <row r="47810" ht="30" customHeight="1" x14ac:dyDescent="0.25"/>
    <row r="47811" ht="30" customHeight="1" x14ac:dyDescent="0.25"/>
    <row r="47812" ht="30" customHeight="1" x14ac:dyDescent="0.25"/>
    <row r="47813" ht="30" customHeight="1" x14ac:dyDescent="0.25"/>
    <row r="47814" ht="30" customHeight="1" x14ac:dyDescent="0.25"/>
    <row r="47815" ht="30" customHeight="1" x14ac:dyDescent="0.25"/>
    <row r="47816" ht="30" customHeight="1" x14ac:dyDescent="0.25"/>
    <row r="47817" ht="30" customHeight="1" x14ac:dyDescent="0.25"/>
    <row r="47818" ht="30" customHeight="1" x14ac:dyDescent="0.25"/>
    <row r="47819" ht="30" customHeight="1" x14ac:dyDescent="0.25"/>
    <row r="47820" ht="30" customHeight="1" x14ac:dyDescent="0.25"/>
    <row r="47821" ht="30" customHeight="1" x14ac:dyDescent="0.25"/>
    <row r="47822" ht="30" customHeight="1" x14ac:dyDescent="0.25"/>
    <row r="47823" ht="30" customHeight="1" x14ac:dyDescent="0.25"/>
    <row r="47824" ht="30" customHeight="1" x14ac:dyDescent="0.25"/>
    <row r="47825" ht="30" customHeight="1" x14ac:dyDescent="0.25"/>
    <row r="47826" ht="30" customHeight="1" x14ac:dyDescent="0.25"/>
    <row r="47827" ht="30" customHeight="1" x14ac:dyDescent="0.25"/>
    <row r="47828" ht="30" customHeight="1" x14ac:dyDescent="0.25"/>
    <row r="47829" ht="30" customHeight="1" x14ac:dyDescent="0.25"/>
    <row r="47830" ht="30" customHeight="1" x14ac:dyDescent="0.25"/>
    <row r="47831" ht="30" customHeight="1" x14ac:dyDescent="0.25"/>
    <row r="47832" ht="30" customHeight="1" x14ac:dyDescent="0.25"/>
    <row r="47833" ht="30" customHeight="1" x14ac:dyDescent="0.25"/>
    <row r="47834" ht="30" customHeight="1" x14ac:dyDescent="0.25"/>
    <row r="47835" ht="30" customHeight="1" x14ac:dyDescent="0.25"/>
    <row r="47836" ht="30" customHeight="1" x14ac:dyDescent="0.25"/>
    <row r="47837" ht="30" customHeight="1" x14ac:dyDescent="0.25"/>
    <row r="47838" ht="30" customHeight="1" x14ac:dyDescent="0.25"/>
    <row r="47839" ht="30" customHeight="1" x14ac:dyDescent="0.25"/>
    <row r="47840" ht="30" customHeight="1" x14ac:dyDescent="0.25"/>
    <row r="47841" ht="30" customHeight="1" x14ac:dyDescent="0.25"/>
    <row r="47842" ht="30" customHeight="1" x14ac:dyDescent="0.25"/>
    <row r="47843" ht="30" customHeight="1" x14ac:dyDescent="0.25"/>
    <row r="47844" ht="30" customHeight="1" x14ac:dyDescent="0.25"/>
    <row r="47845" ht="30" customHeight="1" x14ac:dyDescent="0.25"/>
    <row r="47846" ht="30" customHeight="1" x14ac:dyDescent="0.25"/>
    <row r="47847" ht="30" customHeight="1" x14ac:dyDescent="0.25"/>
    <row r="47848" ht="30" customHeight="1" x14ac:dyDescent="0.25"/>
    <row r="47849" ht="30" customHeight="1" x14ac:dyDescent="0.25"/>
    <row r="47850" ht="30" customHeight="1" x14ac:dyDescent="0.25"/>
    <row r="47851" ht="30" customHeight="1" x14ac:dyDescent="0.25"/>
    <row r="47852" ht="30" customHeight="1" x14ac:dyDescent="0.25"/>
    <row r="47853" ht="30" customHeight="1" x14ac:dyDescent="0.25"/>
    <row r="47854" ht="30" customHeight="1" x14ac:dyDescent="0.25"/>
    <row r="47855" ht="30" customHeight="1" x14ac:dyDescent="0.25"/>
    <row r="47856" ht="30" customHeight="1" x14ac:dyDescent="0.25"/>
    <row r="47857" ht="30" customHeight="1" x14ac:dyDescent="0.25"/>
    <row r="47858" ht="30" customHeight="1" x14ac:dyDescent="0.25"/>
    <row r="47859" ht="30" customHeight="1" x14ac:dyDescent="0.25"/>
    <row r="47860" ht="30" customHeight="1" x14ac:dyDescent="0.25"/>
    <row r="47861" ht="30" customHeight="1" x14ac:dyDescent="0.25"/>
    <row r="47862" ht="30" customHeight="1" x14ac:dyDescent="0.25"/>
    <row r="47863" ht="30" customHeight="1" x14ac:dyDescent="0.25"/>
    <row r="47864" ht="30" customHeight="1" x14ac:dyDescent="0.25"/>
    <row r="47865" ht="30" customHeight="1" x14ac:dyDescent="0.25"/>
    <row r="47866" ht="30" customHeight="1" x14ac:dyDescent="0.25"/>
    <row r="47867" ht="30" customHeight="1" x14ac:dyDescent="0.25"/>
    <row r="47868" ht="30" customHeight="1" x14ac:dyDescent="0.25"/>
    <row r="47869" ht="30" customHeight="1" x14ac:dyDescent="0.25"/>
    <row r="47870" ht="30" customHeight="1" x14ac:dyDescent="0.25"/>
    <row r="47871" ht="30" customHeight="1" x14ac:dyDescent="0.25"/>
    <row r="47872" ht="30" customHeight="1" x14ac:dyDescent="0.25"/>
    <row r="47873" ht="30" customHeight="1" x14ac:dyDescent="0.25"/>
    <row r="47874" ht="30" customHeight="1" x14ac:dyDescent="0.25"/>
    <row r="47875" ht="30" customHeight="1" x14ac:dyDescent="0.25"/>
    <row r="47876" ht="30" customHeight="1" x14ac:dyDescent="0.25"/>
    <row r="47877" ht="30" customHeight="1" x14ac:dyDescent="0.25"/>
    <row r="47878" ht="30" customHeight="1" x14ac:dyDescent="0.25"/>
    <row r="47879" ht="30" customHeight="1" x14ac:dyDescent="0.25"/>
    <row r="47880" ht="30" customHeight="1" x14ac:dyDescent="0.25"/>
    <row r="47881" ht="30" customHeight="1" x14ac:dyDescent="0.25"/>
    <row r="47882" ht="30" customHeight="1" x14ac:dyDescent="0.25"/>
    <row r="47883" ht="30" customHeight="1" x14ac:dyDescent="0.25"/>
    <row r="47884" ht="30" customHeight="1" x14ac:dyDescent="0.25"/>
    <row r="47885" ht="30" customHeight="1" x14ac:dyDescent="0.25"/>
    <row r="47886" ht="30" customHeight="1" x14ac:dyDescent="0.25"/>
    <row r="47887" ht="30" customHeight="1" x14ac:dyDescent="0.25"/>
    <row r="47888" ht="30" customHeight="1" x14ac:dyDescent="0.25"/>
    <row r="47889" ht="30" customHeight="1" x14ac:dyDescent="0.25"/>
    <row r="47890" ht="30" customHeight="1" x14ac:dyDescent="0.25"/>
    <row r="47891" ht="30" customHeight="1" x14ac:dyDescent="0.25"/>
    <row r="47892" ht="30" customHeight="1" x14ac:dyDescent="0.25"/>
    <row r="47893" ht="30" customHeight="1" x14ac:dyDescent="0.25"/>
    <row r="47894" ht="30" customHeight="1" x14ac:dyDescent="0.25"/>
    <row r="47895" ht="30" customHeight="1" x14ac:dyDescent="0.25"/>
    <row r="47896" ht="30" customHeight="1" x14ac:dyDescent="0.25"/>
    <row r="47897" ht="30" customHeight="1" x14ac:dyDescent="0.25"/>
    <row r="47898" ht="30" customHeight="1" x14ac:dyDescent="0.25"/>
    <row r="47899" ht="30" customHeight="1" x14ac:dyDescent="0.25"/>
    <row r="47900" ht="30" customHeight="1" x14ac:dyDescent="0.25"/>
    <row r="47901" ht="30" customHeight="1" x14ac:dyDescent="0.25"/>
    <row r="47902" ht="30" customHeight="1" x14ac:dyDescent="0.25"/>
    <row r="47903" ht="30" customHeight="1" x14ac:dyDescent="0.25"/>
    <row r="47904" ht="30" customHeight="1" x14ac:dyDescent="0.25"/>
    <row r="47905" ht="30" customHeight="1" x14ac:dyDescent="0.25"/>
    <row r="47906" ht="30" customHeight="1" x14ac:dyDescent="0.25"/>
    <row r="47907" ht="30" customHeight="1" x14ac:dyDescent="0.25"/>
    <row r="47908" ht="30" customHeight="1" x14ac:dyDescent="0.25"/>
    <row r="47909" ht="30" customHeight="1" x14ac:dyDescent="0.25"/>
    <row r="47910" ht="30" customHeight="1" x14ac:dyDescent="0.25"/>
    <row r="47911" ht="30" customHeight="1" x14ac:dyDescent="0.25"/>
    <row r="47912" ht="30" customHeight="1" x14ac:dyDescent="0.25"/>
    <row r="47913" ht="30" customHeight="1" x14ac:dyDescent="0.25"/>
    <row r="47914" ht="30" customHeight="1" x14ac:dyDescent="0.25"/>
    <row r="47915" ht="30" customHeight="1" x14ac:dyDescent="0.25"/>
    <row r="47916" ht="30" customHeight="1" x14ac:dyDescent="0.25"/>
    <row r="47917" ht="30" customHeight="1" x14ac:dyDescent="0.25"/>
    <row r="47918" ht="30" customHeight="1" x14ac:dyDescent="0.25"/>
    <row r="47919" ht="30" customHeight="1" x14ac:dyDescent="0.25"/>
    <row r="47920" ht="30" customHeight="1" x14ac:dyDescent="0.25"/>
    <row r="47921" ht="30" customHeight="1" x14ac:dyDescent="0.25"/>
    <row r="47922" ht="30" customHeight="1" x14ac:dyDescent="0.25"/>
    <row r="47923" ht="30" customHeight="1" x14ac:dyDescent="0.25"/>
    <row r="47924" ht="30" customHeight="1" x14ac:dyDescent="0.25"/>
    <row r="47925" ht="30" customHeight="1" x14ac:dyDescent="0.25"/>
    <row r="47926" ht="30" customHeight="1" x14ac:dyDescent="0.25"/>
    <row r="47927" ht="30" customHeight="1" x14ac:dyDescent="0.25"/>
    <row r="47928" ht="30" customHeight="1" x14ac:dyDescent="0.25"/>
    <row r="47929" ht="30" customHeight="1" x14ac:dyDescent="0.25"/>
    <row r="47930" ht="30" customHeight="1" x14ac:dyDescent="0.25"/>
    <row r="47931" ht="30" customHeight="1" x14ac:dyDescent="0.25"/>
    <row r="47932" ht="30" customHeight="1" x14ac:dyDescent="0.25"/>
    <row r="47933" ht="30" customHeight="1" x14ac:dyDescent="0.25"/>
    <row r="47934" ht="30" customHeight="1" x14ac:dyDescent="0.25"/>
    <row r="47935" ht="30" customHeight="1" x14ac:dyDescent="0.25"/>
    <row r="47936" ht="30" customHeight="1" x14ac:dyDescent="0.25"/>
    <row r="47937" ht="30" customHeight="1" x14ac:dyDescent="0.25"/>
    <row r="47938" ht="30" customHeight="1" x14ac:dyDescent="0.25"/>
    <row r="47939" ht="30" customHeight="1" x14ac:dyDescent="0.25"/>
    <row r="47940" ht="30" customHeight="1" x14ac:dyDescent="0.25"/>
    <row r="47941" ht="30" customHeight="1" x14ac:dyDescent="0.25"/>
    <row r="47942" ht="30" customHeight="1" x14ac:dyDescent="0.25"/>
    <row r="47943" ht="30" customHeight="1" x14ac:dyDescent="0.25"/>
    <row r="47944" ht="30" customHeight="1" x14ac:dyDescent="0.25"/>
    <row r="47945" ht="30" customHeight="1" x14ac:dyDescent="0.25"/>
    <row r="47946" ht="30" customHeight="1" x14ac:dyDescent="0.25"/>
    <row r="47947" ht="30" customHeight="1" x14ac:dyDescent="0.25"/>
    <row r="47948" ht="30" customHeight="1" x14ac:dyDescent="0.25"/>
    <row r="47949" ht="30" customHeight="1" x14ac:dyDescent="0.25"/>
    <row r="47950" ht="30" customHeight="1" x14ac:dyDescent="0.25"/>
    <row r="47951" ht="30" customHeight="1" x14ac:dyDescent="0.25"/>
    <row r="47952" ht="30" customHeight="1" x14ac:dyDescent="0.25"/>
    <row r="47953" ht="30" customHeight="1" x14ac:dyDescent="0.25"/>
    <row r="47954" ht="30" customHeight="1" x14ac:dyDescent="0.25"/>
    <row r="47955" ht="30" customHeight="1" x14ac:dyDescent="0.25"/>
    <row r="47956" ht="30" customHeight="1" x14ac:dyDescent="0.25"/>
    <row r="47957" ht="30" customHeight="1" x14ac:dyDescent="0.25"/>
    <row r="47958" ht="30" customHeight="1" x14ac:dyDescent="0.25"/>
    <row r="47959" ht="30" customHeight="1" x14ac:dyDescent="0.25"/>
    <row r="47960" ht="30" customHeight="1" x14ac:dyDescent="0.25"/>
    <row r="47961" ht="30" customHeight="1" x14ac:dyDescent="0.25"/>
    <row r="47962" ht="30" customHeight="1" x14ac:dyDescent="0.25"/>
    <row r="47963" ht="30" customHeight="1" x14ac:dyDescent="0.25"/>
    <row r="47964" ht="30" customHeight="1" x14ac:dyDescent="0.25"/>
    <row r="47965" ht="30" customHeight="1" x14ac:dyDescent="0.25"/>
    <row r="47966" ht="30" customHeight="1" x14ac:dyDescent="0.25"/>
    <row r="47967" ht="30" customHeight="1" x14ac:dyDescent="0.25"/>
    <row r="47968" ht="30" customHeight="1" x14ac:dyDescent="0.25"/>
    <row r="47969" ht="30" customHeight="1" x14ac:dyDescent="0.25"/>
    <row r="47970" ht="30" customHeight="1" x14ac:dyDescent="0.25"/>
    <row r="47971" ht="30" customHeight="1" x14ac:dyDescent="0.25"/>
    <row r="47972" ht="30" customHeight="1" x14ac:dyDescent="0.25"/>
    <row r="47973" ht="30" customHeight="1" x14ac:dyDescent="0.25"/>
    <row r="47974" ht="30" customHeight="1" x14ac:dyDescent="0.25"/>
    <row r="47975" ht="30" customHeight="1" x14ac:dyDescent="0.25"/>
    <row r="47976" ht="30" customHeight="1" x14ac:dyDescent="0.25"/>
    <row r="47977" ht="30" customHeight="1" x14ac:dyDescent="0.25"/>
    <row r="47978" ht="30" customHeight="1" x14ac:dyDescent="0.25"/>
    <row r="47979" ht="30" customHeight="1" x14ac:dyDescent="0.25"/>
    <row r="47980" ht="30" customHeight="1" x14ac:dyDescent="0.25"/>
    <row r="47981" ht="30" customHeight="1" x14ac:dyDescent="0.25"/>
    <row r="47982" ht="30" customHeight="1" x14ac:dyDescent="0.25"/>
    <row r="47983" ht="30" customHeight="1" x14ac:dyDescent="0.25"/>
    <row r="47984" ht="30" customHeight="1" x14ac:dyDescent="0.25"/>
    <row r="47985" ht="30" customHeight="1" x14ac:dyDescent="0.25"/>
    <row r="47986" ht="30" customHeight="1" x14ac:dyDescent="0.25"/>
    <row r="47987" ht="30" customHeight="1" x14ac:dyDescent="0.25"/>
    <row r="47988" ht="30" customHeight="1" x14ac:dyDescent="0.25"/>
    <row r="47989" ht="30" customHeight="1" x14ac:dyDescent="0.25"/>
    <row r="47990" ht="30" customHeight="1" x14ac:dyDescent="0.25"/>
    <row r="47991" ht="30" customHeight="1" x14ac:dyDescent="0.25"/>
    <row r="47992" ht="30" customHeight="1" x14ac:dyDescent="0.25"/>
    <row r="47993" ht="30" customHeight="1" x14ac:dyDescent="0.25"/>
    <row r="47994" ht="30" customHeight="1" x14ac:dyDescent="0.25"/>
    <row r="47995" ht="30" customHeight="1" x14ac:dyDescent="0.25"/>
    <row r="47996" ht="30" customHeight="1" x14ac:dyDescent="0.25"/>
    <row r="47997" ht="30" customHeight="1" x14ac:dyDescent="0.25"/>
    <row r="47998" ht="30" customHeight="1" x14ac:dyDescent="0.25"/>
    <row r="47999" ht="30" customHeight="1" x14ac:dyDescent="0.25"/>
    <row r="48000" ht="30" customHeight="1" x14ac:dyDescent="0.25"/>
    <row r="48001" ht="30" customHeight="1" x14ac:dyDescent="0.25"/>
    <row r="48002" ht="30" customHeight="1" x14ac:dyDescent="0.25"/>
    <row r="48003" ht="30" customHeight="1" x14ac:dyDescent="0.25"/>
    <row r="48004" ht="30" customHeight="1" x14ac:dyDescent="0.25"/>
    <row r="48005" ht="30" customHeight="1" x14ac:dyDescent="0.25"/>
    <row r="48006" ht="30" customHeight="1" x14ac:dyDescent="0.25"/>
    <row r="48007" ht="30" customHeight="1" x14ac:dyDescent="0.25"/>
    <row r="48008" ht="30" customHeight="1" x14ac:dyDescent="0.25"/>
    <row r="48009" ht="30" customHeight="1" x14ac:dyDescent="0.25"/>
    <row r="48010" ht="30" customHeight="1" x14ac:dyDescent="0.25"/>
    <row r="48011" ht="30" customHeight="1" x14ac:dyDescent="0.25"/>
    <row r="48012" ht="30" customHeight="1" x14ac:dyDescent="0.25"/>
    <row r="48013" ht="30" customHeight="1" x14ac:dyDescent="0.25"/>
    <row r="48014" ht="30" customHeight="1" x14ac:dyDescent="0.25"/>
    <row r="48015" ht="30" customHeight="1" x14ac:dyDescent="0.25"/>
    <row r="48016" ht="30" customHeight="1" x14ac:dyDescent="0.25"/>
    <row r="48017" ht="30" customHeight="1" x14ac:dyDescent="0.25"/>
    <row r="48018" ht="30" customHeight="1" x14ac:dyDescent="0.25"/>
    <row r="48019" ht="30" customHeight="1" x14ac:dyDescent="0.25"/>
    <row r="48020" ht="30" customHeight="1" x14ac:dyDescent="0.25"/>
    <row r="48021" ht="30" customHeight="1" x14ac:dyDescent="0.25"/>
    <row r="48022" ht="30" customHeight="1" x14ac:dyDescent="0.25"/>
    <row r="48023" ht="30" customHeight="1" x14ac:dyDescent="0.25"/>
    <row r="48024" ht="30" customHeight="1" x14ac:dyDescent="0.25"/>
    <row r="48025" ht="30" customHeight="1" x14ac:dyDescent="0.25"/>
    <row r="48026" ht="30" customHeight="1" x14ac:dyDescent="0.25"/>
    <row r="48027" ht="30" customHeight="1" x14ac:dyDescent="0.25"/>
    <row r="48028" ht="30" customHeight="1" x14ac:dyDescent="0.25"/>
    <row r="48029" ht="30" customHeight="1" x14ac:dyDescent="0.25"/>
    <row r="48030" ht="30" customHeight="1" x14ac:dyDescent="0.25"/>
    <row r="48031" ht="30" customHeight="1" x14ac:dyDescent="0.25"/>
    <row r="48032" ht="30" customHeight="1" x14ac:dyDescent="0.25"/>
    <row r="48033" ht="30" customHeight="1" x14ac:dyDescent="0.25"/>
    <row r="48034" ht="30" customHeight="1" x14ac:dyDescent="0.25"/>
    <row r="48035" ht="30" customHeight="1" x14ac:dyDescent="0.25"/>
    <row r="48036" ht="30" customHeight="1" x14ac:dyDescent="0.25"/>
    <row r="48037" ht="30" customHeight="1" x14ac:dyDescent="0.25"/>
    <row r="48038" ht="30" customHeight="1" x14ac:dyDescent="0.25"/>
    <row r="48039" ht="30" customHeight="1" x14ac:dyDescent="0.25"/>
    <row r="48040" ht="30" customHeight="1" x14ac:dyDescent="0.25"/>
    <row r="48041" ht="30" customHeight="1" x14ac:dyDescent="0.25"/>
    <row r="48042" ht="30" customHeight="1" x14ac:dyDescent="0.25"/>
    <row r="48043" ht="30" customHeight="1" x14ac:dyDescent="0.25"/>
    <row r="48044" ht="30" customHeight="1" x14ac:dyDescent="0.25"/>
    <row r="48045" ht="30" customHeight="1" x14ac:dyDescent="0.25"/>
    <row r="48046" ht="30" customHeight="1" x14ac:dyDescent="0.25"/>
    <row r="48047" ht="30" customHeight="1" x14ac:dyDescent="0.25"/>
    <row r="48048" ht="30" customHeight="1" x14ac:dyDescent="0.25"/>
    <row r="48049" ht="30" customHeight="1" x14ac:dyDescent="0.25"/>
    <row r="48050" ht="30" customHeight="1" x14ac:dyDescent="0.25"/>
    <row r="48051" ht="30" customHeight="1" x14ac:dyDescent="0.25"/>
    <row r="48052" ht="30" customHeight="1" x14ac:dyDescent="0.25"/>
    <row r="48053" ht="30" customHeight="1" x14ac:dyDescent="0.25"/>
    <row r="48054" ht="30" customHeight="1" x14ac:dyDescent="0.25"/>
    <row r="48055" ht="30" customHeight="1" x14ac:dyDescent="0.25"/>
    <row r="48056" ht="30" customHeight="1" x14ac:dyDescent="0.25"/>
    <row r="48057" ht="30" customHeight="1" x14ac:dyDescent="0.25"/>
    <row r="48058" ht="30" customHeight="1" x14ac:dyDescent="0.25"/>
    <row r="48059" ht="30" customHeight="1" x14ac:dyDescent="0.25"/>
    <row r="48060" ht="30" customHeight="1" x14ac:dyDescent="0.25"/>
    <row r="48061" ht="30" customHeight="1" x14ac:dyDescent="0.25"/>
    <row r="48062" ht="30" customHeight="1" x14ac:dyDescent="0.25"/>
    <row r="48063" ht="30" customHeight="1" x14ac:dyDescent="0.25"/>
    <row r="48064" ht="30" customHeight="1" x14ac:dyDescent="0.25"/>
    <row r="48065" ht="30" customHeight="1" x14ac:dyDescent="0.25"/>
    <row r="48066" ht="30" customHeight="1" x14ac:dyDescent="0.25"/>
    <row r="48067" ht="30" customHeight="1" x14ac:dyDescent="0.25"/>
    <row r="48068" ht="30" customHeight="1" x14ac:dyDescent="0.25"/>
    <row r="48069" ht="30" customHeight="1" x14ac:dyDescent="0.25"/>
    <row r="48070" ht="30" customHeight="1" x14ac:dyDescent="0.25"/>
    <row r="48071" ht="30" customHeight="1" x14ac:dyDescent="0.25"/>
    <row r="48072" ht="30" customHeight="1" x14ac:dyDescent="0.25"/>
    <row r="48073" ht="30" customHeight="1" x14ac:dyDescent="0.25"/>
    <row r="48074" ht="30" customHeight="1" x14ac:dyDescent="0.25"/>
    <row r="48075" ht="30" customHeight="1" x14ac:dyDescent="0.25"/>
    <row r="48076" ht="30" customHeight="1" x14ac:dyDescent="0.25"/>
    <row r="48077" ht="30" customHeight="1" x14ac:dyDescent="0.25"/>
    <row r="48078" ht="30" customHeight="1" x14ac:dyDescent="0.25"/>
    <row r="48079" ht="30" customHeight="1" x14ac:dyDescent="0.25"/>
    <row r="48080" ht="30" customHeight="1" x14ac:dyDescent="0.25"/>
    <row r="48081" ht="30" customHeight="1" x14ac:dyDescent="0.25"/>
    <row r="48082" ht="30" customHeight="1" x14ac:dyDescent="0.25"/>
    <row r="48083" ht="30" customHeight="1" x14ac:dyDescent="0.25"/>
    <row r="48084" ht="30" customHeight="1" x14ac:dyDescent="0.25"/>
    <row r="48085" ht="30" customHeight="1" x14ac:dyDescent="0.25"/>
    <row r="48086" ht="30" customHeight="1" x14ac:dyDescent="0.25"/>
    <row r="48087" ht="30" customHeight="1" x14ac:dyDescent="0.25"/>
    <row r="48088" ht="30" customHeight="1" x14ac:dyDescent="0.25"/>
    <row r="48089" ht="30" customHeight="1" x14ac:dyDescent="0.25"/>
    <row r="48090" ht="30" customHeight="1" x14ac:dyDescent="0.25"/>
    <row r="48091" ht="30" customHeight="1" x14ac:dyDescent="0.25"/>
    <row r="48092" ht="30" customHeight="1" x14ac:dyDescent="0.25"/>
    <row r="48093" ht="30" customHeight="1" x14ac:dyDescent="0.25"/>
    <row r="48094" ht="30" customHeight="1" x14ac:dyDescent="0.25"/>
    <row r="48095" ht="30" customHeight="1" x14ac:dyDescent="0.25"/>
    <row r="48096" ht="30" customHeight="1" x14ac:dyDescent="0.25"/>
    <row r="48097" ht="30" customHeight="1" x14ac:dyDescent="0.25"/>
    <row r="48098" ht="30" customHeight="1" x14ac:dyDescent="0.25"/>
    <row r="48099" ht="30" customHeight="1" x14ac:dyDescent="0.25"/>
    <row r="48100" ht="30" customHeight="1" x14ac:dyDescent="0.25"/>
    <row r="48101" ht="30" customHeight="1" x14ac:dyDescent="0.25"/>
    <row r="48102" ht="30" customHeight="1" x14ac:dyDescent="0.25"/>
    <row r="48103" ht="30" customHeight="1" x14ac:dyDescent="0.25"/>
    <row r="48104" ht="30" customHeight="1" x14ac:dyDescent="0.25"/>
    <row r="48105" ht="30" customHeight="1" x14ac:dyDescent="0.25"/>
    <row r="48106" ht="30" customHeight="1" x14ac:dyDescent="0.25"/>
    <row r="48107" ht="30" customHeight="1" x14ac:dyDescent="0.25"/>
    <row r="48108" ht="30" customHeight="1" x14ac:dyDescent="0.25"/>
    <row r="48109" ht="30" customHeight="1" x14ac:dyDescent="0.25"/>
    <row r="48110" ht="30" customHeight="1" x14ac:dyDescent="0.25"/>
    <row r="48111" ht="30" customHeight="1" x14ac:dyDescent="0.25"/>
    <row r="48112" ht="30" customHeight="1" x14ac:dyDescent="0.25"/>
    <row r="48113" ht="30" customHeight="1" x14ac:dyDescent="0.25"/>
    <row r="48114" ht="30" customHeight="1" x14ac:dyDescent="0.25"/>
    <row r="48115" ht="30" customHeight="1" x14ac:dyDescent="0.25"/>
    <row r="48116" ht="30" customHeight="1" x14ac:dyDescent="0.25"/>
    <row r="48117" ht="30" customHeight="1" x14ac:dyDescent="0.25"/>
    <row r="48118" ht="30" customHeight="1" x14ac:dyDescent="0.25"/>
    <row r="48119" ht="30" customHeight="1" x14ac:dyDescent="0.25"/>
    <row r="48120" ht="30" customHeight="1" x14ac:dyDescent="0.25"/>
    <row r="48121" ht="30" customHeight="1" x14ac:dyDescent="0.25"/>
    <row r="48122" ht="30" customHeight="1" x14ac:dyDescent="0.25"/>
    <row r="48123" ht="30" customHeight="1" x14ac:dyDescent="0.25"/>
    <row r="48124" ht="30" customHeight="1" x14ac:dyDescent="0.25"/>
    <row r="48125" ht="30" customHeight="1" x14ac:dyDescent="0.25"/>
    <row r="48126" ht="30" customHeight="1" x14ac:dyDescent="0.25"/>
    <row r="48127" ht="30" customHeight="1" x14ac:dyDescent="0.25"/>
    <row r="48128" ht="30" customHeight="1" x14ac:dyDescent="0.25"/>
    <row r="48129" ht="30" customHeight="1" x14ac:dyDescent="0.25"/>
    <row r="48130" ht="30" customHeight="1" x14ac:dyDescent="0.25"/>
    <row r="48131" ht="30" customHeight="1" x14ac:dyDescent="0.25"/>
    <row r="48132" ht="30" customHeight="1" x14ac:dyDescent="0.25"/>
    <row r="48133" ht="30" customHeight="1" x14ac:dyDescent="0.25"/>
    <row r="48134" ht="30" customHeight="1" x14ac:dyDescent="0.25"/>
    <row r="48135" ht="30" customHeight="1" x14ac:dyDescent="0.25"/>
    <row r="48136" ht="30" customHeight="1" x14ac:dyDescent="0.25"/>
    <row r="48137" ht="30" customHeight="1" x14ac:dyDescent="0.25"/>
    <row r="48138" ht="30" customHeight="1" x14ac:dyDescent="0.25"/>
    <row r="48139" ht="30" customHeight="1" x14ac:dyDescent="0.25"/>
    <row r="48140" ht="30" customHeight="1" x14ac:dyDescent="0.25"/>
    <row r="48141" ht="30" customHeight="1" x14ac:dyDescent="0.25"/>
    <row r="48142" ht="30" customHeight="1" x14ac:dyDescent="0.25"/>
    <row r="48143" ht="30" customHeight="1" x14ac:dyDescent="0.25"/>
    <row r="48144" ht="30" customHeight="1" x14ac:dyDescent="0.25"/>
    <row r="48145" ht="30" customHeight="1" x14ac:dyDescent="0.25"/>
    <row r="48146" ht="30" customHeight="1" x14ac:dyDescent="0.25"/>
    <row r="48147" ht="30" customHeight="1" x14ac:dyDescent="0.25"/>
    <row r="48148" ht="30" customHeight="1" x14ac:dyDescent="0.25"/>
    <row r="48149" ht="30" customHeight="1" x14ac:dyDescent="0.25"/>
    <row r="48150" ht="30" customHeight="1" x14ac:dyDescent="0.25"/>
    <row r="48151" ht="30" customHeight="1" x14ac:dyDescent="0.25"/>
    <row r="48152" ht="30" customHeight="1" x14ac:dyDescent="0.25"/>
    <row r="48153" ht="30" customHeight="1" x14ac:dyDescent="0.25"/>
    <row r="48154" ht="30" customHeight="1" x14ac:dyDescent="0.25"/>
    <row r="48155" ht="30" customHeight="1" x14ac:dyDescent="0.25"/>
    <row r="48156" ht="30" customHeight="1" x14ac:dyDescent="0.25"/>
    <row r="48157" ht="30" customHeight="1" x14ac:dyDescent="0.25"/>
    <row r="48158" ht="30" customHeight="1" x14ac:dyDescent="0.25"/>
    <row r="48159" ht="30" customHeight="1" x14ac:dyDescent="0.25"/>
    <row r="48160" ht="30" customHeight="1" x14ac:dyDescent="0.25"/>
    <row r="48161" ht="30" customHeight="1" x14ac:dyDescent="0.25"/>
    <row r="48162" ht="30" customHeight="1" x14ac:dyDescent="0.25"/>
    <row r="48163" ht="30" customHeight="1" x14ac:dyDescent="0.25"/>
    <row r="48164" ht="30" customHeight="1" x14ac:dyDescent="0.25"/>
    <row r="48165" ht="30" customHeight="1" x14ac:dyDescent="0.25"/>
    <row r="48166" ht="30" customHeight="1" x14ac:dyDescent="0.25"/>
    <row r="48167" ht="30" customHeight="1" x14ac:dyDescent="0.25"/>
    <row r="48168" ht="30" customHeight="1" x14ac:dyDescent="0.25"/>
    <row r="48169" ht="30" customHeight="1" x14ac:dyDescent="0.25"/>
    <row r="48170" ht="30" customHeight="1" x14ac:dyDescent="0.25"/>
    <row r="48171" ht="30" customHeight="1" x14ac:dyDescent="0.25"/>
    <row r="48172" ht="30" customHeight="1" x14ac:dyDescent="0.25"/>
    <row r="48173" ht="30" customHeight="1" x14ac:dyDescent="0.25"/>
    <row r="48174" ht="30" customHeight="1" x14ac:dyDescent="0.25"/>
    <row r="48175" ht="30" customHeight="1" x14ac:dyDescent="0.25"/>
    <row r="48176" ht="30" customHeight="1" x14ac:dyDescent="0.25"/>
    <row r="48177" ht="30" customHeight="1" x14ac:dyDescent="0.25"/>
    <row r="48178" ht="30" customHeight="1" x14ac:dyDescent="0.25"/>
    <row r="48179" ht="30" customHeight="1" x14ac:dyDescent="0.25"/>
    <row r="48180" ht="30" customHeight="1" x14ac:dyDescent="0.25"/>
    <row r="48181" ht="30" customHeight="1" x14ac:dyDescent="0.25"/>
    <row r="48182" ht="30" customHeight="1" x14ac:dyDescent="0.25"/>
    <row r="48183" ht="30" customHeight="1" x14ac:dyDescent="0.25"/>
    <row r="48184" ht="30" customHeight="1" x14ac:dyDescent="0.25"/>
    <row r="48185" ht="30" customHeight="1" x14ac:dyDescent="0.25"/>
    <row r="48186" ht="30" customHeight="1" x14ac:dyDescent="0.25"/>
    <row r="48187" ht="30" customHeight="1" x14ac:dyDescent="0.25"/>
    <row r="48188" ht="30" customHeight="1" x14ac:dyDescent="0.25"/>
    <row r="48189" ht="30" customHeight="1" x14ac:dyDescent="0.25"/>
    <row r="48190" ht="30" customHeight="1" x14ac:dyDescent="0.25"/>
    <row r="48191" ht="30" customHeight="1" x14ac:dyDescent="0.25"/>
    <row r="48192" ht="30" customHeight="1" x14ac:dyDescent="0.25"/>
    <row r="48193" ht="30" customHeight="1" x14ac:dyDescent="0.25"/>
    <row r="48194" ht="30" customHeight="1" x14ac:dyDescent="0.25"/>
    <row r="48195" ht="30" customHeight="1" x14ac:dyDescent="0.25"/>
    <row r="48196" ht="30" customHeight="1" x14ac:dyDescent="0.25"/>
    <row r="48197" ht="30" customHeight="1" x14ac:dyDescent="0.25"/>
    <row r="48198" ht="30" customHeight="1" x14ac:dyDescent="0.25"/>
    <row r="48199" ht="30" customHeight="1" x14ac:dyDescent="0.25"/>
    <row r="48200" ht="30" customHeight="1" x14ac:dyDescent="0.25"/>
    <row r="48201" ht="30" customHeight="1" x14ac:dyDescent="0.25"/>
    <row r="48202" ht="30" customHeight="1" x14ac:dyDescent="0.25"/>
    <row r="48203" ht="30" customHeight="1" x14ac:dyDescent="0.25"/>
    <row r="48204" ht="30" customHeight="1" x14ac:dyDescent="0.25"/>
    <row r="48205" ht="30" customHeight="1" x14ac:dyDescent="0.25"/>
    <row r="48206" ht="30" customHeight="1" x14ac:dyDescent="0.25"/>
    <row r="48207" ht="30" customHeight="1" x14ac:dyDescent="0.25"/>
    <row r="48208" ht="30" customHeight="1" x14ac:dyDescent="0.25"/>
    <row r="48209" ht="30" customHeight="1" x14ac:dyDescent="0.25"/>
    <row r="48210" ht="30" customHeight="1" x14ac:dyDescent="0.25"/>
    <row r="48211" ht="30" customHeight="1" x14ac:dyDescent="0.25"/>
    <row r="48212" ht="30" customHeight="1" x14ac:dyDescent="0.25"/>
    <row r="48213" ht="30" customHeight="1" x14ac:dyDescent="0.25"/>
    <row r="48214" ht="30" customHeight="1" x14ac:dyDescent="0.25"/>
    <row r="48215" ht="30" customHeight="1" x14ac:dyDescent="0.25"/>
    <row r="48216" ht="30" customHeight="1" x14ac:dyDescent="0.25"/>
    <row r="48217" ht="30" customHeight="1" x14ac:dyDescent="0.25"/>
    <row r="48218" ht="30" customHeight="1" x14ac:dyDescent="0.25"/>
    <row r="48219" ht="30" customHeight="1" x14ac:dyDescent="0.25"/>
    <row r="48220" ht="30" customHeight="1" x14ac:dyDescent="0.25"/>
    <row r="48221" ht="30" customHeight="1" x14ac:dyDescent="0.25"/>
    <row r="48222" ht="30" customHeight="1" x14ac:dyDescent="0.25"/>
    <row r="48223" ht="30" customHeight="1" x14ac:dyDescent="0.25"/>
    <row r="48224" ht="30" customHeight="1" x14ac:dyDescent="0.25"/>
    <row r="48225" ht="30" customHeight="1" x14ac:dyDescent="0.25"/>
    <row r="48226" ht="30" customHeight="1" x14ac:dyDescent="0.25"/>
    <row r="48227" ht="30" customHeight="1" x14ac:dyDescent="0.25"/>
    <row r="48228" ht="30" customHeight="1" x14ac:dyDescent="0.25"/>
    <row r="48229" ht="30" customHeight="1" x14ac:dyDescent="0.25"/>
    <row r="48230" ht="30" customHeight="1" x14ac:dyDescent="0.25"/>
    <row r="48231" ht="30" customHeight="1" x14ac:dyDescent="0.25"/>
    <row r="48232" ht="30" customHeight="1" x14ac:dyDescent="0.25"/>
    <row r="48233" ht="30" customHeight="1" x14ac:dyDescent="0.25"/>
    <row r="48234" ht="30" customHeight="1" x14ac:dyDescent="0.25"/>
    <row r="48235" ht="30" customHeight="1" x14ac:dyDescent="0.25"/>
    <row r="48236" ht="30" customHeight="1" x14ac:dyDescent="0.25"/>
    <row r="48237" ht="30" customHeight="1" x14ac:dyDescent="0.25"/>
    <row r="48238" ht="30" customHeight="1" x14ac:dyDescent="0.25"/>
    <row r="48239" ht="30" customHeight="1" x14ac:dyDescent="0.25"/>
    <row r="48240" ht="30" customHeight="1" x14ac:dyDescent="0.25"/>
    <row r="48241" ht="30" customHeight="1" x14ac:dyDescent="0.25"/>
    <row r="48242" ht="30" customHeight="1" x14ac:dyDescent="0.25"/>
    <row r="48243" ht="30" customHeight="1" x14ac:dyDescent="0.25"/>
    <row r="48244" ht="30" customHeight="1" x14ac:dyDescent="0.25"/>
    <row r="48245" ht="30" customHeight="1" x14ac:dyDescent="0.25"/>
    <row r="48246" ht="30" customHeight="1" x14ac:dyDescent="0.25"/>
    <row r="48247" ht="30" customHeight="1" x14ac:dyDescent="0.25"/>
    <row r="48248" ht="30" customHeight="1" x14ac:dyDescent="0.25"/>
    <row r="48249" ht="30" customHeight="1" x14ac:dyDescent="0.25"/>
    <row r="48250" ht="30" customHeight="1" x14ac:dyDescent="0.25"/>
    <row r="48251" ht="30" customHeight="1" x14ac:dyDescent="0.25"/>
    <row r="48252" ht="30" customHeight="1" x14ac:dyDescent="0.25"/>
    <row r="48253" ht="30" customHeight="1" x14ac:dyDescent="0.25"/>
    <row r="48254" ht="30" customHeight="1" x14ac:dyDescent="0.25"/>
    <row r="48255" ht="30" customHeight="1" x14ac:dyDescent="0.25"/>
    <row r="48256" ht="30" customHeight="1" x14ac:dyDescent="0.25"/>
    <row r="48257" ht="30" customHeight="1" x14ac:dyDescent="0.25"/>
    <row r="48258" ht="30" customHeight="1" x14ac:dyDescent="0.25"/>
    <row r="48259" ht="30" customHeight="1" x14ac:dyDescent="0.25"/>
    <row r="48260" ht="30" customHeight="1" x14ac:dyDescent="0.25"/>
    <row r="48261" ht="30" customHeight="1" x14ac:dyDescent="0.25"/>
    <row r="48262" ht="30" customHeight="1" x14ac:dyDescent="0.25"/>
    <row r="48263" ht="30" customHeight="1" x14ac:dyDescent="0.25"/>
    <row r="48264" ht="30" customHeight="1" x14ac:dyDescent="0.25"/>
    <row r="48265" ht="30" customHeight="1" x14ac:dyDescent="0.25"/>
    <row r="48266" ht="30" customHeight="1" x14ac:dyDescent="0.25"/>
    <row r="48267" ht="30" customHeight="1" x14ac:dyDescent="0.25"/>
    <row r="48268" ht="30" customHeight="1" x14ac:dyDescent="0.25"/>
    <row r="48269" ht="30" customHeight="1" x14ac:dyDescent="0.25"/>
    <row r="48270" ht="30" customHeight="1" x14ac:dyDescent="0.25"/>
    <row r="48271" ht="30" customHeight="1" x14ac:dyDescent="0.25"/>
    <row r="48272" ht="30" customHeight="1" x14ac:dyDescent="0.25"/>
    <row r="48273" ht="30" customHeight="1" x14ac:dyDescent="0.25"/>
    <row r="48274" ht="30" customHeight="1" x14ac:dyDescent="0.25"/>
    <row r="48275" ht="30" customHeight="1" x14ac:dyDescent="0.25"/>
    <row r="48276" ht="30" customHeight="1" x14ac:dyDescent="0.25"/>
    <row r="48277" ht="30" customHeight="1" x14ac:dyDescent="0.25"/>
    <row r="48278" ht="30" customHeight="1" x14ac:dyDescent="0.25"/>
    <row r="48279" ht="30" customHeight="1" x14ac:dyDescent="0.25"/>
    <row r="48280" ht="30" customHeight="1" x14ac:dyDescent="0.25"/>
    <row r="48281" ht="30" customHeight="1" x14ac:dyDescent="0.25"/>
    <row r="48282" ht="30" customHeight="1" x14ac:dyDescent="0.25"/>
    <row r="48283" ht="30" customHeight="1" x14ac:dyDescent="0.25"/>
    <row r="48284" ht="30" customHeight="1" x14ac:dyDescent="0.25"/>
    <row r="48285" ht="30" customHeight="1" x14ac:dyDescent="0.25"/>
    <row r="48286" ht="30" customHeight="1" x14ac:dyDescent="0.25"/>
    <row r="48287" ht="30" customHeight="1" x14ac:dyDescent="0.25"/>
    <row r="48288" ht="30" customHeight="1" x14ac:dyDescent="0.25"/>
    <row r="48289" ht="30" customHeight="1" x14ac:dyDescent="0.25"/>
    <row r="48290" ht="30" customHeight="1" x14ac:dyDescent="0.25"/>
    <row r="48291" ht="30" customHeight="1" x14ac:dyDescent="0.25"/>
    <row r="48292" ht="30" customHeight="1" x14ac:dyDescent="0.25"/>
    <row r="48293" ht="30" customHeight="1" x14ac:dyDescent="0.25"/>
    <row r="48294" ht="30" customHeight="1" x14ac:dyDescent="0.25"/>
    <row r="48295" ht="30" customHeight="1" x14ac:dyDescent="0.25"/>
    <row r="48296" ht="30" customHeight="1" x14ac:dyDescent="0.25"/>
    <row r="48297" ht="30" customHeight="1" x14ac:dyDescent="0.25"/>
    <row r="48298" ht="30" customHeight="1" x14ac:dyDescent="0.25"/>
    <row r="48299" ht="30" customHeight="1" x14ac:dyDescent="0.25"/>
    <row r="48300" ht="30" customHeight="1" x14ac:dyDescent="0.25"/>
    <row r="48301" ht="30" customHeight="1" x14ac:dyDescent="0.25"/>
    <row r="48302" ht="30" customHeight="1" x14ac:dyDescent="0.25"/>
    <row r="48303" ht="30" customHeight="1" x14ac:dyDescent="0.25"/>
    <row r="48304" ht="30" customHeight="1" x14ac:dyDescent="0.25"/>
    <row r="48305" ht="30" customHeight="1" x14ac:dyDescent="0.25"/>
    <row r="48306" ht="30" customHeight="1" x14ac:dyDescent="0.25"/>
    <row r="48307" ht="30" customHeight="1" x14ac:dyDescent="0.25"/>
    <row r="48308" ht="30" customHeight="1" x14ac:dyDescent="0.25"/>
    <row r="48309" ht="30" customHeight="1" x14ac:dyDescent="0.25"/>
    <row r="48310" ht="30" customHeight="1" x14ac:dyDescent="0.25"/>
    <row r="48311" ht="30" customHeight="1" x14ac:dyDescent="0.25"/>
    <row r="48312" ht="30" customHeight="1" x14ac:dyDescent="0.25"/>
    <row r="48313" ht="30" customHeight="1" x14ac:dyDescent="0.25"/>
    <row r="48314" ht="30" customHeight="1" x14ac:dyDescent="0.25"/>
    <row r="48315" ht="30" customHeight="1" x14ac:dyDescent="0.25"/>
    <row r="48316" ht="30" customHeight="1" x14ac:dyDescent="0.25"/>
    <row r="48317" ht="30" customHeight="1" x14ac:dyDescent="0.25"/>
    <row r="48318" ht="30" customHeight="1" x14ac:dyDescent="0.25"/>
    <row r="48319" ht="30" customHeight="1" x14ac:dyDescent="0.25"/>
    <row r="48320" ht="30" customHeight="1" x14ac:dyDescent="0.25"/>
    <row r="48321" ht="30" customHeight="1" x14ac:dyDescent="0.25"/>
    <row r="48322" ht="30" customHeight="1" x14ac:dyDescent="0.25"/>
    <row r="48323" ht="30" customHeight="1" x14ac:dyDescent="0.25"/>
    <row r="48324" ht="30" customHeight="1" x14ac:dyDescent="0.25"/>
    <row r="48325" ht="30" customHeight="1" x14ac:dyDescent="0.25"/>
    <row r="48326" ht="30" customHeight="1" x14ac:dyDescent="0.25"/>
    <row r="48327" ht="30" customHeight="1" x14ac:dyDescent="0.25"/>
    <row r="48328" ht="30" customHeight="1" x14ac:dyDescent="0.25"/>
    <row r="48329" ht="30" customHeight="1" x14ac:dyDescent="0.25"/>
    <row r="48330" ht="30" customHeight="1" x14ac:dyDescent="0.25"/>
    <row r="48331" ht="30" customHeight="1" x14ac:dyDescent="0.25"/>
    <row r="48332" ht="30" customHeight="1" x14ac:dyDescent="0.25"/>
    <row r="48333" ht="30" customHeight="1" x14ac:dyDescent="0.25"/>
    <row r="48334" ht="30" customHeight="1" x14ac:dyDescent="0.25"/>
    <row r="48335" ht="30" customHeight="1" x14ac:dyDescent="0.25"/>
    <row r="48336" ht="30" customHeight="1" x14ac:dyDescent="0.25"/>
    <row r="48337" ht="30" customHeight="1" x14ac:dyDescent="0.25"/>
    <row r="48338" ht="30" customHeight="1" x14ac:dyDescent="0.25"/>
    <row r="48339" ht="30" customHeight="1" x14ac:dyDescent="0.25"/>
    <row r="48340" ht="30" customHeight="1" x14ac:dyDescent="0.25"/>
    <row r="48341" ht="30" customHeight="1" x14ac:dyDescent="0.25"/>
    <row r="48342" ht="30" customHeight="1" x14ac:dyDescent="0.25"/>
    <row r="48343" ht="30" customHeight="1" x14ac:dyDescent="0.25"/>
    <row r="48344" ht="30" customHeight="1" x14ac:dyDescent="0.25"/>
    <row r="48345" ht="30" customHeight="1" x14ac:dyDescent="0.25"/>
    <row r="48346" ht="30" customHeight="1" x14ac:dyDescent="0.25"/>
    <row r="48347" ht="30" customHeight="1" x14ac:dyDescent="0.25"/>
    <row r="48348" ht="30" customHeight="1" x14ac:dyDescent="0.25"/>
    <row r="48349" ht="30" customHeight="1" x14ac:dyDescent="0.25"/>
    <row r="48350" ht="30" customHeight="1" x14ac:dyDescent="0.25"/>
    <row r="48351" ht="30" customHeight="1" x14ac:dyDescent="0.25"/>
    <row r="48352" ht="30" customHeight="1" x14ac:dyDescent="0.25"/>
    <row r="48353" ht="30" customHeight="1" x14ac:dyDescent="0.25"/>
    <row r="48354" ht="30" customHeight="1" x14ac:dyDescent="0.25"/>
    <row r="48355" ht="30" customHeight="1" x14ac:dyDescent="0.25"/>
    <row r="48356" ht="30" customHeight="1" x14ac:dyDescent="0.25"/>
    <row r="48357" ht="30" customHeight="1" x14ac:dyDescent="0.25"/>
    <row r="48358" ht="30" customHeight="1" x14ac:dyDescent="0.25"/>
    <row r="48359" ht="30" customHeight="1" x14ac:dyDescent="0.25"/>
    <row r="48360" ht="30" customHeight="1" x14ac:dyDescent="0.25"/>
    <row r="48361" ht="30" customHeight="1" x14ac:dyDescent="0.25"/>
    <row r="48362" ht="30" customHeight="1" x14ac:dyDescent="0.25"/>
    <row r="48363" ht="30" customHeight="1" x14ac:dyDescent="0.25"/>
    <row r="48364" ht="30" customHeight="1" x14ac:dyDescent="0.25"/>
    <row r="48365" ht="30" customHeight="1" x14ac:dyDescent="0.25"/>
    <row r="48366" ht="30" customHeight="1" x14ac:dyDescent="0.25"/>
    <row r="48367" ht="30" customHeight="1" x14ac:dyDescent="0.25"/>
    <row r="48368" ht="30" customHeight="1" x14ac:dyDescent="0.25"/>
    <row r="48369" ht="30" customHeight="1" x14ac:dyDescent="0.25"/>
    <row r="48370" ht="30" customHeight="1" x14ac:dyDescent="0.25"/>
    <row r="48371" ht="30" customHeight="1" x14ac:dyDescent="0.25"/>
    <row r="48372" ht="30" customHeight="1" x14ac:dyDescent="0.25"/>
    <row r="48373" ht="30" customHeight="1" x14ac:dyDescent="0.25"/>
    <row r="48374" ht="30" customHeight="1" x14ac:dyDescent="0.25"/>
    <row r="48375" ht="30" customHeight="1" x14ac:dyDescent="0.25"/>
    <row r="48376" ht="30" customHeight="1" x14ac:dyDescent="0.25"/>
    <row r="48377" ht="30" customHeight="1" x14ac:dyDescent="0.25"/>
    <row r="48378" ht="30" customHeight="1" x14ac:dyDescent="0.25"/>
    <row r="48379" ht="30" customHeight="1" x14ac:dyDescent="0.25"/>
    <row r="48380" ht="30" customHeight="1" x14ac:dyDescent="0.25"/>
    <row r="48381" ht="30" customHeight="1" x14ac:dyDescent="0.25"/>
    <row r="48382" ht="30" customHeight="1" x14ac:dyDescent="0.25"/>
    <row r="48383" ht="30" customHeight="1" x14ac:dyDescent="0.25"/>
    <row r="48384" ht="30" customHeight="1" x14ac:dyDescent="0.25"/>
    <row r="48385" ht="30" customHeight="1" x14ac:dyDescent="0.25"/>
    <row r="48386" ht="30" customHeight="1" x14ac:dyDescent="0.25"/>
    <row r="48387" ht="30" customHeight="1" x14ac:dyDescent="0.25"/>
    <row r="48388" ht="30" customHeight="1" x14ac:dyDescent="0.25"/>
    <row r="48389" ht="30" customHeight="1" x14ac:dyDescent="0.25"/>
    <row r="48390" ht="30" customHeight="1" x14ac:dyDescent="0.25"/>
    <row r="48391" ht="30" customHeight="1" x14ac:dyDescent="0.25"/>
    <row r="48392" ht="30" customHeight="1" x14ac:dyDescent="0.25"/>
    <row r="48393" ht="30" customHeight="1" x14ac:dyDescent="0.25"/>
    <row r="48394" ht="30" customHeight="1" x14ac:dyDescent="0.25"/>
    <row r="48395" ht="30" customHeight="1" x14ac:dyDescent="0.25"/>
    <row r="48396" ht="30" customHeight="1" x14ac:dyDescent="0.25"/>
    <row r="48397" ht="30" customHeight="1" x14ac:dyDescent="0.25"/>
    <row r="48398" ht="30" customHeight="1" x14ac:dyDescent="0.25"/>
    <row r="48399" ht="30" customHeight="1" x14ac:dyDescent="0.25"/>
    <row r="48400" ht="30" customHeight="1" x14ac:dyDescent="0.25"/>
    <row r="48401" ht="30" customHeight="1" x14ac:dyDescent="0.25"/>
    <row r="48402" ht="30" customHeight="1" x14ac:dyDescent="0.25"/>
    <row r="48403" ht="30" customHeight="1" x14ac:dyDescent="0.25"/>
    <row r="48404" ht="30" customHeight="1" x14ac:dyDescent="0.25"/>
    <row r="48405" ht="30" customHeight="1" x14ac:dyDescent="0.25"/>
    <row r="48406" ht="30" customHeight="1" x14ac:dyDescent="0.25"/>
    <row r="48407" ht="30" customHeight="1" x14ac:dyDescent="0.25"/>
    <row r="48408" ht="30" customHeight="1" x14ac:dyDescent="0.25"/>
    <row r="48409" ht="30" customHeight="1" x14ac:dyDescent="0.25"/>
    <row r="48410" ht="30" customHeight="1" x14ac:dyDescent="0.25"/>
    <row r="48411" ht="30" customHeight="1" x14ac:dyDescent="0.25"/>
    <row r="48412" ht="30" customHeight="1" x14ac:dyDescent="0.25"/>
    <row r="48413" ht="30" customHeight="1" x14ac:dyDescent="0.25"/>
    <row r="48414" ht="30" customHeight="1" x14ac:dyDescent="0.25"/>
    <row r="48415" ht="30" customHeight="1" x14ac:dyDescent="0.25"/>
    <row r="48416" ht="30" customHeight="1" x14ac:dyDescent="0.25"/>
    <row r="48417" ht="30" customHeight="1" x14ac:dyDescent="0.25"/>
    <row r="48418" ht="30" customHeight="1" x14ac:dyDescent="0.25"/>
    <row r="48419" ht="30" customHeight="1" x14ac:dyDescent="0.25"/>
    <row r="48420" ht="30" customHeight="1" x14ac:dyDescent="0.25"/>
    <row r="48421" ht="30" customHeight="1" x14ac:dyDescent="0.25"/>
    <row r="48422" ht="30" customHeight="1" x14ac:dyDescent="0.25"/>
    <row r="48423" ht="30" customHeight="1" x14ac:dyDescent="0.25"/>
    <row r="48424" ht="30" customHeight="1" x14ac:dyDescent="0.25"/>
    <row r="48425" ht="30" customHeight="1" x14ac:dyDescent="0.25"/>
    <row r="48426" ht="30" customHeight="1" x14ac:dyDescent="0.25"/>
    <row r="48427" ht="30" customHeight="1" x14ac:dyDescent="0.25"/>
    <row r="48428" ht="30" customHeight="1" x14ac:dyDescent="0.25"/>
    <row r="48429" ht="30" customHeight="1" x14ac:dyDescent="0.25"/>
    <row r="48430" ht="30" customHeight="1" x14ac:dyDescent="0.25"/>
    <row r="48431" ht="30" customHeight="1" x14ac:dyDescent="0.25"/>
    <row r="48432" ht="30" customHeight="1" x14ac:dyDescent="0.25"/>
    <row r="48433" ht="30" customHeight="1" x14ac:dyDescent="0.25"/>
    <row r="48434" ht="30" customHeight="1" x14ac:dyDescent="0.25"/>
    <row r="48435" ht="30" customHeight="1" x14ac:dyDescent="0.25"/>
    <row r="48436" ht="30" customHeight="1" x14ac:dyDescent="0.25"/>
    <row r="48437" ht="30" customHeight="1" x14ac:dyDescent="0.25"/>
    <row r="48438" ht="30" customHeight="1" x14ac:dyDescent="0.25"/>
    <row r="48439" ht="30" customHeight="1" x14ac:dyDescent="0.25"/>
    <row r="48440" ht="30" customHeight="1" x14ac:dyDescent="0.25"/>
    <row r="48441" ht="30" customHeight="1" x14ac:dyDescent="0.25"/>
    <row r="48442" ht="30" customHeight="1" x14ac:dyDescent="0.25"/>
    <row r="48443" ht="30" customHeight="1" x14ac:dyDescent="0.25"/>
    <row r="48444" ht="30" customHeight="1" x14ac:dyDescent="0.25"/>
    <row r="48445" ht="30" customHeight="1" x14ac:dyDescent="0.25"/>
    <row r="48446" ht="30" customHeight="1" x14ac:dyDescent="0.25"/>
    <row r="48447" ht="30" customHeight="1" x14ac:dyDescent="0.25"/>
    <row r="48448" ht="30" customHeight="1" x14ac:dyDescent="0.25"/>
    <row r="48449" ht="30" customHeight="1" x14ac:dyDescent="0.25"/>
    <row r="48450" ht="30" customHeight="1" x14ac:dyDescent="0.25"/>
    <row r="48451" ht="30" customHeight="1" x14ac:dyDescent="0.25"/>
    <row r="48452" ht="30" customHeight="1" x14ac:dyDescent="0.25"/>
    <row r="48453" ht="30" customHeight="1" x14ac:dyDescent="0.25"/>
    <row r="48454" ht="30" customHeight="1" x14ac:dyDescent="0.25"/>
    <row r="48455" ht="30" customHeight="1" x14ac:dyDescent="0.25"/>
    <row r="48456" ht="30" customHeight="1" x14ac:dyDescent="0.25"/>
    <row r="48457" ht="30" customHeight="1" x14ac:dyDescent="0.25"/>
    <row r="48458" ht="30" customHeight="1" x14ac:dyDescent="0.25"/>
    <row r="48459" ht="30" customHeight="1" x14ac:dyDescent="0.25"/>
    <row r="48460" ht="30" customHeight="1" x14ac:dyDescent="0.25"/>
    <row r="48461" ht="30" customHeight="1" x14ac:dyDescent="0.25"/>
    <row r="48462" ht="30" customHeight="1" x14ac:dyDescent="0.25"/>
    <row r="48463" ht="30" customHeight="1" x14ac:dyDescent="0.25"/>
    <row r="48464" ht="30" customHeight="1" x14ac:dyDescent="0.25"/>
    <row r="48465" ht="30" customHeight="1" x14ac:dyDescent="0.25"/>
    <row r="48466" ht="30" customHeight="1" x14ac:dyDescent="0.25"/>
    <row r="48467" ht="30" customHeight="1" x14ac:dyDescent="0.25"/>
    <row r="48468" ht="30" customHeight="1" x14ac:dyDescent="0.25"/>
    <row r="48469" ht="30" customHeight="1" x14ac:dyDescent="0.25"/>
    <row r="48470" ht="30" customHeight="1" x14ac:dyDescent="0.25"/>
    <row r="48471" ht="30" customHeight="1" x14ac:dyDescent="0.25"/>
    <row r="48472" ht="30" customHeight="1" x14ac:dyDescent="0.25"/>
    <row r="48473" ht="30" customHeight="1" x14ac:dyDescent="0.25"/>
    <row r="48474" ht="30" customHeight="1" x14ac:dyDescent="0.25"/>
    <row r="48475" ht="30" customHeight="1" x14ac:dyDescent="0.25"/>
    <row r="48476" ht="30" customHeight="1" x14ac:dyDescent="0.25"/>
    <row r="48477" ht="30" customHeight="1" x14ac:dyDescent="0.25"/>
    <row r="48478" ht="30" customHeight="1" x14ac:dyDescent="0.25"/>
    <row r="48479" ht="30" customHeight="1" x14ac:dyDescent="0.25"/>
    <row r="48480" ht="30" customHeight="1" x14ac:dyDescent="0.25"/>
    <row r="48481" ht="30" customHeight="1" x14ac:dyDescent="0.25"/>
    <row r="48482" ht="30" customHeight="1" x14ac:dyDescent="0.25"/>
    <row r="48483" ht="30" customHeight="1" x14ac:dyDescent="0.25"/>
    <row r="48484" ht="30" customHeight="1" x14ac:dyDescent="0.25"/>
    <row r="48485" ht="30" customHeight="1" x14ac:dyDescent="0.25"/>
    <row r="48486" ht="30" customHeight="1" x14ac:dyDescent="0.25"/>
    <row r="48487" ht="30" customHeight="1" x14ac:dyDescent="0.25"/>
    <row r="48488" ht="30" customHeight="1" x14ac:dyDescent="0.25"/>
    <row r="48489" ht="30" customHeight="1" x14ac:dyDescent="0.25"/>
    <row r="48490" ht="30" customHeight="1" x14ac:dyDescent="0.25"/>
    <row r="48491" ht="30" customHeight="1" x14ac:dyDescent="0.25"/>
    <row r="48492" ht="30" customHeight="1" x14ac:dyDescent="0.25"/>
    <row r="48493" ht="30" customHeight="1" x14ac:dyDescent="0.25"/>
    <row r="48494" ht="30" customHeight="1" x14ac:dyDescent="0.25"/>
    <row r="48495" ht="30" customHeight="1" x14ac:dyDescent="0.25"/>
    <row r="48496" ht="30" customHeight="1" x14ac:dyDescent="0.25"/>
    <row r="48497" ht="30" customHeight="1" x14ac:dyDescent="0.25"/>
    <row r="48498" ht="30" customHeight="1" x14ac:dyDescent="0.25"/>
    <row r="48499" ht="30" customHeight="1" x14ac:dyDescent="0.25"/>
    <row r="48500" ht="30" customHeight="1" x14ac:dyDescent="0.25"/>
    <row r="48501" ht="30" customHeight="1" x14ac:dyDescent="0.25"/>
    <row r="48502" ht="30" customHeight="1" x14ac:dyDescent="0.25"/>
    <row r="48503" ht="30" customHeight="1" x14ac:dyDescent="0.25"/>
    <row r="48504" ht="30" customHeight="1" x14ac:dyDescent="0.25"/>
    <row r="48505" ht="30" customHeight="1" x14ac:dyDescent="0.25"/>
    <row r="48506" ht="30" customHeight="1" x14ac:dyDescent="0.25"/>
    <row r="48507" ht="30" customHeight="1" x14ac:dyDescent="0.25"/>
    <row r="48508" ht="30" customHeight="1" x14ac:dyDescent="0.25"/>
    <row r="48509" ht="30" customHeight="1" x14ac:dyDescent="0.25"/>
    <row r="48510" ht="30" customHeight="1" x14ac:dyDescent="0.25"/>
    <row r="48511" ht="30" customHeight="1" x14ac:dyDescent="0.25"/>
    <row r="48512" ht="30" customHeight="1" x14ac:dyDescent="0.25"/>
    <row r="48513" ht="30" customHeight="1" x14ac:dyDescent="0.25"/>
    <row r="48514" ht="30" customHeight="1" x14ac:dyDescent="0.25"/>
    <row r="48515" ht="30" customHeight="1" x14ac:dyDescent="0.25"/>
    <row r="48516" ht="30" customHeight="1" x14ac:dyDescent="0.25"/>
    <row r="48517" ht="30" customHeight="1" x14ac:dyDescent="0.25"/>
    <row r="48518" ht="30" customHeight="1" x14ac:dyDescent="0.25"/>
    <row r="48519" ht="30" customHeight="1" x14ac:dyDescent="0.25"/>
    <row r="48520" ht="30" customHeight="1" x14ac:dyDescent="0.25"/>
    <row r="48521" ht="30" customHeight="1" x14ac:dyDescent="0.25"/>
    <row r="48522" ht="30" customHeight="1" x14ac:dyDescent="0.25"/>
    <row r="48523" ht="30" customHeight="1" x14ac:dyDescent="0.25"/>
    <row r="48524" ht="30" customHeight="1" x14ac:dyDescent="0.25"/>
    <row r="48525" ht="30" customHeight="1" x14ac:dyDescent="0.25"/>
    <row r="48526" ht="30" customHeight="1" x14ac:dyDescent="0.25"/>
    <row r="48527" ht="30" customHeight="1" x14ac:dyDescent="0.25"/>
    <row r="48528" ht="30" customHeight="1" x14ac:dyDescent="0.25"/>
    <row r="48529" ht="30" customHeight="1" x14ac:dyDescent="0.25"/>
    <row r="48530" ht="30" customHeight="1" x14ac:dyDescent="0.25"/>
    <row r="48531" ht="30" customHeight="1" x14ac:dyDescent="0.25"/>
    <row r="48532" ht="30" customHeight="1" x14ac:dyDescent="0.25"/>
    <row r="48533" ht="30" customHeight="1" x14ac:dyDescent="0.25"/>
    <row r="48534" ht="30" customHeight="1" x14ac:dyDescent="0.25"/>
    <row r="48535" ht="30" customHeight="1" x14ac:dyDescent="0.25"/>
    <row r="48536" ht="30" customHeight="1" x14ac:dyDescent="0.25"/>
    <row r="48537" ht="30" customHeight="1" x14ac:dyDescent="0.25"/>
    <row r="48538" ht="30" customHeight="1" x14ac:dyDescent="0.25"/>
    <row r="48539" ht="30" customHeight="1" x14ac:dyDescent="0.25"/>
    <row r="48540" ht="30" customHeight="1" x14ac:dyDescent="0.25"/>
    <row r="48541" ht="30" customHeight="1" x14ac:dyDescent="0.25"/>
    <row r="48542" ht="30" customHeight="1" x14ac:dyDescent="0.25"/>
    <row r="48543" ht="30" customHeight="1" x14ac:dyDescent="0.25"/>
    <row r="48544" ht="30" customHeight="1" x14ac:dyDescent="0.25"/>
    <row r="48545" ht="30" customHeight="1" x14ac:dyDescent="0.25"/>
    <row r="48546" ht="30" customHeight="1" x14ac:dyDescent="0.25"/>
    <row r="48547" ht="30" customHeight="1" x14ac:dyDescent="0.25"/>
    <row r="48548" ht="30" customHeight="1" x14ac:dyDescent="0.25"/>
    <row r="48549" ht="30" customHeight="1" x14ac:dyDescent="0.25"/>
    <row r="48550" ht="30" customHeight="1" x14ac:dyDescent="0.25"/>
    <row r="48551" ht="30" customHeight="1" x14ac:dyDescent="0.25"/>
    <row r="48552" ht="30" customHeight="1" x14ac:dyDescent="0.25"/>
    <row r="48553" ht="30" customHeight="1" x14ac:dyDescent="0.25"/>
    <row r="48554" ht="30" customHeight="1" x14ac:dyDescent="0.25"/>
    <row r="48555" ht="30" customHeight="1" x14ac:dyDescent="0.25"/>
    <row r="48556" ht="30" customHeight="1" x14ac:dyDescent="0.25"/>
    <row r="48557" ht="30" customHeight="1" x14ac:dyDescent="0.25"/>
    <row r="48558" ht="30" customHeight="1" x14ac:dyDescent="0.25"/>
    <row r="48559" ht="30" customHeight="1" x14ac:dyDescent="0.25"/>
    <row r="48560" ht="30" customHeight="1" x14ac:dyDescent="0.25"/>
    <row r="48561" ht="30" customHeight="1" x14ac:dyDescent="0.25"/>
    <row r="48562" ht="30" customHeight="1" x14ac:dyDescent="0.25"/>
    <row r="48563" ht="30" customHeight="1" x14ac:dyDescent="0.25"/>
    <row r="48564" ht="30" customHeight="1" x14ac:dyDescent="0.25"/>
    <row r="48565" ht="30" customHeight="1" x14ac:dyDescent="0.25"/>
    <row r="48566" ht="30" customHeight="1" x14ac:dyDescent="0.25"/>
    <row r="48567" ht="30" customHeight="1" x14ac:dyDescent="0.25"/>
    <row r="48568" ht="30" customHeight="1" x14ac:dyDescent="0.25"/>
    <row r="48569" ht="30" customHeight="1" x14ac:dyDescent="0.25"/>
    <row r="48570" ht="30" customHeight="1" x14ac:dyDescent="0.25"/>
    <row r="48571" ht="30" customHeight="1" x14ac:dyDescent="0.25"/>
    <row r="48572" ht="30" customHeight="1" x14ac:dyDescent="0.25"/>
    <row r="48573" ht="30" customHeight="1" x14ac:dyDescent="0.25"/>
    <row r="48574" ht="30" customHeight="1" x14ac:dyDescent="0.25"/>
    <row r="48575" ht="30" customHeight="1" x14ac:dyDescent="0.25"/>
    <row r="48576" ht="30" customHeight="1" x14ac:dyDescent="0.25"/>
    <row r="48577" ht="30" customHeight="1" x14ac:dyDescent="0.25"/>
    <row r="48578" ht="30" customHeight="1" x14ac:dyDescent="0.25"/>
    <row r="48579" ht="30" customHeight="1" x14ac:dyDescent="0.25"/>
    <row r="48580" ht="30" customHeight="1" x14ac:dyDescent="0.25"/>
    <row r="48581" ht="30" customHeight="1" x14ac:dyDescent="0.25"/>
    <row r="48582" ht="30" customHeight="1" x14ac:dyDescent="0.25"/>
    <row r="48583" ht="30" customHeight="1" x14ac:dyDescent="0.25"/>
    <row r="48584" ht="30" customHeight="1" x14ac:dyDescent="0.25"/>
    <row r="48585" ht="30" customHeight="1" x14ac:dyDescent="0.25"/>
    <row r="48586" ht="30" customHeight="1" x14ac:dyDescent="0.25"/>
    <row r="48587" ht="30" customHeight="1" x14ac:dyDescent="0.25"/>
    <row r="48588" ht="30" customHeight="1" x14ac:dyDescent="0.25"/>
    <row r="48589" ht="30" customHeight="1" x14ac:dyDescent="0.25"/>
    <row r="48590" ht="30" customHeight="1" x14ac:dyDescent="0.25"/>
    <row r="48591" ht="30" customHeight="1" x14ac:dyDescent="0.25"/>
    <row r="48592" ht="30" customHeight="1" x14ac:dyDescent="0.25"/>
    <row r="48593" ht="30" customHeight="1" x14ac:dyDescent="0.25"/>
    <row r="48594" ht="30" customHeight="1" x14ac:dyDescent="0.25"/>
    <row r="48595" ht="30" customHeight="1" x14ac:dyDescent="0.25"/>
    <row r="48596" ht="30" customHeight="1" x14ac:dyDescent="0.25"/>
    <row r="48597" ht="30" customHeight="1" x14ac:dyDescent="0.25"/>
    <row r="48598" ht="30" customHeight="1" x14ac:dyDescent="0.25"/>
    <row r="48599" ht="30" customHeight="1" x14ac:dyDescent="0.25"/>
    <row r="48600" ht="30" customHeight="1" x14ac:dyDescent="0.25"/>
    <row r="48601" ht="30" customHeight="1" x14ac:dyDescent="0.25"/>
    <row r="48602" ht="30" customHeight="1" x14ac:dyDescent="0.25"/>
    <row r="48603" ht="30" customHeight="1" x14ac:dyDescent="0.25"/>
    <row r="48604" ht="30" customHeight="1" x14ac:dyDescent="0.25"/>
    <row r="48605" ht="30" customHeight="1" x14ac:dyDescent="0.25"/>
    <row r="48606" ht="30" customHeight="1" x14ac:dyDescent="0.25"/>
    <row r="48607" ht="30" customHeight="1" x14ac:dyDescent="0.25"/>
    <row r="48608" ht="30" customHeight="1" x14ac:dyDescent="0.25"/>
    <row r="48609" ht="30" customHeight="1" x14ac:dyDescent="0.25"/>
    <row r="48610" ht="30" customHeight="1" x14ac:dyDescent="0.25"/>
    <row r="48611" ht="30" customHeight="1" x14ac:dyDescent="0.25"/>
    <row r="48612" ht="30" customHeight="1" x14ac:dyDescent="0.25"/>
    <row r="48613" ht="30" customHeight="1" x14ac:dyDescent="0.25"/>
    <row r="48614" ht="30" customHeight="1" x14ac:dyDescent="0.25"/>
    <row r="48615" ht="30" customHeight="1" x14ac:dyDescent="0.25"/>
    <row r="48616" ht="30" customHeight="1" x14ac:dyDescent="0.25"/>
    <row r="48617" ht="30" customHeight="1" x14ac:dyDescent="0.25"/>
    <row r="48618" ht="30" customHeight="1" x14ac:dyDescent="0.25"/>
    <row r="48619" ht="30" customHeight="1" x14ac:dyDescent="0.25"/>
    <row r="48620" ht="30" customHeight="1" x14ac:dyDescent="0.25"/>
    <row r="48621" ht="30" customHeight="1" x14ac:dyDescent="0.25"/>
    <row r="48622" ht="30" customHeight="1" x14ac:dyDescent="0.25"/>
    <row r="48623" ht="30" customHeight="1" x14ac:dyDescent="0.25"/>
    <row r="48624" ht="30" customHeight="1" x14ac:dyDescent="0.25"/>
    <row r="48625" ht="30" customHeight="1" x14ac:dyDescent="0.25"/>
    <row r="48626" ht="30" customHeight="1" x14ac:dyDescent="0.25"/>
    <row r="48627" ht="30" customHeight="1" x14ac:dyDescent="0.25"/>
    <row r="48628" ht="30" customHeight="1" x14ac:dyDescent="0.25"/>
    <row r="48629" ht="30" customHeight="1" x14ac:dyDescent="0.25"/>
    <row r="48630" ht="30" customHeight="1" x14ac:dyDescent="0.25"/>
    <row r="48631" ht="30" customHeight="1" x14ac:dyDescent="0.25"/>
    <row r="48632" ht="30" customHeight="1" x14ac:dyDescent="0.25"/>
    <row r="48633" ht="30" customHeight="1" x14ac:dyDescent="0.25"/>
    <row r="48634" ht="30" customHeight="1" x14ac:dyDescent="0.25"/>
    <row r="48635" ht="30" customHeight="1" x14ac:dyDescent="0.25"/>
    <row r="48636" ht="30" customHeight="1" x14ac:dyDescent="0.25"/>
    <row r="48637" ht="30" customHeight="1" x14ac:dyDescent="0.25"/>
    <row r="48638" ht="30" customHeight="1" x14ac:dyDescent="0.25"/>
    <row r="48639" ht="30" customHeight="1" x14ac:dyDescent="0.25"/>
    <row r="48640" ht="30" customHeight="1" x14ac:dyDescent="0.25"/>
    <row r="48641" ht="30" customHeight="1" x14ac:dyDescent="0.25"/>
    <row r="48642" ht="30" customHeight="1" x14ac:dyDescent="0.25"/>
    <row r="48643" ht="30" customHeight="1" x14ac:dyDescent="0.25"/>
    <row r="48644" ht="30" customHeight="1" x14ac:dyDescent="0.25"/>
    <row r="48645" ht="30" customHeight="1" x14ac:dyDescent="0.25"/>
    <row r="48646" ht="30" customHeight="1" x14ac:dyDescent="0.25"/>
    <row r="48647" ht="30" customHeight="1" x14ac:dyDescent="0.25"/>
    <row r="48648" ht="30" customHeight="1" x14ac:dyDescent="0.25"/>
    <row r="48649" ht="30" customHeight="1" x14ac:dyDescent="0.25"/>
    <row r="48650" ht="30" customHeight="1" x14ac:dyDescent="0.25"/>
    <row r="48651" ht="30" customHeight="1" x14ac:dyDescent="0.25"/>
    <row r="48652" ht="30" customHeight="1" x14ac:dyDescent="0.25"/>
    <row r="48653" ht="30" customHeight="1" x14ac:dyDescent="0.25"/>
    <row r="48654" ht="30" customHeight="1" x14ac:dyDescent="0.25"/>
    <row r="48655" ht="30" customHeight="1" x14ac:dyDescent="0.25"/>
    <row r="48656" ht="30" customHeight="1" x14ac:dyDescent="0.25"/>
    <row r="48657" ht="30" customHeight="1" x14ac:dyDescent="0.25"/>
    <row r="48658" ht="30" customHeight="1" x14ac:dyDescent="0.25"/>
    <row r="48659" ht="30" customHeight="1" x14ac:dyDescent="0.25"/>
    <row r="48660" ht="30" customHeight="1" x14ac:dyDescent="0.25"/>
    <row r="48661" ht="30" customHeight="1" x14ac:dyDescent="0.25"/>
    <row r="48662" ht="30" customHeight="1" x14ac:dyDescent="0.25"/>
    <row r="48663" ht="30" customHeight="1" x14ac:dyDescent="0.25"/>
    <row r="48664" ht="30" customHeight="1" x14ac:dyDescent="0.25"/>
    <row r="48665" ht="30" customHeight="1" x14ac:dyDescent="0.25"/>
    <row r="48666" ht="30" customHeight="1" x14ac:dyDescent="0.25"/>
    <row r="48667" ht="30" customHeight="1" x14ac:dyDescent="0.25"/>
    <row r="48668" ht="30" customHeight="1" x14ac:dyDescent="0.25"/>
    <row r="48669" ht="30" customHeight="1" x14ac:dyDescent="0.25"/>
    <row r="48670" ht="30" customHeight="1" x14ac:dyDescent="0.25"/>
    <row r="48671" ht="30" customHeight="1" x14ac:dyDescent="0.25"/>
    <row r="48672" ht="30" customHeight="1" x14ac:dyDescent="0.25"/>
    <row r="48673" ht="30" customHeight="1" x14ac:dyDescent="0.25"/>
    <row r="48674" ht="30" customHeight="1" x14ac:dyDescent="0.25"/>
    <row r="48675" ht="30" customHeight="1" x14ac:dyDescent="0.25"/>
    <row r="48676" ht="30" customHeight="1" x14ac:dyDescent="0.25"/>
    <row r="48677" ht="30" customHeight="1" x14ac:dyDescent="0.25"/>
    <row r="48678" ht="30" customHeight="1" x14ac:dyDescent="0.25"/>
    <row r="48679" ht="30" customHeight="1" x14ac:dyDescent="0.25"/>
    <row r="48680" ht="30" customHeight="1" x14ac:dyDescent="0.25"/>
    <row r="48681" ht="30" customHeight="1" x14ac:dyDescent="0.25"/>
    <row r="48682" ht="30" customHeight="1" x14ac:dyDescent="0.25"/>
    <row r="48683" ht="30" customHeight="1" x14ac:dyDescent="0.25"/>
    <row r="48684" ht="30" customHeight="1" x14ac:dyDescent="0.25"/>
    <row r="48685" ht="30" customHeight="1" x14ac:dyDescent="0.25"/>
    <row r="48686" ht="30" customHeight="1" x14ac:dyDescent="0.25"/>
    <row r="48687" ht="30" customHeight="1" x14ac:dyDescent="0.25"/>
    <row r="48688" ht="30" customHeight="1" x14ac:dyDescent="0.25"/>
    <row r="48689" ht="30" customHeight="1" x14ac:dyDescent="0.25"/>
    <row r="48690" ht="30" customHeight="1" x14ac:dyDescent="0.25"/>
    <row r="48691" ht="30" customHeight="1" x14ac:dyDescent="0.25"/>
    <row r="48692" ht="30" customHeight="1" x14ac:dyDescent="0.25"/>
    <row r="48693" ht="30" customHeight="1" x14ac:dyDescent="0.25"/>
    <row r="48694" ht="30" customHeight="1" x14ac:dyDescent="0.25"/>
    <row r="48695" ht="30" customHeight="1" x14ac:dyDescent="0.25"/>
    <row r="48696" ht="30" customHeight="1" x14ac:dyDescent="0.25"/>
    <row r="48697" ht="30" customHeight="1" x14ac:dyDescent="0.25"/>
    <row r="48698" ht="30" customHeight="1" x14ac:dyDescent="0.25"/>
    <row r="48699" ht="30" customHeight="1" x14ac:dyDescent="0.25"/>
    <row r="48700" ht="30" customHeight="1" x14ac:dyDescent="0.25"/>
    <row r="48701" ht="30" customHeight="1" x14ac:dyDescent="0.25"/>
    <row r="48702" ht="30" customHeight="1" x14ac:dyDescent="0.25"/>
    <row r="48703" ht="30" customHeight="1" x14ac:dyDescent="0.25"/>
    <row r="48704" ht="30" customHeight="1" x14ac:dyDescent="0.25"/>
    <row r="48705" ht="30" customHeight="1" x14ac:dyDescent="0.25"/>
    <row r="48706" ht="30" customHeight="1" x14ac:dyDescent="0.25"/>
    <row r="48707" ht="30" customHeight="1" x14ac:dyDescent="0.25"/>
    <row r="48708" ht="30" customHeight="1" x14ac:dyDescent="0.25"/>
    <row r="48709" ht="30" customHeight="1" x14ac:dyDescent="0.25"/>
    <row r="48710" ht="30" customHeight="1" x14ac:dyDescent="0.25"/>
    <row r="48711" ht="30" customHeight="1" x14ac:dyDescent="0.25"/>
    <row r="48712" ht="30" customHeight="1" x14ac:dyDescent="0.25"/>
    <row r="48713" ht="30" customHeight="1" x14ac:dyDescent="0.25"/>
    <row r="48714" ht="30" customHeight="1" x14ac:dyDescent="0.25"/>
    <row r="48715" ht="30" customHeight="1" x14ac:dyDescent="0.25"/>
    <row r="48716" ht="30" customHeight="1" x14ac:dyDescent="0.25"/>
    <row r="48717" ht="30" customHeight="1" x14ac:dyDescent="0.25"/>
    <row r="48718" ht="30" customHeight="1" x14ac:dyDescent="0.25"/>
    <row r="48719" ht="30" customHeight="1" x14ac:dyDescent="0.25"/>
    <row r="48720" ht="30" customHeight="1" x14ac:dyDescent="0.25"/>
    <row r="48721" ht="30" customHeight="1" x14ac:dyDescent="0.25"/>
    <row r="48722" ht="30" customHeight="1" x14ac:dyDescent="0.25"/>
    <row r="48723" ht="30" customHeight="1" x14ac:dyDescent="0.25"/>
    <row r="48724" ht="30" customHeight="1" x14ac:dyDescent="0.25"/>
    <row r="48725" ht="30" customHeight="1" x14ac:dyDescent="0.25"/>
    <row r="48726" ht="30" customHeight="1" x14ac:dyDescent="0.25"/>
    <row r="48727" ht="30" customHeight="1" x14ac:dyDescent="0.25"/>
    <row r="48728" ht="30" customHeight="1" x14ac:dyDescent="0.25"/>
    <row r="48729" ht="30" customHeight="1" x14ac:dyDescent="0.25"/>
    <row r="48730" ht="30" customHeight="1" x14ac:dyDescent="0.25"/>
    <row r="48731" ht="30" customHeight="1" x14ac:dyDescent="0.25"/>
    <row r="48732" ht="30" customHeight="1" x14ac:dyDescent="0.25"/>
    <row r="48733" ht="30" customHeight="1" x14ac:dyDescent="0.25"/>
    <row r="48734" ht="30" customHeight="1" x14ac:dyDescent="0.25"/>
    <row r="48735" ht="30" customHeight="1" x14ac:dyDescent="0.25"/>
    <row r="48736" ht="30" customHeight="1" x14ac:dyDescent="0.25"/>
    <row r="48737" ht="30" customHeight="1" x14ac:dyDescent="0.25"/>
    <row r="48738" ht="30" customHeight="1" x14ac:dyDescent="0.25"/>
    <row r="48739" ht="30" customHeight="1" x14ac:dyDescent="0.25"/>
    <row r="48740" ht="30" customHeight="1" x14ac:dyDescent="0.25"/>
    <row r="48741" ht="30" customHeight="1" x14ac:dyDescent="0.25"/>
    <row r="48742" ht="30" customHeight="1" x14ac:dyDescent="0.25"/>
    <row r="48743" ht="30" customHeight="1" x14ac:dyDescent="0.25"/>
    <row r="48744" ht="30" customHeight="1" x14ac:dyDescent="0.25"/>
    <row r="48745" ht="30" customHeight="1" x14ac:dyDescent="0.25"/>
    <row r="48746" ht="30" customHeight="1" x14ac:dyDescent="0.25"/>
    <row r="48747" ht="30" customHeight="1" x14ac:dyDescent="0.25"/>
    <row r="48748" ht="30" customHeight="1" x14ac:dyDescent="0.25"/>
    <row r="48749" ht="30" customHeight="1" x14ac:dyDescent="0.25"/>
    <row r="48750" ht="30" customHeight="1" x14ac:dyDescent="0.25"/>
    <row r="48751" ht="30" customHeight="1" x14ac:dyDescent="0.25"/>
    <row r="48752" ht="30" customHeight="1" x14ac:dyDescent="0.25"/>
    <row r="48753" ht="30" customHeight="1" x14ac:dyDescent="0.25"/>
    <row r="48754" ht="30" customHeight="1" x14ac:dyDescent="0.25"/>
    <row r="48755" ht="30" customHeight="1" x14ac:dyDescent="0.25"/>
    <row r="48756" ht="30" customHeight="1" x14ac:dyDescent="0.25"/>
    <row r="48757" ht="30" customHeight="1" x14ac:dyDescent="0.25"/>
    <row r="48758" ht="30" customHeight="1" x14ac:dyDescent="0.25"/>
    <row r="48759" ht="30" customHeight="1" x14ac:dyDescent="0.25"/>
    <row r="48760" ht="30" customHeight="1" x14ac:dyDescent="0.25"/>
    <row r="48761" ht="30" customHeight="1" x14ac:dyDescent="0.25"/>
    <row r="48762" ht="30" customHeight="1" x14ac:dyDescent="0.25"/>
    <row r="48763" ht="30" customHeight="1" x14ac:dyDescent="0.25"/>
    <row r="48764" ht="30" customHeight="1" x14ac:dyDescent="0.25"/>
    <row r="48765" ht="30" customHeight="1" x14ac:dyDescent="0.25"/>
    <row r="48766" ht="30" customHeight="1" x14ac:dyDescent="0.25"/>
    <row r="48767" ht="30" customHeight="1" x14ac:dyDescent="0.25"/>
    <row r="48768" ht="30" customHeight="1" x14ac:dyDescent="0.25"/>
    <row r="48769" ht="30" customHeight="1" x14ac:dyDescent="0.25"/>
    <row r="48770" ht="30" customHeight="1" x14ac:dyDescent="0.25"/>
    <row r="48771" ht="30" customHeight="1" x14ac:dyDescent="0.25"/>
    <row r="48772" ht="30" customHeight="1" x14ac:dyDescent="0.25"/>
    <row r="48773" ht="30" customHeight="1" x14ac:dyDescent="0.25"/>
    <row r="48774" ht="30" customHeight="1" x14ac:dyDescent="0.25"/>
    <row r="48775" ht="30" customHeight="1" x14ac:dyDescent="0.25"/>
    <row r="48776" ht="30" customHeight="1" x14ac:dyDescent="0.25"/>
    <row r="48777" ht="30" customHeight="1" x14ac:dyDescent="0.25"/>
    <row r="48778" ht="30" customHeight="1" x14ac:dyDescent="0.25"/>
    <row r="48779" ht="30" customHeight="1" x14ac:dyDescent="0.25"/>
    <row r="48780" ht="30" customHeight="1" x14ac:dyDescent="0.25"/>
    <row r="48781" ht="30" customHeight="1" x14ac:dyDescent="0.25"/>
    <row r="48782" ht="30" customHeight="1" x14ac:dyDescent="0.25"/>
    <row r="48783" ht="30" customHeight="1" x14ac:dyDescent="0.25"/>
    <row r="48784" ht="30" customHeight="1" x14ac:dyDescent="0.25"/>
    <row r="48785" ht="30" customHeight="1" x14ac:dyDescent="0.25"/>
    <row r="48786" ht="30" customHeight="1" x14ac:dyDescent="0.25"/>
    <row r="48787" ht="30" customHeight="1" x14ac:dyDescent="0.25"/>
    <row r="48788" ht="30" customHeight="1" x14ac:dyDescent="0.25"/>
    <row r="48789" ht="30" customHeight="1" x14ac:dyDescent="0.25"/>
    <row r="48790" ht="30" customHeight="1" x14ac:dyDescent="0.25"/>
    <row r="48791" ht="30" customHeight="1" x14ac:dyDescent="0.25"/>
    <row r="48792" ht="30" customHeight="1" x14ac:dyDescent="0.25"/>
    <row r="48793" ht="30" customHeight="1" x14ac:dyDescent="0.25"/>
    <row r="48794" ht="30" customHeight="1" x14ac:dyDescent="0.25"/>
    <row r="48795" ht="30" customHeight="1" x14ac:dyDescent="0.25"/>
    <row r="48796" ht="30" customHeight="1" x14ac:dyDescent="0.25"/>
    <row r="48797" ht="30" customHeight="1" x14ac:dyDescent="0.25"/>
    <row r="48798" ht="30" customHeight="1" x14ac:dyDescent="0.25"/>
    <row r="48799" ht="30" customHeight="1" x14ac:dyDescent="0.25"/>
    <row r="48800" ht="30" customHeight="1" x14ac:dyDescent="0.25"/>
    <row r="48801" ht="30" customHeight="1" x14ac:dyDescent="0.25"/>
    <row r="48802" ht="30" customHeight="1" x14ac:dyDescent="0.25"/>
    <row r="48803" ht="30" customHeight="1" x14ac:dyDescent="0.25"/>
    <row r="48804" ht="30" customHeight="1" x14ac:dyDescent="0.25"/>
    <row r="48805" ht="30" customHeight="1" x14ac:dyDescent="0.25"/>
    <row r="48806" ht="30" customHeight="1" x14ac:dyDescent="0.25"/>
    <row r="48807" ht="30" customHeight="1" x14ac:dyDescent="0.25"/>
    <row r="48808" ht="30" customHeight="1" x14ac:dyDescent="0.25"/>
    <row r="48809" ht="30" customHeight="1" x14ac:dyDescent="0.25"/>
    <row r="48810" ht="30" customHeight="1" x14ac:dyDescent="0.25"/>
    <row r="48811" ht="30" customHeight="1" x14ac:dyDescent="0.25"/>
    <row r="48812" ht="30" customHeight="1" x14ac:dyDescent="0.25"/>
    <row r="48813" ht="30" customHeight="1" x14ac:dyDescent="0.25"/>
    <row r="48814" ht="30" customHeight="1" x14ac:dyDescent="0.25"/>
    <row r="48815" ht="30" customHeight="1" x14ac:dyDescent="0.25"/>
    <row r="48816" ht="30" customHeight="1" x14ac:dyDescent="0.25"/>
    <row r="48817" ht="30" customHeight="1" x14ac:dyDescent="0.25"/>
    <row r="48818" ht="30" customHeight="1" x14ac:dyDescent="0.25"/>
    <row r="48819" ht="30" customHeight="1" x14ac:dyDescent="0.25"/>
    <row r="48820" ht="30" customHeight="1" x14ac:dyDescent="0.25"/>
    <row r="48821" ht="30" customHeight="1" x14ac:dyDescent="0.25"/>
    <row r="48822" ht="30" customHeight="1" x14ac:dyDescent="0.25"/>
    <row r="48823" ht="30" customHeight="1" x14ac:dyDescent="0.25"/>
    <row r="48824" ht="30" customHeight="1" x14ac:dyDescent="0.25"/>
    <row r="48825" ht="30" customHeight="1" x14ac:dyDescent="0.25"/>
    <row r="48826" ht="30" customHeight="1" x14ac:dyDescent="0.25"/>
    <row r="48827" ht="30" customHeight="1" x14ac:dyDescent="0.25"/>
    <row r="48828" ht="30" customHeight="1" x14ac:dyDescent="0.25"/>
    <row r="48829" ht="30" customHeight="1" x14ac:dyDescent="0.25"/>
    <row r="48830" ht="30" customHeight="1" x14ac:dyDescent="0.25"/>
    <row r="48831" ht="30" customHeight="1" x14ac:dyDescent="0.25"/>
    <row r="48832" ht="30" customHeight="1" x14ac:dyDescent="0.25"/>
    <row r="48833" ht="30" customHeight="1" x14ac:dyDescent="0.25"/>
    <row r="48834" ht="30" customHeight="1" x14ac:dyDescent="0.25"/>
    <row r="48835" ht="30" customHeight="1" x14ac:dyDescent="0.25"/>
    <row r="48836" ht="30" customHeight="1" x14ac:dyDescent="0.25"/>
    <row r="48837" ht="30" customHeight="1" x14ac:dyDescent="0.25"/>
    <row r="48838" ht="30" customHeight="1" x14ac:dyDescent="0.25"/>
    <row r="48839" ht="30" customHeight="1" x14ac:dyDescent="0.25"/>
    <row r="48840" ht="30" customHeight="1" x14ac:dyDescent="0.25"/>
    <row r="48841" ht="30" customHeight="1" x14ac:dyDescent="0.25"/>
    <row r="48842" ht="30" customHeight="1" x14ac:dyDescent="0.25"/>
    <row r="48843" ht="30" customHeight="1" x14ac:dyDescent="0.25"/>
    <row r="48844" ht="30" customHeight="1" x14ac:dyDescent="0.25"/>
    <row r="48845" ht="30" customHeight="1" x14ac:dyDescent="0.25"/>
    <row r="48846" ht="30" customHeight="1" x14ac:dyDescent="0.25"/>
    <row r="48847" ht="30" customHeight="1" x14ac:dyDescent="0.25"/>
    <row r="48848" ht="30" customHeight="1" x14ac:dyDescent="0.25"/>
    <row r="48849" ht="30" customHeight="1" x14ac:dyDescent="0.25"/>
    <row r="48850" ht="30" customHeight="1" x14ac:dyDescent="0.25"/>
    <row r="48851" ht="30" customHeight="1" x14ac:dyDescent="0.25"/>
    <row r="48852" ht="30" customHeight="1" x14ac:dyDescent="0.25"/>
    <row r="48853" ht="30" customHeight="1" x14ac:dyDescent="0.25"/>
    <row r="48854" ht="30" customHeight="1" x14ac:dyDescent="0.25"/>
    <row r="48855" ht="30" customHeight="1" x14ac:dyDescent="0.25"/>
    <row r="48856" ht="30" customHeight="1" x14ac:dyDescent="0.25"/>
    <row r="48857" ht="30" customHeight="1" x14ac:dyDescent="0.25"/>
    <row r="48858" ht="30" customHeight="1" x14ac:dyDescent="0.25"/>
    <row r="48859" ht="30" customHeight="1" x14ac:dyDescent="0.25"/>
    <row r="48860" ht="30" customHeight="1" x14ac:dyDescent="0.25"/>
    <row r="48861" ht="30" customHeight="1" x14ac:dyDescent="0.25"/>
    <row r="48862" ht="30" customHeight="1" x14ac:dyDescent="0.25"/>
    <row r="48863" ht="30" customHeight="1" x14ac:dyDescent="0.25"/>
    <row r="48864" ht="30" customHeight="1" x14ac:dyDescent="0.25"/>
    <row r="48865" ht="30" customHeight="1" x14ac:dyDescent="0.25"/>
    <row r="48866" ht="30" customHeight="1" x14ac:dyDescent="0.25"/>
    <row r="48867" ht="30" customHeight="1" x14ac:dyDescent="0.25"/>
    <row r="48868" ht="30" customHeight="1" x14ac:dyDescent="0.25"/>
    <row r="48869" ht="30" customHeight="1" x14ac:dyDescent="0.25"/>
    <row r="48870" ht="30" customHeight="1" x14ac:dyDescent="0.25"/>
    <row r="48871" ht="30" customHeight="1" x14ac:dyDescent="0.25"/>
    <row r="48872" ht="30" customHeight="1" x14ac:dyDescent="0.25"/>
    <row r="48873" ht="30" customHeight="1" x14ac:dyDescent="0.25"/>
    <row r="48874" ht="30" customHeight="1" x14ac:dyDescent="0.25"/>
    <row r="48875" ht="30" customHeight="1" x14ac:dyDescent="0.25"/>
    <row r="48876" ht="30" customHeight="1" x14ac:dyDescent="0.25"/>
    <row r="48877" ht="30" customHeight="1" x14ac:dyDescent="0.25"/>
    <row r="48878" ht="30" customHeight="1" x14ac:dyDescent="0.25"/>
    <row r="48879" ht="30" customHeight="1" x14ac:dyDescent="0.25"/>
    <row r="48880" ht="30" customHeight="1" x14ac:dyDescent="0.25"/>
    <row r="48881" ht="30" customHeight="1" x14ac:dyDescent="0.25"/>
    <row r="48882" ht="30" customHeight="1" x14ac:dyDescent="0.25"/>
    <row r="48883" ht="30" customHeight="1" x14ac:dyDescent="0.25"/>
    <row r="48884" ht="30" customHeight="1" x14ac:dyDescent="0.25"/>
    <row r="48885" ht="30" customHeight="1" x14ac:dyDescent="0.25"/>
    <row r="48886" ht="30" customHeight="1" x14ac:dyDescent="0.25"/>
    <row r="48887" ht="30" customHeight="1" x14ac:dyDescent="0.25"/>
    <row r="48888" ht="30" customHeight="1" x14ac:dyDescent="0.25"/>
    <row r="48889" ht="30" customHeight="1" x14ac:dyDescent="0.25"/>
    <row r="48890" ht="30" customHeight="1" x14ac:dyDescent="0.25"/>
    <row r="48891" ht="30" customHeight="1" x14ac:dyDescent="0.25"/>
    <row r="48892" ht="30" customHeight="1" x14ac:dyDescent="0.25"/>
    <row r="48893" ht="30" customHeight="1" x14ac:dyDescent="0.25"/>
    <row r="48894" ht="30" customHeight="1" x14ac:dyDescent="0.25"/>
    <row r="48895" ht="30" customHeight="1" x14ac:dyDescent="0.25"/>
    <row r="48896" ht="30" customHeight="1" x14ac:dyDescent="0.25"/>
    <row r="48897" ht="30" customHeight="1" x14ac:dyDescent="0.25"/>
    <row r="48898" ht="30" customHeight="1" x14ac:dyDescent="0.25"/>
    <row r="48899" ht="30" customHeight="1" x14ac:dyDescent="0.25"/>
    <row r="48900" ht="30" customHeight="1" x14ac:dyDescent="0.25"/>
    <row r="48901" ht="30" customHeight="1" x14ac:dyDescent="0.25"/>
    <row r="48902" ht="30" customHeight="1" x14ac:dyDescent="0.25"/>
    <row r="48903" ht="30" customHeight="1" x14ac:dyDescent="0.25"/>
    <row r="48904" ht="30" customHeight="1" x14ac:dyDescent="0.25"/>
    <row r="48905" ht="30" customHeight="1" x14ac:dyDescent="0.25"/>
    <row r="48906" ht="30" customHeight="1" x14ac:dyDescent="0.25"/>
    <row r="48907" ht="30" customHeight="1" x14ac:dyDescent="0.25"/>
    <row r="48908" ht="30" customHeight="1" x14ac:dyDescent="0.25"/>
    <row r="48909" ht="30" customHeight="1" x14ac:dyDescent="0.25"/>
    <row r="48910" ht="30" customHeight="1" x14ac:dyDescent="0.25"/>
    <row r="48911" ht="30" customHeight="1" x14ac:dyDescent="0.25"/>
    <row r="48912" ht="30" customHeight="1" x14ac:dyDescent="0.25"/>
    <row r="48913" ht="30" customHeight="1" x14ac:dyDescent="0.25"/>
    <row r="48914" ht="30" customHeight="1" x14ac:dyDescent="0.25"/>
    <row r="48915" ht="30" customHeight="1" x14ac:dyDescent="0.25"/>
    <row r="48916" ht="30" customHeight="1" x14ac:dyDescent="0.25"/>
    <row r="48917" ht="30" customHeight="1" x14ac:dyDescent="0.25"/>
    <row r="48918" ht="30" customHeight="1" x14ac:dyDescent="0.25"/>
    <row r="48919" ht="30" customHeight="1" x14ac:dyDescent="0.25"/>
    <row r="48920" ht="30" customHeight="1" x14ac:dyDescent="0.25"/>
    <row r="48921" ht="30" customHeight="1" x14ac:dyDescent="0.25"/>
    <row r="48922" ht="30" customHeight="1" x14ac:dyDescent="0.25"/>
    <row r="48923" ht="30" customHeight="1" x14ac:dyDescent="0.25"/>
    <row r="48924" ht="30" customHeight="1" x14ac:dyDescent="0.25"/>
    <row r="48925" ht="30" customHeight="1" x14ac:dyDescent="0.25"/>
    <row r="48926" ht="30" customHeight="1" x14ac:dyDescent="0.25"/>
    <row r="48927" ht="30" customHeight="1" x14ac:dyDescent="0.25"/>
    <row r="48928" ht="30" customHeight="1" x14ac:dyDescent="0.25"/>
    <row r="48929" ht="30" customHeight="1" x14ac:dyDescent="0.25"/>
    <row r="48930" ht="30" customHeight="1" x14ac:dyDescent="0.25"/>
    <row r="48931" ht="30" customHeight="1" x14ac:dyDescent="0.25"/>
    <row r="48932" ht="30" customHeight="1" x14ac:dyDescent="0.25"/>
    <row r="48933" ht="30" customHeight="1" x14ac:dyDescent="0.25"/>
    <row r="48934" ht="30" customHeight="1" x14ac:dyDescent="0.25"/>
    <row r="48935" ht="30" customHeight="1" x14ac:dyDescent="0.25"/>
    <row r="48936" ht="30" customHeight="1" x14ac:dyDescent="0.25"/>
    <row r="48937" ht="30" customHeight="1" x14ac:dyDescent="0.25"/>
    <row r="48938" ht="30" customHeight="1" x14ac:dyDescent="0.25"/>
    <row r="48939" ht="30" customHeight="1" x14ac:dyDescent="0.25"/>
    <row r="48940" ht="30" customHeight="1" x14ac:dyDescent="0.25"/>
    <row r="48941" ht="30" customHeight="1" x14ac:dyDescent="0.25"/>
    <row r="48942" ht="30" customHeight="1" x14ac:dyDescent="0.25"/>
    <row r="48943" ht="30" customHeight="1" x14ac:dyDescent="0.25"/>
    <row r="48944" ht="30" customHeight="1" x14ac:dyDescent="0.25"/>
    <row r="48945" ht="30" customHeight="1" x14ac:dyDescent="0.25"/>
    <row r="48946" ht="30" customHeight="1" x14ac:dyDescent="0.25"/>
    <row r="48947" ht="30" customHeight="1" x14ac:dyDescent="0.25"/>
    <row r="48948" ht="30" customHeight="1" x14ac:dyDescent="0.25"/>
    <row r="48949" ht="30" customHeight="1" x14ac:dyDescent="0.25"/>
    <row r="48950" ht="30" customHeight="1" x14ac:dyDescent="0.25"/>
    <row r="48951" ht="30" customHeight="1" x14ac:dyDescent="0.25"/>
    <row r="48952" ht="30" customHeight="1" x14ac:dyDescent="0.25"/>
    <row r="48953" ht="30" customHeight="1" x14ac:dyDescent="0.25"/>
    <row r="48954" ht="30" customHeight="1" x14ac:dyDescent="0.25"/>
    <row r="48955" ht="30" customHeight="1" x14ac:dyDescent="0.25"/>
    <row r="48956" ht="30" customHeight="1" x14ac:dyDescent="0.25"/>
    <row r="48957" ht="30" customHeight="1" x14ac:dyDescent="0.25"/>
    <row r="48958" ht="30" customHeight="1" x14ac:dyDescent="0.25"/>
    <row r="48959" ht="30" customHeight="1" x14ac:dyDescent="0.25"/>
    <row r="48960" ht="30" customHeight="1" x14ac:dyDescent="0.25"/>
    <row r="48961" ht="30" customHeight="1" x14ac:dyDescent="0.25"/>
    <row r="48962" ht="30" customHeight="1" x14ac:dyDescent="0.25"/>
    <row r="48963" ht="30" customHeight="1" x14ac:dyDescent="0.25"/>
    <row r="48964" ht="30" customHeight="1" x14ac:dyDescent="0.25"/>
    <row r="48965" ht="30" customHeight="1" x14ac:dyDescent="0.25"/>
    <row r="48966" ht="30" customHeight="1" x14ac:dyDescent="0.25"/>
    <row r="48967" ht="30" customHeight="1" x14ac:dyDescent="0.25"/>
    <row r="48968" ht="30" customHeight="1" x14ac:dyDescent="0.25"/>
    <row r="48969" ht="30" customHeight="1" x14ac:dyDescent="0.25"/>
    <row r="48970" ht="30" customHeight="1" x14ac:dyDescent="0.25"/>
    <row r="48971" ht="30" customHeight="1" x14ac:dyDescent="0.25"/>
    <row r="48972" ht="30" customHeight="1" x14ac:dyDescent="0.25"/>
    <row r="48973" ht="30" customHeight="1" x14ac:dyDescent="0.25"/>
    <row r="48974" ht="30" customHeight="1" x14ac:dyDescent="0.25"/>
    <row r="48975" ht="30" customHeight="1" x14ac:dyDescent="0.25"/>
    <row r="48976" ht="30" customHeight="1" x14ac:dyDescent="0.25"/>
    <row r="48977" ht="30" customHeight="1" x14ac:dyDescent="0.25"/>
    <row r="48978" ht="30" customHeight="1" x14ac:dyDescent="0.25"/>
    <row r="48979" ht="30" customHeight="1" x14ac:dyDescent="0.25"/>
    <row r="48980" ht="30" customHeight="1" x14ac:dyDescent="0.25"/>
    <row r="48981" ht="30" customHeight="1" x14ac:dyDescent="0.25"/>
    <row r="48982" ht="30" customHeight="1" x14ac:dyDescent="0.25"/>
    <row r="48983" ht="30" customHeight="1" x14ac:dyDescent="0.25"/>
    <row r="48984" ht="30" customHeight="1" x14ac:dyDescent="0.25"/>
    <row r="48985" ht="30" customHeight="1" x14ac:dyDescent="0.25"/>
    <row r="48986" ht="30" customHeight="1" x14ac:dyDescent="0.25"/>
    <row r="48987" ht="30" customHeight="1" x14ac:dyDescent="0.25"/>
    <row r="48988" ht="30" customHeight="1" x14ac:dyDescent="0.25"/>
    <row r="48989" ht="30" customHeight="1" x14ac:dyDescent="0.25"/>
    <row r="48990" ht="30" customHeight="1" x14ac:dyDescent="0.25"/>
    <row r="48991" ht="30" customHeight="1" x14ac:dyDescent="0.25"/>
    <row r="48992" ht="30" customHeight="1" x14ac:dyDescent="0.25"/>
    <row r="48993" ht="30" customHeight="1" x14ac:dyDescent="0.25"/>
    <row r="48994" ht="30" customHeight="1" x14ac:dyDescent="0.25"/>
    <row r="48995" ht="30" customHeight="1" x14ac:dyDescent="0.25"/>
    <row r="48996" ht="30" customHeight="1" x14ac:dyDescent="0.25"/>
    <row r="48997" ht="30" customHeight="1" x14ac:dyDescent="0.25"/>
    <row r="48998" ht="30" customHeight="1" x14ac:dyDescent="0.25"/>
    <row r="48999" ht="30" customHeight="1" x14ac:dyDescent="0.25"/>
    <row r="49000" ht="30" customHeight="1" x14ac:dyDescent="0.25"/>
    <row r="49001" ht="30" customHeight="1" x14ac:dyDescent="0.25"/>
    <row r="49002" ht="30" customHeight="1" x14ac:dyDescent="0.25"/>
    <row r="49003" ht="30" customHeight="1" x14ac:dyDescent="0.25"/>
    <row r="49004" ht="30" customHeight="1" x14ac:dyDescent="0.25"/>
    <row r="49005" ht="30" customHeight="1" x14ac:dyDescent="0.25"/>
    <row r="49006" ht="30" customHeight="1" x14ac:dyDescent="0.25"/>
    <row r="49007" ht="30" customHeight="1" x14ac:dyDescent="0.25"/>
    <row r="49008" ht="30" customHeight="1" x14ac:dyDescent="0.25"/>
    <row r="49009" ht="30" customHeight="1" x14ac:dyDescent="0.25"/>
    <row r="49010" ht="30" customHeight="1" x14ac:dyDescent="0.25"/>
    <row r="49011" ht="30" customHeight="1" x14ac:dyDescent="0.25"/>
    <row r="49012" ht="30" customHeight="1" x14ac:dyDescent="0.25"/>
    <row r="49013" ht="30" customHeight="1" x14ac:dyDescent="0.25"/>
    <row r="49014" ht="30" customHeight="1" x14ac:dyDescent="0.25"/>
    <row r="49015" ht="30" customHeight="1" x14ac:dyDescent="0.25"/>
    <row r="49016" ht="30" customHeight="1" x14ac:dyDescent="0.25"/>
    <row r="49017" ht="30" customHeight="1" x14ac:dyDescent="0.25"/>
    <row r="49018" ht="30" customHeight="1" x14ac:dyDescent="0.25"/>
    <row r="49019" ht="30" customHeight="1" x14ac:dyDescent="0.25"/>
    <row r="49020" ht="30" customHeight="1" x14ac:dyDescent="0.25"/>
    <row r="49021" ht="30" customHeight="1" x14ac:dyDescent="0.25"/>
    <row r="49022" ht="30" customHeight="1" x14ac:dyDescent="0.25"/>
    <row r="49023" ht="30" customHeight="1" x14ac:dyDescent="0.25"/>
    <row r="49024" ht="30" customHeight="1" x14ac:dyDescent="0.25"/>
    <row r="49025" ht="30" customHeight="1" x14ac:dyDescent="0.25"/>
    <row r="49026" ht="30" customHeight="1" x14ac:dyDescent="0.25"/>
    <row r="49027" ht="30" customHeight="1" x14ac:dyDescent="0.25"/>
    <row r="49028" ht="30" customHeight="1" x14ac:dyDescent="0.25"/>
    <row r="49029" ht="30" customHeight="1" x14ac:dyDescent="0.25"/>
    <row r="49030" ht="30" customHeight="1" x14ac:dyDescent="0.25"/>
    <row r="49031" ht="30" customHeight="1" x14ac:dyDescent="0.25"/>
    <row r="49032" ht="30" customHeight="1" x14ac:dyDescent="0.25"/>
    <row r="49033" ht="30" customHeight="1" x14ac:dyDescent="0.25"/>
    <row r="49034" ht="30" customHeight="1" x14ac:dyDescent="0.25"/>
    <row r="49035" ht="30" customHeight="1" x14ac:dyDescent="0.25"/>
    <row r="49036" ht="30" customHeight="1" x14ac:dyDescent="0.25"/>
    <row r="49037" ht="30" customHeight="1" x14ac:dyDescent="0.25"/>
    <row r="49038" ht="30" customHeight="1" x14ac:dyDescent="0.25"/>
    <row r="49039" ht="30" customHeight="1" x14ac:dyDescent="0.25"/>
    <row r="49040" ht="30" customHeight="1" x14ac:dyDescent="0.25"/>
    <row r="49041" ht="30" customHeight="1" x14ac:dyDescent="0.25"/>
    <row r="49042" ht="30" customHeight="1" x14ac:dyDescent="0.25"/>
    <row r="49043" ht="30" customHeight="1" x14ac:dyDescent="0.25"/>
    <row r="49044" ht="30" customHeight="1" x14ac:dyDescent="0.25"/>
    <row r="49045" ht="30" customHeight="1" x14ac:dyDescent="0.25"/>
    <row r="49046" ht="30" customHeight="1" x14ac:dyDescent="0.25"/>
    <row r="49047" ht="30" customHeight="1" x14ac:dyDescent="0.25"/>
    <row r="49048" ht="30" customHeight="1" x14ac:dyDescent="0.25"/>
    <row r="49049" ht="30" customHeight="1" x14ac:dyDescent="0.25"/>
    <row r="49050" ht="30" customHeight="1" x14ac:dyDescent="0.25"/>
    <row r="49051" ht="30" customHeight="1" x14ac:dyDescent="0.25"/>
    <row r="49052" ht="30" customHeight="1" x14ac:dyDescent="0.25"/>
    <row r="49053" ht="30" customHeight="1" x14ac:dyDescent="0.25"/>
    <row r="49054" ht="30" customHeight="1" x14ac:dyDescent="0.25"/>
    <row r="49055" ht="30" customHeight="1" x14ac:dyDescent="0.25"/>
    <row r="49056" ht="30" customHeight="1" x14ac:dyDescent="0.25"/>
    <row r="49057" ht="30" customHeight="1" x14ac:dyDescent="0.25"/>
    <row r="49058" ht="30" customHeight="1" x14ac:dyDescent="0.25"/>
    <row r="49059" ht="30" customHeight="1" x14ac:dyDescent="0.25"/>
    <row r="49060" ht="30" customHeight="1" x14ac:dyDescent="0.25"/>
    <row r="49061" ht="30" customHeight="1" x14ac:dyDescent="0.25"/>
    <row r="49062" ht="30" customHeight="1" x14ac:dyDescent="0.25"/>
    <row r="49063" ht="30" customHeight="1" x14ac:dyDescent="0.25"/>
    <row r="49064" ht="30" customHeight="1" x14ac:dyDescent="0.25"/>
    <row r="49065" ht="30" customHeight="1" x14ac:dyDescent="0.25"/>
    <row r="49066" ht="30" customHeight="1" x14ac:dyDescent="0.25"/>
    <row r="49067" ht="30" customHeight="1" x14ac:dyDescent="0.25"/>
    <row r="49068" ht="30" customHeight="1" x14ac:dyDescent="0.25"/>
    <row r="49069" ht="30" customHeight="1" x14ac:dyDescent="0.25"/>
    <row r="49070" ht="30" customHeight="1" x14ac:dyDescent="0.25"/>
    <row r="49071" ht="30" customHeight="1" x14ac:dyDescent="0.25"/>
    <row r="49072" ht="30" customHeight="1" x14ac:dyDescent="0.25"/>
    <row r="49073" ht="30" customHeight="1" x14ac:dyDescent="0.25"/>
    <row r="49074" ht="30" customHeight="1" x14ac:dyDescent="0.25"/>
    <row r="49075" ht="30" customHeight="1" x14ac:dyDescent="0.25"/>
    <row r="49076" ht="30" customHeight="1" x14ac:dyDescent="0.25"/>
    <row r="49077" ht="30" customHeight="1" x14ac:dyDescent="0.25"/>
    <row r="49078" ht="30" customHeight="1" x14ac:dyDescent="0.25"/>
    <row r="49079" ht="30" customHeight="1" x14ac:dyDescent="0.25"/>
    <row r="49080" ht="30" customHeight="1" x14ac:dyDescent="0.25"/>
    <row r="49081" ht="30" customHeight="1" x14ac:dyDescent="0.25"/>
    <row r="49082" ht="30" customHeight="1" x14ac:dyDescent="0.25"/>
    <row r="49083" ht="30" customHeight="1" x14ac:dyDescent="0.25"/>
    <row r="49084" ht="30" customHeight="1" x14ac:dyDescent="0.25"/>
    <row r="49085" ht="30" customHeight="1" x14ac:dyDescent="0.25"/>
    <row r="49086" ht="30" customHeight="1" x14ac:dyDescent="0.25"/>
    <row r="49087" ht="30" customHeight="1" x14ac:dyDescent="0.25"/>
    <row r="49088" ht="30" customHeight="1" x14ac:dyDescent="0.25"/>
    <row r="49089" ht="30" customHeight="1" x14ac:dyDescent="0.25"/>
    <row r="49090" ht="30" customHeight="1" x14ac:dyDescent="0.25"/>
    <row r="49091" ht="30" customHeight="1" x14ac:dyDescent="0.25"/>
    <row r="49092" ht="30" customHeight="1" x14ac:dyDescent="0.25"/>
    <row r="49093" ht="30" customHeight="1" x14ac:dyDescent="0.25"/>
    <row r="49094" ht="30" customHeight="1" x14ac:dyDescent="0.25"/>
    <row r="49095" ht="30" customHeight="1" x14ac:dyDescent="0.25"/>
    <row r="49096" ht="30" customHeight="1" x14ac:dyDescent="0.25"/>
    <row r="49097" ht="30" customHeight="1" x14ac:dyDescent="0.25"/>
    <row r="49098" ht="30" customHeight="1" x14ac:dyDescent="0.25"/>
    <row r="49099" ht="30" customHeight="1" x14ac:dyDescent="0.25"/>
    <row r="49100" ht="30" customHeight="1" x14ac:dyDescent="0.25"/>
    <row r="49101" ht="30" customHeight="1" x14ac:dyDescent="0.25"/>
    <row r="49102" ht="30" customHeight="1" x14ac:dyDescent="0.25"/>
    <row r="49103" ht="30" customHeight="1" x14ac:dyDescent="0.25"/>
    <row r="49104" ht="30" customHeight="1" x14ac:dyDescent="0.25"/>
    <row r="49105" ht="30" customHeight="1" x14ac:dyDescent="0.25"/>
    <row r="49106" ht="30" customHeight="1" x14ac:dyDescent="0.25"/>
    <row r="49107" ht="30" customHeight="1" x14ac:dyDescent="0.25"/>
    <row r="49108" ht="30" customHeight="1" x14ac:dyDescent="0.25"/>
    <row r="49109" ht="30" customHeight="1" x14ac:dyDescent="0.25"/>
    <row r="49110" ht="30" customHeight="1" x14ac:dyDescent="0.25"/>
    <row r="49111" ht="30" customHeight="1" x14ac:dyDescent="0.25"/>
    <row r="49112" ht="30" customHeight="1" x14ac:dyDescent="0.25"/>
    <row r="49113" ht="30" customHeight="1" x14ac:dyDescent="0.25"/>
    <row r="49114" ht="30" customHeight="1" x14ac:dyDescent="0.25"/>
    <row r="49115" ht="30" customHeight="1" x14ac:dyDescent="0.25"/>
    <row r="49116" ht="30" customHeight="1" x14ac:dyDescent="0.25"/>
    <row r="49117" ht="30" customHeight="1" x14ac:dyDescent="0.25"/>
    <row r="49118" ht="30" customHeight="1" x14ac:dyDescent="0.25"/>
    <row r="49119" ht="30" customHeight="1" x14ac:dyDescent="0.25"/>
    <row r="49120" ht="30" customHeight="1" x14ac:dyDescent="0.25"/>
    <row r="49121" ht="30" customHeight="1" x14ac:dyDescent="0.25"/>
    <row r="49122" ht="30" customHeight="1" x14ac:dyDescent="0.25"/>
    <row r="49123" ht="30" customHeight="1" x14ac:dyDescent="0.25"/>
    <row r="49124" ht="30" customHeight="1" x14ac:dyDescent="0.25"/>
    <row r="49125" ht="30" customHeight="1" x14ac:dyDescent="0.25"/>
    <row r="49126" ht="30" customHeight="1" x14ac:dyDescent="0.25"/>
    <row r="49127" ht="30" customHeight="1" x14ac:dyDescent="0.25"/>
    <row r="49128" ht="30" customHeight="1" x14ac:dyDescent="0.25"/>
    <row r="49129" ht="30" customHeight="1" x14ac:dyDescent="0.25"/>
    <row r="49130" ht="30" customHeight="1" x14ac:dyDescent="0.25"/>
    <row r="49131" ht="30" customHeight="1" x14ac:dyDescent="0.25"/>
    <row r="49132" ht="30" customHeight="1" x14ac:dyDescent="0.25"/>
    <row r="49133" ht="30" customHeight="1" x14ac:dyDescent="0.25"/>
    <row r="49134" ht="30" customHeight="1" x14ac:dyDescent="0.25"/>
    <row r="49135" ht="30" customHeight="1" x14ac:dyDescent="0.25"/>
    <row r="49136" ht="30" customHeight="1" x14ac:dyDescent="0.25"/>
    <row r="49137" ht="30" customHeight="1" x14ac:dyDescent="0.25"/>
    <row r="49138" ht="30" customHeight="1" x14ac:dyDescent="0.25"/>
    <row r="49139" ht="30" customHeight="1" x14ac:dyDescent="0.25"/>
    <row r="49140" ht="30" customHeight="1" x14ac:dyDescent="0.25"/>
    <row r="49141" ht="30" customHeight="1" x14ac:dyDescent="0.25"/>
    <row r="49142" ht="30" customHeight="1" x14ac:dyDescent="0.25"/>
    <row r="49143" ht="30" customHeight="1" x14ac:dyDescent="0.25"/>
    <row r="49144" ht="30" customHeight="1" x14ac:dyDescent="0.25"/>
    <row r="49145" ht="30" customHeight="1" x14ac:dyDescent="0.25"/>
    <row r="49146" ht="30" customHeight="1" x14ac:dyDescent="0.25"/>
    <row r="49147" ht="30" customHeight="1" x14ac:dyDescent="0.25"/>
    <row r="49148" ht="30" customHeight="1" x14ac:dyDescent="0.25"/>
    <row r="49149" ht="30" customHeight="1" x14ac:dyDescent="0.25"/>
    <row r="49150" ht="30" customHeight="1" x14ac:dyDescent="0.25"/>
    <row r="49151" ht="30" customHeight="1" x14ac:dyDescent="0.25"/>
    <row r="49152" ht="30" customHeight="1" x14ac:dyDescent="0.25"/>
    <row r="49153" ht="30" customHeight="1" x14ac:dyDescent="0.25"/>
    <row r="49154" ht="30" customHeight="1" x14ac:dyDescent="0.25"/>
    <row r="49155" ht="30" customHeight="1" x14ac:dyDescent="0.25"/>
    <row r="49156" ht="30" customHeight="1" x14ac:dyDescent="0.25"/>
    <row r="49157" ht="30" customHeight="1" x14ac:dyDescent="0.25"/>
    <row r="49158" ht="30" customHeight="1" x14ac:dyDescent="0.25"/>
    <row r="49159" ht="30" customHeight="1" x14ac:dyDescent="0.25"/>
    <row r="49160" ht="30" customHeight="1" x14ac:dyDescent="0.25"/>
    <row r="49161" ht="30" customHeight="1" x14ac:dyDescent="0.25"/>
    <row r="49162" ht="30" customHeight="1" x14ac:dyDescent="0.25"/>
    <row r="49163" ht="30" customHeight="1" x14ac:dyDescent="0.25"/>
    <row r="49164" ht="30" customHeight="1" x14ac:dyDescent="0.25"/>
    <row r="49165" ht="30" customHeight="1" x14ac:dyDescent="0.25"/>
    <row r="49166" ht="30" customHeight="1" x14ac:dyDescent="0.25"/>
    <row r="49167" ht="30" customHeight="1" x14ac:dyDescent="0.25"/>
    <row r="49168" ht="30" customHeight="1" x14ac:dyDescent="0.25"/>
    <row r="49169" ht="30" customHeight="1" x14ac:dyDescent="0.25"/>
    <row r="49170" ht="30" customHeight="1" x14ac:dyDescent="0.25"/>
    <row r="49171" ht="30" customHeight="1" x14ac:dyDescent="0.25"/>
    <row r="49172" ht="30" customHeight="1" x14ac:dyDescent="0.25"/>
    <row r="49173" ht="30" customHeight="1" x14ac:dyDescent="0.25"/>
    <row r="49174" ht="30" customHeight="1" x14ac:dyDescent="0.25"/>
    <row r="49175" ht="30" customHeight="1" x14ac:dyDescent="0.25"/>
    <row r="49176" ht="30" customHeight="1" x14ac:dyDescent="0.25"/>
    <row r="49177" ht="30" customHeight="1" x14ac:dyDescent="0.25"/>
    <row r="49178" ht="30" customHeight="1" x14ac:dyDescent="0.25"/>
    <row r="49179" ht="30" customHeight="1" x14ac:dyDescent="0.25"/>
    <row r="49180" ht="30" customHeight="1" x14ac:dyDescent="0.25"/>
    <row r="49181" ht="30" customHeight="1" x14ac:dyDescent="0.25"/>
    <row r="49182" ht="30" customHeight="1" x14ac:dyDescent="0.25"/>
    <row r="49183" ht="30" customHeight="1" x14ac:dyDescent="0.25"/>
    <row r="49184" ht="30" customHeight="1" x14ac:dyDescent="0.25"/>
    <row r="49185" ht="30" customHeight="1" x14ac:dyDescent="0.25"/>
    <row r="49186" ht="30" customHeight="1" x14ac:dyDescent="0.25"/>
    <row r="49187" ht="30" customHeight="1" x14ac:dyDescent="0.25"/>
    <row r="49188" ht="30" customHeight="1" x14ac:dyDescent="0.25"/>
    <row r="49189" ht="30" customHeight="1" x14ac:dyDescent="0.25"/>
    <row r="49190" ht="30" customHeight="1" x14ac:dyDescent="0.25"/>
    <row r="49191" ht="30" customHeight="1" x14ac:dyDescent="0.25"/>
    <row r="49192" ht="30" customHeight="1" x14ac:dyDescent="0.25"/>
    <row r="49193" ht="30" customHeight="1" x14ac:dyDescent="0.25"/>
    <row r="49194" ht="30" customHeight="1" x14ac:dyDescent="0.25"/>
    <row r="49195" ht="30" customHeight="1" x14ac:dyDescent="0.25"/>
    <row r="49196" ht="30" customHeight="1" x14ac:dyDescent="0.25"/>
    <row r="49197" ht="30" customHeight="1" x14ac:dyDescent="0.25"/>
    <row r="49198" ht="30" customHeight="1" x14ac:dyDescent="0.25"/>
    <row r="49199" ht="30" customHeight="1" x14ac:dyDescent="0.25"/>
    <row r="49200" ht="30" customHeight="1" x14ac:dyDescent="0.25"/>
    <row r="49201" ht="30" customHeight="1" x14ac:dyDescent="0.25"/>
    <row r="49202" ht="30" customHeight="1" x14ac:dyDescent="0.25"/>
    <row r="49203" ht="30" customHeight="1" x14ac:dyDescent="0.25"/>
    <row r="49204" ht="30" customHeight="1" x14ac:dyDescent="0.25"/>
    <row r="49205" ht="30" customHeight="1" x14ac:dyDescent="0.25"/>
    <row r="49206" ht="30" customHeight="1" x14ac:dyDescent="0.25"/>
    <row r="49207" ht="30" customHeight="1" x14ac:dyDescent="0.25"/>
    <row r="49208" ht="30" customHeight="1" x14ac:dyDescent="0.25"/>
    <row r="49209" ht="30" customHeight="1" x14ac:dyDescent="0.25"/>
    <row r="49210" ht="30" customHeight="1" x14ac:dyDescent="0.25"/>
    <row r="49211" ht="30" customHeight="1" x14ac:dyDescent="0.25"/>
    <row r="49212" ht="30" customHeight="1" x14ac:dyDescent="0.25"/>
    <row r="49213" ht="30" customHeight="1" x14ac:dyDescent="0.25"/>
    <row r="49214" ht="30" customHeight="1" x14ac:dyDescent="0.25"/>
    <row r="49215" ht="30" customHeight="1" x14ac:dyDescent="0.25"/>
    <row r="49216" ht="30" customHeight="1" x14ac:dyDescent="0.25"/>
    <row r="49217" ht="30" customHeight="1" x14ac:dyDescent="0.25"/>
    <row r="49218" ht="30" customHeight="1" x14ac:dyDescent="0.25"/>
    <row r="49219" ht="30" customHeight="1" x14ac:dyDescent="0.25"/>
    <row r="49220" ht="30" customHeight="1" x14ac:dyDescent="0.25"/>
    <row r="49221" ht="30" customHeight="1" x14ac:dyDescent="0.25"/>
    <row r="49222" ht="30" customHeight="1" x14ac:dyDescent="0.25"/>
    <row r="49223" ht="30" customHeight="1" x14ac:dyDescent="0.25"/>
    <row r="49224" ht="30" customHeight="1" x14ac:dyDescent="0.25"/>
    <row r="49225" ht="30" customHeight="1" x14ac:dyDescent="0.25"/>
    <row r="49226" ht="30" customHeight="1" x14ac:dyDescent="0.25"/>
    <row r="49227" ht="30" customHeight="1" x14ac:dyDescent="0.25"/>
    <row r="49228" ht="30" customHeight="1" x14ac:dyDescent="0.25"/>
    <row r="49229" ht="30" customHeight="1" x14ac:dyDescent="0.25"/>
    <row r="49230" ht="30" customHeight="1" x14ac:dyDescent="0.25"/>
    <row r="49231" ht="30" customHeight="1" x14ac:dyDescent="0.25"/>
    <row r="49232" ht="30" customHeight="1" x14ac:dyDescent="0.25"/>
    <row r="49233" ht="30" customHeight="1" x14ac:dyDescent="0.25"/>
    <row r="49234" ht="30" customHeight="1" x14ac:dyDescent="0.25"/>
    <row r="49235" ht="30" customHeight="1" x14ac:dyDescent="0.25"/>
    <row r="49236" ht="30" customHeight="1" x14ac:dyDescent="0.25"/>
    <row r="49237" ht="30" customHeight="1" x14ac:dyDescent="0.25"/>
    <row r="49238" ht="30" customHeight="1" x14ac:dyDescent="0.25"/>
    <row r="49239" ht="30" customHeight="1" x14ac:dyDescent="0.25"/>
    <row r="49240" ht="30" customHeight="1" x14ac:dyDescent="0.25"/>
    <row r="49241" ht="30" customHeight="1" x14ac:dyDescent="0.25"/>
    <row r="49242" ht="30" customHeight="1" x14ac:dyDescent="0.25"/>
    <row r="49243" ht="30" customHeight="1" x14ac:dyDescent="0.25"/>
    <row r="49244" ht="30" customHeight="1" x14ac:dyDescent="0.25"/>
    <row r="49245" ht="30" customHeight="1" x14ac:dyDescent="0.25"/>
    <row r="49246" ht="30" customHeight="1" x14ac:dyDescent="0.25"/>
    <row r="49247" ht="30" customHeight="1" x14ac:dyDescent="0.25"/>
    <row r="49248" ht="30" customHeight="1" x14ac:dyDescent="0.25"/>
    <row r="49249" ht="30" customHeight="1" x14ac:dyDescent="0.25"/>
    <row r="49250" ht="30" customHeight="1" x14ac:dyDescent="0.25"/>
    <row r="49251" ht="30" customHeight="1" x14ac:dyDescent="0.25"/>
    <row r="49252" ht="30" customHeight="1" x14ac:dyDescent="0.25"/>
    <row r="49253" ht="30" customHeight="1" x14ac:dyDescent="0.25"/>
    <row r="49254" ht="30" customHeight="1" x14ac:dyDescent="0.25"/>
    <row r="49255" ht="30" customHeight="1" x14ac:dyDescent="0.25"/>
    <row r="49256" ht="30" customHeight="1" x14ac:dyDescent="0.25"/>
    <row r="49257" ht="30" customHeight="1" x14ac:dyDescent="0.25"/>
    <row r="49258" ht="30" customHeight="1" x14ac:dyDescent="0.25"/>
    <row r="49259" ht="30" customHeight="1" x14ac:dyDescent="0.25"/>
    <row r="49260" ht="30" customHeight="1" x14ac:dyDescent="0.25"/>
    <row r="49261" ht="30" customHeight="1" x14ac:dyDescent="0.25"/>
    <row r="49262" ht="30" customHeight="1" x14ac:dyDescent="0.25"/>
    <row r="49263" ht="30" customHeight="1" x14ac:dyDescent="0.25"/>
    <row r="49264" ht="30" customHeight="1" x14ac:dyDescent="0.25"/>
    <row r="49265" ht="30" customHeight="1" x14ac:dyDescent="0.25"/>
    <row r="49266" ht="30" customHeight="1" x14ac:dyDescent="0.25"/>
    <row r="49267" ht="30" customHeight="1" x14ac:dyDescent="0.25"/>
    <row r="49268" ht="30" customHeight="1" x14ac:dyDescent="0.25"/>
    <row r="49269" ht="30" customHeight="1" x14ac:dyDescent="0.25"/>
    <row r="49270" ht="30" customHeight="1" x14ac:dyDescent="0.25"/>
    <row r="49271" ht="30" customHeight="1" x14ac:dyDescent="0.25"/>
    <row r="49272" ht="30" customHeight="1" x14ac:dyDescent="0.25"/>
    <row r="49273" ht="30" customHeight="1" x14ac:dyDescent="0.25"/>
    <row r="49274" ht="30" customHeight="1" x14ac:dyDescent="0.25"/>
    <row r="49275" ht="30" customHeight="1" x14ac:dyDescent="0.25"/>
    <row r="49276" ht="30" customHeight="1" x14ac:dyDescent="0.25"/>
    <row r="49277" ht="30" customHeight="1" x14ac:dyDescent="0.25"/>
    <row r="49278" ht="30" customHeight="1" x14ac:dyDescent="0.25"/>
    <row r="49279" ht="30" customHeight="1" x14ac:dyDescent="0.25"/>
    <row r="49280" ht="30" customHeight="1" x14ac:dyDescent="0.25"/>
    <row r="49281" ht="30" customHeight="1" x14ac:dyDescent="0.25"/>
    <row r="49282" ht="30" customHeight="1" x14ac:dyDescent="0.25"/>
    <row r="49283" ht="30" customHeight="1" x14ac:dyDescent="0.25"/>
    <row r="49284" ht="30" customHeight="1" x14ac:dyDescent="0.25"/>
    <row r="49285" ht="30" customHeight="1" x14ac:dyDescent="0.25"/>
    <row r="49286" ht="30" customHeight="1" x14ac:dyDescent="0.25"/>
    <row r="49287" ht="30" customHeight="1" x14ac:dyDescent="0.25"/>
    <row r="49288" ht="30" customHeight="1" x14ac:dyDescent="0.25"/>
    <row r="49289" ht="30" customHeight="1" x14ac:dyDescent="0.25"/>
    <row r="49290" ht="30" customHeight="1" x14ac:dyDescent="0.25"/>
    <row r="49291" ht="30" customHeight="1" x14ac:dyDescent="0.25"/>
    <row r="49292" ht="30" customHeight="1" x14ac:dyDescent="0.25"/>
    <row r="49293" ht="30" customHeight="1" x14ac:dyDescent="0.25"/>
    <row r="49294" ht="30" customHeight="1" x14ac:dyDescent="0.25"/>
    <row r="49295" ht="30" customHeight="1" x14ac:dyDescent="0.25"/>
    <row r="49296" ht="30" customHeight="1" x14ac:dyDescent="0.25"/>
    <row r="49297" ht="30" customHeight="1" x14ac:dyDescent="0.25"/>
    <row r="49298" ht="30" customHeight="1" x14ac:dyDescent="0.25"/>
    <row r="49299" ht="30" customHeight="1" x14ac:dyDescent="0.25"/>
    <row r="49300" ht="30" customHeight="1" x14ac:dyDescent="0.25"/>
    <row r="49301" ht="30" customHeight="1" x14ac:dyDescent="0.25"/>
    <row r="49302" ht="30" customHeight="1" x14ac:dyDescent="0.25"/>
    <row r="49303" ht="30" customHeight="1" x14ac:dyDescent="0.25"/>
    <row r="49304" ht="30" customHeight="1" x14ac:dyDescent="0.25"/>
    <row r="49305" ht="30" customHeight="1" x14ac:dyDescent="0.25"/>
    <row r="49306" ht="30" customHeight="1" x14ac:dyDescent="0.25"/>
    <row r="49307" ht="30" customHeight="1" x14ac:dyDescent="0.25"/>
    <row r="49308" ht="30" customHeight="1" x14ac:dyDescent="0.25"/>
    <row r="49309" ht="30" customHeight="1" x14ac:dyDescent="0.25"/>
    <row r="49310" ht="30" customHeight="1" x14ac:dyDescent="0.25"/>
    <row r="49311" ht="30" customHeight="1" x14ac:dyDescent="0.25"/>
    <row r="49312" ht="30" customHeight="1" x14ac:dyDescent="0.25"/>
    <row r="49313" ht="30" customHeight="1" x14ac:dyDescent="0.25"/>
    <row r="49314" ht="30" customHeight="1" x14ac:dyDescent="0.25"/>
    <row r="49315" ht="30" customHeight="1" x14ac:dyDescent="0.25"/>
    <row r="49316" ht="30" customHeight="1" x14ac:dyDescent="0.25"/>
    <row r="49317" ht="30" customHeight="1" x14ac:dyDescent="0.25"/>
    <row r="49318" ht="30" customHeight="1" x14ac:dyDescent="0.25"/>
    <row r="49319" ht="30" customHeight="1" x14ac:dyDescent="0.25"/>
    <row r="49320" ht="30" customHeight="1" x14ac:dyDescent="0.25"/>
    <row r="49321" ht="30" customHeight="1" x14ac:dyDescent="0.25"/>
    <row r="49322" ht="30" customHeight="1" x14ac:dyDescent="0.25"/>
    <row r="49323" ht="30" customHeight="1" x14ac:dyDescent="0.25"/>
    <row r="49324" ht="30" customHeight="1" x14ac:dyDescent="0.25"/>
    <row r="49325" ht="30" customHeight="1" x14ac:dyDescent="0.25"/>
    <row r="49326" ht="30" customHeight="1" x14ac:dyDescent="0.25"/>
    <row r="49327" ht="30" customHeight="1" x14ac:dyDescent="0.25"/>
    <row r="49328" ht="30" customHeight="1" x14ac:dyDescent="0.25"/>
    <row r="49329" ht="30" customHeight="1" x14ac:dyDescent="0.25"/>
    <row r="49330" ht="30" customHeight="1" x14ac:dyDescent="0.25"/>
    <row r="49331" ht="30" customHeight="1" x14ac:dyDescent="0.25"/>
    <row r="49332" ht="30" customHeight="1" x14ac:dyDescent="0.25"/>
    <row r="49333" ht="30" customHeight="1" x14ac:dyDescent="0.25"/>
    <row r="49334" ht="30" customHeight="1" x14ac:dyDescent="0.25"/>
    <row r="49335" ht="30" customHeight="1" x14ac:dyDescent="0.25"/>
    <row r="49336" ht="30" customHeight="1" x14ac:dyDescent="0.25"/>
    <row r="49337" ht="30" customHeight="1" x14ac:dyDescent="0.25"/>
    <row r="49338" ht="30" customHeight="1" x14ac:dyDescent="0.25"/>
    <row r="49339" ht="30" customHeight="1" x14ac:dyDescent="0.25"/>
    <row r="49340" ht="30" customHeight="1" x14ac:dyDescent="0.25"/>
    <row r="49341" ht="30" customHeight="1" x14ac:dyDescent="0.25"/>
    <row r="49342" ht="30" customHeight="1" x14ac:dyDescent="0.25"/>
    <row r="49343" ht="30" customHeight="1" x14ac:dyDescent="0.25"/>
    <row r="49344" ht="30" customHeight="1" x14ac:dyDescent="0.25"/>
    <row r="49345" ht="30" customHeight="1" x14ac:dyDescent="0.25"/>
    <row r="49346" ht="30" customHeight="1" x14ac:dyDescent="0.25"/>
    <row r="49347" ht="30" customHeight="1" x14ac:dyDescent="0.25"/>
    <row r="49348" ht="30" customHeight="1" x14ac:dyDescent="0.25"/>
    <row r="49349" ht="30" customHeight="1" x14ac:dyDescent="0.25"/>
    <row r="49350" ht="30" customHeight="1" x14ac:dyDescent="0.25"/>
    <row r="49351" ht="30" customHeight="1" x14ac:dyDescent="0.25"/>
    <row r="49352" ht="30" customHeight="1" x14ac:dyDescent="0.25"/>
    <row r="49353" ht="30" customHeight="1" x14ac:dyDescent="0.25"/>
    <row r="49354" ht="30" customHeight="1" x14ac:dyDescent="0.25"/>
    <row r="49355" ht="30" customHeight="1" x14ac:dyDescent="0.25"/>
    <row r="49356" ht="30" customHeight="1" x14ac:dyDescent="0.25"/>
    <row r="49357" ht="30" customHeight="1" x14ac:dyDescent="0.25"/>
    <row r="49358" ht="30" customHeight="1" x14ac:dyDescent="0.25"/>
    <row r="49359" ht="30" customHeight="1" x14ac:dyDescent="0.25"/>
    <row r="49360" ht="30" customHeight="1" x14ac:dyDescent="0.25"/>
    <row r="49361" ht="30" customHeight="1" x14ac:dyDescent="0.25"/>
    <row r="49362" ht="30" customHeight="1" x14ac:dyDescent="0.25"/>
    <row r="49363" ht="30" customHeight="1" x14ac:dyDescent="0.25"/>
    <row r="49364" ht="30" customHeight="1" x14ac:dyDescent="0.25"/>
    <row r="49365" ht="30" customHeight="1" x14ac:dyDescent="0.25"/>
    <row r="49366" ht="30" customHeight="1" x14ac:dyDescent="0.25"/>
    <row r="49367" ht="30" customHeight="1" x14ac:dyDescent="0.25"/>
    <row r="49368" ht="30" customHeight="1" x14ac:dyDescent="0.25"/>
    <row r="49369" ht="30" customHeight="1" x14ac:dyDescent="0.25"/>
    <row r="49370" ht="30" customHeight="1" x14ac:dyDescent="0.25"/>
    <row r="49371" ht="30" customHeight="1" x14ac:dyDescent="0.25"/>
    <row r="49372" ht="30" customHeight="1" x14ac:dyDescent="0.25"/>
    <row r="49373" ht="30" customHeight="1" x14ac:dyDescent="0.25"/>
    <row r="49374" ht="30" customHeight="1" x14ac:dyDescent="0.25"/>
    <row r="49375" ht="30" customHeight="1" x14ac:dyDescent="0.25"/>
    <row r="49376" ht="30" customHeight="1" x14ac:dyDescent="0.25"/>
    <row r="49377" ht="30" customHeight="1" x14ac:dyDescent="0.25"/>
    <row r="49378" ht="30" customHeight="1" x14ac:dyDescent="0.25"/>
    <row r="49379" ht="30" customHeight="1" x14ac:dyDescent="0.25"/>
    <row r="49380" ht="30" customHeight="1" x14ac:dyDescent="0.25"/>
    <row r="49381" ht="30" customHeight="1" x14ac:dyDescent="0.25"/>
    <row r="49382" ht="30" customHeight="1" x14ac:dyDescent="0.25"/>
    <row r="49383" ht="30" customHeight="1" x14ac:dyDescent="0.25"/>
    <row r="49384" ht="30" customHeight="1" x14ac:dyDescent="0.25"/>
    <row r="49385" ht="30" customHeight="1" x14ac:dyDescent="0.25"/>
    <row r="49386" ht="30" customHeight="1" x14ac:dyDescent="0.25"/>
    <row r="49387" ht="30" customHeight="1" x14ac:dyDescent="0.25"/>
    <row r="49388" ht="30" customHeight="1" x14ac:dyDescent="0.25"/>
    <row r="49389" ht="30" customHeight="1" x14ac:dyDescent="0.25"/>
    <row r="49390" ht="30" customHeight="1" x14ac:dyDescent="0.25"/>
    <row r="49391" ht="30" customHeight="1" x14ac:dyDescent="0.25"/>
    <row r="49392" ht="30" customHeight="1" x14ac:dyDescent="0.25"/>
    <row r="49393" ht="30" customHeight="1" x14ac:dyDescent="0.25"/>
    <row r="49394" ht="30" customHeight="1" x14ac:dyDescent="0.25"/>
    <row r="49395" ht="30" customHeight="1" x14ac:dyDescent="0.25"/>
    <row r="49396" ht="30" customHeight="1" x14ac:dyDescent="0.25"/>
    <row r="49397" ht="30" customHeight="1" x14ac:dyDescent="0.25"/>
    <row r="49398" ht="30" customHeight="1" x14ac:dyDescent="0.25"/>
    <row r="49399" ht="30" customHeight="1" x14ac:dyDescent="0.25"/>
    <row r="49400" ht="30" customHeight="1" x14ac:dyDescent="0.25"/>
    <row r="49401" ht="30" customHeight="1" x14ac:dyDescent="0.25"/>
    <row r="49402" ht="30" customHeight="1" x14ac:dyDescent="0.25"/>
    <row r="49403" ht="30" customHeight="1" x14ac:dyDescent="0.25"/>
    <row r="49404" ht="30" customHeight="1" x14ac:dyDescent="0.25"/>
    <row r="49405" ht="30" customHeight="1" x14ac:dyDescent="0.25"/>
    <row r="49406" ht="30" customHeight="1" x14ac:dyDescent="0.25"/>
    <row r="49407" ht="30" customHeight="1" x14ac:dyDescent="0.25"/>
    <row r="49408" ht="30" customHeight="1" x14ac:dyDescent="0.25"/>
    <row r="49409" ht="30" customHeight="1" x14ac:dyDescent="0.25"/>
    <row r="49410" ht="30" customHeight="1" x14ac:dyDescent="0.25"/>
    <row r="49411" ht="30" customHeight="1" x14ac:dyDescent="0.25"/>
    <row r="49412" ht="30" customHeight="1" x14ac:dyDescent="0.25"/>
    <row r="49413" ht="30" customHeight="1" x14ac:dyDescent="0.25"/>
    <row r="49414" ht="30" customHeight="1" x14ac:dyDescent="0.25"/>
    <row r="49415" ht="30" customHeight="1" x14ac:dyDescent="0.25"/>
    <row r="49416" ht="30" customHeight="1" x14ac:dyDescent="0.25"/>
    <row r="49417" ht="30" customHeight="1" x14ac:dyDescent="0.25"/>
    <row r="49418" ht="30" customHeight="1" x14ac:dyDescent="0.25"/>
    <row r="49419" ht="30" customHeight="1" x14ac:dyDescent="0.25"/>
    <row r="49420" ht="30" customHeight="1" x14ac:dyDescent="0.25"/>
    <row r="49421" ht="30" customHeight="1" x14ac:dyDescent="0.25"/>
    <row r="49422" ht="30" customHeight="1" x14ac:dyDescent="0.25"/>
    <row r="49423" ht="30" customHeight="1" x14ac:dyDescent="0.25"/>
    <row r="49424" ht="30" customHeight="1" x14ac:dyDescent="0.25"/>
    <row r="49425" ht="30" customHeight="1" x14ac:dyDescent="0.25"/>
    <row r="49426" ht="30" customHeight="1" x14ac:dyDescent="0.25"/>
    <row r="49427" ht="30" customHeight="1" x14ac:dyDescent="0.25"/>
    <row r="49428" ht="30" customHeight="1" x14ac:dyDescent="0.25"/>
    <row r="49429" ht="30" customHeight="1" x14ac:dyDescent="0.25"/>
    <row r="49430" ht="30" customHeight="1" x14ac:dyDescent="0.25"/>
    <row r="49431" ht="30" customHeight="1" x14ac:dyDescent="0.25"/>
    <row r="49432" ht="30" customHeight="1" x14ac:dyDescent="0.25"/>
    <row r="49433" ht="30" customHeight="1" x14ac:dyDescent="0.25"/>
    <row r="49434" ht="30" customHeight="1" x14ac:dyDescent="0.25"/>
    <row r="49435" ht="30" customHeight="1" x14ac:dyDescent="0.25"/>
    <row r="49436" ht="30" customHeight="1" x14ac:dyDescent="0.25"/>
    <row r="49437" ht="30" customHeight="1" x14ac:dyDescent="0.25"/>
    <row r="49438" ht="30" customHeight="1" x14ac:dyDescent="0.25"/>
    <row r="49439" ht="30" customHeight="1" x14ac:dyDescent="0.25"/>
    <row r="49440" ht="30" customHeight="1" x14ac:dyDescent="0.25"/>
    <row r="49441" ht="30" customHeight="1" x14ac:dyDescent="0.25"/>
    <row r="49442" ht="30" customHeight="1" x14ac:dyDescent="0.25"/>
    <row r="49443" ht="30" customHeight="1" x14ac:dyDescent="0.25"/>
    <row r="49444" ht="30" customHeight="1" x14ac:dyDescent="0.25"/>
    <row r="49445" ht="30" customHeight="1" x14ac:dyDescent="0.25"/>
    <row r="49446" ht="30" customHeight="1" x14ac:dyDescent="0.25"/>
    <row r="49447" ht="30" customHeight="1" x14ac:dyDescent="0.25"/>
    <row r="49448" ht="30" customHeight="1" x14ac:dyDescent="0.25"/>
    <row r="49449" ht="30" customHeight="1" x14ac:dyDescent="0.25"/>
    <row r="49450" ht="30" customHeight="1" x14ac:dyDescent="0.25"/>
    <row r="49451" ht="30" customHeight="1" x14ac:dyDescent="0.25"/>
    <row r="49452" ht="30" customHeight="1" x14ac:dyDescent="0.25"/>
    <row r="49453" ht="30" customHeight="1" x14ac:dyDescent="0.25"/>
    <row r="49454" ht="30" customHeight="1" x14ac:dyDescent="0.25"/>
    <row r="49455" ht="30" customHeight="1" x14ac:dyDescent="0.25"/>
    <row r="49456" ht="30" customHeight="1" x14ac:dyDescent="0.25"/>
    <row r="49457" ht="30" customHeight="1" x14ac:dyDescent="0.25"/>
    <row r="49458" ht="30" customHeight="1" x14ac:dyDescent="0.25"/>
    <row r="49459" ht="30" customHeight="1" x14ac:dyDescent="0.25"/>
    <row r="49460" ht="30" customHeight="1" x14ac:dyDescent="0.25"/>
    <row r="49461" ht="30" customHeight="1" x14ac:dyDescent="0.25"/>
    <row r="49462" ht="30" customHeight="1" x14ac:dyDescent="0.25"/>
    <row r="49463" ht="30" customHeight="1" x14ac:dyDescent="0.25"/>
    <row r="49464" ht="30" customHeight="1" x14ac:dyDescent="0.25"/>
    <row r="49465" ht="30" customHeight="1" x14ac:dyDescent="0.25"/>
    <row r="49466" ht="30" customHeight="1" x14ac:dyDescent="0.25"/>
    <row r="49467" ht="30" customHeight="1" x14ac:dyDescent="0.25"/>
    <row r="49468" ht="30" customHeight="1" x14ac:dyDescent="0.25"/>
    <row r="49469" ht="30" customHeight="1" x14ac:dyDescent="0.25"/>
    <row r="49470" ht="30" customHeight="1" x14ac:dyDescent="0.25"/>
    <row r="49471" ht="30" customHeight="1" x14ac:dyDescent="0.25"/>
    <row r="49472" ht="30" customHeight="1" x14ac:dyDescent="0.25"/>
    <row r="49473" ht="30" customHeight="1" x14ac:dyDescent="0.25"/>
    <row r="49474" ht="30" customHeight="1" x14ac:dyDescent="0.25"/>
    <row r="49475" ht="30" customHeight="1" x14ac:dyDescent="0.25"/>
    <row r="49476" ht="30" customHeight="1" x14ac:dyDescent="0.25"/>
    <row r="49477" ht="30" customHeight="1" x14ac:dyDescent="0.25"/>
    <row r="49478" ht="30" customHeight="1" x14ac:dyDescent="0.25"/>
    <row r="49479" ht="30" customHeight="1" x14ac:dyDescent="0.25"/>
    <row r="49480" ht="30" customHeight="1" x14ac:dyDescent="0.25"/>
    <row r="49481" ht="30" customHeight="1" x14ac:dyDescent="0.25"/>
    <row r="49482" ht="30" customHeight="1" x14ac:dyDescent="0.25"/>
    <row r="49483" ht="30" customHeight="1" x14ac:dyDescent="0.25"/>
    <row r="49484" ht="30" customHeight="1" x14ac:dyDescent="0.25"/>
    <row r="49485" ht="30" customHeight="1" x14ac:dyDescent="0.25"/>
    <row r="49486" ht="30" customHeight="1" x14ac:dyDescent="0.25"/>
    <row r="49487" ht="30" customHeight="1" x14ac:dyDescent="0.25"/>
    <row r="49488" ht="30" customHeight="1" x14ac:dyDescent="0.25"/>
    <row r="49489" ht="30" customHeight="1" x14ac:dyDescent="0.25"/>
    <row r="49490" ht="30" customHeight="1" x14ac:dyDescent="0.25"/>
    <row r="49491" ht="30" customHeight="1" x14ac:dyDescent="0.25"/>
    <row r="49492" ht="30" customHeight="1" x14ac:dyDescent="0.25"/>
    <row r="49493" ht="30" customHeight="1" x14ac:dyDescent="0.25"/>
    <row r="49494" ht="30" customHeight="1" x14ac:dyDescent="0.25"/>
    <row r="49495" ht="30" customHeight="1" x14ac:dyDescent="0.25"/>
    <row r="49496" ht="30" customHeight="1" x14ac:dyDescent="0.25"/>
    <row r="49497" ht="30" customHeight="1" x14ac:dyDescent="0.25"/>
    <row r="49498" ht="30" customHeight="1" x14ac:dyDescent="0.25"/>
    <row r="49499" ht="30" customHeight="1" x14ac:dyDescent="0.25"/>
    <row r="49500" ht="30" customHeight="1" x14ac:dyDescent="0.25"/>
    <row r="49501" ht="30" customHeight="1" x14ac:dyDescent="0.25"/>
    <row r="49502" ht="30" customHeight="1" x14ac:dyDescent="0.25"/>
    <row r="49503" ht="30" customHeight="1" x14ac:dyDescent="0.25"/>
    <row r="49504" ht="30" customHeight="1" x14ac:dyDescent="0.25"/>
    <row r="49505" ht="30" customHeight="1" x14ac:dyDescent="0.25"/>
    <row r="49506" ht="30" customHeight="1" x14ac:dyDescent="0.25"/>
    <row r="49507" ht="30" customHeight="1" x14ac:dyDescent="0.25"/>
    <row r="49508" ht="30" customHeight="1" x14ac:dyDescent="0.25"/>
    <row r="49509" ht="30" customHeight="1" x14ac:dyDescent="0.25"/>
    <row r="49510" ht="30" customHeight="1" x14ac:dyDescent="0.25"/>
    <row r="49511" ht="30" customHeight="1" x14ac:dyDescent="0.25"/>
    <row r="49512" ht="30" customHeight="1" x14ac:dyDescent="0.25"/>
    <row r="49513" ht="30" customHeight="1" x14ac:dyDescent="0.25"/>
    <row r="49514" ht="30" customHeight="1" x14ac:dyDescent="0.25"/>
    <row r="49515" ht="30" customHeight="1" x14ac:dyDescent="0.25"/>
    <row r="49516" ht="30" customHeight="1" x14ac:dyDescent="0.25"/>
    <row r="49517" ht="30" customHeight="1" x14ac:dyDescent="0.25"/>
    <row r="49518" ht="30" customHeight="1" x14ac:dyDescent="0.25"/>
    <row r="49519" ht="30" customHeight="1" x14ac:dyDescent="0.25"/>
    <row r="49520" ht="30" customHeight="1" x14ac:dyDescent="0.25"/>
    <row r="49521" ht="30" customHeight="1" x14ac:dyDescent="0.25"/>
    <row r="49522" ht="30" customHeight="1" x14ac:dyDescent="0.25"/>
    <row r="49523" ht="30" customHeight="1" x14ac:dyDescent="0.25"/>
    <row r="49524" ht="30" customHeight="1" x14ac:dyDescent="0.25"/>
    <row r="49525" ht="30" customHeight="1" x14ac:dyDescent="0.25"/>
    <row r="49526" ht="30" customHeight="1" x14ac:dyDescent="0.25"/>
    <row r="49527" ht="30" customHeight="1" x14ac:dyDescent="0.25"/>
    <row r="49528" ht="30" customHeight="1" x14ac:dyDescent="0.25"/>
    <row r="49529" ht="30" customHeight="1" x14ac:dyDescent="0.25"/>
    <row r="49530" ht="30" customHeight="1" x14ac:dyDescent="0.25"/>
    <row r="49531" ht="30" customHeight="1" x14ac:dyDescent="0.25"/>
    <row r="49532" ht="30" customHeight="1" x14ac:dyDescent="0.25"/>
    <row r="49533" ht="30" customHeight="1" x14ac:dyDescent="0.25"/>
    <row r="49534" ht="30" customHeight="1" x14ac:dyDescent="0.25"/>
    <row r="49535" ht="30" customHeight="1" x14ac:dyDescent="0.25"/>
    <row r="49536" ht="30" customHeight="1" x14ac:dyDescent="0.25"/>
    <row r="49537" ht="30" customHeight="1" x14ac:dyDescent="0.25"/>
    <row r="49538" ht="30" customHeight="1" x14ac:dyDescent="0.25"/>
    <row r="49539" ht="30" customHeight="1" x14ac:dyDescent="0.25"/>
    <row r="49540" ht="30" customHeight="1" x14ac:dyDescent="0.25"/>
    <row r="49541" ht="30" customHeight="1" x14ac:dyDescent="0.25"/>
    <row r="49542" ht="30" customHeight="1" x14ac:dyDescent="0.25"/>
    <row r="49543" ht="30" customHeight="1" x14ac:dyDescent="0.25"/>
    <row r="49544" ht="30" customHeight="1" x14ac:dyDescent="0.25"/>
    <row r="49545" ht="30" customHeight="1" x14ac:dyDescent="0.25"/>
    <row r="49546" ht="30" customHeight="1" x14ac:dyDescent="0.25"/>
    <row r="49547" ht="30" customHeight="1" x14ac:dyDescent="0.25"/>
    <row r="49548" ht="30" customHeight="1" x14ac:dyDescent="0.25"/>
    <row r="49549" ht="30" customHeight="1" x14ac:dyDescent="0.25"/>
    <row r="49550" ht="30" customHeight="1" x14ac:dyDescent="0.25"/>
    <row r="49551" ht="30" customHeight="1" x14ac:dyDescent="0.25"/>
    <row r="49552" ht="30" customHeight="1" x14ac:dyDescent="0.25"/>
    <row r="49553" ht="30" customHeight="1" x14ac:dyDescent="0.25"/>
    <row r="49554" ht="30" customHeight="1" x14ac:dyDescent="0.25"/>
    <row r="49555" ht="30" customHeight="1" x14ac:dyDescent="0.25"/>
    <row r="49556" ht="30" customHeight="1" x14ac:dyDescent="0.25"/>
    <row r="49557" ht="30" customHeight="1" x14ac:dyDescent="0.25"/>
    <row r="49558" ht="30" customHeight="1" x14ac:dyDescent="0.25"/>
    <row r="49559" ht="30" customHeight="1" x14ac:dyDescent="0.25"/>
    <row r="49560" ht="30" customHeight="1" x14ac:dyDescent="0.25"/>
    <row r="49561" ht="30" customHeight="1" x14ac:dyDescent="0.25"/>
    <row r="49562" ht="30" customHeight="1" x14ac:dyDescent="0.25"/>
    <row r="49563" ht="30" customHeight="1" x14ac:dyDescent="0.25"/>
    <row r="49564" ht="30" customHeight="1" x14ac:dyDescent="0.25"/>
    <row r="49565" ht="30" customHeight="1" x14ac:dyDescent="0.25"/>
    <row r="49566" ht="30" customHeight="1" x14ac:dyDescent="0.25"/>
    <row r="49567" ht="30" customHeight="1" x14ac:dyDescent="0.25"/>
    <row r="49568" ht="30" customHeight="1" x14ac:dyDescent="0.25"/>
    <row r="49569" ht="30" customHeight="1" x14ac:dyDescent="0.25"/>
    <row r="49570" ht="30" customHeight="1" x14ac:dyDescent="0.25"/>
    <row r="49571" ht="30" customHeight="1" x14ac:dyDescent="0.25"/>
    <row r="49572" ht="30" customHeight="1" x14ac:dyDescent="0.25"/>
    <row r="49573" ht="30" customHeight="1" x14ac:dyDescent="0.25"/>
    <row r="49574" ht="30" customHeight="1" x14ac:dyDescent="0.25"/>
    <row r="49575" ht="30" customHeight="1" x14ac:dyDescent="0.25"/>
    <row r="49576" ht="30" customHeight="1" x14ac:dyDescent="0.25"/>
    <row r="49577" ht="30" customHeight="1" x14ac:dyDescent="0.25"/>
    <row r="49578" ht="30" customHeight="1" x14ac:dyDescent="0.25"/>
    <row r="49579" ht="30" customHeight="1" x14ac:dyDescent="0.25"/>
    <row r="49580" ht="30" customHeight="1" x14ac:dyDescent="0.25"/>
    <row r="49581" ht="30" customHeight="1" x14ac:dyDescent="0.25"/>
    <row r="49582" ht="30" customHeight="1" x14ac:dyDescent="0.25"/>
    <row r="49583" ht="30" customHeight="1" x14ac:dyDescent="0.25"/>
    <row r="49584" ht="30" customHeight="1" x14ac:dyDescent="0.25"/>
    <row r="49585" ht="30" customHeight="1" x14ac:dyDescent="0.25"/>
    <row r="49586" ht="30" customHeight="1" x14ac:dyDescent="0.25"/>
    <row r="49587" ht="30" customHeight="1" x14ac:dyDescent="0.25"/>
    <row r="49588" ht="30" customHeight="1" x14ac:dyDescent="0.25"/>
    <row r="49589" ht="30" customHeight="1" x14ac:dyDescent="0.25"/>
    <row r="49590" ht="30" customHeight="1" x14ac:dyDescent="0.25"/>
    <row r="49591" ht="30" customHeight="1" x14ac:dyDescent="0.25"/>
    <row r="49592" ht="30" customHeight="1" x14ac:dyDescent="0.25"/>
    <row r="49593" ht="30" customHeight="1" x14ac:dyDescent="0.25"/>
    <row r="49594" ht="30" customHeight="1" x14ac:dyDescent="0.25"/>
    <row r="49595" ht="30" customHeight="1" x14ac:dyDescent="0.25"/>
    <row r="49596" ht="30" customHeight="1" x14ac:dyDescent="0.25"/>
    <row r="49597" ht="30" customHeight="1" x14ac:dyDescent="0.25"/>
    <row r="49598" ht="30" customHeight="1" x14ac:dyDescent="0.25"/>
    <row r="49599" ht="30" customHeight="1" x14ac:dyDescent="0.25"/>
    <row r="49600" ht="30" customHeight="1" x14ac:dyDescent="0.25"/>
    <row r="49601" ht="30" customHeight="1" x14ac:dyDescent="0.25"/>
    <row r="49602" ht="30" customHeight="1" x14ac:dyDescent="0.25"/>
    <row r="49603" ht="30" customHeight="1" x14ac:dyDescent="0.25"/>
    <row r="49604" ht="30" customHeight="1" x14ac:dyDescent="0.25"/>
    <row r="49605" ht="30" customHeight="1" x14ac:dyDescent="0.25"/>
    <row r="49606" ht="30" customHeight="1" x14ac:dyDescent="0.25"/>
    <row r="49607" ht="30" customHeight="1" x14ac:dyDescent="0.25"/>
    <row r="49608" ht="30" customHeight="1" x14ac:dyDescent="0.25"/>
    <row r="49609" ht="30" customHeight="1" x14ac:dyDescent="0.25"/>
    <row r="49610" ht="30" customHeight="1" x14ac:dyDescent="0.25"/>
    <row r="49611" ht="30" customHeight="1" x14ac:dyDescent="0.25"/>
    <row r="49612" ht="30" customHeight="1" x14ac:dyDescent="0.25"/>
    <row r="49613" ht="30" customHeight="1" x14ac:dyDescent="0.25"/>
    <row r="49614" ht="30" customHeight="1" x14ac:dyDescent="0.25"/>
    <row r="49615" ht="30" customHeight="1" x14ac:dyDescent="0.25"/>
    <row r="49616" ht="30" customHeight="1" x14ac:dyDescent="0.25"/>
    <row r="49617" ht="30" customHeight="1" x14ac:dyDescent="0.25"/>
    <row r="49618" ht="30" customHeight="1" x14ac:dyDescent="0.25"/>
    <row r="49619" ht="30" customHeight="1" x14ac:dyDescent="0.25"/>
    <row r="49620" ht="30" customHeight="1" x14ac:dyDescent="0.25"/>
    <row r="49621" ht="30" customHeight="1" x14ac:dyDescent="0.25"/>
    <row r="49622" ht="30" customHeight="1" x14ac:dyDescent="0.25"/>
    <row r="49623" ht="30" customHeight="1" x14ac:dyDescent="0.25"/>
    <row r="49624" ht="30" customHeight="1" x14ac:dyDescent="0.25"/>
    <row r="49625" ht="30" customHeight="1" x14ac:dyDescent="0.25"/>
    <row r="49626" ht="30" customHeight="1" x14ac:dyDescent="0.25"/>
    <row r="49627" ht="30" customHeight="1" x14ac:dyDescent="0.25"/>
    <row r="49628" ht="30" customHeight="1" x14ac:dyDescent="0.25"/>
    <row r="49629" ht="30" customHeight="1" x14ac:dyDescent="0.25"/>
    <row r="49630" ht="30" customHeight="1" x14ac:dyDescent="0.25"/>
    <row r="49631" ht="30" customHeight="1" x14ac:dyDescent="0.25"/>
    <row r="49632" ht="30" customHeight="1" x14ac:dyDescent="0.25"/>
    <row r="49633" ht="30" customHeight="1" x14ac:dyDescent="0.25"/>
    <row r="49634" ht="30" customHeight="1" x14ac:dyDescent="0.25"/>
    <row r="49635" ht="30" customHeight="1" x14ac:dyDescent="0.25"/>
    <row r="49636" ht="30" customHeight="1" x14ac:dyDescent="0.25"/>
    <row r="49637" ht="30" customHeight="1" x14ac:dyDescent="0.25"/>
    <row r="49638" ht="30" customHeight="1" x14ac:dyDescent="0.25"/>
    <row r="49639" ht="30" customHeight="1" x14ac:dyDescent="0.25"/>
    <row r="49640" ht="30" customHeight="1" x14ac:dyDescent="0.25"/>
    <row r="49641" ht="30" customHeight="1" x14ac:dyDescent="0.25"/>
    <row r="49642" ht="30" customHeight="1" x14ac:dyDescent="0.25"/>
    <row r="49643" ht="30" customHeight="1" x14ac:dyDescent="0.25"/>
    <row r="49644" ht="30" customHeight="1" x14ac:dyDescent="0.25"/>
    <row r="49645" ht="30" customHeight="1" x14ac:dyDescent="0.25"/>
    <row r="49646" ht="30" customHeight="1" x14ac:dyDescent="0.25"/>
    <row r="49647" ht="30" customHeight="1" x14ac:dyDescent="0.25"/>
    <row r="49648" ht="30" customHeight="1" x14ac:dyDescent="0.25"/>
    <row r="49649" ht="30" customHeight="1" x14ac:dyDescent="0.25"/>
    <row r="49650" ht="30" customHeight="1" x14ac:dyDescent="0.25"/>
    <row r="49651" ht="30" customHeight="1" x14ac:dyDescent="0.25"/>
    <row r="49652" ht="30" customHeight="1" x14ac:dyDescent="0.25"/>
    <row r="49653" ht="30" customHeight="1" x14ac:dyDescent="0.25"/>
    <row r="49654" ht="30" customHeight="1" x14ac:dyDescent="0.25"/>
    <row r="49655" ht="30" customHeight="1" x14ac:dyDescent="0.25"/>
    <row r="49656" ht="30" customHeight="1" x14ac:dyDescent="0.25"/>
    <row r="49657" ht="30" customHeight="1" x14ac:dyDescent="0.25"/>
    <row r="49658" ht="30" customHeight="1" x14ac:dyDescent="0.25"/>
    <row r="49659" ht="30" customHeight="1" x14ac:dyDescent="0.25"/>
    <row r="49660" ht="30" customHeight="1" x14ac:dyDescent="0.25"/>
    <row r="49661" ht="30" customHeight="1" x14ac:dyDescent="0.25"/>
    <row r="49662" ht="30" customHeight="1" x14ac:dyDescent="0.25"/>
    <row r="49663" ht="30" customHeight="1" x14ac:dyDescent="0.25"/>
    <row r="49664" ht="30" customHeight="1" x14ac:dyDescent="0.25"/>
    <row r="49665" ht="30" customHeight="1" x14ac:dyDescent="0.25"/>
    <row r="49666" ht="30" customHeight="1" x14ac:dyDescent="0.25"/>
    <row r="49667" ht="30" customHeight="1" x14ac:dyDescent="0.25"/>
    <row r="49668" ht="30" customHeight="1" x14ac:dyDescent="0.25"/>
    <row r="49669" ht="30" customHeight="1" x14ac:dyDescent="0.25"/>
    <row r="49670" ht="30" customHeight="1" x14ac:dyDescent="0.25"/>
    <row r="49671" ht="30" customHeight="1" x14ac:dyDescent="0.25"/>
    <row r="49672" ht="30" customHeight="1" x14ac:dyDescent="0.25"/>
    <row r="49673" ht="30" customHeight="1" x14ac:dyDescent="0.25"/>
    <row r="49674" ht="30" customHeight="1" x14ac:dyDescent="0.25"/>
    <row r="49675" ht="30" customHeight="1" x14ac:dyDescent="0.25"/>
    <row r="49676" ht="30" customHeight="1" x14ac:dyDescent="0.25"/>
    <row r="49677" ht="30" customHeight="1" x14ac:dyDescent="0.25"/>
    <row r="49678" ht="30" customHeight="1" x14ac:dyDescent="0.25"/>
    <row r="49679" ht="30" customHeight="1" x14ac:dyDescent="0.25"/>
    <row r="49680" ht="30" customHeight="1" x14ac:dyDescent="0.25"/>
    <row r="49681" ht="30" customHeight="1" x14ac:dyDescent="0.25"/>
    <row r="49682" ht="30" customHeight="1" x14ac:dyDescent="0.25"/>
    <row r="49683" ht="30" customHeight="1" x14ac:dyDescent="0.25"/>
    <row r="49684" ht="30" customHeight="1" x14ac:dyDescent="0.25"/>
    <row r="49685" ht="30" customHeight="1" x14ac:dyDescent="0.25"/>
    <row r="49686" ht="30" customHeight="1" x14ac:dyDescent="0.25"/>
    <row r="49687" ht="30" customHeight="1" x14ac:dyDescent="0.25"/>
    <row r="49688" ht="30" customHeight="1" x14ac:dyDescent="0.25"/>
    <row r="49689" ht="30" customHeight="1" x14ac:dyDescent="0.25"/>
    <row r="49690" ht="30" customHeight="1" x14ac:dyDescent="0.25"/>
    <row r="49691" ht="30" customHeight="1" x14ac:dyDescent="0.25"/>
    <row r="49692" ht="30" customHeight="1" x14ac:dyDescent="0.25"/>
    <row r="49693" ht="30" customHeight="1" x14ac:dyDescent="0.25"/>
    <row r="49694" ht="30" customHeight="1" x14ac:dyDescent="0.25"/>
    <row r="49695" ht="30" customHeight="1" x14ac:dyDescent="0.25"/>
    <row r="49696" ht="30" customHeight="1" x14ac:dyDescent="0.25"/>
    <row r="49697" ht="30" customHeight="1" x14ac:dyDescent="0.25"/>
    <row r="49698" ht="30" customHeight="1" x14ac:dyDescent="0.25"/>
    <row r="49699" ht="30" customHeight="1" x14ac:dyDescent="0.25"/>
    <row r="49700" ht="30" customHeight="1" x14ac:dyDescent="0.25"/>
    <row r="49701" ht="30" customHeight="1" x14ac:dyDescent="0.25"/>
    <row r="49702" ht="30" customHeight="1" x14ac:dyDescent="0.25"/>
    <row r="49703" ht="30" customHeight="1" x14ac:dyDescent="0.25"/>
    <row r="49704" ht="30" customHeight="1" x14ac:dyDescent="0.25"/>
    <row r="49705" ht="30" customHeight="1" x14ac:dyDescent="0.25"/>
    <row r="49706" ht="30" customHeight="1" x14ac:dyDescent="0.25"/>
    <row r="49707" ht="30" customHeight="1" x14ac:dyDescent="0.25"/>
    <row r="49708" ht="30" customHeight="1" x14ac:dyDescent="0.25"/>
    <row r="49709" ht="30" customHeight="1" x14ac:dyDescent="0.25"/>
    <row r="49710" ht="30" customHeight="1" x14ac:dyDescent="0.25"/>
    <row r="49711" ht="30" customHeight="1" x14ac:dyDescent="0.25"/>
    <row r="49712" ht="30" customHeight="1" x14ac:dyDescent="0.25"/>
    <row r="49713" ht="30" customHeight="1" x14ac:dyDescent="0.25"/>
    <row r="49714" ht="30" customHeight="1" x14ac:dyDescent="0.25"/>
    <row r="49715" ht="30" customHeight="1" x14ac:dyDescent="0.25"/>
    <row r="49716" ht="30" customHeight="1" x14ac:dyDescent="0.25"/>
    <row r="49717" ht="30" customHeight="1" x14ac:dyDescent="0.25"/>
    <row r="49718" ht="30" customHeight="1" x14ac:dyDescent="0.25"/>
    <row r="49719" ht="30" customHeight="1" x14ac:dyDescent="0.25"/>
    <row r="49720" ht="30" customHeight="1" x14ac:dyDescent="0.25"/>
    <row r="49721" ht="30" customHeight="1" x14ac:dyDescent="0.25"/>
    <row r="49722" ht="30" customHeight="1" x14ac:dyDescent="0.25"/>
    <row r="49723" ht="30" customHeight="1" x14ac:dyDescent="0.25"/>
    <row r="49724" ht="30" customHeight="1" x14ac:dyDescent="0.25"/>
    <row r="49725" ht="30" customHeight="1" x14ac:dyDescent="0.25"/>
    <row r="49726" ht="30" customHeight="1" x14ac:dyDescent="0.25"/>
    <row r="49727" ht="30" customHeight="1" x14ac:dyDescent="0.25"/>
    <row r="49728" ht="30" customHeight="1" x14ac:dyDescent="0.25"/>
    <row r="49729" ht="30" customHeight="1" x14ac:dyDescent="0.25"/>
    <row r="49730" ht="30" customHeight="1" x14ac:dyDescent="0.25"/>
    <row r="49731" ht="30" customHeight="1" x14ac:dyDescent="0.25"/>
    <row r="49732" ht="30" customHeight="1" x14ac:dyDescent="0.25"/>
    <row r="49733" ht="30" customHeight="1" x14ac:dyDescent="0.25"/>
    <row r="49734" ht="30" customHeight="1" x14ac:dyDescent="0.25"/>
    <row r="49735" ht="30" customHeight="1" x14ac:dyDescent="0.25"/>
    <row r="49736" ht="30" customHeight="1" x14ac:dyDescent="0.25"/>
    <row r="49737" ht="30" customHeight="1" x14ac:dyDescent="0.25"/>
    <row r="49738" ht="30" customHeight="1" x14ac:dyDescent="0.25"/>
    <row r="49739" ht="30" customHeight="1" x14ac:dyDescent="0.25"/>
    <row r="49740" ht="30" customHeight="1" x14ac:dyDescent="0.25"/>
    <row r="49741" ht="30" customHeight="1" x14ac:dyDescent="0.25"/>
    <row r="49742" ht="30" customHeight="1" x14ac:dyDescent="0.25"/>
    <row r="49743" ht="30" customHeight="1" x14ac:dyDescent="0.25"/>
    <row r="49744" ht="30" customHeight="1" x14ac:dyDescent="0.25"/>
    <row r="49745" ht="30" customHeight="1" x14ac:dyDescent="0.25"/>
    <row r="49746" ht="30" customHeight="1" x14ac:dyDescent="0.25"/>
    <row r="49747" ht="30" customHeight="1" x14ac:dyDescent="0.25"/>
    <row r="49748" ht="30" customHeight="1" x14ac:dyDescent="0.25"/>
    <row r="49749" ht="30" customHeight="1" x14ac:dyDescent="0.25"/>
    <row r="49750" ht="30" customHeight="1" x14ac:dyDescent="0.25"/>
    <row r="49751" ht="30" customHeight="1" x14ac:dyDescent="0.25"/>
    <row r="49752" ht="30" customHeight="1" x14ac:dyDescent="0.25"/>
    <row r="49753" ht="30" customHeight="1" x14ac:dyDescent="0.25"/>
    <row r="49754" ht="30" customHeight="1" x14ac:dyDescent="0.25"/>
    <row r="49755" ht="30" customHeight="1" x14ac:dyDescent="0.25"/>
    <row r="49756" ht="30" customHeight="1" x14ac:dyDescent="0.25"/>
    <row r="49757" ht="30" customHeight="1" x14ac:dyDescent="0.25"/>
    <row r="49758" ht="30" customHeight="1" x14ac:dyDescent="0.25"/>
    <row r="49759" ht="30" customHeight="1" x14ac:dyDescent="0.25"/>
    <row r="49760" ht="30" customHeight="1" x14ac:dyDescent="0.25"/>
    <row r="49761" ht="30" customHeight="1" x14ac:dyDescent="0.25"/>
    <row r="49762" ht="30" customHeight="1" x14ac:dyDescent="0.25"/>
    <row r="49763" ht="30" customHeight="1" x14ac:dyDescent="0.25"/>
    <row r="49764" ht="30" customHeight="1" x14ac:dyDescent="0.25"/>
    <row r="49765" ht="30" customHeight="1" x14ac:dyDescent="0.25"/>
    <row r="49766" ht="30" customHeight="1" x14ac:dyDescent="0.25"/>
    <row r="49767" ht="30" customHeight="1" x14ac:dyDescent="0.25"/>
    <row r="49768" ht="30" customHeight="1" x14ac:dyDescent="0.25"/>
    <row r="49769" ht="30" customHeight="1" x14ac:dyDescent="0.25"/>
    <row r="49770" ht="30" customHeight="1" x14ac:dyDescent="0.25"/>
    <row r="49771" ht="30" customHeight="1" x14ac:dyDescent="0.25"/>
    <row r="49772" ht="30" customHeight="1" x14ac:dyDescent="0.25"/>
    <row r="49773" ht="30" customHeight="1" x14ac:dyDescent="0.25"/>
    <row r="49774" ht="30" customHeight="1" x14ac:dyDescent="0.25"/>
    <row r="49775" ht="30" customHeight="1" x14ac:dyDescent="0.25"/>
    <row r="49776" ht="30" customHeight="1" x14ac:dyDescent="0.25"/>
    <row r="49777" ht="30" customHeight="1" x14ac:dyDescent="0.25"/>
    <row r="49778" ht="30" customHeight="1" x14ac:dyDescent="0.25"/>
    <row r="49779" ht="30" customHeight="1" x14ac:dyDescent="0.25"/>
    <row r="49780" ht="30" customHeight="1" x14ac:dyDescent="0.25"/>
    <row r="49781" ht="30" customHeight="1" x14ac:dyDescent="0.25"/>
    <row r="49782" ht="30" customHeight="1" x14ac:dyDescent="0.25"/>
    <row r="49783" ht="30" customHeight="1" x14ac:dyDescent="0.25"/>
    <row r="49784" ht="30" customHeight="1" x14ac:dyDescent="0.25"/>
    <row r="49785" ht="30" customHeight="1" x14ac:dyDescent="0.25"/>
    <row r="49786" ht="30" customHeight="1" x14ac:dyDescent="0.25"/>
    <row r="49787" ht="30" customHeight="1" x14ac:dyDescent="0.25"/>
    <row r="49788" ht="30" customHeight="1" x14ac:dyDescent="0.25"/>
    <row r="49789" ht="30" customHeight="1" x14ac:dyDescent="0.25"/>
    <row r="49790" ht="30" customHeight="1" x14ac:dyDescent="0.25"/>
    <row r="49791" ht="30" customHeight="1" x14ac:dyDescent="0.25"/>
    <row r="49792" ht="30" customHeight="1" x14ac:dyDescent="0.25"/>
    <row r="49793" ht="30" customHeight="1" x14ac:dyDescent="0.25"/>
    <row r="49794" ht="30" customHeight="1" x14ac:dyDescent="0.25"/>
    <row r="49795" ht="30" customHeight="1" x14ac:dyDescent="0.25"/>
    <row r="49796" ht="30" customHeight="1" x14ac:dyDescent="0.25"/>
    <row r="49797" ht="30" customHeight="1" x14ac:dyDescent="0.25"/>
    <row r="49798" ht="30" customHeight="1" x14ac:dyDescent="0.25"/>
    <row r="49799" ht="30" customHeight="1" x14ac:dyDescent="0.25"/>
    <row r="49800" ht="30" customHeight="1" x14ac:dyDescent="0.25"/>
    <row r="49801" ht="30" customHeight="1" x14ac:dyDescent="0.25"/>
    <row r="49802" ht="30" customHeight="1" x14ac:dyDescent="0.25"/>
    <row r="49803" ht="30" customHeight="1" x14ac:dyDescent="0.25"/>
    <row r="49804" ht="30" customHeight="1" x14ac:dyDescent="0.25"/>
    <row r="49805" ht="30" customHeight="1" x14ac:dyDescent="0.25"/>
    <row r="49806" ht="30" customHeight="1" x14ac:dyDescent="0.25"/>
    <row r="49807" ht="30" customHeight="1" x14ac:dyDescent="0.25"/>
    <row r="49808" ht="30" customHeight="1" x14ac:dyDescent="0.25"/>
    <row r="49809" ht="30" customHeight="1" x14ac:dyDescent="0.25"/>
    <row r="49810" ht="30" customHeight="1" x14ac:dyDescent="0.25"/>
    <row r="49811" ht="30" customHeight="1" x14ac:dyDescent="0.25"/>
    <row r="49812" ht="30" customHeight="1" x14ac:dyDescent="0.25"/>
    <row r="49813" ht="30" customHeight="1" x14ac:dyDescent="0.25"/>
    <row r="49814" ht="30" customHeight="1" x14ac:dyDescent="0.25"/>
    <row r="49815" ht="30" customHeight="1" x14ac:dyDescent="0.25"/>
    <row r="49816" ht="30" customHeight="1" x14ac:dyDescent="0.25"/>
    <row r="49817" ht="30" customHeight="1" x14ac:dyDescent="0.25"/>
    <row r="49818" ht="30" customHeight="1" x14ac:dyDescent="0.25"/>
    <row r="49819" ht="30" customHeight="1" x14ac:dyDescent="0.25"/>
    <row r="49820" ht="30" customHeight="1" x14ac:dyDescent="0.25"/>
    <row r="49821" ht="30" customHeight="1" x14ac:dyDescent="0.25"/>
    <row r="49822" ht="30" customHeight="1" x14ac:dyDescent="0.25"/>
    <row r="49823" ht="30" customHeight="1" x14ac:dyDescent="0.25"/>
    <row r="49824" ht="30" customHeight="1" x14ac:dyDescent="0.25"/>
    <row r="49825" ht="30" customHeight="1" x14ac:dyDescent="0.25"/>
    <row r="49826" ht="30" customHeight="1" x14ac:dyDescent="0.25"/>
    <row r="49827" ht="30" customHeight="1" x14ac:dyDescent="0.25"/>
    <row r="49828" ht="30" customHeight="1" x14ac:dyDescent="0.25"/>
    <row r="49829" ht="30" customHeight="1" x14ac:dyDescent="0.25"/>
    <row r="49830" ht="30" customHeight="1" x14ac:dyDescent="0.25"/>
    <row r="49831" ht="30" customHeight="1" x14ac:dyDescent="0.25"/>
    <row r="49832" ht="30" customHeight="1" x14ac:dyDescent="0.25"/>
    <row r="49833" ht="30" customHeight="1" x14ac:dyDescent="0.25"/>
    <row r="49834" ht="30" customHeight="1" x14ac:dyDescent="0.25"/>
    <row r="49835" ht="30" customHeight="1" x14ac:dyDescent="0.25"/>
    <row r="49836" ht="30" customHeight="1" x14ac:dyDescent="0.25"/>
    <row r="49837" ht="30" customHeight="1" x14ac:dyDescent="0.25"/>
    <row r="49838" ht="30" customHeight="1" x14ac:dyDescent="0.25"/>
    <row r="49839" ht="30" customHeight="1" x14ac:dyDescent="0.25"/>
    <row r="49840" ht="30" customHeight="1" x14ac:dyDescent="0.25"/>
    <row r="49841" ht="30" customHeight="1" x14ac:dyDescent="0.25"/>
    <row r="49842" ht="30" customHeight="1" x14ac:dyDescent="0.25"/>
    <row r="49843" ht="30" customHeight="1" x14ac:dyDescent="0.25"/>
    <row r="49844" ht="30" customHeight="1" x14ac:dyDescent="0.25"/>
    <row r="49845" ht="30" customHeight="1" x14ac:dyDescent="0.25"/>
    <row r="49846" ht="30" customHeight="1" x14ac:dyDescent="0.25"/>
    <row r="49847" ht="30" customHeight="1" x14ac:dyDescent="0.25"/>
    <row r="49848" ht="30" customHeight="1" x14ac:dyDescent="0.25"/>
    <row r="49849" ht="30" customHeight="1" x14ac:dyDescent="0.25"/>
    <row r="49850" ht="30" customHeight="1" x14ac:dyDescent="0.25"/>
    <row r="49851" ht="30" customHeight="1" x14ac:dyDescent="0.25"/>
    <row r="49852" ht="30" customHeight="1" x14ac:dyDescent="0.25"/>
    <row r="49853" ht="30" customHeight="1" x14ac:dyDescent="0.25"/>
    <row r="49854" ht="30" customHeight="1" x14ac:dyDescent="0.25"/>
    <row r="49855" ht="30" customHeight="1" x14ac:dyDescent="0.25"/>
    <row r="49856" ht="30" customHeight="1" x14ac:dyDescent="0.25"/>
    <row r="49857" ht="30" customHeight="1" x14ac:dyDescent="0.25"/>
    <row r="49858" ht="30" customHeight="1" x14ac:dyDescent="0.25"/>
    <row r="49859" ht="30" customHeight="1" x14ac:dyDescent="0.25"/>
    <row r="49860" ht="30" customHeight="1" x14ac:dyDescent="0.25"/>
    <row r="49861" ht="30" customHeight="1" x14ac:dyDescent="0.25"/>
    <row r="49862" ht="30" customHeight="1" x14ac:dyDescent="0.25"/>
    <row r="49863" ht="30" customHeight="1" x14ac:dyDescent="0.25"/>
    <row r="49864" ht="30" customHeight="1" x14ac:dyDescent="0.25"/>
    <row r="49865" ht="30" customHeight="1" x14ac:dyDescent="0.25"/>
    <row r="49866" ht="30" customHeight="1" x14ac:dyDescent="0.25"/>
    <row r="49867" ht="30" customHeight="1" x14ac:dyDescent="0.25"/>
    <row r="49868" ht="30" customHeight="1" x14ac:dyDescent="0.25"/>
    <row r="49869" ht="30" customHeight="1" x14ac:dyDescent="0.25"/>
    <row r="49870" ht="30" customHeight="1" x14ac:dyDescent="0.25"/>
    <row r="49871" ht="30" customHeight="1" x14ac:dyDescent="0.25"/>
    <row r="49872" ht="30" customHeight="1" x14ac:dyDescent="0.25"/>
    <row r="49873" ht="30" customHeight="1" x14ac:dyDescent="0.25"/>
    <row r="49874" ht="30" customHeight="1" x14ac:dyDescent="0.25"/>
    <row r="49875" ht="30" customHeight="1" x14ac:dyDescent="0.25"/>
    <row r="49876" ht="30" customHeight="1" x14ac:dyDescent="0.25"/>
    <row r="49877" ht="30" customHeight="1" x14ac:dyDescent="0.25"/>
    <row r="49878" ht="30" customHeight="1" x14ac:dyDescent="0.25"/>
    <row r="49879" ht="30" customHeight="1" x14ac:dyDescent="0.25"/>
    <row r="49880" ht="30" customHeight="1" x14ac:dyDescent="0.25"/>
    <row r="49881" ht="30" customHeight="1" x14ac:dyDescent="0.25"/>
    <row r="49882" ht="30" customHeight="1" x14ac:dyDescent="0.25"/>
    <row r="49883" ht="30" customHeight="1" x14ac:dyDescent="0.25"/>
    <row r="49884" ht="30" customHeight="1" x14ac:dyDescent="0.25"/>
    <row r="49885" ht="30" customHeight="1" x14ac:dyDescent="0.25"/>
    <row r="49886" ht="30" customHeight="1" x14ac:dyDescent="0.25"/>
    <row r="49887" ht="30" customHeight="1" x14ac:dyDescent="0.25"/>
    <row r="49888" ht="30" customHeight="1" x14ac:dyDescent="0.25"/>
    <row r="49889" ht="30" customHeight="1" x14ac:dyDescent="0.25"/>
    <row r="49890" ht="30" customHeight="1" x14ac:dyDescent="0.25"/>
    <row r="49891" ht="30" customHeight="1" x14ac:dyDescent="0.25"/>
    <row r="49892" ht="30" customHeight="1" x14ac:dyDescent="0.25"/>
    <row r="49893" ht="30" customHeight="1" x14ac:dyDescent="0.25"/>
    <row r="49894" ht="30" customHeight="1" x14ac:dyDescent="0.25"/>
    <row r="49895" ht="30" customHeight="1" x14ac:dyDescent="0.25"/>
    <row r="49896" ht="30" customHeight="1" x14ac:dyDescent="0.25"/>
    <row r="49897" ht="30" customHeight="1" x14ac:dyDescent="0.25"/>
    <row r="49898" ht="30" customHeight="1" x14ac:dyDescent="0.25"/>
    <row r="49899" ht="30" customHeight="1" x14ac:dyDescent="0.25"/>
    <row r="49900" ht="30" customHeight="1" x14ac:dyDescent="0.25"/>
    <row r="49901" ht="30" customHeight="1" x14ac:dyDescent="0.25"/>
    <row r="49902" ht="30" customHeight="1" x14ac:dyDescent="0.25"/>
    <row r="49903" ht="30" customHeight="1" x14ac:dyDescent="0.25"/>
    <row r="49904" ht="30" customHeight="1" x14ac:dyDescent="0.25"/>
    <row r="49905" ht="30" customHeight="1" x14ac:dyDescent="0.25"/>
    <row r="49906" ht="30" customHeight="1" x14ac:dyDescent="0.25"/>
    <row r="49907" ht="30" customHeight="1" x14ac:dyDescent="0.25"/>
    <row r="49908" ht="30" customHeight="1" x14ac:dyDescent="0.25"/>
    <row r="49909" ht="30" customHeight="1" x14ac:dyDescent="0.25"/>
    <row r="49910" ht="30" customHeight="1" x14ac:dyDescent="0.25"/>
    <row r="49911" ht="30" customHeight="1" x14ac:dyDescent="0.25"/>
    <row r="49912" ht="30" customHeight="1" x14ac:dyDescent="0.25"/>
    <row r="49913" ht="30" customHeight="1" x14ac:dyDescent="0.25"/>
    <row r="49914" ht="30" customHeight="1" x14ac:dyDescent="0.25"/>
    <row r="49915" ht="30" customHeight="1" x14ac:dyDescent="0.25"/>
    <row r="49916" ht="30" customHeight="1" x14ac:dyDescent="0.25"/>
    <row r="49917" ht="30" customHeight="1" x14ac:dyDescent="0.25"/>
    <row r="49918" ht="30" customHeight="1" x14ac:dyDescent="0.25"/>
    <row r="49919" ht="30" customHeight="1" x14ac:dyDescent="0.25"/>
    <row r="49920" ht="30" customHeight="1" x14ac:dyDescent="0.25"/>
    <row r="49921" ht="30" customHeight="1" x14ac:dyDescent="0.25"/>
    <row r="49922" ht="30" customHeight="1" x14ac:dyDescent="0.25"/>
    <row r="49923" ht="30" customHeight="1" x14ac:dyDescent="0.25"/>
    <row r="49924" ht="30" customHeight="1" x14ac:dyDescent="0.25"/>
    <row r="49925" ht="30" customHeight="1" x14ac:dyDescent="0.25"/>
    <row r="49926" ht="30" customHeight="1" x14ac:dyDescent="0.25"/>
    <row r="49927" ht="30" customHeight="1" x14ac:dyDescent="0.25"/>
    <row r="49928" ht="30" customHeight="1" x14ac:dyDescent="0.25"/>
    <row r="49929" ht="30" customHeight="1" x14ac:dyDescent="0.25"/>
    <row r="49930" ht="30" customHeight="1" x14ac:dyDescent="0.25"/>
    <row r="49931" ht="30" customHeight="1" x14ac:dyDescent="0.25"/>
    <row r="49932" ht="30" customHeight="1" x14ac:dyDescent="0.25"/>
    <row r="49933" ht="30" customHeight="1" x14ac:dyDescent="0.25"/>
    <row r="49934" ht="30" customHeight="1" x14ac:dyDescent="0.25"/>
    <row r="49935" ht="30" customHeight="1" x14ac:dyDescent="0.25"/>
    <row r="49936" ht="30" customHeight="1" x14ac:dyDescent="0.25"/>
    <row r="49937" ht="30" customHeight="1" x14ac:dyDescent="0.25"/>
    <row r="49938" ht="30" customHeight="1" x14ac:dyDescent="0.25"/>
    <row r="49939" ht="30" customHeight="1" x14ac:dyDescent="0.25"/>
    <row r="49940" ht="30" customHeight="1" x14ac:dyDescent="0.25"/>
    <row r="49941" ht="30" customHeight="1" x14ac:dyDescent="0.25"/>
    <row r="49942" ht="30" customHeight="1" x14ac:dyDescent="0.25"/>
    <row r="49943" ht="30" customHeight="1" x14ac:dyDescent="0.25"/>
    <row r="49944" ht="30" customHeight="1" x14ac:dyDescent="0.25"/>
    <row r="49945" ht="30" customHeight="1" x14ac:dyDescent="0.25"/>
    <row r="49946" ht="30" customHeight="1" x14ac:dyDescent="0.25"/>
    <row r="49947" ht="30" customHeight="1" x14ac:dyDescent="0.25"/>
    <row r="49948" ht="30" customHeight="1" x14ac:dyDescent="0.25"/>
    <row r="49949" ht="30" customHeight="1" x14ac:dyDescent="0.25"/>
    <row r="49950" ht="30" customHeight="1" x14ac:dyDescent="0.25"/>
    <row r="49951" ht="30" customHeight="1" x14ac:dyDescent="0.25"/>
    <row r="49952" ht="30" customHeight="1" x14ac:dyDescent="0.25"/>
    <row r="49953" ht="30" customHeight="1" x14ac:dyDescent="0.25"/>
    <row r="49954" ht="30" customHeight="1" x14ac:dyDescent="0.25"/>
    <row r="49955" ht="30" customHeight="1" x14ac:dyDescent="0.25"/>
    <row r="49956" ht="30" customHeight="1" x14ac:dyDescent="0.25"/>
    <row r="49957" ht="30" customHeight="1" x14ac:dyDescent="0.25"/>
    <row r="49958" ht="30" customHeight="1" x14ac:dyDescent="0.25"/>
    <row r="49959" ht="30" customHeight="1" x14ac:dyDescent="0.25"/>
    <row r="49960" ht="30" customHeight="1" x14ac:dyDescent="0.25"/>
    <row r="49961" ht="30" customHeight="1" x14ac:dyDescent="0.25"/>
    <row r="49962" ht="30" customHeight="1" x14ac:dyDescent="0.25"/>
    <row r="49963" ht="30" customHeight="1" x14ac:dyDescent="0.25"/>
    <row r="49964" ht="30" customHeight="1" x14ac:dyDescent="0.25"/>
    <row r="49965" ht="30" customHeight="1" x14ac:dyDescent="0.25"/>
    <row r="49966" ht="30" customHeight="1" x14ac:dyDescent="0.25"/>
    <row r="49967" ht="30" customHeight="1" x14ac:dyDescent="0.25"/>
    <row r="49968" ht="30" customHeight="1" x14ac:dyDescent="0.25"/>
    <row r="49969" ht="30" customHeight="1" x14ac:dyDescent="0.25"/>
    <row r="49970" ht="30" customHeight="1" x14ac:dyDescent="0.25"/>
    <row r="49971" ht="30" customHeight="1" x14ac:dyDescent="0.25"/>
    <row r="49972" ht="30" customHeight="1" x14ac:dyDescent="0.25"/>
    <row r="49973" ht="30" customHeight="1" x14ac:dyDescent="0.25"/>
    <row r="49974" ht="30" customHeight="1" x14ac:dyDescent="0.25"/>
    <row r="49975" ht="30" customHeight="1" x14ac:dyDescent="0.25"/>
    <row r="49976" ht="30" customHeight="1" x14ac:dyDescent="0.25"/>
    <row r="49977" ht="30" customHeight="1" x14ac:dyDescent="0.25"/>
    <row r="49978" ht="30" customHeight="1" x14ac:dyDescent="0.25"/>
    <row r="49979" ht="30" customHeight="1" x14ac:dyDescent="0.25"/>
    <row r="49980" ht="30" customHeight="1" x14ac:dyDescent="0.25"/>
    <row r="49981" ht="30" customHeight="1" x14ac:dyDescent="0.25"/>
    <row r="49982" ht="30" customHeight="1" x14ac:dyDescent="0.25"/>
    <row r="49983" ht="30" customHeight="1" x14ac:dyDescent="0.25"/>
    <row r="49984" ht="30" customHeight="1" x14ac:dyDescent="0.25"/>
    <row r="49985" ht="30" customHeight="1" x14ac:dyDescent="0.25"/>
    <row r="49986" ht="30" customHeight="1" x14ac:dyDescent="0.25"/>
    <row r="49987" ht="30" customHeight="1" x14ac:dyDescent="0.25"/>
    <row r="49988" ht="30" customHeight="1" x14ac:dyDescent="0.25"/>
    <row r="49989" ht="30" customHeight="1" x14ac:dyDescent="0.25"/>
    <row r="49990" ht="30" customHeight="1" x14ac:dyDescent="0.25"/>
    <row r="49991" ht="30" customHeight="1" x14ac:dyDescent="0.25"/>
    <row r="49992" ht="30" customHeight="1" x14ac:dyDescent="0.25"/>
    <row r="49993" ht="30" customHeight="1" x14ac:dyDescent="0.25"/>
    <row r="49994" ht="30" customHeight="1" x14ac:dyDescent="0.25"/>
    <row r="49995" ht="30" customHeight="1" x14ac:dyDescent="0.25"/>
    <row r="49996" ht="30" customHeight="1" x14ac:dyDescent="0.25"/>
    <row r="49997" ht="30" customHeight="1" x14ac:dyDescent="0.25"/>
    <row r="49998" ht="30" customHeight="1" x14ac:dyDescent="0.25"/>
    <row r="49999" ht="30" customHeight="1" x14ac:dyDescent="0.25"/>
    <row r="50000" ht="30" customHeight="1" x14ac:dyDescent="0.25"/>
    <row r="50001" ht="30" customHeight="1" x14ac:dyDescent="0.25"/>
    <row r="50002" ht="30" customHeight="1" x14ac:dyDescent="0.25"/>
    <row r="50003" ht="30" customHeight="1" x14ac:dyDescent="0.25"/>
    <row r="50004" ht="30" customHeight="1" x14ac:dyDescent="0.25"/>
    <row r="50005" ht="30" customHeight="1" x14ac:dyDescent="0.25"/>
    <row r="50006" ht="30" customHeight="1" x14ac:dyDescent="0.25"/>
    <row r="50007" ht="30" customHeight="1" x14ac:dyDescent="0.25"/>
    <row r="50008" ht="30" customHeight="1" x14ac:dyDescent="0.25"/>
    <row r="50009" ht="30" customHeight="1" x14ac:dyDescent="0.25"/>
    <row r="50010" ht="30" customHeight="1" x14ac:dyDescent="0.25"/>
    <row r="50011" ht="30" customHeight="1" x14ac:dyDescent="0.25"/>
    <row r="50012" ht="30" customHeight="1" x14ac:dyDescent="0.25"/>
    <row r="50013" ht="30" customHeight="1" x14ac:dyDescent="0.25"/>
    <row r="50014" ht="30" customHeight="1" x14ac:dyDescent="0.25"/>
    <row r="50015" ht="30" customHeight="1" x14ac:dyDescent="0.25"/>
    <row r="50016" ht="30" customHeight="1" x14ac:dyDescent="0.25"/>
    <row r="50017" ht="30" customHeight="1" x14ac:dyDescent="0.25"/>
    <row r="50018" ht="30" customHeight="1" x14ac:dyDescent="0.25"/>
    <row r="50019" ht="30" customHeight="1" x14ac:dyDescent="0.25"/>
    <row r="50020" ht="30" customHeight="1" x14ac:dyDescent="0.25"/>
    <row r="50021" ht="30" customHeight="1" x14ac:dyDescent="0.25"/>
    <row r="50022" ht="30" customHeight="1" x14ac:dyDescent="0.25"/>
    <row r="50023" ht="30" customHeight="1" x14ac:dyDescent="0.25"/>
    <row r="50024" ht="30" customHeight="1" x14ac:dyDescent="0.25"/>
    <row r="50025" ht="30" customHeight="1" x14ac:dyDescent="0.25"/>
    <row r="50026" ht="30" customHeight="1" x14ac:dyDescent="0.25"/>
    <row r="50027" ht="30" customHeight="1" x14ac:dyDescent="0.25"/>
    <row r="50028" ht="30" customHeight="1" x14ac:dyDescent="0.25"/>
    <row r="50029" ht="30" customHeight="1" x14ac:dyDescent="0.25"/>
    <row r="50030" ht="30" customHeight="1" x14ac:dyDescent="0.25"/>
    <row r="50031" ht="30" customHeight="1" x14ac:dyDescent="0.25"/>
    <row r="50032" ht="30" customHeight="1" x14ac:dyDescent="0.25"/>
    <row r="50033" ht="30" customHeight="1" x14ac:dyDescent="0.25"/>
    <row r="50034" ht="30" customHeight="1" x14ac:dyDescent="0.25"/>
    <row r="50035" ht="30" customHeight="1" x14ac:dyDescent="0.25"/>
    <row r="50036" ht="30" customHeight="1" x14ac:dyDescent="0.25"/>
    <row r="50037" ht="30" customHeight="1" x14ac:dyDescent="0.25"/>
    <row r="50038" ht="30" customHeight="1" x14ac:dyDescent="0.25"/>
    <row r="50039" ht="30" customHeight="1" x14ac:dyDescent="0.25"/>
    <row r="50040" ht="30" customHeight="1" x14ac:dyDescent="0.25"/>
    <row r="50041" ht="30" customHeight="1" x14ac:dyDescent="0.25"/>
    <row r="50042" ht="30" customHeight="1" x14ac:dyDescent="0.25"/>
    <row r="50043" ht="30" customHeight="1" x14ac:dyDescent="0.25"/>
    <row r="50044" ht="30" customHeight="1" x14ac:dyDescent="0.25"/>
    <row r="50045" ht="30" customHeight="1" x14ac:dyDescent="0.25"/>
    <row r="50046" ht="30" customHeight="1" x14ac:dyDescent="0.25"/>
    <row r="50047" ht="30" customHeight="1" x14ac:dyDescent="0.25"/>
    <row r="50048" ht="30" customHeight="1" x14ac:dyDescent="0.25"/>
    <row r="50049" ht="30" customHeight="1" x14ac:dyDescent="0.25"/>
    <row r="50050" ht="30" customHeight="1" x14ac:dyDescent="0.25"/>
    <row r="50051" ht="30" customHeight="1" x14ac:dyDescent="0.25"/>
    <row r="50052" ht="30" customHeight="1" x14ac:dyDescent="0.25"/>
    <row r="50053" ht="30" customHeight="1" x14ac:dyDescent="0.25"/>
    <row r="50054" ht="30" customHeight="1" x14ac:dyDescent="0.25"/>
    <row r="50055" ht="30" customHeight="1" x14ac:dyDescent="0.25"/>
    <row r="50056" ht="30" customHeight="1" x14ac:dyDescent="0.25"/>
    <row r="50057" ht="30" customHeight="1" x14ac:dyDescent="0.25"/>
    <row r="50058" ht="30" customHeight="1" x14ac:dyDescent="0.25"/>
    <row r="50059" ht="30" customHeight="1" x14ac:dyDescent="0.25"/>
    <row r="50060" ht="30" customHeight="1" x14ac:dyDescent="0.25"/>
    <row r="50061" ht="30" customHeight="1" x14ac:dyDescent="0.25"/>
    <row r="50062" ht="30" customHeight="1" x14ac:dyDescent="0.25"/>
    <row r="50063" ht="30" customHeight="1" x14ac:dyDescent="0.25"/>
    <row r="50064" ht="30" customHeight="1" x14ac:dyDescent="0.25"/>
    <row r="50065" ht="30" customHeight="1" x14ac:dyDescent="0.25"/>
    <row r="50066" ht="30" customHeight="1" x14ac:dyDescent="0.25"/>
    <row r="50067" ht="30" customHeight="1" x14ac:dyDescent="0.25"/>
    <row r="50068" ht="30" customHeight="1" x14ac:dyDescent="0.25"/>
    <row r="50069" ht="30" customHeight="1" x14ac:dyDescent="0.25"/>
    <row r="50070" ht="30" customHeight="1" x14ac:dyDescent="0.25"/>
    <row r="50071" ht="30" customHeight="1" x14ac:dyDescent="0.25"/>
    <row r="50072" ht="30" customHeight="1" x14ac:dyDescent="0.25"/>
    <row r="50073" ht="30" customHeight="1" x14ac:dyDescent="0.25"/>
    <row r="50074" ht="30" customHeight="1" x14ac:dyDescent="0.25"/>
    <row r="50075" ht="30" customHeight="1" x14ac:dyDescent="0.25"/>
    <row r="50076" ht="30" customHeight="1" x14ac:dyDescent="0.25"/>
    <row r="50077" ht="30" customHeight="1" x14ac:dyDescent="0.25"/>
    <row r="50078" ht="30" customHeight="1" x14ac:dyDescent="0.25"/>
    <row r="50079" ht="30" customHeight="1" x14ac:dyDescent="0.25"/>
    <row r="50080" ht="30" customHeight="1" x14ac:dyDescent="0.25"/>
    <row r="50081" ht="30" customHeight="1" x14ac:dyDescent="0.25"/>
    <row r="50082" ht="30" customHeight="1" x14ac:dyDescent="0.25"/>
    <row r="50083" ht="30" customHeight="1" x14ac:dyDescent="0.25"/>
    <row r="50084" ht="30" customHeight="1" x14ac:dyDescent="0.25"/>
    <row r="50085" ht="30" customHeight="1" x14ac:dyDescent="0.25"/>
    <row r="50086" ht="30" customHeight="1" x14ac:dyDescent="0.25"/>
    <row r="50087" ht="30" customHeight="1" x14ac:dyDescent="0.25"/>
    <row r="50088" ht="30" customHeight="1" x14ac:dyDescent="0.25"/>
    <row r="50089" ht="30" customHeight="1" x14ac:dyDescent="0.25"/>
    <row r="50090" ht="30" customHeight="1" x14ac:dyDescent="0.25"/>
    <row r="50091" ht="30" customHeight="1" x14ac:dyDescent="0.25"/>
    <row r="50092" ht="30" customHeight="1" x14ac:dyDescent="0.25"/>
    <row r="50093" ht="30" customHeight="1" x14ac:dyDescent="0.25"/>
    <row r="50094" ht="30" customHeight="1" x14ac:dyDescent="0.25"/>
    <row r="50095" ht="30" customHeight="1" x14ac:dyDescent="0.25"/>
    <row r="50096" ht="30" customHeight="1" x14ac:dyDescent="0.25"/>
    <row r="50097" ht="30" customHeight="1" x14ac:dyDescent="0.25"/>
    <row r="50098" ht="30" customHeight="1" x14ac:dyDescent="0.25"/>
    <row r="50099" ht="30" customHeight="1" x14ac:dyDescent="0.25"/>
    <row r="50100" ht="30" customHeight="1" x14ac:dyDescent="0.25"/>
    <row r="50101" ht="30" customHeight="1" x14ac:dyDescent="0.25"/>
    <row r="50102" ht="30" customHeight="1" x14ac:dyDescent="0.25"/>
    <row r="50103" ht="30" customHeight="1" x14ac:dyDescent="0.25"/>
    <row r="50104" ht="30" customHeight="1" x14ac:dyDescent="0.25"/>
    <row r="50105" ht="30" customHeight="1" x14ac:dyDescent="0.25"/>
    <row r="50106" ht="30" customHeight="1" x14ac:dyDescent="0.25"/>
    <row r="50107" ht="30" customHeight="1" x14ac:dyDescent="0.25"/>
    <row r="50108" ht="30" customHeight="1" x14ac:dyDescent="0.25"/>
    <row r="50109" ht="30" customHeight="1" x14ac:dyDescent="0.25"/>
    <row r="50110" ht="30" customHeight="1" x14ac:dyDescent="0.25"/>
    <row r="50111" ht="30" customHeight="1" x14ac:dyDescent="0.25"/>
    <row r="50112" ht="30" customHeight="1" x14ac:dyDescent="0.25"/>
    <row r="50113" ht="30" customHeight="1" x14ac:dyDescent="0.25"/>
    <row r="50114" ht="30" customHeight="1" x14ac:dyDescent="0.25"/>
    <row r="50115" ht="30" customHeight="1" x14ac:dyDescent="0.25"/>
    <row r="50116" ht="30" customHeight="1" x14ac:dyDescent="0.25"/>
    <row r="50117" ht="30" customHeight="1" x14ac:dyDescent="0.25"/>
    <row r="50118" ht="30" customHeight="1" x14ac:dyDescent="0.25"/>
    <row r="50119" ht="30" customHeight="1" x14ac:dyDescent="0.25"/>
    <row r="50120" ht="30" customHeight="1" x14ac:dyDescent="0.25"/>
    <row r="50121" ht="30" customHeight="1" x14ac:dyDescent="0.25"/>
    <row r="50122" ht="30" customHeight="1" x14ac:dyDescent="0.25"/>
    <row r="50123" ht="30" customHeight="1" x14ac:dyDescent="0.25"/>
    <row r="50124" ht="30" customHeight="1" x14ac:dyDescent="0.25"/>
    <row r="50125" ht="30" customHeight="1" x14ac:dyDescent="0.25"/>
    <row r="50126" ht="30" customHeight="1" x14ac:dyDescent="0.25"/>
    <row r="50127" ht="30" customHeight="1" x14ac:dyDescent="0.25"/>
    <row r="50128" ht="30" customHeight="1" x14ac:dyDescent="0.25"/>
    <row r="50129" ht="30" customHeight="1" x14ac:dyDescent="0.25"/>
    <row r="50130" ht="30" customHeight="1" x14ac:dyDescent="0.25"/>
    <row r="50131" ht="30" customHeight="1" x14ac:dyDescent="0.25"/>
    <row r="50132" ht="30" customHeight="1" x14ac:dyDescent="0.25"/>
    <row r="50133" ht="30" customHeight="1" x14ac:dyDescent="0.25"/>
    <row r="50134" ht="30" customHeight="1" x14ac:dyDescent="0.25"/>
    <row r="50135" ht="30" customHeight="1" x14ac:dyDescent="0.25"/>
    <row r="50136" ht="30" customHeight="1" x14ac:dyDescent="0.25"/>
    <row r="50137" ht="30" customHeight="1" x14ac:dyDescent="0.25"/>
    <row r="50138" ht="30" customHeight="1" x14ac:dyDescent="0.25"/>
    <row r="50139" ht="30" customHeight="1" x14ac:dyDescent="0.25"/>
    <row r="50140" ht="30" customHeight="1" x14ac:dyDescent="0.25"/>
    <row r="50141" ht="30" customHeight="1" x14ac:dyDescent="0.25"/>
    <row r="50142" ht="30" customHeight="1" x14ac:dyDescent="0.25"/>
    <row r="50143" ht="30" customHeight="1" x14ac:dyDescent="0.25"/>
    <row r="50144" ht="30" customHeight="1" x14ac:dyDescent="0.25"/>
    <row r="50145" ht="30" customHeight="1" x14ac:dyDescent="0.25"/>
    <row r="50146" ht="30" customHeight="1" x14ac:dyDescent="0.25"/>
    <row r="50147" ht="30" customHeight="1" x14ac:dyDescent="0.25"/>
    <row r="50148" ht="30" customHeight="1" x14ac:dyDescent="0.25"/>
    <row r="50149" ht="30" customHeight="1" x14ac:dyDescent="0.25"/>
    <row r="50150" ht="30" customHeight="1" x14ac:dyDescent="0.25"/>
    <row r="50151" ht="30" customHeight="1" x14ac:dyDescent="0.25"/>
    <row r="50152" ht="30" customHeight="1" x14ac:dyDescent="0.25"/>
    <row r="50153" ht="30" customHeight="1" x14ac:dyDescent="0.25"/>
    <row r="50154" ht="30" customHeight="1" x14ac:dyDescent="0.25"/>
    <row r="50155" ht="30" customHeight="1" x14ac:dyDescent="0.25"/>
    <row r="50156" ht="30" customHeight="1" x14ac:dyDescent="0.25"/>
    <row r="50157" ht="30" customHeight="1" x14ac:dyDescent="0.25"/>
    <row r="50158" ht="30" customHeight="1" x14ac:dyDescent="0.25"/>
    <row r="50159" ht="30" customHeight="1" x14ac:dyDescent="0.25"/>
    <row r="50160" ht="30" customHeight="1" x14ac:dyDescent="0.25"/>
    <row r="50161" ht="30" customHeight="1" x14ac:dyDescent="0.25"/>
    <row r="50162" ht="30" customHeight="1" x14ac:dyDescent="0.25"/>
    <row r="50163" ht="30" customHeight="1" x14ac:dyDescent="0.25"/>
    <row r="50164" ht="30" customHeight="1" x14ac:dyDescent="0.25"/>
    <row r="50165" ht="30" customHeight="1" x14ac:dyDescent="0.25"/>
    <row r="50166" ht="30" customHeight="1" x14ac:dyDescent="0.25"/>
    <row r="50167" ht="30" customHeight="1" x14ac:dyDescent="0.25"/>
    <row r="50168" ht="30" customHeight="1" x14ac:dyDescent="0.25"/>
    <row r="50169" ht="30" customHeight="1" x14ac:dyDescent="0.25"/>
    <row r="50170" ht="30" customHeight="1" x14ac:dyDescent="0.25"/>
    <row r="50171" ht="30" customHeight="1" x14ac:dyDescent="0.25"/>
    <row r="50172" ht="30" customHeight="1" x14ac:dyDescent="0.25"/>
    <row r="50173" ht="30" customHeight="1" x14ac:dyDescent="0.25"/>
    <row r="50174" ht="30" customHeight="1" x14ac:dyDescent="0.25"/>
    <row r="50175" ht="30" customHeight="1" x14ac:dyDescent="0.25"/>
    <row r="50176" ht="30" customHeight="1" x14ac:dyDescent="0.25"/>
    <row r="50177" ht="30" customHeight="1" x14ac:dyDescent="0.25"/>
    <row r="50178" ht="30" customHeight="1" x14ac:dyDescent="0.25"/>
    <row r="50179" ht="30" customHeight="1" x14ac:dyDescent="0.25"/>
    <row r="50180" ht="30" customHeight="1" x14ac:dyDescent="0.25"/>
    <row r="50181" ht="30" customHeight="1" x14ac:dyDescent="0.25"/>
    <row r="50182" ht="30" customHeight="1" x14ac:dyDescent="0.25"/>
    <row r="50183" ht="30" customHeight="1" x14ac:dyDescent="0.25"/>
    <row r="50184" ht="30" customHeight="1" x14ac:dyDescent="0.25"/>
    <row r="50185" ht="30" customHeight="1" x14ac:dyDescent="0.25"/>
    <row r="50186" ht="30" customHeight="1" x14ac:dyDescent="0.25"/>
    <row r="50187" ht="30" customHeight="1" x14ac:dyDescent="0.25"/>
    <row r="50188" ht="30" customHeight="1" x14ac:dyDescent="0.25"/>
    <row r="50189" ht="30" customHeight="1" x14ac:dyDescent="0.25"/>
    <row r="50190" ht="30" customHeight="1" x14ac:dyDescent="0.25"/>
    <row r="50191" ht="30" customHeight="1" x14ac:dyDescent="0.25"/>
    <row r="50192" ht="30" customHeight="1" x14ac:dyDescent="0.25"/>
    <row r="50193" ht="30" customHeight="1" x14ac:dyDescent="0.25"/>
    <row r="50194" ht="30" customHeight="1" x14ac:dyDescent="0.25"/>
    <row r="50195" ht="30" customHeight="1" x14ac:dyDescent="0.25"/>
    <row r="50196" ht="30" customHeight="1" x14ac:dyDescent="0.25"/>
    <row r="50197" ht="30" customHeight="1" x14ac:dyDescent="0.25"/>
    <row r="50198" ht="30" customHeight="1" x14ac:dyDescent="0.25"/>
    <row r="50199" ht="30" customHeight="1" x14ac:dyDescent="0.25"/>
    <row r="50200" ht="30" customHeight="1" x14ac:dyDescent="0.25"/>
    <row r="50201" ht="30" customHeight="1" x14ac:dyDescent="0.25"/>
    <row r="50202" ht="30" customHeight="1" x14ac:dyDescent="0.25"/>
    <row r="50203" ht="30" customHeight="1" x14ac:dyDescent="0.25"/>
    <row r="50204" ht="30" customHeight="1" x14ac:dyDescent="0.25"/>
    <row r="50205" ht="30" customHeight="1" x14ac:dyDescent="0.25"/>
    <row r="50206" ht="30" customHeight="1" x14ac:dyDescent="0.25"/>
    <row r="50207" ht="30" customHeight="1" x14ac:dyDescent="0.25"/>
    <row r="50208" ht="30" customHeight="1" x14ac:dyDescent="0.25"/>
    <row r="50209" ht="30" customHeight="1" x14ac:dyDescent="0.25"/>
    <row r="50210" ht="30" customHeight="1" x14ac:dyDescent="0.25"/>
    <row r="50211" ht="30" customHeight="1" x14ac:dyDescent="0.25"/>
    <row r="50212" ht="30" customHeight="1" x14ac:dyDescent="0.25"/>
    <row r="50213" ht="30" customHeight="1" x14ac:dyDescent="0.25"/>
    <row r="50214" ht="30" customHeight="1" x14ac:dyDescent="0.25"/>
    <row r="50215" ht="30" customHeight="1" x14ac:dyDescent="0.25"/>
    <row r="50216" ht="30" customHeight="1" x14ac:dyDescent="0.25"/>
    <row r="50217" ht="30" customHeight="1" x14ac:dyDescent="0.25"/>
    <row r="50218" ht="30" customHeight="1" x14ac:dyDescent="0.25"/>
    <row r="50219" ht="30" customHeight="1" x14ac:dyDescent="0.25"/>
    <row r="50220" ht="30" customHeight="1" x14ac:dyDescent="0.25"/>
    <row r="50221" ht="30" customHeight="1" x14ac:dyDescent="0.25"/>
    <row r="50222" ht="30" customHeight="1" x14ac:dyDescent="0.25"/>
    <row r="50223" ht="30" customHeight="1" x14ac:dyDescent="0.25"/>
    <row r="50224" ht="30" customHeight="1" x14ac:dyDescent="0.25"/>
    <row r="50225" ht="30" customHeight="1" x14ac:dyDescent="0.25"/>
    <row r="50226" ht="30" customHeight="1" x14ac:dyDescent="0.25"/>
    <row r="50227" ht="30" customHeight="1" x14ac:dyDescent="0.25"/>
    <row r="50228" ht="30" customHeight="1" x14ac:dyDescent="0.25"/>
    <row r="50229" ht="30" customHeight="1" x14ac:dyDescent="0.25"/>
    <row r="50230" ht="30" customHeight="1" x14ac:dyDescent="0.25"/>
    <row r="50231" ht="30" customHeight="1" x14ac:dyDescent="0.25"/>
    <row r="50232" ht="30" customHeight="1" x14ac:dyDescent="0.25"/>
    <row r="50233" ht="30" customHeight="1" x14ac:dyDescent="0.25"/>
    <row r="50234" ht="30" customHeight="1" x14ac:dyDescent="0.25"/>
    <row r="50235" ht="30" customHeight="1" x14ac:dyDescent="0.25"/>
    <row r="50236" ht="30" customHeight="1" x14ac:dyDescent="0.25"/>
    <row r="50237" ht="30" customHeight="1" x14ac:dyDescent="0.25"/>
    <row r="50238" ht="30" customHeight="1" x14ac:dyDescent="0.25"/>
    <row r="50239" ht="30" customHeight="1" x14ac:dyDescent="0.25"/>
    <row r="50240" ht="30" customHeight="1" x14ac:dyDescent="0.25"/>
    <row r="50241" ht="30" customHeight="1" x14ac:dyDescent="0.25"/>
    <row r="50242" ht="30" customHeight="1" x14ac:dyDescent="0.25"/>
    <row r="50243" ht="30" customHeight="1" x14ac:dyDescent="0.25"/>
    <row r="50244" ht="30" customHeight="1" x14ac:dyDescent="0.25"/>
    <row r="50245" ht="30" customHeight="1" x14ac:dyDescent="0.25"/>
    <row r="50246" ht="30" customHeight="1" x14ac:dyDescent="0.25"/>
    <row r="50247" ht="30" customHeight="1" x14ac:dyDescent="0.25"/>
    <row r="50248" ht="30" customHeight="1" x14ac:dyDescent="0.25"/>
    <row r="50249" ht="30" customHeight="1" x14ac:dyDescent="0.25"/>
    <row r="50250" ht="30" customHeight="1" x14ac:dyDescent="0.25"/>
    <row r="50251" ht="30" customHeight="1" x14ac:dyDescent="0.25"/>
    <row r="50252" ht="30" customHeight="1" x14ac:dyDescent="0.25"/>
    <row r="50253" ht="30" customHeight="1" x14ac:dyDescent="0.25"/>
    <row r="50254" ht="30" customHeight="1" x14ac:dyDescent="0.25"/>
    <row r="50255" ht="30" customHeight="1" x14ac:dyDescent="0.25"/>
    <row r="50256" ht="30" customHeight="1" x14ac:dyDescent="0.25"/>
    <row r="50257" ht="30" customHeight="1" x14ac:dyDescent="0.25"/>
    <row r="50258" ht="30" customHeight="1" x14ac:dyDescent="0.25"/>
    <row r="50259" ht="30" customHeight="1" x14ac:dyDescent="0.25"/>
    <row r="50260" ht="30" customHeight="1" x14ac:dyDescent="0.25"/>
    <row r="50261" ht="30" customHeight="1" x14ac:dyDescent="0.25"/>
    <row r="50262" ht="30" customHeight="1" x14ac:dyDescent="0.25"/>
    <row r="50263" ht="30" customHeight="1" x14ac:dyDescent="0.25"/>
    <row r="50264" ht="30" customHeight="1" x14ac:dyDescent="0.25"/>
    <row r="50265" ht="30" customHeight="1" x14ac:dyDescent="0.25"/>
    <row r="50266" ht="30" customHeight="1" x14ac:dyDescent="0.25"/>
    <row r="50267" ht="30" customHeight="1" x14ac:dyDescent="0.25"/>
    <row r="50268" ht="30" customHeight="1" x14ac:dyDescent="0.25"/>
    <row r="50269" ht="30" customHeight="1" x14ac:dyDescent="0.25"/>
    <row r="50270" ht="30" customHeight="1" x14ac:dyDescent="0.25"/>
    <row r="50271" ht="30" customHeight="1" x14ac:dyDescent="0.25"/>
    <row r="50272" ht="30" customHeight="1" x14ac:dyDescent="0.25"/>
    <row r="50273" ht="30" customHeight="1" x14ac:dyDescent="0.25"/>
    <row r="50274" ht="30" customHeight="1" x14ac:dyDescent="0.25"/>
    <row r="50275" ht="30" customHeight="1" x14ac:dyDescent="0.25"/>
    <row r="50276" ht="30" customHeight="1" x14ac:dyDescent="0.25"/>
    <row r="50277" ht="30" customHeight="1" x14ac:dyDescent="0.25"/>
    <row r="50278" ht="30" customHeight="1" x14ac:dyDescent="0.25"/>
    <row r="50279" ht="30" customHeight="1" x14ac:dyDescent="0.25"/>
    <row r="50280" ht="30" customHeight="1" x14ac:dyDescent="0.25"/>
    <row r="50281" ht="30" customHeight="1" x14ac:dyDescent="0.25"/>
    <row r="50282" ht="30" customHeight="1" x14ac:dyDescent="0.25"/>
    <row r="50283" ht="30" customHeight="1" x14ac:dyDescent="0.25"/>
    <row r="50284" ht="30" customHeight="1" x14ac:dyDescent="0.25"/>
    <row r="50285" ht="30" customHeight="1" x14ac:dyDescent="0.25"/>
    <row r="50286" ht="30" customHeight="1" x14ac:dyDescent="0.25"/>
    <row r="50287" ht="30" customHeight="1" x14ac:dyDescent="0.25"/>
    <row r="50288" ht="30" customHeight="1" x14ac:dyDescent="0.25"/>
    <row r="50289" ht="30" customHeight="1" x14ac:dyDescent="0.25"/>
    <row r="50290" ht="30" customHeight="1" x14ac:dyDescent="0.25"/>
    <row r="50291" ht="30" customHeight="1" x14ac:dyDescent="0.25"/>
    <row r="50292" ht="30" customHeight="1" x14ac:dyDescent="0.25"/>
    <row r="50293" ht="30" customHeight="1" x14ac:dyDescent="0.25"/>
    <row r="50294" ht="30" customHeight="1" x14ac:dyDescent="0.25"/>
    <row r="50295" ht="30" customHeight="1" x14ac:dyDescent="0.25"/>
    <row r="50296" ht="30" customHeight="1" x14ac:dyDescent="0.25"/>
    <row r="50297" ht="30" customHeight="1" x14ac:dyDescent="0.25"/>
    <row r="50298" ht="30" customHeight="1" x14ac:dyDescent="0.25"/>
    <row r="50299" ht="30" customHeight="1" x14ac:dyDescent="0.25"/>
    <row r="50300" ht="30" customHeight="1" x14ac:dyDescent="0.25"/>
    <row r="50301" ht="30" customHeight="1" x14ac:dyDescent="0.25"/>
    <row r="50302" ht="30" customHeight="1" x14ac:dyDescent="0.25"/>
    <row r="50303" ht="30" customHeight="1" x14ac:dyDescent="0.25"/>
    <row r="50304" ht="30" customHeight="1" x14ac:dyDescent="0.25"/>
    <row r="50305" ht="30" customHeight="1" x14ac:dyDescent="0.25"/>
    <row r="50306" ht="30" customHeight="1" x14ac:dyDescent="0.25"/>
    <row r="50307" ht="30" customHeight="1" x14ac:dyDescent="0.25"/>
    <row r="50308" ht="30" customHeight="1" x14ac:dyDescent="0.25"/>
    <row r="50309" ht="30" customHeight="1" x14ac:dyDescent="0.25"/>
    <row r="50310" ht="30" customHeight="1" x14ac:dyDescent="0.25"/>
    <row r="50311" ht="30" customHeight="1" x14ac:dyDescent="0.25"/>
    <row r="50312" ht="30" customHeight="1" x14ac:dyDescent="0.25"/>
    <row r="50313" ht="30" customHeight="1" x14ac:dyDescent="0.25"/>
    <row r="50314" ht="30" customHeight="1" x14ac:dyDescent="0.25"/>
    <row r="50315" ht="30" customHeight="1" x14ac:dyDescent="0.25"/>
    <row r="50316" ht="30" customHeight="1" x14ac:dyDescent="0.25"/>
    <row r="50317" ht="30" customHeight="1" x14ac:dyDescent="0.25"/>
    <row r="50318" ht="30" customHeight="1" x14ac:dyDescent="0.25"/>
    <row r="50319" ht="30" customHeight="1" x14ac:dyDescent="0.25"/>
    <row r="50320" ht="30" customHeight="1" x14ac:dyDescent="0.25"/>
    <row r="50321" ht="30" customHeight="1" x14ac:dyDescent="0.25"/>
    <row r="50322" ht="30" customHeight="1" x14ac:dyDescent="0.25"/>
    <row r="50323" ht="30" customHeight="1" x14ac:dyDescent="0.25"/>
    <row r="50324" ht="30" customHeight="1" x14ac:dyDescent="0.25"/>
    <row r="50325" ht="30" customHeight="1" x14ac:dyDescent="0.25"/>
    <row r="50326" ht="30" customHeight="1" x14ac:dyDescent="0.25"/>
    <row r="50327" ht="30" customHeight="1" x14ac:dyDescent="0.25"/>
    <row r="50328" ht="30" customHeight="1" x14ac:dyDescent="0.25"/>
    <row r="50329" ht="30" customHeight="1" x14ac:dyDescent="0.25"/>
    <row r="50330" ht="30" customHeight="1" x14ac:dyDescent="0.25"/>
    <row r="50331" ht="30" customHeight="1" x14ac:dyDescent="0.25"/>
    <row r="50332" ht="30" customHeight="1" x14ac:dyDescent="0.25"/>
    <row r="50333" ht="30" customHeight="1" x14ac:dyDescent="0.25"/>
    <row r="50334" ht="30" customHeight="1" x14ac:dyDescent="0.25"/>
    <row r="50335" ht="30" customHeight="1" x14ac:dyDescent="0.25"/>
    <row r="50336" ht="30" customHeight="1" x14ac:dyDescent="0.25"/>
    <row r="50337" ht="30" customHeight="1" x14ac:dyDescent="0.25"/>
    <row r="50338" ht="30" customHeight="1" x14ac:dyDescent="0.25"/>
    <row r="50339" ht="30" customHeight="1" x14ac:dyDescent="0.25"/>
    <row r="50340" ht="30" customHeight="1" x14ac:dyDescent="0.25"/>
    <row r="50341" ht="30" customHeight="1" x14ac:dyDescent="0.25"/>
    <row r="50342" ht="30" customHeight="1" x14ac:dyDescent="0.25"/>
    <row r="50343" ht="30" customHeight="1" x14ac:dyDescent="0.25"/>
    <row r="50344" ht="30" customHeight="1" x14ac:dyDescent="0.25"/>
    <row r="50345" ht="30" customHeight="1" x14ac:dyDescent="0.25"/>
    <row r="50346" ht="30" customHeight="1" x14ac:dyDescent="0.25"/>
    <row r="50347" ht="30" customHeight="1" x14ac:dyDescent="0.25"/>
    <row r="50348" ht="30" customHeight="1" x14ac:dyDescent="0.25"/>
    <row r="50349" ht="30" customHeight="1" x14ac:dyDescent="0.25"/>
    <row r="50350" ht="30" customHeight="1" x14ac:dyDescent="0.25"/>
    <row r="50351" ht="30" customHeight="1" x14ac:dyDescent="0.25"/>
    <row r="50352" ht="30" customHeight="1" x14ac:dyDescent="0.25"/>
    <row r="50353" ht="30" customHeight="1" x14ac:dyDescent="0.25"/>
    <row r="50354" ht="30" customHeight="1" x14ac:dyDescent="0.25"/>
    <row r="50355" ht="30" customHeight="1" x14ac:dyDescent="0.25"/>
    <row r="50356" ht="30" customHeight="1" x14ac:dyDescent="0.25"/>
    <row r="50357" ht="30" customHeight="1" x14ac:dyDescent="0.25"/>
    <row r="50358" ht="30" customHeight="1" x14ac:dyDescent="0.25"/>
    <row r="50359" ht="30" customHeight="1" x14ac:dyDescent="0.25"/>
    <row r="50360" ht="30" customHeight="1" x14ac:dyDescent="0.25"/>
    <row r="50361" ht="30" customHeight="1" x14ac:dyDescent="0.25"/>
    <row r="50362" ht="30" customHeight="1" x14ac:dyDescent="0.25"/>
    <row r="50363" ht="30" customHeight="1" x14ac:dyDescent="0.25"/>
    <row r="50364" ht="30" customHeight="1" x14ac:dyDescent="0.25"/>
    <row r="50365" ht="30" customHeight="1" x14ac:dyDescent="0.25"/>
    <row r="50366" ht="30" customHeight="1" x14ac:dyDescent="0.25"/>
    <row r="50367" ht="30" customHeight="1" x14ac:dyDescent="0.25"/>
    <row r="50368" ht="30" customHeight="1" x14ac:dyDescent="0.25"/>
    <row r="50369" ht="30" customHeight="1" x14ac:dyDescent="0.25"/>
    <row r="50370" ht="30" customHeight="1" x14ac:dyDescent="0.25"/>
    <row r="50371" ht="30" customHeight="1" x14ac:dyDescent="0.25"/>
    <row r="50372" ht="30" customHeight="1" x14ac:dyDescent="0.25"/>
    <row r="50373" ht="30" customHeight="1" x14ac:dyDescent="0.25"/>
    <row r="50374" ht="30" customHeight="1" x14ac:dyDescent="0.25"/>
    <row r="50375" ht="30" customHeight="1" x14ac:dyDescent="0.25"/>
    <row r="50376" ht="30" customHeight="1" x14ac:dyDescent="0.25"/>
    <row r="50377" ht="30" customHeight="1" x14ac:dyDescent="0.25"/>
    <row r="50378" ht="30" customHeight="1" x14ac:dyDescent="0.25"/>
    <row r="50379" ht="30" customHeight="1" x14ac:dyDescent="0.25"/>
    <row r="50380" ht="30" customHeight="1" x14ac:dyDescent="0.25"/>
    <row r="50381" ht="30" customHeight="1" x14ac:dyDescent="0.25"/>
    <row r="50382" ht="30" customHeight="1" x14ac:dyDescent="0.25"/>
    <row r="50383" ht="30" customHeight="1" x14ac:dyDescent="0.25"/>
    <row r="50384" ht="30" customHeight="1" x14ac:dyDescent="0.25"/>
    <row r="50385" ht="30" customHeight="1" x14ac:dyDescent="0.25"/>
    <row r="50386" ht="30" customHeight="1" x14ac:dyDescent="0.25"/>
    <row r="50387" ht="30" customHeight="1" x14ac:dyDescent="0.25"/>
    <row r="50388" ht="30" customHeight="1" x14ac:dyDescent="0.25"/>
    <row r="50389" ht="30" customHeight="1" x14ac:dyDescent="0.25"/>
    <row r="50390" ht="30" customHeight="1" x14ac:dyDescent="0.25"/>
    <row r="50391" ht="30" customHeight="1" x14ac:dyDescent="0.25"/>
    <row r="50392" ht="30" customHeight="1" x14ac:dyDescent="0.25"/>
    <row r="50393" ht="30" customHeight="1" x14ac:dyDescent="0.25"/>
    <row r="50394" ht="30" customHeight="1" x14ac:dyDescent="0.25"/>
    <row r="50395" ht="30" customHeight="1" x14ac:dyDescent="0.25"/>
    <row r="50396" ht="30" customHeight="1" x14ac:dyDescent="0.25"/>
    <row r="50397" ht="30" customHeight="1" x14ac:dyDescent="0.25"/>
    <row r="50398" ht="30" customHeight="1" x14ac:dyDescent="0.25"/>
    <row r="50399" ht="30" customHeight="1" x14ac:dyDescent="0.25"/>
    <row r="50400" ht="30" customHeight="1" x14ac:dyDescent="0.25"/>
    <row r="50401" ht="30" customHeight="1" x14ac:dyDescent="0.25"/>
    <row r="50402" ht="30" customHeight="1" x14ac:dyDescent="0.25"/>
    <row r="50403" ht="30" customHeight="1" x14ac:dyDescent="0.25"/>
    <row r="50404" ht="30" customHeight="1" x14ac:dyDescent="0.25"/>
    <row r="50405" ht="30" customHeight="1" x14ac:dyDescent="0.25"/>
    <row r="50406" ht="30" customHeight="1" x14ac:dyDescent="0.25"/>
    <row r="50407" ht="30" customHeight="1" x14ac:dyDescent="0.25"/>
    <row r="50408" ht="30" customHeight="1" x14ac:dyDescent="0.25"/>
    <row r="50409" ht="30" customHeight="1" x14ac:dyDescent="0.25"/>
    <row r="50410" ht="30" customHeight="1" x14ac:dyDescent="0.25"/>
    <row r="50411" ht="30" customHeight="1" x14ac:dyDescent="0.25"/>
    <row r="50412" ht="30" customHeight="1" x14ac:dyDescent="0.25"/>
    <row r="50413" ht="30" customHeight="1" x14ac:dyDescent="0.25"/>
    <row r="50414" ht="30" customHeight="1" x14ac:dyDescent="0.25"/>
    <row r="50415" ht="30" customHeight="1" x14ac:dyDescent="0.25"/>
    <row r="50416" ht="30" customHeight="1" x14ac:dyDescent="0.25"/>
    <row r="50417" ht="30" customHeight="1" x14ac:dyDescent="0.25"/>
    <row r="50418" ht="30" customHeight="1" x14ac:dyDescent="0.25"/>
    <row r="50419" ht="30" customHeight="1" x14ac:dyDescent="0.25"/>
    <row r="50420" ht="30" customHeight="1" x14ac:dyDescent="0.25"/>
    <row r="50421" ht="30" customHeight="1" x14ac:dyDescent="0.25"/>
    <row r="50422" ht="30" customHeight="1" x14ac:dyDescent="0.25"/>
    <row r="50423" ht="30" customHeight="1" x14ac:dyDescent="0.25"/>
    <row r="50424" ht="30" customHeight="1" x14ac:dyDescent="0.25"/>
    <row r="50425" ht="30" customHeight="1" x14ac:dyDescent="0.25"/>
    <row r="50426" ht="30" customHeight="1" x14ac:dyDescent="0.25"/>
    <row r="50427" ht="30" customHeight="1" x14ac:dyDescent="0.25"/>
    <row r="50428" ht="30" customHeight="1" x14ac:dyDescent="0.25"/>
    <row r="50429" ht="30" customHeight="1" x14ac:dyDescent="0.25"/>
    <row r="50430" ht="30" customHeight="1" x14ac:dyDescent="0.25"/>
    <row r="50431" ht="30" customHeight="1" x14ac:dyDescent="0.25"/>
    <row r="50432" ht="30" customHeight="1" x14ac:dyDescent="0.25"/>
    <row r="50433" ht="30" customHeight="1" x14ac:dyDescent="0.25"/>
    <row r="50434" ht="30" customHeight="1" x14ac:dyDescent="0.25"/>
    <row r="50435" ht="30" customHeight="1" x14ac:dyDescent="0.25"/>
    <row r="50436" ht="30" customHeight="1" x14ac:dyDescent="0.25"/>
    <row r="50437" ht="30" customHeight="1" x14ac:dyDescent="0.25"/>
    <row r="50438" ht="30" customHeight="1" x14ac:dyDescent="0.25"/>
    <row r="50439" ht="30" customHeight="1" x14ac:dyDescent="0.25"/>
    <row r="50440" ht="30" customHeight="1" x14ac:dyDescent="0.25"/>
    <row r="50441" ht="30" customHeight="1" x14ac:dyDescent="0.25"/>
    <row r="50442" ht="30" customHeight="1" x14ac:dyDescent="0.25"/>
    <row r="50443" ht="30" customHeight="1" x14ac:dyDescent="0.25"/>
    <row r="50444" ht="30" customHeight="1" x14ac:dyDescent="0.25"/>
    <row r="50445" ht="30" customHeight="1" x14ac:dyDescent="0.25"/>
    <row r="50446" ht="30" customHeight="1" x14ac:dyDescent="0.25"/>
    <row r="50447" ht="30" customHeight="1" x14ac:dyDescent="0.25"/>
    <row r="50448" ht="30" customHeight="1" x14ac:dyDescent="0.25"/>
    <row r="50449" ht="30" customHeight="1" x14ac:dyDescent="0.25"/>
    <row r="50450" ht="30" customHeight="1" x14ac:dyDescent="0.25"/>
    <row r="50451" ht="30" customHeight="1" x14ac:dyDescent="0.25"/>
    <row r="50452" ht="30" customHeight="1" x14ac:dyDescent="0.25"/>
    <row r="50453" ht="30" customHeight="1" x14ac:dyDescent="0.25"/>
    <row r="50454" ht="30" customHeight="1" x14ac:dyDescent="0.25"/>
    <row r="50455" ht="30" customHeight="1" x14ac:dyDescent="0.25"/>
    <row r="50456" ht="30" customHeight="1" x14ac:dyDescent="0.25"/>
    <row r="50457" ht="30" customHeight="1" x14ac:dyDescent="0.25"/>
    <row r="50458" ht="30" customHeight="1" x14ac:dyDescent="0.25"/>
    <row r="50459" ht="30" customHeight="1" x14ac:dyDescent="0.25"/>
    <row r="50460" ht="30" customHeight="1" x14ac:dyDescent="0.25"/>
    <row r="50461" ht="30" customHeight="1" x14ac:dyDescent="0.25"/>
    <row r="50462" ht="30" customHeight="1" x14ac:dyDescent="0.25"/>
    <row r="50463" ht="30" customHeight="1" x14ac:dyDescent="0.25"/>
    <row r="50464" ht="30" customHeight="1" x14ac:dyDescent="0.25"/>
    <row r="50465" ht="30" customHeight="1" x14ac:dyDescent="0.25"/>
    <row r="50466" ht="30" customHeight="1" x14ac:dyDescent="0.25"/>
    <row r="50467" ht="30" customHeight="1" x14ac:dyDescent="0.25"/>
    <row r="50468" ht="30" customHeight="1" x14ac:dyDescent="0.25"/>
    <row r="50469" ht="30" customHeight="1" x14ac:dyDescent="0.25"/>
    <row r="50470" ht="30" customHeight="1" x14ac:dyDescent="0.25"/>
    <row r="50471" ht="30" customHeight="1" x14ac:dyDescent="0.25"/>
    <row r="50472" ht="30" customHeight="1" x14ac:dyDescent="0.25"/>
    <row r="50473" ht="30" customHeight="1" x14ac:dyDescent="0.25"/>
    <row r="50474" ht="30" customHeight="1" x14ac:dyDescent="0.25"/>
    <row r="50475" ht="30" customHeight="1" x14ac:dyDescent="0.25"/>
    <row r="50476" ht="30" customHeight="1" x14ac:dyDescent="0.25"/>
    <row r="50477" ht="30" customHeight="1" x14ac:dyDescent="0.25"/>
    <row r="50478" ht="30" customHeight="1" x14ac:dyDescent="0.25"/>
    <row r="50479" ht="30" customHeight="1" x14ac:dyDescent="0.25"/>
    <row r="50480" ht="30" customHeight="1" x14ac:dyDescent="0.25"/>
    <row r="50481" ht="30" customHeight="1" x14ac:dyDescent="0.25"/>
    <row r="50482" ht="30" customHeight="1" x14ac:dyDescent="0.25"/>
    <row r="50483" ht="30" customHeight="1" x14ac:dyDescent="0.25"/>
    <row r="50484" ht="30" customHeight="1" x14ac:dyDescent="0.25"/>
    <row r="50485" ht="30" customHeight="1" x14ac:dyDescent="0.25"/>
    <row r="50486" ht="30" customHeight="1" x14ac:dyDescent="0.25"/>
    <row r="50487" ht="30" customHeight="1" x14ac:dyDescent="0.25"/>
    <row r="50488" ht="30" customHeight="1" x14ac:dyDescent="0.25"/>
    <row r="50489" ht="30" customHeight="1" x14ac:dyDescent="0.25"/>
    <row r="50490" ht="30" customHeight="1" x14ac:dyDescent="0.25"/>
    <row r="50491" ht="30" customHeight="1" x14ac:dyDescent="0.25"/>
    <row r="50492" ht="30" customHeight="1" x14ac:dyDescent="0.25"/>
    <row r="50493" ht="30" customHeight="1" x14ac:dyDescent="0.25"/>
    <row r="50494" ht="30" customHeight="1" x14ac:dyDescent="0.25"/>
    <row r="50495" ht="30" customHeight="1" x14ac:dyDescent="0.25"/>
    <row r="50496" ht="30" customHeight="1" x14ac:dyDescent="0.25"/>
    <row r="50497" ht="30" customHeight="1" x14ac:dyDescent="0.25"/>
    <row r="50498" ht="30" customHeight="1" x14ac:dyDescent="0.25"/>
    <row r="50499" ht="30" customHeight="1" x14ac:dyDescent="0.25"/>
    <row r="50500" ht="30" customHeight="1" x14ac:dyDescent="0.25"/>
    <row r="50501" ht="30" customHeight="1" x14ac:dyDescent="0.25"/>
    <row r="50502" ht="30" customHeight="1" x14ac:dyDescent="0.25"/>
    <row r="50503" ht="30" customHeight="1" x14ac:dyDescent="0.25"/>
    <row r="50504" ht="30" customHeight="1" x14ac:dyDescent="0.25"/>
    <row r="50505" ht="30" customHeight="1" x14ac:dyDescent="0.25"/>
    <row r="50506" ht="30" customHeight="1" x14ac:dyDescent="0.25"/>
    <row r="50507" ht="30" customHeight="1" x14ac:dyDescent="0.25"/>
    <row r="50508" ht="30" customHeight="1" x14ac:dyDescent="0.25"/>
    <row r="50509" ht="30" customHeight="1" x14ac:dyDescent="0.25"/>
    <row r="50510" ht="30" customHeight="1" x14ac:dyDescent="0.25"/>
    <row r="50511" ht="30" customHeight="1" x14ac:dyDescent="0.25"/>
    <row r="50512" ht="30" customHeight="1" x14ac:dyDescent="0.25"/>
    <row r="50513" ht="30" customHeight="1" x14ac:dyDescent="0.25"/>
    <row r="50514" ht="30" customHeight="1" x14ac:dyDescent="0.25"/>
    <row r="50515" ht="30" customHeight="1" x14ac:dyDescent="0.25"/>
    <row r="50516" ht="30" customHeight="1" x14ac:dyDescent="0.25"/>
    <row r="50517" ht="30" customHeight="1" x14ac:dyDescent="0.25"/>
    <row r="50518" ht="30" customHeight="1" x14ac:dyDescent="0.25"/>
    <row r="50519" ht="30" customHeight="1" x14ac:dyDescent="0.25"/>
    <row r="50520" ht="30" customHeight="1" x14ac:dyDescent="0.25"/>
    <row r="50521" ht="30" customHeight="1" x14ac:dyDescent="0.25"/>
    <row r="50522" ht="30" customHeight="1" x14ac:dyDescent="0.25"/>
    <row r="50523" ht="30" customHeight="1" x14ac:dyDescent="0.25"/>
    <row r="50524" ht="30" customHeight="1" x14ac:dyDescent="0.25"/>
    <row r="50525" ht="30" customHeight="1" x14ac:dyDescent="0.25"/>
    <row r="50526" ht="30" customHeight="1" x14ac:dyDescent="0.25"/>
    <row r="50527" ht="30" customHeight="1" x14ac:dyDescent="0.25"/>
    <row r="50528" ht="30" customHeight="1" x14ac:dyDescent="0.25"/>
    <row r="50529" ht="30" customHeight="1" x14ac:dyDescent="0.25"/>
    <row r="50530" ht="30" customHeight="1" x14ac:dyDescent="0.25"/>
    <row r="50531" ht="30" customHeight="1" x14ac:dyDescent="0.25"/>
    <row r="50532" ht="30" customHeight="1" x14ac:dyDescent="0.25"/>
    <row r="50533" ht="30" customHeight="1" x14ac:dyDescent="0.25"/>
    <row r="50534" ht="30" customHeight="1" x14ac:dyDescent="0.25"/>
    <row r="50535" ht="30" customHeight="1" x14ac:dyDescent="0.25"/>
    <row r="50536" ht="30" customHeight="1" x14ac:dyDescent="0.25"/>
    <row r="50537" ht="30" customHeight="1" x14ac:dyDescent="0.25"/>
    <row r="50538" ht="30" customHeight="1" x14ac:dyDescent="0.25"/>
    <row r="50539" ht="30" customHeight="1" x14ac:dyDescent="0.25"/>
    <row r="50540" ht="30" customHeight="1" x14ac:dyDescent="0.25"/>
    <row r="50541" ht="30" customHeight="1" x14ac:dyDescent="0.25"/>
    <row r="50542" ht="30" customHeight="1" x14ac:dyDescent="0.25"/>
    <row r="50543" ht="30" customHeight="1" x14ac:dyDescent="0.25"/>
    <row r="50544" ht="30" customHeight="1" x14ac:dyDescent="0.25"/>
    <row r="50545" ht="30" customHeight="1" x14ac:dyDescent="0.25"/>
    <row r="50546" ht="30" customHeight="1" x14ac:dyDescent="0.25"/>
    <row r="50547" ht="30" customHeight="1" x14ac:dyDescent="0.25"/>
    <row r="50548" ht="30" customHeight="1" x14ac:dyDescent="0.25"/>
    <row r="50549" ht="30" customHeight="1" x14ac:dyDescent="0.25"/>
    <row r="50550" ht="30" customHeight="1" x14ac:dyDescent="0.25"/>
    <row r="50551" ht="30" customHeight="1" x14ac:dyDescent="0.25"/>
    <row r="50552" ht="30" customHeight="1" x14ac:dyDescent="0.25"/>
    <row r="50553" ht="30" customHeight="1" x14ac:dyDescent="0.25"/>
    <row r="50554" ht="30" customHeight="1" x14ac:dyDescent="0.25"/>
    <row r="50555" ht="30" customHeight="1" x14ac:dyDescent="0.25"/>
    <row r="50556" ht="30" customHeight="1" x14ac:dyDescent="0.25"/>
    <row r="50557" ht="30" customHeight="1" x14ac:dyDescent="0.25"/>
    <row r="50558" ht="30" customHeight="1" x14ac:dyDescent="0.25"/>
    <row r="50559" ht="30" customHeight="1" x14ac:dyDescent="0.25"/>
    <row r="50560" ht="30" customHeight="1" x14ac:dyDescent="0.25"/>
    <row r="50561" ht="30" customHeight="1" x14ac:dyDescent="0.25"/>
    <row r="50562" ht="30" customHeight="1" x14ac:dyDescent="0.25"/>
    <row r="50563" ht="30" customHeight="1" x14ac:dyDescent="0.25"/>
    <row r="50564" ht="30" customHeight="1" x14ac:dyDescent="0.25"/>
    <row r="50565" ht="30" customHeight="1" x14ac:dyDescent="0.25"/>
    <row r="50566" ht="30" customHeight="1" x14ac:dyDescent="0.25"/>
    <row r="50567" ht="30" customHeight="1" x14ac:dyDescent="0.25"/>
    <row r="50568" ht="30" customHeight="1" x14ac:dyDescent="0.25"/>
    <row r="50569" ht="30" customHeight="1" x14ac:dyDescent="0.25"/>
    <row r="50570" ht="30" customHeight="1" x14ac:dyDescent="0.25"/>
    <row r="50571" ht="30" customHeight="1" x14ac:dyDescent="0.25"/>
    <row r="50572" ht="30" customHeight="1" x14ac:dyDescent="0.25"/>
    <row r="50573" ht="30" customHeight="1" x14ac:dyDescent="0.25"/>
    <row r="50574" ht="30" customHeight="1" x14ac:dyDescent="0.25"/>
    <row r="50575" ht="30" customHeight="1" x14ac:dyDescent="0.25"/>
    <row r="50576" ht="30" customHeight="1" x14ac:dyDescent="0.25"/>
    <row r="50577" ht="30" customHeight="1" x14ac:dyDescent="0.25"/>
    <row r="50578" ht="30" customHeight="1" x14ac:dyDescent="0.25"/>
    <row r="50579" ht="30" customHeight="1" x14ac:dyDescent="0.25"/>
    <row r="50580" ht="30" customHeight="1" x14ac:dyDescent="0.25"/>
    <row r="50581" ht="30" customHeight="1" x14ac:dyDescent="0.25"/>
    <row r="50582" ht="30" customHeight="1" x14ac:dyDescent="0.25"/>
    <row r="50583" ht="30" customHeight="1" x14ac:dyDescent="0.25"/>
    <row r="50584" ht="30" customHeight="1" x14ac:dyDescent="0.25"/>
    <row r="50585" ht="30" customHeight="1" x14ac:dyDescent="0.25"/>
    <row r="50586" ht="30" customHeight="1" x14ac:dyDescent="0.25"/>
    <row r="50587" ht="30" customHeight="1" x14ac:dyDescent="0.25"/>
    <row r="50588" ht="30" customHeight="1" x14ac:dyDescent="0.25"/>
    <row r="50589" ht="30" customHeight="1" x14ac:dyDescent="0.25"/>
    <row r="50590" ht="30" customHeight="1" x14ac:dyDescent="0.25"/>
    <row r="50591" ht="30" customHeight="1" x14ac:dyDescent="0.25"/>
    <row r="50592" ht="30" customHeight="1" x14ac:dyDescent="0.25"/>
    <row r="50593" ht="30" customHeight="1" x14ac:dyDescent="0.25"/>
    <row r="50594" ht="30" customHeight="1" x14ac:dyDescent="0.25"/>
    <row r="50595" ht="30" customHeight="1" x14ac:dyDescent="0.25"/>
    <row r="50596" ht="30" customHeight="1" x14ac:dyDescent="0.25"/>
    <row r="50597" ht="30" customHeight="1" x14ac:dyDescent="0.25"/>
    <row r="50598" ht="30" customHeight="1" x14ac:dyDescent="0.25"/>
    <row r="50599" ht="30" customHeight="1" x14ac:dyDescent="0.25"/>
    <row r="50600" ht="30" customHeight="1" x14ac:dyDescent="0.25"/>
    <row r="50601" ht="30" customHeight="1" x14ac:dyDescent="0.25"/>
    <row r="50602" ht="30" customHeight="1" x14ac:dyDescent="0.25"/>
    <row r="50603" ht="30" customHeight="1" x14ac:dyDescent="0.25"/>
    <row r="50604" ht="30" customHeight="1" x14ac:dyDescent="0.25"/>
    <row r="50605" ht="30" customHeight="1" x14ac:dyDescent="0.25"/>
    <row r="50606" ht="30" customHeight="1" x14ac:dyDescent="0.25"/>
    <row r="50607" ht="30" customHeight="1" x14ac:dyDescent="0.25"/>
    <row r="50608" ht="30" customHeight="1" x14ac:dyDescent="0.25"/>
    <row r="50609" ht="30" customHeight="1" x14ac:dyDescent="0.25"/>
    <row r="50610" ht="30" customHeight="1" x14ac:dyDescent="0.25"/>
    <row r="50611" ht="30" customHeight="1" x14ac:dyDescent="0.25"/>
    <row r="50612" ht="30" customHeight="1" x14ac:dyDescent="0.25"/>
    <row r="50613" ht="30" customHeight="1" x14ac:dyDescent="0.25"/>
    <row r="50614" ht="30" customHeight="1" x14ac:dyDescent="0.25"/>
    <row r="50615" ht="30" customHeight="1" x14ac:dyDescent="0.25"/>
    <row r="50616" ht="30" customHeight="1" x14ac:dyDescent="0.25"/>
    <row r="50617" ht="30" customHeight="1" x14ac:dyDescent="0.25"/>
    <row r="50618" ht="30" customHeight="1" x14ac:dyDescent="0.25"/>
    <row r="50619" ht="30" customHeight="1" x14ac:dyDescent="0.25"/>
    <row r="50620" ht="30" customHeight="1" x14ac:dyDescent="0.25"/>
    <row r="50621" ht="30" customHeight="1" x14ac:dyDescent="0.25"/>
    <row r="50622" ht="30" customHeight="1" x14ac:dyDescent="0.25"/>
    <row r="50623" ht="30" customHeight="1" x14ac:dyDescent="0.25"/>
    <row r="50624" ht="30" customHeight="1" x14ac:dyDescent="0.25"/>
    <row r="50625" ht="30" customHeight="1" x14ac:dyDescent="0.25"/>
    <row r="50626" ht="30" customHeight="1" x14ac:dyDescent="0.25"/>
    <row r="50627" ht="30" customHeight="1" x14ac:dyDescent="0.25"/>
    <row r="50628" ht="30" customHeight="1" x14ac:dyDescent="0.25"/>
    <row r="50629" ht="30" customHeight="1" x14ac:dyDescent="0.25"/>
    <row r="50630" ht="30" customHeight="1" x14ac:dyDescent="0.25"/>
    <row r="50631" ht="30" customHeight="1" x14ac:dyDescent="0.25"/>
    <row r="50632" ht="30" customHeight="1" x14ac:dyDescent="0.25"/>
    <row r="50633" ht="30" customHeight="1" x14ac:dyDescent="0.25"/>
    <row r="50634" ht="30" customHeight="1" x14ac:dyDescent="0.25"/>
    <row r="50635" ht="30" customHeight="1" x14ac:dyDescent="0.25"/>
    <row r="50636" ht="30" customHeight="1" x14ac:dyDescent="0.25"/>
    <row r="50637" ht="30" customHeight="1" x14ac:dyDescent="0.25"/>
    <row r="50638" ht="30" customHeight="1" x14ac:dyDescent="0.25"/>
    <row r="50639" ht="30" customHeight="1" x14ac:dyDescent="0.25"/>
    <row r="50640" ht="30" customHeight="1" x14ac:dyDescent="0.25"/>
    <row r="50641" ht="30" customHeight="1" x14ac:dyDescent="0.25"/>
    <row r="50642" ht="30" customHeight="1" x14ac:dyDescent="0.25"/>
    <row r="50643" ht="30" customHeight="1" x14ac:dyDescent="0.25"/>
    <row r="50644" ht="30" customHeight="1" x14ac:dyDescent="0.25"/>
    <row r="50645" ht="30" customHeight="1" x14ac:dyDescent="0.25"/>
    <row r="50646" ht="30" customHeight="1" x14ac:dyDescent="0.25"/>
    <row r="50647" ht="30" customHeight="1" x14ac:dyDescent="0.25"/>
    <row r="50648" ht="30" customHeight="1" x14ac:dyDescent="0.25"/>
    <row r="50649" ht="30" customHeight="1" x14ac:dyDescent="0.25"/>
    <row r="50650" ht="30" customHeight="1" x14ac:dyDescent="0.25"/>
    <row r="50651" ht="30" customHeight="1" x14ac:dyDescent="0.25"/>
    <row r="50652" ht="30" customHeight="1" x14ac:dyDescent="0.25"/>
    <row r="50653" ht="30" customHeight="1" x14ac:dyDescent="0.25"/>
    <row r="50654" ht="30" customHeight="1" x14ac:dyDescent="0.25"/>
    <row r="50655" ht="30" customHeight="1" x14ac:dyDescent="0.25"/>
    <row r="50656" ht="30" customHeight="1" x14ac:dyDescent="0.25"/>
    <row r="50657" ht="30" customHeight="1" x14ac:dyDescent="0.25"/>
    <row r="50658" ht="30" customHeight="1" x14ac:dyDescent="0.25"/>
    <row r="50659" ht="30" customHeight="1" x14ac:dyDescent="0.25"/>
    <row r="50660" ht="30" customHeight="1" x14ac:dyDescent="0.25"/>
    <row r="50661" ht="30" customHeight="1" x14ac:dyDescent="0.25"/>
    <row r="50662" ht="30" customHeight="1" x14ac:dyDescent="0.25"/>
    <row r="50663" ht="30" customHeight="1" x14ac:dyDescent="0.25"/>
    <row r="50664" ht="30" customHeight="1" x14ac:dyDescent="0.25"/>
    <row r="50665" ht="30" customHeight="1" x14ac:dyDescent="0.25"/>
    <row r="50666" ht="30" customHeight="1" x14ac:dyDescent="0.25"/>
    <row r="50667" ht="30" customHeight="1" x14ac:dyDescent="0.25"/>
    <row r="50668" ht="30" customHeight="1" x14ac:dyDescent="0.25"/>
    <row r="50669" ht="30" customHeight="1" x14ac:dyDescent="0.25"/>
    <row r="50670" ht="30" customHeight="1" x14ac:dyDescent="0.25"/>
    <row r="50671" ht="30" customHeight="1" x14ac:dyDescent="0.25"/>
    <row r="50672" ht="30" customHeight="1" x14ac:dyDescent="0.25"/>
    <row r="50673" ht="30" customHeight="1" x14ac:dyDescent="0.25"/>
    <row r="50674" ht="30" customHeight="1" x14ac:dyDescent="0.25"/>
    <row r="50675" ht="30" customHeight="1" x14ac:dyDescent="0.25"/>
    <row r="50676" ht="30" customHeight="1" x14ac:dyDescent="0.25"/>
    <row r="50677" ht="30" customHeight="1" x14ac:dyDescent="0.25"/>
    <row r="50678" ht="30" customHeight="1" x14ac:dyDescent="0.25"/>
    <row r="50679" ht="30" customHeight="1" x14ac:dyDescent="0.25"/>
    <row r="50680" ht="30" customHeight="1" x14ac:dyDescent="0.25"/>
    <row r="50681" ht="30" customHeight="1" x14ac:dyDescent="0.25"/>
    <row r="50682" ht="30" customHeight="1" x14ac:dyDescent="0.25"/>
    <row r="50683" ht="30" customHeight="1" x14ac:dyDescent="0.25"/>
    <row r="50684" ht="30" customHeight="1" x14ac:dyDescent="0.25"/>
    <row r="50685" ht="30" customHeight="1" x14ac:dyDescent="0.25"/>
    <row r="50686" ht="30" customHeight="1" x14ac:dyDescent="0.25"/>
    <row r="50687" ht="30" customHeight="1" x14ac:dyDescent="0.25"/>
    <row r="50688" ht="30" customHeight="1" x14ac:dyDescent="0.25"/>
    <row r="50689" ht="30" customHeight="1" x14ac:dyDescent="0.25"/>
    <row r="50690" ht="30" customHeight="1" x14ac:dyDescent="0.25"/>
    <row r="50691" ht="30" customHeight="1" x14ac:dyDescent="0.25"/>
    <row r="50692" ht="30" customHeight="1" x14ac:dyDescent="0.25"/>
    <row r="50693" ht="30" customHeight="1" x14ac:dyDescent="0.25"/>
    <row r="50694" ht="30" customHeight="1" x14ac:dyDescent="0.25"/>
    <row r="50695" ht="30" customHeight="1" x14ac:dyDescent="0.25"/>
    <row r="50696" ht="30" customHeight="1" x14ac:dyDescent="0.25"/>
    <row r="50697" ht="30" customHeight="1" x14ac:dyDescent="0.25"/>
    <row r="50698" ht="30" customHeight="1" x14ac:dyDescent="0.25"/>
    <row r="50699" ht="30" customHeight="1" x14ac:dyDescent="0.25"/>
    <row r="50700" ht="30" customHeight="1" x14ac:dyDescent="0.25"/>
    <row r="50701" ht="30" customHeight="1" x14ac:dyDescent="0.25"/>
    <row r="50702" ht="30" customHeight="1" x14ac:dyDescent="0.25"/>
    <row r="50703" ht="30" customHeight="1" x14ac:dyDescent="0.25"/>
    <row r="50704" ht="30" customHeight="1" x14ac:dyDescent="0.25"/>
    <row r="50705" ht="30" customHeight="1" x14ac:dyDescent="0.25"/>
    <row r="50706" ht="30" customHeight="1" x14ac:dyDescent="0.25"/>
    <row r="50707" ht="30" customHeight="1" x14ac:dyDescent="0.25"/>
    <row r="50708" ht="30" customHeight="1" x14ac:dyDescent="0.25"/>
    <row r="50709" ht="30" customHeight="1" x14ac:dyDescent="0.25"/>
    <row r="50710" ht="30" customHeight="1" x14ac:dyDescent="0.25"/>
    <row r="50711" ht="30" customHeight="1" x14ac:dyDescent="0.25"/>
    <row r="50712" ht="30" customHeight="1" x14ac:dyDescent="0.25"/>
    <row r="50713" ht="30" customHeight="1" x14ac:dyDescent="0.25"/>
    <row r="50714" ht="30" customHeight="1" x14ac:dyDescent="0.25"/>
    <row r="50715" ht="30" customHeight="1" x14ac:dyDescent="0.25"/>
    <row r="50716" ht="30" customHeight="1" x14ac:dyDescent="0.25"/>
    <row r="50717" ht="30" customHeight="1" x14ac:dyDescent="0.25"/>
    <row r="50718" ht="30" customHeight="1" x14ac:dyDescent="0.25"/>
    <row r="50719" ht="30" customHeight="1" x14ac:dyDescent="0.25"/>
    <row r="50720" ht="30" customHeight="1" x14ac:dyDescent="0.25"/>
    <row r="50721" ht="30" customHeight="1" x14ac:dyDescent="0.25"/>
    <row r="50722" ht="30" customHeight="1" x14ac:dyDescent="0.25"/>
    <row r="50723" ht="30" customHeight="1" x14ac:dyDescent="0.25"/>
    <row r="50724" ht="30" customHeight="1" x14ac:dyDescent="0.25"/>
    <row r="50725" ht="30" customHeight="1" x14ac:dyDescent="0.25"/>
    <row r="50726" ht="30" customHeight="1" x14ac:dyDescent="0.25"/>
    <row r="50727" ht="30" customHeight="1" x14ac:dyDescent="0.25"/>
    <row r="50728" ht="30" customHeight="1" x14ac:dyDescent="0.25"/>
    <row r="50729" ht="30" customHeight="1" x14ac:dyDescent="0.25"/>
    <row r="50730" ht="30" customHeight="1" x14ac:dyDescent="0.25"/>
    <row r="50731" ht="30" customHeight="1" x14ac:dyDescent="0.25"/>
    <row r="50732" ht="30" customHeight="1" x14ac:dyDescent="0.25"/>
    <row r="50733" ht="30" customHeight="1" x14ac:dyDescent="0.25"/>
    <row r="50734" ht="30" customHeight="1" x14ac:dyDescent="0.25"/>
    <row r="50735" ht="30" customHeight="1" x14ac:dyDescent="0.25"/>
    <row r="50736" ht="30" customHeight="1" x14ac:dyDescent="0.25"/>
    <row r="50737" ht="30" customHeight="1" x14ac:dyDescent="0.25"/>
    <row r="50738" ht="30" customHeight="1" x14ac:dyDescent="0.25"/>
    <row r="50739" ht="30" customHeight="1" x14ac:dyDescent="0.25"/>
    <row r="50740" ht="30" customHeight="1" x14ac:dyDescent="0.25"/>
    <row r="50741" ht="30" customHeight="1" x14ac:dyDescent="0.25"/>
    <row r="50742" ht="30" customHeight="1" x14ac:dyDescent="0.25"/>
    <row r="50743" ht="30" customHeight="1" x14ac:dyDescent="0.25"/>
    <row r="50744" ht="30" customHeight="1" x14ac:dyDescent="0.25"/>
    <row r="50745" ht="30" customHeight="1" x14ac:dyDescent="0.25"/>
    <row r="50746" ht="30" customHeight="1" x14ac:dyDescent="0.25"/>
    <row r="50747" ht="30" customHeight="1" x14ac:dyDescent="0.25"/>
    <row r="50748" ht="30" customHeight="1" x14ac:dyDescent="0.25"/>
    <row r="50749" ht="30" customHeight="1" x14ac:dyDescent="0.25"/>
    <row r="50750" ht="30" customHeight="1" x14ac:dyDescent="0.25"/>
    <row r="50751" ht="30" customHeight="1" x14ac:dyDescent="0.25"/>
    <row r="50752" ht="30" customHeight="1" x14ac:dyDescent="0.25"/>
    <row r="50753" ht="30" customHeight="1" x14ac:dyDescent="0.25"/>
    <row r="50754" ht="30" customHeight="1" x14ac:dyDescent="0.25"/>
    <row r="50755" ht="30" customHeight="1" x14ac:dyDescent="0.25"/>
    <row r="50756" ht="30" customHeight="1" x14ac:dyDescent="0.25"/>
    <row r="50757" ht="30" customHeight="1" x14ac:dyDescent="0.25"/>
    <row r="50758" ht="30" customHeight="1" x14ac:dyDescent="0.25"/>
    <row r="50759" ht="30" customHeight="1" x14ac:dyDescent="0.25"/>
    <row r="50760" ht="30" customHeight="1" x14ac:dyDescent="0.25"/>
    <row r="50761" ht="30" customHeight="1" x14ac:dyDescent="0.25"/>
    <row r="50762" ht="30" customHeight="1" x14ac:dyDescent="0.25"/>
    <row r="50763" ht="30" customHeight="1" x14ac:dyDescent="0.25"/>
    <row r="50764" ht="30" customHeight="1" x14ac:dyDescent="0.25"/>
    <row r="50765" ht="30" customHeight="1" x14ac:dyDescent="0.25"/>
    <row r="50766" ht="30" customHeight="1" x14ac:dyDescent="0.25"/>
    <row r="50767" ht="30" customHeight="1" x14ac:dyDescent="0.25"/>
    <row r="50768" ht="30" customHeight="1" x14ac:dyDescent="0.25"/>
    <row r="50769" ht="30" customHeight="1" x14ac:dyDescent="0.25"/>
    <row r="50770" ht="30" customHeight="1" x14ac:dyDescent="0.25"/>
    <row r="50771" ht="30" customHeight="1" x14ac:dyDescent="0.25"/>
    <row r="50772" ht="30" customHeight="1" x14ac:dyDescent="0.25"/>
    <row r="50773" ht="30" customHeight="1" x14ac:dyDescent="0.25"/>
    <row r="50774" ht="30" customHeight="1" x14ac:dyDescent="0.25"/>
    <row r="50775" ht="30" customHeight="1" x14ac:dyDescent="0.25"/>
    <row r="50776" ht="30" customHeight="1" x14ac:dyDescent="0.25"/>
    <row r="50777" ht="30" customHeight="1" x14ac:dyDescent="0.25"/>
    <row r="50778" ht="30" customHeight="1" x14ac:dyDescent="0.25"/>
    <row r="50779" ht="30" customHeight="1" x14ac:dyDescent="0.25"/>
    <row r="50780" ht="30" customHeight="1" x14ac:dyDescent="0.25"/>
    <row r="50781" ht="30" customHeight="1" x14ac:dyDescent="0.25"/>
    <row r="50782" ht="30" customHeight="1" x14ac:dyDescent="0.25"/>
    <row r="50783" ht="30" customHeight="1" x14ac:dyDescent="0.25"/>
    <row r="50784" ht="30" customHeight="1" x14ac:dyDescent="0.25"/>
    <row r="50785" ht="30" customHeight="1" x14ac:dyDescent="0.25"/>
    <row r="50786" ht="30" customHeight="1" x14ac:dyDescent="0.25"/>
    <row r="50787" ht="30" customHeight="1" x14ac:dyDescent="0.25"/>
    <row r="50788" ht="30" customHeight="1" x14ac:dyDescent="0.25"/>
    <row r="50789" ht="30" customHeight="1" x14ac:dyDescent="0.25"/>
    <row r="50790" ht="30" customHeight="1" x14ac:dyDescent="0.25"/>
    <row r="50791" ht="30" customHeight="1" x14ac:dyDescent="0.25"/>
    <row r="50792" ht="30" customHeight="1" x14ac:dyDescent="0.25"/>
    <row r="50793" ht="30" customHeight="1" x14ac:dyDescent="0.25"/>
    <row r="50794" ht="30" customHeight="1" x14ac:dyDescent="0.25"/>
    <row r="50795" ht="30" customHeight="1" x14ac:dyDescent="0.25"/>
    <row r="50796" ht="30" customHeight="1" x14ac:dyDescent="0.25"/>
    <row r="50797" ht="30" customHeight="1" x14ac:dyDescent="0.25"/>
    <row r="50798" ht="30" customHeight="1" x14ac:dyDescent="0.25"/>
    <row r="50799" ht="30" customHeight="1" x14ac:dyDescent="0.25"/>
    <row r="50800" ht="30" customHeight="1" x14ac:dyDescent="0.25"/>
    <row r="50801" ht="30" customHeight="1" x14ac:dyDescent="0.25"/>
    <row r="50802" ht="30" customHeight="1" x14ac:dyDescent="0.25"/>
    <row r="50803" ht="30" customHeight="1" x14ac:dyDescent="0.25"/>
    <row r="50804" ht="30" customHeight="1" x14ac:dyDescent="0.25"/>
    <row r="50805" ht="30" customHeight="1" x14ac:dyDescent="0.25"/>
    <row r="50806" ht="30" customHeight="1" x14ac:dyDescent="0.25"/>
    <row r="50807" ht="30" customHeight="1" x14ac:dyDescent="0.25"/>
    <row r="50808" ht="30" customHeight="1" x14ac:dyDescent="0.25"/>
    <row r="50809" ht="30" customHeight="1" x14ac:dyDescent="0.25"/>
    <row r="50810" ht="30" customHeight="1" x14ac:dyDescent="0.25"/>
    <row r="50811" ht="30" customHeight="1" x14ac:dyDescent="0.25"/>
    <row r="50812" ht="30" customHeight="1" x14ac:dyDescent="0.25"/>
    <row r="50813" ht="30" customHeight="1" x14ac:dyDescent="0.25"/>
    <row r="50814" ht="30" customHeight="1" x14ac:dyDescent="0.25"/>
    <row r="50815" ht="30" customHeight="1" x14ac:dyDescent="0.25"/>
    <row r="50816" ht="30" customHeight="1" x14ac:dyDescent="0.25"/>
    <row r="50817" ht="30" customHeight="1" x14ac:dyDescent="0.25"/>
    <row r="50818" ht="30" customHeight="1" x14ac:dyDescent="0.25"/>
    <row r="50819" ht="30" customHeight="1" x14ac:dyDescent="0.25"/>
    <row r="50820" ht="30" customHeight="1" x14ac:dyDescent="0.25"/>
    <row r="50821" ht="30" customHeight="1" x14ac:dyDescent="0.25"/>
    <row r="50822" ht="30" customHeight="1" x14ac:dyDescent="0.25"/>
    <row r="50823" ht="30" customHeight="1" x14ac:dyDescent="0.25"/>
    <row r="50824" ht="30" customHeight="1" x14ac:dyDescent="0.25"/>
    <row r="50825" ht="30" customHeight="1" x14ac:dyDescent="0.25"/>
    <row r="50826" ht="30" customHeight="1" x14ac:dyDescent="0.25"/>
    <row r="50827" ht="30" customHeight="1" x14ac:dyDescent="0.25"/>
    <row r="50828" ht="30" customHeight="1" x14ac:dyDescent="0.25"/>
    <row r="50829" ht="30" customHeight="1" x14ac:dyDescent="0.25"/>
    <row r="50830" ht="30" customHeight="1" x14ac:dyDescent="0.25"/>
    <row r="50831" ht="30" customHeight="1" x14ac:dyDescent="0.25"/>
    <row r="50832" ht="30" customHeight="1" x14ac:dyDescent="0.25"/>
    <row r="50833" ht="30" customHeight="1" x14ac:dyDescent="0.25"/>
    <row r="50834" ht="30" customHeight="1" x14ac:dyDescent="0.25"/>
    <row r="50835" ht="30" customHeight="1" x14ac:dyDescent="0.25"/>
    <row r="50836" ht="30" customHeight="1" x14ac:dyDescent="0.25"/>
    <row r="50837" ht="30" customHeight="1" x14ac:dyDescent="0.25"/>
    <row r="50838" ht="30" customHeight="1" x14ac:dyDescent="0.25"/>
    <row r="50839" ht="30" customHeight="1" x14ac:dyDescent="0.25"/>
    <row r="50840" ht="30" customHeight="1" x14ac:dyDescent="0.25"/>
    <row r="50841" ht="30" customHeight="1" x14ac:dyDescent="0.25"/>
    <row r="50842" ht="30" customHeight="1" x14ac:dyDescent="0.25"/>
    <row r="50843" ht="30" customHeight="1" x14ac:dyDescent="0.25"/>
    <row r="50844" ht="30" customHeight="1" x14ac:dyDescent="0.25"/>
    <row r="50845" ht="30" customHeight="1" x14ac:dyDescent="0.25"/>
    <row r="50846" ht="30" customHeight="1" x14ac:dyDescent="0.25"/>
    <row r="50847" ht="30" customHeight="1" x14ac:dyDescent="0.25"/>
    <row r="50848" ht="30" customHeight="1" x14ac:dyDescent="0.25"/>
    <row r="50849" ht="30" customHeight="1" x14ac:dyDescent="0.25"/>
    <row r="50850" ht="30" customHeight="1" x14ac:dyDescent="0.25"/>
    <row r="50851" ht="30" customHeight="1" x14ac:dyDescent="0.25"/>
    <row r="50852" ht="30" customHeight="1" x14ac:dyDescent="0.25"/>
    <row r="50853" ht="30" customHeight="1" x14ac:dyDescent="0.25"/>
    <row r="50854" ht="30" customHeight="1" x14ac:dyDescent="0.25"/>
    <row r="50855" ht="30" customHeight="1" x14ac:dyDescent="0.25"/>
    <row r="50856" ht="30" customHeight="1" x14ac:dyDescent="0.25"/>
    <row r="50857" ht="30" customHeight="1" x14ac:dyDescent="0.25"/>
    <row r="50858" ht="30" customHeight="1" x14ac:dyDescent="0.25"/>
    <row r="50859" ht="30" customHeight="1" x14ac:dyDescent="0.25"/>
    <row r="50860" ht="30" customHeight="1" x14ac:dyDescent="0.25"/>
    <row r="50861" ht="30" customHeight="1" x14ac:dyDescent="0.25"/>
    <row r="50862" ht="30" customHeight="1" x14ac:dyDescent="0.25"/>
    <row r="50863" ht="30" customHeight="1" x14ac:dyDescent="0.25"/>
    <row r="50864" ht="30" customHeight="1" x14ac:dyDescent="0.25"/>
    <row r="50865" ht="30" customHeight="1" x14ac:dyDescent="0.25"/>
    <row r="50866" ht="30" customHeight="1" x14ac:dyDescent="0.25"/>
    <row r="50867" ht="30" customHeight="1" x14ac:dyDescent="0.25"/>
    <row r="50868" ht="30" customHeight="1" x14ac:dyDescent="0.25"/>
    <row r="50869" ht="30" customHeight="1" x14ac:dyDescent="0.25"/>
    <row r="50870" ht="30" customHeight="1" x14ac:dyDescent="0.25"/>
    <row r="50871" ht="30" customHeight="1" x14ac:dyDescent="0.25"/>
    <row r="50872" ht="30" customHeight="1" x14ac:dyDescent="0.25"/>
    <row r="50873" ht="30" customHeight="1" x14ac:dyDescent="0.25"/>
    <row r="50874" ht="30" customHeight="1" x14ac:dyDescent="0.25"/>
    <row r="50875" ht="30" customHeight="1" x14ac:dyDescent="0.25"/>
    <row r="50876" ht="30" customHeight="1" x14ac:dyDescent="0.25"/>
    <row r="50877" ht="30" customHeight="1" x14ac:dyDescent="0.25"/>
    <row r="50878" ht="30" customHeight="1" x14ac:dyDescent="0.25"/>
    <row r="50879" ht="30" customHeight="1" x14ac:dyDescent="0.25"/>
    <row r="50880" ht="30" customHeight="1" x14ac:dyDescent="0.25"/>
    <row r="50881" ht="30" customHeight="1" x14ac:dyDescent="0.25"/>
    <row r="50882" ht="30" customHeight="1" x14ac:dyDescent="0.25"/>
    <row r="50883" ht="30" customHeight="1" x14ac:dyDescent="0.25"/>
    <row r="50884" ht="30" customHeight="1" x14ac:dyDescent="0.25"/>
    <row r="50885" ht="30" customHeight="1" x14ac:dyDescent="0.25"/>
    <row r="50886" ht="30" customHeight="1" x14ac:dyDescent="0.25"/>
    <row r="50887" ht="30" customHeight="1" x14ac:dyDescent="0.25"/>
    <row r="50888" ht="30" customHeight="1" x14ac:dyDescent="0.25"/>
    <row r="50889" ht="30" customHeight="1" x14ac:dyDescent="0.25"/>
    <row r="50890" ht="30" customHeight="1" x14ac:dyDescent="0.25"/>
    <row r="50891" ht="30" customHeight="1" x14ac:dyDescent="0.25"/>
    <row r="50892" ht="30" customHeight="1" x14ac:dyDescent="0.25"/>
    <row r="50893" ht="30" customHeight="1" x14ac:dyDescent="0.25"/>
    <row r="50894" ht="30" customHeight="1" x14ac:dyDescent="0.25"/>
    <row r="50895" ht="30" customHeight="1" x14ac:dyDescent="0.25"/>
    <row r="50896" ht="30" customHeight="1" x14ac:dyDescent="0.25"/>
    <row r="50897" ht="30" customHeight="1" x14ac:dyDescent="0.25"/>
    <row r="50898" ht="30" customHeight="1" x14ac:dyDescent="0.25"/>
    <row r="50899" ht="30" customHeight="1" x14ac:dyDescent="0.25"/>
    <row r="50900" ht="30" customHeight="1" x14ac:dyDescent="0.25"/>
    <row r="50901" ht="30" customHeight="1" x14ac:dyDescent="0.25"/>
    <row r="50902" ht="30" customHeight="1" x14ac:dyDescent="0.25"/>
    <row r="50903" ht="30" customHeight="1" x14ac:dyDescent="0.25"/>
    <row r="50904" ht="30" customHeight="1" x14ac:dyDescent="0.25"/>
    <row r="50905" ht="30" customHeight="1" x14ac:dyDescent="0.25"/>
    <row r="50906" ht="30" customHeight="1" x14ac:dyDescent="0.25"/>
    <row r="50907" ht="30" customHeight="1" x14ac:dyDescent="0.25"/>
    <row r="50908" ht="30" customHeight="1" x14ac:dyDescent="0.25"/>
    <row r="50909" ht="30" customHeight="1" x14ac:dyDescent="0.25"/>
    <row r="50910" ht="30" customHeight="1" x14ac:dyDescent="0.25"/>
    <row r="50911" ht="30" customHeight="1" x14ac:dyDescent="0.25"/>
    <row r="50912" ht="30" customHeight="1" x14ac:dyDescent="0.25"/>
    <row r="50913" ht="30" customHeight="1" x14ac:dyDescent="0.25"/>
    <row r="50914" ht="30" customHeight="1" x14ac:dyDescent="0.25"/>
    <row r="50915" ht="30" customHeight="1" x14ac:dyDescent="0.25"/>
    <row r="50916" ht="30" customHeight="1" x14ac:dyDescent="0.25"/>
    <row r="50917" ht="30" customHeight="1" x14ac:dyDescent="0.25"/>
    <row r="50918" ht="30" customHeight="1" x14ac:dyDescent="0.25"/>
    <row r="50919" ht="30" customHeight="1" x14ac:dyDescent="0.25"/>
    <row r="50920" ht="30" customHeight="1" x14ac:dyDescent="0.25"/>
    <row r="50921" ht="30" customHeight="1" x14ac:dyDescent="0.25"/>
    <row r="50922" ht="30" customHeight="1" x14ac:dyDescent="0.25"/>
    <row r="50923" ht="30" customHeight="1" x14ac:dyDescent="0.25"/>
    <row r="50924" ht="30" customHeight="1" x14ac:dyDescent="0.25"/>
    <row r="50925" ht="30" customHeight="1" x14ac:dyDescent="0.25"/>
    <row r="50926" ht="30" customHeight="1" x14ac:dyDescent="0.25"/>
    <row r="50927" ht="30" customHeight="1" x14ac:dyDescent="0.25"/>
    <row r="50928" ht="30" customHeight="1" x14ac:dyDescent="0.25"/>
    <row r="50929" ht="30" customHeight="1" x14ac:dyDescent="0.25"/>
    <row r="50930" ht="30" customHeight="1" x14ac:dyDescent="0.25"/>
    <row r="50931" ht="30" customHeight="1" x14ac:dyDescent="0.25"/>
    <row r="50932" ht="30" customHeight="1" x14ac:dyDescent="0.25"/>
    <row r="50933" ht="30" customHeight="1" x14ac:dyDescent="0.25"/>
    <row r="50934" ht="30" customHeight="1" x14ac:dyDescent="0.25"/>
    <row r="50935" ht="30" customHeight="1" x14ac:dyDescent="0.25"/>
    <row r="50936" ht="30" customHeight="1" x14ac:dyDescent="0.25"/>
    <row r="50937" ht="30" customHeight="1" x14ac:dyDescent="0.25"/>
    <row r="50938" ht="30" customHeight="1" x14ac:dyDescent="0.25"/>
    <row r="50939" ht="30" customHeight="1" x14ac:dyDescent="0.25"/>
    <row r="50940" ht="30" customHeight="1" x14ac:dyDescent="0.25"/>
    <row r="50941" ht="30" customHeight="1" x14ac:dyDescent="0.25"/>
    <row r="50942" ht="30" customHeight="1" x14ac:dyDescent="0.25"/>
    <row r="50943" ht="30" customHeight="1" x14ac:dyDescent="0.25"/>
    <row r="50944" ht="30" customHeight="1" x14ac:dyDescent="0.25"/>
    <row r="50945" ht="30" customHeight="1" x14ac:dyDescent="0.25"/>
    <row r="50946" ht="30" customHeight="1" x14ac:dyDescent="0.25"/>
    <row r="50947" ht="30" customHeight="1" x14ac:dyDescent="0.25"/>
    <row r="50948" ht="30" customHeight="1" x14ac:dyDescent="0.25"/>
    <row r="50949" ht="30" customHeight="1" x14ac:dyDescent="0.25"/>
    <row r="50950" ht="30" customHeight="1" x14ac:dyDescent="0.25"/>
    <row r="50951" ht="30" customHeight="1" x14ac:dyDescent="0.25"/>
    <row r="50952" ht="30" customHeight="1" x14ac:dyDescent="0.25"/>
    <row r="50953" ht="30" customHeight="1" x14ac:dyDescent="0.25"/>
    <row r="50954" ht="30" customHeight="1" x14ac:dyDescent="0.25"/>
    <row r="50955" ht="30" customHeight="1" x14ac:dyDescent="0.25"/>
    <row r="50956" ht="30" customHeight="1" x14ac:dyDescent="0.25"/>
    <row r="50957" ht="30" customHeight="1" x14ac:dyDescent="0.25"/>
    <row r="50958" ht="30" customHeight="1" x14ac:dyDescent="0.25"/>
    <row r="50959" ht="30" customHeight="1" x14ac:dyDescent="0.25"/>
    <row r="50960" ht="30" customHeight="1" x14ac:dyDescent="0.25"/>
    <row r="50961" ht="30" customHeight="1" x14ac:dyDescent="0.25"/>
    <row r="50962" ht="30" customHeight="1" x14ac:dyDescent="0.25"/>
    <row r="50963" ht="30" customHeight="1" x14ac:dyDescent="0.25"/>
    <row r="50964" ht="30" customHeight="1" x14ac:dyDescent="0.25"/>
    <row r="50965" ht="30" customHeight="1" x14ac:dyDescent="0.25"/>
    <row r="50966" ht="30" customHeight="1" x14ac:dyDescent="0.25"/>
    <row r="50967" ht="30" customHeight="1" x14ac:dyDescent="0.25"/>
    <row r="50968" ht="30" customHeight="1" x14ac:dyDescent="0.25"/>
    <row r="50969" ht="30" customHeight="1" x14ac:dyDescent="0.25"/>
    <row r="50970" ht="30" customHeight="1" x14ac:dyDescent="0.25"/>
    <row r="50971" ht="30" customHeight="1" x14ac:dyDescent="0.25"/>
    <row r="50972" ht="30" customHeight="1" x14ac:dyDescent="0.25"/>
    <row r="50973" ht="30" customHeight="1" x14ac:dyDescent="0.25"/>
    <row r="50974" ht="30" customHeight="1" x14ac:dyDescent="0.25"/>
    <row r="50975" ht="30" customHeight="1" x14ac:dyDescent="0.25"/>
    <row r="50976" ht="30" customHeight="1" x14ac:dyDescent="0.25"/>
    <row r="50977" ht="30" customHeight="1" x14ac:dyDescent="0.25"/>
    <row r="50978" ht="30" customHeight="1" x14ac:dyDescent="0.25"/>
    <row r="50979" ht="30" customHeight="1" x14ac:dyDescent="0.25"/>
    <row r="50980" ht="30" customHeight="1" x14ac:dyDescent="0.25"/>
    <row r="50981" ht="30" customHeight="1" x14ac:dyDescent="0.25"/>
    <row r="50982" ht="30" customHeight="1" x14ac:dyDescent="0.25"/>
    <row r="50983" ht="30" customHeight="1" x14ac:dyDescent="0.25"/>
    <row r="50984" ht="30" customHeight="1" x14ac:dyDescent="0.25"/>
    <row r="50985" ht="30" customHeight="1" x14ac:dyDescent="0.25"/>
    <row r="50986" ht="30" customHeight="1" x14ac:dyDescent="0.25"/>
    <row r="50987" ht="30" customHeight="1" x14ac:dyDescent="0.25"/>
    <row r="50988" ht="30" customHeight="1" x14ac:dyDescent="0.25"/>
    <row r="50989" ht="30" customHeight="1" x14ac:dyDescent="0.25"/>
    <row r="50990" ht="30" customHeight="1" x14ac:dyDescent="0.25"/>
    <row r="50991" ht="30" customHeight="1" x14ac:dyDescent="0.25"/>
    <row r="50992" ht="30" customHeight="1" x14ac:dyDescent="0.25"/>
    <row r="50993" ht="30" customHeight="1" x14ac:dyDescent="0.25"/>
    <row r="50994" ht="30" customHeight="1" x14ac:dyDescent="0.25"/>
    <row r="50995" ht="30" customHeight="1" x14ac:dyDescent="0.25"/>
    <row r="50996" ht="30" customHeight="1" x14ac:dyDescent="0.25"/>
    <row r="50997" ht="30" customHeight="1" x14ac:dyDescent="0.25"/>
    <row r="50998" ht="30" customHeight="1" x14ac:dyDescent="0.25"/>
    <row r="50999" ht="30" customHeight="1" x14ac:dyDescent="0.25"/>
    <row r="51000" ht="30" customHeight="1" x14ac:dyDescent="0.25"/>
    <row r="51001" ht="30" customHeight="1" x14ac:dyDescent="0.25"/>
    <row r="51002" ht="30" customHeight="1" x14ac:dyDescent="0.25"/>
    <row r="51003" ht="30" customHeight="1" x14ac:dyDescent="0.25"/>
    <row r="51004" ht="30" customHeight="1" x14ac:dyDescent="0.25"/>
    <row r="51005" ht="30" customHeight="1" x14ac:dyDescent="0.25"/>
    <row r="51006" ht="30" customHeight="1" x14ac:dyDescent="0.25"/>
    <row r="51007" ht="30" customHeight="1" x14ac:dyDescent="0.25"/>
    <row r="51008" ht="30" customHeight="1" x14ac:dyDescent="0.25"/>
    <row r="51009" ht="30" customHeight="1" x14ac:dyDescent="0.25"/>
    <row r="51010" ht="30" customHeight="1" x14ac:dyDescent="0.25"/>
    <row r="51011" ht="30" customHeight="1" x14ac:dyDescent="0.25"/>
    <row r="51012" ht="30" customHeight="1" x14ac:dyDescent="0.25"/>
    <row r="51013" ht="30" customHeight="1" x14ac:dyDescent="0.25"/>
    <row r="51014" ht="30" customHeight="1" x14ac:dyDescent="0.25"/>
    <row r="51015" ht="30" customHeight="1" x14ac:dyDescent="0.25"/>
    <row r="51016" ht="30" customHeight="1" x14ac:dyDescent="0.25"/>
    <row r="51017" ht="30" customHeight="1" x14ac:dyDescent="0.25"/>
    <row r="51018" ht="30" customHeight="1" x14ac:dyDescent="0.25"/>
    <row r="51019" ht="30" customHeight="1" x14ac:dyDescent="0.25"/>
    <row r="51020" ht="30" customHeight="1" x14ac:dyDescent="0.25"/>
    <row r="51021" ht="30" customHeight="1" x14ac:dyDescent="0.25"/>
    <row r="51022" ht="30" customHeight="1" x14ac:dyDescent="0.25"/>
    <row r="51023" ht="30" customHeight="1" x14ac:dyDescent="0.25"/>
    <row r="51024" ht="30" customHeight="1" x14ac:dyDescent="0.25"/>
    <row r="51025" ht="30" customHeight="1" x14ac:dyDescent="0.25"/>
    <row r="51026" ht="30" customHeight="1" x14ac:dyDescent="0.25"/>
    <row r="51027" ht="30" customHeight="1" x14ac:dyDescent="0.25"/>
    <row r="51028" ht="30" customHeight="1" x14ac:dyDescent="0.25"/>
    <row r="51029" ht="30" customHeight="1" x14ac:dyDescent="0.25"/>
    <row r="51030" ht="30" customHeight="1" x14ac:dyDescent="0.25"/>
    <row r="51031" ht="30" customHeight="1" x14ac:dyDescent="0.25"/>
    <row r="51032" ht="30" customHeight="1" x14ac:dyDescent="0.25"/>
    <row r="51033" ht="30" customHeight="1" x14ac:dyDescent="0.25"/>
    <row r="51034" ht="30" customHeight="1" x14ac:dyDescent="0.25"/>
    <row r="51035" ht="30" customHeight="1" x14ac:dyDescent="0.25"/>
    <row r="51036" ht="30" customHeight="1" x14ac:dyDescent="0.25"/>
    <row r="51037" ht="30" customHeight="1" x14ac:dyDescent="0.25"/>
    <row r="51038" ht="30" customHeight="1" x14ac:dyDescent="0.25"/>
    <row r="51039" ht="30" customHeight="1" x14ac:dyDescent="0.25"/>
    <row r="51040" ht="30" customHeight="1" x14ac:dyDescent="0.25"/>
    <row r="51041" ht="30" customHeight="1" x14ac:dyDescent="0.25"/>
    <row r="51042" ht="30" customHeight="1" x14ac:dyDescent="0.25"/>
    <row r="51043" ht="30" customHeight="1" x14ac:dyDescent="0.25"/>
    <row r="51044" ht="30" customHeight="1" x14ac:dyDescent="0.25"/>
    <row r="51045" ht="30" customHeight="1" x14ac:dyDescent="0.25"/>
    <row r="51046" ht="30" customHeight="1" x14ac:dyDescent="0.25"/>
    <row r="51047" ht="30" customHeight="1" x14ac:dyDescent="0.25"/>
    <row r="51048" ht="30" customHeight="1" x14ac:dyDescent="0.25"/>
    <row r="51049" ht="30" customHeight="1" x14ac:dyDescent="0.25"/>
    <row r="51050" ht="30" customHeight="1" x14ac:dyDescent="0.25"/>
    <row r="51051" ht="30" customHeight="1" x14ac:dyDescent="0.25"/>
    <row r="51052" ht="30" customHeight="1" x14ac:dyDescent="0.25"/>
    <row r="51053" ht="30" customHeight="1" x14ac:dyDescent="0.25"/>
    <row r="51054" ht="30" customHeight="1" x14ac:dyDescent="0.25"/>
    <row r="51055" ht="30" customHeight="1" x14ac:dyDescent="0.25"/>
    <row r="51056" ht="30" customHeight="1" x14ac:dyDescent="0.25"/>
    <row r="51057" ht="30" customHeight="1" x14ac:dyDescent="0.25"/>
    <row r="51058" ht="30" customHeight="1" x14ac:dyDescent="0.25"/>
    <row r="51059" ht="30" customHeight="1" x14ac:dyDescent="0.25"/>
    <row r="51060" ht="30" customHeight="1" x14ac:dyDescent="0.25"/>
    <row r="51061" ht="30" customHeight="1" x14ac:dyDescent="0.25"/>
    <row r="51062" ht="30" customHeight="1" x14ac:dyDescent="0.25"/>
    <row r="51063" ht="30" customHeight="1" x14ac:dyDescent="0.25"/>
    <row r="51064" ht="30" customHeight="1" x14ac:dyDescent="0.25"/>
    <row r="51065" ht="30" customHeight="1" x14ac:dyDescent="0.25"/>
    <row r="51066" ht="30" customHeight="1" x14ac:dyDescent="0.25"/>
    <row r="51067" ht="30" customHeight="1" x14ac:dyDescent="0.25"/>
    <row r="51068" ht="30" customHeight="1" x14ac:dyDescent="0.25"/>
    <row r="51069" ht="30" customHeight="1" x14ac:dyDescent="0.25"/>
    <row r="51070" ht="30" customHeight="1" x14ac:dyDescent="0.25"/>
    <row r="51071" ht="30" customHeight="1" x14ac:dyDescent="0.25"/>
    <row r="51072" ht="30" customHeight="1" x14ac:dyDescent="0.25"/>
    <row r="51073" ht="30" customHeight="1" x14ac:dyDescent="0.25"/>
    <row r="51074" ht="30" customHeight="1" x14ac:dyDescent="0.25"/>
    <row r="51075" ht="30" customHeight="1" x14ac:dyDescent="0.25"/>
    <row r="51076" ht="30" customHeight="1" x14ac:dyDescent="0.25"/>
    <row r="51077" ht="30" customHeight="1" x14ac:dyDescent="0.25"/>
    <row r="51078" ht="30" customHeight="1" x14ac:dyDescent="0.25"/>
    <row r="51079" ht="30" customHeight="1" x14ac:dyDescent="0.25"/>
    <row r="51080" ht="30" customHeight="1" x14ac:dyDescent="0.25"/>
    <row r="51081" ht="30" customHeight="1" x14ac:dyDescent="0.25"/>
    <row r="51082" ht="30" customHeight="1" x14ac:dyDescent="0.25"/>
    <row r="51083" ht="30" customHeight="1" x14ac:dyDescent="0.25"/>
    <row r="51084" ht="30" customHeight="1" x14ac:dyDescent="0.25"/>
    <row r="51085" ht="30" customHeight="1" x14ac:dyDescent="0.25"/>
    <row r="51086" ht="30" customHeight="1" x14ac:dyDescent="0.25"/>
    <row r="51087" ht="30" customHeight="1" x14ac:dyDescent="0.25"/>
    <row r="51088" ht="30" customHeight="1" x14ac:dyDescent="0.25"/>
    <row r="51089" ht="30" customHeight="1" x14ac:dyDescent="0.25"/>
    <row r="51090" ht="30" customHeight="1" x14ac:dyDescent="0.25"/>
    <row r="51091" ht="30" customHeight="1" x14ac:dyDescent="0.25"/>
    <row r="51092" ht="30" customHeight="1" x14ac:dyDescent="0.25"/>
    <row r="51093" ht="30" customHeight="1" x14ac:dyDescent="0.25"/>
    <row r="51094" ht="30" customHeight="1" x14ac:dyDescent="0.25"/>
    <row r="51095" ht="30" customHeight="1" x14ac:dyDescent="0.25"/>
    <row r="51096" ht="30" customHeight="1" x14ac:dyDescent="0.25"/>
    <row r="51097" ht="30" customHeight="1" x14ac:dyDescent="0.25"/>
    <row r="51098" ht="30" customHeight="1" x14ac:dyDescent="0.25"/>
    <row r="51099" ht="30" customHeight="1" x14ac:dyDescent="0.25"/>
    <row r="51100" ht="30" customHeight="1" x14ac:dyDescent="0.25"/>
    <row r="51101" ht="30" customHeight="1" x14ac:dyDescent="0.25"/>
    <row r="51102" ht="30" customHeight="1" x14ac:dyDescent="0.25"/>
    <row r="51103" ht="30" customHeight="1" x14ac:dyDescent="0.25"/>
    <row r="51104" ht="30" customHeight="1" x14ac:dyDescent="0.25"/>
    <row r="51105" ht="30" customHeight="1" x14ac:dyDescent="0.25"/>
    <row r="51106" ht="30" customHeight="1" x14ac:dyDescent="0.25"/>
    <row r="51107" ht="30" customHeight="1" x14ac:dyDescent="0.25"/>
    <row r="51108" ht="30" customHeight="1" x14ac:dyDescent="0.25"/>
    <row r="51109" ht="30" customHeight="1" x14ac:dyDescent="0.25"/>
    <row r="51110" ht="30" customHeight="1" x14ac:dyDescent="0.25"/>
    <row r="51111" ht="30" customHeight="1" x14ac:dyDescent="0.25"/>
    <row r="51112" ht="30" customHeight="1" x14ac:dyDescent="0.25"/>
    <row r="51113" ht="30" customHeight="1" x14ac:dyDescent="0.25"/>
    <row r="51114" ht="30" customHeight="1" x14ac:dyDescent="0.25"/>
    <row r="51115" ht="30" customHeight="1" x14ac:dyDescent="0.25"/>
    <row r="51116" ht="30" customHeight="1" x14ac:dyDescent="0.25"/>
    <row r="51117" ht="30" customHeight="1" x14ac:dyDescent="0.25"/>
    <row r="51118" ht="30" customHeight="1" x14ac:dyDescent="0.25"/>
    <row r="51119" ht="30" customHeight="1" x14ac:dyDescent="0.25"/>
    <row r="51120" ht="30" customHeight="1" x14ac:dyDescent="0.25"/>
    <row r="51121" ht="30" customHeight="1" x14ac:dyDescent="0.25"/>
    <row r="51122" ht="30" customHeight="1" x14ac:dyDescent="0.25"/>
    <row r="51123" ht="30" customHeight="1" x14ac:dyDescent="0.25"/>
    <row r="51124" ht="30" customHeight="1" x14ac:dyDescent="0.25"/>
    <row r="51125" ht="30" customHeight="1" x14ac:dyDescent="0.25"/>
    <row r="51126" ht="30" customHeight="1" x14ac:dyDescent="0.25"/>
    <row r="51127" ht="30" customHeight="1" x14ac:dyDescent="0.25"/>
    <row r="51128" ht="30" customHeight="1" x14ac:dyDescent="0.25"/>
    <row r="51129" ht="30" customHeight="1" x14ac:dyDescent="0.25"/>
    <row r="51130" ht="30" customHeight="1" x14ac:dyDescent="0.25"/>
    <row r="51131" ht="30" customHeight="1" x14ac:dyDescent="0.25"/>
    <row r="51132" ht="30" customHeight="1" x14ac:dyDescent="0.25"/>
    <row r="51133" ht="30" customHeight="1" x14ac:dyDescent="0.25"/>
    <row r="51134" ht="30" customHeight="1" x14ac:dyDescent="0.25"/>
    <row r="51135" ht="30" customHeight="1" x14ac:dyDescent="0.25"/>
    <row r="51136" ht="30" customHeight="1" x14ac:dyDescent="0.25"/>
    <row r="51137" ht="30" customHeight="1" x14ac:dyDescent="0.25"/>
    <row r="51138" ht="30" customHeight="1" x14ac:dyDescent="0.25"/>
    <row r="51139" ht="30" customHeight="1" x14ac:dyDescent="0.25"/>
    <row r="51140" ht="30" customHeight="1" x14ac:dyDescent="0.25"/>
    <row r="51141" ht="30" customHeight="1" x14ac:dyDescent="0.25"/>
    <row r="51142" ht="30" customHeight="1" x14ac:dyDescent="0.25"/>
    <row r="51143" ht="30" customHeight="1" x14ac:dyDescent="0.25"/>
    <row r="51144" ht="30" customHeight="1" x14ac:dyDescent="0.25"/>
    <row r="51145" ht="30" customHeight="1" x14ac:dyDescent="0.25"/>
    <row r="51146" ht="30" customHeight="1" x14ac:dyDescent="0.25"/>
    <row r="51147" ht="30" customHeight="1" x14ac:dyDescent="0.25"/>
    <row r="51148" ht="30" customHeight="1" x14ac:dyDescent="0.25"/>
    <row r="51149" ht="30" customHeight="1" x14ac:dyDescent="0.25"/>
    <row r="51150" ht="30" customHeight="1" x14ac:dyDescent="0.25"/>
    <row r="51151" ht="30" customHeight="1" x14ac:dyDescent="0.25"/>
    <row r="51152" ht="30" customHeight="1" x14ac:dyDescent="0.25"/>
    <row r="51153" ht="30" customHeight="1" x14ac:dyDescent="0.25"/>
    <row r="51154" ht="30" customHeight="1" x14ac:dyDescent="0.25"/>
    <row r="51155" ht="30" customHeight="1" x14ac:dyDescent="0.25"/>
    <row r="51156" ht="30" customHeight="1" x14ac:dyDescent="0.25"/>
    <row r="51157" ht="30" customHeight="1" x14ac:dyDescent="0.25"/>
    <row r="51158" ht="30" customHeight="1" x14ac:dyDescent="0.25"/>
    <row r="51159" ht="30" customHeight="1" x14ac:dyDescent="0.25"/>
    <row r="51160" ht="30" customHeight="1" x14ac:dyDescent="0.25"/>
    <row r="51161" ht="30" customHeight="1" x14ac:dyDescent="0.25"/>
    <row r="51162" ht="30" customHeight="1" x14ac:dyDescent="0.25"/>
    <row r="51163" ht="30" customHeight="1" x14ac:dyDescent="0.25"/>
    <row r="51164" ht="30" customHeight="1" x14ac:dyDescent="0.25"/>
    <row r="51165" ht="30" customHeight="1" x14ac:dyDescent="0.25"/>
    <row r="51166" ht="30" customHeight="1" x14ac:dyDescent="0.25"/>
    <row r="51167" ht="30" customHeight="1" x14ac:dyDescent="0.25"/>
    <row r="51168" ht="30" customHeight="1" x14ac:dyDescent="0.25"/>
    <row r="51169" ht="30" customHeight="1" x14ac:dyDescent="0.25"/>
    <row r="51170" ht="30" customHeight="1" x14ac:dyDescent="0.25"/>
    <row r="51171" ht="30" customHeight="1" x14ac:dyDescent="0.25"/>
    <row r="51172" ht="30" customHeight="1" x14ac:dyDescent="0.25"/>
    <row r="51173" ht="30" customHeight="1" x14ac:dyDescent="0.25"/>
    <row r="51174" ht="30" customHeight="1" x14ac:dyDescent="0.25"/>
    <row r="51175" ht="30" customHeight="1" x14ac:dyDescent="0.25"/>
    <row r="51176" ht="30" customHeight="1" x14ac:dyDescent="0.25"/>
    <row r="51177" ht="30" customHeight="1" x14ac:dyDescent="0.25"/>
    <row r="51178" ht="30" customHeight="1" x14ac:dyDescent="0.25"/>
    <row r="51179" ht="30" customHeight="1" x14ac:dyDescent="0.25"/>
    <row r="51180" ht="30" customHeight="1" x14ac:dyDescent="0.25"/>
    <row r="51181" ht="30" customHeight="1" x14ac:dyDescent="0.25"/>
    <row r="51182" ht="30" customHeight="1" x14ac:dyDescent="0.25"/>
    <row r="51183" ht="30" customHeight="1" x14ac:dyDescent="0.25"/>
    <row r="51184" ht="30" customHeight="1" x14ac:dyDescent="0.25"/>
    <row r="51185" ht="30" customHeight="1" x14ac:dyDescent="0.25"/>
    <row r="51186" ht="30" customHeight="1" x14ac:dyDescent="0.25"/>
    <row r="51187" ht="30" customHeight="1" x14ac:dyDescent="0.25"/>
    <row r="51188" ht="30" customHeight="1" x14ac:dyDescent="0.25"/>
    <row r="51189" ht="30" customHeight="1" x14ac:dyDescent="0.25"/>
    <row r="51190" ht="30" customHeight="1" x14ac:dyDescent="0.25"/>
    <row r="51191" ht="30" customHeight="1" x14ac:dyDescent="0.25"/>
    <row r="51192" ht="30" customHeight="1" x14ac:dyDescent="0.25"/>
    <row r="51193" ht="30" customHeight="1" x14ac:dyDescent="0.25"/>
    <row r="51194" ht="30" customHeight="1" x14ac:dyDescent="0.25"/>
    <row r="51195" ht="30" customHeight="1" x14ac:dyDescent="0.25"/>
    <row r="51196" ht="30" customHeight="1" x14ac:dyDescent="0.25"/>
    <row r="51197" ht="30" customHeight="1" x14ac:dyDescent="0.25"/>
    <row r="51198" ht="30" customHeight="1" x14ac:dyDescent="0.25"/>
    <row r="51199" ht="30" customHeight="1" x14ac:dyDescent="0.25"/>
    <row r="51200" ht="30" customHeight="1" x14ac:dyDescent="0.25"/>
    <row r="51201" ht="30" customHeight="1" x14ac:dyDescent="0.25"/>
    <row r="51202" ht="30" customHeight="1" x14ac:dyDescent="0.25"/>
    <row r="51203" ht="30" customHeight="1" x14ac:dyDescent="0.25"/>
    <row r="51204" ht="30" customHeight="1" x14ac:dyDescent="0.25"/>
    <row r="51205" ht="30" customHeight="1" x14ac:dyDescent="0.25"/>
    <row r="51206" ht="30" customHeight="1" x14ac:dyDescent="0.25"/>
    <row r="51207" ht="30" customHeight="1" x14ac:dyDescent="0.25"/>
    <row r="51208" ht="30" customHeight="1" x14ac:dyDescent="0.25"/>
    <row r="51209" ht="30" customHeight="1" x14ac:dyDescent="0.25"/>
    <row r="51210" ht="30" customHeight="1" x14ac:dyDescent="0.25"/>
    <row r="51211" ht="30" customHeight="1" x14ac:dyDescent="0.25"/>
    <row r="51212" ht="30" customHeight="1" x14ac:dyDescent="0.25"/>
    <row r="51213" ht="30" customHeight="1" x14ac:dyDescent="0.25"/>
    <row r="51214" ht="30" customHeight="1" x14ac:dyDescent="0.25"/>
    <row r="51215" ht="30" customHeight="1" x14ac:dyDescent="0.25"/>
    <row r="51216" ht="30" customHeight="1" x14ac:dyDescent="0.25"/>
    <row r="51217" ht="30" customHeight="1" x14ac:dyDescent="0.25"/>
    <row r="51218" ht="30" customHeight="1" x14ac:dyDescent="0.25"/>
    <row r="51219" ht="30" customHeight="1" x14ac:dyDescent="0.25"/>
    <row r="51220" ht="30" customHeight="1" x14ac:dyDescent="0.25"/>
    <row r="51221" ht="30" customHeight="1" x14ac:dyDescent="0.25"/>
    <row r="51222" ht="30" customHeight="1" x14ac:dyDescent="0.25"/>
    <row r="51223" ht="30" customHeight="1" x14ac:dyDescent="0.25"/>
    <row r="51224" ht="30" customHeight="1" x14ac:dyDescent="0.25"/>
    <row r="51225" ht="30" customHeight="1" x14ac:dyDescent="0.25"/>
    <row r="51226" ht="30" customHeight="1" x14ac:dyDescent="0.25"/>
    <row r="51227" ht="30" customHeight="1" x14ac:dyDescent="0.25"/>
    <row r="51228" ht="30" customHeight="1" x14ac:dyDescent="0.25"/>
    <row r="51229" ht="30" customHeight="1" x14ac:dyDescent="0.25"/>
    <row r="51230" ht="30" customHeight="1" x14ac:dyDescent="0.25"/>
    <row r="51231" ht="30" customHeight="1" x14ac:dyDescent="0.25"/>
    <row r="51232" ht="30" customHeight="1" x14ac:dyDescent="0.25"/>
    <row r="51233" ht="30" customHeight="1" x14ac:dyDescent="0.25"/>
    <row r="51234" ht="30" customHeight="1" x14ac:dyDescent="0.25"/>
    <row r="51235" ht="30" customHeight="1" x14ac:dyDescent="0.25"/>
    <row r="51236" ht="30" customHeight="1" x14ac:dyDescent="0.25"/>
    <row r="51237" ht="30" customHeight="1" x14ac:dyDescent="0.25"/>
    <row r="51238" ht="30" customHeight="1" x14ac:dyDescent="0.25"/>
    <row r="51239" ht="30" customHeight="1" x14ac:dyDescent="0.25"/>
    <row r="51240" ht="30" customHeight="1" x14ac:dyDescent="0.25"/>
    <row r="51241" ht="30" customHeight="1" x14ac:dyDescent="0.25"/>
    <row r="51242" ht="30" customHeight="1" x14ac:dyDescent="0.25"/>
    <row r="51243" ht="30" customHeight="1" x14ac:dyDescent="0.25"/>
    <row r="51244" ht="30" customHeight="1" x14ac:dyDescent="0.25"/>
    <row r="51245" ht="30" customHeight="1" x14ac:dyDescent="0.25"/>
    <row r="51246" ht="30" customHeight="1" x14ac:dyDescent="0.25"/>
    <row r="51247" ht="30" customHeight="1" x14ac:dyDescent="0.25"/>
    <row r="51248" ht="30" customHeight="1" x14ac:dyDescent="0.25"/>
    <row r="51249" ht="30" customHeight="1" x14ac:dyDescent="0.25"/>
    <row r="51250" ht="30" customHeight="1" x14ac:dyDescent="0.25"/>
    <row r="51251" ht="30" customHeight="1" x14ac:dyDescent="0.25"/>
    <row r="51252" ht="30" customHeight="1" x14ac:dyDescent="0.25"/>
    <row r="51253" ht="30" customHeight="1" x14ac:dyDescent="0.25"/>
    <row r="51254" ht="30" customHeight="1" x14ac:dyDescent="0.25"/>
    <row r="51255" ht="30" customHeight="1" x14ac:dyDescent="0.25"/>
    <row r="51256" ht="30" customHeight="1" x14ac:dyDescent="0.25"/>
    <row r="51257" ht="30" customHeight="1" x14ac:dyDescent="0.25"/>
    <row r="51258" ht="30" customHeight="1" x14ac:dyDescent="0.25"/>
    <row r="51259" ht="30" customHeight="1" x14ac:dyDescent="0.25"/>
    <row r="51260" ht="30" customHeight="1" x14ac:dyDescent="0.25"/>
    <row r="51261" ht="30" customHeight="1" x14ac:dyDescent="0.25"/>
    <row r="51262" ht="30" customHeight="1" x14ac:dyDescent="0.25"/>
    <row r="51263" ht="30" customHeight="1" x14ac:dyDescent="0.25"/>
    <row r="51264" ht="30" customHeight="1" x14ac:dyDescent="0.25"/>
    <row r="51265" ht="30" customHeight="1" x14ac:dyDescent="0.25"/>
    <row r="51266" ht="30" customHeight="1" x14ac:dyDescent="0.25"/>
    <row r="51267" ht="30" customHeight="1" x14ac:dyDescent="0.25"/>
    <row r="51268" ht="30" customHeight="1" x14ac:dyDescent="0.25"/>
    <row r="51269" ht="30" customHeight="1" x14ac:dyDescent="0.25"/>
    <row r="51270" ht="30" customHeight="1" x14ac:dyDescent="0.25"/>
    <row r="51271" ht="30" customHeight="1" x14ac:dyDescent="0.25"/>
    <row r="51272" ht="30" customHeight="1" x14ac:dyDescent="0.25"/>
    <row r="51273" ht="30" customHeight="1" x14ac:dyDescent="0.25"/>
    <row r="51274" ht="30" customHeight="1" x14ac:dyDescent="0.25"/>
    <row r="51275" ht="30" customHeight="1" x14ac:dyDescent="0.25"/>
    <row r="51276" ht="30" customHeight="1" x14ac:dyDescent="0.25"/>
    <row r="51277" ht="30" customHeight="1" x14ac:dyDescent="0.25"/>
    <row r="51278" ht="30" customHeight="1" x14ac:dyDescent="0.25"/>
    <row r="51279" ht="30" customHeight="1" x14ac:dyDescent="0.25"/>
    <row r="51280" ht="30" customHeight="1" x14ac:dyDescent="0.25"/>
    <row r="51281" ht="30" customHeight="1" x14ac:dyDescent="0.25"/>
    <row r="51282" ht="30" customHeight="1" x14ac:dyDescent="0.25"/>
    <row r="51283" ht="30" customHeight="1" x14ac:dyDescent="0.25"/>
    <row r="51284" ht="30" customHeight="1" x14ac:dyDescent="0.25"/>
    <row r="51285" ht="30" customHeight="1" x14ac:dyDescent="0.25"/>
    <row r="51286" ht="30" customHeight="1" x14ac:dyDescent="0.25"/>
    <row r="51287" ht="30" customHeight="1" x14ac:dyDescent="0.25"/>
    <row r="51288" ht="30" customHeight="1" x14ac:dyDescent="0.25"/>
    <row r="51289" ht="30" customHeight="1" x14ac:dyDescent="0.25"/>
    <row r="51290" ht="30" customHeight="1" x14ac:dyDescent="0.25"/>
    <row r="51291" ht="30" customHeight="1" x14ac:dyDescent="0.25"/>
    <row r="51292" ht="30" customHeight="1" x14ac:dyDescent="0.25"/>
    <row r="51293" ht="30" customHeight="1" x14ac:dyDescent="0.25"/>
    <row r="51294" ht="30" customHeight="1" x14ac:dyDescent="0.25"/>
    <row r="51295" ht="30" customHeight="1" x14ac:dyDescent="0.25"/>
    <row r="51296" ht="30" customHeight="1" x14ac:dyDescent="0.25"/>
    <row r="51297" ht="30" customHeight="1" x14ac:dyDescent="0.25"/>
    <row r="51298" ht="30" customHeight="1" x14ac:dyDescent="0.25"/>
    <row r="51299" ht="30" customHeight="1" x14ac:dyDescent="0.25"/>
    <row r="51300" ht="30" customHeight="1" x14ac:dyDescent="0.25"/>
    <row r="51301" ht="30" customHeight="1" x14ac:dyDescent="0.25"/>
    <row r="51302" ht="30" customHeight="1" x14ac:dyDescent="0.25"/>
    <row r="51303" ht="30" customHeight="1" x14ac:dyDescent="0.25"/>
    <row r="51304" ht="30" customHeight="1" x14ac:dyDescent="0.25"/>
    <row r="51305" ht="30" customHeight="1" x14ac:dyDescent="0.25"/>
    <row r="51306" ht="30" customHeight="1" x14ac:dyDescent="0.25"/>
    <row r="51307" ht="30" customHeight="1" x14ac:dyDescent="0.25"/>
    <row r="51308" ht="30" customHeight="1" x14ac:dyDescent="0.25"/>
    <row r="51309" ht="30" customHeight="1" x14ac:dyDescent="0.25"/>
    <row r="51310" ht="30" customHeight="1" x14ac:dyDescent="0.25"/>
    <row r="51311" ht="30" customHeight="1" x14ac:dyDescent="0.25"/>
    <row r="51312" ht="30" customHeight="1" x14ac:dyDescent="0.25"/>
    <row r="51313" ht="30" customHeight="1" x14ac:dyDescent="0.25"/>
    <row r="51314" ht="30" customHeight="1" x14ac:dyDescent="0.25"/>
    <row r="51315" ht="30" customHeight="1" x14ac:dyDescent="0.25"/>
    <row r="51316" ht="30" customHeight="1" x14ac:dyDescent="0.25"/>
    <row r="51317" ht="30" customHeight="1" x14ac:dyDescent="0.25"/>
    <row r="51318" ht="30" customHeight="1" x14ac:dyDescent="0.25"/>
    <row r="51319" ht="30" customHeight="1" x14ac:dyDescent="0.25"/>
    <row r="51320" ht="30" customHeight="1" x14ac:dyDescent="0.25"/>
    <row r="51321" ht="30" customHeight="1" x14ac:dyDescent="0.25"/>
    <row r="51322" ht="30" customHeight="1" x14ac:dyDescent="0.25"/>
    <row r="51323" ht="30" customHeight="1" x14ac:dyDescent="0.25"/>
    <row r="51324" ht="30" customHeight="1" x14ac:dyDescent="0.25"/>
    <row r="51325" ht="30" customHeight="1" x14ac:dyDescent="0.25"/>
    <row r="51326" ht="30" customHeight="1" x14ac:dyDescent="0.25"/>
    <row r="51327" ht="30" customHeight="1" x14ac:dyDescent="0.25"/>
    <row r="51328" ht="30" customHeight="1" x14ac:dyDescent="0.25"/>
    <row r="51329" ht="30" customHeight="1" x14ac:dyDescent="0.25"/>
    <row r="51330" ht="30" customHeight="1" x14ac:dyDescent="0.25"/>
    <row r="51331" ht="30" customHeight="1" x14ac:dyDescent="0.25"/>
    <row r="51332" ht="30" customHeight="1" x14ac:dyDescent="0.25"/>
    <row r="51333" ht="30" customHeight="1" x14ac:dyDescent="0.25"/>
    <row r="51334" ht="30" customHeight="1" x14ac:dyDescent="0.25"/>
    <row r="51335" ht="30" customHeight="1" x14ac:dyDescent="0.25"/>
    <row r="51336" ht="30" customHeight="1" x14ac:dyDescent="0.25"/>
    <row r="51337" ht="30" customHeight="1" x14ac:dyDescent="0.25"/>
    <row r="51338" ht="30" customHeight="1" x14ac:dyDescent="0.25"/>
    <row r="51339" ht="30" customHeight="1" x14ac:dyDescent="0.25"/>
    <row r="51340" ht="30" customHeight="1" x14ac:dyDescent="0.25"/>
    <row r="51341" ht="30" customHeight="1" x14ac:dyDescent="0.25"/>
    <row r="51342" ht="30" customHeight="1" x14ac:dyDescent="0.25"/>
    <row r="51343" ht="30" customHeight="1" x14ac:dyDescent="0.25"/>
    <row r="51344" ht="30" customHeight="1" x14ac:dyDescent="0.25"/>
    <row r="51345" ht="30" customHeight="1" x14ac:dyDescent="0.25"/>
    <row r="51346" ht="30" customHeight="1" x14ac:dyDescent="0.25"/>
    <row r="51347" ht="30" customHeight="1" x14ac:dyDescent="0.25"/>
    <row r="51348" ht="30" customHeight="1" x14ac:dyDescent="0.25"/>
    <row r="51349" ht="30" customHeight="1" x14ac:dyDescent="0.25"/>
    <row r="51350" ht="30" customHeight="1" x14ac:dyDescent="0.25"/>
    <row r="51351" ht="30" customHeight="1" x14ac:dyDescent="0.25"/>
    <row r="51352" ht="30" customHeight="1" x14ac:dyDescent="0.25"/>
    <row r="51353" ht="30" customHeight="1" x14ac:dyDescent="0.25"/>
    <row r="51354" ht="30" customHeight="1" x14ac:dyDescent="0.25"/>
    <row r="51355" ht="30" customHeight="1" x14ac:dyDescent="0.25"/>
    <row r="51356" ht="30" customHeight="1" x14ac:dyDescent="0.25"/>
    <row r="51357" ht="30" customHeight="1" x14ac:dyDescent="0.25"/>
    <row r="51358" ht="30" customHeight="1" x14ac:dyDescent="0.25"/>
    <row r="51359" ht="30" customHeight="1" x14ac:dyDescent="0.25"/>
    <row r="51360" ht="30" customHeight="1" x14ac:dyDescent="0.25"/>
    <row r="51361" ht="30" customHeight="1" x14ac:dyDescent="0.25"/>
    <row r="51362" ht="30" customHeight="1" x14ac:dyDescent="0.25"/>
    <row r="51363" ht="30" customHeight="1" x14ac:dyDescent="0.25"/>
    <row r="51364" ht="30" customHeight="1" x14ac:dyDescent="0.25"/>
    <row r="51365" ht="30" customHeight="1" x14ac:dyDescent="0.25"/>
    <row r="51366" ht="30" customHeight="1" x14ac:dyDescent="0.25"/>
    <row r="51367" ht="30" customHeight="1" x14ac:dyDescent="0.25"/>
    <row r="51368" ht="30" customHeight="1" x14ac:dyDescent="0.25"/>
    <row r="51369" ht="30" customHeight="1" x14ac:dyDescent="0.25"/>
    <row r="51370" ht="30" customHeight="1" x14ac:dyDescent="0.25"/>
    <row r="51371" ht="30" customHeight="1" x14ac:dyDescent="0.25"/>
    <row r="51372" ht="30" customHeight="1" x14ac:dyDescent="0.25"/>
    <row r="51373" ht="30" customHeight="1" x14ac:dyDescent="0.25"/>
    <row r="51374" ht="30" customHeight="1" x14ac:dyDescent="0.25"/>
    <row r="51375" ht="30" customHeight="1" x14ac:dyDescent="0.25"/>
    <row r="51376" ht="30" customHeight="1" x14ac:dyDescent="0.25"/>
    <row r="51377" ht="30" customHeight="1" x14ac:dyDescent="0.25"/>
    <row r="51378" ht="30" customHeight="1" x14ac:dyDescent="0.25"/>
    <row r="51379" ht="30" customHeight="1" x14ac:dyDescent="0.25"/>
    <row r="51380" ht="30" customHeight="1" x14ac:dyDescent="0.25"/>
    <row r="51381" ht="30" customHeight="1" x14ac:dyDescent="0.25"/>
    <row r="51382" ht="30" customHeight="1" x14ac:dyDescent="0.25"/>
    <row r="51383" ht="30" customHeight="1" x14ac:dyDescent="0.25"/>
    <row r="51384" ht="30" customHeight="1" x14ac:dyDescent="0.25"/>
    <row r="51385" ht="30" customHeight="1" x14ac:dyDescent="0.25"/>
    <row r="51386" ht="30" customHeight="1" x14ac:dyDescent="0.25"/>
    <row r="51387" ht="30" customHeight="1" x14ac:dyDescent="0.25"/>
    <row r="51388" ht="30" customHeight="1" x14ac:dyDescent="0.25"/>
    <row r="51389" ht="30" customHeight="1" x14ac:dyDescent="0.25"/>
    <row r="51390" ht="30" customHeight="1" x14ac:dyDescent="0.25"/>
    <row r="51391" ht="30" customHeight="1" x14ac:dyDescent="0.25"/>
    <row r="51392" ht="30" customHeight="1" x14ac:dyDescent="0.25"/>
    <row r="51393" ht="30" customHeight="1" x14ac:dyDescent="0.25"/>
    <row r="51394" ht="30" customHeight="1" x14ac:dyDescent="0.25"/>
    <row r="51395" ht="30" customHeight="1" x14ac:dyDescent="0.25"/>
    <row r="51396" ht="30" customHeight="1" x14ac:dyDescent="0.25"/>
    <row r="51397" ht="30" customHeight="1" x14ac:dyDescent="0.25"/>
    <row r="51398" ht="30" customHeight="1" x14ac:dyDescent="0.25"/>
    <row r="51399" ht="30" customHeight="1" x14ac:dyDescent="0.25"/>
    <row r="51400" ht="30" customHeight="1" x14ac:dyDescent="0.25"/>
    <row r="51401" ht="30" customHeight="1" x14ac:dyDescent="0.25"/>
    <row r="51402" ht="30" customHeight="1" x14ac:dyDescent="0.25"/>
    <row r="51403" ht="30" customHeight="1" x14ac:dyDescent="0.25"/>
    <row r="51404" ht="30" customHeight="1" x14ac:dyDescent="0.25"/>
    <row r="51405" ht="30" customHeight="1" x14ac:dyDescent="0.25"/>
    <row r="51406" ht="30" customHeight="1" x14ac:dyDescent="0.25"/>
    <row r="51407" ht="30" customHeight="1" x14ac:dyDescent="0.25"/>
    <row r="51408" ht="30" customHeight="1" x14ac:dyDescent="0.25"/>
    <row r="51409" ht="30" customHeight="1" x14ac:dyDescent="0.25"/>
    <row r="51410" ht="30" customHeight="1" x14ac:dyDescent="0.25"/>
    <row r="51411" ht="30" customHeight="1" x14ac:dyDescent="0.25"/>
    <row r="51412" ht="30" customHeight="1" x14ac:dyDescent="0.25"/>
    <row r="51413" ht="30" customHeight="1" x14ac:dyDescent="0.25"/>
    <row r="51414" ht="30" customHeight="1" x14ac:dyDescent="0.25"/>
    <row r="51415" ht="30" customHeight="1" x14ac:dyDescent="0.25"/>
    <row r="51416" ht="30" customHeight="1" x14ac:dyDescent="0.25"/>
    <row r="51417" ht="30" customHeight="1" x14ac:dyDescent="0.25"/>
    <row r="51418" ht="30" customHeight="1" x14ac:dyDescent="0.25"/>
    <row r="51419" ht="30" customHeight="1" x14ac:dyDescent="0.25"/>
    <row r="51420" ht="30" customHeight="1" x14ac:dyDescent="0.25"/>
    <row r="51421" ht="30" customHeight="1" x14ac:dyDescent="0.25"/>
    <row r="51422" ht="30" customHeight="1" x14ac:dyDescent="0.25"/>
    <row r="51423" ht="30" customHeight="1" x14ac:dyDescent="0.25"/>
    <row r="51424" ht="30" customHeight="1" x14ac:dyDescent="0.25"/>
    <row r="51425" ht="30" customHeight="1" x14ac:dyDescent="0.25"/>
    <row r="51426" ht="30" customHeight="1" x14ac:dyDescent="0.25"/>
    <row r="51427" ht="30" customHeight="1" x14ac:dyDescent="0.25"/>
    <row r="51428" ht="30" customHeight="1" x14ac:dyDescent="0.25"/>
    <row r="51429" ht="30" customHeight="1" x14ac:dyDescent="0.25"/>
    <row r="51430" ht="30" customHeight="1" x14ac:dyDescent="0.25"/>
    <row r="51431" ht="30" customHeight="1" x14ac:dyDescent="0.25"/>
    <row r="51432" ht="30" customHeight="1" x14ac:dyDescent="0.25"/>
    <row r="51433" ht="30" customHeight="1" x14ac:dyDescent="0.25"/>
    <row r="51434" ht="30" customHeight="1" x14ac:dyDescent="0.25"/>
    <row r="51435" ht="30" customHeight="1" x14ac:dyDescent="0.25"/>
    <row r="51436" ht="30" customHeight="1" x14ac:dyDescent="0.25"/>
    <row r="51437" ht="30" customHeight="1" x14ac:dyDescent="0.25"/>
    <row r="51438" ht="30" customHeight="1" x14ac:dyDescent="0.25"/>
    <row r="51439" ht="30" customHeight="1" x14ac:dyDescent="0.25"/>
    <row r="51440" ht="30" customHeight="1" x14ac:dyDescent="0.25"/>
    <row r="51441" ht="30" customHeight="1" x14ac:dyDescent="0.25"/>
    <row r="51442" ht="30" customHeight="1" x14ac:dyDescent="0.25"/>
    <row r="51443" ht="30" customHeight="1" x14ac:dyDescent="0.25"/>
    <row r="51444" ht="30" customHeight="1" x14ac:dyDescent="0.25"/>
    <row r="51445" ht="30" customHeight="1" x14ac:dyDescent="0.25"/>
    <row r="51446" ht="30" customHeight="1" x14ac:dyDescent="0.25"/>
    <row r="51447" ht="30" customHeight="1" x14ac:dyDescent="0.25"/>
    <row r="51448" ht="30" customHeight="1" x14ac:dyDescent="0.25"/>
    <row r="51449" ht="30" customHeight="1" x14ac:dyDescent="0.25"/>
    <row r="51450" ht="30" customHeight="1" x14ac:dyDescent="0.25"/>
    <row r="51451" ht="30" customHeight="1" x14ac:dyDescent="0.25"/>
    <row r="51452" ht="30" customHeight="1" x14ac:dyDescent="0.25"/>
    <row r="51453" ht="30" customHeight="1" x14ac:dyDescent="0.25"/>
    <row r="51454" ht="30" customHeight="1" x14ac:dyDescent="0.25"/>
    <row r="51455" ht="30" customHeight="1" x14ac:dyDescent="0.25"/>
    <row r="51456" ht="30" customHeight="1" x14ac:dyDescent="0.25"/>
    <row r="51457" ht="30" customHeight="1" x14ac:dyDescent="0.25"/>
    <row r="51458" ht="30" customHeight="1" x14ac:dyDescent="0.25"/>
    <row r="51459" ht="30" customHeight="1" x14ac:dyDescent="0.25"/>
    <row r="51460" ht="30" customHeight="1" x14ac:dyDescent="0.25"/>
    <row r="51461" ht="30" customHeight="1" x14ac:dyDescent="0.25"/>
    <row r="51462" ht="30" customHeight="1" x14ac:dyDescent="0.25"/>
    <row r="51463" ht="30" customHeight="1" x14ac:dyDescent="0.25"/>
    <row r="51464" ht="30" customHeight="1" x14ac:dyDescent="0.25"/>
    <row r="51465" ht="30" customHeight="1" x14ac:dyDescent="0.25"/>
    <row r="51466" ht="30" customHeight="1" x14ac:dyDescent="0.25"/>
    <row r="51467" ht="30" customHeight="1" x14ac:dyDescent="0.25"/>
    <row r="51468" ht="30" customHeight="1" x14ac:dyDescent="0.25"/>
    <row r="51469" ht="30" customHeight="1" x14ac:dyDescent="0.25"/>
    <row r="51470" ht="30" customHeight="1" x14ac:dyDescent="0.25"/>
    <row r="51471" ht="30" customHeight="1" x14ac:dyDescent="0.25"/>
    <row r="51472" ht="30" customHeight="1" x14ac:dyDescent="0.25"/>
    <row r="51473" ht="30" customHeight="1" x14ac:dyDescent="0.25"/>
    <row r="51474" ht="30" customHeight="1" x14ac:dyDescent="0.25"/>
    <row r="51475" ht="30" customHeight="1" x14ac:dyDescent="0.25"/>
    <row r="51476" ht="30" customHeight="1" x14ac:dyDescent="0.25"/>
    <row r="51477" ht="30" customHeight="1" x14ac:dyDescent="0.25"/>
    <row r="51478" ht="30" customHeight="1" x14ac:dyDescent="0.25"/>
    <row r="51479" ht="30" customHeight="1" x14ac:dyDescent="0.25"/>
    <row r="51480" ht="30" customHeight="1" x14ac:dyDescent="0.25"/>
    <row r="51481" ht="30" customHeight="1" x14ac:dyDescent="0.25"/>
    <row r="51482" ht="30" customHeight="1" x14ac:dyDescent="0.25"/>
    <row r="51483" ht="30" customHeight="1" x14ac:dyDescent="0.25"/>
    <row r="51484" ht="30" customHeight="1" x14ac:dyDescent="0.25"/>
    <row r="51485" ht="30" customHeight="1" x14ac:dyDescent="0.25"/>
    <row r="51486" ht="30" customHeight="1" x14ac:dyDescent="0.25"/>
    <row r="51487" ht="30" customHeight="1" x14ac:dyDescent="0.25"/>
    <row r="51488" ht="30" customHeight="1" x14ac:dyDescent="0.25"/>
    <row r="51489" ht="30" customHeight="1" x14ac:dyDescent="0.25"/>
    <row r="51490" ht="30" customHeight="1" x14ac:dyDescent="0.25"/>
    <row r="51491" ht="30" customHeight="1" x14ac:dyDescent="0.25"/>
    <row r="51492" ht="30" customHeight="1" x14ac:dyDescent="0.25"/>
    <row r="51493" ht="30" customHeight="1" x14ac:dyDescent="0.25"/>
    <row r="51494" ht="30" customHeight="1" x14ac:dyDescent="0.25"/>
    <row r="51495" ht="30" customHeight="1" x14ac:dyDescent="0.25"/>
    <row r="51496" ht="30" customHeight="1" x14ac:dyDescent="0.25"/>
    <row r="51497" ht="30" customHeight="1" x14ac:dyDescent="0.25"/>
    <row r="51498" ht="30" customHeight="1" x14ac:dyDescent="0.25"/>
    <row r="51499" ht="30" customHeight="1" x14ac:dyDescent="0.25"/>
    <row r="51500" ht="30" customHeight="1" x14ac:dyDescent="0.25"/>
    <row r="51501" ht="30" customHeight="1" x14ac:dyDescent="0.25"/>
    <row r="51502" ht="30" customHeight="1" x14ac:dyDescent="0.25"/>
    <row r="51503" ht="30" customHeight="1" x14ac:dyDescent="0.25"/>
    <row r="51504" ht="30" customHeight="1" x14ac:dyDescent="0.25"/>
    <row r="51505" ht="30" customHeight="1" x14ac:dyDescent="0.25"/>
    <row r="51506" ht="30" customHeight="1" x14ac:dyDescent="0.25"/>
    <row r="51507" ht="30" customHeight="1" x14ac:dyDescent="0.25"/>
    <row r="51508" ht="30" customHeight="1" x14ac:dyDescent="0.25"/>
    <row r="51509" ht="30" customHeight="1" x14ac:dyDescent="0.25"/>
    <row r="51510" ht="30" customHeight="1" x14ac:dyDescent="0.25"/>
    <row r="51511" ht="30" customHeight="1" x14ac:dyDescent="0.25"/>
    <row r="51512" ht="30" customHeight="1" x14ac:dyDescent="0.25"/>
    <row r="51513" ht="30" customHeight="1" x14ac:dyDescent="0.25"/>
    <row r="51514" ht="30" customHeight="1" x14ac:dyDescent="0.25"/>
    <row r="51515" ht="30" customHeight="1" x14ac:dyDescent="0.25"/>
    <row r="51516" ht="30" customHeight="1" x14ac:dyDescent="0.25"/>
    <row r="51517" ht="30" customHeight="1" x14ac:dyDescent="0.25"/>
    <row r="51518" ht="30" customHeight="1" x14ac:dyDescent="0.25"/>
    <row r="51519" ht="30" customHeight="1" x14ac:dyDescent="0.25"/>
    <row r="51520" ht="30" customHeight="1" x14ac:dyDescent="0.25"/>
    <row r="51521" ht="30" customHeight="1" x14ac:dyDescent="0.25"/>
    <row r="51522" ht="30" customHeight="1" x14ac:dyDescent="0.25"/>
    <row r="51523" ht="30" customHeight="1" x14ac:dyDescent="0.25"/>
    <row r="51524" ht="30" customHeight="1" x14ac:dyDescent="0.25"/>
    <row r="51525" ht="30" customHeight="1" x14ac:dyDescent="0.25"/>
    <row r="51526" ht="30" customHeight="1" x14ac:dyDescent="0.25"/>
    <row r="51527" ht="30" customHeight="1" x14ac:dyDescent="0.25"/>
    <row r="51528" ht="30" customHeight="1" x14ac:dyDescent="0.25"/>
    <row r="51529" ht="30" customHeight="1" x14ac:dyDescent="0.25"/>
    <row r="51530" ht="30" customHeight="1" x14ac:dyDescent="0.25"/>
    <row r="51531" ht="30" customHeight="1" x14ac:dyDescent="0.25"/>
    <row r="51532" ht="30" customHeight="1" x14ac:dyDescent="0.25"/>
    <row r="51533" ht="30" customHeight="1" x14ac:dyDescent="0.25"/>
    <row r="51534" ht="30" customHeight="1" x14ac:dyDescent="0.25"/>
    <row r="51535" ht="30" customHeight="1" x14ac:dyDescent="0.25"/>
    <row r="51536" ht="30" customHeight="1" x14ac:dyDescent="0.25"/>
    <row r="51537" ht="30" customHeight="1" x14ac:dyDescent="0.25"/>
    <row r="51538" ht="30" customHeight="1" x14ac:dyDescent="0.25"/>
    <row r="51539" ht="30" customHeight="1" x14ac:dyDescent="0.25"/>
    <row r="51540" ht="30" customHeight="1" x14ac:dyDescent="0.25"/>
    <row r="51541" ht="30" customHeight="1" x14ac:dyDescent="0.25"/>
    <row r="51542" ht="30" customHeight="1" x14ac:dyDescent="0.25"/>
    <row r="51543" ht="30" customHeight="1" x14ac:dyDescent="0.25"/>
    <row r="51544" ht="30" customHeight="1" x14ac:dyDescent="0.25"/>
    <row r="51545" ht="30" customHeight="1" x14ac:dyDescent="0.25"/>
    <row r="51546" ht="30" customHeight="1" x14ac:dyDescent="0.25"/>
    <row r="51547" ht="30" customHeight="1" x14ac:dyDescent="0.25"/>
    <row r="51548" ht="30" customHeight="1" x14ac:dyDescent="0.25"/>
    <row r="51549" ht="30" customHeight="1" x14ac:dyDescent="0.25"/>
    <row r="51550" ht="30" customHeight="1" x14ac:dyDescent="0.25"/>
    <row r="51551" ht="30" customHeight="1" x14ac:dyDescent="0.25"/>
    <row r="51552" ht="30" customHeight="1" x14ac:dyDescent="0.25"/>
    <row r="51553" ht="30" customHeight="1" x14ac:dyDescent="0.25"/>
    <row r="51554" ht="30" customHeight="1" x14ac:dyDescent="0.25"/>
    <row r="51555" ht="30" customHeight="1" x14ac:dyDescent="0.25"/>
    <row r="51556" ht="30" customHeight="1" x14ac:dyDescent="0.25"/>
    <row r="51557" ht="30" customHeight="1" x14ac:dyDescent="0.25"/>
    <row r="51558" ht="30" customHeight="1" x14ac:dyDescent="0.25"/>
    <row r="51559" ht="30" customHeight="1" x14ac:dyDescent="0.25"/>
    <row r="51560" ht="30" customHeight="1" x14ac:dyDescent="0.25"/>
    <row r="51561" ht="30" customHeight="1" x14ac:dyDescent="0.25"/>
    <row r="51562" ht="30" customHeight="1" x14ac:dyDescent="0.25"/>
    <row r="51563" ht="30" customHeight="1" x14ac:dyDescent="0.25"/>
    <row r="51564" ht="30" customHeight="1" x14ac:dyDescent="0.25"/>
    <row r="51565" ht="30" customHeight="1" x14ac:dyDescent="0.25"/>
    <row r="51566" ht="30" customHeight="1" x14ac:dyDescent="0.25"/>
    <row r="51567" ht="30" customHeight="1" x14ac:dyDescent="0.25"/>
    <row r="51568" ht="30" customHeight="1" x14ac:dyDescent="0.25"/>
    <row r="51569" ht="30" customHeight="1" x14ac:dyDescent="0.25"/>
    <row r="51570" ht="30" customHeight="1" x14ac:dyDescent="0.25"/>
    <row r="51571" ht="30" customHeight="1" x14ac:dyDescent="0.25"/>
    <row r="51572" ht="30" customHeight="1" x14ac:dyDescent="0.25"/>
    <row r="51573" ht="30" customHeight="1" x14ac:dyDescent="0.25"/>
    <row r="51574" ht="30" customHeight="1" x14ac:dyDescent="0.25"/>
    <row r="51575" ht="30" customHeight="1" x14ac:dyDescent="0.25"/>
    <row r="51576" ht="30" customHeight="1" x14ac:dyDescent="0.25"/>
    <row r="51577" ht="30" customHeight="1" x14ac:dyDescent="0.25"/>
    <row r="51578" ht="30" customHeight="1" x14ac:dyDescent="0.25"/>
    <row r="51579" ht="30" customHeight="1" x14ac:dyDescent="0.25"/>
    <row r="51580" ht="30" customHeight="1" x14ac:dyDescent="0.25"/>
    <row r="51581" ht="30" customHeight="1" x14ac:dyDescent="0.25"/>
    <row r="51582" ht="30" customHeight="1" x14ac:dyDescent="0.25"/>
    <row r="51583" ht="30" customHeight="1" x14ac:dyDescent="0.25"/>
    <row r="51584" ht="30" customHeight="1" x14ac:dyDescent="0.25"/>
    <row r="51585" ht="30" customHeight="1" x14ac:dyDescent="0.25"/>
    <row r="51586" ht="30" customHeight="1" x14ac:dyDescent="0.25"/>
    <row r="51587" ht="30" customHeight="1" x14ac:dyDescent="0.25"/>
    <row r="51588" ht="30" customHeight="1" x14ac:dyDescent="0.25"/>
    <row r="51589" ht="30" customHeight="1" x14ac:dyDescent="0.25"/>
    <row r="51590" ht="30" customHeight="1" x14ac:dyDescent="0.25"/>
    <row r="51591" ht="30" customHeight="1" x14ac:dyDescent="0.25"/>
    <row r="51592" ht="30" customHeight="1" x14ac:dyDescent="0.25"/>
    <row r="51593" ht="30" customHeight="1" x14ac:dyDescent="0.25"/>
    <row r="51594" ht="30" customHeight="1" x14ac:dyDescent="0.25"/>
    <row r="51595" ht="30" customHeight="1" x14ac:dyDescent="0.25"/>
    <row r="51596" ht="30" customHeight="1" x14ac:dyDescent="0.25"/>
    <row r="51597" ht="30" customHeight="1" x14ac:dyDescent="0.25"/>
    <row r="51598" ht="30" customHeight="1" x14ac:dyDescent="0.25"/>
    <row r="51599" ht="30" customHeight="1" x14ac:dyDescent="0.25"/>
    <row r="51600" ht="30" customHeight="1" x14ac:dyDescent="0.25"/>
    <row r="51601" ht="30" customHeight="1" x14ac:dyDescent="0.25"/>
    <row r="51602" ht="30" customHeight="1" x14ac:dyDescent="0.25"/>
    <row r="51603" ht="30" customHeight="1" x14ac:dyDescent="0.25"/>
    <row r="51604" ht="30" customHeight="1" x14ac:dyDescent="0.25"/>
    <row r="51605" ht="30" customHeight="1" x14ac:dyDescent="0.25"/>
    <row r="51606" ht="30" customHeight="1" x14ac:dyDescent="0.25"/>
    <row r="51607" ht="30" customHeight="1" x14ac:dyDescent="0.25"/>
    <row r="51608" ht="30" customHeight="1" x14ac:dyDescent="0.25"/>
    <row r="51609" ht="30" customHeight="1" x14ac:dyDescent="0.25"/>
    <row r="51610" ht="30" customHeight="1" x14ac:dyDescent="0.25"/>
    <row r="51611" ht="30" customHeight="1" x14ac:dyDescent="0.25"/>
    <row r="51612" ht="30" customHeight="1" x14ac:dyDescent="0.25"/>
    <row r="51613" ht="30" customHeight="1" x14ac:dyDescent="0.25"/>
    <row r="51614" ht="30" customHeight="1" x14ac:dyDescent="0.25"/>
    <row r="51615" ht="30" customHeight="1" x14ac:dyDescent="0.25"/>
    <row r="51616" ht="30" customHeight="1" x14ac:dyDescent="0.25"/>
    <row r="51617" ht="30" customHeight="1" x14ac:dyDescent="0.25"/>
    <row r="51618" ht="30" customHeight="1" x14ac:dyDescent="0.25"/>
    <row r="51619" ht="30" customHeight="1" x14ac:dyDescent="0.25"/>
    <row r="51620" ht="30" customHeight="1" x14ac:dyDescent="0.25"/>
    <row r="51621" ht="30" customHeight="1" x14ac:dyDescent="0.25"/>
    <row r="51622" ht="30" customHeight="1" x14ac:dyDescent="0.25"/>
    <row r="51623" ht="30" customHeight="1" x14ac:dyDescent="0.25"/>
    <row r="51624" ht="30" customHeight="1" x14ac:dyDescent="0.25"/>
    <row r="51625" ht="30" customHeight="1" x14ac:dyDescent="0.25"/>
    <row r="51626" ht="30" customHeight="1" x14ac:dyDescent="0.25"/>
    <row r="51627" ht="30" customHeight="1" x14ac:dyDescent="0.25"/>
    <row r="51628" ht="30" customHeight="1" x14ac:dyDescent="0.25"/>
    <row r="51629" ht="30" customHeight="1" x14ac:dyDescent="0.25"/>
    <row r="51630" ht="30" customHeight="1" x14ac:dyDescent="0.25"/>
    <row r="51631" ht="30" customHeight="1" x14ac:dyDescent="0.25"/>
    <row r="51632" ht="30" customHeight="1" x14ac:dyDescent="0.25"/>
    <row r="51633" ht="30" customHeight="1" x14ac:dyDescent="0.25"/>
    <row r="51634" ht="30" customHeight="1" x14ac:dyDescent="0.25"/>
    <row r="51635" ht="30" customHeight="1" x14ac:dyDescent="0.25"/>
    <row r="51636" ht="30" customHeight="1" x14ac:dyDescent="0.25"/>
    <row r="51637" ht="30" customHeight="1" x14ac:dyDescent="0.25"/>
    <row r="51638" ht="30" customHeight="1" x14ac:dyDescent="0.25"/>
    <row r="51639" ht="30" customHeight="1" x14ac:dyDescent="0.25"/>
    <row r="51640" ht="30" customHeight="1" x14ac:dyDescent="0.25"/>
    <row r="51641" ht="30" customHeight="1" x14ac:dyDescent="0.25"/>
    <row r="51642" ht="30" customHeight="1" x14ac:dyDescent="0.25"/>
    <row r="51643" ht="30" customHeight="1" x14ac:dyDescent="0.25"/>
    <row r="51644" ht="30" customHeight="1" x14ac:dyDescent="0.25"/>
    <row r="51645" ht="30" customHeight="1" x14ac:dyDescent="0.25"/>
    <row r="51646" ht="30" customHeight="1" x14ac:dyDescent="0.25"/>
    <row r="51647" ht="30" customHeight="1" x14ac:dyDescent="0.25"/>
    <row r="51648" ht="30" customHeight="1" x14ac:dyDescent="0.25"/>
    <row r="51649" ht="30" customHeight="1" x14ac:dyDescent="0.25"/>
    <row r="51650" ht="30" customHeight="1" x14ac:dyDescent="0.25"/>
    <row r="51651" ht="30" customHeight="1" x14ac:dyDescent="0.25"/>
    <row r="51652" ht="30" customHeight="1" x14ac:dyDescent="0.25"/>
    <row r="51653" ht="30" customHeight="1" x14ac:dyDescent="0.25"/>
    <row r="51654" ht="30" customHeight="1" x14ac:dyDescent="0.25"/>
    <row r="51655" ht="30" customHeight="1" x14ac:dyDescent="0.25"/>
    <row r="51656" ht="30" customHeight="1" x14ac:dyDescent="0.25"/>
    <row r="51657" ht="30" customHeight="1" x14ac:dyDescent="0.25"/>
    <row r="51658" ht="30" customHeight="1" x14ac:dyDescent="0.25"/>
    <row r="51659" ht="30" customHeight="1" x14ac:dyDescent="0.25"/>
    <row r="51660" ht="30" customHeight="1" x14ac:dyDescent="0.25"/>
    <row r="51661" ht="30" customHeight="1" x14ac:dyDescent="0.25"/>
    <row r="51662" ht="30" customHeight="1" x14ac:dyDescent="0.25"/>
    <row r="51663" ht="30" customHeight="1" x14ac:dyDescent="0.25"/>
    <row r="51664" ht="30" customHeight="1" x14ac:dyDescent="0.25"/>
    <row r="51665" ht="30" customHeight="1" x14ac:dyDescent="0.25"/>
    <row r="51666" ht="30" customHeight="1" x14ac:dyDescent="0.25"/>
    <row r="51667" ht="30" customHeight="1" x14ac:dyDescent="0.25"/>
    <row r="51668" ht="30" customHeight="1" x14ac:dyDescent="0.25"/>
    <row r="51669" ht="30" customHeight="1" x14ac:dyDescent="0.25"/>
    <row r="51670" ht="30" customHeight="1" x14ac:dyDescent="0.25"/>
    <row r="51671" ht="30" customHeight="1" x14ac:dyDescent="0.25"/>
    <row r="51672" ht="30" customHeight="1" x14ac:dyDescent="0.25"/>
    <row r="51673" ht="30" customHeight="1" x14ac:dyDescent="0.25"/>
    <row r="51674" ht="30" customHeight="1" x14ac:dyDescent="0.25"/>
    <row r="51675" ht="30" customHeight="1" x14ac:dyDescent="0.25"/>
    <row r="51676" ht="30" customHeight="1" x14ac:dyDescent="0.25"/>
    <row r="51677" ht="30" customHeight="1" x14ac:dyDescent="0.25"/>
    <row r="51678" ht="30" customHeight="1" x14ac:dyDescent="0.25"/>
    <row r="51679" ht="30" customHeight="1" x14ac:dyDescent="0.25"/>
    <row r="51680" ht="30" customHeight="1" x14ac:dyDescent="0.25"/>
    <row r="51681" ht="30" customHeight="1" x14ac:dyDescent="0.25"/>
    <row r="51682" ht="30" customHeight="1" x14ac:dyDescent="0.25"/>
    <row r="51683" ht="30" customHeight="1" x14ac:dyDescent="0.25"/>
    <row r="51684" ht="30" customHeight="1" x14ac:dyDescent="0.25"/>
    <row r="51685" ht="30" customHeight="1" x14ac:dyDescent="0.25"/>
    <row r="51686" ht="30" customHeight="1" x14ac:dyDescent="0.25"/>
    <row r="51687" ht="30" customHeight="1" x14ac:dyDescent="0.25"/>
    <row r="51688" ht="30" customHeight="1" x14ac:dyDescent="0.25"/>
    <row r="51689" ht="30" customHeight="1" x14ac:dyDescent="0.25"/>
    <row r="51690" ht="30" customHeight="1" x14ac:dyDescent="0.25"/>
    <row r="51691" ht="30" customHeight="1" x14ac:dyDescent="0.25"/>
    <row r="51692" ht="30" customHeight="1" x14ac:dyDescent="0.25"/>
    <row r="51693" ht="30" customHeight="1" x14ac:dyDescent="0.25"/>
    <row r="51694" ht="30" customHeight="1" x14ac:dyDescent="0.25"/>
    <row r="51695" ht="30" customHeight="1" x14ac:dyDescent="0.25"/>
    <row r="51696" ht="30" customHeight="1" x14ac:dyDescent="0.25"/>
    <row r="51697" ht="30" customHeight="1" x14ac:dyDescent="0.25"/>
    <row r="51698" ht="30" customHeight="1" x14ac:dyDescent="0.25"/>
    <row r="51699" ht="30" customHeight="1" x14ac:dyDescent="0.25"/>
    <row r="51700" ht="30" customHeight="1" x14ac:dyDescent="0.25"/>
    <row r="51701" ht="30" customHeight="1" x14ac:dyDescent="0.25"/>
    <row r="51702" ht="30" customHeight="1" x14ac:dyDescent="0.25"/>
    <row r="51703" ht="30" customHeight="1" x14ac:dyDescent="0.25"/>
    <row r="51704" ht="30" customHeight="1" x14ac:dyDescent="0.25"/>
    <row r="51705" ht="30" customHeight="1" x14ac:dyDescent="0.25"/>
    <row r="51706" ht="30" customHeight="1" x14ac:dyDescent="0.25"/>
    <row r="51707" ht="30" customHeight="1" x14ac:dyDescent="0.25"/>
    <row r="51708" ht="30" customHeight="1" x14ac:dyDescent="0.25"/>
    <row r="51709" ht="30" customHeight="1" x14ac:dyDescent="0.25"/>
    <row r="51710" ht="30" customHeight="1" x14ac:dyDescent="0.25"/>
    <row r="51711" ht="30" customHeight="1" x14ac:dyDescent="0.25"/>
    <row r="51712" ht="30" customHeight="1" x14ac:dyDescent="0.25"/>
    <row r="51713" ht="30" customHeight="1" x14ac:dyDescent="0.25"/>
    <row r="51714" ht="30" customHeight="1" x14ac:dyDescent="0.25"/>
    <row r="51715" ht="30" customHeight="1" x14ac:dyDescent="0.25"/>
    <row r="51716" ht="30" customHeight="1" x14ac:dyDescent="0.25"/>
    <row r="51717" ht="30" customHeight="1" x14ac:dyDescent="0.25"/>
    <row r="51718" ht="30" customHeight="1" x14ac:dyDescent="0.25"/>
    <row r="51719" ht="30" customHeight="1" x14ac:dyDescent="0.25"/>
    <row r="51720" ht="30" customHeight="1" x14ac:dyDescent="0.25"/>
    <row r="51721" ht="30" customHeight="1" x14ac:dyDescent="0.25"/>
    <row r="51722" ht="30" customHeight="1" x14ac:dyDescent="0.25"/>
    <row r="51723" ht="30" customHeight="1" x14ac:dyDescent="0.25"/>
    <row r="51724" ht="30" customHeight="1" x14ac:dyDescent="0.25"/>
    <row r="51725" ht="30" customHeight="1" x14ac:dyDescent="0.25"/>
    <row r="51726" ht="30" customHeight="1" x14ac:dyDescent="0.25"/>
    <row r="51727" ht="30" customHeight="1" x14ac:dyDescent="0.25"/>
    <row r="51728" ht="30" customHeight="1" x14ac:dyDescent="0.25"/>
    <row r="51729" ht="30" customHeight="1" x14ac:dyDescent="0.25"/>
    <row r="51730" ht="30" customHeight="1" x14ac:dyDescent="0.25"/>
    <row r="51731" ht="30" customHeight="1" x14ac:dyDescent="0.25"/>
    <row r="51732" ht="30" customHeight="1" x14ac:dyDescent="0.25"/>
    <row r="51733" ht="30" customHeight="1" x14ac:dyDescent="0.25"/>
    <row r="51734" ht="30" customHeight="1" x14ac:dyDescent="0.25"/>
    <row r="51735" ht="30" customHeight="1" x14ac:dyDescent="0.25"/>
    <row r="51736" ht="30" customHeight="1" x14ac:dyDescent="0.25"/>
    <row r="51737" ht="30" customHeight="1" x14ac:dyDescent="0.25"/>
    <row r="51738" ht="30" customHeight="1" x14ac:dyDescent="0.25"/>
    <row r="51739" ht="30" customHeight="1" x14ac:dyDescent="0.25"/>
    <row r="51740" ht="30" customHeight="1" x14ac:dyDescent="0.25"/>
    <row r="51741" ht="30" customHeight="1" x14ac:dyDescent="0.25"/>
    <row r="51742" ht="30" customHeight="1" x14ac:dyDescent="0.25"/>
    <row r="51743" ht="30" customHeight="1" x14ac:dyDescent="0.25"/>
    <row r="51744" ht="30" customHeight="1" x14ac:dyDescent="0.25"/>
    <row r="51745" ht="30" customHeight="1" x14ac:dyDescent="0.25"/>
    <row r="51746" ht="30" customHeight="1" x14ac:dyDescent="0.25"/>
    <row r="51747" ht="30" customHeight="1" x14ac:dyDescent="0.25"/>
    <row r="51748" ht="30" customHeight="1" x14ac:dyDescent="0.25"/>
    <row r="51749" ht="30" customHeight="1" x14ac:dyDescent="0.25"/>
    <row r="51750" ht="30" customHeight="1" x14ac:dyDescent="0.25"/>
    <row r="51751" ht="30" customHeight="1" x14ac:dyDescent="0.25"/>
    <row r="51752" ht="30" customHeight="1" x14ac:dyDescent="0.25"/>
    <row r="51753" ht="30" customHeight="1" x14ac:dyDescent="0.25"/>
    <row r="51754" ht="30" customHeight="1" x14ac:dyDescent="0.25"/>
    <row r="51755" ht="30" customHeight="1" x14ac:dyDescent="0.25"/>
    <row r="51756" ht="30" customHeight="1" x14ac:dyDescent="0.25"/>
    <row r="51757" ht="30" customHeight="1" x14ac:dyDescent="0.25"/>
    <row r="51758" ht="30" customHeight="1" x14ac:dyDescent="0.25"/>
    <row r="51759" ht="30" customHeight="1" x14ac:dyDescent="0.25"/>
    <row r="51760" ht="30" customHeight="1" x14ac:dyDescent="0.25"/>
    <row r="51761" ht="30" customHeight="1" x14ac:dyDescent="0.25"/>
    <row r="51762" ht="30" customHeight="1" x14ac:dyDescent="0.25"/>
    <row r="51763" ht="30" customHeight="1" x14ac:dyDescent="0.25"/>
    <row r="51764" ht="30" customHeight="1" x14ac:dyDescent="0.25"/>
    <row r="51765" ht="30" customHeight="1" x14ac:dyDescent="0.25"/>
    <row r="51766" ht="30" customHeight="1" x14ac:dyDescent="0.25"/>
    <row r="51767" ht="30" customHeight="1" x14ac:dyDescent="0.25"/>
    <row r="51768" ht="30" customHeight="1" x14ac:dyDescent="0.25"/>
    <row r="51769" ht="30" customHeight="1" x14ac:dyDescent="0.25"/>
    <row r="51770" ht="30" customHeight="1" x14ac:dyDescent="0.25"/>
    <row r="51771" ht="30" customHeight="1" x14ac:dyDescent="0.25"/>
    <row r="51772" ht="30" customHeight="1" x14ac:dyDescent="0.25"/>
    <row r="51773" ht="30" customHeight="1" x14ac:dyDescent="0.25"/>
    <row r="51774" ht="30" customHeight="1" x14ac:dyDescent="0.25"/>
    <row r="51775" ht="30" customHeight="1" x14ac:dyDescent="0.25"/>
    <row r="51776" ht="30" customHeight="1" x14ac:dyDescent="0.25"/>
    <row r="51777" ht="30" customHeight="1" x14ac:dyDescent="0.25"/>
    <row r="51778" ht="30" customHeight="1" x14ac:dyDescent="0.25"/>
    <row r="51779" ht="30" customHeight="1" x14ac:dyDescent="0.25"/>
    <row r="51780" ht="30" customHeight="1" x14ac:dyDescent="0.25"/>
    <row r="51781" ht="30" customHeight="1" x14ac:dyDescent="0.25"/>
    <row r="51782" ht="30" customHeight="1" x14ac:dyDescent="0.25"/>
    <row r="51783" ht="30" customHeight="1" x14ac:dyDescent="0.25"/>
    <row r="51784" ht="30" customHeight="1" x14ac:dyDescent="0.25"/>
    <row r="51785" ht="30" customHeight="1" x14ac:dyDescent="0.25"/>
    <row r="51786" ht="30" customHeight="1" x14ac:dyDescent="0.25"/>
    <row r="51787" ht="30" customHeight="1" x14ac:dyDescent="0.25"/>
    <row r="51788" ht="30" customHeight="1" x14ac:dyDescent="0.25"/>
    <row r="51789" ht="30" customHeight="1" x14ac:dyDescent="0.25"/>
    <row r="51790" ht="30" customHeight="1" x14ac:dyDescent="0.25"/>
    <row r="51791" ht="30" customHeight="1" x14ac:dyDescent="0.25"/>
    <row r="51792" ht="30" customHeight="1" x14ac:dyDescent="0.25"/>
    <row r="51793" ht="30" customHeight="1" x14ac:dyDescent="0.25"/>
    <row r="51794" ht="30" customHeight="1" x14ac:dyDescent="0.25"/>
    <row r="51795" ht="30" customHeight="1" x14ac:dyDescent="0.25"/>
    <row r="51796" ht="30" customHeight="1" x14ac:dyDescent="0.25"/>
    <row r="51797" ht="30" customHeight="1" x14ac:dyDescent="0.25"/>
    <row r="51798" ht="30" customHeight="1" x14ac:dyDescent="0.25"/>
    <row r="51799" ht="30" customHeight="1" x14ac:dyDescent="0.25"/>
    <row r="51800" ht="30" customHeight="1" x14ac:dyDescent="0.25"/>
    <row r="51801" ht="30" customHeight="1" x14ac:dyDescent="0.25"/>
    <row r="51802" ht="30" customHeight="1" x14ac:dyDescent="0.25"/>
    <row r="51803" ht="30" customHeight="1" x14ac:dyDescent="0.25"/>
    <row r="51804" ht="30" customHeight="1" x14ac:dyDescent="0.25"/>
    <row r="51805" ht="30" customHeight="1" x14ac:dyDescent="0.25"/>
    <row r="51806" ht="30" customHeight="1" x14ac:dyDescent="0.25"/>
    <row r="51807" ht="30" customHeight="1" x14ac:dyDescent="0.25"/>
    <row r="51808" ht="30" customHeight="1" x14ac:dyDescent="0.25"/>
    <row r="51809" ht="30" customHeight="1" x14ac:dyDescent="0.25"/>
    <row r="51810" ht="30" customHeight="1" x14ac:dyDescent="0.25"/>
    <row r="51811" ht="30" customHeight="1" x14ac:dyDescent="0.25"/>
    <row r="51812" ht="30" customHeight="1" x14ac:dyDescent="0.25"/>
    <row r="51813" ht="30" customHeight="1" x14ac:dyDescent="0.25"/>
    <row r="51814" ht="30" customHeight="1" x14ac:dyDescent="0.25"/>
    <row r="51815" ht="30" customHeight="1" x14ac:dyDescent="0.25"/>
    <row r="51816" ht="30" customHeight="1" x14ac:dyDescent="0.25"/>
    <row r="51817" ht="30" customHeight="1" x14ac:dyDescent="0.25"/>
    <row r="51818" ht="30" customHeight="1" x14ac:dyDescent="0.25"/>
    <row r="51819" ht="30" customHeight="1" x14ac:dyDescent="0.25"/>
    <row r="51820" ht="30" customHeight="1" x14ac:dyDescent="0.25"/>
    <row r="51821" ht="30" customHeight="1" x14ac:dyDescent="0.25"/>
    <row r="51822" ht="30" customHeight="1" x14ac:dyDescent="0.25"/>
    <row r="51823" ht="30" customHeight="1" x14ac:dyDescent="0.25"/>
    <row r="51824" ht="30" customHeight="1" x14ac:dyDescent="0.25"/>
    <row r="51825" ht="30" customHeight="1" x14ac:dyDescent="0.25"/>
    <row r="51826" ht="30" customHeight="1" x14ac:dyDescent="0.25"/>
    <row r="51827" ht="30" customHeight="1" x14ac:dyDescent="0.25"/>
    <row r="51828" ht="30" customHeight="1" x14ac:dyDescent="0.25"/>
    <row r="51829" ht="30" customHeight="1" x14ac:dyDescent="0.25"/>
    <row r="51830" ht="30" customHeight="1" x14ac:dyDescent="0.25"/>
    <row r="51831" ht="30" customHeight="1" x14ac:dyDescent="0.25"/>
    <row r="51832" ht="30" customHeight="1" x14ac:dyDescent="0.25"/>
    <row r="51833" ht="30" customHeight="1" x14ac:dyDescent="0.25"/>
    <row r="51834" ht="30" customHeight="1" x14ac:dyDescent="0.25"/>
    <row r="51835" ht="30" customHeight="1" x14ac:dyDescent="0.25"/>
    <row r="51836" ht="30" customHeight="1" x14ac:dyDescent="0.25"/>
    <row r="51837" ht="30" customHeight="1" x14ac:dyDescent="0.25"/>
    <row r="51838" ht="30" customHeight="1" x14ac:dyDescent="0.25"/>
    <row r="51839" ht="30" customHeight="1" x14ac:dyDescent="0.25"/>
    <row r="51840" ht="30" customHeight="1" x14ac:dyDescent="0.25"/>
    <row r="51841" ht="30" customHeight="1" x14ac:dyDescent="0.25"/>
    <row r="51842" ht="30" customHeight="1" x14ac:dyDescent="0.25"/>
    <row r="51843" ht="30" customHeight="1" x14ac:dyDescent="0.25"/>
    <row r="51844" ht="30" customHeight="1" x14ac:dyDescent="0.25"/>
    <row r="51845" ht="30" customHeight="1" x14ac:dyDescent="0.25"/>
    <row r="51846" ht="30" customHeight="1" x14ac:dyDescent="0.25"/>
    <row r="51847" ht="30" customHeight="1" x14ac:dyDescent="0.25"/>
    <row r="51848" ht="30" customHeight="1" x14ac:dyDescent="0.25"/>
    <row r="51849" ht="30" customHeight="1" x14ac:dyDescent="0.25"/>
    <row r="51850" ht="30" customHeight="1" x14ac:dyDescent="0.25"/>
    <row r="51851" ht="30" customHeight="1" x14ac:dyDescent="0.25"/>
    <row r="51852" ht="30" customHeight="1" x14ac:dyDescent="0.25"/>
    <row r="51853" ht="30" customHeight="1" x14ac:dyDescent="0.25"/>
    <row r="51854" ht="30" customHeight="1" x14ac:dyDescent="0.25"/>
    <row r="51855" ht="30" customHeight="1" x14ac:dyDescent="0.25"/>
    <row r="51856" ht="30" customHeight="1" x14ac:dyDescent="0.25"/>
    <row r="51857" ht="30" customHeight="1" x14ac:dyDescent="0.25"/>
    <row r="51858" ht="30" customHeight="1" x14ac:dyDescent="0.25"/>
    <row r="51859" ht="30" customHeight="1" x14ac:dyDescent="0.25"/>
    <row r="51860" ht="30" customHeight="1" x14ac:dyDescent="0.25"/>
    <row r="51861" ht="30" customHeight="1" x14ac:dyDescent="0.25"/>
    <row r="51862" ht="30" customHeight="1" x14ac:dyDescent="0.25"/>
    <row r="51863" ht="30" customHeight="1" x14ac:dyDescent="0.25"/>
    <row r="51864" ht="30" customHeight="1" x14ac:dyDescent="0.25"/>
    <row r="51865" ht="30" customHeight="1" x14ac:dyDescent="0.25"/>
    <row r="51866" ht="30" customHeight="1" x14ac:dyDescent="0.25"/>
    <row r="51867" ht="30" customHeight="1" x14ac:dyDescent="0.25"/>
    <row r="51868" ht="30" customHeight="1" x14ac:dyDescent="0.25"/>
    <row r="51869" ht="30" customHeight="1" x14ac:dyDescent="0.25"/>
    <row r="51870" ht="30" customHeight="1" x14ac:dyDescent="0.25"/>
    <row r="51871" ht="30" customHeight="1" x14ac:dyDescent="0.25"/>
    <row r="51872" ht="30" customHeight="1" x14ac:dyDescent="0.25"/>
    <row r="51873" ht="30" customHeight="1" x14ac:dyDescent="0.25"/>
    <row r="51874" ht="30" customHeight="1" x14ac:dyDescent="0.25"/>
    <row r="51875" ht="30" customHeight="1" x14ac:dyDescent="0.25"/>
    <row r="51876" ht="30" customHeight="1" x14ac:dyDescent="0.25"/>
    <row r="51877" ht="30" customHeight="1" x14ac:dyDescent="0.25"/>
    <row r="51878" ht="30" customHeight="1" x14ac:dyDescent="0.25"/>
    <row r="51879" ht="30" customHeight="1" x14ac:dyDescent="0.25"/>
    <row r="51880" ht="30" customHeight="1" x14ac:dyDescent="0.25"/>
    <row r="51881" ht="30" customHeight="1" x14ac:dyDescent="0.25"/>
    <row r="51882" ht="30" customHeight="1" x14ac:dyDescent="0.25"/>
    <row r="51883" ht="30" customHeight="1" x14ac:dyDescent="0.25"/>
    <row r="51884" ht="30" customHeight="1" x14ac:dyDescent="0.25"/>
    <row r="51885" ht="30" customHeight="1" x14ac:dyDescent="0.25"/>
    <row r="51886" ht="30" customHeight="1" x14ac:dyDescent="0.25"/>
    <row r="51887" ht="30" customHeight="1" x14ac:dyDescent="0.25"/>
    <row r="51888" ht="30" customHeight="1" x14ac:dyDescent="0.25"/>
    <row r="51889" ht="30" customHeight="1" x14ac:dyDescent="0.25"/>
    <row r="51890" ht="30" customHeight="1" x14ac:dyDescent="0.25"/>
    <row r="51891" ht="30" customHeight="1" x14ac:dyDescent="0.25"/>
    <row r="51892" ht="30" customHeight="1" x14ac:dyDescent="0.25"/>
    <row r="51893" ht="30" customHeight="1" x14ac:dyDescent="0.25"/>
    <row r="51894" ht="30" customHeight="1" x14ac:dyDescent="0.25"/>
    <row r="51895" ht="30" customHeight="1" x14ac:dyDescent="0.25"/>
    <row r="51896" ht="30" customHeight="1" x14ac:dyDescent="0.25"/>
    <row r="51897" ht="30" customHeight="1" x14ac:dyDescent="0.25"/>
    <row r="51898" ht="30" customHeight="1" x14ac:dyDescent="0.25"/>
    <row r="51899" ht="30" customHeight="1" x14ac:dyDescent="0.25"/>
    <row r="51900" ht="30" customHeight="1" x14ac:dyDescent="0.25"/>
    <row r="51901" ht="30" customHeight="1" x14ac:dyDescent="0.25"/>
    <row r="51902" ht="30" customHeight="1" x14ac:dyDescent="0.25"/>
    <row r="51903" ht="30" customHeight="1" x14ac:dyDescent="0.25"/>
    <row r="51904" ht="30" customHeight="1" x14ac:dyDescent="0.25"/>
    <row r="51905" ht="30" customHeight="1" x14ac:dyDescent="0.25"/>
    <row r="51906" ht="30" customHeight="1" x14ac:dyDescent="0.25"/>
    <row r="51907" ht="30" customHeight="1" x14ac:dyDescent="0.25"/>
    <row r="51908" ht="30" customHeight="1" x14ac:dyDescent="0.25"/>
    <row r="51909" ht="30" customHeight="1" x14ac:dyDescent="0.25"/>
    <row r="51910" ht="30" customHeight="1" x14ac:dyDescent="0.25"/>
    <row r="51911" ht="30" customHeight="1" x14ac:dyDescent="0.25"/>
    <row r="51912" ht="30" customHeight="1" x14ac:dyDescent="0.25"/>
    <row r="51913" ht="30" customHeight="1" x14ac:dyDescent="0.25"/>
    <row r="51914" ht="30" customHeight="1" x14ac:dyDescent="0.25"/>
    <row r="51915" ht="30" customHeight="1" x14ac:dyDescent="0.25"/>
    <row r="51916" ht="30" customHeight="1" x14ac:dyDescent="0.25"/>
    <row r="51917" ht="30" customHeight="1" x14ac:dyDescent="0.25"/>
    <row r="51918" ht="30" customHeight="1" x14ac:dyDescent="0.25"/>
    <row r="51919" ht="30" customHeight="1" x14ac:dyDescent="0.25"/>
    <row r="51920" ht="30" customHeight="1" x14ac:dyDescent="0.25"/>
    <row r="51921" ht="30" customHeight="1" x14ac:dyDescent="0.25"/>
    <row r="51922" ht="30" customHeight="1" x14ac:dyDescent="0.25"/>
    <row r="51923" ht="30" customHeight="1" x14ac:dyDescent="0.25"/>
    <row r="51924" ht="30" customHeight="1" x14ac:dyDescent="0.25"/>
    <row r="51925" ht="30" customHeight="1" x14ac:dyDescent="0.25"/>
    <row r="51926" ht="30" customHeight="1" x14ac:dyDescent="0.25"/>
    <row r="51927" ht="30" customHeight="1" x14ac:dyDescent="0.25"/>
    <row r="51928" ht="30" customHeight="1" x14ac:dyDescent="0.25"/>
    <row r="51929" ht="30" customHeight="1" x14ac:dyDescent="0.25"/>
    <row r="51930" ht="30" customHeight="1" x14ac:dyDescent="0.25"/>
    <row r="51931" ht="30" customHeight="1" x14ac:dyDescent="0.25"/>
    <row r="51932" ht="30" customHeight="1" x14ac:dyDescent="0.25"/>
    <row r="51933" ht="30" customHeight="1" x14ac:dyDescent="0.25"/>
    <row r="51934" ht="30" customHeight="1" x14ac:dyDescent="0.25"/>
    <row r="51935" ht="30" customHeight="1" x14ac:dyDescent="0.25"/>
    <row r="51936" ht="30" customHeight="1" x14ac:dyDescent="0.25"/>
    <row r="51937" ht="30" customHeight="1" x14ac:dyDescent="0.25"/>
    <row r="51938" ht="30" customHeight="1" x14ac:dyDescent="0.25"/>
    <row r="51939" ht="30" customHeight="1" x14ac:dyDescent="0.25"/>
    <row r="51940" ht="30" customHeight="1" x14ac:dyDescent="0.25"/>
    <row r="51941" ht="30" customHeight="1" x14ac:dyDescent="0.25"/>
    <row r="51942" ht="30" customHeight="1" x14ac:dyDescent="0.25"/>
    <row r="51943" ht="30" customHeight="1" x14ac:dyDescent="0.25"/>
    <row r="51944" ht="30" customHeight="1" x14ac:dyDescent="0.25"/>
    <row r="51945" ht="30" customHeight="1" x14ac:dyDescent="0.25"/>
    <row r="51946" ht="30" customHeight="1" x14ac:dyDescent="0.25"/>
    <row r="51947" ht="30" customHeight="1" x14ac:dyDescent="0.25"/>
    <row r="51948" ht="30" customHeight="1" x14ac:dyDescent="0.25"/>
    <row r="51949" ht="30" customHeight="1" x14ac:dyDescent="0.25"/>
    <row r="51950" ht="30" customHeight="1" x14ac:dyDescent="0.25"/>
    <row r="51951" ht="30" customHeight="1" x14ac:dyDescent="0.25"/>
    <row r="51952" ht="30" customHeight="1" x14ac:dyDescent="0.25"/>
    <row r="51953" ht="30" customHeight="1" x14ac:dyDescent="0.25"/>
    <row r="51954" ht="30" customHeight="1" x14ac:dyDescent="0.25"/>
    <row r="51955" ht="30" customHeight="1" x14ac:dyDescent="0.25"/>
    <row r="51956" ht="30" customHeight="1" x14ac:dyDescent="0.25"/>
    <row r="51957" ht="30" customHeight="1" x14ac:dyDescent="0.25"/>
    <row r="51958" ht="30" customHeight="1" x14ac:dyDescent="0.25"/>
    <row r="51959" ht="30" customHeight="1" x14ac:dyDescent="0.25"/>
    <row r="51960" ht="30" customHeight="1" x14ac:dyDescent="0.25"/>
    <row r="51961" ht="30" customHeight="1" x14ac:dyDescent="0.25"/>
    <row r="51962" ht="30" customHeight="1" x14ac:dyDescent="0.25"/>
    <row r="51963" ht="30" customHeight="1" x14ac:dyDescent="0.25"/>
    <row r="51964" ht="30" customHeight="1" x14ac:dyDescent="0.25"/>
    <row r="51965" ht="30" customHeight="1" x14ac:dyDescent="0.25"/>
    <row r="51966" ht="30" customHeight="1" x14ac:dyDescent="0.25"/>
    <row r="51967" ht="30" customHeight="1" x14ac:dyDescent="0.25"/>
    <row r="51968" ht="30" customHeight="1" x14ac:dyDescent="0.25"/>
    <row r="51969" ht="30" customHeight="1" x14ac:dyDescent="0.25"/>
    <row r="51970" ht="30" customHeight="1" x14ac:dyDescent="0.25"/>
    <row r="51971" ht="30" customHeight="1" x14ac:dyDescent="0.25"/>
    <row r="51972" ht="30" customHeight="1" x14ac:dyDescent="0.25"/>
    <row r="51973" ht="30" customHeight="1" x14ac:dyDescent="0.25"/>
    <row r="51974" ht="30" customHeight="1" x14ac:dyDescent="0.25"/>
    <row r="51975" ht="30" customHeight="1" x14ac:dyDescent="0.25"/>
    <row r="51976" ht="30" customHeight="1" x14ac:dyDescent="0.25"/>
    <row r="51977" ht="30" customHeight="1" x14ac:dyDescent="0.25"/>
    <row r="51978" ht="30" customHeight="1" x14ac:dyDescent="0.25"/>
    <row r="51979" ht="30" customHeight="1" x14ac:dyDescent="0.25"/>
    <row r="51980" ht="30" customHeight="1" x14ac:dyDescent="0.25"/>
    <row r="51981" ht="30" customHeight="1" x14ac:dyDescent="0.25"/>
    <row r="51982" ht="30" customHeight="1" x14ac:dyDescent="0.25"/>
    <row r="51983" ht="30" customHeight="1" x14ac:dyDescent="0.25"/>
    <row r="51984" ht="30" customHeight="1" x14ac:dyDescent="0.25"/>
    <row r="51985" ht="30" customHeight="1" x14ac:dyDescent="0.25"/>
    <row r="51986" ht="30" customHeight="1" x14ac:dyDescent="0.25"/>
    <row r="51987" ht="30" customHeight="1" x14ac:dyDescent="0.25"/>
    <row r="51988" ht="30" customHeight="1" x14ac:dyDescent="0.25"/>
    <row r="51989" ht="30" customHeight="1" x14ac:dyDescent="0.25"/>
    <row r="51990" ht="30" customHeight="1" x14ac:dyDescent="0.25"/>
    <row r="51991" ht="30" customHeight="1" x14ac:dyDescent="0.25"/>
    <row r="51992" ht="30" customHeight="1" x14ac:dyDescent="0.25"/>
    <row r="51993" ht="30" customHeight="1" x14ac:dyDescent="0.25"/>
    <row r="51994" ht="30" customHeight="1" x14ac:dyDescent="0.25"/>
    <row r="51995" ht="30" customHeight="1" x14ac:dyDescent="0.25"/>
    <row r="51996" ht="30" customHeight="1" x14ac:dyDescent="0.25"/>
    <row r="51997" ht="30" customHeight="1" x14ac:dyDescent="0.25"/>
    <row r="51998" ht="30" customHeight="1" x14ac:dyDescent="0.25"/>
    <row r="51999" ht="30" customHeight="1" x14ac:dyDescent="0.25"/>
    <row r="52000" ht="30" customHeight="1" x14ac:dyDescent="0.25"/>
    <row r="52001" ht="30" customHeight="1" x14ac:dyDescent="0.25"/>
    <row r="52002" ht="30" customHeight="1" x14ac:dyDescent="0.25"/>
    <row r="52003" ht="30" customHeight="1" x14ac:dyDescent="0.25"/>
    <row r="52004" ht="30" customHeight="1" x14ac:dyDescent="0.25"/>
    <row r="52005" ht="30" customHeight="1" x14ac:dyDescent="0.25"/>
    <row r="52006" ht="30" customHeight="1" x14ac:dyDescent="0.25"/>
    <row r="52007" ht="30" customHeight="1" x14ac:dyDescent="0.25"/>
    <row r="52008" ht="30" customHeight="1" x14ac:dyDescent="0.25"/>
    <row r="52009" ht="30" customHeight="1" x14ac:dyDescent="0.25"/>
    <row r="52010" ht="30" customHeight="1" x14ac:dyDescent="0.25"/>
    <row r="52011" ht="30" customHeight="1" x14ac:dyDescent="0.25"/>
    <row r="52012" ht="30" customHeight="1" x14ac:dyDescent="0.25"/>
    <row r="52013" ht="30" customHeight="1" x14ac:dyDescent="0.25"/>
    <row r="52014" ht="30" customHeight="1" x14ac:dyDescent="0.25"/>
    <row r="52015" ht="30" customHeight="1" x14ac:dyDescent="0.25"/>
    <row r="52016" ht="30" customHeight="1" x14ac:dyDescent="0.25"/>
    <row r="52017" ht="30" customHeight="1" x14ac:dyDescent="0.25"/>
    <row r="52018" ht="30" customHeight="1" x14ac:dyDescent="0.25"/>
    <row r="52019" ht="30" customHeight="1" x14ac:dyDescent="0.25"/>
    <row r="52020" ht="30" customHeight="1" x14ac:dyDescent="0.25"/>
    <row r="52021" ht="30" customHeight="1" x14ac:dyDescent="0.25"/>
    <row r="52022" ht="30" customHeight="1" x14ac:dyDescent="0.25"/>
    <row r="52023" ht="30" customHeight="1" x14ac:dyDescent="0.25"/>
    <row r="52024" ht="30" customHeight="1" x14ac:dyDescent="0.25"/>
    <row r="52025" ht="30" customHeight="1" x14ac:dyDescent="0.25"/>
    <row r="52026" ht="30" customHeight="1" x14ac:dyDescent="0.25"/>
    <row r="52027" ht="30" customHeight="1" x14ac:dyDescent="0.25"/>
    <row r="52028" ht="30" customHeight="1" x14ac:dyDescent="0.25"/>
    <row r="52029" ht="30" customHeight="1" x14ac:dyDescent="0.25"/>
    <row r="52030" ht="30" customHeight="1" x14ac:dyDescent="0.25"/>
    <row r="52031" ht="30" customHeight="1" x14ac:dyDescent="0.25"/>
    <row r="52032" ht="30" customHeight="1" x14ac:dyDescent="0.25"/>
    <row r="52033" ht="30" customHeight="1" x14ac:dyDescent="0.25"/>
    <row r="52034" ht="30" customHeight="1" x14ac:dyDescent="0.25"/>
    <row r="52035" ht="30" customHeight="1" x14ac:dyDescent="0.25"/>
    <row r="52036" ht="30" customHeight="1" x14ac:dyDescent="0.25"/>
    <row r="52037" ht="30" customHeight="1" x14ac:dyDescent="0.25"/>
    <row r="52038" ht="30" customHeight="1" x14ac:dyDescent="0.25"/>
    <row r="52039" ht="30" customHeight="1" x14ac:dyDescent="0.25"/>
    <row r="52040" ht="30" customHeight="1" x14ac:dyDescent="0.25"/>
    <row r="52041" ht="30" customHeight="1" x14ac:dyDescent="0.25"/>
    <row r="52042" ht="30" customHeight="1" x14ac:dyDescent="0.25"/>
    <row r="52043" ht="30" customHeight="1" x14ac:dyDescent="0.25"/>
    <row r="52044" ht="30" customHeight="1" x14ac:dyDescent="0.25"/>
    <row r="52045" ht="30" customHeight="1" x14ac:dyDescent="0.25"/>
    <row r="52046" ht="30" customHeight="1" x14ac:dyDescent="0.25"/>
    <row r="52047" ht="30" customHeight="1" x14ac:dyDescent="0.25"/>
    <row r="52048" ht="30" customHeight="1" x14ac:dyDescent="0.25"/>
    <row r="52049" ht="30" customHeight="1" x14ac:dyDescent="0.25"/>
    <row r="52050" ht="30" customHeight="1" x14ac:dyDescent="0.25"/>
    <row r="52051" ht="30" customHeight="1" x14ac:dyDescent="0.25"/>
    <row r="52052" ht="30" customHeight="1" x14ac:dyDescent="0.25"/>
    <row r="52053" ht="30" customHeight="1" x14ac:dyDescent="0.25"/>
    <row r="52054" ht="30" customHeight="1" x14ac:dyDescent="0.25"/>
    <row r="52055" ht="30" customHeight="1" x14ac:dyDescent="0.25"/>
    <row r="52056" ht="30" customHeight="1" x14ac:dyDescent="0.25"/>
    <row r="52057" ht="30" customHeight="1" x14ac:dyDescent="0.25"/>
    <row r="52058" ht="30" customHeight="1" x14ac:dyDescent="0.25"/>
    <row r="52059" ht="30" customHeight="1" x14ac:dyDescent="0.25"/>
    <row r="52060" ht="30" customHeight="1" x14ac:dyDescent="0.25"/>
    <row r="52061" ht="30" customHeight="1" x14ac:dyDescent="0.25"/>
    <row r="52062" ht="30" customHeight="1" x14ac:dyDescent="0.25"/>
    <row r="52063" ht="30" customHeight="1" x14ac:dyDescent="0.25"/>
    <row r="52064" ht="30" customHeight="1" x14ac:dyDescent="0.25"/>
    <row r="52065" ht="30" customHeight="1" x14ac:dyDescent="0.25"/>
    <row r="52066" ht="30" customHeight="1" x14ac:dyDescent="0.25"/>
    <row r="52067" ht="30" customHeight="1" x14ac:dyDescent="0.25"/>
    <row r="52068" ht="30" customHeight="1" x14ac:dyDescent="0.25"/>
    <row r="52069" ht="30" customHeight="1" x14ac:dyDescent="0.25"/>
    <row r="52070" ht="30" customHeight="1" x14ac:dyDescent="0.25"/>
    <row r="52071" ht="30" customHeight="1" x14ac:dyDescent="0.25"/>
    <row r="52072" ht="30" customHeight="1" x14ac:dyDescent="0.25"/>
    <row r="52073" ht="30" customHeight="1" x14ac:dyDescent="0.25"/>
    <row r="52074" ht="30" customHeight="1" x14ac:dyDescent="0.25"/>
    <row r="52075" ht="30" customHeight="1" x14ac:dyDescent="0.25"/>
    <row r="52076" ht="30" customHeight="1" x14ac:dyDescent="0.25"/>
    <row r="52077" ht="30" customHeight="1" x14ac:dyDescent="0.25"/>
    <row r="52078" ht="30" customHeight="1" x14ac:dyDescent="0.25"/>
    <row r="52079" ht="30" customHeight="1" x14ac:dyDescent="0.25"/>
    <row r="52080" ht="30" customHeight="1" x14ac:dyDescent="0.25"/>
    <row r="52081" ht="30" customHeight="1" x14ac:dyDescent="0.25"/>
    <row r="52082" ht="30" customHeight="1" x14ac:dyDescent="0.25"/>
    <row r="52083" ht="30" customHeight="1" x14ac:dyDescent="0.25"/>
    <row r="52084" ht="30" customHeight="1" x14ac:dyDescent="0.25"/>
    <row r="52085" ht="30" customHeight="1" x14ac:dyDescent="0.25"/>
    <row r="52086" ht="30" customHeight="1" x14ac:dyDescent="0.25"/>
    <row r="52087" ht="30" customHeight="1" x14ac:dyDescent="0.25"/>
    <row r="52088" ht="30" customHeight="1" x14ac:dyDescent="0.25"/>
    <row r="52089" ht="30" customHeight="1" x14ac:dyDescent="0.25"/>
    <row r="52090" ht="30" customHeight="1" x14ac:dyDescent="0.25"/>
    <row r="52091" ht="30" customHeight="1" x14ac:dyDescent="0.25"/>
    <row r="52092" ht="30" customHeight="1" x14ac:dyDescent="0.25"/>
    <row r="52093" ht="30" customHeight="1" x14ac:dyDescent="0.25"/>
    <row r="52094" ht="30" customHeight="1" x14ac:dyDescent="0.25"/>
    <row r="52095" ht="30" customHeight="1" x14ac:dyDescent="0.25"/>
    <row r="52096" ht="30" customHeight="1" x14ac:dyDescent="0.25"/>
    <row r="52097" ht="30" customHeight="1" x14ac:dyDescent="0.25"/>
    <row r="52098" ht="30" customHeight="1" x14ac:dyDescent="0.25"/>
    <row r="52099" ht="30" customHeight="1" x14ac:dyDescent="0.25"/>
    <row r="52100" ht="30" customHeight="1" x14ac:dyDescent="0.25"/>
    <row r="52101" ht="30" customHeight="1" x14ac:dyDescent="0.25"/>
    <row r="52102" ht="30" customHeight="1" x14ac:dyDescent="0.25"/>
    <row r="52103" ht="30" customHeight="1" x14ac:dyDescent="0.25"/>
    <row r="52104" ht="30" customHeight="1" x14ac:dyDescent="0.25"/>
    <row r="52105" ht="30" customHeight="1" x14ac:dyDescent="0.25"/>
    <row r="52106" ht="30" customHeight="1" x14ac:dyDescent="0.25"/>
    <row r="52107" ht="30" customHeight="1" x14ac:dyDescent="0.25"/>
    <row r="52108" ht="30" customHeight="1" x14ac:dyDescent="0.25"/>
    <row r="52109" ht="30" customHeight="1" x14ac:dyDescent="0.25"/>
    <row r="52110" ht="30" customHeight="1" x14ac:dyDescent="0.25"/>
    <row r="52111" ht="30" customHeight="1" x14ac:dyDescent="0.25"/>
    <row r="52112" ht="30" customHeight="1" x14ac:dyDescent="0.25"/>
    <row r="52113" ht="30" customHeight="1" x14ac:dyDescent="0.25"/>
    <row r="52114" ht="30" customHeight="1" x14ac:dyDescent="0.25"/>
    <row r="52115" ht="30" customHeight="1" x14ac:dyDescent="0.25"/>
    <row r="52116" ht="30" customHeight="1" x14ac:dyDescent="0.25"/>
    <row r="52117" ht="30" customHeight="1" x14ac:dyDescent="0.25"/>
    <row r="52118" ht="30" customHeight="1" x14ac:dyDescent="0.25"/>
    <row r="52119" ht="30" customHeight="1" x14ac:dyDescent="0.25"/>
    <row r="52120" ht="30" customHeight="1" x14ac:dyDescent="0.25"/>
    <row r="52121" ht="30" customHeight="1" x14ac:dyDescent="0.25"/>
    <row r="52122" ht="30" customHeight="1" x14ac:dyDescent="0.25"/>
    <row r="52123" ht="30" customHeight="1" x14ac:dyDescent="0.25"/>
    <row r="52124" ht="30" customHeight="1" x14ac:dyDescent="0.25"/>
    <row r="52125" ht="30" customHeight="1" x14ac:dyDescent="0.25"/>
    <row r="52126" ht="30" customHeight="1" x14ac:dyDescent="0.25"/>
    <row r="52127" ht="30" customHeight="1" x14ac:dyDescent="0.25"/>
    <row r="52128" ht="30" customHeight="1" x14ac:dyDescent="0.25"/>
    <row r="52129" ht="30" customHeight="1" x14ac:dyDescent="0.25"/>
    <row r="52130" ht="30" customHeight="1" x14ac:dyDescent="0.25"/>
    <row r="52131" ht="30" customHeight="1" x14ac:dyDescent="0.25"/>
    <row r="52132" ht="30" customHeight="1" x14ac:dyDescent="0.25"/>
    <row r="52133" ht="30" customHeight="1" x14ac:dyDescent="0.25"/>
    <row r="52134" ht="30" customHeight="1" x14ac:dyDescent="0.25"/>
    <row r="52135" ht="30" customHeight="1" x14ac:dyDescent="0.25"/>
    <row r="52136" ht="30" customHeight="1" x14ac:dyDescent="0.25"/>
    <row r="52137" ht="30" customHeight="1" x14ac:dyDescent="0.25"/>
    <row r="52138" ht="30" customHeight="1" x14ac:dyDescent="0.25"/>
    <row r="52139" ht="30" customHeight="1" x14ac:dyDescent="0.25"/>
    <row r="52140" ht="30" customHeight="1" x14ac:dyDescent="0.25"/>
    <row r="52141" ht="30" customHeight="1" x14ac:dyDescent="0.25"/>
    <row r="52142" ht="30" customHeight="1" x14ac:dyDescent="0.25"/>
    <row r="52143" ht="30" customHeight="1" x14ac:dyDescent="0.25"/>
    <row r="52144" ht="30" customHeight="1" x14ac:dyDescent="0.25"/>
    <row r="52145" ht="30" customHeight="1" x14ac:dyDescent="0.25"/>
    <row r="52146" ht="30" customHeight="1" x14ac:dyDescent="0.25"/>
    <row r="52147" ht="30" customHeight="1" x14ac:dyDescent="0.25"/>
    <row r="52148" ht="30" customHeight="1" x14ac:dyDescent="0.25"/>
    <row r="52149" ht="30" customHeight="1" x14ac:dyDescent="0.25"/>
    <row r="52150" ht="30" customHeight="1" x14ac:dyDescent="0.25"/>
    <row r="52151" ht="30" customHeight="1" x14ac:dyDescent="0.25"/>
    <row r="52152" ht="30" customHeight="1" x14ac:dyDescent="0.25"/>
    <row r="52153" ht="30" customHeight="1" x14ac:dyDescent="0.25"/>
    <row r="52154" ht="30" customHeight="1" x14ac:dyDescent="0.25"/>
    <row r="52155" ht="30" customHeight="1" x14ac:dyDescent="0.25"/>
    <row r="52156" ht="30" customHeight="1" x14ac:dyDescent="0.25"/>
    <row r="52157" ht="30" customHeight="1" x14ac:dyDescent="0.25"/>
    <row r="52158" ht="30" customHeight="1" x14ac:dyDescent="0.25"/>
    <row r="52159" ht="30" customHeight="1" x14ac:dyDescent="0.25"/>
    <row r="52160" ht="30" customHeight="1" x14ac:dyDescent="0.25"/>
    <row r="52161" ht="30" customHeight="1" x14ac:dyDescent="0.25"/>
    <row r="52162" ht="30" customHeight="1" x14ac:dyDescent="0.25"/>
    <row r="52163" ht="30" customHeight="1" x14ac:dyDescent="0.25"/>
    <row r="52164" ht="30" customHeight="1" x14ac:dyDescent="0.25"/>
    <row r="52165" ht="30" customHeight="1" x14ac:dyDescent="0.25"/>
    <row r="52166" ht="30" customHeight="1" x14ac:dyDescent="0.25"/>
    <row r="52167" ht="30" customHeight="1" x14ac:dyDescent="0.25"/>
    <row r="52168" ht="30" customHeight="1" x14ac:dyDescent="0.25"/>
    <row r="52169" ht="30" customHeight="1" x14ac:dyDescent="0.25"/>
    <row r="52170" ht="30" customHeight="1" x14ac:dyDescent="0.25"/>
    <row r="52171" ht="30" customHeight="1" x14ac:dyDescent="0.25"/>
    <row r="52172" ht="30" customHeight="1" x14ac:dyDescent="0.25"/>
    <row r="52173" ht="30" customHeight="1" x14ac:dyDescent="0.25"/>
    <row r="52174" ht="30" customHeight="1" x14ac:dyDescent="0.25"/>
    <row r="52175" ht="30" customHeight="1" x14ac:dyDescent="0.25"/>
    <row r="52176" ht="30" customHeight="1" x14ac:dyDescent="0.25"/>
    <row r="52177" ht="30" customHeight="1" x14ac:dyDescent="0.25"/>
    <row r="52178" ht="30" customHeight="1" x14ac:dyDescent="0.25"/>
    <row r="52179" ht="30" customHeight="1" x14ac:dyDescent="0.25"/>
    <row r="52180" ht="30" customHeight="1" x14ac:dyDescent="0.25"/>
    <row r="52181" ht="30" customHeight="1" x14ac:dyDescent="0.25"/>
    <row r="52182" ht="30" customHeight="1" x14ac:dyDescent="0.25"/>
    <row r="52183" ht="30" customHeight="1" x14ac:dyDescent="0.25"/>
    <row r="52184" ht="30" customHeight="1" x14ac:dyDescent="0.25"/>
    <row r="52185" ht="30" customHeight="1" x14ac:dyDescent="0.25"/>
    <row r="52186" ht="30" customHeight="1" x14ac:dyDescent="0.25"/>
    <row r="52187" ht="30" customHeight="1" x14ac:dyDescent="0.25"/>
    <row r="52188" ht="30" customHeight="1" x14ac:dyDescent="0.25"/>
    <row r="52189" ht="30" customHeight="1" x14ac:dyDescent="0.25"/>
    <row r="52190" ht="30" customHeight="1" x14ac:dyDescent="0.25"/>
    <row r="52191" ht="30" customHeight="1" x14ac:dyDescent="0.25"/>
    <row r="52192" ht="30" customHeight="1" x14ac:dyDescent="0.25"/>
    <row r="52193" ht="30" customHeight="1" x14ac:dyDescent="0.25"/>
    <row r="52194" ht="30" customHeight="1" x14ac:dyDescent="0.25"/>
    <row r="52195" ht="30" customHeight="1" x14ac:dyDescent="0.25"/>
    <row r="52196" ht="30" customHeight="1" x14ac:dyDescent="0.25"/>
    <row r="52197" ht="30" customHeight="1" x14ac:dyDescent="0.25"/>
    <row r="52198" ht="30" customHeight="1" x14ac:dyDescent="0.25"/>
    <row r="52199" ht="30" customHeight="1" x14ac:dyDescent="0.25"/>
    <row r="52200" ht="30" customHeight="1" x14ac:dyDescent="0.25"/>
    <row r="52201" ht="30" customHeight="1" x14ac:dyDescent="0.25"/>
    <row r="52202" ht="30" customHeight="1" x14ac:dyDescent="0.25"/>
    <row r="52203" ht="30" customHeight="1" x14ac:dyDescent="0.25"/>
    <row r="52204" ht="30" customHeight="1" x14ac:dyDescent="0.25"/>
    <row r="52205" ht="30" customHeight="1" x14ac:dyDescent="0.25"/>
    <row r="52206" ht="30" customHeight="1" x14ac:dyDescent="0.25"/>
    <row r="52207" ht="30" customHeight="1" x14ac:dyDescent="0.25"/>
    <row r="52208" ht="30" customHeight="1" x14ac:dyDescent="0.25"/>
    <row r="52209" ht="30" customHeight="1" x14ac:dyDescent="0.25"/>
    <row r="52210" ht="30" customHeight="1" x14ac:dyDescent="0.25"/>
    <row r="52211" ht="30" customHeight="1" x14ac:dyDescent="0.25"/>
    <row r="52212" ht="30" customHeight="1" x14ac:dyDescent="0.25"/>
    <row r="52213" ht="30" customHeight="1" x14ac:dyDescent="0.25"/>
    <row r="52214" ht="30" customHeight="1" x14ac:dyDescent="0.25"/>
    <row r="52215" ht="30" customHeight="1" x14ac:dyDescent="0.25"/>
    <row r="52216" ht="30" customHeight="1" x14ac:dyDescent="0.25"/>
    <row r="52217" ht="30" customHeight="1" x14ac:dyDescent="0.25"/>
    <row r="52218" ht="30" customHeight="1" x14ac:dyDescent="0.25"/>
    <row r="52219" ht="30" customHeight="1" x14ac:dyDescent="0.25"/>
    <row r="52220" ht="30" customHeight="1" x14ac:dyDescent="0.25"/>
    <row r="52221" ht="30" customHeight="1" x14ac:dyDescent="0.25"/>
    <row r="52222" ht="30" customHeight="1" x14ac:dyDescent="0.25"/>
    <row r="52223" ht="30" customHeight="1" x14ac:dyDescent="0.25"/>
    <row r="52224" ht="30" customHeight="1" x14ac:dyDescent="0.25"/>
    <row r="52225" ht="30" customHeight="1" x14ac:dyDescent="0.25"/>
    <row r="52226" ht="30" customHeight="1" x14ac:dyDescent="0.25"/>
    <row r="52227" ht="30" customHeight="1" x14ac:dyDescent="0.25"/>
    <row r="52228" ht="30" customHeight="1" x14ac:dyDescent="0.25"/>
    <row r="52229" ht="30" customHeight="1" x14ac:dyDescent="0.25"/>
    <row r="52230" ht="30" customHeight="1" x14ac:dyDescent="0.25"/>
    <row r="52231" ht="30" customHeight="1" x14ac:dyDescent="0.25"/>
    <row r="52232" ht="30" customHeight="1" x14ac:dyDescent="0.25"/>
    <row r="52233" ht="30" customHeight="1" x14ac:dyDescent="0.25"/>
    <row r="52234" ht="30" customHeight="1" x14ac:dyDescent="0.25"/>
    <row r="52235" ht="30" customHeight="1" x14ac:dyDescent="0.25"/>
    <row r="52236" ht="30" customHeight="1" x14ac:dyDescent="0.25"/>
    <row r="52237" ht="30" customHeight="1" x14ac:dyDescent="0.25"/>
    <row r="52238" ht="30" customHeight="1" x14ac:dyDescent="0.25"/>
    <row r="52239" ht="30" customHeight="1" x14ac:dyDescent="0.25"/>
    <row r="52240" ht="30" customHeight="1" x14ac:dyDescent="0.25"/>
    <row r="52241" ht="30" customHeight="1" x14ac:dyDescent="0.25"/>
    <row r="52242" ht="30" customHeight="1" x14ac:dyDescent="0.25"/>
    <row r="52243" ht="30" customHeight="1" x14ac:dyDescent="0.25"/>
    <row r="52244" ht="30" customHeight="1" x14ac:dyDescent="0.25"/>
    <row r="52245" ht="30" customHeight="1" x14ac:dyDescent="0.25"/>
    <row r="52246" ht="30" customHeight="1" x14ac:dyDescent="0.25"/>
    <row r="52247" ht="30" customHeight="1" x14ac:dyDescent="0.25"/>
    <row r="52248" ht="30" customHeight="1" x14ac:dyDescent="0.25"/>
    <row r="52249" ht="30" customHeight="1" x14ac:dyDescent="0.25"/>
    <row r="52250" ht="30" customHeight="1" x14ac:dyDescent="0.25"/>
    <row r="52251" ht="30" customHeight="1" x14ac:dyDescent="0.25"/>
    <row r="52252" ht="30" customHeight="1" x14ac:dyDescent="0.25"/>
    <row r="52253" ht="30" customHeight="1" x14ac:dyDescent="0.25"/>
    <row r="52254" ht="30" customHeight="1" x14ac:dyDescent="0.25"/>
    <row r="52255" ht="30" customHeight="1" x14ac:dyDescent="0.25"/>
    <row r="52256" ht="30" customHeight="1" x14ac:dyDescent="0.25"/>
    <row r="52257" ht="30" customHeight="1" x14ac:dyDescent="0.25"/>
    <row r="52258" ht="30" customHeight="1" x14ac:dyDescent="0.25"/>
    <row r="52259" ht="30" customHeight="1" x14ac:dyDescent="0.25"/>
    <row r="52260" ht="30" customHeight="1" x14ac:dyDescent="0.25"/>
    <row r="52261" ht="30" customHeight="1" x14ac:dyDescent="0.25"/>
    <row r="52262" ht="30" customHeight="1" x14ac:dyDescent="0.25"/>
    <row r="52263" ht="30" customHeight="1" x14ac:dyDescent="0.25"/>
    <row r="52264" ht="30" customHeight="1" x14ac:dyDescent="0.25"/>
    <row r="52265" ht="30" customHeight="1" x14ac:dyDescent="0.25"/>
    <row r="52266" ht="30" customHeight="1" x14ac:dyDescent="0.25"/>
    <row r="52267" ht="30" customHeight="1" x14ac:dyDescent="0.25"/>
    <row r="52268" ht="30" customHeight="1" x14ac:dyDescent="0.25"/>
    <row r="52269" ht="30" customHeight="1" x14ac:dyDescent="0.25"/>
    <row r="52270" ht="30" customHeight="1" x14ac:dyDescent="0.25"/>
    <row r="52271" ht="30" customHeight="1" x14ac:dyDescent="0.25"/>
    <row r="52272" ht="30" customHeight="1" x14ac:dyDescent="0.25"/>
    <row r="52273" ht="30" customHeight="1" x14ac:dyDescent="0.25"/>
    <row r="52274" ht="30" customHeight="1" x14ac:dyDescent="0.25"/>
    <row r="52275" ht="30" customHeight="1" x14ac:dyDescent="0.25"/>
    <row r="52276" ht="30" customHeight="1" x14ac:dyDescent="0.25"/>
    <row r="52277" ht="30" customHeight="1" x14ac:dyDescent="0.25"/>
    <row r="52278" ht="30" customHeight="1" x14ac:dyDescent="0.25"/>
    <row r="52279" ht="30" customHeight="1" x14ac:dyDescent="0.25"/>
    <row r="52280" ht="30" customHeight="1" x14ac:dyDescent="0.25"/>
    <row r="52281" ht="30" customHeight="1" x14ac:dyDescent="0.25"/>
    <row r="52282" ht="30" customHeight="1" x14ac:dyDescent="0.25"/>
    <row r="52283" ht="30" customHeight="1" x14ac:dyDescent="0.25"/>
    <row r="52284" ht="30" customHeight="1" x14ac:dyDescent="0.25"/>
    <row r="52285" ht="30" customHeight="1" x14ac:dyDescent="0.25"/>
    <row r="52286" ht="30" customHeight="1" x14ac:dyDescent="0.25"/>
    <row r="52287" ht="30" customHeight="1" x14ac:dyDescent="0.25"/>
    <row r="52288" ht="30" customHeight="1" x14ac:dyDescent="0.25"/>
    <row r="52289" ht="30" customHeight="1" x14ac:dyDescent="0.25"/>
    <row r="52290" ht="30" customHeight="1" x14ac:dyDescent="0.25"/>
    <row r="52291" ht="30" customHeight="1" x14ac:dyDescent="0.25"/>
    <row r="52292" ht="30" customHeight="1" x14ac:dyDescent="0.25"/>
    <row r="52293" ht="30" customHeight="1" x14ac:dyDescent="0.25"/>
    <row r="52294" ht="30" customHeight="1" x14ac:dyDescent="0.25"/>
    <row r="52295" ht="30" customHeight="1" x14ac:dyDescent="0.25"/>
    <row r="52296" ht="30" customHeight="1" x14ac:dyDescent="0.25"/>
    <row r="52297" ht="30" customHeight="1" x14ac:dyDescent="0.25"/>
    <row r="52298" ht="30" customHeight="1" x14ac:dyDescent="0.25"/>
    <row r="52299" ht="30" customHeight="1" x14ac:dyDescent="0.25"/>
    <row r="52300" ht="30" customHeight="1" x14ac:dyDescent="0.25"/>
    <row r="52301" ht="30" customHeight="1" x14ac:dyDescent="0.25"/>
    <row r="52302" ht="30" customHeight="1" x14ac:dyDescent="0.25"/>
    <row r="52303" ht="30" customHeight="1" x14ac:dyDescent="0.25"/>
    <row r="52304" ht="30" customHeight="1" x14ac:dyDescent="0.25"/>
    <row r="52305" ht="30" customHeight="1" x14ac:dyDescent="0.25"/>
    <row r="52306" ht="30" customHeight="1" x14ac:dyDescent="0.25"/>
    <row r="52307" ht="30" customHeight="1" x14ac:dyDescent="0.25"/>
    <row r="52308" ht="30" customHeight="1" x14ac:dyDescent="0.25"/>
    <row r="52309" ht="30" customHeight="1" x14ac:dyDescent="0.25"/>
    <row r="52310" ht="30" customHeight="1" x14ac:dyDescent="0.25"/>
    <row r="52311" ht="30" customHeight="1" x14ac:dyDescent="0.25"/>
    <row r="52312" ht="30" customHeight="1" x14ac:dyDescent="0.25"/>
    <row r="52313" ht="30" customHeight="1" x14ac:dyDescent="0.25"/>
    <row r="52314" ht="30" customHeight="1" x14ac:dyDescent="0.25"/>
    <row r="52315" ht="30" customHeight="1" x14ac:dyDescent="0.25"/>
    <row r="52316" ht="30" customHeight="1" x14ac:dyDescent="0.25"/>
    <row r="52317" ht="30" customHeight="1" x14ac:dyDescent="0.25"/>
    <row r="52318" ht="30" customHeight="1" x14ac:dyDescent="0.25"/>
    <row r="52319" ht="30" customHeight="1" x14ac:dyDescent="0.25"/>
    <row r="52320" ht="30" customHeight="1" x14ac:dyDescent="0.25"/>
    <row r="52321" ht="30" customHeight="1" x14ac:dyDescent="0.25"/>
    <row r="52322" ht="30" customHeight="1" x14ac:dyDescent="0.25"/>
    <row r="52323" ht="30" customHeight="1" x14ac:dyDescent="0.25"/>
    <row r="52324" ht="30" customHeight="1" x14ac:dyDescent="0.25"/>
    <row r="52325" ht="30" customHeight="1" x14ac:dyDescent="0.25"/>
    <row r="52326" ht="30" customHeight="1" x14ac:dyDescent="0.25"/>
    <row r="52327" ht="30" customHeight="1" x14ac:dyDescent="0.25"/>
    <row r="52328" ht="30" customHeight="1" x14ac:dyDescent="0.25"/>
    <row r="52329" ht="30" customHeight="1" x14ac:dyDescent="0.25"/>
    <row r="52330" ht="30" customHeight="1" x14ac:dyDescent="0.25"/>
    <row r="52331" ht="30" customHeight="1" x14ac:dyDescent="0.25"/>
    <row r="52332" ht="30" customHeight="1" x14ac:dyDescent="0.25"/>
    <row r="52333" ht="30" customHeight="1" x14ac:dyDescent="0.25"/>
    <row r="52334" ht="30" customHeight="1" x14ac:dyDescent="0.25"/>
    <row r="52335" ht="30" customHeight="1" x14ac:dyDescent="0.25"/>
    <row r="52336" ht="30" customHeight="1" x14ac:dyDescent="0.25"/>
    <row r="52337" ht="30" customHeight="1" x14ac:dyDescent="0.25"/>
    <row r="52338" ht="30" customHeight="1" x14ac:dyDescent="0.25"/>
    <row r="52339" ht="30" customHeight="1" x14ac:dyDescent="0.25"/>
    <row r="52340" ht="30" customHeight="1" x14ac:dyDescent="0.25"/>
    <row r="52341" ht="30" customHeight="1" x14ac:dyDescent="0.25"/>
    <row r="52342" ht="30" customHeight="1" x14ac:dyDescent="0.25"/>
    <row r="52343" ht="30" customHeight="1" x14ac:dyDescent="0.25"/>
    <row r="52344" ht="30" customHeight="1" x14ac:dyDescent="0.25"/>
    <row r="52345" ht="30" customHeight="1" x14ac:dyDescent="0.25"/>
    <row r="52346" ht="30" customHeight="1" x14ac:dyDescent="0.25"/>
    <row r="52347" ht="30" customHeight="1" x14ac:dyDescent="0.25"/>
    <row r="52348" ht="30" customHeight="1" x14ac:dyDescent="0.25"/>
    <row r="52349" ht="30" customHeight="1" x14ac:dyDescent="0.25"/>
    <row r="52350" ht="30" customHeight="1" x14ac:dyDescent="0.25"/>
    <row r="52351" ht="30" customHeight="1" x14ac:dyDescent="0.25"/>
    <row r="52352" ht="30" customHeight="1" x14ac:dyDescent="0.25"/>
    <row r="52353" ht="30" customHeight="1" x14ac:dyDescent="0.25"/>
    <row r="52354" ht="30" customHeight="1" x14ac:dyDescent="0.25"/>
    <row r="52355" ht="30" customHeight="1" x14ac:dyDescent="0.25"/>
    <row r="52356" ht="30" customHeight="1" x14ac:dyDescent="0.25"/>
    <row r="52357" ht="30" customHeight="1" x14ac:dyDescent="0.25"/>
    <row r="52358" ht="30" customHeight="1" x14ac:dyDescent="0.25"/>
    <row r="52359" ht="30" customHeight="1" x14ac:dyDescent="0.25"/>
    <row r="52360" ht="30" customHeight="1" x14ac:dyDescent="0.25"/>
    <row r="52361" ht="30" customHeight="1" x14ac:dyDescent="0.25"/>
    <row r="52362" ht="30" customHeight="1" x14ac:dyDescent="0.25"/>
    <row r="52363" ht="30" customHeight="1" x14ac:dyDescent="0.25"/>
    <row r="52364" ht="30" customHeight="1" x14ac:dyDescent="0.25"/>
    <row r="52365" ht="30" customHeight="1" x14ac:dyDescent="0.25"/>
    <row r="52366" ht="30" customHeight="1" x14ac:dyDescent="0.25"/>
    <row r="52367" ht="30" customHeight="1" x14ac:dyDescent="0.25"/>
    <row r="52368" ht="30" customHeight="1" x14ac:dyDescent="0.25"/>
    <row r="52369" ht="30" customHeight="1" x14ac:dyDescent="0.25"/>
    <row r="52370" ht="30" customHeight="1" x14ac:dyDescent="0.25"/>
    <row r="52371" ht="30" customHeight="1" x14ac:dyDescent="0.25"/>
    <row r="52372" ht="30" customHeight="1" x14ac:dyDescent="0.25"/>
    <row r="52373" ht="30" customHeight="1" x14ac:dyDescent="0.25"/>
    <row r="52374" ht="30" customHeight="1" x14ac:dyDescent="0.25"/>
    <row r="52375" ht="30" customHeight="1" x14ac:dyDescent="0.25"/>
    <row r="52376" ht="30" customHeight="1" x14ac:dyDescent="0.25"/>
    <row r="52377" ht="30" customHeight="1" x14ac:dyDescent="0.25"/>
    <row r="52378" ht="30" customHeight="1" x14ac:dyDescent="0.25"/>
    <row r="52379" ht="30" customHeight="1" x14ac:dyDescent="0.25"/>
    <row r="52380" ht="30" customHeight="1" x14ac:dyDescent="0.25"/>
    <row r="52381" ht="30" customHeight="1" x14ac:dyDescent="0.25"/>
    <row r="52382" ht="30" customHeight="1" x14ac:dyDescent="0.25"/>
    <row r="52383" ht="30" customHeight="1" x14ac:dyDescent="0.25"/>
    <row r="52384" ht="30" customHeight="1" x14ac:dyDescent="0.25"/>
    <row r="52385" ht="30" customHeight="1" x14ac:dyDescent="0.25"/>
    <row r="52386" ht="30" customHeight="1" x14ac:dyDescent="0.25"/>
    <row r="52387" ht="30" customHeight="1" x14ac:dyDescent="0.25"/>
    <row r="52388" ht="30" customHeight="1" x14ac:dyDescent="0.25"/>
    <row r="52389" ht="30" customHeight="1" x14ac:dyDescent="0.25"/>
    <row r="52390" ht="30" customHeight="1" x14ac:dyDescent="0.25"/>
    <row r="52391" ht="30" customHeight="1" x14ac:dyDescent="0.25"/>
    <row r="52392" ht="30" customHeight="1" x14ac:dyDescent="0.25"/>
    <row r="52393" ht="30" customHeight="1" x14ac:dyDescent="0.25"/>
    <row r="52394" ht="30" customHeight="1" x14ac:dyDescent="0.25"/>
    <row r="52395" ht="30" customHeight="1" x14ac:dyDescent="0.25"/>
    <row r="52396" ht="30" customHeight="1" x14ac:dyDescent="0.25"/>
    <row r="52397" ht="30" customHeight="1" x14ac:dyDescent="0.25"/>
    <row r="52398" ht="30" customHeight="1" x14ac:dyDescent="0.25"/>
    <row r="52399" ht="30" customHeight="1" x14ac:dyDescent="0.25"/>
    <row r="52400" ht="30" customHeight="1" x14ac:dyDescent="0.25"/>
    <row r="52401" ht="30" customHeight="1" x14ac:dyDescent="0.25"/>
    <row r="52402" ht="30" customHeight="1" x14ac:dyDescent="0.25"/>
    <row r="52403" ht="30" customHeight="1" x14ac:dyDescent="0.25"/>
    <row r="52404" ht="30" customHeight="1" x14ac:dyDescent="0.25"/>
    <row r="52405" ht="30" customHeight="1" x14ac:dyDescent="0.25"/>
    <row r="52406" ht="30" customHeight="1" x14ac:dyDescent="0.25"/>
    <row r="52407" ht="30" customHeight="1" x14ac:dyDescent="0.25"/>
    <row r="52408" ht="30" customHeight="1" x14ac:dyDescent="0.25"/>
    <row r="52409" ht="30" customHeight="1" x14ac:dyDescent="0.25"/>
    <row r="52410" ht="30" customHeight="1" x14ac:dyDescent="0.25"/>
    <row r="52411" ht="30" customHeight="1" x14ac:dyDescent="0.25"/>
    <row r="52412" ht="30" customHeight="1" x14ac:dyDescent="0.25"/>
    <row r="52413" ht="30" customHeight="1" x14ac:dyDescent="0.25"/>
    <row r="52414" ht="30" customHeight="1" x14ac:dyDescent="0.25"/>
    <row r="52415" ht="30" customHeight="1" x14ac:dyDescent="0.25"/>
    <row r="52416" ht="30" customHeight="1" x14ac:dyDescent="0.25"/>
    <row r="52417" ht="30" customHeight="1" x14ac:dyDescent="0.25"/>
    <row r="52418" ht="30" customHeight="1" x14ac:dyDescent="0.25"/>
    <row r="52419" ht="30" customHeight="1" x14ac:dyDescent="0.25"/>
    <row r="52420" ht="30" customHeight="1" x14ac:dyDescent="0.25"/>
    <row r="52421" ht="30" customHeight="1" x14ac:dyDescent="0.25"/>
    <row r="52422" ht="30" customHeight="1" x14ac:dyDescent="0.25"/>
    <row r="52423" ht="30" customHeight="1" x14ac:dyDescent="0.25"/>
    <row r="52424" ht="30" customHeight="1" x14ac:dyDescent="0.25"/>
    <row r="52425" ht="30" customHeight="1" x14ac:dyDescent="0.25"/>
    <row r="52426" ht="30" customHeight="1" x14ac:dyDescent="0.25"/>
    <row r="52427" ht="30" customHeight="1" x14ac:dyDescent="0.25"/>
    <row r="52428" ht="30" customHeight="1" x14ac:dyDescent="0.25"/>
    <row r="52429" ht="30" customHeight="1" x14ac:dyDescent="0.25"/>
    <row r="52430" ht="30" customHeight="1" x14ac:dyDescent="0.25"/>
    <row r="52431" ht="30" customHeight="1" x14ac:dyDescent="0.25"/>
    <row r="52432" ht="30" customHeight="1" x14ac:dyDescent="0.25"/>
    <row r="52433" ht="30" customHeight="1" x14ac:dyDescent="0.25"/>
    <row r="52434" ht="30" customHeight="1" x14ac:dyDescent="0.25"/>
    <row r="52435" ht="30" customHeight="1" x14ac:dyDescent="0.25"/>
    <row r="52436" ht="30" customHeight="1" x14ac:dyDescent="0.25"/>
    <row r="52437" ht="30" customHeight="1" x14ac:dyDescent="0.25"/>
    <row r="52438" ht="30" customHeight="1" x14ac:dyDescent="0.25"/>
    <row r="52439" ht="30" customHeight="1" x14ac:dyDescent="0.25"/>
    <row r="52440" ht="30" customHeight="1" x14ac:dyDescent="0.25"/>
    <row r="52441" ht="30" customHeight="1" x14ac:dyDescent="0.25"/>
    <row r="52442" ht="30" customHeight="1" x14ac:dyDescent="0.25"/>
    <row r="52443" ht="30" customHeight="1" x14ac:dyDescent="0.25"/>
    <row r="52444" ht="30" customHeight="1" x14ac:dyDescent="0.25"/>
    <row r="52445" ht="30" customHeight="1" x14ac:dyDescent="0.25"/>
    <row r="52446" ht="30" customHeight="1" x14ac:dyDescent="0.25"/>
    <row r="52447" ht="30" customHeight="1" x14ac:dyDescent="0.25"/>
    <row r="52448" ht="30" customHeight="1" x14ac:dyDescent="0.25"/>
    <row r="52449" ht="30" customHeight="1" x14ac:dyDescent="0.25"/>
    <row r="52450" ht="30" customHeight="1" x14ac:dyDescent="0.25"/>
    <row r="52451" ht="30" customHeight="1" x14ac:dyDescent="0.25"/>
    <row r="52452" ht="30" customHeight="1" x14ac:dyDescent="0.25"/>
    <row r="52453" ht="30" customHeight="1" x14ac:dyDescent="0.25"/>
    <row r="52454" ht="30" customHeight="1" x14ac:dyDescent="0.25"/>
    <row r="52455" ht="30" customHeight="1" x14ac:dyDescent="0.25"/>
    <row r="52456" ht="30" customHeight="1" x14ac:dyDescent="0.25"/>
    <row r="52457" ht="30" customHeight="1" x14ac:dyDescent="0.25"/>
    <row r="52458" ht="30" customHeight="1" x14ac:dyDescent="0.25"/>
    <row r="52459" ht="30" customHeight="1" x14ac:dyDescent="0.25"/>
    <row r="52460" ht="30" customHeight="1" x14ac:dyDescent="0.25"/>
    <row r="52461" ht="30" customHeight="1" x14ac:dyDescent="0.25"/>
    <row r="52462" ht="30" customHeight="1" x14ac:dyDescent="0.25"/>
    <row r="52463" ht="30" customHeight="1" x14ac:dyDescent="0.25"/>
    <row r="52464" ht="30" customHeight="1" x14ac:dyDescent="0.25"/>
    <row r="52465" ht="30" customHeight="1" x14ac:dyDescent="0.25"/>
    <row r="52466" ht="30" customHeight="1" x14ac:dyDescent="0.25"/>
    <row r="52467" ht="30" customHeight="1" x14ac:dyDescent="0.25"/>
    <row r="52468" ht="30" customHeight="1" x14ac:dyDescent="0.25"/>
    <row r="52469" ht="30" customHeight="1" x14ac:dyDescent="0.25"/>
    <row r="52470" ht="30" customHeight="1" x14ac:dyDescent="0.25"/>
    <row r="52471" ht="30" customHeight="1" x14ac:dyDescent="0.25"/>
    <row r="52472" ht="30" customHeight="1" x14ac:dyDescent="0.25"/>
    <row r="52473" ht="30" customHeight="1" x14ac:dyDescent="0.25"/>
    <row r="52474" ht="30" customHeight="1" x14ac:dyDescent="0.25"/>
    <row r="52475" ht="30" customHeight="1" x14ac:dyDescent="0.25"/>
    <row r="52476" ht="30" customHeight="1" x14ac:dyDescent="0.25"/>
    <row r="52477" ht="30" customHeight="1" x14ac:dyDescent="0.25"/>
    <row r="52478" ht="30" customHeight="1" x14ac:dyDescent="0.25"/>
    <row r="52479" ht="30" customHeight="1" x14ac:dyDescent="0.25"/>
    <row r="52480" ht="30" customHeight="1" x14ac:dyDescent="0.25"/>
    <row r="52481" ht="30" customHeight="1" x14ac:dyDescent="0.25"/>
    <row r="52482" ht="30" customHeight="1" x14ac:dyDescent="0.25"/>
    <row r="52483" ht="30" customHeight="1" x14ac:dyDescent="0.25"/>
    <row r="52484" ht="30" customHeight="1" x14ac:dyDescent="0.25"/>
    <row r="52485" ht="30" customHeight="1" x14ac:dyDescent="0.25"/>
    <row r="52486" ht="30" customHeight="1" x14ac:dyDescent="0.25"/>
    <row r="52487" ht="30" customHeight="1" x14ac:dyDescent="0.25"/>
    <row r="52488" ht="30" customHeight="1" x14ac:dyDescent="0.25"/>
    <row r="52489" ht="30" customHeight="1" x14ac:dyDescent="0.25"/>
    <row r="52490" ht="30" customHeight="1" x14ac:dyDescent="0.25"/>
    <row r="52491" ht="30" customHeight="1" x14ac:dyDescent="0.25"/>
    <row r="52492" ht="30" customHeight="1" x14ac:dyDescent="0.25"/>
    <row r="52493" ht="30" customHeight="1" x14ac:dyDescent="0.25"/>
    <row r="52494" ht="30" customHeight="1" x14ac:dyDescent="0.25"/>
    <row r="52495" ht="30" customHeight="1" x14ac:dyDescent="0.25"/>
    <row r="52496" ht="30" customHeight="1" x14ac:dyDescent="0.25"/>
    <row r="52497" ht="30" customHeight="1" x14ac:dyDescent="0.25"/>
    <row r="52498" ht="30" customHeight="1" x14ac:dyDescent="0.25"/>
    <row r="52499" ht="30" customHeight="1" x14ac:dyDescent="0.25"/>
    <row r="52500" ht="30" customHeight="1" x14ac:dyDescent="0.25"/>
    <row r="52501" ht="30" customHeight="1" x14ac:dyDescent="0.25"/>
    <row r="52502" ht="30" customHeight="1" x14ac:dyDescent="0.25"/>
    <row r="52503" ht="30" customHeight="1" x14ac:dyDescent="0.25"/>
    <row r="52504" ht="30" customHeight="1" x14ac:dyDescent="0.25"/>
    <row r="52505" ht="30" customHeight="1" x14ac:dyDescent="0.25"/>
    <row r="52506" ht="30" customHeight="1" x14ac:dyDescent="0.25"/>
    <row r="52507" ht="30" customHeight="1" x14ac:dyDescent="0.25"/>
    <row r="52508" ht="30" customHeight="1" x14ac:dyDescent="0.25"/>
    <row r="52509" ht="30" customHeight="1" x14ac:dyDescent="0.25"/>
    <row r="52510" ht="30" customHeight="1" x14ac:dyDescent="0.25"/>
    <row r="52511" ht="30" customHeight="1" x14ac:dyDescent="0.25"/>
    <row r="52512" ht="30" customHeight="1" x14ac:dyDescent="0.25"/>
    <row r="52513" ht="30" customHeight="1" x14ac:dyDescent="0.25"/>
    <row r="52514" ht="30" customHeight="1" x14ac:dyDescent="0.25"/>
    <row r="52515" ht="30" customHeight="1" x14ac:dyDescent="0.25"/>
    <row r="52516" ht="30" customHeight="1" x14ac:dyDescent="0.25"/>
    <row r="52517" ht="30" customHeight="1" x14ac:dyDescent="0.25"/>
    <row r="52518" ht="30" customHeight="1" x14ac:dyDescent="0.25"/>
    <row r="52519" ht="30" customHeight="1" x14ac:dyDescent="0.25"/>
    <row r="52520" ht="30" customHeight="1" x14ac:dyDescent="0.25"/>
    <row r="52521" ht="30" customHeight="1" x14ac:dyDescent="0.25"/>
    <row r="52522" ht="30" customHeight="1" x14ac:dyDescent="0.25"/>
    <row r="52523" ht="30" customHeight="1" x14ac:dyDescent="0.25"/>
    <row r="52524" ht="30" customHeight="1" x14ac:dyDescent="0.25"/>
    <row r="52525" ht="30" customHeight="1" x14ac:dyDescent="0.25"/>
    <row r="52526" ht="30" customHeight="1" x14ac:dyDescent="0.25"/>
    <row r="52527" ht="30" customHeight="1" x14ac:dyDescent="0.25"/>
    <row r="52528" ht="30" customHeight="1" x14ac:dyDescent="0.25"/>
    <row r="52529" ht="30" customHeight="1" x14ac:dyDescent="0.25"/>
    <row r="52530" ht="30" customHeight="1" x14ac:dyDescent="0.25"/>
    <row r="52531" ht="30" customHeight="1" x14ac:dyDescent="0.25"/>
    <row r="52532" ht="30" customHeight="1" x14ac:dyDescent="0.25"/>
    <row r="52533" ht="30" customHeight="1" x14ac:dyDescent="0.25"/>
    <row r="52534" ht="30" customHeight="1" x14ac:dyDescent="0.25"/>
    <row r="52535" ht="30" customHeight="1" x14ac:dyDescent="0.25"/>
    <row r="52536" ht="30" customHeight="1" x14ac:dyDescent="0.25"/>
    <row r="52537" ht="30" customHeight="1" x14ac:dyDescent="0.25"/>
    <row r="52538" ht="30" customHeight="1" x14ac:dyDescent="0.25"/>
    <row r="52539" ht="30" customHeight="1" x14ac:dyDescent="0.25"/>
    <row r="52540" ht="30" customHeight="1" x14ac:dyDescent="0.25"/>
    <row r="52541" ht="30" customHeight="1" x14ac:dyDescent="0.25"/>
    <row r="52542" ht="30" customHeight="1" x14ac:dyDescent="0.25"/>
    <row r="52543" ht="30" customHeight="1" x14ac:dyDescent="0.25"/>
    <row r="52544" ht="30" customHeight="1" x14ac:dyDescent="0.25"/>
    <row r="52545" ht="30" customHeight="1" x14ac:dyDescent="0.25"/>
    <row r="52546" ht="30" customHeight="1" x14ac:dyDescent="0.25"/>
    <row r="52547" ht="30" customHeight="1" x14ac:dyDescent="0.25"/>
    <row r="52548" ht="30" customHeight="1" x14ac:dyDescent="0.25"/>
    <row r="52549" ht="30" customHeight="1" x14ac:dyDescent="0.25"/>
    <row r="52550" ht="30" customHeight="1" x14ac:dyDescent="0.25"/>
    <row r="52551" ht="30" customHeight="1" x14ac:dyDescent="0.25"/>
    <row r="52552" ht="30" customHeight="1" x14ac:dyDescent="0.25"/>
    <row r="52553" ht="30" customHeight="1" x14ac:dyDescent="0.25"/>
    <row r="52554" ht="30" customHeight="1" x14ac:dyDescent="0.25"/>
    <row r="52555" ht="30" customHeight="1" x14ac:dyDescent="0.25"/>
    <row r="52556" ht="30" customHeight="1" x14ac:dyDescent="0.25"/>
    <row r="52557" ht="30" customHeight="1" x14ac:dyDescent="0.25"/>
    <row r="52558" ht="30" customHeight="1" x14ac:dyDescent="0.25"/>
    <row r="52559" ht="30" customHeight="1" x14ac:dyDescent="0.25"/>
    <row r="52560" ht="30" customHeight="1" x14ac:dyDescent="0.25"/>
    <row r="52561" ht="30" customHeight="1" x14ac:dyDescent="0.25"/>
    <row r="52562" ht="30" customHeight="1" x14ac:dyDescent="0.25"/>
    <row r="52563" ht="30" customHeight="1" x14ac:dyDescent="0.25"/>
    <row r="52564" ht="30" customHeight="1" x14ac:dyDescent="0.25"/>
    <row r="52565" ht="30" customHeight="1" x14ac:dyDescent="0.25"/>
    <row r="52566" ht="30" customHeight="1" x14ac:dyDescent="0.25"/>
    <row r="52567" ht="30" customHeight="1" x14ac:dyDescent="0.25"/>
    <row r="52568" ht="30" customHeight="1" x14ac:dyDescent="0.25"/>
    <row r="52569" ht="30" customHeight="1" x14ac:dyDescent="0.25"/>
    <row r="52570" ht="30" customHeight="1" x14ac:dyDescent="0.25"/>
    <row r="52571" ht="30" customHeight="1" x14ac:dyDescent="0.25"/>
    <row r="52572" ht="30" customHeight="1" x14ac:dyDescent="0.25"/>
    <row r="52573" ht="30" customHeight="1" x14ac:dyDescent="0.25"/>
    <row r="52574" ht="30" customHeight="1" x14ac:dyDescent="0.25"/>
    <row r="52575" ht="30" customHeight="1" x14ac:dyDescent="0.25"/>
    <row r="52576" ht="30" customHeight="1" x14ac:dyDescent="0.25"/>
    <row r="52577" ht="30" customHeight="1" x14ac:dyDescent="0.25"/>
    <row r="52578" ht="30" customHeight="1" x14ac:dyDescent="0.25"/>
    <row r="52579" ht="30" customHeight="1" x14ac:dyDescent="0.25"/>
    <row r="52580" ht="30" customHeight="1" x14ac:dyDescent="0.25"/>
    <row r="52581" ht="30" customHeight="1" x14ac:dyDescent="0.25"/>
    <row r="52582" ht="30" customHeight="1" x14ac:dyDescent="0.25"/>
    <row r="52583" ht="30" customHeight="1" x14ac:dyDescent="0.25"/>
    <row r="52584" ht="30" customHeight="1" x14ac:dyDescent="0.25"/>
    <row r="52585" ht="30" customHeight="1" x14ac:dyDescent="0.25"/>
    <row r="52586" ht="30" customHeight="1" x14ac:dyDescent="0.25"/>
    <row r="52587" ht="30" customHeight="1" x14ac:dyDescent="0.25"/>
    <row r="52588" ht="30" customHeight="1" x14ac:dyDescent="0.25"/>
    <row r="52589" ht="30" customHeight="1" x14ac:dyDescent="0.25"/>
    <row r="52590" ht="30" customHeight="1" x14ac:dyDescent="0.25"/>
    <row r="52591" ht="30" customHeight="1" x14ac:dyDescent="0.25"/>
    <row r="52592" ht="30" customHeight="1" x14ac:dyDescent="0.25"/>
    <row r="52593" ht="30" customHeight="1" x14ac:dyDescent="0.25"/>
    <row r="52594" ht="30" customHeight="1" x14ac:dyDescent="0.25"/>
    <row r="52595" ht="30" customHeight="1" x14ac:dyDescent="0.25"/>
    <row r="52596" ht="30" customHeight="1" x14ac:dyDescent="0.25"/>
    <row r="52597" ht="30" customHeight="1" x14ac:dyDescent="0.25"/>
    <row r="52598" ht="30" customHeight="1" x14ac:dyDescent="0.25"/>
    <row r="52599" ht="30" customHeight="1" x14ac:dyDescent="0.25"/>
    <row r="52600" ht="30" customHeight="1" x14ac:dyDescent="0.25"/>
    <row r="52601" ht="30" customHeight="1" x14ac:dyDescent="0.25"/>
    <row r="52602" ht="30" customHeight="1" x14ac:dyDescent="0.25"/>
    <row r="52603" ht="30" customHeight="1" x14ac:dyDescent="0.25"/>
    <row r="52604" ht="30" customHeight="1" x14ac:dyDescent="0.25"/>
    <row r="52605" ht="30" customHeight="1" x14ac:dyDescent="0.25"/>
    <row r="52606" ht="30" customHeight="1" x14ac:dyDescent="0.25"/>
    <row r="52607" ht="30" customHeight="1" x14ac:dyDescent="0.25"/>
    <row r="52608" ht="30" customHeight="1" x14ac:dyDescent="0.25"/>
    <row r="52609" ht="30" customHeight="1" x14ac:dyDescent="0.25"/>
    <row r="52610" ht="30" customHeight="1" x14ac:dyDescent="0.25"/>
    <row r="52611" ht="30" customHeight="1" x14ac:dyDescent="0.25"/>
    <row r="52612" ht="30" customHeight="1" x14ac:dyDescent="0.25"/>
    <row r="52613" ht="30" customHeight="1" x14ac:dyDescent="0.25"/>
    <row r="52614" ht="30" customHeight="1" x14ac:dyDescent="0.25"/>
    <row r="52615" ht="30" customHeight="1" x14ac:dyDescent="0.25"/>
    <row r="52616" ht="30" customHeight="1" x14ac:dyDescent="0.25"/>
    <row r="52617" ht="30" customHeight="1" x14ac:dyDescent="0.25"/>
    <row r="52618" ht="30" customHeight="1" x14ac:dyDescent="0.25"/>
    <row r="52619" ht="30" customHeight="1" x14ac:dyDescent="0.25"/>
    <row r="52620" ht="30" customHeight="1" x14ac:dyDescent="0.25"/>
    <row r="52621" ht="30" customHeight="1" x14ac:dyDescent="0.25"/>
    <row r="52622" ht="30" customHeight="1" x14ac:dyDescent="0.25"/>
    <row r="52623" ht="30" customHeight="1" x14ac:dyDescent="0.25"/>
    <row r="52624" ht="30" customHeight="1" x14ac:dyDescent="0.25"/>
    <row r="52625" ht="30" customHeight="1" x14ac:dyDescent="0.25"/>
    <row r="52626" ht="30" customHeight="1" x14ac:dyDescent="0.25"/>
    <row r="52627" ht="30" customHeight="1" x14ac:dyDescent="0.25"/>
    <row r="52628" ht="30" customHeight="1" x14ac:dyDescent="0.25"/>
    <row r="52629" ht="30" customHeight="1" x14ac:dyDescent="0.25"/>
    <row r="52630" ht="30" customHeight="1" x14ac:dyDescent="0.25"/>
    <row r="52631" ht="30" customHeight="1" x14ac:dyDescent="0.25"/>
    <row r="52632" ht="30" customHeight="1" x14ac:dyDescent="0.25"/>
    <row r="52633" ht="30" customHeight="1" x14ac:dyDescent="0.25"/>
    <row r="52634" ht="30" customHeight="1" x14ac:dyDescent="0.25"/>
    <row r="52635" ht="30" customHeight="1" x14ac:dyDescent="0.25"/>
    <row r="52636" ht="30" customHeight="1" x14ac:dyDescent="0.25"/>
    <row r="52637" ht="30" customHeight="1" x14ac:dyDescent="0.25"/>
    <row r="52638" ht="30" customHeight="1" x14ac:dyDescent="0.25"/>
    <row r="52639" ht="30" customHeight="1" x14ac:dyDescent="0.25"/>
    <row r="52640" ht="30" customHeight="1" x14ac:dyDescent="0.25"/>
    <row r="52641" ht="30" customHeight="1" x14ac:dyDescent="0.25"/>
    <row r="52642" ht="30" customHeight="1" x14ac:dyDescent="0.25"/>
    <row r="52643" ht="30" customHeight="1" x14ac:dyDescent="0.25"/>
    <row r="52644" ht="30" customHeight="1" x14ac:dyDescent="0.25"/>
    <row r="52645" ht="30" customHeight="1" x14ac:dyDescent="0.25"/>
    <row r="52646" ht="30" customHeight="1" x14ac:dyDescent="0.25"/>
    <row r="52647" ht="30" customHeight="1" x14ac:dyDescent="0.25"/>
    <row r="52648" ht="30" customHeight="1" x14ac:dyDescent="0.25"/>
    <row r="52649" ht="30" customHeight="1" x14ac:dyDescent="0.25"/>
    <row r="52650" ht="30" customHeight="1" x14ac:dyDescent="0.25"/>
    <row r="52651" ht="30" customHeight="1" x14ac:dyDescent="0.25"/>
    <row r="52652" ht="30" customHeight="1" x14ac:dyDescent="0.25"/>
    <row r="52653" ht="30" customHeight="1" x14ac:dyDescent="0.25"/>
    <row r="52654" ht="30" customHeight="1" x14ac:dyDescent="0.25"/>
    <row r="52655" ht="30" customHeight="1" x14ac:dyDescent="0.25"/>
    <row r="52656" ht="30" customHeight="1" x14ac:dyDescent="0.25"/>
    <row r="52657" ht="30" customHeight="1" x14ac:dyDescent="0.25"/>
    <row r="52658" ht="30" customHeight="1" x14ac:dyDescent="0.25"/>
    <row r="52659" ht="30" customHeight="1" x14ac:dyDescent="0.25"/>
    <row r="52660" ht="30" customHeight="1" x14ac:dyDescent="0.25"/>
    <row r="52661" ht="30" customHeight="1" x14ac:dyDescent="0.25"/>
    <row r="52662" ht="30" customHeight="1" x14ac:dyDescent="0.25"/>
    <row r="52663" ht="30" customHeight="1" x14ac:dyDescent="0.25"/>
    <row r="52664" ht="30" customHeight="1" x14ac:dyDescent="0.25"/>
    <row r="52665" ht="30" customHeight="1" x14ac:dyDescent="0.25"/>
    <row r="52666" ht="30" customHeight="1" x14ac:dyDescent="0.25"/>
    <row r="52667" ht="30" customHeight="1" x14ac:dyDescent="0.25"/>
    <row r="52668" ht="30" customHeight="1" x14ac:dyDescent="0.25"/>
    <row r="52669" ht="30" customHeight="1" x14ac:dyDescent="0.25"/>
    <row r="52670" ht="30" customHeight="1" x14ac:dyDescent="0.25"/>
    <row r="52671" ht="30" customHeight="1" x14ac:dyDescent="0.25"/>
    <row r="52672" ht="30" customHeight="1" x14ac:dyDescent="0.25"/>
    <row r="52673" ht="30" customHeight="1" x14ac:dyDescent="0.25"/>
    <row r="52674" ht="30" customHeight="1" x14ac:dyDescent="0.25"/>
    <row r="52675" ht="30" customHeight="1" x14ac:dyDescent="0.25"/>
    <row r="52676" ht="30" customHeight="1" x14ac:dyDescent="0.25"/>
    <row r="52677" ht="30" customHeight="1" x14ac:dyDescent="0.25"/>
    <row r="52678" ht="30" customHeight="1" x14ac:dyDescent="0.25"/>
    <row r="52679" ht="30" customHeight="1" x14ac:dyDescent="0.25"/>
    <row r="52680" ht="30" customHeight="1" x14ac:dyDescent="0.25"/>
    <row r="52681" ht="30" customHeight="1" x14ac:dyDescent="0.25"/>
    <row r="52682" ht="30" customHeight="1" x14ac:dyDescent="0.25"/>
    <row r="52683" ht="30" customHeight="1" x14ac:dyDescent="0.25"/>
    <row r="52684" ht="30" customHeight="1" x14ac:dyDescent="0.25"/>
    <row r="52685" ht="30" customHeight="1" x14ac:dyDescent="0.25"/>
    <row r="52686" ht="30" customHeight="1" x14ac:dyDescent="0.25"/>
    <row r="52687" ht="30" customHeight="1" x14ac:dyDescent="0.25"/>
    <row r="52688" ht="30" customHeight="1" x14ac:dyDescent="0.25"/>
    <row r="52689" ht="30" customHeight="1" x14ac:dyDescent="0.25"/>
    <row r="52690" ht="30" customHeight="1" x14ac:dyDescent="0.25"/>
    <row r="52691" ht="30" customHeight="1" x14ac:dyDescent="0.25"/>
    <row r="52692" ht="30" customHeight="1" x14ac:dyDescent="0.25"/>
    <row r="52693" ht="30" customHeight="1" x14ac:dyDescent="0.25"/>
    <row r="52694" ht="30" customHeight="1" x14ac:dyDescent="0.25"/>
    <row r="52695" ht="30" customHeight="1" x14ac:dyDescent="0.25"/>
    <row r="52696" ht="30" customHeight="1" x14ac:dyDescent="0.25"/>
    <row r="52697" ht="30" customHeight="1" x14ac:dyDescent="0.25"/>
    <row r="52698" ht="30" customHeight="1" x14ac:dyDescent="0.25"/>
    <row r="52699" ht="30" customHeight="1" x14ac:dyDescent="0.25"/>
    <row r="52700" ht="30" customHeight="1" x14ac:dyDescent="0.25"/>
    <row r="52701" ht="30" customHeight="1" x14ac:dyDescent="0.25"/>
    <row r="52702" ht="30" customHeight="1" x14ac:dyDescent="0.25"/>
    <row r="52703" ht="30" customHeight="1" x14ac:dyDescent="0.25"/>
    <row r="52704" ht="30" customHeight="1" x14ac:dyDescent="0.25"/>
    <row r="52705" ht="30" customHeight="1" x14ac:dyDescent="0.25"/>
    <row r="52706" ht="30" customHeight="1" x14ac:dyDescent="0.25"/>
    <row r="52707" ht="30" customHeight="1" x14ac:dyDescent="0.25"/>
    <row r="52708" ht="30" customHeight="1" x14ac:dyDescent="0.25"/>
    <row r="52709" ht="30" customHeight="1" x14ac:dyDescent="0.25"/>
    <row r="52710" ht="30" customHeight="1" x14ac:dyDescent="0.25"/>
    <row r="52711" ht="30" customHeight="1" x14ac:dyDescent="0.25"/>
    <row r="52712" ht="30" customHeight="1" x14ac:dyDescent="0.25"/>
    <row r="52713" ht="30" customHeight="1" x14ac:dyDescent="0.25"/>
    <row r="52714" ht="30" customHeight="1" x14ac:dyDescent="0.25"/>
    <row r="52715" ht="30" customHeight="1" x14ac:dyDescent="0.25"/>
    <row r="52716" ht="30" customHeight="1" x14ac:dyDescent="0.25"/>
    <row r="52717" ht="30" customHeight="1" x14ac:dyDescent="0.25"/>
    <row r="52718" ht="30" customHeight="1" x14ac:dyDescent="0.25"/>
    <row r="52719" ht="30" customHeight="1" x14ac:dyDescent="0.25"/>
    <row r="52720" ht="30" customHeight="1" x14ac:dyDescent="0.25"/>
    <row r="52721" ht="30" customHeight="1" x14ac:dyDescent="0.25"/>
    <row r="52722" ht="30" customHeight="1" x14ac:dyDescent="0.25"/>
    <row r="52723" ht="30" customHeight="1" x14ac:dyDescent="0.25"/>
    <row r="52724" ht="30" customHeight="1" x14ac:dyDescent="0.25"/>
    <row r="52725" ht="30" customHeight="1" x14ac:dyDescent="0.25"/>
    <row r="52726" ht="30" customHeight="1" x14ac:dyDescent="0.25"/>
    <row r="52727" ht="30" customHeight="1" x14ac:dyDescent="0.25"/>
    <row r="52728" ht="30" customHeight="1" x14ac:dyDescent="0.25"/>
    <row r="52729" ht="30" customHeight="1" x14ac:dyDescent="0.25"/>
    <row r="52730" ht="30" customHeight="1" x14ac:dyDescent="0.25"/>
    <row r="52731" ht="30" customHeight="1" x14ac:dyDescent="0.25"/>
    <row r="52732" ht="30" customHeight="1" x14ac:dyDescent="0.25"/>
    <row r="52733" ht="30" customHeight="1" x14ac:dyDescent="0.25"/>
    <row r="52734" ht="30" customHeight="1" x14ac:dyDescent="0.25"/>
    <row r="52735" ht="30" customHeight="1" x14ac:dyDescent="0.25"/>
    <row r="52736" ht="30" customHeight="1" x14ac:dyDescent="0.25"/>
    <row r="52737" ht="30" customHeight="1" x14ac:dyDescent="0.25"/>
    <row r="52738" ht="30" customHeight="1" x14ac:dyDescent="0.25"/>
    <row r="52739" ht="30" customHeight="1" x14ac:dyDescent="0.25"/>
    <row r="52740" ht="30" customHeight="1" x14ac:dyDescent="0.25"/>
    <row r="52741" ht="30" customHeight="1" x14ac:dyDescent="0.25"/>
    <row r="52742" ht="30" customHeight="1" x14ac:dyDescent="0.25"/>
    <row r="52743" ht="30" customHeight="1" x14ac:dyDescent="0.25"/>
    <row r="52744" ht="30" customHeight="1" x14ac:dyDescent="0.25"/>
    <row r="52745" ht="30" customHeight="1" x14ac:dyDescent="0.25"/>
    <row r="52746" ht="30" customHeight="1" x14ac:dyDescent="0.25"/>
    <row r="52747" ht="30" customHeight="1" x14ac:dyDescent="0.25"/>
    <row r="52748" ht="30" customHeight="1" x14ac:dyDescent="0.25"/>
    <row r="52749" ht="30" customHeight="1" x14ac:dyDescent="0.25"/>
    <row r="52750" ht="30" customHeight="1" x14ac:dyDescent="0.25"/>
    <row r="52751" ht="30" customHeight="1" x14ac:dyDescent="0.25"/>
    <row r="52752" ht="30" customHeight="1" x14ac:dyDescent="0.25"/>
    <row r="52753" ht="30" customHeight="1" x14ac:dyDescent="0.25"/>
    <row r="52754" ht="30" customHeight="1" x14ac:dyDescent="0.25"/>
    <row r="52755" ht="30" customHeight="1" x14ac:dyDescent="0.25"/>
    <row r="52756" ht="30" customHeight="1" x14ac:dyDescent="0.25"/>
    <row r="52757" ht="30" customHeight="1" x14ac:dyDescent="0.25"/>
    <row r="52758" ht="30" customHeight="1" x14ac:dyDescent="0.25"/>
    <row r="52759" ht="30" customHeight="1" x14ac:dyDescent="0.25"/>
    <row r="52760" ht="30" customHeight="1" x14ac:dyDescent="0.25"/>
    <row r="52761" ht="30" customHeight="1" x14ac:dyDescent="0.25"/>
    <row r="52762" ht="30" customHeight="1" x14ac:dyDescent="0.25"/>
    <row r="52763" ht="30" customHeight="1" x14ac:dyDescent="0.25"/>
    <row r="52764" ht="30" customHeight="1" x14ac:dyDescent="0.25"/>
    <row r="52765" ht="30" customHeight="1" x14ac:dyDescent="0.25"/>
    <row r="52766" ht="30" customHeight="1" x14ac:dyDescent="0.25"/>
    <row r="52767" ht="30" customHeight="1" x14ac:dyDescent="0.25"/>
    <row r="52768" ht="30" customHeight="1" x14ac:dyDescent="0.25"/>
    <row r="52769" ht="30" customHeight="1" x14ac:dyDescent="0.25"/>
    <row r="52770" ht="30" customHeight="1" x14ac:dyDescent="0.25"/>
    <row r="52771" ht="30" customHeight="1" x14ac:dyDescent="0.25"/>
    <row r="52772" ht="30" customHeight="1" x14ac:dyDescent="0.25"/>
    <row r="52773" ht="30" customHeight="1" x14ac:dyDescent="0.25"/>
    <row r="52774" ht="30" customHeight="1" x14ac:dyDescent="0.25"/>
    <row r="52775" ht="30" customHeight="1" x14ac:dyDescent="0.25"/>
    <row r="52776" ht="30" customHeight="1" x14ac:dyDescent="0.25"/>
    <row r="52777" ht="30" customHeight="1" x14ac:dyDescent="0.25"/>
    <row r="52778" ht="30" customHeight="1" x14ac:dyDescent="0.25"/>
    <row r="52779" ht="30" customHeight="1" x14ac:dyDescent="0.25"/>
    <row r="52780" ht="30" customHeight="1" x14ac:dyDescent="0.25"/>
    <row r="52781" ht="30" customHeight="1" x14ac:dyDescent="0.25"/>
    <row r="52782" ht="30" customHeight="1" x14ac:dyDescent="0.25"/>
    <row r="52783" ht="30" customHeight="1" x14ac:dyDescent="0.25"/>
    <row r="52784" ht="30" customHeight="1" x14ac:dyDescent="0.25"/>
    <row r="52785" ht="30" customHeight="1" x14ac:dyDescent="0.25"/>
    <row r="52786" ht="30" customHeight="1" x14ac:dyDescent="0.25"/>
    <row r="52787" ht="30" customHeight="1" x14ac:dyDescent="0.25"/>
    <row r="52788" ht="30" customHeight="1" x14ac:dyDescent="0.25"/>
    <row r="52789" ht="30" customHeight="1" x14ac:dyDescent="0.25"/>
    <row r="52790" ht="30" customHeight="1" x14ac:dyDescent="0.25"/>
    <row r="52791" ht="30" customHeight="1" x14ac:dyDescent="0.25"/>
    <row r="52792" ht="30" customHeight="1" x14ac:dyDescent="0.25"/>
    <row r="52793" ht="30" customHeight="1" x14ac:dyDescent="0.25"/>
    <row r="52794" ht="30" customHeight="1" x14ac:dyDescent="0.25"/>
    <row r="52795" ht="30" customHeight="1" x14ac:dyDescent="0.25"/>
    <row r="52796" ht="30" customHeight="1" x14ac:dyDescent="0.25"/>
    <row r="52797" ht="30" customHeight="1" x14ac:dyDescent="0.25"/>
    <row r="52798" ht="30" customHeight="1" x14ac:dyDescent="0.25"/>
    <row r="52799" ht="30" customHeight="1" x14ac:dyDescent="0.25"/>
    <row r="52800" ht="30" customHeight="1" x14ac:dyDescent="0.25"/>
    <row r="52801" ht="30" customHeight="1" x14ac:dyDescent="0.25"/>
    <row r="52802" ht="30" customHeight="1" x14ac:dyDescent="0.25"/>
    <row r="52803" ht="30" customHeight="1" x14ac:dyDescent="0.25"/>
    <row r="52804" ht="30" customHeight="1" x14ac:dyDescent="0.25"/>
    <row r="52805" ht="30" customHeight="1" x14ac:dyDescent="0.25"/>
    <row r="52806" ht="30" customHeight="1" x14ac:dyDescent="0.25"/>
    <row r="52807" ht="30" customHeight="1" x14ac:dyDescent="0.25"/>
    <row r="52808" ht="30" customHeight="1" x14ac:dyDescent="0.25"/>
    <row r="52809" ht="30" customHeight="1" x14ac:dyDescent="0.25"/>
    <row r="52810" ht="30" customHeight="1" x14ac:dyDescent="0.25"/>
    <row r="52811" ht="30" customHeight="1" x14ac:dyDescent="0.25"/>
    <row r="52812" ht="30" customHeight="1" x14ac:dyDescent="0.25"/>
    <row r="52813" ht="30" customHeight="1" x14ac:dyDescent="0.25"/>
    <row r="52814" ht="30" customHeight="1" x14ac:dyDescent="0.25"/>
    <row r="52815" ht="30" customHeight="1" x14ac:dyDescent="0.25"/>
    <row r="52816" ht="30" customHeight="1" x14ac:dyDescent="0.25"/>
    <row r="52817" ht="30" customHeight="1" x14ac:dyDescent="0.25"/>
    <row r="52818" ht="30" customHeight="1" x14ac:dyDescent="0.25"/>
    <row r="52819" ht="30" customHeight="1" x14ac:dyDescent="0.25"/>
    <row r="52820" ht="30" customHeight="1" x14ac:dyDescent="0.25"/>
    <row r="52821" ht="30" customHeight="1" x14ac:dyDescent="0.25"/>
    <row r="52822" ht="30" customHeight="1" x14ac:dyDescent="0.25"/>
    <row r="52823" ht="30" customHeight="1" x14ac:dyDescent="0.25"/>
    <row r="52824" ht="30" customHeight="1" x14ac:dyDescent="0.25"/>
    <row r="52825" ht="30" customHeight="1" x14ac:dyDescent="0.25"/>
    <row r="52826" ht="30" customHeight="1" x14ac:dyDescent="0.25"/>
    <row r="52827" ht="30" customHeight="1" x14ac:dyDescent="0.25"/>
    <row r="52828" ht="30" customHeight="1" x14ac:dyDescent="0.25"/>
    <row r="52829" ht="30" customHeight="1" x14ac:dyDescent="0.25"/>
    <row r="52830" ht="30" customHeight="1" x14ac:dyDescent="0.25"/>
    <row r="52831" ht="30" customHeight="1" x14ac:dyDescent="0.25"/>
    <row r="52832" ht="30" customHeight="1" x14ac:dyDescent="0.25"/>
    <row r="52833" ht="30" customHeight="1" x14ac:dyDescent="0.25"/>
    <row r="52834" ht="30" customHeight="1" x14ac:dyDescent="0.25"/>
    <row r="52835" ht="30" customHeight="1" x14ac:dyDescent="0.25"/>
    <row r="52836" ht="30" customHeight="1" x14ac:dyDescent="0.25"/>
    <row r="52837" ht="30" customHeight="1" x14ac:dyDescent="0.25"/>
    <row r="52838" ht="30" customHeight="1" x14ac:dyDescent="0.25"/>
    <row r="52839" ht="30" customHeight="1" x14ac:dyDescent="0.25"/>
    <row r="52840" ht="30" customHeight="1" x14ac:dyDescent="0.25"/>
    <row r="52841" ht="30" customHeight="1" x14ac:dyDescent="0.25"/>
    <row r="52842" ht="30" customHeight="1" x14ac:dyDescent="0.25"/>
    <row r="52843" ht="30" customHeight="1" x14ac:dyDescent="0.25"/>
    <row r="52844" ht="30" customHeight="1" x14ac:dyDescent="0.25"/>
    <row r="52845" ht="30" customHeight="1" x14ac:dyDescent="0.25"/>
    <row r="52846" ht="30" customHeight="1" x14ac:dyDescent="0.25"/>
    <row r="52847" ht="30" customHeight="1" x14ac:dyDescent="0.25"/>
    <row r="52848" ht="30" customHeight="1" x14ac:dyDescent="0.25"/>
    <row r="52849" ht="30" customHeight="1" x14ac:dyDescent="0.25"/>
    <row r="52850" ht="30" customHeight="1" x14ac:dyDescent="0.25"/>
    <row r="52851" ht="30" customHeight="1" x14ac:dyDescent="0.25"/>
    <row r="52852" ht="30" customHeight="1" x14ac:dyDescent="0.25"/>
    <row r="52853" ht="30" customHeight="1" x14ac:dyDescent="0.25"/>
    <row r="52854" ht="30" customHeight="1" x14ac:dyDescent="0.25"/>
    <row r="52855" ht="30" customHeight="1" x14ac:dyDescent="0.25"/>
    <row r="52856" ht="30" customHeight="1" x14ac:dyDescent="0.25"/>
    <row r="52857" ht="30" customHeight="1" x14ac:dyDescent="0.25"/>
    <row r="52858" ht="30" customHeight="1" x14ac:dyDescent="0.25"/>
    <row r="52859" ht="30" customHeight="1" x14ac:dyDescent="0.25"/>
    <row r="52860" ht="30" customHeight="1" x14ac:dyDescent="0.25"/>
    <row r="52861" ht="30" customHeight="1" x14ac:dyDescent="0.25"/>
    <row r="52862" ht="30" customHeight="1" x14ac:dyDescent="0.25"/>
    <row r="52863" ht="30" customHeight="1" x14ac:dyDescent="0.25"/>
    <row r="52864" ht="30" customHeight="1" x14ac:dyDescent="0.25"/>
    <row r="52865" ht="30" customHeight="1" x14ac:dyDescent="0.25"/>
    <row r="52866" ht="30" customHeight="1" x14ac:dyDescent="0.25"/>
    <row r="52867" ht="30" customHeight="1" x14ac:dyDescent="0.25"/>
    <row r="52868" ht="30" customHeight="1" x14ac:dyDescent="0.25"/>
    <row r="52869" ht="30" customHeight="1" x14ac:dyDescent="0.25"/>
    <row r="52870" ht="30" customHeight="1" x14ac:dyDescent="0.25"/>
    <row r="52871" ht="30" customHeight="1" x14ac:dyDescent="0.25"/>
    <row r="52872" ht="30" customHeight="1" x14ac:dyDescent="0.25"/>
    <row r="52873" ht="30" customHeight="1" x14ac:dyDescent="0.25"/>
    <row r="52874" ht="30" customHeight="1" x14ac:dyDescent="0.25"/>
    <row r="52875" ht="30" customHeight="1" x14ac:dyDescent="0.25"/>
    <row r="52876" ht="30" customHeight="1" x14ac:dyDescent="0.25"/>
    <row r="52877" ht="30" customHeight="1" x14ac:dyDescent="0.25"/>
    <row r="52878" ht="30" customHeight="1" x14ac:dyDescent="0.25"/>
    <row r="52879" ht="30" customHeight="1" x14ac:dyDescent="0.25"/>
    <row r="52880" ht="30" customHeight="1" x14ac:dyDescent="0.25"/>
    <row r="52881" ht="30" customHeight="1" x14ac:dyDescent="0.25"/>
    <row r="52882" ht="30" customHeight="1" x14ac:dyDescent="0.25"/>
    <row r="52883" ht="30" customHeight="1" x14ac:dyDescent="0.25"/>
    <row r="52884" ht="30" customHeight="1" x14ac:dyDescent="0.25"/>
    <row r="52885" ht="30" customHeight="1" x14ac:dyDescent="0.25"/>
    <row r="52886" ht="30" customHeight="1" x14ac:dyDescent="0.25"/>
    <row r="52887" ht="30" customHeight="1" x14ac:dyDescent="0.25"/>
    <row r="52888" ht="30" customHeight="1" x14ac:dyDescent="0.25"/>
    <row r="52889" ht="30" customHeight="1" x14ac:dyDescent="0.25"/>
    <row r="52890" ht="30" customHeight="1" x14ac:dyDescent="0.25"/>
    <row r="52891" ht="30" customHeight="1" x14ac:dyDescent="0.25"/>
    <row r="52892" ht="30" customHeight="1" x14ac:dyDescent="0.25"/>
    <row r="52893" ht="30" customHeight="1" x14ac:dyDescent="0.25"/>
    <row r="52894" ht="30" customHeight="1" x14ac:dyDescent="0.25"/>
    <row r="52895" ht="30" customHeight="1" x14ac:dyDescent="0.25"/>
    <row r="52896" ht="30" customHeight="1" x14ac:dyDescent="0.25"/>
    <row r="52897" ht="30" customHeight="1" x14ac:dyDescent="0.25"/>
    <row r="52898" ht="30" customHeight="1" x14ac:dyDescent="0.25"/>
    <row r="52899" ht="30" customHeight="1" x14ac:dyDescent="0.25"/>
    <row r="52900" ht="30" customHeight="1" x14ac:dyDescent="0.25"/>
    <row r="52901" ht="30" customHeight="1" x14ac:dyDescent="0.25"/>
    <row r="52902" ht="30" customHeight="1" x14ac:dyDescent="0.25"/>
    <row r="52903" ht="30" customHeight="1" x14ac:dyDescent="0.25"/>
    <row r="52904" ht="30" customHeight="1" x14ac:dyDescent="0.25"/>
    <row r="52905" ht="30" customHeight="1" x14ac:dyDescent="0.25"/>
    <row r="52906" ht="30" customHeight="1" x14ac:dyDescent="0.25"/>
    <row r="52907" ht="30" customHeight="1" x14ac:dyDescent="0.25"/>
    <row r="52908" ht="30" customHeight="1" x14ac:dyDescent="0.25"/>
    <row r="52909" ht="30" customHeight="1" x14ac:dyDescent="0.25"/>
    <row r="52910" ht="30" customHeight="1" x14ac:dyDescent="0.25"/>
    <row r="52911" ht="30" customHeight="1" x14ac:dyDescent="0.25"/>
    <row r="52912" ht="30" customHeight="1" x14ac:dyDescent="0.25"/>
    <row r="52913" ht="30" customHeight="1" x14ac:dyDescent="0.25"/>
    <row r="52914" ht="30" customHeight="1" x14ac:dyDescent="0.25"/>
    <row r="52915" ht="30" customHeight="1" x14ac:dyDescent="0.25"/>
    <row r="52916" ht="30" customHeight="1" x14ac:dyDescent="0.25"/>
    <row r="52917" ht="30" customHeight="1" x14ac:dyDescent="0.25"/>
    <row r="52918" ht="30" customHeight="1" x14ac:dyDescent="0.25"/>
    <row r="52919" ht="30" customHeight="1" x14ac:dyDescent="0.25"/>
    <row r="52920" ht="30" customHeight="1" x14ac:dyDescent="0.25"/>
    <row r="52921" ht="30" customHeight="1" x14ac:dyDescent="0.25"/>
    <row r="52922" ht="30" customHeight="1" x14ac:dyDescent="0.25"/>
    <row r="52923" ht="30" customHeight="1" x14ac:dyDescent="0.25"/>
    <row r="52924" ht="30" customHeight="1" x14ac:dyDescent="0.25"/>
    <row r="52925" ht="30" customHeight="1" x14ac:dyDescent="0.25"/>
    <row r="52926" ht="30" customHeight="1" x14ac:dyDescent="0.25"/>
    <row r="52927" ht="30" customHeight="1" x14ac:dyDescent="0.25"/>
    <row r="52928" ht="30" customHeight="1" x14ac:dyDescent="0.25"/>
    <row r="52929" ht="30" customHeight="1" x14ac:dyDescent="0.25"/>
    <row r="52930" ht="30" customHeight="1" x14ac:dyDescent="0.25"/>
    <row r="52931" ht="30" customHeight="1" x14ac:dyDescent="0.25"/>
    <row r="52932" ht="30" customHeight="1" x14ac:dyDescent="0.25"/>
    <row r="52933" ht="30" customHeight="1" x14ac:dyDescent="0.25"/>
    <row r="52934" ht="30" customHeight="1" x14ac:dyDescent="0.25"/>
    <row r="52935" ht="30" customHeight="1" x14ac:dyDescent="0.25"/>
    <row r="52936" ht="30" customHeight="1" x14ac:dyDescent="0.25"/>
    <row r="52937" ht="30" customHeight="1" x14ac:dyDescent="0.25"/>
    <row r="52938" ht="30" customHeight="1" x14ac:dyDescent="0.25"/>
    <row r="52939" ht="30" customHeight="1" x14ac:dyDescent="0.25"/>
    <row r="52940" ht="30" customHeight="1" x14ac:dyDescent="0.25"/>
    <row r="52941" ht="30" customHeight="1" x14ac:dyDescent="0.25"/>
    <row r="52942" ht="30" customHeight="1" x14ac:dyDescent="0.25"/>
    <row r="52943" ht="30" customHeight="1" x14ac:dyDescent="0.25"/>
    <row r="52944" ht="30" customHeight="1" x14ac:dyDescent="0.25"/>
    <row r="52945" ht="30" customHeight="1" x14ac:dyDescent="0.25"/>
    <row r="52946" ht="30" customHeight="1" x14ac:dyDescent="0.25"/>
    <row r="52947" ht="30" customHeight="1" x14ac:dyDescent="0.25"/>
    <row r="52948" ht="30" customHeight="1" x14ac:dyDescent="0.25"/>
    <row r="52949" ht="30" customHeight="1" x14ac:dyDescent="0.25"/>
    <row r="52950" ht="30" customHeight="1" x14ac:dyDescent="0.25"/>
    <row r="52951" ht="30" customHeight="1" x14ac:dyDescent="0.25"/>
    <row r="52952" ht="30" customHeight="1" x14ac:dyDescent="0.25"/>
    <row r="52953" ht="30" customHeight="1" x14ac:dyDescent="0.25"/>
    <row r="52954" ht="30" customHeight="1" x14ac:dyDescent="0.25"/>
    <row r="52955" ht="30" customHeight="1" x14ac:dyDescent="0.25"/>
    <row r="52956" ht="30" customHeight="1" x14ac:dyDescent="0.25"/>
    <row r="52957" ht="30" customHeight="1" x14ac:dyDescent="0.25"/>
    <row r="52958" ht="30" customHeight="1" x14ac:dyDescent="0.25"/>
    <row r="52959" ht="30" customHeight="1" x14ac:dyDescent="0.25"/>
    <row r="52960" ht="30" customHeight="1" x14ac:dyDescent="0.25"/>
    <row r="52961" ht="30" customHeight="1" x14ac:dyDescent="0.25"/>
    <row r="52962" ht="30" customHeight="1" x14ac:dyDescent="0.25"/>
    <row r="52963" ht="30" customHeight="1" x14ac:dyDescent="0.25"/>
    <row r="52964" ht="30" customHeight="1" x14ac:dyDescent="0.25"/>
    <row r="52965" ht="30" customHeight="1" x14ac:dyDescent="0.25"/>
    <row r="52966" ht="30" customHeight="1" x14ac:dyDescent="0.25"/>
    <row r="52967" ht="30" customHeight="1" x14ac:dyDescent="0.25"/>
    <row r="52968" ht="30" customHeight="1" x14ac:dyDescent="0.25"/>
    <row r="52969" ht="30" customHeight="1" x14ac:dyDescent="0.25"/>
    <row r="52970" ht="30" customHeight="1" x14ac:dyDescent="0.25"/>
    <row r="52971" ht="30" customHeight="1" x14ac:dyDescent="0.25"/>
    <row r="52972" ht="30" customHeight="1" x14ac:dyDescent="0.25"/>
    <row r="52973" ht="30" customHeight="1" x14ac:dyDescent="0.25"/>
    <row r="52974" ht="30" customHeight="1" x14ac:dyDescent="0.25"/>
    <row r="52975" ht="30" customHeight="1" x14ac:dyDescent="0.25"/>
    <row r="52976" ht="30" customHeight="1" x14ac:dyDescent="0.25"/>
    <row r="52977" ht="30" customHeight="1" x14ac:dyDescent="0.25"/>
    <row r="52978" ht="30" customHeight="1" x14ac:dyDescent="0.25"/>
    <row r="52979" ht="30" customHeight="1" x14ac:dyDescent="0.25"/>
    <row r="52980" ht="30" customHeight="1" x14ac:dyDescent="0.25"/>
    <row r="52981" ht="30" customHeight="1" x14ac:dyDescent="0.25"/>
    <row r="52982" ht="30" customHeight="1" x14ac:dyDescent="0.25"/>
    <row r="52983" ht="30" customHeight="1" x14ac:dyDescent="0.25"/>
    <row r="52984" ht="30" customHeight="1" x14ac:dyDescent="0.25"/>
    <row r="52985" ht="30" customHeight="1" x14ac:dyDescent="0.25"/>
    <row r="52986" ht="30" customHeight="1" x14ac:dyDescent="0.25"/>
    <row r="52987" ht="30" customHeight="1" x14ac:dyDescent="0.25"/>
    <row r="52988" ht="30" customHeight="1" x14ac:dyDescent="0.25"/>
    <row r="52989" ht="30" customHeight="1" x14ac:dyDescent="0.25"/>
    <row r="52990" ht="30" customHeight="1" x14ac:dyDescent="0.25"/>
    <row r="52991" ht="30" customHeight="1" x14ac:dyDescent="0.25"/>
    <row r="52992" ht="30" customHeight="1" x14ac:dyDescent="0.25"/>
    <row r="52993" ht="30" customHeight="1" x14ac:dyDescent="0.25"/>
    <row r="52994" ht="30" customHeight="1" x14ac:dyDescent="0.25"/>
    <row r="52995" ht="30" customHeight="1" x14ac:dyDescent="0.25"/>
    <row r="52996" ht="30" customHeight="1" x14ac:dyDescent="0.25"/>
    <row r="52997" ht="30" customHeight="1" x14ac:dyDescent="0.25"/>
    <row r="52998" ht="30" customHeight="1" x14ac:dyDescent="0.25"/>
    <row r="52999" ht="30" customHeight="1" x14ac:dyDescent="0.25"/>
    <row r="53000" ht="30" customHeight="1" x14ac:dyDescent="0.25"/>
    <row r="53001" ht="30" customHeight="1" x14ac:dyDescent="0.25"/>
    <row r="53002" ht="30" customHeight="1" x14ac:dyDescent="0.25"/>
    <row r="53003" ht="30" customHeight="1" x14ac:dyDescent="0.25"/>
    <row r="53004" ht="30" customHeight="1" x14ac:dyDescent="0.25"/>
    <row r="53005" ht="30" customHeight="1" x14ac:dyDescent="0.25"/>
    <row r="53006" ht="30" customHeight="1" x14ac:dyDescent="0.25"/>
    <row r="53007" ht="30" customHeight="1" x14ac:dyDescent="0.25"/>
    <row r="53008" ht="30" customHeight="1" x14ac:dyDescent="0.25"/>
    <row r="53009" ht="30" customHeight="1" x14ac:dyDescent="0.25"/>
    <row r="53010" ht="30" customHeight="1" x14ac:dyDescent="0.25"/>
    <row r="53011" ht="30" customHeight="1" x14ac:dyDescent="0.25"/>
    <row r="53012" ht="30" customHeight="1" x14ac:dyDescent="0.25"/>
    <row r="53013" ht="30" customHeight="1" x14ac:dyDescent="0.25"/>
    <row r="53014" ht="30" customHeight="1" x14ac:dyDescent="0.25"/>
    <row r="53015" ht="30" customHeight="1" x14ac:dyDescent="0.25"/>
    <row r="53016" ht="30" customHeight="1" x14ac:dyDescent="0.25"/>
    <row r="53017" ht="30" customHeight="1" x14ac:dyDescent="0.25"/>
    <row r="53018" ht="30" customHeight="1" x14ac:dyDescent="0.25"/>
    <row r="53019" ht="30" customHeight="1" x14ac:dyDescent="0.25"/>
    <row r="53020" ht="30" customHeight="1" x14ac:dyDescent="0.25"/>
    <row r="53021" ht="30" customHeight="1" x14ac:dyDescent="0.25"/>
    <row r="53022" ht="30" customHeight="1" x14ac:dyDescent="0.25"/>
    <row r="53023" ht="30" customHeight="1" x14ac:dyDescent="0.25"/>
    <row r="53024" ht="30" customHeight="1" x14ac:dyDescent="0.25"/>
    <row r="53025" ht="30" customHeight="1" x14ac:dyDescent="0.25"/>
    <row r="53026" ht="30" customHeight="1" x14ac:dyDescent="0.25"/>
    <row r="53027" ht="30" customHeight="1" x14ac:dyDescent="0.25"/>
    <row r="53028" ht="30" customHeight="1" x14ac:dyDescent="0.25"/>
    <row r="53029" ht="30" customHeight="1" x14ac:dyDescent="0.25"/>
    <row r="53030" ht="30" customHeight="1" x14ac:dyDescent="0.25"/>
    <row r="53031" ht="30" customHeight="1" x14ac:dyDescent="0.25"/>
    <row r="53032" ht="30" customHeight="1" x14ac:dyDescent="0.25"/>
    <row r="53033" ht="30" customHeight="1" x14ac:dyDescent="0.25"/>
    <row r="53034" ht="30" customHeight="1" x14ac:dyDescent="0.25"/>
    <row r="53035" ht="30" customHeight="1" x14ac:dyDescent="0.25"/>
    <row r="53036" ht="30" customHeight="1" x14ac:dyDescent="0.25"/>
    <row r="53037" ht="30" customHeight="1" x14ac:dyDescent="0.25"/>
    <row r="53038" ht="30" customHeight="1" x14ac:dyDescent="0.25"/>
    <row r="53039" ht="30" customHeight="1" x14ac:dyDescent="0.25"/>
    <row r="53040" ht="30" customHeight="1" x14ac:dyDescent="0.25"/>
    <row r="53041" ht="30" customHeight="1" x14ac:dyDescent="0.25"/>
    <row r="53042" ht="30" customHeight="1" x14ac:dyDescent="0.25"/>
    <row r="53043" ht="30" customHeight="1" x14ac:dyDescent="0.25"/>
    <row r="53044" ht="30" customHeight="1" x14ac:dyDescent="0.25"/>
    <row r="53045" ht="30" customHeight="1" x14ac:dyDescent="0.25"/>
    <row r="53046" ht="30" customHeight="1" x14ac:dyDescent="0.25"/>
    <row r="53047" ht="30" customHeight="1" x14ac:dyDescent="0.25"/>
    <row r="53048" ht="30" customHeight="1" x14ac:dyDescent="0.25"/>
    <row r="53049" ht="30" customHeight="1" x14ac:dyDescent="0.25"/>
    <row r="53050" ht="30" customHeight="1" x14ac:dyDescent="0.25"/>
    <row r="53051" ht="30" customHeight="1" x14ac:dyDescent="0.25"/>
    <row r="53052" ht="30" customHeight="1" x14ac:dyDescent="0.25"/>
    <row r="53053" ht="30" customHeight="1" x14ac:dyDescent="0.25"/>
    <row r="53054" ht="30" customHeight="1" x14ac:dyDescent="0.25"/>
    <row r="53055" ht="30" customHeight="1" x14ac:dyDescent="0.25"/>
    <row r="53056" ht="30" customHeight="1" x14ac:dyDescent="0.25"/>
    <row r="53057" ht="30" customHeight="1" x14ac:dyDescent="0.25"/>
    <row r="53058" ht="30" customHeight="1" x14ac:dyDescent="0.25"/>
    <row r="53059" ht="30" customHeight="1" x14ac:dyDescent="0.25"/>
    <row r="53060" ht="30" customHeight="1" x14ac:dyDescent="0.25"/>
    <row r="53061" ht="30" customHeight="1" x14ac:dyDescent="0.25"/>
    <row r="53062" ht="30" customHeight="1" x14ac:dyDescent="0.25"/>
    <row r="53063" ht="30" customHeight="1" x14ac:dyDescent="0.25"/>
    <row r="53064" ht="30" customHeight="1" x14ac:dyDescent="0.25"/>
    <row r="53065" ht="30" customHeight="1" x14ac:dyDescent="0.25"/>
    <row r="53066" ht="30" customHeight="1" x14ac:dyDescent="0.25"/>
    <row r="53067" ht="30" customHeight="1" x14ac:dyDescent="0.25"/>
    <row r="53068" ht="30" customHeight="1" x14ac:dyDescent="0.25"/>
    <row r="53069" ht="30" customHeight="1" x14ac:dyDescent="0.25"/>
    <row r="53070" ht="30" customHeight="1" x14ac:dyDescent="0.25"/>
    <row r="53071" ht="30" customHeight="1" x14ac:dyDescent="0.25"/>
    <row r="53072" ht="30" customHeight="1" x14ac:dyDescent="0.25"/>
    <row r="53073" ht="30" customHeight="1" x14ac:dyDescent="0.25"/>
    <row r="53074" ht="30" customHeight="1" x14ac:dyDescent="0.25"/>
    <row r="53075" ht="30" customHeight="1" x14ac:dyDescent="0.25"/>
    <row r="53076" ht="30" customHeight="1" x14ac:dyDescent="0.25"/>
    <row r="53077" ht="30" customHeight="1" x14ac:dyDescent="0.25"/>
    <row r="53078" ht="30" customHeight="1" x14ac:dyDescent="0.25"/>
    <row r="53079" ht="30" customHeight="1" x14ac:dyDescent="0.25"/>
    <row r="53080" ht="30" customHeight="1" x14ac:dyDescent="0.25"/>
    <row r="53081" ht="30" customHeight="1" x14ac:dyDescent="0.25"/>
    <row r="53082" ht="30" customHeight="1" x14ac:dyDescent="0.25"/>
    <row r="53083" ht="30" customHeight="1" x14ac:dyDescent="0.25"/>
    <row r="53084" ht="30" customHeight="1" x14ac:dyDescent="0.25"/>
    <row r="53085" ht="30" customHeight="1" x14ac:dyDescent="0.25"/>
    <row r="53086" ht="30" customHeight="1" x14ac:dyDescent="0.25"/>
    <row r="53087" ht="30" customHeight="1" x14ac:dyDescent="0.25"/>
    <row r="53088" ht="30" customHeight="1" x14ac:dyDescent="0.25"/>
    <row r="53089" ht="30" customHeight="1" x14ac:dyDescent="0.25"/>
    <row r="53090" ht="30" customHeight="1" x14ac:dyDescent="0.25"/>
    <row r="53091" ht="30" customHeight="1" x14ac:dyDescent="0.25"/>
    <row r="53092" ht="30" customHeight="1" x14ac:dyDescent="0.25"/>
    <row r="53093" ht="30" customHeight="1" x14ac:dyDescent="0.25"/>
    <row r="53094" ht="30" customHeight="1" x14ac:dyDescent="0.25"/>
    <row r="53095" ht="30" customHeight="1" x14ac:dyDescent="0.25"/>
    <row r="53096" ht="30" customHeight="1" x14ac:dyDescent="0.25"/>
    <row r="53097" ht="30" customHeight="1" x14ac:dyDescent="0.25"/>
    <row r="53098" ht="30" customHeight="1" x14ac:dyDescent="0.25"/>
    <row r="53099" ht="30" customHeight="1" x14ac:dyDescent="0.25"/>
    <row r="53100" ht="30" customHeight="1" x14ac:dyDescent="0.25"/>
    <row r="53101" ht="30" customHeight="1" x14ac:dyDescent="0.25"/>
    <row r="53102" ht="30" customHeight="1" x14ac:dyDescent="0.25"/>
    <row r="53103" ht="30" customHeight="1" x14ac:dyDescent="0.25"/>
    <row r="53104" ht="30" customHeight="1" x14ac:dyDescent="0.25"/>
    <row r="53105" ht="30" customHeight="1" x14ac:dyDescent="0.25"/>
    <row r="53106" ht="30" customHeight="1" x14ac:dyDescent="0.25"/>
    <row r="53107" ht="30" customHeight="1" x14ac:dyDescent="0.25"/>
    <row r="53108" ht="30" customHeight="1" x14ac:dyDescent="0.25"/>
    <row r="53109" ht="30" customHeight="1" x14ac:dyDescent="0.25"/>
    <row r="53110" ht="30" customHeight="1" x14ac:dyDescent="0.25"/>
    <row r="53111" ht="30" customHeight="1" x14ac:dyDescent="0.25"/>
    <row r="53112" ht="30" customHeight="1" x14ac:dyDescent="0.25"/>
    <row r="53113" ht="30" customHeight="1" x14ac:dyDescent="0.25"/>
    <row r="53114" ht="30" customHeight="1" x14ac:dyDescent="0.25"/>
    <row r="53115" ht="30" customHeight="1" x14ac:dyDescent="0.25"/>
    <row r="53116" ht="30" customHeight="1" x14ac:dyDescent="0.25"/>
    <row r="53117" ht="30" customHeight="1" x14ac:dyDescent="0.25"/>
    <row r="53118" ht="30" customHeight="1" x14ac:dyDescent="0.25"/>
    <row r="53119" ht="30" customHeight="1" x14ac:dyDescent="0.25"/>
    <row r="53120" ht="30" customHeight="1" x14ac:dyDescent="0.25"/>
    <row r="53121" ht="30" customHeight="1" x14ac:dyDescent="0.25"/>
    <row r="53122" ht="30" customHeight="1" x14ac:dyDescent="0.25"/>
    <row r="53123" ht="30" customHeight="1" x14ac:dyDescent="0.25"/>
    <row r="53124" ht="30" customHeight="1" x14ac:dyDescent="0.25"/>
    <row r="53125" ht="30" customHeight="1" x14ac:dyDescent="0.25"/>
    <row r="53126" ht="30" customHeight="1" x14ac:dyDescent="0.25"/>
    <row r="53127" ht="30" customHeight="1" x14ac:dyDescent="0.25"/>
    <row r="53128" ht="30" customHeight="1" x14ac:dyDescent="0.25"/>
    <row r="53129" ht="30" customHeight="1" x14ac:dyDescent="0.25"/>
    <row r="53130" ht="30" customHeight="1" x14ac:dyDescent="0.25"/>
    <row r="53131" ht="30" customHeight="1" x14ac:dyDescent="0.25"/>
    <row r="53132" ht="30" customHeight="1" x14ac:dyDescent="0.25"/>
    <row r="53133" ht="30" customHeight="1" x14ac:dyDescent="0.25"/>
    <row r="53134" ht="30" customHeight="1" x14ac:dyDescent="0.25"/>
    <row r="53135" ht="30" customHeight="1" x14ac:dyDescent="0.25"/>
    <row r="53136" ht="30" customHeight="1" x14ac:dyDescent="0.25"/>
    <row r="53137" ht="30" customHeight="1" x14ac:dyDescent="0.25"/>
    <row r="53138" ht="30" customHeight="1" x14ac:dyDescent="0.25"/>
    <row r="53139" ht="30" customHeight="1" x14ac:dyDescent="0.25"/>
    <row r="53140" ht="30" customHeight="1" x14ac:dyDescent="0.25"/>
    <row r="53141" ht="30" customHeight="1" x14ac:dyDescent="0.25"/>
    <row r="53142" ht="30" customHeight="1" x14ac:dyDescent="0.25"/>
    <row r="53143" ht="30" customHeight="1" x14ac:dyDescent="0.25"/>
    <row r="53144" ht="30" customHeight="1" x14ac:dyDescent="0.25"/>
    <row r="53145" ht="30" customHeight="1" x14ac:dyDescent="0.25"/>
    <row r="53146" ht="30" customHeight="1" x14ac:dyDescent="0.25"/>
    <row r="53147" ht="30" customHeight="1" x14ac:dyDescent="0.25"/>
    <row r="53148" ht="30" customHeight="1" x14ac:dyDescent="0.25"/>
    <row r="53149" ht="30" customHeight="1" x14ac:dyDescent="0.25"/>
    <row r="53150" ht="30" customHeight="1" x14ac:dyDescent="0.25"/>
    <row r="53151" ht="30" customHeight="1" x14ac:dyDescent="0.25"/>
    <row r="53152" ht="30" customHeight="1" x14ac:dyDescent="0.25"/>
    <row r="53153" ht="30" customHeight="1" x14ac:dyDescent="0.25"/>
    <row r="53154" ht="30" customHeight="1" x14ac:dyDescent="0.25"/>
    <row r="53155" ht="30" customHeight="1" x14ac:dyDescent="0.25"/>
    <row r="53156" ht="30" customHeight="1" x14ac:dyDescent="0.25"/>
    <row r="53157" ht="30" customHeight="1" x14ac:dyDescent="0.25"/>
    <row r="53158" ht="30" customHeight="1" x14ac:dyDescent="0.25"/>
    <row r="53159" ht="30" customHeight="1" x14ac:dyDescent="0.25"/>
    <row r="53160" ht="30" customHeight="1" x14ac:dyDescent="0.25"/>
    <row r="53161" ht="30" customHeight="1" x14ac:dyDescent="0.25"/>
    <row r="53162" ht="30" customHeight="1" x14ac:dyDescent="0.25"/>
    <row r="53163" ht="30" customHeight="1" x14ac:dyDescent="0.25"/>
    <row r="53164" ht="30" customHeight="1" x14ac:dyDescent="0.25"/>
    <row r="53165" ht="30" customHeight="1" x14ac:dyDescent="0.25"/>
    <row r="53166" ht="30" customHeight="1" x14ac:dyDescent="0.25"/>
    <row r="53167" ht="30" customHeight="1" x14ac:dyDescent="0.25"/>
    <row r="53168" ht="30" customHeight="1" x14ac:dyDescent="0.25"/>
    <row r="53169" ht="30" customHeight="1" x14ac:dyDescent="0.25"/>
    <row r="53170" ht="30" customHeight="1" x14ac:dyDescent="0.25"/>
    <row r="53171" ht="30" customHeight="1" x14ac:dyDescent="0.25"/>
    <row r="53172" ht="30" customHeight="1" x14ac:dyDescent="0.25"/>
    <row r="53173" ht="30" customHeight="1" x14ac:dyDescent="0.25"/>
    <row r="53174" ht="30" customHeight="1" x14ac:dyDescent="0.25"/>
    <row r="53175" ht="30" customHeight="1" x14ac:dyDescent="0.25"/>
    <row r="53176" ht="30" customHeight="1" x14ac:dyDescent="0.25"/>
    <row r="53177" ht="30" customHeight="1" x14ac:dyDescent="0.25"/>
    <row r="53178" ht="30" customHeight="1" x14ac:dyDescent="0.25"/>
    <row r="53179" ht="30" customHeight="1" x14ac:dyDescent="0.25"/>
    <row r="53180" ht="30" customHeight="1" x14ac:dyDescent="0.25"/>
    <row r="53181" ht="30" customHeight="1" x14ac:dyDescent="0.25"/>
    <row r="53182" ht="30" customHeight="1" x14ac:dyDescent="0.25"/>
    <row r="53183" ht="30" customHeight="1" x14ac:dyDescent="0.25"/>
    <row r="53184" ht="30" customHeight="1" x14ac:dyDescent="0.25"/>
    <row r="53185" ht="30" customHeight="1" x14ac:dyDescent="0.25"/>
    <row r="53186" ht="30" customHeight="1" x14ac:dyDescent="0.25"/>
    <row r="53187" ht="30" customHeight="1" x14ac:dyDescent="0.25"/>
    <row r="53188" ht="30" customHeight="1" x14ac:dyDescent="0.25"/>
    <row r="53189" ht="30" customHeight="1" x14ac:dyDescent="0.25"/>
    <row r="53190" ht="30" customHeight="1" x14ac:dyDescent="0.25"/>
    <row r="53191" ht="30" customHeight="1" x14ac:dyDescent="0.25"/>
    <row r="53192" ht="30" customHeight="1" x14ac:dyDescent="0.25"/>
    <row r="53193" ht="30" customHeight="1" x14ac:dyDescent="0.25"/>
    <row r="53194" ht="30" customHeight="1" x14ac:dyDescent="0.25"/>
    <row r="53195" ht="30" customHeight="1" x14ac:dyDescent="0.25"/>
    <row r="53196" ht="30" customHeight="1" x14ac:dyDescent="0.25"/>
    <row r="53197" ht="30" customHeight="1" x14ac:dyDescent="0.25"/>
    <row r="53198" ht="30" customHeight="1" x14ac:dyDescent="0.25"/>
    <row r="53199" ht="30" customHeight="1" x14ac:dyDescent="0.25"/>
    <row r="53200" ht="30" customHeight="1" x14ac:dyDescent="0.25"/>
    <row r="53201" ht="30" customHeight="1" x14ac:dyDescent="0.25"/>
    <row r="53202" ht="30" customHeight="1" x14ac:dyDescent="0.25"/>
    <row r="53203" ht="30" customHeight="1" x14ac:dyDescent="0.25"/>
    <row r="53204" ht="30" customHeight="1" x14ac:dyDescent="0.25"/>
    <row r="53205" ht="30" customHeight="1" x14ac:dyDescent="0.25"/>
    <row r="53206" ht="30" customHeight="1" x14ac:dyDescent="0.25"/>
    <row r="53207" ht="30" customHeight="1" x14ac:dyDescent="0.25"/>
    <row r="53208" ht="30" customHeight="1" x14ac:dyDescent="0.25"/>
    <row r="53209" ht="30" customHeight="1" x14ac:dyDescent="0.25"/>
    <row r="53210" ht="30" customHeight="1" x14ac:dyDescent="0.25"/>
    <row r="53211" ht="30" customHeight="1" x14ac:dyDescent="0.25"/>
    <row r="53212" ht="30" customHeight="1" x14ac:dyDescent="0.25"/>
    <row r="53213" ht="30" customHeight="1" x14ac:dyDescent="0.25"/>
    <row r="53214" ht="30" customHeight="1" x14ac:dyDescent="0.25"/>
    <row r="53215" ht="30" customHeight="1" x14ac:dyDescent="0.25"/>
    <row r="53216" ht="30" customHeight="1" x14ac:dyDescent="0.25"/>
    <row r="53217" ht="30" customHeight="1" x14ac:dyDescent="0.25"/>
    <row r="53218" ht="30" customHeight="1" x14ac:dyDescent="0.25"/>
    <row r="53219" ht="30" customHeight="1" x14ac:dyDescent="0.25"/>
    <row r="53220" ht="30" customHeight="1" x14ac:dyDescent="0.25"/>
    <row r="53221" ht="30" customHeight="1" x14ac:dyDescent="0.25"/>
    <row r="53222" ht="30" customHeight="1" x14ac:dyDescent="0.25"/>
    <row r="53223" ht="30" customHeight="1" x14ac:dyDescent="0.25"/>
    <row r="53224" ht="30" customHeight="1" x14ac:dyDescent="0.25"/>
    <row r="53225" ht="30" customHeight="1" x14ac:dyDescent="0.25"/>
    <row r="53226" ht="30" customHeight="1" x14ac:dyDescent="0.25"/>
    <row r="53227" ht="30" customHeight="1" x14ac:dyDescent="0.25"/>
    <row r="53228" ht="30" customHeight="1" x14ac:dyDescent="0.25"/>
    <row r="53229" ht="30" customHeight="1" x14ac:dyDescent="0.25"/>
    <row r="53230" ht="30" customHeight="1" x14ac:dyDescent="0.25"/>
    <row r="53231" ht="30" customHeight="1" x14ac:dyDescent="0.25"/>
    <row r="53232" ht="30" customHeight="1" x14ac:dyDescent="0.25"/>
    <row r="53233" ht="30" customHeight="1" x14ac:dyDescent="0.25"/>
    <row r="53234" ht="30" customHeight="1" x14ac:dyDescent="0.25"/>
    <row r="53235" ht="30" customHeight="1" x14ac:dyDescent="0.25"/>
    <row r="53236" ht="30" customHeight="1" x14ac:dyDescent="0.25"/>
    <row r="53237" ht="30" customHeight="1" x14ac:dyDescent="0.25"/>
    <row r="53238" ht="30" customHeight="1" x14ac:dyDescent="0.25"/>
    <row r="53239" ht="30" customHeight="1" x14ac:dyDescent="0.25"/>
    <row r="53240" ht="30" customHeight="1" x14ac:dyDescent="0.25"/>
    <row r="53241" ht="30" customHeight="1" x14ac:dyDescent="0.25"/>
    <row r="53242" ht="30" customHeight="1" x14ac:dyDescent="0.25"/>
    <row r="53243" ht="30" customHeight="1" x14ac:dyDescent="0.25"/>
    <row r="53244" ht="30" customHeight="1" x14ac:dyDescent="0.25"/>
    <row r="53245" ht="30" customHeight="1" x14ac:dyDescent="0.25"/>
    <row r="53246" ht="30" customHeight="1" x14ac:dyDescent="0.25"/>
    <row r="53247" ht="30" customHeight="1" x14ac:dyDescent="0.25"/>
    <row r="53248" ht="30" customHeight="1" x14ac:dyDescent="0.25"/>
    <row r="53249" ht="30" customHeight="1" x14ac:dyDescent="0.25"/>
    <row r="53250" ht="30" customHeight="1" x14ac:dyDescent="0.25"/>
    <row r="53251" ht="30" customHeight="1" x14ac:dyDescent="0.25"/>
    <row r="53252" ht="30" customHeight="1" x14ac:dyDescent="0.25"/>
    <row r="53253" ht="30" customHeight="1" x14ac:dyDescent="0.25"/>
    <row r="53254" ht="30" customHeight="1" x14ac:dyDescent="0.25"/>
    <row r="53255" ht="30" customHeight="1" x14ac:dyDescent="0.25"/>
    <row r="53256" ht="30" customHeight="1" x14ac:dyDescent="0.25"/>
    <row r="53257" ht="30" customHeight="1" x14ac:dyDescent="0.25"/>
    <row r="53258" ht="30" customHeight="1" x14ac:dyDescent="0.25"/>
    <row r="53259" ht="30" customHeight="1" x14ac:dyDescent="0.25"/>
    <row r="53260" ht="30" customHeight="1" x14ac:dyDescent="0.25"/>
    <row r="53261" ht="30" customHeight="1" x14ac:dyDescent="0.25"/>
    <row r="53262" ht="30" customHeight="1" x14ac:dyDescent="0.25"/>
    <row r="53263" ht="30" customHeight="1" x14ac:dyDescent="0.25"/>
    <row r="53264" ht="30" customHeight="1" x14ac:dyDescent="0.25"/>
    <row r="53265" ht="30" customHeight="1" x14ac:dyDescent="0.25"/>
    <row r="53266" ht="30" customHeight="1" x14ac:dyDescent="0.25"/>
    <row r="53267" ht="30" customHeight="1" x14ac:dyDescent="0.25"/>
    <row r="53268" ht="30" customHeight="1" x14ac:dyDescent="0.25"/>
    <row r="53269" ht="30" customHeight="1" x14ac:dyDescent="0.25"/>
    <row r="53270" ht="30" customHeight="1" x14ac:dyDescent="0.25"/>
    <row r="53271" ht="30" customHeight="1" x14ac:dyDescent="0.25"/>
    <row r="53272" ht="30" customHeight="1" x14ac:dyDescent="0.25"/>
    <row r="53273" ht="30" customHeight="1" x14ac:dyDescent="0.25"/>
    <row r="53274" ht="30" customHeight="1" x14ac:dyDescent="0.25"/>
    <row r="53275" ht="30" customHeight="1" x14ac:dyDescent="0.25"/>
    <row r="53276" ht="30" customHeight="1" x14ac:dyDescent="0.25"/>
    <row r="53277" ht="30" customHeight="1" x14ac:dyDescent="0.25"/>
    <row r="53278" ht="30" customHeight="1" x14ac:dyDescent="0.25"/>
    <row r="53279" ht="30" customHeight="1" x14ac:dyDescent="0.25"/>
    <row r="53280" ht="30" customHeight="1" x14ac:dyDescent="0.25"/>
    <row r="53281" ht="30" customHeight="1" x14ac:dyDescent="0.25"/>
    <row r="53282" ht="30" customHeight="1" x14ac:dyDescent="0.25"/>
    <row r="53283" ht="30" customHeight="1" x14ac:dyDescent="0.25"/>
    <row r="53284" ht="30" customHeight="1" x14ac:dyDescent="0.25"/>
    <row r="53285" ht="30" customHeight="1" x14ac:dyDescent="0.25"/>
    <row r="53286" ht="30" customHeight="1" x14ac:dyDescent="0.25"/>
    <row r="53287" ht="30" customHeight="1" x14ac:dyDescent="0.25"/>
    <row r="53288" ht="30" customHeight="1" x14ac:dyDescent="0.25"/>
    <row r="53289" ht="30" customHeight="1" x14ac:dyDescent="0.25"/>
    <row r="53290" ht="30" customHeight="1" x14ac:dyDescent="0.25"/>
    <row r="53291" ht="30" customHeight="1" x14ac:dyDescent="0.25"/>
    <row r="53292" ht="30" customHeight="1" x14ac:dyDescent="0.25"/>
    <row r="53293" ht="30" customHeight="1" x14ac:dyDescent="0.25"/>
    <row r="53294" ht="30" customHeight="1" x14ac:dyDescent="0.25"/>
    <row r="53295" ht="30" customHeight="1" x14ac:dyDescent="0.25"/>
    <row r="53296" ht="30" customHeight="1" x14ac:dyDescent="0.25"/>
    <row r="53297" ht="30" customHeight="1" x14ac:dyDescent="0.25"/>
    <row r="53298" ht="30" customHeight="1" x14ac:dyDescent="0.25"/>
    <row r="53299" ht="30" customHeight="1" x14ac:dyDescent="0.25"/>
    <row r="53300" ht="30" customHeight="1" x14ac:dyDescent="0.25"/>
    <row r="53301" ht="30" customHeight="1" x14ac:dyDescent="0.25"/>
    <row r="53302" ht="30" customHeight="1" x14ac:dyDescent="0.25"/>
    <row r="53303" ht="30" customHeight="1" x14ac:dyDescent="0.25"/>
    <row r="53304" ht="30" customHeight="1" x14ac:dyDescent="0.25"/>
    <row r="53305" ht="30" customHeight="1" x14ac:dyDescent="0.25"/>
    <row r="53306" ht="30" customHeight="1" x14ac:dyDescent="0.25"/>
    <row r="53307" ht="30" customHeight="1" x14ac:dyDescent="0.25"/>
    <row r="53308" ht="30" customHeight="1" x14ac:dyDescent="0.25"/>
    <row r="53309" ht="30" customHeight="1" x14ac:dyDescent="0.25"/>
    <row r="53310" ht="30" customHeight="1" x14ac:dyDescent="0.25"/>
    <row r="53311" ht="30" customHeight="1" x14ac:dyDescent="0.25"/>
    <row r="53312" ht="30" customHeight="1" x14ac:dyDescent="0.25"/>
    <row r="53313" ht="30" customHeight="1" x14ac:dyDescent="0.25"/>
    <row r="53314" ht="30" customHeight="1" x14ac:dyDescent="0.25"/>
    <row r="53315" ht="30" customHeight="1" x14ac:dyDescent="0.25"/>
    <row r="53316" ht="30" customHeight="1" x14ac:dyDescent="0.25"/>
    <row r="53317" ht="30" customHeight="1" x14ac:dyDescent="0.25"/>
    <row r="53318" ht="30" customHeight="1" x14ac:dyDescent="0.25"/>
    <row r="53319" ht="30" customHeight="1" x14ac:dyDescent="0.25"/>
    <row r="53320" ht="30" customHeight="1" x14ac:dyDescent="0.25"/>
    <row r="53321" ht="30" customHeight="1" x14ac:dyDescent="0.25"/>
    <row r="53322" ht="30" customHeight="1" x14ac:dyDescent="0.25"/>
    <row r="53323" ht="30" customHeight="1" x14ac:dyDescent="0.25"/>
    <row r="53324" ht="30" customHeight="1" x14ac:dyDescent="0.25"/>
    <row r="53325" ht="30" customHeight="1" x14ac:dyDescent="0.25"/>
    <row r="53326" ht="30" customHeight="1" x14ac:dyDescent="0.25"/>
    <row r="53327" ht="30" customHeight="1" x14ac:dyDescent="0.25"/>
    <row r="53328" ht="30" customHeight="1" x14ac:dyDescent="0.25"/>
    <row r="53329" ht="30" customHeight="1" x14ac:dyDescent="0.25"/>
    <row r="53330" ht="30" customHeight="1" x14ac:dyDescent="0.25"/>
    <row r="53331" ht="30" customHeight="1" x14ac:dyDescent="0.25"/>
    <row r="53332" ht="30" customHeight="1" x14ac:dyDescent="0.25"/>
    <row r="53333" ht="30" customHeight="1" x14ac:dyDescent="0.25"/>
    <row r="53334" ht="30" customHeight="1" x14ac:dyDescent="0.25"/>
    <row r="53335" ht="30" customHeight="1" x14ac:dyDescent="0.25"/>
    <row r="53336" ht="30" customHeight="1" x14ac:dyDescent="0.25"/>
    <row r="53337" ht="30" customHeight="1" x14ac:dyDescent="0.25"/>
    <row r="53338" ht="30" customHeight="1" x14ac:dyDescent="0.25"/>
    <row r="53339" ht="30" customHeight="1" x14ac:dyDescent="0.25"/>
    <row r="53340" ht="30" customHeight="1" x14ac:dyDescent="0.25"/>
    <row r="53341" ht="30" customHeight="1" x14ac:dyDescent="0.25"/>
    <row r="53342" ht="30" customHeight="1" x14ac:dyDescent="0.25"/>
    <row r="53343" ht="30" customHeight="1" x14ac:dyDescent="0.25"/>
    <row r="53344" ht="30" customHeight="1" x14ac:dyDescent="0.25"/>
    <row r="53345" ht="30" customHeight="1" x14ac:dyDescent="0.25"/>
    <row r="53346" ht="30" customHeight="1" x14ac:dyDescent="0.25"/>
    <row r="53347" ht="30" customHeight="1" x14ac:dyDescent="0.25"/>
    <row r="53348" ht="30" customHeight="1" x14ac:dyDescent="0.25"/>
    <row r="53349" ht="30" customHeight="1" x14ac:dyDescent="0.25"/>
    <row r="53350" ht="30" customHeight="1" x14ac:dyDescent="0.25"/>
    <row r="53351" ht="30" customHeight="1" x14ac:dyDescent="0.25"/>
    <row r="53352" ht="30" customHeight="1" x14ac:dyDescent="0.25"/>
    <row r="53353" ht="30" customHeight="1" x14ac:dyDescent="0.25"/>
    <row r="53354" ht="30" customHeight="1" x14ac:dyDescent="0.25"/>
    <row r="53355" ht="30" customHeight="1" x14ac:dyDescent="0.25"/>
    <row r="53356" ht="30" customHeight="1" x14ac:dyDescent="0.25"/>
    <row r="53357" ht="30" customHeight="1" x14ac:dyDescent="0.25"/>
    <row r="53358" ht="30" customHeight="1" x14ac:dyDescent="0.25"/>
    <row r="53359" ht="30" customHeight="1" x14ac:dyDescent="0.25"/>
    <row r="53360" ht="30" customHeight="1" x14ac:dyDescent="0.25"/>
    <row r="53361" ht="30" customHeight="1" x14ac:dyDescent="0.25"/>
    <row r="53362" ht="30" customHeight="1" x14ac:dyDescent="0.25"/>
    <row r="53363" ht="30" customHeight="1" x14ac:dyDescent="0.25"/>
    <row r="53364" ht="30" customHeight="1" x14ac:dyDescent="0.25"/>
    <row r="53365" ht="30" customHeight="1" x14ac:dyDescent="0.25"/>
    <row r="53366" ht="30" customHeight="1" x14ac:dyDescent="0.25"/>
    <row r="53367" ht="30" customHeight="1" x14ac:dyDescent="0.25"/>
    <row r="53368" ht="30" customHeight="1" x14ac:dyDescent="0.25"/>
    <row r="53369" ht="30" customHeight="1" x14ac:dyDescent="0.25"/>
    <row r="53370" ht="30" customHeight="1" x14ac:dyDescent="0.25"/>
    <row r="53371" ht="30" customHeight="1" x14ac:dyDescent="0.25"/>
    <row r="53372" ht="30" customHeight="1" x14ac:dyDescent="0.25"/>
    <row r="53373" ht="30" customHeight="1" x14ac:dyDescent="0.25"/>
    <row r="53374" ht="30" customHeight="1" x14ac:dyDescent="0.25"/>
    <row r="53375" ht="30" customHeight="1" x14ac:dyDescent="0.25"/>
    <row r="53376" ht="30" customHeight="1" x14ac:dyDescent="0.25"/>
    <row r="53377" ht="30" customHeight="1" x14ac:dyDescent="0.25"/>
    <row r="53378" ht="30" customHeight="1" x14ac:dyDescent="0.25"/>
    <row r="53379" ht="30" customHeight="1" x14ac:dyDescent="0.25"/>
    <row r="53380" ht="30" customHeight="1" x14ac:dyDescent="0.25"/>
    <row r="53381" ht="30" customHeight="1" x14ac:dyDescent="0.25"/>
    <row r="53382" ht="30" customHeight="1" x14ac:dyDescent="0.25"/>
    <row r="53383" ht="30" customHeight="1" x14ac:dyDescent="0.25"/>
    <row r="53384" ht="30" customHeight="1" x14ac:dyDescent="0.25"/>
    <row r="53385" ht="30" customHeight="1" x14ac:dyDescent="0.25"/>
    <row r="53386" ht="30" customHeight="1" x14ac:dyDescent="0.25"/>
    <row r="53387" ht="30" customHeight="1" x14ac:dyDescent="0.25"/>
    <row r="53388" ht="30" customHeight="1" x14ac:dyDescent="0.25"/>
    <row r="53389" ht="30" customHeight="1" x14ac:dyDescent="0.25"/>
    <row r="53390" ht="30" customHeight="1" x14ac:dyDescent="0.25"/>
    <row r="53391" ht="30" customHeight="1" x14ac:dyDescent="0.25"/>
    <row r="53392" ht="30" customHeight="1" x14ac:dyDescent="0.25"/>
    <row r="53393" ht="30" customHeight="1" x14ac:dyDescent="0.25"/>
    <row r="53394" ht="30" customHeight="1" x14ac:dyDescent="0.25"/>
    <row r="53395" ht="30" customHeight="1" x14ac:dyDescent="0.25"/>
    <row r="53396" ht="30" customHeight="1" x14ac:dyDescent="0.25"/>
    <row r="53397" ht="30" customHeight="1" x14ac:dyDescent="0.25"/>
    <row r="53398" ht="30" customHeight="1" x14ac:dyDescent="0.25"/>
    <row r="53399" ht="30" customHeight="1" x14ac:dyDescent="0.25"/>
    <row r="53400" ht="30" customHeight="1" x14ac:dyDescent="0.25"/>
    <row r="53401" ht="30" customHeight="1" x14ac:dyDescent="0.25"/>
    <row r="53402" ht="30" customHeight="1" x14ac:dyDescent="0.25"/>
    <row r="53403" ht="30" customHeight="1" x14ac:dyDescent="0.25"/>
    <row r="53404" ht="30" customHeight="1" x14ac:dyDescent="0.25"/>
    <row r="53405" ht="30" customHeight="1" x14ac:dyDescent="0.25"/>
    <row r="53406" ht="30" customHeight="1" x14ac:dyDescent="0.25"/>
    <row r="53407" ht="30" customHeight="1" x14ac:dyDescent="0.25"/>
    <row r="53408" ht="30" customHeight="1" x14ac:dyDescent="0.25"/>
    <row r="53409" ht="30" customHeight="1" x14ac:dyDescent="0.25"/>
    <row r="53410" ht="30" customHeight="1" x14ac:dyDescent="0.25"/>
    <row r="53411" ht="30" customHeight="1" x14ac:dyDescent="0.25"/>
    <row r="53412" ht="30" customHeight="1" x14ac:dyDescent="0.25"/>
    <row r="53413" ht="30" customHeight="1" x14ac:dyDescent="0.25"/>
    <row r="53414" ht="30" customHeight="1" x14ac:dyDescent="0.25"/>
    <row r="53415" ht="30" customHeight="1" x14ac:dyDescent="0.25"/>
    <row r="53416" ht="30" customHeight="1" x14ac:dyDescent="0.25"/>
    <row r="53417" ht="30" customHeight="1" x14ac:dyDescent="0.25"/>
    <row r="53418" ht="30" customHeight="1" x14ac:dyDescent="0.25"/>
    <row r="53419" ht="30" customHeight="1" x14ac:dyDescent="0.25"/>
    <row r="53420" ht="30" customHeight="1" x14ac:dyDescent="0.25"/>
    <row r="53421" ht="30" customHeight="1" x14ac:dyDescent="0.25"/>
    <row r="53422" ht="30" customHeight="1" x14ac:dyDescent="0.25"/>
    <row r="53423" ht="30" customHeight="1" x14ac:dyDescent="0.25"/>
    <row r="53424" ht="30" customHeight="1" x14ac:dyDescent="0.25"/>
    <row r="53425" ht="30" customHeight="1" x14ac:dyDescent="0.25"/>
    <row r="53426" ht="30" customHeight="1" x14ac:dyDescent="0.25"/>
    <row r="53427" ht="30" customHeight="1" x14ac:dyDescent="0.25"/>
    <row r="53428" ht="30" customHeight="1" x14ac:dyDescent="0.25"/>
    <row r="53429" ht="30" customHeight="1" x14ac:dyDescent="0.25"/>
    <row r="53430" ht="30" customHeight="1" x14ac:dyDescent="0.25"/>
    <row r="53431" ht="30" customHeight="1" x14ac:dyDescent="0.25"/>
    <row r="53432" ht="30" customHeight="1" x14ac:dyDescent="0.25"/>
    <row r="53433" ht="30" customHeight="1" x14ac:dyDescent="0.25"/>
    <row r="53434" ht="30" customHeight="1" x14ac:dyDescent="0.25"/>
    <row r="53435" ht="30" customHeight="1" x14ac:dyDescent="0.25"/>
    <row r="53436" ht="30" customHeight="1" x14ac:dyDescent="0.25"/>
    <row r="53437" ht="30" customHeight="1" x14ac:dyDescent="0.25"/>
    <row r="53438" ht="30" customHeight="1" x14ac:dyDescent="0.25"/>
    <row r="53439" ht="30" customHeight="1" x14ac:dyDescent="0.25"/>
    <row r="53440" ht="30" customHeight="1" x14ac:dyDescent="0.25"/>
    <row r="53441" ht="30" customHeight="1" x14ac:dyDescent="0.25"/>
    <row r="53442" ht="30" customHeight="1" x14ac:dyDescent="0.25"/>
    <row r="53443" ht="30" customHeight="1" x14ac:dyDescent="0.25"/>
    <row r="53444" ht="30" customHeight="1" x14ac:dyDescent="0.25"/>
    <row r="53445" ht="30" customHeight="1" x14ac:dyDescent="0.25"/>
    <row r="53446" ht="30" customHeight="1" x14ac:dyDescent="0.25"/>
    <row r="53447" ht="30" customHeight="1" x14ac:dyDescent="0.25"/>
    <row r="53448" ht="30" customHeight="1" x14ac:dyDescent="0.25"/>
    <row r="53449" ht="30" customHeight="1" x14ac:dyDescent="0.25"/>
    <row r="53450" ht="30" customHeight="1" x14ac:dyDescent="0.25"/>
    <row r="53451" ht="30" customHeight="1" x14ac:dyDescent="0.25"/>
    <row r="53452" ht="30" customHeight="1" x14ac:dyDescent="0.25"/>
    <row r="53453" ht="30" customHeight="1" x14ac:dyDescent="0.25"/>
    <row r="53454" ht="30" customHeight="1" x14ac:dyDescent="0.25"/>
    <row r="53455" ht="30" customHeight="1" x14ac:dyDescent="0.25"/>
    <row r="53456" ht="30" customHeight="1" x14ac:dyDescent="0.25"/>
    <row r="53457" ht="30" customHeight="1" x14ac:dyDescent="0.25"/>
    <row r="53458" ht="30" customHeight="1" x14ac:dyDescent="0.25"/>
    <row r="53459" ht="30" customHeight="1" x14ac:dyDescent="0.25"/>
    <row r="53460" ht="30" customHeight="1" x14ac:dyDescent="0.25"/>
    <row r="53461" ht="30" customHeight="1" x14ac:dyDescent="0.25"/>
    <row r="53462" ht="30" customHeight="1" x14ac:dyDescent="0.25"/>
    <row r="53463" ht="30" customHeight="1" x14ac:dyDescent="0.25"/>
    <row r="53464" ht="30" customHeight="1" x14ac:dyDescent="0.25"/>
    <row r="53465" ht="30" customHeight="1" x14ac:dyDescent="0.25"/>
    <row r="53466" ht="30" customHeight="1" x14ac:dyDescent="0.25"/>
    <row r="53467" ht="30" customHeight="1" x14ac:dyDescent="0.25"/>
    <row r="53468" ht="30" customHeight="1" x14ac:dyDescent="0.25"/>
    <row r="53469" ht="30" customHeight="1" x14ac:dyDescent="0.25"/>
    <row r="53470" ht="30" customHeight="1" x14ac:dyDescent="0.25"/>
    <row r="53471" ht="30" customHeight="1" x14ac:dyDescent="0.25"/>
    <row r="53472" ht="30" customHeight="1" x14ac:dyDescent="0.25"/>
    <row r="53473" ht="30" customHeight="1" x14ac:dyDescent="0.25"/>
    <row r="53474" ht="30" customHeight="1" x14ac:dyDescent="0.25"/>
    <row r="53475" ht="30" customHeight="1" x14ac:dyDescent="0.25"/>
    <row r="53476" ht="30" customHeight="1" x14ac:dyDescent="0.25"/>
    <row r="53477" ht="30" customHeight="1" x14ac:dyDescent="0.25"/>
    <row r="53478" ht="30" customHeight="1" x14ac:dyDescent="0.25"/>
    <row r="53479" ht="30" customHeight="1" x14ac:dyDescent="0.25"/>
    <row r="53480" ht="30" customHeight="1" x14ac:dyDescent="0.25"/>
    <row r="53481" ht="30" customHeight="1" x14ac:dyDescent="0.25"/>
    <row r="53482" ht="30" customHeight="1" x14ac:dyDescent="0.25"/>
    <row r="53483" ht="30" customHeight="1" x14ac:dyDescent="0.25"/>
    <row r="53484" ht="30" customHeight="1" x14ac:dyDescent="0.25"/>
    <row r="53485" ht="30" customHeight="1" x14ac:dyDescent="0.25"/>
    <row r="53486" ht="30" customHeight="1" x14ac:dyDescent="0.25"/>
    <row r="53487" ht="30" customHeight="1" x14ac:dyDescent="0.25"/>
    <row r="53488" ht="30" customHeight="1" x14ac:dyDescent="0.25"/>
    <row r="53489" ht="30" customHeight="1" x14ac:dyDescent="0.25"/>
    <row r="53490" ht="30" customHeight="1" x14ac:dyDescent="0.25"/>
    <row r="53491" ht="30" customHeight="1" x14ac:dyDescent="0.25"/>
    <row r="53492" ht="30" customHeight="1" x14ac:dyDescent="0.25"/>
    <row r="53493" ht="30" customHeight="1" x14ac:dyDescent="0.25"/>
    <row r="53494" ht="30" customHeight="1" x14ac:dyDescent="0.25"/>
    <row r="53495" ht="30" customHeight="1" x14ac:dyDescent="0.25"/>
    <row r="53496" ht="30" customHeight="1" x14ac:dyDescent="0.25"/>
    <row r="53497" ht="30" customHeight="1" x14ac:dyDescent="0.25"/>
    <row r="53498" ht="30" customHeight="1" x14ac:dyDescent="0.25"/>
    <row r="53499" ht="30" customHeight="1" x14ac:dyDescent="0.25"/>
    <row r="53500" ht="30" customHeight="1" x14ac:dyDescent="0.25"/>
    <row r="53501" ht="30" customHeight="1" x14ac:dyDescent="0.25"/>
    <row r="53502" ht="30" customHeight="1" x14ac:dyDescent="0.25"/>
    <row r="53503" ht="30" customHeight="1" x14ac:dyDescent="0.25"/>
    <row r="53504" ht="30" customHeight="1" x14ac:dyDescent="0.25"/>
    <row r="53505" ht="30" customHeight="1" x14ac:dyDescent="0.25"/>
    <row r="53506" ht="30" customHeight="1" x14ac:dyDescent="0.25"/>
    <row r="53507" ht="30" customHeight="1" x14ac:dyDescent="0.25"/>
    <row r="53508" ht="30" customHeight="1" x14ac:dyDescent="0.25"/>
    <row r="53509" ht="30" customHeight="1" x14ac:dyDescent="0.25"/>
    <row r="53510" ht="30" customHeight="1" x14ac:dyDescent="0.25"/>
    <row r="53511" ht="30" customHeight="1" x14ac:dyDescent="0.25"/>
    <row r="53512" ht="30" customHeight="1" x14ac:dyDescent="0.25"/>
    <row r="53513" ht="30" customHeight="1" x14ac:dyDescent="0.25"/>
    <row r="53514" ht="30" customHeight="1" x14ac:dyDescent="0.25"/>
    <row r="53515" ht="30" customHeight="1" x14ac:dyDescent="0.25"/>
    <row r="53516" ht="30" customHeight="1" x14ac:dyDescent="0.25"/>
    <row r="53517" ht="30" customHeight="1" x14ac:dyDescent="0.25"/>
    <row r="53518" ht="30" customHeight="1" x14ac:dyDescent="0.25"/>
    <row r="53519" ht="30" customHeight="1" x14ac:dyDescent="0.25"/>
    <row r="53520" ht="30" customHeight="1" x14ac:dyDescent="0.25"/>
    <row r="53521" ht="30" customHeight="1" x14ac:dyDescent="0.25"/>
    <row r="53522" ht="30" customHeight="1" x14ac:dyDescent="0.25"/>
    <row r="53523" ht="30" customHeight="1" x14ac:dyDescent="0.25"/>
    <row r="53524" ht="30" customHeight="1" x14ac:dyDescent="0.25"/>
    <row r="53525" ht="30" customHeight="1" x14ac:dyDescent="0.25"/>
    <row r="53526" ht="30" customHeight="1" x14ac:dyDescent="0.25"/>
    <row r="53527" ht="30" customHeight="1" x14ac:dyDescent="0.25"/>
    <row r="53528" ht="30" customHeight="1" x14ac:dyDescent="0.25"/>
    <row r="53529" ht="30" customHeight="1" x14ac:dyDescent="0.25"/>
    <row r="53530" ht="30" customHeight="1" x14ac:dyDescent="0.25"/>
    <row r="53531" ht="30" customHeight="1" x14ac:dyDescent="0.25"/>
    <row r="53532" ht="30" customHeight="1" x14ac:dyDescent="0.25"/>
    <row r="53533" ht="30" customHeight="1" x14ac:dyDescent="0.25"/>
    <row r="53534" ht="30" customHeight="1" x14ac:dyDescent="0.25"/>
    <row r="53535" ht="30" customHeight="1" x14ac:dyDescent="0.25"/>
    <row r="53536" ht="30" customHeight="1" x14ac:dyDescent="0.25"/>
    <row r="53537" ht="30" customHeight="1" x14ac:dyDescent="0.25"/>
    <row r="53538" ht="30" customHeight="1" x14ac:dyDescent="0.25"/>
    <row r="53539" ht="30" customHeight="1" x14ac:dyDescent="0.25"/>
    <row r="53540" ht="30" customHeight="1" x14ac:dyDescent="0.25"/>
    <row r="53541" ht="30" customHeight="1" x14ac:dyDescent="0.25"/>
    <row r="53542" ht="30" customHeight="1" x14ac:dyDescent="0.25"/>
    <row r="53543" ht="30" customHeight="1" x14ac:dyDescent="0.25"/>
    <row r="53544" ht="30" customHeight="1" x14ac:dyDescent="0.25"/>
    <row r="53545" ht="30" customHeight="1" x14ac:dyDescent="0.25"/>
    <row r="53546" ht="30" customHeight="1" x14ac:dyDescent="0.25"/>
    <row r="53547" ht="30" customHeight="1" x14ac:dyDescent="0.25"/>
    <row r="53548" ht="30" customHeight="1" x14ac:dyDescent="0.25"/>
    <row r="53549" ht="30" customHeight="1" x14ac:dyDescent="0.25"/>
    <row r="53550" ht="30" customHeight="1" x14ac:dyDescent="0.25"/>
    <row r="53551" ht="30" customHeight="1" x14ac:dyDescent="0.25"/>
    <row r="53552" ht="30" customHeight="1" x14ac:dyDescent="0.25"/>
    <row r="53553" ht="30" customHeight="1" x14ac:dyDescent="0.25"/>
    <row r="53554" ht="30" customHeight="1" x14ac:dyDescent="0.25"/>
    <row r="53555" ht="30" customHeight="1" x14ac:dyDescent="0.25"/>
    <row r="53556" ht="30" customHeight="1" x14ac:dyDescent="0.25"/>
    <row r="53557" ht="30" customHeight="1" x14ac:dyDescent="0.25"/>
    <row r="53558" ht="30" customHeight="1" x14ac:dyDescent="0.25"/>
    <row r="53559" ht="30" customHeight="1" x14ac:dyDescent="0.25"/>
    <row r="53560" ht="30" customHeight="1" x14ac:dyDescent="0.25"/>
    <row r="53561" ht="30" customHeight="1" x14ac:dyDescent="0.25"/>
    <row r="53562" ht="30" customHeight="1" x14ac:dyDescent="0.25"/>
    <row r="53563" ht="30" customHeight="1" x14ac:dyDescent="0.25"/>
    <row r="53564" ht="30" customHeight="1" x14ac:dyDescent="0.25"/>
    <row r="53565" ht="30" customHeight="1" x14ac:dyDescent="0.25"/>
    <row r="53566" ht="30" customHeight="1" x14ac:dyDescent="0.25"/>
    <row r="53567" ht="30" customHeight="1" x14ac:dyDescent="0.25"/>
    <row r="53568" ht="30" customHeight="1" x14ac:dyDescent="0.25"/>
    <row r="53569" ht="30" customHeight="1" x14ac:dyDescent="0.25"/>
    <row r="53570" ht="30" customHeight="1" x14ac:dyDescent="0.25"/>
    <row r="53571" ht="30" customHeight="1" x14ac:dyDescent="0.25"/>
    <row r="53572" ht="30" customHeight="1" x14ac:dyDescent="0.25"/>
    <row r="53573" ht="30" customHeight="1" x14ac:dyDescent="0.25"/>
    <row r="53574" ht="30" customHeight="1" x14ac:dyDescent="0.25"/>
    <row r="53575" ht="30" customHeight="1" x14ac:dyDescent="0.25"/>
    <row r="53576" ht="30" customHeight="1" x14ac:dyDescent="0.25"/>
    <row r="53577" ht="30" customHeight="1" x14ac:dyDescent="0.25"/>
    <row r="53578" ht="30" customHeight="1" x14ac:dyDescent="0.25"/>
    <row r="53579" ht="30" customHeight="1" x14ac:dyDescent="0.25"/>
    <row r="53580" ht="30" customHeight="1" x14ac:dyDescent="0.25"/>
    <row r="53581" ht="30" customHeight="1" x14ac:dyDescent="0.25"/>
    <row r="53582" ht="30" customHeight="1" x14ac:dyDescent="0.25"/>
    <row r="53583" ht="30" customHeight="1" x14ac:dyDescent="0.25"/>
    <row r="53584" ht="30" customHeight="1" x14ac:dyDescent="0.25"/>
    <row r="53585" ht="30" customHeight="1" x14ac:dyDescent="0.25"/>
    <row r="53586" ht="30" customHeight="1" x14ac:dyDescent="0.25"/>
    <row r="53587" ht="30" customHeight="1" x14ac:dyDescent="0.25"/>
    <row r="53588" ht="30" customHeight="1" x14ac:dyDescent="0.25"/>
    <row r="53589" ht="30" customHeight="1" x14ac:dyDescent="0.25"/>
    <row r="53590" ht="30" customHeight="1" x14ac:dyDescent="0.25"/>
    <row r="53591" ht="30" customHeight="1" x14ac:dyDescent="0.25"/>
    <row r="53592" ht="30" customHeight="1" x14ac:dyDescent="0.25"/>
    <row r="53593" ht="30" customHeight="1" x14ac:dyDescent="0.25"/>
    <row r="53594" ht="30" customHeight="1" x14ac:dyDescent="0.25"/>
    <row r="53595" ht="30" customHeight="1" x14ac:dyDescent="0.25"/>
    <row r="53596" ht="30" customHeight="1" x14ac:dyDescent="0.25"/>
    <row r="53597" ht="30" customHeight="1" x14ac:dyDescent="0.25"/>
    <row r="53598" ht="30" customHeight="1" x14ac:dyDescent="0.25"/>
    <row r="53599" ht="30" customHeight="1" x14ac:dyDescent="0.25"/>
    <row r="53600" ht="30" customHeight="1" x14ac:dyDescent="0.25"/>
    <row r="53601" ht="30" customHeight="1" x14ac:dyDescent="0.25"/>
    <row r="53602" ht="30" customHeight="1" x14ac:dyDescent="0.25"/>
    <row r="53603" ht="30" customHeight="1" x14ac:dyDescent="0.25"/>
    <row r="53604" ht="30" customHeight="1" x14ac:dyDescent="0.25"/>
    <row r="53605" ht="30" customHeight="1" x14ac:dyDescent="0.25"/>
    <row r="53606" ht="30" customHeight="1" x14ac:dyDescent="0.25"/>
    <row r="53607" ht="30" customHeight="1" x14ac:dyDescent="0.25"/>
    <row r="53608" ht="30" customHeight="1" x14ac:dyDescent="0.25"/>
    <row r="53609" ht="30" customHeight="1" x14ac:dyDescent="0.25"/>
    <row r="53610" ht="30" customHeight="1" x14ac:dyDescent="0.25"/>
    <row r="53611" ht="30" customHeight="1" x14ac:dyDescent="0.25"/>
    <row r="53612" ht="30" customHeight="1" x14ac:dyDescent="0.25"/>
    <row r="53613" ht="30" customHeight="1" x14ac:dyDescent="0.25"/>
    <row r="53614" ht="30" customHeight="1" x14ac:dyDescent="0.25"/>
    <row r="53615" ht="30" customHeight="1" x14ac:dyDescent="0.25"/>
    <row r="53616" ht="30" customHeight="1" x14ac:dyDescent="0.25"/>
    <row r="53617" ht="30" customHeight="1" x14ac:dyDescent="0.25"/>
    <row r="53618" ht="30" customHeight="1" x14ac:dyDescent="0.25"/>
    <row r="53619" ht="30" customHeight="1" x14ac:dyDescent="0.25"/>
    <row r="53620" ht="30" customHeight="1" x14ac:dyDescent="0.25"/>
    <row r="53621" ht="30" customHeight="1" x14ac:dyDescent="0.25"/>
    <row r="53622" ht="30" customHeight="1" x14ac:dyDescent="0.25"/>
    <row r="53623" ht="30" customHeight="1" x14ac:dyDescent="0.25"/>
    <row r="53624" ht="30" customHeight="1" x14ac:dyDescent="0.25"/>
    <row r="53625" ht="30" customHeight="1" x14ac:dyDescent="0.25"/>
    <row r="53626" ht="30" customHeight="1" x14ac:dyDescent="0.25"/>
    <row r="53627" ht="30" customHeight="1" x14ac:dyDescent="0.25"/>
    <row r="53628" ht="30" customHeight="1" x14ac:dyDescent="0.25"/>
    <row r="53629" ht="30" customHeight="1" x14ac:dyDescent="0.25"/>
    <row r="53630" ht="30" customHeight="1" x14ac:dyDescent="0.25"/>
    <row r="53631" ht="30" customHeight="1" x14ac:dyDescent="0.25"/>
    <row r="53632" ht="30" customHeight="1" x14ac:dyDescent="0.25"/>
    <row r="53633" ht="30" customHeight="1" x14ac:dyDescent="0.25"/>
    <row r="53634" ht="30" customHeight="1" x14ac:dyDescent="0.25"/>
    <row r="53635" ht="30" customHeight="1" x14ac:dyDescent="0.25"/>
    <row r="53636" ht="30" customHeight="1" x14ac:dyDescent="0.25"/>
    <row r="53637" ht="30" customHeight="1" x14ac:dyDescent="0.25"/>
    <row r="53638" ht="30" customHeight="1" x14ac:dyDescent="0.25"/>
    <row r="53639" ht="30" customHeight="1" x14ac:dyDescent="0.25"/>
    <row r="53640" ht="30" customHeight="1" x14ac:dyDescent="0.25"/>
    <row r="53641" ht="30" customHeight="1" x14ac:dyDescent="0.25"/>
    <row r="53642" ht="30" customHeight="1" x14ac:dyDescent="0.25"/>
    <row r="53643" ht="30" customHeight="1" x14ac:dyDescent="0.25"/>
    <row r="53644" ht="30" customHeight="1" x14ac:dyDescent="0.25"/>
    <row r="53645" ht="30" customHeight="1" x14ac:dyDescent="0.25"/>
    <row r="53646" ht="30" customHeight="1" x14ac:dyDescent="0.25"/>
    <row r="53647" ht="30" customHeight="1" x14ac:dyDescent="0.25"/>
    <row r="53648" ht="30" customHeight="1" x14ac:dyDescent="0.25"/>
    <row r="53649" ht="30" customHeight="1" x14ac:dyDescent="0.25"/>
    <row r="53650" ht="30" customHeight="1" x14ac:dyDescent="0.25"/>
    <row r="53651" ht="30" customHeight="1" x14ac:dyDescent="0.25"/>
    <row r="53652" ht="30" customHeight="1" x14ac:dyDescent="0.25"/>
    <row r="53653" ht="30" customHeight="1" x14ac:dyDescent="0.25"/>
    <row r="53654" ht="30" customHeight="1" x14ac:dyDescent="0.25"/>
    <row r="53655" ht="30" customHeight="1" x14ac:dyDescent="0.25"/>
    <row r="53656" ht="30" customHeight="1" x14ac:dyDescent="0.25"/>
    <row r="53657" ht="30" customHeight="1" x14ac:dyDescent="0.25"/>
    <row r="53658" ht="30" customHeight="1" x14ac:dyDescent="0.25"/>
    <row r="53659" ht="30" customHeight="1" x14ac:dyDescent="0.25"/>
    <row r="53660" ht="30" customHeight="1" x14ac:dyDescent="0.25"/>
    <row r="53661" ht="30" customHeight="1" x14ac:dyDescent="0.25"/>
    <row r="53662" ht="30" customHeight="1" x14ac:dyDescent="0.25"/>
    <row r="53663" ht="30" customHeight="1" x14ac:dyDescent="0.25"/>
    <row r="53664" ht="30" customHeight="1" x14ac:dyDescent="0.25"/>
    <row r="53665" ht="30" customHeight="1" x14ac:dyDescent="0.25"/>
    <row r="53666" ht="30" customHeight="1" x14ac:dyDescent="0.25"/>
    <row r="53667" ht="30" customHeight="1" x14ac:dyDescent="0.25"/>
    <row r="53668" ht="30" customHeight="1" x14ac:dyDescent="0.25"/>
    <row r="53669" ht="30" customHeight="1" x14ac:dyDescent="0.25"/>
    <row r="53670" ht="30" customHeight="1" x14ac:dyDescent="0.25"/>
    <row r="53671" ht="30" customHeight="1" x14ac:dyDescent="0.25"/>
    <row r="53672" ht="30" customHeight="1" x14ac:dyDescent="0.25"/>
    <row r="53673" ht="30" customHeight="1" x14ac:dyDescent="0.25"/>
    <row r="53674" ht="30" customHeight="1" x14ac:dyDescent="0.25"/>
    <row r="53675" ht="30" customHeight="1" x14ac:dyDescent="0.25"/>
    <row r="53676" ht="30" customHeight="1" x14ac:dyDescent="0.25"/>
    <row r="53677" ht="30" customHeight="1" x14ac:dyDescent="0.25"/>
    <row r="53678" ht="30" customHeight="1" x14ac:dyDescent="0.25"/>
    <row r="53679" ht="30" customHeight="1" x14ac:dyDescent="0.25"/>
    <row r="53680" ht="30" customHeight="1" x14ac:dyDescent="0.25"/>
    <row r="53681" ht="30" customHeight="1" x14ac:dyDescent="0.25"/>
    <row r="53682" ht="30" customHeight="1" x14ac:dyDescent="0.25"/>
    <row r="53683" ht="30" customHeight="1" x14ac:dyDescent="0.25"/>
    <row r="53684" ht="30" customHeight="1" x14ac:dyDescent="0.25"/>
    <row r="53685" ht="30" customHeight="1" x14ac:dyDescent="0.25"/>
    <row r="53686" ht="30" customHeight="1" x14ac:dyDescent="0.25"/>
    <row r="53687" ht="30" customHeight="1" x14ac:dyDescent="0.25"/>
    <row r="53688" ht="30" customHeight="1" x14ac:dyDescent="0.25"/>
    <row r="53689" ht="30" customHeight="1" x14ac:dyDescent="0.25"/>
    <row r="53690" ht="30" customHeight="1" x14ac:dyDescent="0.25"/>
    <row r="53691" ht="30" customHeight="1" x14ac:dyDescent="0.25"/>
    <row r="53692" ht="30" customHeight="1" x14ac:dyDescent="0.25"/>
    <row r="53693" ht="30" customHeight="1" x14ac:dyDescent="0.25"/>
    <row r="53694" ht="30" customHeight="1" x14ac:dyDescent="0.25"/>
    <row r="53695" ht="30" customHeight="1" x14ac:dyDescent="0.25"/>
    <row r="53696" ht="30" customHeight="1" x14ac:dyDescent="0.25"/>
    <row r="53697" ht="30" customHeight="1" x14ac:dyDescent="0.25"/>
    <row r="53698" ht="30" customHeight="1" x14ac:dyDescent="0.25"/>
    <row r="53699" ht="30" customHeight="1" x14ac:dyDescent="0.25"/>
    <row r="53700" ht="30" customHeight="1" x14ac:dyDescent="0.25"/>
    <row r="53701" ht="30" customHeight="1" x14ac:dyDescent="0.25"/>
    <row r="53702" ht="30" customHeight="1" x14ac:dyDescent="0.25"/>
    <row r="53703" ht="30" customHeight="1" x14ac:dyDescent="0.25"/>
    <row r="53704" ht="30" customHeight="1" x14ac:dyDescent="0.25"/>
    <row r="53705" ht="30" customHeight="1" x14ac:dyDescent="0.25"/>
    <row r="53706" ht="30" customHeight="1" x14ac:dyDescent="0.25"/>
    <row r="53707" ht="30" customHeight="1" x14ac:dyDescent="0.25"/>
    <row r="53708" ht="30" customHeight="1" x14ac:dyDescent="0.25"/>
    <row r="53709" ht="30" customHeight="1" x14ac:dyDescent="0.25"/>
    <row r="53710" ht="30" customHeight="1" x14ac:dyDescent="0.25"/>
    <row r="53711" ht="30" customHeight="1" x14ac:dyDescent="0.25"/>
    <row r="53712" ht="30" customHeight="1" x14ac:dyDescent="0.25"/>
    <row r="53713" ht="30" customHeight="1" x14ac:dyDescent="0.25"/>
    <row r="53714" ht="30" customHeight="1" x14ac:dyDescent="0.25"/>
    <row r="53715" ht="30" customHeight="1" x14ac:dyDescent="0.25"/>
    <row r="53716" ht="30" customHeight="1" x14ac:dyDescent="0.25"/>
    <row r="53717" ht="30" customHeight="1" x14ac:dyDescent="0.25"/>
    <row r="53718" ht="30" customHeight="1" x14ac:dyDescent="0.25"/>
    <row r="53719" ht="30" customHeight="1" x14ac:dyDescent="0.25"/>
    <row r="53720" ht="30" customHeight="1" x14ac:dyDescent="0.25"/>
    <row r="53721" ht="30" customHeight="1" x14ac:dyDescent="0.25"/>
    <row r="53722" ht="30" customHeight="1" x14ac:dyDescent="0.25"/>
    <row r="53723" ht="30" customHeight="1" x14ac:dyDescent="0.25"/>
    <row r="53724" ht="30" customHeight="1" x14ac:dyDescent="0.25"/>
    <row r="53725" ht="30" customHeight="1" x14ac:dyDescent="0.25"/>
    <row r="53726" ht="30" customHeight="1" x14ac:dyDescent="0.25"/>
    <row r="53727" ht="30" customHeight="1" x14ac:dyDescent="0.25"/>
    <row r="53728" ht="30" customHeight="1" x14ac:dyDescent="0.25"/>
    <row r="53729" ht="30" customHeight="1" x14ac:dyDescent="0.25"/>
    <row r="53730" ht="30" customHeight="1" x14ac:dyDescent="0.25"/>
    <row r="53731" ht="30" customHeight="1" x14ac:dyDescent="0.25"/>
    <row r="53732" ht="30" customHeight="1" x14ac:dyDescent="0.25"/>
    <row r="53733" ht="30" customHeight="1" x14ac:dyDescent="0.25"/>
    <row r="53734" ht="30" customHeight="1" x14ac:dyDescent="0.25"/>
    <row r="53735" ht="30" customHeight="1" x14ac:dyDescent="0.25"/>
    <row r="53736" ht="30" customHeight="1" x14ac:dyDescent="0.25"/>
    <row r="53737" ht="30" customHeight="1" x14ac:dyDescent="0.25"/>
    <row r="53738" ht="30" customHeight="1" x14ac:dyDescent="0.25"/>
    <row r="53739" ht="30" customHeight="1" x14ac:dyDescent="0.25"/>
    <row r="53740" ht="30" customHeight="1" x14ac:dyDescent="0.25"/>
    <row r="53741" ht="30" customHeight="1" x14ac:dyDescent="0.25"/>
    <row r="53742" ht="30" customHeight="1" x14ac:dyDescent="0.25"/>
    <row r="53743" ht="30" customHeight="1" x14ac:dyDescent="0.25"/>
    <row r="53744" ht="30" customHeight="1" x14ac:dyDescent="0.25"/>
    <row r="53745" ht="30" customHeight="1" x14ac:dyDescent="0.25"/>
    <row r="53746" ht="30" customHeight="1" x14ac:dyDescent="0.25"/>
    <row r="53747" ht="30" customHeight="1" x14ac:dyDescent="0.25"/>
    <row r="53748" ht="30" customHeight="1" x14ac:dyDescent="0.25"/>
    <row r="53749" ht="30" customHeight="1" x14ac:dyDescent="0.25"/>
    <row r="53750" ht="30" customHeight="1" x14ac:dyDescent="0.25"/>
    <row r="53751" ht="30" customHeight="1" x14ac:dyDescent="0.25"/>
    <row r="53752" ht="30" customHeight="1" x14ac:dyDescent="0.25"/>
    <row r="53753" ht="30" customHeight="1" x14ac:dyDescent="0.25"/>
    <row r="53754" ht="30" customHeight="1" x14ac:dyDescent="0.25"/>
    <row r="53755" ht="30" customHeight="1" x14ac:dyDescent="0.25"/>
    <row r="53756" ht="30" customHeight="1" x14ac:dyDescent="0.25"/>
    <row r="53757" ht="30" customHeight="1" x14ac:dyDescent="0.25"/>
    <row r="53758" ht="30" customHeight="1" x14ac:dyDescent="0.25"/>
    <row r="53759" ht="30" customHeight="1" x14ac:dyDescent="0.25"/>
    <row r="53760" ht="30" customHeight="1" x14ac:dyDescent="0.25"/>
    <row r="53761" ht="30" customHeight="1" x14ac:dyDescent="0.25"/>
    <row r="53762" ht="30" customHeight="1" x14ac:dyDescent="0.25"/>
    <row r="53763" ht="30" customHeight="1" x14ac:dyDescent="0.25"/>
    <row r="53764" ht="30" customHeight="1" x14ac:dyDescent="0.25"/>
    <row r="53765" ht="30" customHeight="1" x14ac:dyDescent="0.25"/>
    <row r="53766" ht="30" customHeight="1" x14ac:dyDescent="0.25"/>
    <row r="53767" ht="30" customHeight="1" x14ac:dyDescent="0.25"/>
    <row r="53768" ht="30" customHeight="1" x14ac:dyDescent="0.25"/>
    <row r="53769" ht="30" customHeight="1" x14ac:dyDescent="0.25"/>
    <row r="53770" ht="30" customHeight="1" x14ac:dyDescent="0.25"/>
    <row r="53771" ht="30" customHeight="1" x14ac:dyDescent="0.25"/>
    <row r="53772" ht="30" customHeight="1" x14ac:dyDescent="0.25"/>
    <row r="53773" ht="30" customHeight="1" x14ac:dyDescent="0.25"/>
    <row r="53774" ht="30" customHeight="1" x14ac:dyDescent="0.25"/>
    <row r="53775" ht="30" customHeight="1" x14ac:dyDescent="0.25"/>
    <row r="53776" ht="30" customHeight="1" x14ac:dyDescent="0.25"/>
    <row r="53777" ht="30" customHeight="1" x14ac:dyDescent="0.25"/>
    <row r="53778" ht="30" customHeight="1" x14ac:dyDescent="0.25"/>
    <row r="53779" ht="30" customHeight="1" x14ac:dyDescent="0.25"/>
    <row r="53780" ht="30" customHeight="1" x14ac:dyDescent="0.25"/>
    <row r="53781" ht="30" customHeight="1" x14ac:dyDescent="0.25"/>
    <row r="53782" ht="30" customHeight="1" x14ac:dyDescent="0.25"/>
    <row r="53783" ht="30" customHeight="1" x14ac:dyDescent="0.25"/>
    <row r="53784" ht="30" customHeight="1" x14ac:dyDescent="0.25"/>
    <row r="53785" ht="30" customHeight="1" x14ac:dyDescent="0.25"/>
    <row r="53786" ht="30" customHeight="1" x14ac:dyDescent="0.25"/>
    <row r="53787" ht="30" customHeight="1" x14ac:dyDescent="0.25"/>
    <row r="53788" ht="30" customHeight="1" x14ac:dyDescent="0.25"/>
    <row r="53789" ht="30" customHeight="1" x14ac:dyDescent="0.25"/>
    <row r="53790" ht="30" customHeight="1" x14ac:dyDescent="0.25"/>
    <row r="53791" ht="30" customHeight="1" x14ac:dyDescent="0.25"/>
    <row r="53792" ht="30" customHeight="1" x14ac:dyDescent="0.25"/>
    <row r="53793" ht="30" customHeight="1" x14ac:dyDescent="0.25"/>
    <row r="53794" ht="30" customHeight="1" x14ac:dyDescent="0.25"/>
    <row r="53795" ht="30" customHeight="1" x14ac:dyDescent="0.25"/>
    <row r="53796" ht="30" customHeight="1" x14ac:dyDescent="0.25"/>
    <row r="53797" ht="30" customHeight="1" x14ac:dyDescent="0.25"/>
    <row r="53798" ht="30" customHeight="1" x14ac:dyDescent="0.25"/>
    <row r="53799" ht="30" customHeight="1" x14ac:dyDescent="0.25"/>
    <row r="53800" ht="30" customHeight="1" x14ac:dyDescent="0.25"/>
    <row r="53801" ht="30" customHeight="1" x14ac:dyDescent="0.25"/>
    <row r="53802" ht="30" customHeight="1" x14ac:dyDescent="0.25"/>
    <row r="53803" ht="30" customHeight="1" x14ac:dyDescent="0.25"/>
    <row r="53804" ht="30" customHeight="1" x14ac:dyDescent="0.25"/>
    <row r="53805" ht="30" customHeight="1" x14ac:dyDescent="0.25"/>
    <row r="53806" ht="30" customHeight="1" x14ac:dyDescent="0.25"/>
    <row r="53807" ht="30" customHeight="1" x14ac:dyDescent="0.25"/>
    <row r="53808" ht="30" customHeight="1" x14ac:dyDescent="0.25"/>
    <row r="53809" ht="30" customHeight="1" x14ac:dyDescent="0.25"/>
    <row r="53810" ht="30" customHeight="1" x14ac:dyDescent="0.25"/>
    <row r="53811" ht="30" customHeight="1" x14ac:dyDescent="0.25"/>
    <row r="53812" ht="30" customHeight="1" x14ac:dyDescent="0.25"/>
    <row r="53813" ht="30" customHeight="1" x14ac:dyDescent="0.25"/>
    <row r="53814" ht="30" customHeight="1" x14ac:dyDescent="0.25"/>
    <row r="53815" ht="30" customHeight="1" x14ac:dyDescent="0.25"/>
    <row r="53816" ht="30" customHeight="1" x14ac:dyDescent="0.25"/>
    <row r="53817" ht="30" customHeight="1" x14ac:dyDescent="0.25"/>
    <row r="53818" ht="30" customHeight="1" x14ac:dyDescent="0.25"/>
    <row r="53819" ht="30" customHeight="1" x14ac:dyDescent="0.25"/>
    <row r="53820" ht="30" customHeight="1" x14ac:dyDescent="0.25"/>
    <row r="53821" ht="30" customHeight="1" x14ac:dyDescent="0.25"/>
    <row r="53822" ht="30" customHeight="1" x14ac:dyDescent="0.25"/>
    <row r="53823" ht="30" customHeight="1" x14ac:dyDescent="0.25"/>
    <row r="53824" ht="30" customHeight="1" x14ac:dyDescent="0.25"/>
    <row r="53825" ht="30" customHeight="1" x14ac:dyDescent="0.25"/>
    <row r="53826" ht="30" customHeight="1" x14ac:dyDescent="0.25"/>
    <row r="53827" ht="30" customHeight="1" x14ac:dyDescent="0.25"/>
    <row r="53828" ht="30" customHeight="1" x14ac:dyDescent="0.25"/>
    <row r="53829" ht="30" customHeight="1" x14ac:dyDescent="0.25"/>
    <row r="53830" ht="30" customHeight="1" x14ac:dyDescent="0.25"/>
    <row r="53831" ht="30" customHeight="1" x14ac:dyDescent="0.25"/>
    <row r="53832" ht="30" customHeight="1" x14ac:dyDescent="0.25"/>
    <row r="53833" ht="30" customHeight="1" x14ac:dyDescent="0.25"/>
    <row r="53834" ht="30" customHeight="1" x14ac:dyDescent="0.25"/>
    <row r="53835" ht="30" customHeight="1" x14ac:dyDescent="0.25"/>
    <row r="53836" ht="30" customHeight="1" x14ac:dyDescent="0.25"/>
    <row r="53837" ht="30" customHeight="1" x14ac:dyDescent="0.25"/>
    <row r="53838" ht="30" customHeight="1" x14ac:dyDescent="0.25"/>
    <row r="53839" ht="30" customHeight="1" x14ac:dyDescent="0.25"/>
    <row r="53840" ht="30" customHeight="1" x14ac:dyDescent="0.25"/>
    <row r="53841" ht="30" customHeight="1" x14ac:dyDescent="0.25"/>
    <row r="53842" ht="30" customHeight="1" x14ac:dyDescent="0.25"/>
    <row r="53843" ht="30" customHeight="1" x14ac:dyDescent="0.25"/>
    <row r="53844" ht="30" customHeight="1" x14ac:dyDescent="0.25"/>
    <row r="53845" ht="30" customHeight="1" x14ac:dyDescent="0.25"/>
    <row r="53846" ht="30" customHeight="1" x14ac:dyDescent="0.25"/>
    <row r="53847" ht="30" customHeight="1" x14ac:dyDescent="0.25"/>
    <row r="53848" ht="30" customHeight="1" x14ac:dyDescent="0.25"/>
    <row r="53849" ht="30" customHeight="1" x14ac:dyDescent="0.25"/>
    <row r="53850" ht="30" customHeight="1" x14ac:dyDescent="0.25"/>
    <row r="53851" ht="30" customHeight="1" x14ac:dyDescent="0.25"/>
    <row r="53852" ht="30" customHeight="1" x14ac:dyDescent="0.25"/>
    <row r="53853" ht="30" customHeight="1" x14ac:dyDescent="0.25"/>
    <row r="53854" ht="30" customHeight="1" x14ac:dyDescent="0.25"/>
    <row r="53855" ht="30" customHeight="1" x14ac:dyDescent="0.25"/>
    <row r="53856" ht="30" customHeight="1" x14ac:dyDescent="0.25"/>
    <row r="53857" ht="30" customHeight="1" x14ac:dyDescent="0.25"/>
    <row r="53858" ht="30" customHeight="1" x14ac:dyDescent="0.25"/>
    <row r="53859" ht="30" customHeight="1" x14ac:dyDescent="0.25"/>
    <row r="53860" ht="30" customHeight="1" x14ac:dyDescent="0.25"/>
    <row r="53861" ht="30" customHeight="1" x14ac:dyDescent="0.25"/>
    <row r="53862" ht="30" customHeight="1" x14ac:dyDescent="0.25"/>
    <row r="53863" ht="30" customHeight="1" x14ac:dyDescent="0.25"/>
    <row r="53864" ht="30" customHeight="1" x14ac:dyDescent="0.25"/>
    <row r="53865" ht="30" customHeight="1" x14ac:dyDescent="0.25"/>
    <row r="53866" ht="30" customHeight="1" x14ac:dyDescent="0.25"/>
    <row r="53867" ht="30" customHeight="1" x14ac:dyDescent="0.25"/>
    <row r="53868" ht="30" customHeight="1" x14ac:dyDescent="0.25"/>
    <row r="53869" ht="30" customHeight="1" x14ac:dyDescent="0.25"/>
    <row r="53870" ht="30" customHeight="1" x14ac:dyDescent="0.25"/>
    <row r="53871" ht="30" customHeight="1" x14ac:dyDescent="0.25"/>
    <row r="53872" ht="30" customHeight="1" x14ac:dyDescent="0.25"/>
    <row r="53873" ht="30" customHeight="1" x14ac:dyDescent="0.25"/>
    <row r="53874" ht="30" customHeight="1" x14ac:dyDescent="0.25"/>
    <row r="53875" ht="30" customHeight="1" x14ac:dyDescent="0.25"/>
    <row r="53876" ht="30" customHeight="1" x14ac:dyDescent="0.25"/>
    <row r="53877" ht="30" customHeight="1" x14ac:dyDescent="0.25"/>
    <row r="53878" ht="30" customHeight="1" x14ac:dyDescent="0.25"/>
    <row r="53879" ht="30" customHeight="1" x14ac:dyDescent="0.25"/>
    <row r="53880" ht="30" customHeight="1" x14ac:dyDescent="0.25"/>
    <row r="53881" ht="30" customHeight="1" x14ac:dyDescent="0.25"/>
    <row r="53882" ht="30" customHeight="1" x14ac:dyDescent="0.25"/>
    <row r="53883" ht="30" customHeight="1" x14ac:dyDescent="0.25"/>
    <row r="53884" ht="30" customHeight="1" x14ac:dyDescent="0.25"/>
    <row r="53885" ht="30" customHeight="1" x14ac:dyDescent="0.25"/>
    <row r="53886" ht="30" customHeight="1" x14ac:dyDescent="0.25"/>
    <row r="53887" ht="30" customHeight="1" x14ac:dyDescent="0.25"/>
    <row r="53888" ht="30" customHeight="1" x14ac:dyDescent="0.25"/>
    <row r="53889" ht="30" customHeight="1" x14ac:dyDescent="0.25"/>
    <row r="53890" ht="30" customHeight="1" x14ac:dyDescent="0.25"/>
    <row r="53891" ht="30" customHeight="1" x14ac:dyDescent="0.25"/>
    <row r="53892" ht="30" customHeight="1" x14ac:dyDescent="0.25"/>
    <row r="53893" ht="30" customHeight="1" x14ac:dyDescent="0.25"/>
    <row r="53894" ht="30" customHeight="1" x14ac:dyDescent="0.25"/>
    <row r="53895" ht="30" customHeight="1" x14ac:dyDescent="0.25"/>
    <row r="53896" ht="30" customHeight="1" x14ac:dyDescent="0.25"/>
    <row r="53897" ht="30" customHeight="1" x14ac:dyDescent="0.25"/>
    <row r="53898" ht="30" customHeight="1" x14ac:dyDescent="0.25"/>
    <row r="53899" ht="30" customHeight="1" x14ac:dyDescent="0.25"/>
    <row r="53900" ht="30" customHeight="1" x14ac:dyDescent="0.25"/>
    <row r="53901" ht="30" customHeight="1" x14ac:dyDescent="0.25"/>
    <row r="53902" ht="30" customHeight="1" x14ac:dyDescent="0.25"/>
    <row r="53903" ht="30" customHeight="1" x14ac:dyDescent="0.25"/>
    <row r="53904" ht="30" customHeight="1" x14ac:dyDescent="0.25"/>
    <row r="53905" ht="30" customHeight="1" x14ac:dyDescent="0.25"/>
    <row r="53906" ht="30" customHeight="1" x14ac:dyDescent="0.25"/>
    <row r="53907" ht="30" customHeight="1" x14ac:dyDescent="0.25"/>
    <row r="53908" ht="30" customHeight="1" x14ac:dyDescent="0.25"/>
    <row r="53909" ht="30" customHeight="1" x14ac:dyDescent="0.25"/>
    <row r="53910" ht="30" customHeight="1" x14ac:dyDescent="0.25"/>
    <row r="53911" ht="30" customHeight="1" x14ac:dyDescent="0.25"/>
    <row r="53912" ht="30" customHeight="1" x14ac:dyDescent="0.25"/>
    <row r="53913" ht="30" customHeight="1" x14ac:dyDescent="0.25"/>
    <row r="53914" ht="30" customHeight="1" x14ac:dyDescent="0.25"/>
    <row r="53915" ht="30" customHeight="1" x14ac:dyDescent="0.25"/>
    <row r="53916" ht="30" customHeight="1" x14ac:dyDescent="0.25"/>
    <row r="53917" ht="30" customHeight="1" x14ac:dyDescent="0.25"/>
    <row r="53918" ht="30" customHeight="1" x14ac:dyDescent="0.25"/>
    <row r="53919" ht="30" customHeight="1" x14ac:dyDescent="0.25"/>
    <row r="53920" ht="30" customHeight="1" x14ac:dyDescent="0.25"/>
    <row r="53921" ht="30" customHeight="1" x14ac:dyDescent="0.25"/>
    <row r="53922" ht="30" customHeight="1" x14ac:dyDescent="0.25"/>
    <row r="53923" ht="30" customHeight="1" x14ac:dyDescent="0.25"/>
    <row r="53924" ht="30" customHeight="1" x14ac:dyDescent="0.25"/>
    <row r="53925" ht="30" customHeight="1" x14ac:dyDescent="0.25"/>
    <row r="53926" ht="30" customHeight="1" x14ac:dyDescent="0.25"/>
    <row r="53927" ht="30" customHeight="1" x14ac:dyDescent="0.25"/>
    <row r="53928" ht="30" customHeight="1" x14ac:dyDescent="0.25"/>
    <row r="53929" ht="30" customHeight="1" x14ac:dyDescent="0.25"/>
    <row r="53930" ht="30" customHeight="1" x14ac:dyDescent="0.25"/>
    <row r="53931" ht="30" customHeight="1" x14ac:dyDescent="0.25"/>
    <row r="53932" ht="30" customHeight="1" x14ac:dyDescent="0.25"/>
    <row r="53933" ht="30" customHeight="1" x14ac:dyDescent="0.25"/>
    <row r="53934" ht="30" customHeight="1" x14ac:dyDescent="0.25"/>
    <row r="53935" ht="30" customHeight="1" x14ac:dyDescent="0.25"/>
    <row r="53936" ht="30" customHeight="1" x14ac:dyDescent="0.25"/>
    <row r="53937" ht="30" customHeight="1" x14ac:dyDescent="0.25"/>
    <row r="53938" ht="30" customHeight="1" x14ac:dyDescent="0.25"/>
    <row r="53939" ht="30" customHeight="1" x14ac:dyDescent="0.25"/>
    <row r="53940" ht="30" customHeight="1" x14ac:dyDescent="0.25"/>
    <row r="53941" ht="30" customHeight="1" x14ac:dyDescent="0.25"/>
    <row r="53942" ht="30" customHeight="1" x14ac:dyDescent="0.25"/>
    <row r="53943" ht="30" customHeight="1" x14ac:dyDescent="0.25"/>
    <row r="53944" ht="30" customHeight="1" x14ac:dyDescent="0.25"/>
    <row r="53945" ht="30" customHeight="1" x14ac:dyDescent="0.25"/>
    <row r="53946" ht="30" customHeight="1" x14ac:dyDescent="0.25"/>
    <row r="53947" ht="30" customHeight="1" x14ac:dyDescent="0.25"/>
    <row r="53948" ht="30" customHeight="1" x14ac:dyDescent="0.25"/>
    <row r="53949" ht="30" customHeight="1" x14ac:dyDescent="0.25"/>
    <row r="53950" ht="30" customHeight="1" x14ac:dyDescent="0.25"/>
    <row r="53951" ht="30" customHeight="1" x14ac:dyDescent="0.25"/>
    <row r="53952" ht="30" customHeight="1" x14ac:dyDescent="0.25"/>
    <row r="53953" ht="30" customHeight="1" x14ac:dyDescent="0.25"/>
    <row r="53954" ht="30" customHeight="1" x14ac:dyDescent="0.25"/>
    <row r="53955" ht="30" customHeight="1" x14ac:dyDescent="0.25"/>
    <row r="53956" ht="30" customHeight="1" x14ac:dyDescent="0.25"/>
    <row r="53957" ht="30" customHeight="1" x14ac:dyDescent="0.25"/>
    <row r="53958" ht="30" customHeight="1" x14ac:dyDescent="0.25"/>
    <row r="53959" ht="30" customHeight="1" x14ac:dyDescent="0.25"/>
    <row r="53960" ht="30" customHeight="1" x14ac:dyDescent="0.25"/>
    <row r="53961" ht="30" customHeight="1" x14ac:dyDescent="0.25"/>
    <row r="53962" ht="30" customHeight="1" x14ac:dyDescent="0.25"/>
    <row r="53963" ht="30" customHeight="1" x14ac:dyDescent="0.25"/>
    <row r="53964" ht="30" customHeight="1" x14ac:dyDescent="0.25"/>
    <row r="53965" ht="30" customHeight="1" x14ac:dyDescent="0.25"/>
    <row r="53966" ht="30" customHeight="1" x14ac:dyDescent="0.25"/>
    <row r="53967" ht="30" customHeight="1" x14ac:dyDescent="0.25"/>
    <row r="53968" ht="30" customHeight="1" x14ac:dyDescent="0.25"/>
    <row r="53969" ht="30" customHeight="1" x14ac:dyDescent="0.25"/>
    <row r="53970" ht="30" customHeight="1" x14ac:dyDescent="0.25"/>
    <row r="53971" ht="30" customHeight="1" x14ac:dyDescent="0.25"/>
    <row r="53972" ht="30" customHeight="1" x14ac:dyDescent="0.25"/>
    <row r="53973" ht="30" customHeight="1" x14ac:dyDescent="0.25"/>
    <row r="53974" ht="30" customHeight="1" x14ac:dyDescent="0.25"/>
    <row r="53975" ht="30" customHeight="1" x14ac:dyDescent="0.25"/>
    <row r="53976" ht="30" customHeight="1" x14ac:dyDescent="0.25"/>
    <row r="53977" ht="30" customHeight="1" x14ac:dyDescent="0.25"/>
    <row r="53978" ht="30" customHeight="1" x14ac:dyDescent="0.25"/>
    <row r="53979" ht="30" customHeight="1" x14ac:dyDescent="0.25"/>
    <row r="53980" ht="30" customHeight="1" x14ac:dyDescent="0.25"/>
    <row r="53981" ht="30" customHeight="1" x14ac:dyDescent="0.25"/>
    <row r="53982" ht="30" customHeight="1" x14ac:dyDescent="0.25"/>
    <row r="53983" ht="30" customHeight="1" x14ac:dyDescent="0.25"/>
    <row r="53984" ht="30" customHeight="1" x14ac:dyDescent="0.25"/>
    <row r="53985" ht="30" customHeight="1" x14ac:dyDescent="0.25"/>
    <row r="53986" ht="30" customHeight="1" x14ac:dyDescent="0.25"/>
    <row r="53987" ht="30" customHeight="1" x14ac:dyDescent="0.25"/>
    <row r="53988" ht="30" customHeight="1" x14ac:dyDescent="0.25"/>
    <row r="53989" ht="30" customHeight="1" x14ac:dyDescent="0.25"/>
    <row r="53990" ht="30" customHeight="1" x14ac:dyDescent="0.25"/>
    <row r="53991" ht="30" customHeight="1" x14ac:dyDescent="0.25"/>
    <row r="53992" ht="30" customHeight="1" x14ac:dyDescent="0.25"/>
    <row r="53993" ht="30" customHeight="1" x14ac:dyDescent="0.25"/>
    <row r="53994" ht="30" customHeight="1" x14ac:dyDescent="0.25"/>
    <row r="53995" ht="30" customHeight="1" x14ac:dyDescent="0.25"/>
    <row r="53996" ht="30" customHeight="1" x14ac:dyDescent="0.25"/>
    <row r="53997" ht="30" customHeight="1" x14ac:dyDescent="0.25"/>
    <row r="53998" ht="30" customHeight="1" x14ac:dyDescent="0.25"/>
    <row r="53999" ht="30" customHeight="1" x14ac:dyDescent="0.25"/>
    <row r="54000" ht="30" customHeight="1" x14ac:dyDescent="0.25"/>
    <row r="54001" ht="30" customHeight="1" x14ac:dyDescent="0.25"/>
    <row r="54002" ht="30" customHeight="1" x14ac:dyDescent="0.25"/>
    <row r="54003" ht="30" customHeight="1" x14ac:dyDescent="0.25"/>
    <row r="54004" ht="30" customHeight="1" x14ac:dyDescent="0.25"/>
    <row r="54005" ht="30" customHeight="1" x14ac:dyDescent="0.25"/>
    <row r="54006" ht="30" customHeight="1" x14ac:dyDescent="0.25"/>
    <row r="54007" ht="30" customHeight="1" x14ac:dyDescent="0.25"/>
    <row r="54008" ht="30" customHeight="1" x14ac:dyDescent="0.25"/>
    <row r="54009" ht="30" customHeight="1" x14ac:dyDescent="0.25"/>
    <row r="54010" ht="30" customHeight="1" x14ac:dyDescent="0.25"/>
    <row r="54011" ht="30" customHeight="1" x14ac:dyDescent="0.25"/>
    <row r="54012" ht="30" customHeight="1" x14ac:dyDescent="0.25"/>
    <row r="54013" ht="30" customHeight="1" x14ac:dyDescent="0.25"/>
    <row r="54014" ht="30" customHeight="1" x14ac:dyDescent="0.25"/>
    <row r="54015" ht="30" customHeight="1" x14ac:dyDescent="0.25"/>
    <row r="54016" ht="30" customHeight="1" x14ac:dyDescent="0.25"/>
    <row r="54017" ht="30" customHeight="1" x14ac:dyDescent="0.25"/>
    <row r="54018" ht="30" customHeight="1" x14ac:dyDescent="0.25"/>
    <row r="54019" ht="30" customHeight="1" x14ac:dyDescent="0.25"/>
    <row r="54020" ht="30" customHeight="1" x14ac:dyDescent="0.25"/>
    <row r="54021" ht="30" customHeight="1" x14ac:dyDescent="0.25"/>
    <row r="54022" ht="30" customHeight="1" x14ac:dyDescent="0.25"/>
    <row r="54023" ht="30" customHeight="1" x14ac:dyDescent="0.25"/>
    <row r="54024" ht="30" customHeight="1" x14ac:dyDescent="0.25"/>
    <row r="54025" ht="30" customHeight="1" x14ac:dyDescent="0.25"/>
    <row r="54026" ht="30" customHeight="1" x14ac:dyDescent="0.25"/>
    <row r="54027" ht="30" customHeight="1" x14ac:dyDescent="0.25"/>
    <row r="54028" ht="30" customHeight="1" x14ac:dyDescent="0.25"/>
    <row r="54029" ht="30" customHeight="1" x14ac:dyDescent="0.25"/>
    <row r="54030" ht="30" customHeight="1" x14ac:dyDescent="0.25"/>
    <row r="54031" ht="30" customHeight="1" x14ac:dyDescent="0.25"/>
    <row r="54032" ht="30" customHeight="1" x14ac:dyDescent="0.25"/>
    <row r="54033" ht="30" customHeight="1" x14ac:dyDescent="0.25"/>
    <row r="54034" ht="30" customHeight="1" x14ac:dyDescent="0.25"/>
    <row r="54035" ht="30" customHeight="1" x14ac:dyDescent="0.25"/>
    <row r="54036" ht="30" customHeight="1" x14ac:dyDescent="0.25"/>
    <row r="54037" ht="30" customHeight="1" x14ac:dyDescent="0.25"/>
    <row r="54038" ht="30" customHeight="1" x14ac:dyDescent="0.25"/>
    <row r="54039" ht="30" customHeight="1" x14ac:dyDescent="0.25"/>
    <row r="54040" ht="30" customHeight="1" x14ac:dyDescent="0.25"/>
    <row r="54041" ht="30" customHeight="1" x14ac:dyDescent="0.25"/>
    <row r="54042" ht="30" customHeight="1" x14ac:dyDescent="0.25"/>
    <row r="54043" ht="30" customHeight="1" x14ac:dyDescent="0.25"/>
    <row r="54044" ht="30" customHeight="1" x14ac:dyDescent="0.25"/>
    <row r="54045" ht="30" customHeight="1" x14ac:dyDescent="0.25"/>
    <row r="54046" ht="30" customHeight="1" x14ac:dyDescent="0.25"/>
    <row r="54047" ht="30" customHeight="1" x14ac:dyDescent="0.25"/>
    <row r="54048" ht="30" customHeight="1" x14ac:dyDescent="0.25"/>
    <row r="54049" ht="30" customHeight="1" x14ac:dyDescent="0.25"/>
    <row r="54050" ht="30" customHeight="1" x14ac:dyDescent="0.25"/>
    <row r="54051" ht="30" customHeight="1" x14ac:dyDescent="0.25"/>
    <row r="54052" ht="30" customHeight="1" x14ac:dyDescent="0.25"/>
    <row r="54053" ht="30" customHeight="1" x14ac:dyDescent="0.25"/>
    <row r="54054" ht="30" customHeight="1" x14ac:dyDescent="0.25"/>
    <row r="54055" ht="30" customHeight="1" x14ac:dyDescent="0.25"/>
    <row r="54056" ht="30" customHeight="1" x14ac:dyDescent="0.25"/>
    <row r="54057" ht="30" customHeight="1" x14ac:dyDescent="0.25"/>
    <row r="54058" ht="30" customHeight="1" x14ac:dyDescent="0.25"/>
    <row r="54059" ht="30" customHeight="1" x14ac:dyDescent="0.25"/>
    <row r="54060" ht="30" customHeight="1" x14ac:dyDescent="0.25"/>
    <row r="54061" ht="30" customHeight="1" x14ac:dyDescent="0.25"/>
    <row r="54062" ht="30" customHeight="1" x14ac:dyDescent="0.25"/>
    <row r="54063" ht="30" customHeight="1" x14ac:dyDescent="0.25"/>
    <row r="54064" ht="30" customHeight="1" x14ac:dyDescent="0.25"/>
    <row r="54065" ht="30" customHeight="1" x14ac:dyDescent="0.25"/>
    <row r="54066" ht="30" customHeight="1" x14ac:dyDescent="0.25"/>
    <row r="54067" ht="30" customHeight="1" x14ac:dyDescent="0.25"/>
    <row r="54068" ht="30" customHeight="1" x14ac:dyDescent="0.25"/>
    <row r="54069" ht="30" customHeight="1" x14ac:dyDescent="0.25"/>
    <row r="54070" ht="30" customHeight="1" x14ac:dyDescent="0.25"/>
    <row r="54071" ht="30" customHeight="1" x14ac:dyDescent="0.25"/>
    <row r="54072" ht="30" customHeight="1" x14ac:dyDescent="0.25"/>
    <row r="54073" ht="30" customHeight="1" x14ac:dyDescent="0.25"/>
    <row r="54074" ht="30" customHeight="1" x14ac:dyDescent="0.25"/>
    <row r="54075" ht="30" customHeight="1" x14ac:dyDescent="0.25"/>
    <row r="54076" ht="30" customHeight="1" x14ac:dyDescent="0.25"/>
    <row r="54077" ht="30" customHeight="1" x14ac:dyDescent="0.25"/>
    <row r="54078" ht="30" customHeight="1" x14ac:dyDescent="0.25"/>
    <row r="54079" ht="30" customHeight="1" x14ac:dyDescent="0.25"/>
    <row r="54080" ht="30" customHeight="1" x14ac:dyDescent="0.25"/>
    <row r="54081" ht="30" customHeight="1" x14ac:dyDescent="0.25"/>
    <row r="54082" ht="30" customHeight="1" x14ac:dyDescent="0.25"/>
    <row r="54083" ht="30" customHeight="1" x14ac:dyDescent="0.25"/>
    <row r="54084" ht="30" customHeight="1" x14ac:dyDescent="0.25"/>
    <row r="54085" ht="30" customHeight="1" x14ac:dyDescent="0.25"/>
    <row r="54086" ht="30" customHeight="1" x14ac:dyDescent="0.25"/>
    <row r="54087" ht="30" customHeight="1" x14ac:dyDescent="0.25"/>
    <row r="54088" ht="30" customHeight="1" x14ac:dyDescent="0.25"/>
    <row r="54089" ht="30" customHeight="1" x14ac:dyDescent="0.25"/>
    <row r="54090" ht="30" customHeight="1" x14ac:dyDescent="0.25"/>
    <row r="54091" ht="30" customHeight="1" x14ac:dyDescent="0.25"/>
    <row r="54092" ht="30" customHeight="1" x14ac:dyDescent="0.25"/>
    <row r="54093" ht="30" customHeight="1" x14ac:dyDescent="0.25"/>
    <row r="54094" ht="30" customHeight="1" x14ac:dyDescent="0.25"/>
    <row r="54095" ht="30" customHeight="1" x14ac:dyDescent="0.25"/>
    <row r="54096" ht="30" customHeight="1" x14ac:dyDescent="0.25"/>
    <row r="54097" ht="30" customHeight="1" x14ac:dyDescent="0.25"/>
    <row r="54098" ht="30" customHeight="1" x14ac:dyDescent="0.25"/>
    <row r="54099" ht="30" customHeight="1" x14ac:dyDescent="0.25"/>
    <row r="54100" ht="30" customHeight="1" x14ac:dyDescent="0.25"/>
    <row r="54101" ht="30" customHeight="1" x14ac:dyDescent="0.25"/>
    <row r="54102" ht="30" customHeight="1" x14ac:dyDescent="0.25"/>
    <row r="54103" ht="30" customHeight="1" x14ac:dyDescent="0.25"/>
    <row r="54104" ht="30" customHeight="1" x14ac:dyDescent="0.25"/>
    <row r="54105" ht="30" customHeight="1" x14ac:dyDescent="0.25"/>
    <row r="54106" ht="30" customHeight="1" x14ac:dyDescent="0.25"/>
    <row r="54107" ht="30" customHeight="1" x14ac:dyDescent="0.25"/>
    <row r="54108" ht="30" customHeight="1" x14ac:dyDescent="0.25"/>
    <row r="54109" ht="30" customHeight="1" x14ac:dyDescent="0.25"/>
    <row r="54110" ht="30" customHeight="1" x14ac:dyDescent="0.25"/>
    <row r="54111" ht="30" customHeight="1" x14ac:dyDescent="0.25"/>
    <row r="54112" ht="30" customHeight="1" x14ac:dyDescent="0.25"/>
    <row r="54113" ht="30" customHeight="1" x14ac:dyDescent="0.25"/>
    <row r="54114" ht="30" customHeight="1" x14ac:dyDescent="0.25"/>
    <row r="54115" ht="30" customHeight="1" x14ac:dyDescent="0.25"/>
    <row r="54116" ht="30" customHeight="1" x14ac:dyDescent="0.25"/>
    <row r="54117" ht="30" customHeight="1" x14ac:dyDescent="0.25"/>
    <row r="54118" ht="30" customHeight="1" x14ac:dyDescent="0.25"/>
    <row r="54119" ht="30" customHeight="1" x14ac:dyDescent="0.25"/>
    <row r="54120" ht="30" customHeight="1" x14ac:dyDescent="0.25"/>
    <row r="54121" ht="30" customHeight="1" x14ac:dyDescent="0.25"/>
    <row r="54122" ht="30" customHeight="1" x14ac:dyDescent="0.25"/>
    <row r="54123" ht="30" customHeight="1" x14ac:dyDescent="0.25"/>
    <row r="54124" ht="30" customHeight="1" x14ac:dyDescent="0.25"/>
    <row r="54125" ht="30" customHeight="1" x14ac:dyDescent="0.25"/>
    <row r="54126" ht="30" customHeight="1" x14ac:dyDescent="0.25"/>
    <row r="54127" ht="30" customHeight="1" x14ac:dyDescent="0.25"/>
    <row r="54128" ht="30" customHeight="1" x14ac:dyDescent="0.25"/>
    <row r="54129" ht="30" customHeight="1" x14ac:dyDescent="0.25"/>
    <row r="54130" ht="30" customHeight="1" x14ac:dyDescent="0.25"/>
    <row r="54131" ht="30" customHeight="1" x14ac:dyDescent="0.25"/>
    <row r="54132" ht="30" customHeight="1" x14ac:dyDescent="0.25"/>
    <row r="54133" ht="30" customHeight="1" x14ac:dyDescent="0.25"/>
    <row r="54134" ht="30" customHeight="1" x14ac:dyDescent="0.25"/>
    <row r="54135" ht="30" customHeight="1" x14ac:dyDescent="0.25"/>
    <row r="54136" ht="30" customHeight="1" x14ac:dyDescent="0.25"/>
    <row r="54137" ht="30" customHeight="1" x14ac:dyDescent="0.25"/>
    <row r="54138" ht="30" customHeight="1" x14ac:dyDescent="0.25"/>
    <row r="54139" ht="30" customHeight="1" x14ac:dyDescent="0.25"/>
    <row r="54140" ht="30" customHeight="1" x14ac:dyDescent="0.25"/>
    <row r="54141" ht="30" customHeight="1" x14ac:dyDescent="0.25"/>
    <row r="54142" ht="30" customHeight="1" x14ac:dyDescent="0.25"/>
    <row r="54143" ht="30" customHeight="1" x14ac:dyDescent="0.25"/>
    <row r="54144" ht="30" customHeight="1" x14ac:dyDescent="0.25"/>
    <row r="54145" ht="30" customHeight="1" x14ac:dyDescent="0.25"/>
    <row r="54146" ht="30" customHeight="1" x14ac:dyDescent="0.25"/>
    <row r="54147" ht="30" customHeight="1" x14ac:dyDescent="0.25"/>
    <row r="54148" ht="30" customHeight="1" x14ac:dyDescent="0.25"/>
    <row r="54149" ht="30" customHeight="1" x14ac:dyDescent="0.25"/>
    <row r="54150" ht="30" customHeight="1" x14ac:dyDescent="0.25"/>
    <row r="54151" ht="30" customHeight="1" x14ac:dyDescent="0.25"/>
    <row r="54152" ht="30" customHeight="1" x14ac:dyDescent="0.25"/>
    <row r="54153" ht="30" customHeight="1" x14ac:dyDescent="0.25"/>
    <row r="54154" ht="30" customHeight="1" x14ac:dyDescent="0.25"/>
    <row r="54155" ht="30" customHeight="1" x14ac:dyDescent="0.25"/>
    <row r="54156" ht="30" customHeight="1" x14ac:dyDescent="0.25"/>
    <row r="54157" ht="30" customHeight="1" x14ac:dyDescent="0.25"/>
    <row r="54158" ht="30" customHeight="1" x14ac:dyDescent="0.25"/>
    <row r="54159" ht="30" customHeight="1" x14ac:dyDescent="0.25"/>
    <row r="54160" ht="30" customHeight="1" x14ac:dyDescent="0.25"/>
    <row r="54161" ht="30" customHeight="1" x14ac:dyDescent="0.25"/>
    <row r="54162" ht="30" customHeight="1" x14ac:dyDescent="0.25"/>
    <row r="54163" ht="30" customHeight="1" x14ac:dyDescent="0.25"/>
    <row r="54164" ht="30" customHeight="1" x14ac:dyDescent="0.25"/>
    <row r="54165" ht="30" customHeight="1" x14ac:dyDescent="0.25"/>
    <row r="54166" ht="30" customHeight="1" x14ac:dyDescent="0.25"/>
    <row r="54167" ht="30" customHeight="1" x14ac:dyDescent="0.25"/>
    <row r="54168" ht="30" customHeight="1" x14ac:dyDescent="0.25"/>
    <row r="54169" ht="30" customHeight="1" x14ac:dyDescent="0.25"/>
    <row r="54170" ht="30" customHeight="1" x14ac:dyDescent="0.25"/>
    <row r="54171" ht="30" customHeight="1" x14ac:dyDescent="0.25"/>
    <row r="54172" ht="30" customHeight="1" x14ac:dyDescent="0.25"/>
    <row r="54173" ht="30" customHeight="1" x14ac:dyDescent="0.25"/>
    <row r="54174" ht="30" customHeight="1" x14ac:dyDescent="0.25"/>
    <row r="54175" ht="30" customHeight="1" x14ac:dyDescent="0.25"/>
    <row r="54176" ht="30" customHeight="1" x14ac:dyDescent="0.25"/>
    <row r="54177" ht="30" customHeight="1" x14ac:dyDescent="0.25"/>
    <row r="54178" ht="30" customHeight="1" x14ac:dyDescent="0.25"/>
    <row r="54179" ht="30" customHeight="1" x14ac:dyDescent="0.25"/>
    <row r="54180" ht="30" customHeight="1" x14ac:dyDescent="0.25"/>
    <row r="54181" ht="30" customHeight="1" x14ac:dyDescent="0.25"/>
    <row r="54182" ht="30" customHeight="1" x14ac:dyDescent="0.25"/>
    <row r="54183" ht="30" customHeight="1" x14ac:dyDescent="0.25"/>
    <row r="54184" ht="30" customHeight="1" x14ac:dyDescent="0.25"/>
    <row r="54185" ht="30" customHeight="1" x14ac:dyDescent="0.25"/>
    <row r="54186" ht="30" customHeight="1" x14ac:dyDescent="0.25"/>
    <row r="54187" ht="30" customHeight="1" x14ac:dyDescent="0.25"/>
    <row r="54188" ht="30" customHeight="1" x14ac:dyDescent="0.25"/>
    <row r="54189" ht="30" customHeight="1" x14ac:dyDescent="0.25"/>
    <row r="54190" ht="30" customHeight="1" x14ac:dyDescent="0.25"/>
    <row r="54191" ht="30" customHeight="1" x14ac:dyDescent="0.25"/>
    <row r="54192" ht="30" customHeight="1" x14ac:dyDescent="0.25"/>
    <row r="54193" ht="30" customHeight="1" x14ac:dyDescent="0.25"/>
    <row r="54194" ht="30" customHeight="1" x14ac:dyDescent="0.25"/>
    <row r="54195" ht="30" customHeight="1" x14ac:dyDescent="0.25"/>
    <row r="54196" ht="30" customHeight="1" x14ac:dyDescent="0.25"/>
    <row r="54197" ht="30" customHeight="1" x14ac:dyDescent="0.25"/>
    <row r="54198" ht="30" customHeight="1" x14ac:dyDescent="0.25"/>
    <row r="54199" ht="30" customHeight="1" x14ac:dyDescent="0.25"/>
    <row r="54200" ht="30" customHeight="1" x14ac:dyDescent="0.25"/>
    <row r="54201" ht="30" customHeight="1" x14ac:dyDescent="0.25"/>
    <row r="54202" ht="30" customHeight="1" x14ac:dyDescent="0.25"/>
    <row r="54203" ht="30" customHeight="1" x14ac:dyDescent="0.25"/>
    <row r="54204" ht="30" customHeight="1" x14ac:dyDescent="0.25"/>
    <row r="54205" ht="30" customHeight="1" x14ac:dyDescent="0.25"/>
    <row r="54206" ht="30" customHeight="1" x14ac:dyDescent="0.25"/>
    <row r="54207" ht="30" customHeight="1" x14ac:dyDescent="0.25"/>
    <row r="54208" ht="30" customHeight="1" x14ac:dyDescent="0.25"/>
    <row r="54209" ht="30" customHeight="1" x14ac:dyDescent="0.25"/>
    <row r="54210" ht="30" customHeight="1" x14ac:dyDescent="0.25"/>
    <row r="54211" ht="30" customHeight="1" x14ac:dyDescent="0.25"/>
    <row r="54212" ht="30" customHeight="1" x14ac:dyDescent="0.25"/>
    <row r="54213" ht="30" customHeight="1" x14ac:dyDescent="0.25"/>
    <row r="54214" ht="30" customHeight="1" x14ac:dyDescent="0.25"/>
    <row r="54215" ht="30" customHeight="1" x14ac:dyDescent="0.25"/>
    <row r="54216" ht="30" customHeight="1" x14ac:dyDescent="0.25"/>
    <row r="54217" ht="30" customHeight="1" x14ac:dyDescent="0.25"/>
    <row r="54218" ht="30" customHeight="1" x14ac:dyDescent="0.25"/>
    <row r="54219" ht="30" customHeight="1" x14ac:dyDescent="0.25"/>
    <row r="54220" ht="30" customHeight="1" x14ac:dyDescent="0.25"/>
    <row r="54221" ht="30" customHeight="1" x14ac:dyDescent="0.25"/>
    <row r="54222" ht="30" customHeight="1" x14ac:dyDescent="0.25"/>
    <row r="54223" ht="30" customHeight="1" x14ac:dyDescent="0.25"/>
    <row r="54224" ht="30" customHeight="1" x14ac:dyDescent="0.25"/>
    <row r="54225" ht="30" customHeight="1" x14ac:dyDescent="0.25"/>
    <row r="54226" ht="30" customHeight="1" x14ac:dyDescent="0.25"/>
    <row r="54227" ht="30" customHeight="1" x14ac:dyDescent="0.25"/>
    <row r="54228" ht="30" customHeight="1" x14ac:dyDescent="0.25"/>
    <row r="54229" ht="30" customHeight="1" x14ac:dyDescent="0.25"/>
    <row r="54230" ht="30" customHeight="1" x14ac:dyDescent="0.25"/>
    <row r="54231" ht="30" customHeight="1" x14ac:dyDescent="0.25"/>
    <row r="54232" ht="30" customHeight="1" x14ac:dyDescent="0.25"/>
    <row r="54233" ht="30" customHeight="1" x14ac:dyDescent="0.25"/>
    <row r="54234" ht="30" customHeight="1" x14ac:dyDescent="0.25"/>
    <row r="54235" ht="30" customHeight="1" x14ac:dyDescent="0.25"/>
    <row r="54236" ht="30" customHeight="1" x14ac:dyDescent="0.25"/>
    <row r="54237" ht="30" customHeight="1" x14ac:dyDescent="0.25"/>
    <row r="54238" ht="30" customHeight="1" x14ac:dyDescent="0.25"/>
    <row r="54239" ht="30" customHeight="1" x14ac:dyDescent="0.25"/>
    <row r="54240" ht="30" customHeight="1" x14ac:dyDescent="0.25"/>
    <row r="54241" ht="30" customHeight="1" x14ac:dyDescent="0.25"/>
    <row r="54242" ht="30" customHeight="1" x14ac:dyDescent="0.25"/>
    <row r="54243" ht="30" customHeight="1" x14ac:dyDescent="0.25"/>
    <row r="54244" ht="30" customHeight="1" x14ac:dyDescent="0.25"/>
    <row r="54245" ht="30" customHeight="1" x14ac:dyDescent="0.25"/>
    <row r="54246" ht="30" customHeight="1" x14ac:dyDescent="0.25"/>
    <row r="54247" ht="30" customHeight="1" x14ac:dyDescent="0.25"/>
    <row r="54248" ht="30" customHeight="1" x14ac:dyDescent="0.25"/>
    <row r="54249" ht="30" customHeight="1" x14ac:dyDescent="0.25"/>
    <row r="54250" ht="30" customHeight="1" x14ac:dyDescent="0.25"/>
    <row r="54251" ht="30" customHeight="1" x14ac:dyDescent="0.25"/>
    <row r="54252" ht="30" customHeight="1" x14ac:dyDescent="0.25"/>
    <row r="54253" ht="30" customHeight="1" x14ac:dyDescent="0.25"/>
    <row r="54254" ht="30" customHeight="1" x14ac:dyDescent="0.25"/>
    <row r="54255" ht="30" customHeight="1" x14ac:dyDescent="0.25"/>
    <row r="54256" ht="30" customHeight="1" x14ac:dyDescent="0.25"/>
    <row r="54257" ht="30" customHeight="1" x14ac:dyDescent="0.25"/>
    <row r="54258" ht="30" customHeight="1" x14ac:dyDescent="0.25"/>
    <row r="54259" ht="30" customHeight="1" x14ac:dyDescent="0.25"/>
    <row r="54260" ht="30" customHeight="1" x14ac:dyDescent="0.25"/>
    <row r="54261" ht="30" customHeight="1" x14ac:dyDescent="0.25"/>
    <row r="54262" ht="30" customHeight="1" x14ac:dyDescent="0.25"/>
    <row r="54263" ht="30" customHeight="1" x14ac:dyDescent="0.25"/>
    <row r="54264" ht="30" customHeight="1" x14ac:dyDescent="0.25"/>
    <row r="54265" ht="30" customHeight="1" x14ac:dyDescent="0.25"/>
    <row r="54266" ht="30" customHeight="1" x14ac:dyDescent="0.25"/>
    <row r="54267" ht="30" customHeight="1" x14ac:dyDescent="0.25"/>
    <row r="54268" ht="30" customHeight="1" x14ac:dyDescent="0.25"/>
    <row r="54269" ht="30" customHeight="1" x14ac:dyDescent="0.25"/>
    <row r="54270" ht="30" customHeight="1" x14ac:dyDescent="0.25"/>
    <row r="54271" ht="30" customHeight="1" x14ac:dyDescent="0.25"/>
    <row r="54272" ht="30" customHeight="1" x14ac:dyDescent="0.25"/>
    <row r="54273" ht="30" customHeight="1" x14ac:dyDescent="0.25"/>
    <row r="54274" ht="30" customHeight="1" x14ac:dyDescent="0.25"/>
    <row r="54275" ht="30" customHeight="1" x14ac:dyDescent="0.25"/>
    <row r="54276" ht="30" customHeight="1" x14ac:dyDescent="0.25"/>
    <row r="54277" ht="30" customHeight="1" x14ac:dyDescent="0.25"/>
    <row r="54278" ht="30" customHeight="1" x14ac:dyDescent="0.25"/>
    <row r="54279" ht="30" customHeight="1" x14ac:dyDescent="0.25"/>
    <row r="54280" ht="30" customHeight="1" x14ac:dyDescent="0.25"/>
    <row r="54281" ht="30" customHeight="1" x14ac:dyDescent="0.25"/>
    <row r="54282" ht="30" customHeight="1" x14ac:dyDescent="0.25"/>
    <row r="54283" ht="30" customHeight="1" x14ac:dyDescent="0.25"/>
    <row r="54284" ht="30" customHeight="1" x14ac:dyDescent="0.25"/>
    <row r="54285" ht="30" customHeight="1" x14ac:dyDescent="0.25"/>
    <row r="54286" ht="30" customHeight="1" x14ac:dyDescent="0.25"/>
    <row r="54287" ht="30" customHeight="1" x14ac:dyDescent="0.25"/>
    <row r="54288" ht="30" customHeight="1" x14ac:dyDescent="0.25"/>
    <row r="54289" ht="30" customHeight="1" x14ac:dyDescent="0.25"/>
    <row r="54290" ht="30" customHeight="1" x14ac:dyDescent="0.25"/>
    <row r="54291" ht="30" customHeight="1" x14ac:dyDescent="0.25"/>
    <row r="54292" ht="30" customHeight="1" x14ac:dyDescent="0.25"/>
    <row r="54293" ht="30" customHeight="1" x14ac:dyDescent="0.25"/>
    <row r="54294" ht="30" customHeight="1" x14ac:dyDescent="0.25"/>
    <row r="54295" ht="30" customHeight="1" x14ac:dyDescent="0.25"/>
    <row r="54296" ht="30" customHeight="1" x14ac:dyDescent="0.25"/>
    <row r="54297" ht="30" customHeight="1" x14ac:dyDescent="0.25"/>
    <row r="54298" ht="30" customHeight="1" x14ac:dyDescent="0.25"/>
    <row r="54299" ht="30" customHeight="1" x14ac:dyDescent="0.25"/>
    <row r="54300" ht="30" customHeight="1" x14ac:dyDescent="0.25"/>
    <row r="54301" ht="30" customHeight="1" x14ac:dyDescent="0.25"/>
    <row r="54302" ht="30" customHeight="1" x14ac:dyDescent="0.25"/>
    <row r="54303" ht="30" customHeight="1" x14ac:dyDescent="0.25"/>
    <row r="54304" ht="30" customHeight="1" x14ac:dyDescent="0.25"/>
    <row r="54305" ht="30" customHeight="1" x14ac:dyDescent="0.25"/>
    <row r="54306" ht="30" customHeight="1" x14ac:dyDescent="0.25"/>
    <row r="54307" ht="30" customHeight="1" x14ac:dyDescent="0.25"/>
    <row r="54308" ht="30" customHeight="1" x14ac:dyDescent="0.25"/>
    <row r="54309" ht="30" customHeight="1" x14ac:dyDescent="0.25"/>
    <row r="54310" ht="30" customHeight="1" x14ac:dyDescent="0.25"/>
    <row r="54311" ht="30" customHeight="1" x14ac:dyDescent="0.25"/>
    <row r="54312" ht="30" customHeight="1" x14ac:dyDescent="0.25"/>
    <row r="54313" ht="30" customHeight="1" x14ac:dyDescent="0.25"/>
    <row r="54314" ht="30" customHeight="1" x14ac:dyDescent="0.25"/>
    <row r="54315" ht="30" customHeight="1" x14ac:dyDescent="0.25"/>
    <row r="54316" ht="30" customHeight="1" x14ac:dyDescent="0.25"/>
    <row r="54317" ht="30" customHeight="1" x14ac:dyDescent="0.25"/>
    <row r="54318" ht="30" customHeight="1" x14ac:dyDescent="0.25"/>
    <row r="54319" ht="30" customHeight="1" x14ac:dyDescent="0.25"/>
    <row r="54320" ht="30" customHeight="1" x14ac:dyDescent="0.25"/>
    <row r="54321" ht="30" customHeight="1" x14ac:dyDescent="0.25"/>
    <row r="54322" ht="30" customHeight="1" x14ac:dyDescent="0.25"/>
    <row r="54323" ht="30" customHeight="1" x14ac:dyDescent="0.25"/>
    <row r="54324" ht="30" customHeight="1" x14ac:dyDescent="0.25"/>
    <row r="54325" ht="30" customHeight="1" x14ac:dyDescent="0.25"/>
    <row r="54326" ht="30" customHeight="1" x14ac:dyDescent="0.25"/>
    <row r="54327" ht="30" customHeight="1" x14ac:dyDescent="0.25"/>
    <row r="54328" ht="30" customHeight="1" x14ac:dyDescent="0.25"/>
    <row r="54329" ht="30" customHeight="1" x14ac:dyDescent="0.25"/>
    <row r="54330" ht="30" customHeight="1" x14ac:dyDescent="0.25"/>
    <row r="54331" ht="30" customHeight="1" x14ac:dyDescent="0.25"/>
    <row r="54332" ht="30" customHeight="1" x14ac:dyDescent="0.25"/>
    <row r="54333" ht="30" customHeight="1" x14ac:dyDescent="0.25"/>
    <row r="54334" ht="30" customHeight="1" x14ac:dyDescent="0.25"/>
    <row r="54335" ht="30" customHeight="1" x14ac:dyDescent="0.25"/>
    <row r="54336" ht="30" customHeight="1" x14ac:dyDescent="0.25"/>
    <row r="54337" ht="30" customHeight="1" x14ac:dyDescent="0.25"/>
    <row r="54338" ht="30" customHeight="1" x14ac:dyDescent="0.25"/>
    <row r="54339" ht="30" customHeight="1" x14ac:dyDescent="0.25"/>
    <row r="54340" ht="30" customHeight="1" x14ac:dyDescent="0.25"/>
    <row r="54341" ht="30" customHeight="1" x14ac:dyDescent="0.25"/>
    <row r="54342" ht="30" customHeight="1" x14ac:dyDescent="0.25"/>
    <row r="54343" ht="30" customHeight="1" x14ac:dyDescent="0.25"/>
    <row r="54344" ht="30" customHeight="1" x14ac:dyDescent="0.25"/>
    <row r="54345" ht="30" customHeight="1" x14ac:dyDescent="0.25"/>
    <row r="54346" ht="30" customHeight="1" x14ac:dyDescent="0.25"/>
    <row r="54347" ht="30" customHeight="1" x14ac:dyDescent="0.25"/>
    <row r="54348" ht="30" customHeight="1" x14ac:dyDescent="0.25"/>
    <row r="54349" ht="30" customHeight="1" x14ac:dyDescent="0.25"/>
    <row r="54350" ht="30" customHeight="1" x14ac:dyDescent="0.25"/>
    <row r="54351" ht="30" customHeight="1" x14ac:dyDescent="0.25"/>
    <row r="54352" ht="30" customHeight="1" x14ac:dyDescent="0.25"/>
    <row r="54353" ht="30" customHeight="1" x14ac:dyDescent="0.25"/>
    <row r="54354" ht="30" customHeight="1" x14ac:dyDescent="0.25"/>
    <row r="54355" ht="30" customHeight="1" x14ac:dyDescent="0.25"/>
    <row r="54356" ht="30" customHeight="1" x14ac:dyDescent="0.25"/>
    <row r="54357" ht="30" customHeight="1" x14ac:dyDescent="0.25"/>
    <row r="54358" ht="30" customHeight="1" x14ac:dyDescent="0.25"/>
    <row r="54359" ht="30" customHeight="1" x14ac:dyDescent="0.25"/>
    <row r="54360" ht="30" customHeight="1" x14ac:dyDescent="0.25"/>
    <row r="54361" ht="30" customHeight="1" x14ac:dyDescent="0.25"/>
    <row r="54362" ht="30" customHeight="1" x14ac:dyDescent="0.25"/>
    <row r="54363" ht="30" customHeight="1" x14ac:dyDescent="0.25"/>
    <row r="54364" ht="30" customHeight="1" x14ac:dyDescent="0.25"/>
    <row r="54365" ht="30" customHeight="1" x14ac:dyDescent="0.25"/>
    <row r="54366" ht="30" customHeight="1" x14ac:dyDescent="0.25"/>
    <row r="54367" ht="30" customHeight="1" x14ac:dyDescent="0.25"/>
    <row r="54368" ht="30" customHeight="1" x14ac:dyDescent="0.25"/>
    <row r="54369" ht="30" customHeight="1" x14ac:dyDescent="0.25"/>
    <row r="54370" ht="30" customHeight="1" x14ac:dyDescent="0.25"/>
    <row r="54371" ht="30" customHeight="1" x14ac:dyDescent="0.25"/>
    <row r="54372" ht="30" customHeight="1" x14ac:dyDescent="0.25"/>
    <row r="54373" ht="30" customHeight="1" x14ac:dyDescent="0.25"/>
    <row r="54374" ht="30" customHeight="1" x14ac:dyDescent="0.25"/>
    <row r="54375" ht="30" customHeight="1" x14ac:dyDescent="0.25"/>
    <row r="54376" ht="30" customHeight="1" x14ac:dyDescent="0.25"/>
    <row r="54377" ht="30" customHeight="1" x14ac:dyDescent="0.25"/>
    <row r="54378" ht="30" customHeight="1" x14ac:dyDescent="0.25"/>
    <row r="54379" ht="30" customHeight="1" x14ac:dyDescent="0.25"/>
    <row r="54380" ht="30" customHeight="1" x14ac:dyDescent="0.25"/>
    <row r="54381" ht="30" customHeight="1" x14ac:dyDescent="0.25"/>
    <row r="54382" ht="30" customHeight="1" x14ac:dyDescent="0.25"/>
    <row r="54383" ht="30" customHeight="1" x14ac:dyDescent="0.25"/>
    <row r="54384" ht="30" customHeight="1" x14ac:dyDescent="0.25"/>
    <row r="54385" ht="30" customHeight="1" x14ac:dyDescent="0.25"/>
    <row r="54386" ht="30" customHeight="1" x14ac:dyDescent="0.25"/>
    <row r="54387" ht="30" customHeight="1" x14ac:dyDescent="0.25"/>
    <row r="54388" ht="30" customHeight="1" x14ac:dyDescent="0.25"/>
    <row r="54389" ht="30" customHeight="1" x14ac:dyDescent="0.25"/>
    <row r="54390" ht="30" customHeight="1" x14ac:dyDescent="0.25"/>
    <row r="54391" ht="30" customHeight="1" x14ac:dyDescent="0.25"/>
    <row r="54392" ht="30" customHeight="1" x14ac:dyDescent="0.25"/>
    <row r="54393" ht="30" customHeight="1" x14ac:dyDescent="0.25"/>
    <row r="54394" ht="30" customHeight="1" x14ac:dyDescent="0.25"/>
    <row r="54395" ht="30" customHeight="1" x14ac:dyDescent="0.25"/>
    <row r="54396" ht="30" customHeight="1" x14ac:dyDescent="0.25"/>
    <row r="54397" ht="30" customHeight="1" x14ac:dyDescent="0.25"/>
    <row r="54398" ht="30" customHeight="1" x14ac:dyDescent="0.25"/>
    <row r="54399" ht="30" customHeight="1" x14ac:dyDescent="0.25"/>
    <row r="54400" ht="30" customHeight="1" x14ac:dyDescent="0.25"/>
    <row r="54401" ht="30" customHeight="1" x14ac:dyDescent="0.25"/>
    <row r="54402" ht="30" customHeight="1" x14ac:dyDescent="0.25"/>
    <row r="54403" ht="30" customHeight="1" x14ac:dyDescent="0.25"/>
    <row r="54404" ht="30" customHeight="1" x14ac:dyDescent="0.25"/>
    <row r="54405" ht="30" customHeight="1" x14ac:dyDescent="0.25"/>
    <row r="54406" ht="30" customHeight="1" x14ac:dyDescent="0.25"/>
    <row r="54407" ht="30" customHeight="1" x14ac:dyDescent="0.25"/>
    <row r="54408" ht="30" customHeight="1" x14ac:dyDescent="0.25"/>
    <row r="54409" ht="30" customHeight="1" x14ac:dyDescent="0.25"/>
    <row r="54410" ht="30" customHeight="1" x14ac:dyDescent="0.25"/>
    <row r="54411" ht="30" customHeight="1" x14ac:dyDescent="0.25"/>
    <row r="54412" ht="30" customHeight="1" x14ac:dyDescent="0.25"/>
    <row r="54413" ht="30" customHeight="1" x14ac:dyDescent="0.25"/>
    <row r="54414" ht="30" customHeight="1" x14ac:dyDescent="0.25"/>
    <row r="54415" ht="30" customHeight="1" x14ac:dyDescent="0.25"/>
    <row r="54416" ht="30" customHeight="1" x14ac:dyDescent="0.25"/>
    <row r="54417" ht="30" customHeight="1" x14ac:dyDescent="0.25"/>
    <row r="54418" ht="30" customHeight="1" x14ac:dyDescent="0.25"/>
    <row r="54419" ht="30" customHeight="1" x14ac:dyDescent="0.25"/>
    <row r="54420" ht="30" customHeight="1" x14ac:dyDescent="0.25"/>
    <row r="54421" ht="30" customHeight="1" x14ac:dyDescent="0.25"/>
    <row r="54422" ht="30" customHeight="1" x14ac:dyDescent="0.25"/>
    <row r="54423" ht="30" customHeight="1" x14ac:dyDescent="0.25"/>
    <row r="54424" ht="30" customHeight="1" x14ac:dyDescent="0.25"/>
    <row r="54425" ht="30" customHeight="1" x14ac:dyDescent="0.25"/>
    <row r="54426" ht="30" customHeight="1" x14ac:dyDescent="0.25"/>
    <row r="54427" ht="30" customHeight="1" x14ac:dyDescent="0.25"/>
    <row r="54428" ht="30" customHeight="1" x14ac:dyDescent="0.25"/>
    <row r="54429" ht="30" customHeight="1" x14ac:dyDescent="0.25"/>
    <row r="54430" ht="30" customHeight="1" x14ac:dyDescent="0.25"/>
    <row r="54431" ht="30" customHeight="1" x14ac:dyDescent="0.25"/>
    <row r="54432" ht="30" customHeight="1" x14ac:dyDescent="0.25"/>
    <row r="54433" ht="30" customHeight="1" x14ac:dyDescent="0.25"/>
    <row r="54434" ht="30" customHeight="1" x14ac:dyDescent="0.25"/>
    <row r="54435" ht="30" customHeight="1" x14ac:dyDescent="0.25"/>
    <row r="54436" ht="30" customHeight="1" x14ac:dyDescent="0.25"/>
    <row r="54437" ht="30" customHeight="1" x14ac:dyDescent="0.25"/>
    <row r="54438" ht="30" customHeight="1" x14ac:dyDescent="0.25"/>
    <row r="54439" ht="30" customHeight="1" x14ac:dyDescent="0.25"/>
    <row r="54440" ht="30" customHeight="1" x14ac:dyDescent="0.25"/>
    <row r="54441" ht="30" customHeight="1" x14ac:dyDescent="0.25"/>
    <row r="54442" ht="30" customHeight="1" x14ac:dyDescent="0.25"/>
    <row r="54443" ht="30" customHeight="1" x14ac:dyDescent="0.25"/>
    <row r="54444" ht="30" customHeight="1" x14ac:dyDescent="0.25"/>
    <row r="54445" ht="30" customHeight="1" x14ac:dyDescent="0.25"/>
    <row r="54446" ht="30" customHeight="1" x14ac:dyDescent="0.25"/>
    <row r="54447" ht="30" customHeight="1" x14ac:dyDescent="0.25"/>
    <row r="54448" ht="30" customHeight="1" x14ac:dyDescent="0.25"/>
    <row r="54449" ht="30" customHeight="1" x14ac:dyDescent="0.25"/>
    <row r="54450" ht="30" customHeight="1" x14ac:dyDescent="0.25"/>
    <row r="54451" ht="30" customHeight="1" x14ac:dyDescent="0.25"/>
    <row r="54452" ht="30" customHeight="1" x14ac:dyDescent="0.25"/>
    <row r="54453" ht="30" customHeight="1" x14ac:dyDescent="0.25"/>
    <row r="54454" ht="30" customHeight="1" x14ac:dyDescent="0.25"/>
    <row r="54455" ht="30" customHeight="1" x14ac:dyDescent="0.25"/>
    <row r="54456" ht="30" customHeight="1" x14ac:dyDescent="0.25"/>
    <row r="54457" ht="30" customHeight="1" x14ac:dyDescent="0.25"/>
    <row r="54458" ht="30" customHeight="1" x14ac:dyDescent="0.25"/>
    <row r="54459" ht="30" customHeight="1" x14ac:dyDescent="0.25"/>
    <row r="54460" ht="30" customHeight="1" x14ac:dyDescent="0.25"/>
    <row r="54461" ht="30" customHeight="1" x14ac:dyDescent="0.25"/>
    <row r="54462" ht="30" customHeight="1" x14ac:dyDescent="0.25"/>
    <row r="54463" ht="30" customHeight="1" x14ac:dyDescent="0.25"/>
    <row r="54464" ht="30" customHeight="1" x14ac:dyDescent="0.25"/>
    <row r="54465" ht="30" customHeight="1" x14ac:dyDescent="0.25"/>
    <row r="54466" ht="30" customHeight="1" x14ac:dyDescent="0.25"/>
    <row r="54467" ht="30" customHeight="1" x14ac:dyDescent="0.25"/>
    <row r="54468" ht="30" customHeight="1" x14ac:dyDescent="0.25"/>
    <row r="54469" ht="30" customHeight="1" x14ac:dyDescent="0.25"/>
    <row r="54470" ht="30" customHeight="1" x14ac:dyDescent="0.25"/>
    <row r="54471" ht="30" customHeight="1" x14ac:dyDescent="0.25"/>
    <row r="54472" ht="30" customHeight="1" x14ac:dyDescent="0.25"/>
    <row r="54473" ht="30" customHeight="1" x14ac:dyDescent="0.25"/>
    <row r="54474" ht="30" customHeight="1" x14ac:dyDescent="0.25"/>
    <row r="54475" ht="30" customHeight="1" x14ac:dyDescent="0.25"/>
    <row r="54476" ht="30" customHeight="1" x14ac:dyDescent="0.25"/>
    <row r="54477" ht="30" customHeight="1" x14ac:dyDescent="0.25"/>
    <row r="54478" ht="30" customHeight="1" x14ac:dyDescent="0.25"/>
    <row r="54479" ht="30" customHeight="1" x14ac:dyDescent="0.25"/>
    <row r="54480" ht="30" customHeight="1" x14ac:dyDescent="0.25"/>
    <row r="54481" ht="30" customHeight="1" x14ac:dyDescent="0.25"/>
    <row r="54482" ht="30" customHeight="1" x14ac:dyDescent="0.25"/>
    <row r="54483" ht="30" customHeight="1" x14ac:dyDescent="0.25"/>
    <row r="54484" ht="30" customHeight="1" x14ac:dyDescent="0.25"/>
    <row r="54485" ht="30" customHeight="1" x14ac:dyDescent="0.25"/>
    <row r="54486" ht="30" customHeight="1" x14ac:dyDescent="0.25"/>
    <row r="54487" ht="30" customHeight="1" x14ac:dyDescent="0.25"/>
    <row r="54488" ht="30" customHeight="1" x14ac:dyDescent="0.25"/>
    <row r="54489" ht="30" customHeight="1" x14ac:dyDescent="0.25"/>
    <row r="54490" ht="30" customHeight="1" x14ac:dyDescent="0.25"/>
    <row r="54491" ht="30" customHeight="1" x14ac:dyDescent="0.25"/>
    <row r="54492" ht="30" customHeight="1" x14ac:dyDescent="0.25"/>
    <row r="54493" ht="30" customHeight="1" x14ac:dyDescent="0.25"/>
    <row r="54494" ht="30" customHeight="1" x14ac:dyDescent="0.25"/>
    <row r="54495" ht="30" customHeight="1" x14ac:dyDescent="0.25"/>
    <row r="54496" ht="30" customHeight="1" x14ac:dyDescent="0.25"/>
    <row r="54497" ht="30" customHeight="1" x14ac:dyDescent="0.25"/>
    <row r="54498" ht="30" customHeight="1" x14ac:dyDescent="0.25"/>
    <row r="54499" ht="30" customHeight="1" x14ac:dyDescent="0.25"/>
    <row r="54500" ht="30" customHeight="1" x14ac:dyDescent="0.25"/>
    <row r="54501" ht="30" customHeight="1" x14ac:dyDescent="0.25"/>
    <row r="54502" ht="30" customHeight="1" x14ac:dyDescent="0.25"/>
    <row r="54503" ht="30" customHeight="1" x14ac:dyDescent="0.25"/>
    <row r="54504" ht="30" customHeight="1" x14ac:dyDescent="0.25"/>
    <row r="54505" ht="30" customHeight="1" x14ac:dyDescent="0.25"/>
    <row r="54506" ht="30" customHeight="1" x14ac:dyDescent="0.25"/>
    <row r="54507" ht="30" customHeight="1" x14ac:dyDescent="0.25"/>
    <row r="54508" ht="30" customHeight="1" x14ac:dyDescent="0.25"/>
    <row r="54509" ht="30" customHeight="1" x14ac:dyDescent="0.25"/>
    <row r="54510" ht="30" customHeight="1" x14ac:dyDescent="0.25"/>
    <row r="54511" ht="30" customHeight="1" x14ac:dyDescent="0.25"/>
    <row r="54512" ht="30" customHeight="1" x14ac:dyDescent="0.25"/>
    <row r="54513" ht="30" customHeight="1" x14ac:dyDescent="0.25"/>
    <row r="54514" ht="30" customHeight="1" x14ac:dyDescent="0.25"/>
    <row r="54515" ht="30" customHeight="1" x14ac:dyDescent="0.25"/>
    <row r="54516" ht="30" customHeight="1" x14ac:dyDescent="0.25"/>
    <row r="54517" ht="30" customHeight="1" x14ac:dyDescent="0.25"/>
    <row r="54518" ht="30" customHeight="1" x14ac:dyDescent="0.25"/>
    <row r="54519" ht="30" customHeight="1" x14ac:dyDescent="0.25"/>
    <row r="54520" ht="30" customHeight="1" x14ac:dyDescent="0.25"/>
    <row r="54521" ht="30" customHeight="1" x14ac:dyDescent="0.25"/>
    <row r="54522" ht="30" customHeight="1" x14ac:dyDescent="0.25"/>
    <row r="54523" ht="30" customHeight="1" x14ac:dyDescent="0.25"/>
    <row r="54524" ht="30" customHeight="1" x14ac:dyDescent="0.25"/>
    <row r="54525" ht="30" customHeight="1" x14ac:dyDescent="0.25"/>
    <row r="54526" ht="30" customHeight="1" x14ac:dyDescent="0.25"/>
    <row r="54527" ht="30" customHeight="1" x14ac:dyDescent="0.25"/>
    <row r="54528" ht="30" customHeight="1" x14ac:dyDescent="0.25"/>
    <row r="54529" ht="30" customHeight="1" x14ac:dyDescent="0.25"/>
    <row r="54530" ht="30" customHeight="1" x14ac:dyDescent="0.25"/>
    <row r="54531" ht="30" customHeight="1" x14ac:dyDescent="0.25"/>
    <row r="54532" ht="30" customHeight="1" x14ac:dyDescent="0.25"/>
    <row r="54533" ht="30" customHeight="1" x14ac:dyDescent="0.25"/>
    <row r="54534" ht="30" customHeight="1" x14ac:dyDescent="0.25"/>
    <row r="54535" ht="30" customHeight="1" x14ac:dyDescent="0.25"/>
    <row r="54536" ht="30" customHeight="1" x14ac:dyDescent="0.25"/>
    <row r="54537" ht="30" customHeight="1" x14ac:dyDescent="0.25"/>
    <row r="54538" ht="30" customHeight="1" x14ac:dyDescent="0.25"/>
    <row r="54539" ht="30" customHeight="1" x14ac:dyDescent="0.25"/>
    <row r="54540" ht="30" customHeight="1" x14ac:dyDescent="0.25"/>
    <row r="54541" ht="30" customHeight="1" x14ac:dyDescent="0.25"/>
    <row r="54542" ht="30" customHeight="1" x14ac:dyDescent="0.25"/>
    <row r="54543" ht="30" customHeight="1" x14ac:dyDescent="0.25"/>
    <row r="54544" ht="30" customHeight="1" x14ac:dyDescent="0.25"/>
    <row r="54545" ht="30" customHeight="1" x14ac:dyDescent="0.25"/>
    <row r="54546" ht="30" customHeight="1" x14ac:dyDescent="0.25"/>
    <row r="54547" ht="30" customHeight="1" x14ac:dyDescent="0.25"/>
    <row r="54548" ht="30" customHeight="1" x14ac:dyDescent="0.25"/>
    <row r="54549" ht="30" customHeight="1" x14ac:dyDescent="0.25"/>
    <row r="54550" ht="30" customHeight="1" x14ac:dyDescent="0.25"/>
    <row r="54551" ht="30" customHeight="1" x14ac:dyDescent="0.25"/>
    <row r="54552" ht="30" customHeight="1" x14ac:dyDescent="0.25"/>
    <row r="54553" ht="30" customHeight="1" x14ac:dyDescent="0.25"/>
    <row r="54554" ht="30" customHeight="1" x14ac:dyDescent="0.25"/>
    <row r="54555" ht="30" customHeight="1" x14ac:dyDescent="0.25"/>
    <row r="54556" ht="30" customHeight="1" x14ac:dyDescent="0.25"/>
    <row r="54557" ht="30" customHeight="1" x14ac:dyDescent="0.25"/>
    <row r="54558" ht="30" customHeight="1" x14ac:dyDescent="0.25"/>
    <row r="54559" ht="30" customHeight="1" x14ac:dyDescent="0.25"/>
    <row r="54560" ht="30" customHeight="1" x14ac:dyDescent="0.25"/>
    <row r="54561" ht="30" customHeight="1" x14ac:dyDescent="0.25"/>
    <row r="54562" ht="30" customHeight="1" x14ac:dyDescent="0.25"/>
    <row r="54563" ht="30" customHeight="1" x14ac:dyDescent="0.25"/>
    <row r="54564" ht="30" customHeight="1" x14ac:dyDescent="0.25"/>
    <row r="54565" ht="30" customHeight="1" x14ac:dyDescent="0.25"/>
    <row r="54566" ht="30" customHeight="1" x14ac:dyDescent="0.25"/>
    <row r="54567" ht="30" customHeight="1" x14ac:dyDescent="0.25"/>
    <row r="54568" ht="30" customHeight="1" x14ac:dyDescent="0.25"/>
    <row r="54569" ht="30" customHeight="1" x14ac:dyDescent="0.25"/>
    <row r="54570" ht="30" customHeight="1" x14ac:dyDescent="0.25"/>
    <row r="54571" ht="30" customHeight="1" x14ac:dyDescent="0.25"/>
    <row r="54572" ht="30" customHeight="1" x14ac:dyDescent="0.25"/>
    <row r="54573" ht="30" customHeight="1" x14ac:dyDescent="0.25"/>
    <row r="54574" ht="30" customHeight="1" x14ac:dyDescent="0.25"/>
    <row r="54575" ht="30" customHeight="1" x14ac:dyDescent="0.25"/>
    <row r="54576" ht="30" customHeight="1" x14ac:dyDescent="0.25"/>
    <row r="54577" ht="30" customHeight="1" x14ac:dyDescent="0.25"/>
    <row r="54578" ht="30" customHeight="1" x14ac:dyDescent="0.25"/>
    <row r="54579" ht="30" customHeight="1" x14ac:dyDescent="0.25"/>
    <row r="54580" ht="30" customHeight="1" x14ac:dyDescent="0.25"/>
    <row r="54581" ht="30" customHeight="1" x14ac:dyDescent="0.25"/>
    <row r="54582" ht="30" customHeight="1" x14ac:dyDescent="0.25"/>
    <row r="54583" ht="30" customHeight="1" x14ac:dyDescent="0.25"/>
    <row r="54584" ht="30" customHeight="1" x14ac:dyDescent="0.25"/>
    <row r="54585" ht="30" customHeight="1" x14ac:dyDescent="0.25"/>
    <row r="54586" ht="30" customHeight="1" x14ac:dyDescent="0.25"/>
    <row r="54587" ht="30" customHeight="1" x14ac:dyDescent="0.25"/>
    <row r="54588" ht="30" customHeight="1" x14ac:dyDescent="0.25"/>
    <row r="54589" ht="30" customHeight="1" x14ac:dyDescent="0.25"/>
    <row r="54590" ht="30" customHeight="1" x14ac:dyDescent="0.25"/>
    <row r="54591" ht="30" customHeight="1" x14ac:dyDescent="0.25"/>
    <row r="54592" ht="30" customHeight="1" x14ac:dyDescent="0.25"/>
    <row r="54593" ht="30" customHeight="1" x14ac:dyDescent="0.25"/>
    <row r="54594" ht="30" customHeight="1" x14ac:dyDescent="0.25"/>
    <row r="54595" ht="30" customHeight="1" x14ac:dyDescent="0.25"/>
    <row r="54596" ht="30" customHeight="1" x14ac:dyDescent="0.25"/>
    <row r="54597" ht="30" customHeight="1" x14ac:dyDescent="0.25"/>
    <row r="54598" ht="30" customHeight="1" x14ac:dyDescent="0.25"/>
    <row r="54599" ht="30" customHeight="1" x14ac:dyDescent="0.25"/>
    <row r="54600" ht="30" customHeight="1" x14ac:dyDescent="0.25"/>
    <row r="54601" ht="30" customHeight="1" x14ac:dyDescent="0.25"/>
    <row r="54602" ht="30" customHeight="1" x14ac:dyDescent="0.25"/>
    <row r="54603" ht="30" customHeight="1" x14ac:dyDescent="0.25"/>
    <row r="54604" ht="30" customHeight="1" x14ac:dyDescent="0.25"/>
    <row r="54605" ht="30" customHeight="1" x14ac:dyDescent="0.25"/>
    <row r="54606" ht="30" customHeight="1" x14ac:dyDescent="0.25"/>
    <row r="54607" ht="30" customHeight="1" x14ac:dyDescent="0.25"/>
    <row r="54608" ht="30" customHeight="1" x14ac:dyDescent="0.25"/>
    <row r="54609" ht="30" customHeight="1" x14ac:dyDescent="0.25"/>
    <row r="54610" ht="30" customHeight="1" x14ac:dyDescent="0.25"/>
    <row r="54611" ht="30" customHeight="1" x14ac:dyDescent="0.25"/>
    <row r="54612" ht="30" customHeight="1" x14ac:dyDescent="0.25"/>
    <row r="54613" ht="30" customHeight="1" x14ac:dyDescent="0.25"/>
    <row r="54614" ht="30" customHeight="1" x14ac:dyDescent="0.25"/>
    <row r="54615" ht="30" customHeight="1" x14ac:dyDescent="0.25"/>
    <row r="54616" ht="30" customHeight="1" x14ac:dyDescent="0.25"/>
    <row r="54617" ht="30" customHeight="1" x14ac:dyDescent="0.25"/>
    <row r="54618" ht="30" customHeight="1" x14ac:dyDescent="0.25"/>
    <row r="54619" ht="30" customHeight="1" x14ac:dyDescent="0.25"/>
    <row r="54620" ht="30" customHeight="1" x14ac:dyDescent="0.25"/>
    <row r="54621" ht="30" customHeight="1" x14ac:dyDescent="0.25"/>
    <row r="54622" ht="30" customHeight="1" x14ac:dyDescent="0.25"/>
    <row r="54623" ht="30" customHeight="1" x14ac:dyDescent="0.25"/>
    <row r="54624" ht="30" customHeight="1" x14ac:dyDescent="0.25"/>
    <row r="54625" ht="30" customHeight="1" x14ac:dyDescent="0.25"/>
    <row r="54626" ht="30" customHeight="1" x14ac:dyDescent="0.25"/>
    <row r="54627" ht="30" customHeight="1" x14ac:dyDescent="0.25"/>
    <row r="54628" ht="30" customHeight="1" x14ac:dyDescent="0.25"/>
    <row r="54629" ht="30" customHeight="1" x14ac:dyDescent="0.25"/>
    <row r="54630" ht="30" customHeight="1" x14ac:dyDescent="0.25"/>
    <row r="54631" ht="30" customHeight="1" x14ac:dyDescent="0.25"/>
    <row r="54632" ht="30" customHeight="1" x14ac:dyDescent="0.25"/>
    <row r="54633" ht="30" customHeight="1" x14ac:dyDescent="0.25"/>
    <row r="54634" ht="30" customHeight="1" x14ac:dyDescent="0.25"/>
    <row r="54635" ht="30" customHeight="1" x14ac:dyDescent="0.25"/>
    <row r="54636" ht="30" customHeight="1" x14ac:dyDescent="0.25"/>
    <row r="54637" ht="30" customHeight="1" x14ac:dyDescent="0.25"/>
    <row r="54638" ht="30" customHeight="1" x14ac:dyDescent="0.25"/>
    <row r="54639" ht="30" customHeight="1" x14ac:dyDescent="0.25"/>
    <row r="54640" ht="30" customHeight="1" x14ac:dyDescent="0.25"/>
    <row r="54641" ht="30" customHeight="1" x14ac:dyDescent="0.25"/>
    <row r="54642" ht="30" customHeight="1" x14ac:dyDescent="0.25"/>
    <row r="54643" ht="30" customHeight="1" x14ac:dyDescent="0.25"/>
    <row r="54644" ht="30" customHeight="1" x14ac:dyDescent="0.25"/>
    <row r="54645" ht="30" customHeight="1" x14ac:dyDescent="0.25"/>
    <row r="54646" ht="30" customHeight="1" x14ac:dyDescent="0.25"/>
    <row r="54647" ht="30" customHeight="1" x14ac:dyDescent="0.25"/>
    <row r="54648" ht="30" customHeight="1" x14ac:dyDescent="0.25"/>
    <row r="54649" ht="30" customHeight="1" x14ac:dyDescent="0.25"/>
    <row r="54650" ht="30" customHeight="1" x14ac:dyDescent="0.25"/>
    <row r="54651" ht="30" customHeight="1" x14ac:dyDescent="0.25"/>
    <row r="54652" ht="30" customHeight="1" x14ac:dyDescent="0.25"/>
    <row r="54653" ht="30" customHeight="1" x14ac:dyDescent="0.25"/>
    <row r="54654" ht="30" customHeight="1" x14ac:dyDescent="0.25"/>
    <row r="54655" ht="30" customHeight="1" x14ac:dyDescent="0.25"/>
    <row r="54656" ht="30" customHeight="1" x14ac:dyDescent="0.25"/>
    <row r="54657" ht="30" customHeight="1" x14ac:dyDescent="0.25"/>
    <row r="54658" ht="30" customHeight="1" x14ac:dyDescent="0.25"/>
    <row r="54659" ht="30" customHeight="1" x14ac:dyDescent="0.25"/>
    <row r="54660" ht="30" customHeight="1" x14ac:dyDescent="0.25"/>
    <row r="54661" ht="30" customHeight="1" x14ac:dyDescent="0.25"/>
    <row r="54662" ht="30" customHeight="1" x14ac:dyDescent="0.25"/>
    <row r="54663" ht="30" customHeight="1" x14ac:dyDescent="0.25"/>
    <row r="54664" ht="30" customHeight="1" x14ac:dyDescent="0.25"/>
    <row r="54665" ht="30" customHeight="1" x14ac:dyDescent="0.25"/>
    <row r="54666" ht="30" customHeight="1" x14ac:dyDescent="0.25"/>
    <row r="54667" ht="30" customHeight="1" x14ac:dyDescent="0.25"/>
    <row r="54668" ht="30" customHeight="1" x14ac:dyDescent="0.25"/>
    <row r="54669" ht="30" customHeight="1" x14ac:dyDescent="0.25"/>
    <row r="54670" ht="30" customHeight="1" x14ac:dyDescent="0.25"/>
    <row r="54671" ht="30" customHeight="1" x14ac:dyDescent="0.25"/>
    <row r="54672" ht="30" customHeight="1" x14ac:dyDescent="0.25"/>
    <row r="54673" ht="30" customHeight="1" x14ac:dyDescent="0.25"/>
    <row r="54674" ht="30" customHeight="1" x14ac:dyDescent="0.25"/>
    <row r="54675" ht="30" customHeight="1" x14ac:dyDescent="0.25"/>
    <row r="54676" ht="30" customHeight="1" x14ac:dyDescent="0.25"/>
    <row r="54677" ht="30" customHeight="1" x14ac:dyDescent="0.25"/>
    <row r="54678" ht="30" customHeight="1" x14ac:dyDescent="0.25"/>
    <row r="54679" ht="30" customHeight="1" x14ac:dyDescent="0.25"/>
    <row r="54680" ht="30" customHeight="1" x14ac:dyDescent="0.25"/>
    <row r="54681" ht="30" customHeight="1" x14ac:dyDescent="0.25"/>
    <row r="54682" ht="30" customHeight="1" x14ac:dyDescent="0.25"/>
    <row r="54683" ht="30" customHeight="1" x14ac:dyDescent="0.25"/>
    <row r="54684" ht="30" customHeight="1" x14ac:dyDescent="0.25"/>
    <row r="54685" ht="30" customHeight="1" x14ac:dyDescent="0.25"/>
    <row r="54686" ht="30" customHeight="1" x14ac:dyDescent="0.25"/>
    <row r="54687" ht="30" customHeight="1" x14ac:dyDescent="0.25"/>
    <row r="54688" ht="30" customHeight="1" x14ac:dyDescent="0.25"/>
    <row r="54689" ht="30" customHeight="1" x14ac:dyDescent="0.25"/>
    <row r="54690" ht="30" customHeight="1" x14ac:dyDescent="0.25"/>
    <row r="54691" ht="30" customHeight="1" x14ac:dyDescent="0.25"/>
    <row r="54692" ht="30" customHeight="1" x14ac:dyDescent="0.25"/>
    <row r="54693" ht="30" customHeight="1" x14ac:dyDescent="0.25"/>
    <row r="54694" ht="30" customHeight="1" x14ac:dyDescent="0.25"/>
    <row r="54695" ht="30" customHeight="1" x14ac:dyDescent="0.25"/>
    <row r="54696" ht="30" customHeight="1" x14ac:dyDescent="0.25"/>
    <row r="54697" ht="30" customHeight="1" x14ac:dyDescent="0.25"/>
    <row r="54698" ht="30" customHeight="1" x14ac:dyDescent="0.25"/>
    <row r="54699" ht="30" customHeight="1" x14ac:dyDescent="0.25"/>
    <row r="54700" ht="30" customHeight="1" x14ac:dyDescent="0.25"/>
    <row r="54701" ht="30" customHeight="1" x14ac:dyDescent="0.25"/>
    <row r="54702" ht="30" customHeight="1" x14ac:dyDescent="0.25"/>
    <row r="54703" ht="30" customHeight="1" x14ac:dyDescent="0.25"/>
    <row r="54704" ht="30" customHeight="1" x14ac:dyDescent="0.25"/>
    <row r="54705" ht="30" customHeight="1" x14ac:dyDescent="0.25"/>
    <row r="54706" ht="30" customHeight="1" x14ac:dyDescent="0.25"/>
    <row r="54707" ht="30" customHeight="1" x14ac:dyDescent="0.25"/>
    <row r="54708" ht="30" customHeight="1" x14ac:dyDescent="0.25"/>
    <row r="54709" ht="30" customHeight="1" x14ac:dyDescent="0.25"/>
    <row r="54710" ht="30" customHeight="1" x14ac:dyDescent="0.25"/>
    <row r="54711" ht="30" customHeight="1" x14ac:dyDescent="0.25"/>
    <row r="54712" ht="30" customHeight="1" x14ac:dyDescent="0.25"/>
    <row r="54713" ht="30" customHeight="1" x14ac:dyDescent="0.25"/>
    <row r="54714" ht="30" customHeight="1" x14ac:dyDescent="0.25"/>
    <row r="54715" ht="30" customHeight="1" x14ac:dyDescent="0.25"/>
    <row r="54716" ht="30" customHeight="1" x14ac:dyDescent="0.25"/>
    <row r="54717" ht="30" customHeight="1" x14ac:dyDescent="0.25"/>
    <row r="54718" ht="30" customHeight="1" x14ac:dyDescent="0.25"/>
    <row r="54719" ht="30" customHeight="1" x14ac:dyDescent="0.25"/>
    <row r="54720" ht="30" customHeight="1" x14ac:dyDescent="0.25"/>
    <row r="54721" ht="30" customHeight="1" x14ac:dyDescent="0.25"/>
    <row r="54722" ht="30" customHeight="1" x14ac:dyDescent="0.25"/>
    <row r="54723" ht="30" customHeight="1" x14ac:dyDescent="0.25"/>
    <row r="54724" ht="30" customHeight="1" x14ac:dyDescent="0.25"/>
    <row r="54725" ht="30" customHeight="1" x14ac:dyDescent="0.25"/>
    <row r="54726" ht="30" customHeight="1" x14ac:dyDescent="0.25"/>
    <row r="54727" ht="30" customHeight="1" x14ac:dyDescent="0.25"/>
    <row r="54728" ht="30" customHeight="1" x14ac:dyDescent="0.25"/>
    <row r="54729" ht="30" customHeight="1" x14ac:dyDescent="0.25"/>
    <row r="54730" ht="30" customHeight="1" x14ac:dyDescent="0.25"/>
    <row r="54731" ht="30" customHeight="1" x14ac:dyDescent="0.25"/>
    <row r="54732" ht="30" customHeight="1" x14ac:dyDescent="0.25"/>
    <row r="54733" ht="30" customHeight="1" x14ac:dyDescent="0.25"/>
    <row r="54734" ht="30" customHeight="1" x14ac:dyDescent="0.25"/>
    <row r="54735" ht="30" customHeight="1" x14ac:dyDescent="0.25"/>
    <row r="54736" ht="30" customHeight="1" x14ac:dyDescent="0.25"/>
    <row r="54737" ht="30" customHeight="1" x14ac:dyDescent="0.25"/>
    <row r="54738" ht="30" customHeight="1" x14ac:dyDescent="0.25"/>
    <row r="54739" ht="30" customHeight="1" x14ac:dyDescent="0.25"/>
    <row r="54740" ht="30" customHeight="1" x14ac:dyDescent="0.25"/>
    <row r="54741" ht="30" customHeight="1" x14ac:dyDescent="0.25"/>
    <row r="54742" ht="30" customHeight="1" x14ac:dyDescent="0.25"/>
    <row r="54743" ht="30" customHeight="1" x14ac:dyDescent="0.25"/>
    <row r="54744" ht="30" customHeight="1" x14ac:dyDescent="0.25"/>
    <row r="54745" ht="30" customHeight="1" x14ac:dyDescent="0.25"/>
    <row r="54746" ht="30" customHeight="1" x14ac:dyDescent="0.25"/>
    <row r="54747" ht="30" customHeight="1" x14ac:dyDescent="0.25"/>
    <row r="54748" ht="30" customHeight="1" x14ac:dyDescent="0.25"/>
    <row r="54749" ht="30" customHeight="1" x14ac:dyDescent="0.25"/>
    <row r="54750" ht="30" customHeight="1" x14ac:dyDescent="0.25"/>
    <row r="54751" ht="30" customHeight="1" x14ac:dyDescent="0.25"/>
    <row r="54752" ht="30" customHeight="1" x14ac:dyDescent="0.25"/>
    <row r="54753" ht="30" customHeight="1" x14ac:dyDescent="0.25"/>
    <row r="54754" ht="30" customHeight="1" x14ac:dyDescent="0.25"/>
    <row r="54755" ht="30" customHeight="1" x14ac:dyDescent="0.25"/>
    <row r="54756" ht="30" customHeight="1" x14ac:dyDescent="0.25"/>
    <row r="54757" ht="30" customHeight="1" x14ac:dyDescent="0.25"/>
    <row r="54758" ht="30" customHeight="1" x14ac:dyDescent="0.25"/>
    <row r="54759" ht="30" customHeight="1" x14ac:dyDescent="0.25"/>
    <row r="54760" ht="30" customHeight="1" x14ac:dyDescent="0.25"/>
    <row r="54761" ht="30" customHeight="1" x14ac:dyDescent="0.25"/>
    <row r="54762" ht="30" customHeight="1" x14ac:dyDescent="0.25"/>
    <row r="54763" ht="30" customHeight="1" x14ac:dyDescent="0.25"/>
    <row r="54764" ht="30" customHeight="1" x14ac:dyDescent="0.25"/>
    <row r="54765" ht="30" customHeight="1" x14ac:dyDescent="0.25"/>
    <row r="54766" ht="30" customHeight="1" x14ac:dyDescent="0.25"/>
    <row r="54767" ht="30" customHeight="1" x14ac:dyDescent="0.25"/>
    <row r="54768" ht="30" customHeight="1" x14ac:dyDescent="0.25"/>
    <row r="54769" ht="30" customHeight="1" x14ac:dyDescent="0.25"/>
    <row r="54770" ht="30" customHeight="1" x14ac:dyDescent="0.25"/>
    <row r="54771" ht="30" customHeight="1" x14ac:dyDescent="0.25"/>
    <row r="54772" ht="30" customHeight="1" x14ac:dyDescent="0.25"/>
    <row r="54773" ht="30" customHeight="1" x14ac:dyDescent="0.25"/>
    <row r="54774" ht="30" customHeight="1" x14ac:dyDescent="0.25"/>
    <row r="54775" ht="30" customHeight="1" x14ac:dyDescent="0.25"/>
    <row r="54776" ht="30" customHeight="1" x14ac:dyDescent="0.25"/>
    <row r="54777" ht="30" customHeight="1" x14ac:dyDescent="0.25"/>
    <row r="54778" ht="30" customHeight="1" x14ac:dyDescent="0.25"/>
    <row r="54779" ht="30" customHeight="1" x14ac:dyDescent="0.25"/>
    <row r="54780" ht="30" customHeight="1" x14ac:dyDescent="0.25"/>
    <row r="54781" ht="30" customHeight="1" x14ac:dyDescent="0.25"/>
    <row r="54782" ht="30" customHeight="1" x14ac:dyDescent="0.25"/>
    <row r="54783" ht="30" customHeight="1" x14ac:dyDescent="0.25"/>
    <row r="54784" ht="30" customHeight="1" x14ac:dyDescent="0.25"/>
    <row r="54785" ht="30" customHeight="1" x14ac:dyDescent="0.25"/>
    <row r="54786" ht="30" customHeight="1" x14ac:dyDescent="0.25"/>
    <row r="54787" ht="30" customHeight="1" x14ac:dyDescent="0.25"/>
    <row r="54788" ht="30" customHeight="1" x14ac:dyDescent="0.25"/>
    <row r="54789" ht="30" customHeight="1" x14ac:dyDescent="0.25"/>
    <row r="54790" ht="30" customHeight="1" x14ac:dyDescent="0.25"/>
    <row r="54791" ht="30" customHeight="1" x14ac:dyDescent="0.25"/>
    <row r="54792" ht="30" customHeight="1" x14ac:dyDescent="0.25"/>
    <row r="54793" ht="30" customHeight="1" x14ac:dyDescent="0.25"/>
    <row r="54794" ht="30" customHeight="1" x14ac:dyDescent="0.25"/>
    <row r="54795" ht="30" customHeight="1" x14ac:dyDescent="0.25"/>
    <row r="54796" ht="30" customHeight="1" x14ac:dyDescent="0.25"/>
    <row r="54797" ht="30" customHeight="1" x14ac:dyDescent="0.25"/>
    <row r="54798" ht="30" customHeight="1" x14ac:dyDescent="0.25"/>
    <row r="54799" ht="30" customHeight="1" x14ac:dyDescent="0.25"/>
    <row r="54800" ht="30" customHeight="1" x14ac:dyDescent="0.25"/>
    <row r="54801" ht="30" customHeight="1" x14ac:dyDescent="0.25"/>
    <row r="54802" ht="30" customHeight="1" x14ac:dyDescent="0.25"/>
    <row r="54803" ht="30" customHeight="1" x14ac:dyDescent="0.25"/>
    <row r="54804" ht="30" customHeight="1" x14ac:dyDescent="0.25"/>
    <row r="54805" ht="30" customHeight="1" x14ac:dyDescent="0.25"/>
    <row r="54806" ht="30" customHeight="1" x14ac:dyDescent="0.25"/>
    <row r="54807" ht="30" customHeight="1" x14ac:dyDescent="0.25"/>
    <row r="54808" ht="30" customHeight="1" x14ac:dyDescent="0.25"/>
    <row r="54809" ht="30" customHeight="1" x14ac:dyDescent="0.25"/>
    <row r="54810" ht="30" customHeight="1" x14ac:dyDescent="0.25"/>
    <row r="54811" ht="30" customHeight="1" x14ac:dyDescent="0.25"/>
    <row r="54812" ht="30" customHeight="1" x14ac:dyDescent="0.25"/>
    <row r="54813" ht="30" customHeight="1" x14ac:dyDescent="0.25"/>
    <row r="54814" ht="30" customHeight="1" x14ac:dyDescent="0.25"/>
    <row r="54815" ht="30" customHeight="1" x14ac:dyDescent="0.25"/>
    <row r="54816" ht="30" customHeight="1" x14ac:dyDescent="0.25"/>
    <row r="54817" ht="30" customHeight="1" x14ac:dyDescent="0.25"/>
    <row r="54818" ht="30" customHeight="1" x14ac:dyDescent="0.25"/>
    <row r="54819" ht="30" customHeight="1" x14ac:dyDescent="0.25"/>
    <row r="54820" ht="30" customHeight="1" x14ac:dyDescent="0.25"/>
    <row r="54821" ht="30" customHeight="1" x14ac:dyDescent="0.25"/>
    <row r="54822" ht="30" customHeight="1" x14ac:dyDescent="0.25"/>
    <row r="54823" ht="30" customHeight="1" x14ac:dyDescent="0.25"/>
    <row r="54824" ht="30" customHeight="1" x14ac:dyDescent="0.25"/>
    <row r="54825" ht="30" customHeight="1" x14ac:dyDescent="0.25"/>
    <row r="54826" ht="30" customHeight="1" x14ac:dyDescent="0.25"/>
    <row r="54827" ht="30" customHeight="1" x14ac:dyDescent="0.25"/>
    <row r="54828" ht="30" customHeight="1" x14ac:dyDescent="0.25"/>
    <row r="54829" ht="30" customHeight="1" x14ac:dyDescent="0.25"/>
    <row r="54830" ht="30" customHeight="1" x14ac:dyDescent="0.25"/>
    <row r="54831" ht="30" customHeight="1" x14ac:dyDescent="0.25"/>
    <row r="54832" ht="30" customHeight="1" x14ac:dyDescent="0.25"/>
    <row r="54833" ht="30" customHeight="1" x14ac:dyDescent="0.25"/>
    <row r="54834" ht="30" customHeight="1" x14ac:dyDescent="0.25"/>
    <row r="54835" ht="30" customHeight="1" x14ac:dyDescent="0.25"/>
    <row r="54836" ht="30" customHeight="1" x14ac:dyDescent="0.25"/>
    <row r="54837" ht="30" customHeight="1" x14ac:dyDescent="0.25"/>
    <row r="54838" ht="30" customHeight="1" x14ac:dyDescent="0.25"/>
    <row r="54839" ht="30" customHeight="1" x14ac:dyDescent="0.25"/>
    <row r="54840" ht="30" customHeight="1" x14ac:dyDescent="0.25"/>
    <row r="54841" ht="30" customHeight="1" x14ac:dyDescent="0.25"/>
    <row r="54842" ht="30" customHeight="1" x14ac:dyDescent="0.25"/>
    <row r="54843" ht="30" customHeight="1" x14ac:dyDescent="0.25"/>
    <row r="54844" ht="30" customHeight="1" x14ac:dyDescent="0.25"/>
    <row r="54845" ht="30" customHeight="1" x14ac:dyDescent="0.25"/>
    <row r="54846" ht="30" customHeight="1" x14ac:dyDescent="0.25"/>
    <row r="54847" ht="30" customHeight="1" x14ac:dyDescent="0.25"/>
    <row r="54848" ht="30" customHeight="1" x14ac:dyDescent="0.25"/>
    <row r="54849" ht="30" customHeight="1" x14ac:dyDescent="0.25"/>
    <row r="54850" ht="30" customHeight="1" x14ac:dyDescent="0.25"/>
    <row r="54851" ht="30" customHeight="1" x14ac:dyDescent="0.25"/>
    <row r="54852" ht="30" customHeight="1" x14ac:dyDescent="0.25"/>
    <row r="54853" ht="30" customHeight="1" x14ac:dyDescent="0.25"/>
    <row r="54854" ht="30" customHeight="1" x14ac:dyDescent="0.25"/>
    <row r="54855" ht="30" customHeight="1" x14ac:dyDescent="0.25"/>
    <row r="54856" ht="30" customHeight="1" x14ac:dyDescent="0.25"/>
    <row r="54857" ht="30" customHeight="1" x14ac:dyDescent="0.25"/>
    <row r="54858" ht="30" customHeight="1" x14ac:dyDescent="0.25"/>
    <row r="54859" ht="30" customHeight="1" x14ac:dyDescent="0.25"/>
    <row r="54860" ht="30" customHeight="1" x14ac:dyDescent="0.25"/>
    <row r="54861" ht="30" customHeight="1" x14ac:dyDescent="0.25"/>
    <row r="54862" ht="30" customHeight="1" x14ac:dyDescent="0.25"/>
    <row r="54863" ht="30" customHeight="1" x14ac:dyDescent="0.25"/>
    <row r="54864" ht="30" customHeight="1" x14ac:dyDescent="0.25"/>
    <row r="54865" ht="30" customHeight="1" x14ac:dyDescent="0.25"/>
    <row r="54866" ht="30" customHeight="1" x14ac:dyDescent="0.25"/>
    <row r="54867" ht="30" customHeight="1" x14ac:dyDescent="0.25"/>
    <row r="54868" ht="30" customHeight="1" x14ac:dyDescent="0.25"/>
    <row r="54869" ht="30" customHeight="1" x14ac:dyDescent="0.25"/>
    <row r="54870" ht="30" customHeight="1" x14ac:dyDescent="0.25"/>
    <row r="54871" ht="30" customHeight="1" x14ac:dyDescent="0.25"/>
    <row r="54872" ht="30" customHeight="1" x14ac:dyDescent="0.25"/>
    <row r="54873" ht="30" customHeight="1" x14ac:dyDescent="0.25"/>
    <row r="54874" ht="30" customHeight="1" x14ac:dyDescent="0.25"/>
    <row r="54875" ht="30" customHeight="1" x14ac:dyDescent="0.25"/>
    <row r="54876" ht="30" customHeight="1" x14ac:dyDescent="0.25"/>
    <row r="54877" ht="30" customHeight="1" x14ac:dyDescent="0.25"/>
    <row r="54878" ht="30" customHeight="1" x14ac:dyDescent="0.25"/>
    <row r="54879" ht="30" customHeight="1" x14ac:dyDescent="0.25"/>
    <row r="54880" ht="30" customHeight="1" x14ac:dyDescent="0.25"/>
    <row r="54881" ht="30" customHeight="1" x14ac:dyDescent="0.25"/>
    <row r="54882" ht="30" customHeight="1" x14ac:dyDescent="0.25"/>
    <row r="54883" ht="30" customHeight="1" x14ac:dyDescent="0.25"/>
    <row r="54884" ht="30" customHeight="1" x14ac:dyDescent="0.25"/>
    <row r="54885" ht="30" customHeight="1" x14ac:dyDescent="0.25"/>
    <row r="54886" ht="30" customHeight="1" x14ac:dyDescent="0.25"/>
    <row r="54887" ht="30" customHeight="1" x14ac:dyDescent="0.25"/>
    <row r="54888" ht="30" customHeight="1" x14ac:dyDescent="0.25"/>
    <row r="54889" ht="30" customHeight="1" x14ac:dyDescent="0.25"/>
    <row r="54890" ht="30" customHeight="1" x14ac:dyDescent="0.25"/>
    <row r="54891" ht="30" customHeight="1" x14ac:dyDescent="0.25"/>
    <row r="54892" ht="30" customHeight="1" x14ac:dyDescent="0.25"/>
    <row r="54893" ht="30" customHeight="1" x14ac:dyDescent="0.25"/>
    <row r="54894" ht="30" customHeight="1" x14ac:dyDescent="0.25"/>
    <row r="54895" ht="30" customHeight="1" x14ac:dyDescent="0.25"/>
    <row r="54896" ht="30" customHeight="1" x14ac:dyDescent="0.25"/>
    <row r="54897" ht="30" customHeight="1" x14ac:dyDescent="0.25"/>
    <row r="54898" ht="30" customHeight="1" x14ac:dyDescent="0.25"/>
    <row r="54899" ht="30" customHeight="1" x14ac:dyDescent="0.25"/>
    <row r="54900" ht="30" customHeight="1" x14ac:dyDescent="0.25"/>
    <row r="54901" ht="30" customHeight="1" x14ac:dyDescent="0.25"/>
    <row r="54902" ht="30" customHeight="1" x14ac:dyDescent="0.25"/>
    <row r="54903" ht="30" customHeight="1" x14ac:dyDescent="0.25"/>
    <row r="54904" ht="30" customHeight="1" x14ac:dyDescent="0.25"/>
    <row r="54905" ht="30" customHeight="1" x14ac:dyDescent="0.25"/>
    <row r="54906" ht="30" customHeight="1" x14ac:dyDescent="0.25"/>
    <row r="54907" ht="30" customHeight="1" x14ac:dyDescent="0.25"/>
    <row r="54908" ht="30" customHeight="1" x14ac:dyDescent="0.25"/>
    <row r="54909" ht="30" customHeight="1" x14ac:dyDescent="0.25"/>
    <row r="54910" ht="30" customHeight="1" x14ac:dyDescent="0.25"/>
    <row r="54911" ht="30" customHeight="1" x14ac:dyDescent="0.25"/>
    <row r="54912" ht="30" customHeight="1" x14ac:dyDescent="0.25"/>
    <row r="54913" ht="30" customHeight="1" x14ac:dyDescent="0.25"/>
    <row r="54914" ht="30" customHeight="1" x14ac:dyDescent="0.25"/>
    <row r="54915" ht="30" customHeight="1" x14ac:dyDescent="0.25"/>
    <row r="54916" ht="30" customHeight="1" x14ac:dyDescent="0.25"/>
    <row r="54917" ht="30" customHeight="1" x14ac:dyDescent="0.25"/>
    <row r="54918" ht="30" customHeight="1" x14ac:dyDescent="0.25"/>
    <row r="54919" ht="30" customHeight="1" x14ac:dyDescent="0.25"/>
    <row r="54920" ht="30" customHeight="1" x14ac:dyDescent="0.25"/>
    <row r="54921" ht="30" customHeight="1" x14ac:dyDescent="0.25"/>
    <row r="54922" ht="30" customHeight="1" x14ac:dyDescent="0.25"/>
    <row r="54923" ht="30" customHeight="1" x14ac:dyDescent="0.25"/>
    <row r="54924" ht="30" customHeight="1" x14ac:dyDescent="0.25"/>
    <row r="54925" ht="30" customHeight="1" x14ac:dyDescent="0.25"/>
    <row r="54926" ht="30" customHeight="1" x14ac:dyDescent="0.25"/>
    <row r="54927" ht="30" customHeight="1" x14ac:dyDescent="0.25"/>
    <row r="54928" ht="30" customHeight="1" x14ac:dyDescent="0.25"/>
    <row r="54929" ht="30" customHeight="1" x14ac:dyDescent="0.25"/>
    <row r="54930" ht="30" customHeight="1" x14ac:dyDescent="0.25"/>
    <row r="54931" ht="30" customHeight="1" x14ac:dyDescent="0.25"/>
    <row r="54932" ht="30" customHeight="1" x14ac:dyDescent="0.25"/>
    <row r="54933" ht="30" customHeight="1" x14ac:dyDescent="0.25"/>
    <row r="54934" ht="30" customHeight="1" x14ac:dyDescent="0.25"/>
    <row r="54935" ht="30" customHeight="1" x14ac:dyDescent="0.25"/>
    <row r="54936" ht="30" customHeight="1" x14ac:dyDescent="0.25"/>
    <row r="54937" ht="30" customHeight="1" x14ac:dyDescent="0.25"/>
    <row r="54938" ht="30" customHeight="1" x14ac:dyDescent="0.25"/>
    <row r="54939" ht="30" customHeight="1" x14ac:dyDescent="0.25"/>
    <row r="54940" ht="30" customHeight="1" x14ac:dyDescent="0.25"/>
    <row r="54941" ht="30" customHeight="1" x14ac:dyDescent="0.25"/>
    <row r="54942" ht="30" customHeight="1" x14ac:dyDescent="0.25"/>
    <row r="54943" ht="30" customHeight="1" x14ac:dyDescent="0.25"/>
    <row r="54944" ht="30" customHeight="1" x14ac:dyDescent="0.25"/>
    <row r="54945" ht="30" customHeight="1" x14ac:dyDescent="0.25"/>
    <row r="54946" ht="30" customHeight="1" x14ac:dyDescent="0.25"/>
    <row r="54947" ht="30" customHeight="1" x14ac:dyDescent="0.25"/>
    <row r="54948" ht="30" customHeight="1" x14ac:dyDescent="0.25"/>
    <row r="54949" ht="30" customHeight="1" x14ac:dyDescent="0.25"/>
    <row r="54950" ht="30" customHeight="1" x14ac:dyDescent="0.25"/>
    <row r="54951" ht="30" customHeight="1" x14ac:dyDescent="0.25"/>
    <row r="54952" ht="30" customHeight="1" x14ac:dyDescent="0.25"/>
    <row r="54953" ht="30" customHeight="1" x14ac:dyDescent="0.25"/>
    <row r="54954" ht="30" customHeight="1" x14ac:dyDescent="0.25"/>
    <row r="54955" ht="30" customHeight="1" x14ac:dyDescent="0.25"/>
    <row r="54956" ht="30" customHeight="1" x14ac:dyDescent="0.25"/>
    <row r="54957" ht="30" customHeight="1" x14ac:dyDescent="0.25"/>
    <row r="54958" ht="30" customHeight="1" x14ac:dyDescent="0.25"/>
    <row r="54959" ht="30" customHeight="1" x14ac:dyDescent="0.25"/>
    <row r="54960" ht="30" customHeight="1" x14ac:dyDescent="0.25"/>
    <row r="54961" ht="30" customHeight="1" x14ac:dyDescent="0.25"/>
    <row r="54962" ht="30" customHeight="1" x14ac:dyDescent="0.25"/>
    <row r="54963" ht="30" customHeight="1" x14ac:dyDescent="0.25"/>
    <row r="54964" ht="30" customHeight="1" x14ac:dyDescent="0.25"/>
    <row r="54965" ht="30" customHeight="1" x14ac:dyDescent="0.25"/>
    <row r="54966" ht="30" customHeight="1" x14ac:dyDescent="0.25"/>
    <row r="54967" ht="30" customHeight="1" x14ac:dyDescent="0.25"/>
    <row r="54968" ht="30" customHeight="1" x14ac:dyDescent="0.25"/>
    <row r="54969" ht="30" customHeight="1" x14ac:dyDescent="0.25"/>
    <row r="54970" ht="30" customHeight="1" x14ac:dyDescent="0.25"/>
    <row r="54971" ht="30" customHeight="1" x14ac:dyDescent="0.25"/>
    <row r="54972" ht="30" customHeight="1" x14ac:dyDescent="0.25"/>
    <row r="54973" ht="30" customHeight="1" x14ac:dyDescent="0.25"/>
    <row r="54974" ht="30" customHeight="1" x14ac:dyDescent="0.25"/>
    <row r="54975" ht="30" customHeight="1" x14ac:dyDescent="0.25"/>
    <row r="54976" ht="30" customHeight="1" x14ac:dyDescent="0.25"/>
    <row r="54977" ht="30" customHeight="1" x14ac:dyDescent="0.25"/>
    <row r="54978" ht="30" customHeight="1" x14ac:dyDescent="0.25"/>
    <row r="54979" ht="30" customHeight="1" x14ac:dyDescent="0.25"/>
    <row r="54980" ht="30" customHeight="1" x14ac:dyDescent="0.25"/>
    <row r="54981" ht="30" customHeight="1" x14ac:dyDescent="0.25"/>
    <row r="54982" ht="30" customHeight="1" x14ac:dyDescent="0.25"/>
    <row r="54983" ht="30" customHeight="1" x14ac:dyDescent="0.25"/>
    <row r="54984" ht="30" customHeight="1" x14ac:dyDescent="0.25"/>
    <row r="54985" ht="30" customHeight="1" x14ac:dyDescent="0.25"/>
    <row r="54986" ht="30" customHeight="1" x14ac:dyDescent="0.25"/>
    <row r="54987" ht="30" customHeight="1" x14ac:dyDescent="0.25"/>
    <row r="54988" ht="30" customHeight="1" x14ac:dyDescent="0.25"/>
    <row r="54989" ht="30" customHeight="1" x14ac:dyDescent="0.25"/>
    <row r="54990" ht="30" customHeight="1" x14ac:dyDescent="0.25"/>
    <row r="54991" ht="30" customHeight="1" x14ac:dyDescent="0.25"/>
    <row r="54992" ht="30" customHeight="1" x14ac:dyDescent="0.25"/>
    <row r="54993" ht="30" customHeight="1" x14ac:dyDescent="0.25"/>
    <row r="54994" ht="30" customHeight="1" x14ac:dyDescent="0.25"/>
    <row r="54995" ht="30" customHeight="1" x14ac:dyDescent="0.25"/>
    <row r="54996" ht="30" customHeight="1" x14ac:dyDescent="0.25"/>
    <row r="54997" ht="30" customHeight="1" x14ac:dyDescent="0.25"/>
    <row r="54998" ht="30" customHeight="1" x14ac:dyDescent="0.25"/>
    <row r="54999" ht="30" customHeight="1" x14ac:dyDescent="0.25"/>
    <row r="55000" ht="30" customHeight="1" x14ac:dyDescent="0.25"/>
    <row r="55001" ht="30" customHeight="1" x14ac:dyDescent="0.25"/>
    <row r="55002" ht="30" customHeight="1" x14ac:dyDescent="0.25"/>
    <row r="55003" ht="30" customHeight="1" x14ac:dyDescent="0.25"/>
    <row r="55004" ht="30" customHeight="1" x14ac:dyDescent="0.25"/>
    <row r="55005" ht="30" customHeight="1" x14ac:dyDescent="0.25"/>
    <row r="55006" ht="30" customHeight="1" x14ac:dyDescent="0.25"/>
    <row r="55007" ht="30" customHeight="1" x14ac:dyDescent="0.25"/>
    <row r="55008" ht="30" customHeight="1" x14ac:dyDescent="0.25"/>
    <row r="55009" ht="30" customHeight="1" x14ac:dyDescent="0.25"/>
    <row r="55010" ht="30" customHeight="1" x14ac:dyDescent="0.25"/>
    <row r="55011" ht="30" customHeight="1" x14ac:dyDescent="0.25"/>
    <row r="55012" ht="30" customHeight="1" x14ac:dyDescent="0.25"/>
    <row r="55013" ht="30" customHeight="1" x14ac:dyDescent="0.25"/>
    <row r="55014" ht="30" customHeight="1" x14ac:dyDescent="0.25"/>
    <row r="55015" ht="30" customHeight="1" x14ac:dyDescent="0.25"/>
    <row r="55016" ht="30" customHeight="1" x14ac:dyDescent="0.25"/>
    <row r="55017" ht="30" customHeight="1" x14ac:dyDescent="0.25"/>
    <row r="55018" ht="30" customHeight="1" x14ac:dyDescent="0.25"/>
    <row r="55019" ht="30" customHeight="1" x14ac:dyDescent="0.25"/>
    <row r="55020" ht="30" customHeight="1" x14ac:dyDescent="0.25"/>
    <row r="55021" ht="30" customHeight="1" x14ac:dyDescent="0.25"/>
    <row r="55022" ht="30" customHeight="1" x14ac:dyDescent="0.25"/>
    <row r="55023" ht="30" customHeight="1" x14ac:dyDescent="0.25"/>
    <row r="55024" ht="30" customHeight="1" x14ac:dyDescent="0.25"/>
    <row r="55025" ht="30" customHeight="1" x14ac:dyDescent="0.25"/>
    <row r="55026" ht="30" customHeight="1" x14ac:dyDescent="0.25"/>
    <row r="55027" ht="30" customHeight="1" x14ac:dyDescent="0.25"/>
    <row r="55028" ht="30" customHeight="1" x14ac:dyDescent="0.25"/>
    <row r="55029" ht="30" customHeight="1" x14ac:dyDescent="0.25"/>
    <row r="55030" ht="30" customHeight="1" x14ac:dyDescent="0.25"/>
    <row r="55031" ht="30" customHeight="1" x14ac:dyDescent="0.25"/>
    <row r="55032" ht="30" customHeight="1" x14ac:dyDescent="0.25"/>
    <row r="55033" ht="30" customHeight="1" x14ac:dyDescent="0.25"/>
    <row r="55034" ht="30" customHeight="1" x14ac:dyDescent="0.25"/>
    <row r="55035" ht="30" customHeight="1" x14ac:dyDescent="0.25"/>
    <row r="55036" ht="30" customHeight="1" x14ac:dyDescent="0.25"/>
    <row r="55037" ht="30" customHeight="1" x14ac:dyDescent="0.25"/>
    <row r="55038" ht="30" customHeight="1" x14ac:dyDescent="0.25"/>
    <row r="55039" ht="30" customHeight="1" x14ac:dyDescent="0.25"/>
    <row r="55040" ht="30" customHeight="1" x14ac:dyDescent="0.25"/>
    <row r="55041" ht="30" customHeight="1" x14ac:dyDescent="0.25"/>
    <row r="55042" ht="30" customHeight="1" x14ac:dyDescent="0.25"/>
    <row r="55043" ht="30" customHeight="1" x14ac:dyDescent="0.25"/>
    <row r="55044" ht="30" customHeight="1" x14ac:dyDescent="0.25"/>
    <row r="55045" ht="30" customHeight="1" x14ac:dyDescent="0.25"/>
    <row r="55046" ht="30" customHeight="1" x14ac:dyDescent="0.25"/>
    <row r="55047" ht="30" customHeight="1" x14ac:dyDescent="0.25"/>
    <row r="55048" ht="30" customHeight="1" x14ac:dyDescent="0.25"/>
    <row r="55049" ht="30" customHeight="1" x14ac:dyDescent="0.25"/>
    <row r="55050" ht="30" customHeight="1" x14ac:dyDescent="0.25"/>
    <row r="55051" ht="30" customHeight="1" x14ac:dyDescent="0.25"/>
    <row r="55052" ht="30" customHeight="1" x14ac:dyDescent="0.25"/>
    <row r="55053" ht="30" customHeight="1" x14ac:dyDescent="0.25"/>
    <row r="55054" ht="30" customHeight="1" x14ac:dyDescent="0.25"/>
    <row r="55055" ht="30" customHeight="1" x14ac:dyDescent="0.25"/>
    <row r="55056" ht="30" customHeight="1" x14ac:dyDescent="0.25"/>
    <row r="55057" ht="30" customHeight="1" x14ac:dyDescent="0.25"/>
    <row r="55058" ht="30" customHeight="1" x14ac:dyDescent="0.25"/>
    <row r="55059" ht="30" customHeight="1" x14ac:dyDescent="0.25"/>
    <row r="55060" ht="30" customHeight="1" x14ac:dyDescent="0.25"/>
    <row r="55061" ht="30" customHeight="1" x14ac:dyDescent="0.25"/>
    <row r="55062" ht="30" customHeight="1" x14ac:dyDescent="0.25"/>
    <row r="55063" ht="30" customHeight="1" x14ac:dyDescent="0.25"/>
    <row r="55064" ht="30" customHeight="1" x14ac:dyDescent="0.25"/>
    <row r="55065" ht="30" customHeight="1" x14ac:dyDescent="0.25"/>
    <row r="55066" ht="30" customHeight="1" x14ac:dyDescent="0.25"/>
    <row r="55067" ht="30" customHeight="1" x14ac:dyDescent="0.25"/>
    <row r="55068" ht="30" customHeight="1" x14ac:dyDescent="0.25"/>
    <row r="55069" ht="30" customHeight="1" x14ac:dyDescent="0.25"/>
    <row r="55070" ht="30" customHeight="1" x14ac:dyDescent="0.25"/>
    <row r="55071" ht="30" customHeight="1" x14ac:dyDescent="0.25"/>
    <row r="55072" ht="30" customHeight="1" x14ac:dyDescent="0.25"/>
    <row r="55073" ht="30" customHeight="1" x14ac:dyDescent="0.25"/>
    <row r="55074" ht="30" customHeight="1" x14ac:dyDescent="0.25"/>
    <row r="55075" ht="30" customHeight="1" x14ac:dyDescent="0.25"/>
    <row r="55076" ht="30" customHeight="1" x14ac:dyDescent="0.25"/>
    <row r="55077" ht="30" customHeight="1" x14ac:dyDescent="0.25"/>
    <row r="55078" ht="30" customHeight="1" x14ac:dyDescent="0.25"/>
    <row r="55079" ht="30" customHeight="1" x14ac:dyDescent="0.25"/>
    <row r="55080" ht="30" customHeight="1" x14ac:dyDescent="0.25"/>
    <row r="55081" ht="30" customHeight="1" x14ac:dyDescent="0.25"/>
    <row r="55082" ht="30" customHeight="1" x14ac:dyDescent="0.25"/>
    <row r="55083" ht="30" customHeight="1" x14ac:dyDescent="0.25"/>
    <row r="55084" ht="30" customHeight="1" x14ac:dyDescent="0.25"/>
    <row r="55085" ht="30" customHeight="1" x14ac:dyDescent="0.25"/>
    <row r="55086" ht="30" customHeight="1" x14ac:dyDescent="0.25"/>
    <row r="55087" ht="30" customHeight="1" x14ac:dyDescent="0.25"/>
    <row r="55088" ht="30" customHeight="1" x14ac:dyDescent="0.25"/>
    <row r="55089" ht="30" customHeight="1" x14ac:dyDescent="0.25"/>
    <row r="55090" ht="30" customHeight="1" x14ac:dyDescent="0.25"/>
    <row r="55091" ht="30" customHeight="1" x14ac:dyDescent="0.25"/>
    <row r="55092" ht="30" customHeight="1" x14ac:dyDescent="0.25"/>
    <row r="55093" ht="30" customHeight="1" x14ac:dyDescent="0.25"/>
    <row r="55094" ht="30" customHeight="1" x14ac:dyDescent="0.25"/>
    <row r="55095" ht="30" customHeight="1" x14ac:dyDescent="0.25"/>
    <row r="55096" ht="30" customHeight="1" x14ac:dyDescent="0.25"/>
    <row r="55097" ht="30" customHeight="1" x14ac:dyDescent="0.25"/>
    <row r="55098" ht="30" customHeight="1" x14ac:dyDescent="0.25"/>
    <row r="55099" ht="30" customHeight="1" x14ac:dyDescent="0.25"/>
    <row r="55100" ht="30" customHeight="1" x14ac:dyDescent="0.25"/>
    <row r="55101" ht="30" customHeight="1" x14ac:dyDescent="0.25"/>
    <row r="55102" ht="30" customHeight="1" x14ac:dyDescent="0.25"/>
    <row r="55103" ht="30" customHeight="1" x14ac:dyDescent="0.25"/>
    <row r="55104" ht="30" customHeight="1" x14ac:dyDescent="0.25"/>
    <row r="55105" ht="30" customHeight="1" x14ac:dyDescent="0.25"/>
    <row r="55106" ht="30" customHeight="1" x14ac:dyDescent="0.25"/>
    <row r="55107" ht="30" customHeight="1" x14ac:dyDescent="0.25"/>
    <row r="55108" ht="30" customHeight="1" x14ac:dyDescent="0.25"/>
    <row r="55109" ht="30" customHeight="1" x14ac:dyDescent="0.25"/>
    <row r="55110" ht="30" customHeight="1" x14ac:dyDescent="0.25"/>
    <row r="55111" ht="30" customHeight="1" x14ac:dyDescent="0.25"/>
    <row r="55112" ht="30" customHeight="1" x14ac:dyDescent="0.25"/>
    <row r="55113" ht="30" customHeight="1" x14ac:dyDescent="0.25"/>
    <row r="55114" ht="30" customHeight="1" x14ac:dyDescent="0.25"/>
    <row r="55115" ht="30" customHeight="1" x14ac:dyDescent="0.25"/>
    <row r="55116" ht="30" customHeight="1" x14ac:dyDescent="0.25"/>
    <row r="55117" ht="30" customHeight="1" x14ac:dyDescent="0.25"/>
    <row r="55118" ht="30" customHeight="1" x14ac:dyDescent="0.25"/>
    <row r="55119" ht="30" customHeight="1" x14ac:dyDescent="0.25"/>
    <row r="55120" ht="30" customHeight="1" x14ac:dyDescent="0.25"/>
    <row r="55121" ht="30" customHeight="1" x14ac:dyDescent="0.25"/>
    <row r="55122" ht="30" customHeight="1" x14ac:dyDescent="0.25"/>
    <row r="55123" ht="30" customHeight="1" x14ac:dyDescent="0.25"/>
    <row r="55124" ht="30" customHeight="1" x14ac:dyDescent="0.25"/>
    <row r="55125" ht="30" customHeight="1" x14ac:dyDescent="0.25"/>
    <row r="55126" ht="30" customHeight="1" x14ac:dyDescent="0.25"/>
    <row r="55127" ht="30" customHeight="1" x14ac:dyDescent="0.25"/>
    <row r="55128" ht="30" customHeight="1" x14ac:dyDescent="0.25"/>
    <row r="55129" ht="30" customHeight="1" x14ac:dyDescent="0.25"/>
    <row r="55130" ht="30" customHeight="1" x14ac:dyDescent="0.25"/>
    <row r="55131" ht="30" customHeight="1" x14ac:dyDescent="0.25"/>
    <row r="55132" ht="30" customHeight="1" x14ac:dyDescent="0.25"/>
    <row r="55133" ht="30" customHeight="1" x14ac:dyDescent="0.25"/>
    <row r="55134" ht="30" customHeight="1" x14ac:dyDescent="0.25"/>
    <row r="55135" ht="30" customHeight="1" x14ac:dyDescent="0.25"/>
    <row r="55136" ht="30" customHeight="1" x14ac:dyDescent="0.25"/>
    <row r="55137" ht="30" customHeight="1" x14ac:dyDescent="0.25"/>
    <row r="55138" ht="30" customHeight="1" x14ac:dyDescent="0.25"/>
    <row r="55139" ht="30" customHeight="1" x14ac:dyDescent="0.25"/>
    <row r="55140" ht="30" customHeight="1" x14ac:dyDescent="0.25"/>
    <row r="55141" ht="30" customHeight="1" x14ac:dyDescent="0.25"/>
    <row r="55142" ht="30" customHeight="1" x14ac:dyDescent="0.25"/>
    <row r="55143" ht="30" customHeight="1" x14ac:dyDescent="0.25"/>
    <row r="55144" ht="30" customHeight="1" x14ac:dyDescent="0.25"/>
    <row r="55145" ht="30" customHeight="1" x14ac:dyDescent="0.25"/>
    <row r="55146" ht="30" customHeight="1" x14ac:dyDescent="0.25"/>
    <row r="55147" ht="30" customHeight="1" x14ac:dyDescent="0.25"/>
    <row r="55148" ht="30" customHeight="1" x14ac:dyDescent="0.25"/>
    <row r="55149" ht="30" customHeight="1" x14ac:dyDescent="0.25"/>
    <row r="55150" ht="30" customHeight="1" x14ac:dyDescent="0.25"/>
    <row r="55151" ht="30" customHeight="1" x14ac:dyDescent="0.25"/>
    <row r="55152" ht="30" customHeight="1" x14ac:dyDescent="0.25"/>
    <row r="55153" ht="30" customHeight="1" x14ac:dyDescent="0.25"/>
    <row r="55154" ht="30" customHeight="1" x14ac:dyDescent="0.25"/>
    <row r="55155" ht="30" customHeight="1" x14ac:dyDescent="0.25"/>
    <row r="55156" ht="30" customHeight="1" x14ac:dyDescent="0.25"/>
    <row r="55157" ht="30" customHeight="1" x14ac:dyDescent="0.25"/>
    <row r="55158" ht="30" customHeight="1" x14ac:dyDescent="0.25"/>
    <row r="55159" ht="30" customHeight="1" x14ac:dyDescent="0.25"/>
    <row r="55160" ht="30" customHeight="1" x14ac:dyDescent="0.25"/>
    <row r="55161" ht="30" customHeight="1" x14ac:dyDescent="0.25"/>
    <row r="55162" ht="30" customHeight="1" x14ac:dyDescent="0.25"/>
    <row r="55163" ht="30" customHeight="1" x14ac:dyDescent="0.25"/>
    <row r="55164" ht="30" customHeight="1" x14ac:dyDescent="0.25"/>
    <row r="55165" ht="30" customHeight="1" x14ac:dyDescent="0.25"/>
    <row r="55166" ht="30" customHeight="1" x14ac:dyDescent="0.25"/>
    <row r="55167" ht="30" customHeight="1" x14ac:dyDescent="0.25"/>
    <row r="55168" ht="30" customHeight="1" x14ac:dyDescent="0.25"/>
    <row r="55169" ht="30" customHeight="1" x14ac:dyDescent="0.25"/>
    <row r="55170" ht="30" customHeight="1" x14ac:dyDescent="0.25"/>
    <row r="55171" ht="30" customHeight="1" x14ac:dyDescent="0.25"/>
    <row r="55172" ht="30" customHeight="1" x14ac:dyDescent="0.25"/>
    <row r="55173" ht="30" customHeight="1" x14ac:dyDescent="0.25"/>
    <row r="55174" ht="30" customHeight="1" x14ac:dyDescent="0.25"/>
    <row r="55175" ht="30" customHeight="1" x14ac:dyDescent="0.25"/>
    <row r="55176" ht="30" customHeight="1" x14ac:dyDescent="0.25"/>
    <row r="55177" ht="30" customHeight="1" x14ac:dyDescent="0.25"/>
    <row r="55178" ht="30" customHeight="1" x14ac:dyDescent="0.25"/>
    <row r="55179" ht="30" customHeight="1" x14ac:dyDescent="0.25"/>
    <row r="55180" ht="30" customHeight="1" x14ac:dyDescent="0.25"/>
    <row r="55181" ht="30" customHeight="1" x14ac:dyDescent="0.25"/>
    <row r="55182" ht="30" customHeight="1" x14ac:dyDescent="0.25"/>
    <row r="55183" ht="30" customHeight="1" x14ac:dyDescent="0.25"/>
    <row r="55184" ht="30" customHeight="1" x14ac:dyDescent="0.25"/>
    <row r="55185" ht="30" customHeight="1" x14ac:dyDescent="0.25"/>
    <row r="55186" ht="30" customHeight="1" x14ac:dyDescent="0.25"/>
    <row r="55187" ht="30" customHeight="1" x14ac:dyDescent="0.25"/>
    <row r="55188" ht="30" customHeight="1" x14ac:dyDescent="0.25"/>
    <row r="55189" ht="30" customHeight="1" x14ac:dyDescent="0.25"/>
    <row r="55190" ht="30" customHeight="1" x14ac:dyDescent="0.25"/>
    <row r="55191" ht="30" customHeight="1" x14ac:dyDescent="0.25"/>
    <row r="55192" ht="30" customHeight="1" x14ac:dyDescent="0.25"/>
    <row r="55193" ht="30" customHeight="1" x14ac:dyDescent="0.25"/>
    <row r="55194" ht="30" customHeight="1" x14ac:dyDescent="0.25"/>
    <row r="55195" ht="30" customHeight="1" x14ac:dyDescent="0.25"/>
    <row r="55196" ht="30" customHeight="1" x14ac:dyDescent="0.25"/>
    <row r="55197" ht="30" customHeight="1" x14ac:dyDescent="0.25"/>
    <row r="55198" ht="30" customHeight="1" x14ac:dyDescent="0.25"/>
    <row r="55199" ht="30" customHeight="1" x14ac:dyDescent="0.25"/>
    <row r="55200" ht="30" customHeight="1" x14ac:dyDescent="0.25"/>
    <row r="55201" ht="30" customHeight="1" x14ac:dyDescent="0.25"/>
    <row r="55202" ht="30" customHeight="1" x14ac:dyDescent="0.25"/>
    <row r="55203" ht="30" customHeight="1" x14ac:dyDescent="0.25"/>
    <row r="55204" ht="30" customHeight="1" x14ac:dyDescent="0.25"/>
    <row r="55205" ht="30" customHeight="1" x14ac:dyDescent="0.25"/>
    <row r="55206" ht="30" customHeight="1" x14ac:dyDescent="0.25"/>
    <row r="55207" ht="30" customHeight="1" x14ac:dyDescent="0.25"/>
    <row r="55208" ht="30" customHeight="1" x14ac:dyDescent="0.25"/>
    <row r="55209" ht="30" customHeight="1" x14ac:dyDescent="0.25"/>
    <row r="55210" ht="30" customHeight="1" x14ac:dyDescent="0.25"/>
    <row r="55211" ht="30" customHeight="1" x14ac:dyDescent="0.25"/>
    <row r="55212" ht="30" customHeight="1" x14ac:dyDescent="0.25"/>
    <row r="55213" ht="30" customHeight="1" x14ac:dyDescent="0.25"/>
    <row r="55214" ht="30" customHeight="1" x14ac:dyDescent="0.25"/>
    <row r="55215" ht="30" customHeight="1" x14ac:dyDescent="0.25"/>
    <row r="55216" ht="30" customHeight="1" x14ac:dyDescent="0.25"/>
    <row r="55217" ht="30" customHeight="1" x14ac:dyDescent="0.25"/>
    <row r="55218" ht="30" customHeight="1" x14ac:dyDescent="0.25"/>
    <row r="55219" ht="30" customHeight="1" x14ac:dyDescent="0.25"/>
    <row r="55220" ht="30" customHeight="1" x14ac:dyDescent="0.25"/>
    <row r="55221" ht="30" customHeight="1" x14ac:dyDescent="0.25"/>
    <row r="55222" ht="30" customHeight="1" x14ac:dyDescent="0.25"/>
    <row r="55223" ht="30" customHeight="1" x14ac:dyDescent="0.25"/>
    <row r="55224" ht="30" customHeight="1" x14ac:dyDescent="0.25"/>
    <row r="55225" ht="30" customHeight="1" x14ac:dyDescent="0.25"/>
    <row r="55226" ht="30" customHeight="1" x14ac:dyDescent="0.25"/>
    <row r="55227" ht="30" customHeight="1" x14ac:dyDescent="0.25"/>
    <row r="55228" ht="30" customHeight="1" x14ac:dyDescent="0.25"/>
    <row r="55229" ht="30" customHeight="1" x14ac:dyDescent="0.25"/>
    <row r="55230" ht="30" customHeight="1" x14ac:dyDescent="0.25"/>
    <row r="55231" ht="30" customHeight="1" x14ac:dyDescent="0.25"/>
    <row r="55232" ht="30" customHeight="1" x14ac:dyDescent="0.25"/>
    <row r="55233" ht="30" customHeight="1" x14ac:dyDescent="0.25"/>
    <row r="55234" ht="30" customHeight="1" x14ac:dyDescent="0.25"/>
    <row r="55235" ht="30" customHeight="1" x14ac:dyDescent="0.25"/>
    <row r="55236" ht="30" customHeight="1" x14ac:dyDescent="0.25"/>
    <row r="55237" ht="30" customHeight="1" x14ac:dyDescent="0.25"/>
    <row r="55238" ht="30" customHeight="1" x14ac:dyDescent="0.25"/>
    <row r="55239" ht="30" customHeight="1" x14ac:dyDescent="0.25"/>
    <row r="55240" ht="30" customHeight="1" x14ac:dyDescent="0.25"/>
    <row r="55241" ht="30" customHeight="1" x14ac:dyDescent="0.25"/>
    <row r="55242" ht="30" customHeight="1" x14ac:dyDescent="0.25"/>
    <row r="55243" ht="30" customHeight="1" x14ac:dyDescent="0.25"/>
    <row r="55244" ht="30" customHeight="1" x14ac:dyDescent="0.25"/>
    <row r="55245" ht="30" customHeight="1" x14ac:dyDescent="0.25"/>
    <row r="55246" ht="30" customHeight="1" x14ac:dyDescent="0.25"/>
    <row r="55247" ht="30" customHeight="1" x14ac:dyDescent="0.25"/>
    <row r="55248" ht="30" customHeight="1" x14ac:dyDescent="0.25"/>
    <row r="55249" ht="30" customHeight="1" x14ac:dyDescent="0.25"/>
    <row r="55250" ht="30" customHeight="1" x14ac:dyDescent="0.25"/>
    <row r="55251" ht="30" customHeight="1" x14ac:dyDescent="0.25"/>
    <row r="55252" ht="30" customHeight="1" x14ac:dyDescent="0.25"/>
    <row r="55253" ht="30" customHeight="1" x14ac:dyDescent="0.25"/>
    <row r="55254" ht="30" customHeight="1" x14ac:dyDescent="0.25"/>
    <row r="55255" ht="30" customHeight="1" x14ac:dyDescent="0.25"/>
    <row r="55256" ht="30" customHeight="1" x14ac:dyDescent="0.25"/>
    <row r="55257" ht="30" customHeight="1" x14ac:dyDescent="0.25"/>
    <row r="55258" ht="30" customHeight="1" x14ac:dyDescent="0.25"/>
    <row r="55259" ht="30" customHeight="1" x14ac:dyDescent="0.25"/>
    <row r="55260" ht="30" customHeight="1" x14ac:dyDescent="0.25"/>
    <row r="55261" ht="30" customHeight="1" x14ac:dyDescent="0.25"/>
    <row r="55262" ht="30" customHeight="1" x14ac:dyDescent="0.25"/>
    <row r="55263" ht="30" customHeight="1" x14ac:dyDescent="0.25"/>
    <row r="55264" ht="30" customHeight="1" x14ac:dyDescent="0.25"/>
    <row r="55265" ht="30" customHeight="1" x14ac:dyDescent="0.25"/>
    <row r="55266" ht="30" customHeight="1" x14ac:dyDescent="0.25"/>
    <row r="55267" ht="30" customHeight="1" x14ac:dyDescent="0.25"/>
    <row r="55268" ht="30" customHeight="1" x14ac:dyDescent="0.25"/>
    <row r="55269" ht="30" customHeight="1" x14ac:dyDescent="0.25"/>
    <row r="55270" ht="30" customHeight="1" x14ac:dyDescent="0.25"/>
    <row r="55271" ht="30" customHeight="1" x14ac:dyDescent="0.25"/>
    <row r="55272" ht="30" customHeight="1" x14ac:dyDescent="0.25"/>
    <row r="55273" ht="30" customHeight="1" x14ac:dyDescent="0.25"/>
    <row r="55274" ht="30" customHeight="1" x14ac:dyDescent="0.25"/>
    <row r="55275" ht="30" customHeight="1" x14ac:dyDescent="0.25"/>
    <row r="55276" ht="30" customHeight="1" x14ac:dyDescent="0.25"/>
    <row r="55277" ht="30" customHeight="1" x14ac:dyDescent="0.25"/>
    <row r="55278" ht="30" customHeight="1" x14ac:dyDescent="0.25"/>
    <row r="55279" ht="30" customHeight="1" x14ac:dyDescent="0.25"/>
    <row r="55280" ht="30" customHeight="1" x14ac:dyDescent="0.25"/>
    <row r="55281" ht="30" customHeight="1" x14ac:dyDescent="0.25"/>
    <row r="55282" ht="30" customHeight="1" x14ac:dyDescent="0.25"/>
    <row r="55283" ht="30" customHeight="1" x14ac:dyDescent="0.25"/>
    <row r="55284" ht="30" customHeight="1" x14ac:dyDescent="0.25"/>
    <row r="55285" ht="30" customHeight="1" x14ac:dyDescent="0.25"/>
    <row r="55286" ht="30" customHeight="1" x14ac:dyDescent="0.25"/>
    <row r="55287" ht="30" customHeight="1" x14ac:dyDescent="0.25"/>
    <row r="55288" ht="30" customHeight="1" x14ac:dyDescent="0.25"/>
    <row r="55289" ht="30" customHeight="1" x14ac:dyDescent="0.25"/>
    <row r="55290" ht="30" customHeight="1" x14ac:dyDescent="0.25"/>
    <row r="55291" ht="30" customHeight="1" x14ac:dyDescent="0.25"/>
    <row r="55292" ht="30" customHeight="1" x14ac:dyDescent="0.25"/>
    <row r="55293" ht="30" customHeight="1" x14ac:dyDescent="0.25"/>
    <row r="55294" ht="30" customHeight="1" x14ac:dyDescent="0.25"/>
    <row r="55295" ht="30" customHeight="1" x14ac:dyDescent="0.25"/>
    <row r="55296" ht="30" customHeight="1" x14ac:dyDescent="0.25"/>
    <row r="55297" ht="30" customHeight="1" x14ac:dyDescent="0.25"/>
    <row r="55298" ht="30" customHeight="1" x14ac:dyDescent="0.25"/>
    <row r="55299" ht="30" customHeight="1" x14ac:dyDescent="0.25"/>
    <row r="55300" ht="30" customHeight="1" x14ac:dyDescent="0.25"/>
    <row r="55301" ht="30" customHeight="1" x14ac:dyDescent="0.25"/>
    <row r="55302" ht="30" customHeight="1" x14ac:dyDescent="0.25"/>
    <row r="55303" ht="30" customHeight="1" x14ac:dyDescent="0.25"/>
    <row r="55304" ht="30" customHeight="1" x14ac:dyDescent="0.25"/>
    <row r="55305" ht="30" customHeight="1" x14ac:dyDescent="0.25"/>
    <row r="55306" ht="30" customHeight="1" x14ac:dyDescent="0.25"/>
    <row r="55307" ht="30" customHeight="1" x14ac:dyDescent="0.25"/>
    <row r="55308" ht="30" customHeight="1" x14ac:dyDescent="0.25"/>
    <row r="55309" ht="30" customHeight="1" x14ac:dyDescent="0.25"/>
    <row r="55310" ht="30" customHeight="1" x14ac:dyDescent="0.25"/>
    <row r="55311" ht="30" customHeight="1" x14ac:dyDescent="0.25"/>
    <row r="55312" ht="30" customHeight="1" x14ac:dyDescent="0.25"/>
    <row r="55313" ht="30" customHeight="1" x14ac:dyDescent="0.25"/>
    <row r="55314" ht="30" customHeight="1" x14ac:dyDescent="0.25"/>
    <row r="55315" ht="30" customHeight="1" x14ac:dyDescent="0.25"/>
    <row r="55316" ht="30" customHeight="1" x14ac:dyDescent="0.25"/>
    <row r="55317" ht="30" customHeight="1" x14ac:dyDescent="0.25"/>
    <row r="55318" ht="30" customHeight="1" x14ac:dyDescent="0.25"/>
    <row r="55319" ht="30" customHeight="1" x14ac:dyDescent="0.25"/>
    <row r="55320" ht="30" customHeight="1" x14ac:dyDescent="0.25"/>
    <row r="55321" ht="30" customHeight="1" x14ac:dyDescent="0.25"/>
    <row r="55322" ht="30" customHeight="1" x14ac:dyDescent="0.25"/>
    <row r="55323" ht="30" customHeight="1" x14ac:dyDescent="0.25"/>
    <row r="55324" ht="30" customHeight="1" x14ac:dyDescent="0.25"/>
    <row r="55325" ht="30" customHeight="1" x14ac:dyDescent="0.25"/>
    <row r="55326" ht="30" customHeight="1" x14ac:dyDescent="0.25"/>
    <row r="55327" ht="30" customHeight="1" x14ac:dyDescent="0.25"/>
    <row r="55328" ht="30" customHeight="1" x14ac:dyDescent="0.25"/>
    <row r="55329" ht="30" customHeight="1" x14ac:dyDescent="0.25"/>
    <row r="55330" ht="30" customHeight="1" x14ac:dyDescent="0.25"/>
    <row r="55331" ht="30" customHeight="1" x14ac:dyDescent="0.25"/>
    <row r="55332" ht="30" customHeight="1" x14ac:dyDescent="0.25"/>
    <row r="55333" ht="30" customHeight="1" x14ac:dyDescent="0.25"/>
    <row r="55334" ht="30" customHeight="1" x14ac:dyDescent="0.25"/>
    <row r="55335" ht="30" customHeight="1" x14ac:dyDescent="0.25"/>
    <row r="55336" ht="30" customHeight="1" x14ac:dyDescent="0.25"/>
    <row r="55337" ht="30" customHeight="1" x14ac:dyDescent="0.25"/>
    <row r="55338" ht="30" customHeight="1" x14ac:dyDescent="0.25"/>
    <row r="55339" ht="30" customHeight="1" x14ac:dyDescent="0.25"/>
    <row r="55340" ht="30" customHeight="1" x14ac:dyDescent="0.25"/>
    <row r="55341" ht="30" customHeight="1" x14ac:dyDescent="0.25"/>
    <row r="55342" ht="30" customHeight="1" x14ac:dyDescent="0.25"/>
    <row r="55343" ht="30" customHeight="1" x14ac:dyDescent="0.25"/>
    <row r="55344" ht="30" customHeight="1" x14ac:dyDescent="0.25"/>
    <row r="55345" ht="30" customHeight="1" x14ac:dyDescent="0.25"/>
    <row r="55346" ht="30" customHeight="1" x14ac:dyDescent="0.25"/>
    <row r="55347" ht="30" customHeight="1" x14ac:dyDescent="0.25"/>
    <row r="55348" ht="30" customHeight="1" x14ac:dyDescent="0.25"/>
    <row r="55349" ht="30" customHeight="1" x14ac:dyDescent="0.25"/>
    <row r="55350" ht="30" customHeight="1" x14ac:dyDescent="0.25"/>
    <row r="55351" ht="30" customHeight="1" x14ac:dyDescent="0.25"/>
    <row r="55352" ht="30" customHeight="1" x14ac:dyDescent="0.25"/>
    <row r="55353" ht="30" customHeight="1" x14ac:dyDescent="0.25"/>
    <row r="55354" ht="30" customHeight="1" x14ac:dyDescent="0.25"/>
    <row r="55355" ht="30" customHeight="1" x14ac:dyDescent="0.25"/>
    <row r="55356" ht="30" customHeight="1" x14ac:dyDescent="0.25"/>
    <row r="55357" ht="30" customHeight="1" x14ac:dyDescent="0.25"/>
    <row r="55358" ht="30" customHeight="1" x14ac:dyDescent="0.25"/>
    <row r="55359" ht="30" customHeight="1" x14ac:dyDescent="0.25"/>
    <row r="55360" ht="30" customHeight="1" x14ac:dyDescent="0.25"/>
    <row r="55361" ht="30" customHeight="1" x14ac:dyDescent="0.25"/>
    <row r="55362" ht="30" customHeight="1" x14ac:dyDescent="0.25"/>
    <row r="55363" ht="30" customHeight="1" x14ac:dyDescent="0.25"/>
    <row r="55364" ht="30" customHeight="1" x14ac:dyDescent="0.25"/>
    <row r="55365" ht="30" customHeight="1" x14ac:dyDescent="0.25"/>
    <row r="55366" ht="30" customHeight="1" x14ac:dyDescent="0.25"/>
    <row r="55367" ht="30" customHeight="1" x14ac:dyDescent="0.25"/>
    <row r="55368" ht="30" customHeight="1" x14ac:dyDescent="0.25"/>
    <row r="55369" ht="30" customHeight="1" x14ac:dyDescent="0.25"/>
    <row r="55370" ht="30" customHeight="1" x14ac:dyDescent="0.25"/>
    <row r="55371" ht="30" customHeight="1" x14ac:dyDescent="0.25"/>
    <row r="55372" ht="30" customHeight="1" x14ac:dyDescent="0.25"/>
    <row r="55373" ht="30" customHeight="1" x14ac:dyDescent="0.25"/>
    <row r="55374" ht="30" customHeight="1" x14ac:dyDescent="0.25"/>
    <row r="55375" ht="30" customHeight="1" x14ac:dyDescent="0.25"/>
    <row r="55376" ht="30" customHeight="1" x14ac:dyDescent="0.25"/>
    <row r="55377" ht="30" customHeight="1" x14ac:dyDescent="0.25"/>
    <row r="55378" ht="30" customHeight="1" x14ac:dyDescent="0.25"/>
    <row r="55379" ht="30" customHeight="1" x14ac:dyDescent="0.25"/>
    <row r="55380" ht="30" customHeight="1" x14ac:dyDescent="0.25"/>
    <row r="55381" ht="30" customHeight="1" x14ac:dyDescent="0.25"/>
    <row r="55382" ht="30" customHeight="1" x14ac:dyDescent="0.25"/>
    <row r="55383" ht="30" customHeight="1" x14ac:dyDescent="0.25"/>
    <row r="55384" ht="30" customHeight="1" x14ac:dyDescent="0.25"/>
    <row r="55385" ht="30" customHeight="1" x14ac:dyDescent="0.25"/>
    <row r="55386" ht="30" customHeight="1" x14ac:dyDescent="0.25"/>
    <row r="55387" ht="30" customHeight="1" x14ac:dyDescent="0.25"/>
    <row r="55388" ht="30" customHeight="1" x14ac:dyDescent="0.25"/>
    <row r="55389" ht="30" customHeight="1" x14ac:dyDescent="0.25"/>
    <row r="55390" ht="30" customHeight="1" x14ac:dyDescent="0.25"/>
    <row r="55391" ht="30" customHeight="1" x14ac:dyDescent="0.25"/>
    <row r="55392" ht="30" customHeight="1" x14ac:dyDescent="0.25"/>
    <row r="55393" ht="30" customHeight="1" x14ac:dyDescent="0.25"/>
    <row r="55394" ht="30" customHeight="1" x14ac:dyDescent="0.25"/>
    <row r="55395" ht="30" customHeight="1" x14ac:dyDescent="0.25"/>
    <row r="55396" ht="30" customHeight="1" x14ac:dyDescent="0.25"/>
    <row r="55397" ht="30" customHeight="1" x14ac:dyDescent="0.25"/>
    <row r="55398" ht="30" customHeight="1" x14ac:dyDescent="0.25"/>
    <row r="55399" ht="30" customHeight="1" x14ac:dyDescent="0.25"/>
    <row r="55400" ht="30" customHeight="1" x14ac:dyDescent="0.25"/>
    <row r="55401" ht="30" customHeight="1" x14ac:dyDescent="0.25"/>
    <row r="55402" ht="30" customHeight="1" x14ac:dyDescent="0.25"/>
    <row r="55403" ht="30" customHeight="1" x14ac:dyDescent="0.25"/>
    <row r="55404" ht="30" customHeight="1" x14ac:dyDescent="0.25"/>
    <row r="55405" ht="30" customHeight="1" x14ac:dyDescent="0.25"/>
    <row r="55406" ht="30" customHeight="1" x14ac:dyDescent="0.25"/>
    <row r="55407" ht="30" customHeight="1" x14ac:dyDescent="0.25"/>
    <row r="55408" ht="30" customHeight="1" x14ac:dyDescent="0.25"/>
    <row r="55409" ht="30" customHeight="1" x14ac:dyDescent="0.25"/>
    <row r="55410" ht="30" customHeight="1" x14ac:dyDescent="0.25"/>
    <row r="55411" ht="30" customHeight="1" x14ac:dyDescent="0.25"/>
    <row r="55412" ht="30" customHeight="1" x14ac:dyDescent="0.25"/>
    <row r="55413" ht="30" customHeight="1" x14ac:dyDescent="0.25"/>
    <row r="55414" ht="30" customHeight="1" x14ac:dyDescent="0.25"/>
    <row r="55415" ht="30" customHeight="1" x14ac:dyDescent="0.25"/>
    <row r="55416" ht="30" customHeight="1" x14ac:dyDescent="0.25"/>
    <row r="55417" ht="30" customHeight="1" x14ac:dyDescent="0.25"/>
    <row r="55418" ht="30" customHeight="1" x14ac:dyDescent="0.25"/>
    <row r="55419" ht="30" customHeight="1" x14ac:dyDescent="0.25"/>
    <row r="55420" ht="30" customHeight="1" x14ac:dyDescent="0.25"/>
    <row r="55421" ht="30" customHeight="1" x14ac:dyDescent="0.25"/>
    <row r="55422" ht="30" customHeight="1" x14ac:dyDescent="0.25"/>
    <row r="55423" ht="30" customHeight="1" x14ac:dyDescent="0.25"/>
    <row r="55424" ht="30" customHeight="1" x14ac:dyDescent="0.25"/>
    <row r="55425" ht="30" customHeight="1" x14ac:dyDescent="0.25"/>
    <row r="55426" ht="30" customHeight="1" x14ac:dyDescent="0.25"/>
    <row r="55427" ht="30" customHeight="1" x14ac:dyDescent="0.25"/>
    <row r="55428" ht="30" customHeight="1" x14ac:dyDescent="0.25"/>
    <row r="55429" ht="30" customHeight="1" x14ac:dyDescent="0.25"/>
    <row r="55430" ht="30" customHeight="1" x14ac:dyDescent="0.25"/>
    <row r="55431" ht="30" customHeight="1" x14ac:dyDescent="0.25"/>
    <row r="55432" ht="30" customHeight="1" x14ac:dyDescent="0.25"/>
    <row r="55433" ht="30" customHeight="1" x14ac:dyDescent="0.25"/>
    <row r="55434" ht="30" customHeight="1" x14ac:dyDescent="0.25"/>
    <row r="55435" ht="30" customHeight="1" x14ac:dyDescent="0.25"/>
    <row r="55436" ht="30" customHeight="1" x14ac:dyDescent="0.25"/>
    <row r="55437" ht="30" customHeight="1" x14ac:dyDescent="0.25"/>
    <row r="55438" ht="30" customHeight="1" x14ac:dyDescent="0.25"/>
    <row r="55439" ht="30" customHeight="1" x14ac:dyDescent="0.25"/>
    <row r="55440" ht="30" customHeight="1" x14ac:dyDescent="0.25"/>
    <row r="55441" ht="30" customHeight="1" x14ac:dyDescent="0.25"/>
    <row r="55442" ht="30" customHeight="1" x14ac:dyDescent="0.25"/>
    <row r="55443" ht="30" customHeight="1" x14ac:dyDescent="0.25"/>
    <row r="55444" ht="30" customHeight="1" x14ac:dyDescent="0.25"/>
    <row r="55445" ht="30" customHeight="1" x14ac:dyDescent="0.25"/>
    <row r="55446" ht="30" customHeight="1" x14ac:dyDescent="0.25"/>
    <row r="55447" ht="30" customHeight="1" x14ac:dyDescent="0.25"/>
    <row r="55448" ht="30" customHeight="1" x14ac:dyDescent="0.25"/>
    <row r="55449" ht="30" customHeight="1" x14ac:dyDescent="0.25"/>
    <row r="55450" ht="30" customHeight="1" x14ac:dyDescent="0.25"/>
    <row r="55451" ht="30" customHeight="1" x14ac:dyDescent="0.25"/>
    <row r="55452" ht="30" customHeight="1" x14ac:dyDescent="0.25"/>
    <row r="55453" ht="30" customHeight="1" x14ac:dyDescent="0.25"/>
    <row r="55454" ht="30" customHeight="1" x14ac:dyDescent="0.25"/>
    <row r="55455" ht="30" customHeight="1" x14ac:dyDescent="0.25"/>
    <row r="55456" ht="30" customHeight="1" x14ac:dyDescent="0.25"/>
    <row r="55457" ht="30" customHeight="1" x14ac:dyDescent="0.25"/>
    <row r="55458" ht="30" customHeight="1" x14ac:dyDescent="0.25"/>
    <row r="55459" ht="30" customHeight="1" x14ac:dyDescent="0.25"/>
    <row r="55460" ht="30" customHeight="1" x14ac:dyDescent="0.25"/>
    <row r="55461" ht="30" customHeight="1" x14ac:dyDescent="0.25"/>
    <row r="55462" ht="30" customHeight="1" x14ac:dyDescent="0.25"/>
    <row r="55463" ht="30" customHeight="1" x14ac:dyDescent="0.25"/>
    <row r="55464" ht="30" customHeight="1" x14ac:dyDescent="0.25"/>
    <row r="55465" ht="30" customHeight="1" x14ac:dyDescent="0.25"/>
    <row r="55466" ht="30" customHeight="1" x14ac:dyDescent="0.25"/>
    <row r="55467" ht="30" customHeight="1" x14ac:dyDescent="0.25"/>
    <row r="55468" ht="30" customHeight="1" x14ac:dyDescent="0.25"/>
    <row r="55469" ht="30" customHeight="1" x14ac:dyDescent="0.25"/>
    <row r="55470" ht="30" customHeight="1" x14ac:dyDescent="0.25"/>
    <row r="55471" ht="30" customHeight="1" x14ac:dyDescent="0.25"/>
    <row r="55472" ht="30" customHeight="1" x14ac:dyDescent="0.25"/>
    <row r="55473" ht="30" customHeight="1" x14ac:dyDescent="0.25"/>
    <row r="55474" ht="30" customHeight="1" x14ac:dyDescent="0.25"/>
    <row r="55475" ht="30" customHeight="1" x14ac:dyDescent="0.25"/>
    <row r="55476" ht="30" customHeight="1" x14ac:dyDescent="0.25"/>
    <row r="55477" ht="30" customHeight="1" x14ac:dyDescent="0.25"/>
    <row r="55478" ht="30" customHeight="1" x14ac:dyDescent="0.25"/>
    <row r="55479" ht="30" customHeight="1" x14ac:dyDescent="0.25"/>
    <row r="55480" ht="30" customHeight="1" x14ac:dyDescent="0.25"/>
    <row r="55481" ht="30" customHeight="1" x14ac:dyDescent="0.25"/>
    <row r="55482" ht="30" customHeight="1" x14ac:dyDescent="0.25"/>
    <row r="55483" ht="30" customHeight="1" x14ac:dyDescent="0.25"/>
    <row r="55484" ht="30" customHeight="1" x14ac:dyDescent="0.25"/>
    <row r="55485" ht="30" customHeight="1" x14ac:dyDescent="0.25"/>
    <row r="55486" ht="30" customHeight="1" x14ac:dyDescent="0.25"/>
    <row r="55487" ht="30" customHeight="1" x14ac:dyDescent="0.25"/>
    <row r="55488" ht="30" customHeight="1" x14ac:dyDescent="0.25"/>
    <row r="55489" ht="30" customHeight="1" x14ac:dyDescent="0.25"/>
    <row r="55490" ht="30" customHeight="1" x14ac:dyDescent="0.25"/>
    <row r="55491" ht="30" customHeight="1" x14ac:dyDescent="0.25"/>
    <row r="55492" ht="30" customHeight="1" x14ac:dyDescent="0.25"/>
    <row r="55493" ht="30" customHeight="1" x14ac:dyDescent="0.25"/>
    <row r="55494" ht="30" customHeight="1" x14ac:dyDescent="0.25"/>
    <row r="55495" ht="30" customHeight="1" x14ac:dyDescent="0.25"/>
    <row r="55496" ht="30" customHeight="1" x14ac:dyDescent="0.25"/>
    <row r="55497" ht="30" customHeight="1" x14ac:dyDescent="0.25"/>
    <row r="55498" ht="30" customHeight="1" x14ac:dyDescent="0.25"/>
    <row r="55499" ht="30" customHeight="1" x14ac:dyDescent="0.25"/>
    <row r="55500" ht="30" customHeight="1" x14ac:dyDescent="0.25"/>
    <row r="55501" ht="30" customHeight="1" x14ac:dyDescent="0.25"/>
    <row r="55502" ht="30" customHeight="1" x14ac:dyDescent="0.25"/>
    <row r="55503" ht="30" customHeight="1" x14ac:dyDescent="0.25"/>
    <row r="55504" ht="30" customHeight="1" x14ac:dyDescent="0.25"/>
    <row r="55505" ht="30" customHeight="1" x14ac:dyDescent="0.25"/>
    <row r="55506" ht="30" customHeight="1" x14ac:dyDescent="0.25"/>
    <row r="55507" ht="30" customHeight="1" x14ac:dyDescent="0.25"/>
    <row r="55508" ht="30" customHeight="1" x14ac:dyDescent="0.25"/>
    <row r="55509" ht="30" customHeight="1" x14ac:dyDescent="0.25"/>
    <row r="55510" ht="30" customHeight="1" x14ac:dyDescent="0.25"/>
    <row r="55511" ht="30" customHeight="1" x14ac:dyDescent="0.25"/>
    <row r="55512" ht="30" customHeight="1" x14ac:dyDescent="0.25"/>
    <row r="55513" ht="30" customHeight="1" x14ac:dyDescent="0.25"/>
    <row r="55514" ht="30" customHeight="1" x14ac:dyDescent="0.25"/>
    <row r="55515" ht="30" customHeight="1" x14ac:dyDescent="0.25"/>
    <row r="55516" ht="30" customHeight="1" x14ac:dyDescent="0.25"/>
    <row r="55517" ht="30" customHeight="1" x14ac:dyDescent="0.25"/>
    <row r="55518" ht="30" customHeight="1" x14ac:dyDescent="0.25"/>
    <row r="55519" ht="30" customHeight="1" x14ac:dyDescent="0.25"/>
    <row r="55520" ht="30" customHeight="1" x14ac:dyDescent="0.25"/>
    <row r="55521" ht="30" customHeight="1" x14ac:dyDescent="0.25"/>
    <row r="55522" ht="30" customHeight="1" x14ac:dyDescent="0.25"/>
    <row r="55523" ht="30" customHeight="1" x14ac:dyDescent="0.25"/>
    <row r="55524" ht="30" customHeight="1" x14ac:dyDescent="0.25"/>
    <row r="55525" ht="30" customHeight="1" x14ac:dyDescent="0.25"/>
    <row r="55526" ht="30" customHeight="1" x14ac:dyDescent="0.25"/>
    <row r="55527" ht="30" customHeight="1" x14ac:dyDescent="0.25"/>
    <row r="55528" ht="30" customHeight="1" x14ac:dyDescent="0.25"/>
    <row r="55529" ht="30" customHeight="1" x14ac:dyDescent="0.25"/>
    <row r="55530" ht="30" customHeight="1" x14ac:dyDescent="0.25"/>
    <row r="55531" ht="30" customHeight="1" x14ac:dyDescent="0.25"/>
    <row r="55532" ht="30" customHeight="1" x14ac:dyDescent="0.25"/>
    <row r="55533" ht="30" customHeight="1" x14ac:dyDescent="0.25"/>
    <row r="55534" ht="30" customHeight="1" x14ac:dyDescent="0.25"/>
    <row r="55535" ht="30" customHeight="1" x14ac:dyDescent="0.25"/>
    <row r="55536" ht="30" customHeight="1" x14ac:dyDescent="0.25"/>
    <row r="55537" ht="30" customHeight="1" x14ac:dyDescent="0.25"/>
    <row r="55538" ht="30" customHeight="1" x14ac:dyDescent="0.25"/>
    <row r="55539" ht="30" customHeight="1" x14ac:dyDescent="0.25"/>
    <row r="55540" ht="30" customHeight="1" x14ac:dyDescent="0.25"/>
    <row r="55541" ht="30" customHeight="1" x14ac:dyDescent="0.25"/>
    <row r="55542" ht="30" customHeight="1" x14ac:dyDescent="0.25"/>
    <row r="55543" ht="30" customHeight="1" x14ac:dyDescent="0.25"/>
    <row r="55544" ht="30" customHeight="1" x14ac:dyDescent="0.25"/>
    <row r="55545" ht="30" customHeight="1" x14ac:dyDescent="0.25"/>
    <row r="55546" ht="30" customHeight="1" x14ac:dyDescent="0.25"/>
    <row r="55547" ht="30" customHeight="1" x14ac:dyDescent="0.25"/>
    <row r="55548" ht="30" customHeight="1" x14ac:dyDescent="0.25"/>
    <row r="55549" ht="30" customHeight="1" x14ac:dyDescent="0.25"/>
    <row r="55550" ht="30" customHeight="1" x14ac:dyDescent="0.25"/>
    <row r="55551" ht="30" customHeight="1" x14ac:dyDescent="0.25"/>
    <row r="55552" ht="30" customHeight="1" x14ac:dyDescent="0.25"/>
    <row r="55553" ht="30" customHeight="1" x14ac:dyDescent="0.25"/>
    <row r="55554" ht="30" customHeight="1" x14ac:dyDescent="0.25"/>
    <row r="55555" ht="30" customHeight="1" x14ac:dyDescent="0.25"/>
    <row r="55556" ht="30" customHeight="1" x14ac:dyDescent="0.25"/>
    <row r="55557" ht="30" customHeight="1" x14ac:dyDescent="0.25"/>
    <row r="55558" ht="30" customHeight="1" x14ac:dyDescent="0.25"/>
    <row r="55559" ht="30" customHeight="1" x14ac:dyDescent="0.25"/>
    <row r="55560" ht="30" customHeight="1" x14ac:dyDescent="0.25"/>
    <row r="55561" ht="30" customHeight="1" x14ac:dyDescent="0.25"/>
    <row r="55562" ht="30" customHeight="1" x14ac:dyDescent="0.25"/>
    <row r="55563" ht="30" customHeight="1" x14ac:dyDescent="0.25"/>
    <row r="55564" ht="30" customHeight="1" x14ac:dyDescent="0.25"/>
    <row r="55565" ht="30" customHeight="1" x14ac:dyDescent="0.25"/>
    <row r="55566" ht="30" customHeight="1" x14ac:dyDescent="0.25"/>
    <row r="55567" ht="30" customHeight="1" x14ac:dyDescent="0.25"/>
    <row r="55568" ht="30" customHeight="1" x14ac:dyDescent="0.25"/>
    <row r="55569" ht="30" customHeight="1" x14ac:dyDescent="0.25"/>
    <row r="55570" ht="30" customHeight="1" x14ac:dyDescent="0.25"/>
    <row r="55571" ht="30" customHeight="1" x14ac:dyDescent="0.25"/>
    <row r="55572" ht="30" customHeight="1" x14ac:dyDescent="0.25"/>
    <row r="55573" ht="30" customHeight="1" x14ac:dyDescent="0.25"/>
    <row r="55574" ht="30" customHeight="1" x14ac:dyDescent="0.25"/>
    <row r="55575" ht="30" customHeight="1" x14ac:dyDescent="0.25"/>
    <row r="55576" ht="30" customHeight="1" x14ac:dyDescent="0.25"/>
    <row r="55577" ht="30" customHeight="1" x14ac:dyDescent="0.25"/>
    <row r="55578" ht="30" customHeight="1" x14ac:dyDescent="0.25"/>
    <row r="55579" ht="30" customHeight="1" x14ac:dyDescent="0.25"/>
    <row r="55580" ht="30" customHeight="1" x14ac:dyDescent="0.25"/>
    <row r="55581" ht="30" customHeight="1" x14ac:dyDescent="0.25"/>
    <row r="55582" ht="30" customHeight="1" x14ac:dyDescent="0.25"/>
    <row r="55583" ht="30" customHeight="1" x14ac:dyDescent="0.25"/>
    <row r="55584" ht="30" customHeight="1" x14ac:dyDescent="0.25"/>
    <row r="55585" ht="30" customHeight="1" x14ac:dyDescent="0.25"/>
    <row r="55586" ht="30" customHeight="1" x14ac:dyDescent="0.25"/>
    <row r="55587" ht="30" customHeight="1" x14ac:dyDescent="0.25"/>
    <row r="55588" ht="30" customHeight="1" x14ac:dyDescent="0.25"/>
    <row r="55589" ht="30" customHeight="1" x14ac:dyDescent="0.25"/>
    <row r="55590" ht="30" customHeight="1" x14ac:dyDescent="0.25"/>
    <row r="55591" ht="30" customHeight="1" x14ac:dyDescent="0.25"/>
    <row r="55592" ht="30" customHeight="1" x14ac:dyDescent="0.25"/>
    <row r="55593" ht="30" customHeight="1" x14ac:dyDescent="0.25"/>
    <row r="55594" ht="30" customHeight="1" x14ac:dyDescent="0.25"/>
    <row r="55595" ht="30" customHeight="1" x14ac:dyDescent="0.25"/>
    <row r="55596" ht="30" customHeight="1" x14ac:dyDescent="0.25"/>
    <row r="55597" ht="30" customHeight="1" x14ac:dyDescent="0.25"/>
    <row r="55598" ht="30" customHeight="1" x14ac:dyDescent="0.25"/>
    <row r="55599" ht="30" customHeight="1" x14ac:dyDescent="0.25"/>
    <row r="55600" ht="30" customHeight="1" x14ac:dyDescent="0.25"/>
    <row r="55601" ht="30" customHeight="1" x14ac:dyDescent="0.25"/>
    <row r="55602" ht="30" customHeight="1" x14ac:dyDescent="0.25"/>
    <row r="55603" ht="30" customHeight="1" x14ac:dyDescent="0.25"/>
    <row r="55604" ht="30" customHeight="1" x14ac:dyDescent="0.25"/>
    <row r="55605" ht="30" customHeight="1" x14ac:dyDescent="0.25"/>
    <row r="55606" ht="30" customHeight="1" x14ac:dyDescent="0.25"/>
    <row r="55607" ht="30" customHeight="1" x14ac:dyDescent="0.25"/>
    <row r="55608" ht="30" customHeight="1" x14ac:dyDescent="0.25"/>
    <row r="55609" ht="30" customHeight="1" x14ac:dyDescent="0.25"/>
    <row r="55610" ht="30" customHeight="1" x14ac:dyDescent="0.25"/>
    <row r="55611" ht="30" customHeight="1" x14ac:dyDescent="0.25"/>
    <row r="55612" ht="30" customHeight="1" x14ac:dyDescent="0.25"/>
    <row r="55613" ht="30" customHeight="1" x14ac:dyDescent="0.25"/>
    <row r="55614" ht="30" customHeight="1" x14ac:dyDescent="0.25"/>
    <row r="55615" ht="30" customHeight="1" x14ac:dyDescent="0.25"/>
    <row r="55616" ht="30" customHeight="1" x14ac:dyDescent="0.25"/>
    <row r="55617" ht="30" customHeight="1" x14ac:dyDescent="0.25"/>
    <row r="55618" ht="30" customHeight="1" x14ac:dyDescent="0.25"/>
    <row r="55619" ht="30" customHeight="1" x14ac:dyDescent="0.25"/>
    <row r="55620" ht="30" customHeight="1" x14ac:dyDescent="0.25"/>
    <row r="55621" ht="30" customHeight="1" x14ac:dyDescent="0.25"/>
    <row r="55622" ht="30" customHeight="1" x14ac:dyDescent="0.25"/>
    <row r="55623" ht="30" customHeight="1" x14ac:dyDescent="0.25"/>
    <row r="55624" ht="30" customHeight="1" x14ac:dyDescent="0.25"/>
    <row r="55625" ht="30" customHeight="1" x14ac:dyDescent="0.25"/>
    <row r="55626" ht="30" customHeight="1" x14ac:dyDescent="0.25"/>
    <row r="55627" ht="30" customHeight="1" x14ac:dyDescent="0.25"/>
    <row r="55628" ht="30" customHeight="1" x14ac:dyDescent="0.25"/>
    <row r="55629" ht="30" customHeight="1" x14ac:dyDescent="0.25"/>
    <row r="55630" ht="30" customHeight="1" x14ac:dyDescent="0.25"/>
    <row r="55631" ht="30" customHeight="1" x14ac:dyDescent="0.25"/>
    <row r="55632" ht="30" customHeight="1" x14ac:dyDescent="0.25"/>
    <row r="55633" ht="30" customHeight="1" x14ac:dyDescent="0.25"/>
    <row r="55634" ht="30" customHeight="1" x14ac:dyDescent="0.25"/>
    <row r="55635" ht="30" customHeight="1" x14ac:dyDescent="0.25"/>
    <row r="55636" ht="30" customHeight="1" x14ac:dyDescent="0.25"/>
    <row r="55637" ht="30" customHeight="1" x14ac:dyDescent="0.25"/>
    <row r="55638" ht="30" customHeight="1" x14ac:dyDescent="0.25"/>
    <row r="55639" ht="30" customHeight="1" x14ac:dyDescent="0.25"/>
    <row r="55640" ht="30" customHeight="1" x14ac:dyDescent="0.25"/>
    <row r="55641" ht="30" customHeight="1" x14ac:dyDescent="0.25"/>
    <row r="55642" ht="30" customHeight="1" x14ac:dyDescent="0.25"/>
    <row r="55643" ht="30" customHeight="1" x14ac:dyDescent="0.25"/>
    <row r="55644" ht="30" customHeight="1" x14ac:dyDescent="0.25"/>
    <row r="55645" ht="30" customHeight="1" x14ac:dyDescent="0.25"/>
    <row r="55646" ht="30" customHeight="1" x14ac:dyDescent="0.25"/>
    <row r="55647" ht="30" customHeight="1" x14ac:dyDescent="0.25"/>
    <row r="55648" ht="30" customHeight="1" x14ac:dyDescent="0.25"/>
    <row r="55649" ht="30" customHeight="1" x14ac:dyDescent="0.25"/>
    <row r="55650" ht="30" customHeight="1" x14ac:dyDescent="0.25"/>
    <row r="55651" ht="30" customHeight="1" x14ac:dyDescent="0.25"/>
    <row r="55652" ht="30" customHeight="1" x14ac:dyDescent="0.25"/>
    <row r="55653" ht="30" customHeight="1" x14ac:dyDescent="0.25"/>
    <row r="55654" ht="30" customHeight="1" x14ac:dyDescent="0.25"/>
    <row r="55655" ht="30" customHeight="1" x14ac:dyDescent="0.25"/>
    <row r="55656" ht="30" customHeight="1" x14ac:dyDescent="0.25"/>
    <row r="55657" ht="30" customHeight="1" x14ac:dyDescent="0.25"/>
    <row r="55658" ht="30" customHeight="1" x14ac:dyDescent="0.25"/>
    <row r="55659" ht="30" customHeight="1" x14ac:dyDescent="0.25"/>
    <row r="55660" ht="30" customHeight="1" x14ac:dyDescent="0.25"/>
    <row r="55661" ht="30" customHeight="1" x14ac:dyDescent="0.25"/>
    <row r="55662" ht="30" customHeight="1" x14ac:dyDescent="0.25"/>
    <row r="55663" ht="30" customHeight="1" x14ac:dyDescent="0.25"/>
    <row r="55664" ht="30" customHeight="1" x14ac:dyDescent="0.25"/>
    <row r="55665" ht="30" customHeight="1" x14ac:dyDescent="0.25"/>
    <row r="55666" ht="30" customHeight="1" x14ac:dyDescent="0.25"/>
    <row r="55667" ht="30" customHeight="1" x14ac:dyDescent="0.25"/>
    <row r="55668" ht="30" customHeight="1" x14ac:dyDescent="0.25"/>
    <row r="55669" ht="30" customHeight="1" x14ac:dyDescent="0.25"/>
    <row r="55670" ht="30" customHeight="1" x14ac:dyDescent="0.25"/>
    <row r="55671" ht="30" customHeight="1" x14ac:dyDescent="0.25"/>
    <row r="55672" ht="30" customHeight="1" x14ac:dyDescent="0.25"/>
    <row r="55673" ht="30" customHeight="1" x14ac:dyDescent="0.25"/>
    <row r="55674" ht="30" customHeight="1" x14ac:dyDescent="0.25"/>
    <row r="55675" ht="30" customHeight="1" x14ac:dyDescent="0.25"/>
    <row r="55676" ht="30" customHeight="1" x14ac:dyDescent="0.25"/>
    <row r="55677" ht="30" customHeight="1" x14ac:dyDescent="0.25"/>
    <row r="55678" ht="30" customHeight="1" x14ac:dyDescent="0.25"/>
    <row r="55679" ht="30" customHeight="1" x14ac:dyDescent="0.25"/>
    <row r="55680" ht="30" customHeight="1" x14ac:dyDescent="0.25"/>
    <row r="55681" ht="30" customHeight="1" x14ac:dyDescent="0.25"/>
    <row r="55682" ht="30" customHeight="1" x14ac:dyDescent="0.25"/>
    <row r="55683" ht="30" customHeight="1" x14ac:dyDescent="0.25"/>
    <row r="55684" ht="30" customHeight="1" x14ac:dyDescent="0.25"/>
    <row r="55685" ht="30" customHeight="1" x14ac:dyDescent="0.25"/>
    <row r="55686" ht="30" customHeight="1" x14ac:dyDescent="0.25"/>
    <row r="55687" ht="30" customHeight="1" x14ac:dyDescent="0.25"/>
    <row r="55688" ht="30" customHeight="1" x14ac:dyDescent="0.25"/>
    <row r="55689" ht="30" customHeight="1" x14ac:dyDescent="0.25"/>
    <row r="55690" ht="30" customHeight="1" x14ac:dyDescent="0.25"/>
    <row r="55691" ht="30" customHeight="1" x14ac:dyDescent="0.25"/>
    <row r="55692" ht="30" customHeight="1" x14ac:dyDescent="0.25"/>
    <row r="55693" ht="30" customHeight="1" x14ac:dyDescent="0.25"/>
    <row r="55694" ht="30" customHeight="1" x14ac:dyDescent="0.25"/>
    <row r="55695" ht="30" customHeight="1" x14ac:dyDescent="0.25"/>
    <row r="55696" ht="30" customHeight="1" x14ac:dyDescent="0.25"/>
    <row r="55697" ht="30" customHeight="1" x14ac:dyDescent="0.25"/>
    <row r="55698" ht="30" customHeight="1" x14ac:dyDescent="0.25"/>
    <row r="55699" ht="30" customHeight="1" x14ac:dyDescent="0.25"/>
    <row r="55700" ht="30" customHeight="1" x14ac:dyDescent="0.25"/>
    <row r="55701" ht="30" customHeight="1" x14ac:dyDescent="0.25"/>
    <row r="55702" ht="30" customHeight="1" x14ac:dyDescent="0.25"/>
    <row r="55703" ht="30" customHeight="1" x14ac:dyDescent="0.25"/>
    <row r="55704" ht="30" customHeight="1" x14ac:dyDescent="0.25"/>
    <row r="55705" ht="30" customHeight="1" x14ac:dyDescent="0.25"/>
    <row r="55706" ht="30" customHeight="1" x14ac:dyDescent="0.25"/>
    <row r="55707" ht="30" customHeight="1" x14ac:dyDescent="0.25"/>
    <row r="55708" ht="30" customHeight="1" x14ac:dyDescent="0.25"/>
    <row r="55709" ht="30" customHeight="1" x14ac:dyDescent="0.25"/>
    <row r="55710" ht="30" customHeight="1" x14ac:dyDescent="0.25"/>
    <row r="55711" ht="30" customHeight="1" x14ac:dyDescent="0.25"/>
    <row r="55712" ht="30" customHeight="1" x14ac:dyDescent="0.25"/>
    <row r="55713" ht="30" customHeight="1" x14ac:dyDescent="0.25"/>
    <row r="55714" ht="30" customHeight="1" x14ac:dyDescent="0.25"/>
    <row r="55715" ht="30" customHeight="1" x14ac:dyDescent="0.25"/>
    <row r="55716" ht="30" customHeight="1" x14ac:dyDescent="0.25"/>
    <row r="55717" ht="30" customHeight="1" x14ac:dyDescent="0.25"/>
    <row r="55718" ht="30" customHeight="1" x14ac:dyDescent="0.25"/>
    <row r="55719" ht="30" customHeight="1" x14ac:dyDescent="0.25"/>
    <row r="55720" ht="30" customHeight="1" x14ac:dyDescent="0.25"/>
    <row r="55721" ht="30" customHeight="1" x14ac:dyDescent="0.25"/>
    <row r="55722" ht="30" customHeight="1" x14ac:dyDescent="0.25"/>
    <row r="55723" ht="30" customHeight="1" x14ac:dyDescent="0.25"/>
    <row r="55724" ht="30" customHeight="1" x14ac:dyDescent="0.25"/>
    <row r="55725" ht="30" customHeight="1" x14ac:dyDescent="0.25"/>
    <row r="55726" ht="30" customHeight="1" x14ac:dyDescent="0.25"/>
    <row r="55727" ht="30" customHeight="1" x14ac:dyDescent="0.25"/>
    <row r="55728" ht="30" customHeight="1" x14ac:dyDescent="0.25"/>
    <row r="55729" ht="30" customHeight="1" x14ac:dyDescent="0.25"/>
    <row r="55730" ht="30" customHeight="1" x14ac:dyDescent="0.25"/>
    <row r="55731" ht="30" customHeight="1" x14ac:dyDescent="0.25"/>
    <row r="55732" ht="30" customHeight="1" x14ac:dyDescent="0.25"/>
    <row r="55733" ht="30" customHeight="1" x14ac:dyDescent="0.25"/>
    <row r="55734" ht="30" customHeight="1" x14ac:dyDescent="0.25"/>
    <row r="55735" ht="30" customHeight="1" x14ac:dyDescent="0.25"/>
    <row r="55736" ht="30" customHeight="1" x14ac:dyDescent="0.25"/>
    <row r="55737" ht="30" customHeight="1" x14ac:dyDescent="0.25"/>
    <row r="55738" ht="30" customHeight="1" x14ac:dyDescent="0.25"/>
    <row r="55739" ht="30" customHeight="1" x14ac:dyDescent="0.25"/>
    <row r="55740" ht="30" customHeight="1" x14ac:dyDescent="0.25"/>
    <row r="55741" ht="30" customHeight="1" x14ac:dyDescent="0.25"/>
    <row r="55742" ht="30" customHeight="1" x14ac:dyDescent="0.25"/>
    <row r="55743" ht="30" customHeight="1" x14ac:dyDescent="0.25"/>
    <row r="55744" ht="30" customHeight="1" x14ac:dyDescent="0.25"/>
    <row r="55745" ht="30" customHeight="1" x14ac:dyDescent="0.25"/>
    <row r="55746" ht="30" customHeight="1" x14ac:dyDescent="0.25"/>
    <row r="55747" ht="30" customHeight="1" x14ac:dyDescent="0.25"/>
    <row r="55748" ht="30" customHeight="1" x14ac:dyDescent="0.25"/>
    <row r="55749" ht="30" customHeight="1" x14ac:dyDescent="0.25"/>
    <row r="55750" ht="30" customHeight="1" x14ac:dyDescent="0.25"/>
    <row r="55751" ht="30" customHeight="1" x14ac:dyDescent="0.25"/>
    <row r="55752" ht="30" customHeight="1" x14ac:dyDescent="0.25"/>
    <row r="55753" ht="30" customHeight="1" x14ac:dyDescent="0.25"/>
    <row r="55754" ht="30" customHeight="1" x14ac:dyDescent="0.25"/>
    <row r="55755" ht="30" customHeight="1" x14ac:dyDescent="0.25"/>
    <row r="55756" ht="30" customHeight="1" x14ac:dyDescent="0.25"/>
    <row r="55757" ht="30" customHeight="1" x14ac:dyDescent="0.25"/>
    <row r="55758" ht="30" customHeight="1" x14ac:dyDescent="0.25"/>
    <row r="55759" ht="30" customHeight="1" x14ac:dyDescent="0.25"/>
    <row r="55760" ht="30" customHeight="1" x14ac:dyDescent="0.25"/>
    <row r="55761" ht="30" customHeight="1" x14ac:dyDescent="0.25"/>
    <row r="55762" ht="30" customHeight="1" x14ac:dyDescent="0.25"/>
    <row r="55763" ht="30" customHeight="1" x14ac:dyDescent="0.25"/>
    <row r="55764" ht="30" customHeight="1" x14ac:dyDescent="0.25"/>
    <row r="55765" ht="30" customHeight="1" x14ac:dyDescent="0.25"/>
    <row r="55766" ht="30" customHeight="1" x14ac:dyDescent="0.25"/>
    <row r="55767" ht="30" customHeight="1" x14ac:dyDescent="0.25"/>
    <row r="55768" ht="30" customHeight="1" x14ac:dyDescent="0.25"/>
    <row r="55769" ht="30" customHeight="1" x14ac:dyDescent="0.25"/>
    <row r="55770" ht="30" customHeight="1" x14ac:dyDescent="0.25"/>
    <row r="55771" ht="30" customHeight="1" x14ac:dyDescent="0.25"/>
    <row r="55772" ht="30" customHeight="1" x14ac:dyDescent="0.25"/>
    <row r="55773" ht="30" customHeight="1" x14ac:dyDescent="0.25"/>
    <row r="55774" ht="30" customHeight="1" x14ac:dyDescent="0.25"/>
    <row r="55775" ht="30" customHeight="1" x14ac:dyDescent="0.25"/>
    <row r="55776" ht="30" customHeight="1" x14ac:dyDescent="0.25"/>
    <row r="55777" ht="30" customHeight="1" x14ac:dyDescent="0.25"/>
    <row r="55778" ht="30" customHeight="1" x14ac:dyDescent="0.25"/>
    <row r="55779" ht="30" customHeight="1" x14ac:dyDescent="0.25"/>
    <row r="55780" ht="30" customHeight="1" x14ac:dyDescent="0.25"/>
    <row r="55781" ht="30" customHeight="1" x14ac:dyDescent="0.25"/>
    <row r="55782" ht="30" customHeight="1" x14ac:dyDescent="0.25"/>
    <row r="55783" ht="30" customHeight="1" x14ac:dyDescent="0.25"/>
    <row r="55784" ht="30" customHeight="1" x14ac:dyDescent="0.25"/>
    <row r="55785" ht="30" customHeight="1" x14ac:dyDescent="0.25"/>
    <row r="55786" ht="30" customHeight="1" x14ac:dyDescent="0.25"/>
    <row r="55787" ht="30" customHeight="1" x14ac:dyDescent="0.25"/>
    <row r="55788" ht="30" customHeight="1" x14ac:dyDescent="0.25"/>
    <row r="55789" ht="30" customHeight="1" x14ac:dyDescent="0.25"/>
    <row r="55790" ht="30" customHeight="1" x14ac:dyDescent="0.25"/>
    <row r="55791" ht="30" customHeight="1" x14ac:dyDescent="0.25"/>
    <row r="55792" ht="30" customHeight="1" x14ac:dyDescent="0.25"/>
    <row r="55793" ht="30" customHeight="1" x14ac:dyDescent="0.25"/>
    <row r="55794" ht="30" customHeight="1" x14ac:dyDescent="0.25"/>
    <row r="55795" ht="30" customHeight="1" x14ac:dyDescent="0.25"/>
    <row r="55796" ht="30" customHeight="1" x14ac:dyDescent="0.25"/>
    <row r="55797" ht="30" customHeight="1" x14ac:dyDescent="0.25"/>
    <row r="55798" ht="30" customHeight="1" x14ac:dyDescent="0.25"/>
    <row r="55799" ht="30" customHeight="1" x14ac:dyDescent="0.25"/>
    <row r="55800" ht="30" customHeight="1" x14ac:dyDescent="0.25"/>
    <row r="55801" ht="30" customHeight="1" x14ac:dyDescent="0.25"/>
    <row r="55802" ht="30" customHeight="1" x14ac:dyDescent="0.25"/>
    <row r="55803" ht="30" customHeight="1" x14ac:dyDescent="0.25"/>
    <row r="55804" ht="30" customHeight="1" x14ac:dyDescent="0.25"/>
    <row r="55805" ht="30" customHeight="1" x14ac:dyDescent="0.25"/>
    <row r="55806" ht="30" customHeight="1" x14ac:dyDescent="0.25"/>
    <row r="55807" ht="30" customHeight="1" x14ac:dyDescent="0.25"/>
    <row r="55808" ht="30" customHeight="1" x14ac:dyDescent="0.25"/>
    <row r="55809" ht="30" customHeight="1" x14ac:dyDescent="0.25"/>
    <row r="55810" ht="30" customHeight="1" x14ac:dyDescent="0.25"/>
    <row r="55811" ht="30" customHeight="1" x14ac:dyDescent="0.25"/>
    <row r="55812" ht="30" customHeight="1" x14ac:dyDescent="0.25"/>
    <row r="55813" ht="30" customHeight="1" x14ac:dyDescent="0.25"/>
    <row r="55814" ht="30" customHeight="1" x14ac:dyDescent="0.25"/>
    <row r="55815" ht="30" customHeight="1" x14ac:dyDescent="0.25"/>
    <row r="55816" ht="30" customHeight="1" x14ac:dyDescent="0.25"/>
    <row r="55817" ht="30" customHeight="1" x14ac:dyDescent="0.25"/>
    <row r="55818" ht="30" customHeight="1" x14ac:dyDescent="0.25"/>
    <row r="55819" ht="30" customHeight="1" x14ac:dyDescent="0.25"/>
    <row r="55820" ht="30" customHeight="1" x14ac:dyDescent="0.25"/>
    <row r="55821" ht="30" customHeight="1" x14ac:dyDescent="0.25"/>
    <row r="55822" ht="30" customHeight="1" x14ac:dyDescent="0.25"/>
    <row r="55823" ht="30" customHeight="1" x14ac:dyDescent="0.25"/>
    <row r="55824" ht="30" customHeight="1" x14ac:dyDescent="0.25"/>
    <row r="55825" ht="30" customHeight="1" x14ac:dyDescent="0.25"/>
    <row r="55826" ht="30" customHeight="1" x14ac:dyDescent="0.25"/>
    <row r="55827" ht="30" customHeight="1" x14ac:dyDescent="0.25"/>
    <row r="55828" ht="30" customHeight="1" x14ac:dyDescent="0.25"/>
    <row r="55829" ht="30" customHeight="1" x14ac:dyDescent="0.25"/>
    <row r="55830" ht="30" customHeight="1" x14ac:dyDescent="0.25"/>
    <row r="55831" ht="30" customHeight="1" x14ac:dyDescent="0.25"/>
    <row r="55832" ht="30" customHeight="1" x14ac:dyDescent="0.25"/>
    <row r="55833" ht="30" customHeight="1" x14ac:dyDescent="0.25"/>
    <row r="55834" ht="30" customHeight="1" x14ac:dyDescent="0.25"/>
    <row r="55835" ht="30" customHeight="1" x14ac:dyDescent="0.25"/>
    <row r="55836" ht="30" customHeight="1" x14ac:dyDescent="0.25"/>
    <row r="55837" ht="30" customHeight="1" x14ac:dyDescent="0.25"/>
    <row r="55838" ht="30" customHeight="1" x14ac:dyDescent="0.25"/>
    <row r="55839" ht="30" customHeight="1" x14ac:dyDescent="0.25"/>
    <row r="55840" ht="30" customHeight="1" x14ac:dyDescent="0.25"/>
    <row r="55841" ht="30" customHeight="1" x14ac:dyDescent="0.25"/>
    <row r="55842" ht="30" customHeight="1" x14ac:dyDescent="0.25"/>
    <row r="55843" ht="30" customHeight="1" x14ac:dyDescent="0.25"/>
    <row r="55844" ht="30" customHeight="1" x14ac:dyDescent="0.25"/>
    <row r="55845" ht="30" customHeight="1" x14ac:dyDescent="0.25"/>
    <row r="55846" ht="30" customHeight="1" x14ac:dyDescent="0.25"/>
    <row r="55847" ht="30" customHeight="1" x14ac:dyDescent="0.25"/>
    <row r="55848" ht="30" customHeight="1" x14ac:dyDescent="0.25"/>
    <row r="55849" ht="30" customHeight="1" x14ac:dyDescent="0.25"/>
    <row r="55850" ht="30" customHeight="1" x14ac:dyDescent="0.25"/>
    <row r="55851" ht="30" customHeight="1" x14ac:dyDescent="0.25"/>
    <row r="55852" ht="30" customHeight="1" x14ac:dyDescent="0.25"/>
    <row r="55853" ht="30" customHeight="1" x14ac:dyDescent="0.25"/>
    <row r="55854" ht="30" customHeight="1" x14ac:dyDescent="0.25"/>
    <row r="55855" ht="30" customHeight="1" x14ac:dyDescent="0.25"/>
    <row r="55856" ht="30" customHeight="1" x14ac:dyDescent="0.25"/>
    <row r="55857" ht="30" customHeight="1" x14ac:dyDescent="0.25"/>
    <row r="55858" ht="30" customHeight="1" x14ac:dyDescent="0.25"/>
    <row r="55859" ht="30" customHeight="1" x14ac:dyDescent="0.25"/>
    <row r="55860" ht="30" customHeight="1" x14ac:dyDescent="0.25"/>
    <row r="55861" ht="30" customHeight="1" x14ac:dyDescent="0.25"/>
    <row r="55862" ht="30" customHeight="1" x14ac:dyDescent="0.25"/>
    <row r="55863" ht="30" customHeight="1" x14ac:dyDescent="0.25"/>
    <row r="55864" ht="30" customHeight="1" x14ac:dyDescent="0.25"/>
    <row r="55865" ht="30" customHeight="1" x14ac:dyDescent="0.25"/>
    <row r="55866" ht="30" customHeight="1" x14ac:dyDescent="0.25"/>
    <row r="55867" ht="30" customHeight="1" x14ac:dyDescent="0.25"/>
    <row r="55868" ht="30" customHeight="1" x14ac:dyDescent="0.25"/>
    <row r="55869" ht="30" customHeight="1" x14ac:dyDescent="0.25"/>
    <row r="55870" ht="30" customHeight="1" x14ac:dyDescent="0.25"/>
    <row r="55871" ht="30" customHeight="1" x14ac:dyDescent="0.25"/>
    <row r="55872" ht="30" customHeight="1" x14ac:dyDescent="0.25"/>
    <row r="55873" ht="30" customHeight="1" x14ac:dyDescent="0.25"/>
    <row r="55874" ht="30" customHeight="1" x14ac:dyDescent="0.25"/>
    <row r="55875" ht="30" customHeight="1" x14ac:dyDescent="0.25"/>
    <row r="55876" ht="30" customHeight="1" x14ac:dyDescent="0.25"/>
    <row r="55877" ht="30" customHeight="1" x14ac:dyDescent="0.25"/>
    <row r="55878" ht="30" customHeight="1" x14ac:dyDescent="0.25"/>
    <row r="55879" ht="30" customHeight="1" x14ac:dyDescent="0.25"/>
    <row r="55880" ht="30" customHeight="1" x14ac:dyDescent="0.25"/>
    <row r="55881" ht="30" customHeight="1" x14ac:dyDescent="0.25"/>
    <row r="55882" ht="30" customHeight="1" x14ac:dyDescent="0.25"/>
    <row r="55883" ht="30" customHeight="1" x14ac:dyDescent="0.25"/>
    <row r="55884" ht="30" customHeight="1" x14ac:dyDescent="0.25"/>
    <row r="55885" ht="30" customHeight="1" x14ac:dyDescent="0.25"/>
    <row r="55886" ht="30" customHeight="1" x14ac:dyDescent="0.25"/>
    <row r="55887" ht="30" customHeight="1" x14ac:dyDescent="0.25"/>
    <row r="55888" ht="30" customHeight="1" x14ac:dyDescent="0.25"/>
    <row r="55889" ht="30" customHeight="1" x14ac:dyDescent="0.25"/>
    <row r="55890" ht="30" customHeight="1" x14ac:dyDescent="0.25"/>
    <row r="55891" ht="30" customHeight="1" x14ac:dyDescent="0.25"/>
    <row r="55892" ht="30" customHeight="1" x14ac:dyDescent="0.25"/>
    <row r="55893" ht="30" customHeight="1" x14ac:dyDescent="0.25"/>
    <row r="55894" ht="30" customHeight="1" x14ac:dyDescent="0.25"/>
    <row r="55895" ht="30" customHeight="1" x14ac:dyDescent="0.25"/>
    <row r="55896" ht="30" customHeight="1" x14ac:dyDescent="0.25"/>
    <row r="55897" ht="30" customHeight="1" x14ac:dyDescent="0.25"/>
    <row r="55898" ht="30" customHeight="1" x14ac:dyDescent="0.25"/>
    <row r="55899" ht="30" customHeight="1" x14ac:dyDescent="0.25"/>
    <row r="55900" ht="30" customHeight="1" x14ac:dyDescent="0.25"/>
    <row r="55901" ht="30" customHeight="1" x14ac:dyDescent="0.25"/>
    <row r="55902" ht="30" customHeight="1" x14ac:dyDescent="0.25"/>
    <row r="55903" ht="30" customHeight="1" x14ac:dyDescent="0.25"/>
    <row r="55904" ht="30" customHeight="1" x14ac:dyDescent="0.25"/>
    <row r="55905" ht="30" customHeight="1" x14ac:dyDescent="0.25"/>
    <row r="55906" ht="30" customHeight="1" x14ac:dyDescent="0.25"/>
    <row r="55907" ht="30" customHeight="1" x14ac:dyDescent="0.25"/>
    <row r="55908" ht="30" customHeight="1" x14ac:dyDescent="0.25"/>
    <row r="55909" ht="30" customHeight="1" x14ac:dyDescent="0.25"/>
    <row r="55910" ht="30" customHeight="1" x14ac:dyDescent="0.25"/>
    <row r="55911" ht="30" customHeight="1" x14ac:dyDescent="0.25"/>
    <row r="55912" ht="30" customHeight="1" x14ac:dyDescent="0.25"/>
    <row r="55913" ht="30" customHeight="1" x14ac:dyDescent="0.25"/>
    <row r="55914" ht="30" customHeight="1" x14ac:dyDescent="0.25"/>
    <row r="55915" ht="30" customHeight="1" x14ac:dyDescent="0.25"/>
    <row r="55916" ht="30" customHeight="1" x14ac:dyDescent="0.25"/>
    <row r="55917" ht="30" customHeight="1" x14ac:dyDescent="0.25"/>
    <row r="55918" ht="30" customHeight="1" x14ac:dyDescent="0.25"/>
    <row r="55919" ht="30" customHeight="1" x14ac:dyDescent="0.25"/>
    <row r="55920" ht="30" customHeight="1" x14ac:dyDescent="0.25"/>
    <row r="55921" ht="30" customHeight="1" x14ac:dyDescent="0.25"/>
    <row r="55922" ht="30" customHeight="1" x14ac:dyDescent="0.25"/>
    <row r="55923" ht="30" customHeight="1" x14ac:dyDescent="0.25"/>
    <row r="55924" ht="30" customHeight="1" x14ac:dyDescent="0.25"/>
    <row r="55925" ht="30" customHeight="1" x14ac:dyDescent="0.25"/>
    <row r="55926" ht="30" customHeight="1" x14ac:dyDescent="0.25"/>
    <row r="55927" ht="30" customHeight="1" x14ac:dyDescent="0.25"/>
    <row r="55928" ht="30" customHeight="1" x14ac:dyDescent="0.25"/>
    <row r="55929" ht="30" customHeight="1" x14ac:dyDescent="0.25"/>
    <row r="55930" ht="30" customHeight="1" x14ac:dyDescent="0.25"/>
    <row r="55931" ht="30" customHeight="1" x14ac:dyDescent="0.25"/>
    <row r="55932" ht="30" customHeight="1" x14ac:dyDescent="0.25"/>
    <row r="55933" ht="30" customHeight="1" x14ac:dyDescent="0.25"/>
    <row r="55934" ht="30" customHeight="1" x14ac:dyDescent="0.25"/>
    <row r="55935" ht="30" customHeight="1" x14ac:dyDescent="0.25"/>
    <row r="55936" ht="30" customHeight="1" x14ac:dyDescent="0.25"/>
    <row r="55937" ht="30" customHeight="1" x14ac:dyDescent="0.25"/>
    <row r="55938" ht="30" customHeight="1" x14ac:dyDescent="0.25"/>
    <row r="55939" ht="30" customHeight="1" x14ac:dyDescent="0.25"/>
    <row r="55940" ht="30" customHeight="1" x14ac:dyDescent="0.25"/>
    <row r="55941" ht="30" customHeight="1" x14ac:dyDescent="0.25"/>
    <row r="55942" ht="30" customHeight="1" x14ac:dyDescent="0.25"/>
    <row r="55943" ht="30" customHeight="1" x14ac:dyDescent="0.25"/>
    <row r="55944" ht="30" customHeight="1" x14ac:dyDescent="0.25"/>
    <row r="55945" ht="30" customHeight="1" x14ac:dyDescent="0.25"/>
    <row r="55946" ht="30" customHeight="1" x14ac:dyDescent="0.25"/>
    <row r="55947" ht="30" customHeight="1" x14ac:dyDescent="0.25"/>
    <row r="55948" ht="30" customHeight="1" x14ac:dyDescent="0.25"/>
    <row r="55949" ht="30" customHeight="1" x14ac:dyDescent="0.25"/>
    <row r="55950" ht="30" customHeight="1" x14ac:dyDescent="0.25"/>
    <row r="55951" ht="30" customHeight="1" x14ac:dyDescent="0.25"/>
    <row r="55952" ht="30" customHeight="1" x14ac:dyDescent="0.25"/>
    <row r="55953" ht="30" customHeight="1" x14ac:dyDescent="0.25"/>
    <row r="55954" ht="30" customHeight="1" x14ac:dyDescent="0.25"/>
    <row r="55955" ht="30" customHeight="1" x14ac:dyDescent="0.25"/>
    <row r="55956" ht="30" customHeight="1" x14ac:dyDescent="0.25"/>
    <row r="55957" ht="30" customHeight="1" x14ac:dyDescent="0.25"/>
    <row r="55958" ht="30" customHeight="1" x14ac:dyDescent="0.25"/>
    <row r="55959" ht="30" customHeight="1" x14ac:dyDescent="0.25"/>
    <row r="55960" ht="30" customHeight="1" x14ac:dyDescent="0.25"/>
    <row r="55961" ht="30" customHeight="1" x14ac:dyDescent="0.25"/>
    <row r="55962" ht="30" customHeight="1" x14ac:dyDescent="0.25"/>
    <row r="55963" ht="30" customHeight="1" x14ac:dyDescent="0.25"/>
    <row r="55964" ht="30" customHeight="1" x14ac:dyDescent="0.25"/>
    <row r="55965" ht="30" customHeight="1" x14ac:dyDescent="0.25"/>
    <row r="55966" ht="30" customHeight="1" x14ac:dyDescent="0.25"/>
    <row r="55967" ht="30" customHeight="1" x14ac:dyDescent="0.25"/>
    <row r="55968" ht="30" customHeight="1" x14ac:dyDescent="0.25"/>
    <row r="55969" ht="30" customHeight="1" x14ac:dyDescent="0.25"/>
    <row r="55970" ht="30" customHeight="1" x14ac:dyDescent="0.25"/>
    <row r="55971" ht="30" customHeight="1" x14ac:dyDescent="0.25"/>
    <row r="55972" ht="30" customHeight="1" x14ac:dyDescent="0.25"/>
    <row r="55973" ht="30" customHeight="1" x14ac:dyDescent="0.25"/>
    <row r="55974" ht="30" customHeight="1" x14ac:dyDescent="0.25"/>
    <row r="55975" ht="30" customHeight="1" x14ac:dyDescent="0.25"/>
    <row r="55976" ht="30" customHeight="1" x14ac:dyDescent="0.25"/>
    <row r="55977" ht="30" customHeight="1" x14ac:dyDescent="0.25"/>
    <row r="55978" ht="30" customHeight="1" x14ac:dyDescent="0.25"/>
    <row r="55979" ht="30" customHeight="1" x14ac:dyDescent="0.25"/>
    <row r="55980" ht="30" customHeight="1" x14ac:dyDescent="0.25"/>
    <row r="55981" ht="30" customHeight="1" x14ac:dyDescent="0.25"/>
    <row r="55982" ht="30" customHeight="1" x14ac:dyDescent="0.25"/>
    <row r="55983" ht="30" customHeight="1" x14ac:dyDescent="0.25"/>
    <row r="55984" ht="30" customHeight="1" x14ac:dyDescent="0.25"/>
    <row r="55985" ht="30" customHeight="1" x14ac:dyDescent="0.25"/>
    <row r="55986" ht="30" customHeight="1" x14ac:dyDescent="0.25"/>
    <row r="55987" ht="30" customHeight="1" x14ac:dyDescent="0.25"/>
    <row r="55988" ht="30" customHeight="1" x14ac:dyDescent="0.25"/>
    <row r="55989" ht="30" customHeight="1" x14ac:dyDescent="0.25"/>
    <row r="55990" ht="30" customHeight="1" x14ac:dyDescent="0.25"/>
    <row r="55991" ht="30" customHeight="1" x14ac:dyDescent="0.25"/>
    <row r="55992" ht="30" customHeight="1" x14ac:dyDescent="0.25"/>
    <row r="55993" ht="30" customHeight="1" x14ac:dyDescent="0.25"/>
    <row r="55994" ht="30" customHeight="1" x14ac:dyDescent="0.25"/>
    <row r="55995" ht="30" customHeight="1" x14ac:dyDescent="0.25"/>
    <row r="55996" ht="30" customHeight="1" x14ac:dyDescent="0.25"/>
    <row r="55997" ht="30" customHeight="1" x14ac:dyDescent="0.25"/>
    <row r="55998" ht="30" customHeight="1" x14ac:dyDescent="0.25"/>
    <row r="55999" ht="30" customHeight="1" x14ac:dyDescent="0.25"/>
    <row r="56000" ht="30" customHeight="1" x14ac:dyDescent="0.25"/>
    <row r="56001" ht="30" customHeight="1" x14ac:dyDescent="0.25"/>
    <row r="56002" ht="30" customHeight="1" x14ac:dyDescent="0.25"/>
    <row r="56003" ht="30" customHeight="1" x14ac:dyDescent="0.25"/>
    <row r="56004" ht="30" customHeight="1" x14ac:dyDescent="0.25"/>
    <row r="56005" ht="30" customHeight="1" x14ac:dyDescent="0.25"/>
    <row r="56006" ht="30" customHeight="1" x14ac:dyDescent="0.25"/>
    <row r="56007" ht="30" customHeight="1" x14ac:dyDescent="0.25"/>
    <row r="56008" ht="30" customHeight="1" x14ac:dyDescent="0.25"/>
    <row r="56009" ht="30" customHeight="1" x14ac:dyDescent="0.25"/>
    <row r="56010" ht="30" customHeight="1" x14ac:dyDescent="0.25"/>
    <row r="56011" ht="30" customHeight="1" x14ac:dyDescent="0.25"/>
    <row r="56012" ht="30" customHeight="1" x14ac:dyDescent="0.25"/>
    <row r="56013" ht="30" customHeight="1" x14ac:dyDescent="0.25"/>
    <row r="56014" ht="30" customHeight="1" x14ac:dyDescent="0.25"/>
    <row r="56015" ht="30" customHeight="1" x14ac:dyDescent="0.25"/>
    <row r="56016" ht="30" customHeight="1" x14ac:dyDescent="0.25"/>
    <row r="56017" ht="30" customHeight="1" x14ac:dyDescent="0.25"/>
    <row r="56018" ht="30" customHeight="1" x14ac:dyDescent="0.25"/>
    <row r="56019" ht="30" customHeight="1" x14ac:dyDescent="0.25"/>
    <row r="56020" ht="30" customHeight="1" x14ac:dyDescent="0.25"/>
    <row r="56021" ht="30" customHeight="1" x14ac:dyDescent="0.25"/>
    <row r="56022" ht="30" customHeight="1" x14ac:dyDescent="0.25"/>
    <row r="56023" ht="30" customHeight="1" x14ac:dyDescent="0.25"/>
    <row r="56024" ht="30" customHeight="1" x14ac:dyDescent="0.25"/>
    <row r="56025" ht="30" customHeight="1" x14ac:dyDescent="0.25"/>
    <row r="56026" ht="30" customHeight="1" x14ac:dyDescent="0.25"/>
    <row r="56027" ht="30" customHeight="1" x14ac:dyDescent="0.25"/>
    <row r="56028" ht="30" customHeight="1" x14ac:dyDescent="0.25"/>
    <row r="56029" ht="30" customHeight="1" x14ac:dyDescent="0.25"/>
    <row r="56030" ht="30" customHeight="1" x14ac:dyDescent="0.25"/>
    <row r="56031" ht="30" customHeight="1" x14ac:dyDescent="0.25"/>
    <row r="56032" ht="30" customHeight="1" x14ac:dyDescent="0.25"/>
    <row r="56033" ht="30" customHeight="1" x14ac:dyDescent="0.25"/>
    <row r="56034" ht="30" customHeight="1" x14ac:dyDescent="0.25"/>
    <row r="56035" ht="30" customHeight="1" x14ac:dyDescent="0.25"/>
    <row r="56036" ht="30" customHeight="1" x14ac:dyDescent="0.25"/>
    <row r="56037" ht="30" customHeight="1" x14ac:dyDescent="0.25"/>
    <row r="56038" ht="30" customHeight="1" x14ac:dyDescent="0.25"/>
    <row r="56039" ht="30" customHeight="1" x14ac:dyDescent="0.25"/>
    <row r="56040" ht="30" customHeight="1" x14ac:dyDescent="0.25"/>
    <row r="56041" ht="30" customHeight="1" x14ac:dyDescent="0.25"/>
    <row r="56042" ht="30" customHeight="1" x14ac:dyDescent="0.25"/>
    <row r="56043" ht="30" customHeight="1" x14ac:dyDescent="0.25"/>
    <row r="56044" ht="30" customHeight="1" x14ac:dyDescent="0.25"/>
    <row r="56045" ht="30" customHeight="1" x14ac:dyDescent="0.25"/>
    <row r="56046" ht="30" customHeight="1" x14ac:dyDescent="0.25"/>
    <row r="56047" ht="30" customHeight="1" x14ac:dyDescent="0.25"/>
    <row r="56048" ht="30" customHeight="1" x14ac:dyDescent="0.25"/>
    <row r="56049" ht="30" customHeight="1" x14ac:dyDescent="0.25"/>
    <row r="56050" ht="30" customHeight="1" x14ac:dyDescent="0.25"/>
    <row r="56051" ht="30" customHeight="1" x14ac:dyDescent="0.25"/>
    <row r="56052" ht="30" customHeight="1" x14ac:dyDescent="0.25"/>
    <row r="56053" ht="30" customHeight="1" x14ac:dyDescent="0.25"/>
    <row r="56054" ht="30" customHeight="1" x14ac:dyDescent="0.25"/>
    <row r="56055" ht="30" customHeight="1" x14ac:dyDescent="0.25"/>
    <row r="56056" ht="30" customHeight="1" x14ac:dyDescent="0.25"/>
    <row r="56057" ht="30" customHeight="1" x14ac:dyDescent="0.25"/>
    <row r="56058" ht="30" customHeight="1" x14ac:dyDescent="0.25"/>
    <row r="56059" ht="30" customHeight="1" x14ac:dyDescent="0.25"/>
    <row r="56060" ht="30" customHeight="1" x14ac:dyDescent="0.25"/>
    <row r="56061" ht="30" customHeight="1" x14ac:dyDescent="0.25"/>
    <row r="56062" ht="30" customHeight="1" x14ac:dyDescent="0.25"/>
    <row r="56063" ht="30" customHeight="1" x14ac:dyDescent="0.25"/>
    <row r="56064" ht="30" customHeight="1" x14ac:dyDescent="0.25"/>
    <row r="56065" ht="30" customHeight="1" x14ac:dyDescent="0.25"/>
    <row r="56066" ht="30" customHeight="1" x14ac:dyDescent="0.25"/>
    <row r="56067" ht="30" customHeight="1" x14ac:dyDescent="0.25"/>
    <row r="56068" ht="30" customHeight="1" x14ac:dyDescent="0.25"/>
    <row r="56069" ht="30" customHeight="1" x14ac:dyDescent="0.25"/>
    <row r="56070" ht="30" customHeight="1" x14ac:dyDescent="0.25"/>
    <row r="56071" ht="30" customHeight="1" x14ac:dyDescent="0.25"/>
    <row r="56072" ht="30" customHeight="1" x14ac:dyDescent="0.25"/>
    <row r="56073" ht="30" customHeight="1" x14ac:dyDescent="0.25"/>
    <row r="56074" ht="30" customHeight="1" x14ac:dyDescent="0.25"/>
    <row r="56075" ht="30" customHeight="1" x14ac:dyDescent="0.25"/>
    <row r="56076" ht="30" customHeight="1" x14ac:dyDescent="0.25"/>
    <row r="56077" ht="30" customHeight="1" x14ac:dyDescent="0.25"/>
    <row r="56078" ht="30" customHeight="1" x14ac:dyDescent="0.25"/>
    <row r="56079" ht="30" customHeight="1" x14ac:dyDescent="0.25"/>
    <row r="56080" ht="30" customHeight="1" x14ac:dyDescent="0.25"/>
    <row r="56081" ht="30" customHeight="1" x14ac:dyDescent="0.25"/>
    <row r="56082" ht="30" customHeight="1" x14ac:dyDescent="0.25"/>
    <row r="56083" ht="30" customHeight="1" x14ac:dyDescent="0.25"/>
    <row r="56084" ht="30" customHeight="1" x14ac:dyDescent="0.25"/>
    <row r="56085" ht="30" customHeight="1" x14ac:dyDescent="0.25"/>
    <row r="56086" ht="30" customHeight="1" x14ac:dyDescent="0.25"/>
    <row r="56087" ht="30" customHeight="1" x14ac:dyDescent="0.25"/>
    <row r="56088" ht="30" customHeight="1" x14ac:dyDescent="0.25"/>
    <row r="56089" ht="30" customHeight="1" x14ac:dyDescent="0.25"/>
    <row r="56090" ht="30" customHeight="1" x14ac:dyDescent="0.25"/>
    <row r="56091" ht="30" customHeight="1" x14ac:dyDescent="0.25"/>
    <row r="56092" ht="30" customHeight="1" x14ac:dyDescent="0.25"/>
    <row r="56093" ht="30" customHeight="1" x14ac:dyDescent="0.25"/>
    <row r="56094" ht="30" customHeight="1" x14ac:dyDescent="0.25"/>
    <row r="56095" ht="30" customHeight="1" x14ac:dyDescent="0.25"/>
    <row r="56096" ht="30" customHeight="1" x14ac:dyDescent="0.25"/>
    <row r="56097" ht="30" customHeight="1" x14ac:dyDescent="0.25"/>
    <row r="56098" ht="30" customHeight="1" x14ac:dyDescent="0.25"/>
    <row r="56099" ht="30" customHeight="1" x14ac:dyDescent="0.25"/>
    <row r="56100" ht="30" customHeight="1" x14ac:dyDescent="0.25"/>
    <row r="56101" ht="30" customHeight="1" x14ac:dyDescent="0.25"/>
    <row r="56102" ht="30" customHeight="1" x14ac:dyDescent="0.25"/>
    <row r="56103" ht="30" customHeight="1" x14ac:dyDescent="0.25"/>
    <row r="56104" ht="30" customHeight="1" x14ac:dyDescent="0.25"/>
    <row r="56105" ht="30" customHeight="1" x14ac:dyDescent="0.25"/>
    <row r="56106" ht="30" customHeight="1" x14ac:dyDescent="0.25"/>
    <row r="56107" ht="30" customHeight="1" x14ac:dyDescent="0.25"/>
    <row r="56108" ht="30" customHeight="1" x14ac:dyDescent="0.25"/>
    <row r="56109" ht="30" customHeight="1" x14ac:dyDescent="0.25"/>
    <row r="56110" ht="30" customHeight="1" x14ac:dyDescent="0.25"/>
    <row r="56111" ht="30" customHeight="1" x14ac:dyDescent="0.25"/>
    <row r="56112" ht="30" customHeight="1" x14ac:dyDescent="0.25"/>
    <row r="56113" ht="30" customHeight="1" x14ac:dyDescent="0.25"/>
    <row r="56114" ht="30" customHeight="1" x14ac:dyDescent="0.25"/>
    <row r="56115" ht="30" customHeight="1" x14ac:dyDescent="0.25"/>
    <row r="56116" ht="30" customHeight="1" x14ac:dyDescent="0.25"/>
    <row r="56117" ht="30" customHeight="1" x14ac:dyDescent="0.25"/>
    <row r="56118" ht="30" customHeight="1" x14ac:dyDescent="0.25"/>
    <row r="56119" ht="30" customHeight="1" x14ac:dyDescent="0.25"/>
    <row r="56120" ht="30" customHeight="1" x14ac:dyDescent="0.25"/>
    <row r="56121" ht="30" customHeight="1" x14ac:dyDescent="0.25"/>
    <row r="56122" ht="30" customHeight="1" x14ac:dyDescent="0.25"/>
    <row r="56123" ht="30" customHeight="1" x14ac:dyDescent="0.25"/>
    <row r="56124" ht="30" customHeight="1" x14ac:dyDescent="0.25"/>
    <row r="56125" ht="30" customHeight="1" x14ac:dyDescent="0.25"/>
    <row r="56126" ht="30" customHeight="1" x14ac:dyDescent="0.25"/>
    <row r="56127" ht="30" customHeight="1" x14ac:dyDescent="0.25"/>
    <row r="56128" ht="30" customHeight="1" x14ac:dyDescent="0.25"/>
    <row r="56129" ht="30" customHeight="1" x14ac:dyDescent="0.25"/>
    <row r="56130" ht="30" customHeight="1" x14ac:dyDescent="0.25"/>
    <row r="56131" ht="30" customHeight="1" x14ac:dyDescent="0.25"/>
    <row r="56132" ht="30" customHeight="1" x14ac:dyDescent="0.25"/>
    <row r="56133" ht="30" customHeight="1" x14ac:dyDescent="0.25"/>
    <row r="56134" ht="30" customHeight="1" x14ac:dyDescent="0.25"/>
    <row r="56135" ht="30" customHeight="1" x14ac:dyDescent="0.25"/>
    <row r="56136" ht="30" customHeight="1" x14ac:dyDescent="0.25"/>
    <row r="56137" ht="30" customHeight="1" x14ac:dyDescent="0.25"/>
    <row r="56138" ht="30" customHeight="1" x14ac:dyDescent="0.25"/>
    <row r="56139" ht="30" customHeight="1" x14ac:dyDescent="0.25"/>
    <row r="56140" ht="30" customHeight="1" x14ac:dyDescent="0.25"/>
    <row r="56141" ht="30" customHeight="1" x14ac:dyDescent="0.25"/>
    <row r="56142" ht="30" customHeight="1" x14ac:dyDescent="0.25"/>
    <row r="56143" ht="30" customHeight="1" x14ac:dyDescent="0.25"/>
    <row r="56144" ht="30" customHeight="1" x14ac:dyDescent="0.25"/>
    <row r="56145" ht="30" customHeight="1" x14ac:dyDescent="0.25"/>
    <row r="56146" ht="30" customHeight="1" x14ac:dyDescent="0.25"/>
    <row r="56147" ht="30" customHeight="1" x14ac:dyDescent="0.25"/>
    <row r="56148" ht="30" customHeight="1" x14ac:dyDescent="0.25"/>
    <row r="56149" ht="30" customHeight="1" x14ac:dyDescent="0.25"/>
    <row r="56150" ht="30" customHeight="1" x14ac:dyDescent="0.25"/>
    <row r="56151" ht="30" customHeight="1" x14ac:dyDescent="0.25"/>
    <row r="56152" ht="30" customHeight="1" x14ac:dyDescent="0.25"/>
    <row r="56153" ht="30" customHeight="1" x14ac:dyDescent="0.25"/>
    <row r="56154" ht="30" customHeight="1" x14ac:dyDescent="0.25"/>
    <row r="56155" ht="30" customHeight="1" x14ac:dyDescent="0.25"/>
    <row r="56156" ht="30" customHeight="1" x14ac:dyDescent="0.25"/>
    <row r="56157" ht="30" customHeight="1" x14ac:dyDescent="0.25"/>
    <row r="56158" ht="30" customHeight="1" x14ac:dyDescent="0.25"/>
    <row r="56159" ht="30" customHeight="1" x14ac:dyDescent="0.25"/>
    <row r="56160" ht="30" customHeight="1" x14ac:dyDescent="0.25"/>
    <row r="56161" ht="30" customHeight="1" x14ac:dyDescent="0.25"/>
    <row r="56162" ht="30" customHeight="1" x14ac:dyDescent="0.25"/>
    <row r="56163" ht="30" customHeight="1" x14ac:dyDescent="0.25"/>
    <row r="56164" ht="30" customHeight="1" x14ac:dyDescent="0.25"/>
    <row r="56165" ht="30" customHeight="1" x14ac:dyDescent="0.25"/>
    <row r="56166" ht="30" customHeight="1" x14ac:dyDescent="0.25"/>
    <row r="56167" ht="30" customHeight="1" x14ac:dyDescent="0.25"/>
    <row r="56168" ht="30" customHeight="1" x14ac:dyDescent="0.25"/>
    <row r="56169" ht="30" customHeight="1" x14ac:dyDescent="0.25"/>
    <row r="56170" ht="30" customHeight="1" x14ac:dyDescent="0.25"/>
    <row r="56171" ht="30" customHeight="1" x14ac:dyDescent="0.25"/>
    <row r="56172" ht="30" customHeight="1" x14ac:dyDescent="0.25"/>
    <row r="56173" ht="30" customHeight="1" x14ac:dyDescent="0.25"/>
    <row r="56174" ht="30" customHeight="1" x14ac:dyDescent="0.25"/>
    <row r="56175" ht="30" customHeight="1" x14ac:dyDescent="0.25"/>
    <row r="56176" ht="30" customHeight="1" x14ac:dyDescent="0.25"/>
    <row r="56177" ht="30" customHeight="1" x14ac:dyDescent="0.25"/>
    <row r="56178" ht="30" customHeight="1" x14ac:dyDescent="0.25"/>
    <row r="56179" ht="30" customHeight="1" x14ac:dyDescent="0.25"/>
    <row r="56180" ht="30" customHeight="1" x14ac:dyDescent="0.25"/>
    <row r="56181" ht="30" customHeight="1" x14ac:dyDescent="0.25"/>
    <row r="56182" ht="30" customHeight="1" x14ac:dyDescent="0.25"/>
    <row r="56183" ht="30" customHeight="1" x14ac:dyDescent="0.25"/>
    <row r="56184" ht="30" customHeight="1" x14ac:dyDescent="0.25"/>
    <row r="56185" ht="30" customHeight="1" x14ac:dyDescent="0.25"/>
    <row r="56186" ht="30" customHeight="1" x14ac:dyDescent="0.25"/>
    <row r="56187" ht="30" customHeight="1" x14ac:dyDescent="0.25"/>
    <row r="56188" ht="30" customHeight="1" x14ac:dyDescent="0.25"/>
    <row r="56189" ht="30" customHeight="1" x14ac:dyDescent="0.25"/>
    <row r="56190" ht="30" customHeight="1" x14ac:dyDescent="0.25"/>
    <row r="56191" ht="30" customHeight="1" x14ac:dyDescent="0.25"/>
    <row r="56192" ht="30" customHeight="1" x14ac:dyDescent="0.25"/>
    <row r="56193" ht="30" customHeight="1" x14ac:dyDescent="0.25"/>
    <row r="56194" ht="30" customHeight="1" x14ac:dyDescent="0.25"/>
    <row r="56195" ht="30" customHeight="1" x14ac:dyDescent="0.25"/>
    <row r="56196" ht="30" customHeight="1" x14ac:dyDescent="0.25"/>
    <row r="56197" ht="30" customHeight="1" x14ac:dyDescent="0.25"/>
    <row r="56198" ht="30" customHeight="1" x14ac:dyDescent="0.25"/>
    <row r="56199" ht="30" customHeight="1" x14ac:dyDescent="0.25"/>
    <row r="56200" ht="30" customHeight="1" x14ac:dyDescent="0.25"/>
    <row r="56201" ht="30" customHeight="1" x14ac:dyDescent="0.25"/>
    <row r="56202" ht="30" customHeight="1" x14ac:dyDescent="0.25"/>
    <row r="56203" ht="30" customHeight="1" x14ac:dyDescent="0.25"/>
    <row r="56204" ht="30" customHeight="1" x14ac:dyDescent="0.25"/>
    <row r="56205" ht="30" customHeight="1" x14ac:dyDescent="0.25"/>
    <row r="56206" ht="30" customHeight="1" x14ac:dyDescent="0.25"/>
    <row r="56207" ht="30" customHeight="1" x14ac:dyDescent="0.25"/>
    <row r="56208" ht="30" customHeight="1" x14ac:dyDescent="0.25"/>
    <row r="56209" ht="30" customHeight="1" x14ac:dyDescent="0.25"/>
    <row r="56210" ht="30" customHeight="1" x14ac:dyDescent="0.25"/>
    <row r="56211" ht="30" customHeight="1" x14ac:dyDescent="0.25"/>
    <row r="56212" ht="30" customHeight="1" x14ac:dyDescent="0.25"/>
    <row r="56213" ht="30" customHeight="1" x14ac:dyDescent="0.25"/>
    <row r="56214" ht="30" customHeight="1" x14ac:dyDescent="0.25"/>
    <row r="56215" ht="30" customHeight="1" x14ac:dyDescent="0.25"/>
    <row r="56216" ht="30" customHeight="1" x14ac:dyDescent="0.25"/>
    <row r="56217" ht="30" customHeight="1" x14ac:dyDescent="0.25"/>
    <row r="56218" ht="30" customHeight="1" x14ac:dyDescent="0.25"/>
    <row r="56219" ht="30" customHeight="1" x14ac:dyDescent="0.25"/>
    <row r="56220" ht="30" customHeight="1" x14ac:dyDescent="0.25"/>
    <row r="56221" ht="30" customHeight="1" x14ac:dyDescent="0.25"/>
    <row r="56222" ht="30" customHeight="1" x14ac:dyDescent="0.25"/>
    <row r="56223" ht="30" customHeight="1" x14ac:dyDescent="0.25"/>
    <row r="56224" ht="30" customHeight="1" x14ac:dyDescent="0.25"/>
    <row r="56225" ht="30" customHeight="1" x14ac:dyDescent="0.25"/>
    <row r="56226" ht="30" customHeight="1" x14ac:dyDescent="0.25"/>
    <row r="56227" ht="30" customHeight="1" x14ac:dyDescent="0.25"/>
    <row r="56228" ht="30" customHeight="1" x14ac:dyDescent="0.25"/>
    <row r="56229" ht="30" customHeight="1" x14ac:dyDescent="0.25"/>
    <row r="56230" ht="30" customHeight="1" x14ac:dyDescent="0.25"/>
    <row r="56231" ht="30" customHeight="1" x14ac:dyDescent="0.25"/>
    <row r="56232" ht="30" customHeight="1" x14ac:dyDescent="0.25"/>
    <row r="56233" ht="30" customHeight="1" x14ac:dyDescent="0.25"/>
    <row r="56234" ht="30" customHeight="1" x14ac:dyDescent="0.25"/>
    <row r="56235" ht="30" customHeight="1" x14ac:dyDescent="0.25"/>
    <row r="56236" ht="30" customHeight="1" x14ac:dyDescent="0.25"/>
    <row r="56237" ht="30" customHeight="1" x14ac:dyDescent="0.25"/>
    <row r="56238" ht="30" customHeight="1" x14ac:dyDescent="0.25"/>
    <row r="56239" ht="30" customHeight="1" x14ac:dyDescent="0.25"/>
    <row r="56240" ht="30" customHeight="1" x14ac:dyDescent="0.25"/>
    <row r="56241" ht="30" customHeight="1" x14ac:dyDescent="0.25"/>
    <row r="56242" ht="30" customHeight="1" x14ac:dyDescent="0.25"/>
    <row r="56243" ht="30" customHeight="1" x14ac:dyDescent="0.25"/>
    <row r="56244" ht="30" customHeight="1" x14ac:dyDescent="0.25"/>
    <row r="56245" ht="30" customHeight="1" x14ac:dyDescent="0.25"/>
    <row r="56246" ht="30" customHeight="1" x14ac:dyDescent="0.25"/>
    <row r="56247" ht="30" customHeight="1" x14ac:dyDescent="0.25"/>
    <row r="56248" ht="30" customHeight="1" x14ac:dyDescent="0.25"/>
    <row r="56249" ht="30" customHeight="1" x14ac:dyDescent="0.25"/>
    <row r="56250" ht="30" customHeight="1" x14ac:dyDescent="0.25"/>
    <row r="56251" ht="30" customHeight="1" x14ac:dyDescent="0.25"/>
    <row r="56252" ht="30" customHeight="1" x14ac:dyDescent="0.25"/>
    <row r="56253" ht="30" customHeight="1" x14ac:dyDescent="0.25"/>
    <row r="56254" ht="30" customHeight="1" x14ac:dyDescent="0.25"/>
    <row r="56255" ht="30" customHeight="1" x14ac:dyDescent="0.25"/>
    <row r="56256" ht="30" customHeight="1" x14ac:dyDescent="0.25"/>
    <row r="56257" ht="30" customHeight="1" x14ac:dyDescent="0.25"/>
    <row r="56258" ht="30" customHeight="1" x14ac:dyDescent="0.25"/>
    <row r="56259" ht="30" customHeight="1" x14ac:dyDescent="0.25"/>
    <row r="56260" ht="30" customHeight="1" x14ac:dyDescent="0.25"/>
    <row r="56261" ht="30" customHeight="1" x14ac:dyDescent="0.25"/>
    <row r="56262" ht="30" customHeight="1" x14ac:dyDescent="0.25"/>
    <row r="56263" ht="30" customHeight="1" x14ac:dyDescent="0.25"/>
    <row r="56264" ht="30" customHeight="1" x14ac:dyDescent="0.25"/>
    <row r="56265" ht="30" customHeight="1" x14ac:dyDescent="0.25"/>
    <row r="56266" ht="30" customHeight="1" x14ac:dyDescent="0.25"/>
    <row r="56267" ht="30" customHeight="1" x14ac:dyDescent="0.25"/>
    <row r="56268" ht="30" customHeight="1" x14ac:dyDescent="0.25"/>
    <row r="56269" ht="30" customHeight="1" x14ac:dyDescent="0.25"/>
    <row r="56270" ht="30" customHeight="1" x14ac:dyDescent="0.25"/>
    <row r="56271" ht="30" customHeight="1" x14ac:dyDescent="0.25"/>
    <row r="56272" ht="30" customHeight="1" x14ac:dyDescent="0.25"/>
    <row r="56273" ht="30" customHeight="1" x14ac:dyDescent="0.25"/>
    <row r="56274" ht="30" customHeight="1" x14ac:dyDescent="0.25"/>
    <row r="56275" ht="30" customHeight="1" x14ac:dyDescent="0.25"/>
    <row r="56276" ht="30" customHeight="1" x14ac:dyDescent="0.25"/>
    <row r="56277" ht="30" customHeight="1" x14ac:dyDescent="0.25"/>
    <row r="56278" ht="30" customHeight="1" x14ac:dyDescent="0.25"/>
    <row r="56279" ht="30" customHeight="1" x14ac:dyDescent="0.25"/>
    <row r="56280" ht="30" customHeight="1" x14ac:dyDescent="0.25"/>
    <row r="56281" ht="30" customHeight="1" x14ac:dyDescent="0.25"/>
    <row r="56282" ht="30" customHeight="1" x14ac:dyDescent="0.25"/>
    <row r="56283" ht="30" customHeight="1" x14ac:dyDescent="0.25"/>
    <row r="56284" ht="30" customHeight="1" x14ac:dyDescent="0.25"/>
    <row r="56285" ht="30" customHeight="1" x14ac:dyDescent="0.25"/>
    <row r="56286" ht="30" customHeight="1" x14ac:dyDescent="0.25"/>
    <row r="56287" ht="30" customHeight="1" x14ac:dyDescent="0.25"/>
    <row r="56288" ht="30" customHeight="1" x14ac:dyDescent="0.25"/>
    <row r="56289" ht="30" customHeight="1" x14ac:dyDescent="0.25"/>
    <row r="56290" ht="30" customHeight="1" x14ac:dyDescent="0.25"/>
    <row r="56291" ht="30" customHeight="1" x14ac:dyDescent="0.25"/>
    <row r="56292" ht="30" customHeight="1" x14ac:dyDescent="0.25"/>
    <row r="56293" ht="30" customHeight="1" x14ac:dyDescent="0.25"/>
    <row r="56294" ht="30" customHeight="1" x14ac:dyDescent="0.25"/>
    <row r="56295" ht="30" customHeight="1" x14ac:dyDescent="0.25"/>
    <row r="56296" ht="30" customHeight="1" x14ac:dyDescent="0.25"/>
    <row r="56297" ht="30" customHeight="1" x14ac:dyDescent="0.25"/>
    <row r="56298" ht="30" customHeight="1" x14ac:dyDescent="0.25"/>
    <row r="56299" ht="30" customHeight="1" x14ac:dyDescent="0.25"/>
    <row r="56300" ht="30" customHeight="1" x14ac:dyDescent="0.25"/>
    <row r="56301" ht="30" customHeight="1" x14ac:dyDescent="0.25"/>
    <row r="56302" ht="30" customHeight="1" x14ac:dyDescent="0.25"/>
    <row r="56303" ht="30" customHeight="1" x14ac:dyDescent="0.25"/>
    <row r="56304" ht="30" customHeight="1" x14ac:dyDescent="0.25"/>
    <row r="56305" ht="30" customHeight="1" x14ac:dyDescent="0.25"/>
    <row r="56306" ht="30" customHeight="1" x14ac:dyDescent="0.25"/>
    <row r="56307" ht="30" customHeight="1" x14ac:dyDescent="0.25"/>
    <row r="56308" ht="30" customHeight="1" x14ac:dyDescent="0.25"/>
    <row r="56309" ht="30" customHeight="1" x14ac:dyDescent="0.25"/>
    <row r="56310" ht="30" customHeight="1" x14ac:dyDescent="0.25"/>
    <row r="56311" ht="30" customHeight="1" x14ac:dyDescent="0.25"/>
    <row r="56312" ht="30" customHeight="1" x14ac:dyDescent="0.25"/>
    <row r="56313" ht="30" customHeight="1" x14ac:dyDescent="0.25"/>
    <row r="56314" ht="30" customHeight="1" x14ac:dyDescent="0.25"/>
    <row r="56315" ht="30" customHeight="1" x14ac:dyDescent="0.25"/>
    <row r="56316" ht="30" customHeight="1" x14ac:dyDescent="0.25"/>
    <row r="56317" ht="30" customHeight="1" x14ac:dyDescent="0.25"/>
    <row r="56318" ht="30" customHeight="1" x14ac:dyDescent="0.25"/>
    <row r="56319" ht="30" customHeight="1" x14ac:dyDescent="0.25"/>
    <row r="56320" ht="30" customHeight="1" x14ac:dyDescent="0.25"/>
    <row r="56321" ht="30" customHeight="1" x14ac:dyDescent="0.25"/>
    <row r="56322" ht="30" customHeight="1" x14ac:dyDescent="0.25"/>
    <row r="56323" ht="30" customHeight="1" x14ac:dyDescent="0.25"/>
    <row r="56324" ht="30" customHeight="1" x14ac:dyDescent="0.25"/>
    <row r="56325" ht="30" customHeight="1" x14ac:dyDescent="0.25"/>
    <row r="56326" ht="30" customHeight="1" x14ac:dyDescent="0.25"/>
    <row r="56327" ht="30" customHeight="1" x14ac:dyDescent="0.25"/>
    <row r="56328" ht="30" customHeight="1" x14ac:dyDescent="0.25"/>
    <row r="56329" ht="30" customHeight="1" x14ac:dyDescent="0.25"/>
    <row r="56330" ht="30" customHeight="1" x14ac:dyDescent="0.25"/>
    <row r="56331" ht="30" customHeight="1" x14ac:dyDescent="0.25"/>
    <row r="56332" ht="30" customHeight="1" x14ac:dyDescent="0.25"/>
    <row r="56333" ht="30" customHeight="1" x14ac:dyDescent="0.25"/>
    <row r="56334" ht="30" customHeight="1" x14ac:dyDescent="0.25"/>
    <row r="56335" ht="30" customHeight="1" x14ac:dyDescent="0.25"/>
    <row r="56336" ht="30" customHeight="1" x14ac:dyDescent="0.25"/>
    <row r="56337" ht="30" customHeight="1" x14ac:dyDescent="0.25"/>
    <row r="56338" ht="30" customHeight="1" x14ac:dyDescent="0.25"/>
    <row r="56339" ht="30" customHeight="1" x14ac:dyDescent="0.25"/>
    <row r="56340" ht="30" customHeight="1" x14ac:dyDescent="0.25"/>
    <row r="56341" ht="30" customHeight="1" x14ac:dyDescent="0.25"/>
    <row r="56342" ht="30" customHeight="1" x14ac:dyDescent="0.25"/>
    <row r="56343" ht="30" customHeight="1" x14ac:dyDescent="0.25"/>
    <row r="56344" ht="30" customHeight="1" x14ac:dyDescent="0.25"/>
    <row r="56345" ht="30" customHeight="1" x14ac:dyDescent="0.25"/>
    <row r="56346" ht="30" customHeight="1" x14ac:dyDescent="0.25"/>
    <row r="56347" ht="30" customHeight="1" x14ac:dyDescent="0.25"/>
    <row r="56348" ht="30" customHeight="1" x14ac:dyDescent="0.25"/>
    <row r="56349" ht="30" customHeight="1" x14ac:dyDescent="0.25"/>
    <row r="56350" ht="30" customHeight="1" x14ac:dyDescent="0.25"/>
    <row r="56351" ht="30" customHeight="1" x14ac:dyDescent="0.25"/>
    <row r="56352" ht="30" customHeight="1" x14ac:dyDescent="0.25"/>
    <row r="56353" ht="30" customHeight="1" x14ac:dyDescent="0.25"/>
    <row r="56354" ht="30" customHeight="1" x14ac:dyDescent="0.25"/>
    <row r="56355" ht="30" customHeight="1" x14ac:dyDescent="0.25"/>
    <row r="56356" ht="30" customHeight="1" x14ac:dyDescent="0.25"/>
    <row r="56357" ht="30" customHeight="1" x14ac:dyDescent="0.25"/>
    <row r="56358" ht="30" customHeight="1" x14ac:dyDescent="0.25"/>
    <row r="56359" ht="30" customHeight="1" x14ac:dyDescent="0.25"/>
    <row r="56360" ht="30" customHeight="1" x14ac:dyDescent="0.25"/>
    <row r="56361" ht="30" customHeight="1" x14ac:dyDescent="0.25"/>
    <row r="56362" ht="30" customHeight="1" x14ac:dyDescent="0.25"/>
    <row r="56363" ht="30" customHeight="1" x14ac:dyDescent="0.25"/>
    <row r="56364" ht="30" customHeight="1" x14ac:dyDescent="0.25"/>
    <row r="56365" ht="30" customHeight="1" x14ac:dyDescent="0.25"/>
    <row r="56366" ht="30" customHeight="1" x14ac:dyDescent="0.25"/>
    <row r="56367" ht="30" customHeight="1" x14ac:dyDescent="0.25"/>
    <row r="56368" ht="30" customHeight="1" x14ac:dyDescent="0.25"/>
    <row r="56369" ht="30" customHeight="1" x14ac:dyDescent="0.25"/>
    <row r="56370" ht="30" customHeight="1" x14ac:dyDescent="0.25"/>
    <row r="56371" ht="30" customHeight="1" x14ac:dyDescent="0.25"/>
    <row r="56372" ht="30" customHeight="1" x14ac:dyDescent="0.25"/>
    <row r="56373" ht="30" customHeight="1" x14ac:dyDescent="0.25"/>
    <row r="56374" ht="30" customHeight="1" x14ac:dyDescent="0.25"/>
    <row r="56375" ht="30" customHeight="1" x14ac:dyDescent="0.25"/>
    <row r="56376" ht="30" customHeight="1" x14ac:dyDescent="0.25"/>
    <row r="56377" ht="30" customHeight="1" x14ac:dyDescent="0.25"/>
    <row r="56378" ht="30" customHeight="1" x14ac:dyDescent="0.25"/>
    <row r="56379" ht="30" customHeight="1" x14ac:dyDescent="0.25"/>
    <row r="56380" ht="30" customHeight="1" x14ac:dyDescent="0.25"/>
    <row r="56381" ht="30" customHeight="1" x14ac:dyDescent="0.25"/>
    <row r="56382" ht="30" customHeight="1" x14ac:dyDescent="0.25"/>
    <row r="56383" ht="30" customHeight="1" x14ac:dyDescent="0.25"/>
    <row r="56384" ht="30" customHeight="1" x14ac:dyDescent="0.25"/>
    <row r="56385" ht="30" customHeight="1" x14ac:dyDescent="0.25"/>
    <row r="56386" ht="30" customHeight="1" x14ac:dyDescent="0.25"/>
    <row r="56387" ht="30" customHeight="1" x14ac:dyDescent="0.25"/>
    <row r="56388" ht="30" customHeight="1" x14ac:dyDescent="0.25"/>
    <row r="56389" ht="30" customHeight="1" x14ac:dyDescent="0.25"/>
    <row r="56390" ht="30" customHeight="1" x14ac:dyDescent="0.25"/>
    <row r="56391" ht="30" customHeight="1" x14ac:dyDescent="0.25"/>
    <row r="56392" ht="30" customHeight="1" x14ac:dyDescent="0.25"/>
    <row r="56393" ht="30" customHeight="1" x14ac:dyDescent="0.25"/>
    <row r="56394" ht="30" customHeight="1" x14ac:dyDescent="0.25"/>
    <row r="56395" ht="30" customHeight="1" x14ac:dyDescent="0.25"/>
    <row r="56396" ht="30" customHeight="1" x14ac:dyDescent="0.25"/>
    <row r="56397" ht="30" customHeight="1" x14ac:dyDescent="0.25"/>
    <row r="56398" ht="30" customHeight="1" x14ac:dyDescent="0.25"/>
    <row r="56399" ht="30" customHeight="1" x14ac:dyDescent="0.25"/>
    <row r="56400" ht="30" customHeight="1" x14ac:dyDescent="0.25"/>
    <row r="56401" ht="30" customHeight="1" x14ac:dyDescent="0.25"/>
    <row r="56402" ht="30" customHeight="1" x14ac:dyDescent="0.25"/>
    <row r="56403" ht="30" customHeight="1" x14ac:dyDescent="0.25"/>
    <row r="56404" ht="30" customHeight="1" x14ac:dyDescent="0.25"/>
    <row r="56405" ht="30" customHeight="1" x14ac:dyDescent="0.25"/>
    <row r="56406" ht="30" customHeight="1" x14ac:dyDescent="0.25"/>
    <row r="56407" ht="30" customHeight="1" x14ac:dyDescent="0.25"/>
    <row r="56408" ht="30" customHeight="1" x14ac:dyDescent="0.25"/>
    <row r="56409" ht="30" customHeight="1" x14ac:dyDescent="0.25"/>
    <row r="56410" ht="30" customHeight="1" x14ac:dyDescent="0.25"/>
    <row r="56411" ht="30" customHeight="1" x14ac:dyDescent="0.25"/>
    <row r="56412" ht="30" customHeight="1" x14ac:dyDescent="0.25"/>
    <row r="56413" ht="30" customHeight="1" x14ac:dyDescent="0.25"/>
    <row r="56414" ht="30" customHeight="1" x14ac:dyDescent="0.25"/>
    <row r="56415" ht="30" customHeight="1" x14ac:dyDescent="0.25"/>
    <row r="56416" ht="30" customHeight="1" x14ac:dyDescent="0.25"/>
    <row r="56417" ht="30" customHeight="1" x14ac:dyDescent="0.25"/>
    <row r="56418" ht="30" customHeight="1" x14ac:dyDescent="0.25"/>
    <row r="56419" ht="30" customHeight="1" x14ac:dyDescent="0.25"/>
    <row r="56420" ht="30" customHeight="1" x14ac:dyDescent="0.25"/>
    <row r="56421" ht="30" customHeight="1" x14ac:dyDescent="0.25"/>
    <row r="56422" ht="30" customHeight="1" x14ac:dyDescent="0.25"/>
    <row r="56423" ht="30" customHeight="1" x14ac:dyDescent="0.25"/>
    <row r="56424" ht="30" customHeight="1" x14ac:dyDescent="0.25"/>
    <row r="56425" ht="30" customHeight="1" x14ac:dyDescent="0.25"/>
    <row r="56426" ht="30" customHeight="1" x14ac:dyDescent="0.25"/>
    <row r="56427" ht="30" customHeight="1" x14ac:dyDescent="0.25"/>
    <row r="56428" ht="30" customHeight="1" x14ac:dyDescent="0.25"/>
    <row r="56429" ht="30" customHeight="1" x14ac:dyDescent="0.25"/>
    <row r="56430" ht="30" customHeight="1" x14ac:dyDescent="0.25"/>
    <row r="56431" ht="30" customHeight="1" x14ac:dyDescent="0.25"/>
    <row r="56432" ht="30" customHeight="1" x14ac:dyDescent="0.25"/>
    <row r="56433" ht="30" customHeight="1" x14ac:dyDescent="0.25"/>
    <row r="56434" ht="30" customHeight="1" x14ac:dyDescent="0.25"/>
    <row r="56435" ht="30" customHeight="1" x14ac:dyDescent="0.25"/>
    <row r="56436" ht="30" customHeight="1" x14ac:dyDescent="0.25"/>
    <row r="56437" ht="30" customHeight="1" x14ac:dyDescent="0.25"/>
    <row r="56438" ht="30" customHeight="1" x14ac:dyDescent="0.25"/>
    <row r="56439" ht="30" customHeight="1" x14ac:dyDescent="0.25"/>
    <row r="56440" ht="30" customHeight="1" x14ac:dyDescent="0.25"/>
    <row r="56441" ht="30" customHeight="1" x14ac:dyDescent="0.25"/>
    <row r="56442" ht="30" customHeight="1" x14ac:dyDescent="0.25"/>
    <row r="56443" ht="30" customHeight="1" x14ac:dyDescent="0.25"/>
    <row r="56444" ht="30" customHeight="1" x14ac:dyDescent="0.25"/>
    <row r="56445" ht="30" customHeight="1" x14ac:dyDescent="0.25"/>
    <row r="56446" ht="30" customHeight="1" x14ac:dyDescent="0.25"/>
    <row r="56447" ht="30" customHeight="1" x14ac:dyDescent="0.25"/>
    <row r="56448" ht="30" customHeight="1" x14ac:dyDescent="0.25"/>
    <row r="56449" ht="30" customHeight="1" x14ac:dyDescent="0.25"/>
    <row r="56450" ht="30" customHeight="1" x14ac:dyDescent="0.25"/>
    <row r="56451" ht="30" customHeight="1" x14ac:dyDescent="0.25"/>
    <row r="56452" ht="30" customHeight="1" x14ac:dyDescent="0.25"/>
    <row r="56453" ht="30" customHeight="1" x14ac:dyDescent="0.25"/>
    <row r="56454" ht="30" customHeight="1" x14ac:dyDescent="0.25"/>
    <row r="56455" ht="30" customHeight="1" x14ac:dyDescent="0.25"/>
    <row r="56456" ht="30" customHeight="1" x14ac:dyDescent="0.25"/>
    <row r="56457" ht="30" customHeight="1" x14ac:dyDescent="0.25"/>
    <row r="56458" ht="30" customHeight="1" x14ac:dyDescent="0.25"/>
    <row r="56459" ht="30" customHeight="1" x14ac:dyDescent="0.25"/>
    <row r="56460" ht="30" customHeight="1" x14ac:dyDescent="0.25"/>
    <row r="56461" ht="30" customHeight="1" x14ac:dyDescent="0.25"/>
    <row r="56462" ht="30" customHeight="1" x14ac:dyDescent="0.25"/>
    <row r="56463" ht="30" customHeight="1" x14ac:dyDescent="0.25"/>
    <row r="56464" ht="30" customHeight="1" x14ac:dyDescent="0.25"/>
    <row r="56465" ht="30" customHeight="1" x14ac:dyDescent="0.25"/>
    <row r="56466" ht="30" customHeight="1" x14ac:dyDescent="0.25"/>
    <row r="56467" ht="30" customHeight="1" x14ac:dyDescent="0.25"/>
    <row r="56468" ht="30" customHeight="1" x14ac:dyDescent="0.25"/>
    <row r="56469" ht="30" customHeight="1" x14ac:dyDescent="0.25"/>
    <row r="56470" ht="30" customHeight="1" x14ac:dyDescent="0.25"/>
    <row r="56471" ht="30" customHeight="1" x14ac:dyDescent="0.25"/>
    <row r="56472" ht="30" customHeight="1" x14ac:dyDescent="0.25"/>
    <row r="56473" ht="30" customHeight="1" x14ac:dyDescent="0.25"/>
    <row r="56474" ht="30" customHeight="1" x14ac:dyDescent="0.25"/>
    <row r="56475" ht="30" customHeight="1" x14ac:dyDescent="0.25"/>
    <row r="56476" ht="30" customHeight="1" x14ac:dyDescent="0.25"/>
    <row r="56477" ht="30" customHeight="1" x14ac:dyDescent="0.25"/>
    <row r="56478" ht="30" customHeight="1" x14ac:dyDescent="0.25"/>
    <row r="56479" ht="30" customHeight="1" x14ac:dyDescent="0.25"/>
    <row r="56480" ht="30" customHeight="1" x14ac:dyDescent="0.25"/>
    <row r="56481" ht="30" customHeight="1" x14ac:dyDescent="0.25"/>
    <row r="56482" ht="30" customHeight="1" x14ac:dyDescent="0.25"/>
    <row r="56483" ht="30" customHeight="1" x14ac:dyDescent="0.25"/>
    <row r="56484" ht="30" customHeight="1" x14ac:dyDescent="0.25"/>
    <row r="56485" ht="30" customHeight="1" x14ac:dyDescent="0.25"/>
    <row r="56486" ht="30" customHeight="1" x14ac:dyDescent="0.25"/>
    <row r="56487" ht="30" customHeight="1" x14ac:dyDescent="0.25"/>
    <row r="56488" ht="30" customHeight="1" x14ac:dyDescent="0.25"/>
    <row r="56489" ht="30" customHeight="1" x14ac:dyDescent="0.25"/>
    <row r="56490" ht="30" customHeight="1" x14ac:dyDescent="0.25"/>
    <row r="56491" ht="30" customHeight="1" x14ac:dyDescent="0.25"/>
    <row r="56492" ht="30" customHeight="1" x14ac:dyDescent="0.25"/>
    <row r="56493" ht="30" customHeight="1" x14ac:dyDescent="0.25"/>
    <row r="56494" ht="30" customHeight="1" x14ac:dyDescent="0.25"/>
    <row r="56495" ht="30" customHeight="1" x14ac:dyDescent="0.25"/>
    <row r="56496" ht="30" customHeight="1" x14ac:dyDescent="0.25"/>
    <row r="56497" ht="30" customHeight="1" x14ac:dyDescent="0.25"/>
    <row r="56498" ht="30" customHeight="1" x14ac:dyDescent="0.25"/>
    <row r="56499" ht="30" customHeight="1" x14ac:dyDescent="0.25"/>
    <row r="56500" ht="30" customHeight="1" x14ac:dyDescent="0.25"/>
    <row r="56501" ht="30" customHeight="1" x14ac:dyDescent="0.25"/>
    <row r="56502" ht="30" customHeight="1" x14ac:dyDescent="0.25"/>
    <row r="56503" ht="30" customHeight="1" x14ac:dyDescent="0.25"/>
    <row r="56504" ht="30" customHeight="1" x14ac:dyDescent="0.25"/>
    <row r="56505" ht="30" customHeight="1" x14ac:dyDescent="0.25"/>
    <row r="56506" ht="30" customHeight="1" x14ac:dyDescent="0.25"/>
    <row r="56507" ht="30" customHeight="1" x14ac:dyDescent="0.25"/>
    <row r="56508" ht="30" customHeight="1" x14ac:dyDescent="0.25"/>
    <row r="56509" ht="30" customHeight="1" x14ac:dyDescent="0.25"/>
    <row r="56510" ht="30" customHeight="1" x14ac:dyDescent="0.25"/>
    <row r="56511" ht="30" customHeight="1" x14ac:dyDescent="0.25"/>
    <row r="56512" ht="30" customHeight="1" x14ac:dyDescent="0.25"/>
    <row r="56513" ht="30" customHeight="1" x14ac:dyDescent="0.25"/>
    <row r="56514" ht="30" customHeight="1" x14ac:dyDescent="0.25"/>
    <row r="56515" ht="30" customHeight="1" x14ac:dyDescent="0.25"/>
    <row r="56516" ht="30" customHeight="1" x14ac:dyDescent="0.25"/>
    <row r="56517" ht="30" customHeight="1" x14ac:dyDescent="0.25"/>
    <row r="56518" ht="30" customHeight="1" x14ac:dyDescent="0.25"/>
    <row r="56519" ht="30" customHeight="1" x14ac:dyDescent="0.25"/>
    <row r="56520" ht="30" customHeight="1" x14ac:dyDescent="0.25"/>
    <row r="56521" ht="30" customHeight="1" x14ac:dyDescent="0.25"/>
    <row r="56522" ht="30" customHeight="1" x14ac:dyDescent="0.25"/>
    <row r="56523" ht="30" customHeight="1" x14ac:dyDescent="0.25"/>
    <row r="56524" ht="30" customHeight="1" x14ac:dyDescent="0.25"/>
    <row r="56525" ht="30" customHeight="1" x14ac:dyDescent="0.25"/>
    <row r="56526" ht="30" customHeight="1" x14ac:dyDescent="0.25"/>
    <row r="56527" ht="30" customHeight="1" x14ac:dyDescent="0.25"/>
    <row r="56528" ht="30" customHeight="1" x14ac:dyDescent="0.25"/>
    <row r="56529" ht="30" customHeight="1" x14ac:dyDescent="0.25"/>
    <row r="56530" ht="30" customHeight="1" x14ac:dyDescent="0.25"/>
    <row r="56531" ht="30" customHeight="1" x14ac:dyDescent="0.25"/>
    <row r="56532" ht="30" customHeight="1" x14ac:dyDescent="0.25"/>
    <row r="56533" ht="30" customHeight="1" x14ac:dyDescent="0.25"/>
    <row r="56534" ht="30" customHeight="1" x14ac:dyDescent="0.25"/>
    <row r="56535" ht="30" customHeight="1" x14ac:dyDescent="0.25"/>
    <row r="56536" ht="30" customHeight="1" x14ac:dyDescent="0.25"/>
    <row r="56537" ht="30" customHeight="1" x14ac:dyDescent="0.25"/>
    <row r="56538" ht="30" customHeight="1" x14ac:dyDescent="0.25"/>
    <row r="56539" ht="30" customHeight="1" x14ac:dyDescent="0.25"/>
    <row r="56540" ht="30" customHeight="1" x14ac:dyDescent="0.25"/>
    <row r="56541" ht="30" customHeight="1" x14ac:dyDescent="0.25"/>
    <row r="56542" ht="30" customHeight="1" x14ac:dyDescent="0.25"/>
    <row r="56543" ht="30" customHeight="1" x14ac:dyDescent="0.25"/>
    <row r="56544" ht="30" customHeight="1" x14ac:dyDescent="0.25"/>
    <row r="56545" ht="30" customHeight="1" x14ac:dyDescent="0.25"/>
    <row r="56546" ht="30" customHeight="1" x14ac:dyDescent="0.25"/>
    <row r="56547" ht="30" customHeight="1" x14ac:dyDescent="0.25"/>
    <row r="56548" ht="30" customHeight="1" x14ac:dyDescent="0.25"/>
    <row r="56549" ht="30" customHeight="1" x14ac:dyDescent="0.25"/>
    <row r="56550" ht="30" customHeight="1" x14ac:dyDescent="0.25"/>
    <row r="56551" ht="30" customHeight="1" x14ac:dyDescent="0.25"/>
    <row r="56552" ht="30" customHeight="1" x14ac:dyDescent="0.25"/>
    <row r="56553" ht="30" customHeight="1" x14ac:dyDescent="0.25"/>
    <row r="56554" ht="30" customHeight="1" x14ac:dyDescent="0.25"/>
    <row r="56555" ht="30" customHeight="1" x14ac:dyDescent="0.25"/>
    <row r="56556" ht="30" customHeight="1" x14ac:dyDescent="0.25"/>
    <row r="56557" ht="30" customHeight="1" x14ac:dyDescent="0.25"/>
    <row r="56558" ht="30" customHeight="1" x14ac:dyDescent="0.25"/>
    <row r="56559" ht="30" customHeight="1" x14ac:dyDescent="0.25"/>
    <row r="56560" ht="30" customHeight="1" x14ac:dyDescent="0.25"/>
    <row r="56561" ht="30" customHeight="1" x14ac:dyDescent="0.25"/>
    <row r="56562" ht="30" customHeight="1" x14ac:dyDescent="0.25"/>
    <row r="56563" ht="30" customHeight="1" x14ac:dyDescent="0.25"/>
    <row r="56564" ht="30" customHeight="1" x14ac:dyDescent="0.25"/>
    <row r="56565" ht="30" customHeight="1" x14ac:dyDescent="0.25"/>
    <row r="56566" ht="30" customHeight="1" x14ac:dyDescent="0.25"/>
    <row r="56567" ht="30" customHeight="1" x14ac:dyDescent="0.25"/>
    <row r="56568" ht="30" customHeight="1" x14ac:dyDescent="0.25"/>
    <row r="56569" ht="30" customHeight="1" x14ac:dyDescent="0.25"/>
    <row r="56570" ht="30" customHeight="1" x14ac:dyDescent="0.25"/>
    <row r="56571" ht="30" customHeight="1" x14ac:dyDescent="0.25"/>
    <row r="56572" ht="30" customHeight="1" x14ac:dyDescent="0.25"/>
    <row r="56573" ht="30" customHeight="1" x14ac:dyDescent="0.25"/>
    <row r="56574" ht="30" customHeight="1" x14ac:dyDescent="0.25"/>
    <row r="56575" ht="30" customHeight="1" x14ac:dyDescent="0.25"/>
    <row r="56576" ht="30" customHeight="1" x14ac:dyDescent="0.25"/>
    <row r="56577" ht="30" customHeight="1" x14ac:dyDescent="0.25"/>
    <row r="56578" ht="30" customHeight="1" x14ac:dyDescent="0.25"/>
    <row r="56579" ht="30" customHeight="1" x14ac:dyDescent="0.25"/>
    <row r="56580" ht="30" customHeight="1" x14ac:dyDescent="0.25"/>
    <row r="56581" ht="30" customHeight="1" x14ac:dyDescent="0.25"/>
    <row r="56582" ht="30" customHeight="1" x14ac:dyDescent="0.25"/>
    <row r="56583" ht="30" customHeight="1" x14ac:dyDescent="0.25"/>
    <row r="56584" ht="30" customHeight="1" x14ac:dyDescent="0.25"/>
    <row r="56585" ht="30" customHeight="1" x14ac:dyDescent="0.25"/>
    <row r="56586" ht="30" customHeight="1" x14ac:dyDescent="0.25"/>
    <row r="56587" ht="30" customHeight="1" x14ac:dyDescent="0.25"/>
    <row r="56588" ht="30" customHeight="1" x14ac:dyDescent="0.25"/>
    <row r="56589" ht="30" customHeight="1" x14ac:dyDescent="0.25"/>
    <row r="56590" ht="30" customHeight="1" x14ac:dyDescent="0.25"/>
    <row r="56591" ht="30" customHeight="1" x14ac:dyDescent="0.25"/>
    <row r="56592" ht="30" customHeight="1" x14ac:dyDescent="0.25"/>
    <row r="56593" ht="30" customHeight="1" x14ac:dyDescent="0.25"/>
    <row r="56594" ht="30" customHeight="1" x14ac:dyDescent="0.25"/>
    <row r="56595" ht="30" customHeight="1" x14ac:dyDescent="0.25"/>
    <row r="56596" ht="30" customHeight="1" x14ac:dyDescent="0.25"/>
    <row r="56597" ht="30" customHeight="1" x14ac:dyDescent="0.25"/>
    <row r="56598" ht="30" customHeight="1" x14ac:dyDescent="0.25"/>
    <row r="56599" ht="30" customHeight="1" x14ac:dyDescent="0.25"/>
    <row r="56600" ht="30" customHeight="1" x14ac:dyDescent="0.25"/>
    <row r="56601" ht="30" customHeight="1" x14ac:dyDescent="0.25"/>
    <row r="56602" ht="30" customHeight="1" x14ac:dyDescent="0.25"/>
    <row r="56603" ht="30" customHeight="1" x14ac:dyDescent="0.25"/>
    <row r="56604" ht="30" customHeight="1" x14ac:dyDescent="0.25"/>
    <row r="56605" ht="30" customHeight="1" x14ac:dyDescent="0.25"/>
    <row r="56606" ht="30" customHeight="1" x14ac:dyDescent="0.25"/>
    <row r="56607" ht="30" customHeight="1" x14ac:dyDescent="0.25"/>
    <row r="56608" ht="30" customHeight="1" x14ac:dyDescent="0.25"/>
    <row r="56609" ht="30" customHeight="1" x14ac:dyDescent="0.25"/>
    <row r="56610" ht="30" customHeight="1" x14ac:dyDescent="0.25"/>
    <row r="56611" ht="30" customHeight="1" x14ac:dyDescent="0.25"/>
    <row r="56612" ht="30" customHeight="1" x14ac:dyDescent="0.25"/>
    <row r="56613" ht="30" customHeight="1" x14ac:dyDescent="0.25"/>
    <row r="56614" ht="30" customHeight="1" x14ac:dyDescent="0.25"/>
    <row r="56615" ht="30" customHeight="1" x14ac:dyDescent="0.25"/>
    <row r="56616" ht="30" customHeight="1" x14ac:dyDescent="0.25"/>
    <row r="56617" ht="30" customHeight="1" x14ac:dyDescent="0.25"/>
    <row r="56618" ht="30" customHeight="1" x14ac:dyDescent="0.25"/>
    <row r="56619" ht="30" customHeight="1" x14ac:dyDescent="0.25"/>
    <row r="56620" ht="30" customHeight="1" x14ac:dyDescent="0.25"/>
    <row r="56621" ht="30" customHeight="1" x14ac:dyDescent="0.25"/>
    <row r="56622" ht="30" customHeight="1" x14ac:dyDescent="0.25"/>
    <row r="56623" ht="30" customHeight="1" x14ac:dyDescent="0.25"/>
    <row r="56624" ht="30" customHeight="1" x14ac:dyDescent="0.25"/>
    <row r="56625" ht="30" customHeight="1" x14ac:dyDescent="0.25"/>
    <row r="56626" ht="30" customHeight="1" x14ac:dyDescent="0.25"/>
    <row r="56627" ht="30" customHeight="1" x14ac:dyDescent="0.25"/>
    <row r="56628" ht="30" customHeight="1" x14ac:dyDescent="0.25"/>
    <row r="56629" ht="30" customHeight="1" x14ac:dyDescent="0.25"/>
    <row r="56630" ht="30" customHeight="1" x14ac:dyDescent="0.25"/>
    <row r="56631" ht="30" customHeight="1" x14ac:dyDescent="0.25"/>
    <row r="56632" ht="30" customHeight="1" x14ac:dyDescent="0.25"/>
    <row r="56633" ht="30" customHeight="1" x14ac:dyDescent="0.25"/>
    <row r="56634" ht="30" customHeight="1" x14ac:dyDescent="0.25"/>
    <row r="56635" ht="30" customHeight="1" x14ac:dyDescent="0.25"/>
    <row r="56636" ht="30" customHeight="1" x14ac:dyDescent="0.25"/>
    <row r="56637" ht="30" customHeight="1" x14ac:dyDescent="0.25"/>
    <row r="56638" ht="30" customHeight="1" x14ac:dyDescent="0.25"/>
    <row r="56639" ht="30" customHeight="1" x14ac:dyDescent="0.25"/>
    <row r="56640" ht="30" customHeight="1" x14ac:dyDescent="0.25"/>
    <row r="56641" ht="30" customHeight="1" x14ac:dyDescent="0.25"/>
    <row r="56642" ht="30" customHeight="1" x14ac:dyDescent="0.25"/>
    <row r="56643" ht="30" customHeight="1" x14ac:dyDescent="0.25"/>
    <row r="56644" ht="30" customHeight="1" x14ac:dyDescent="0.25"/>
    <row r="56645" ht="30" customHeight="1" x14ac:dyDescent="0.25"/>
    <row r="56646" ht="30" customHeight="1" x14ac:dyDescent="0.25"/>
    <row r="56647" ht="30" customHeight="1" x14ac:dyDescent="0.25"/>
    <row r="56648" ht="30" customHeight="1" x14ac:dyDescent="0.25"/>
    <row r="56649" ht="30" customHeight="1" x14ac:dyDescent="0.25"/>
    <row r="56650" ht="30" customHeight="1" x14ac:dyDescent="0.25"/>
    <row r="56651" ht="30" customHeight="1" x14ac:dyDescent="0.25"/>
    <row r="56652" ht="30" customHeight="1" x14ac:dyDescent="0.25"/>
    <row r="56653" ht="30" customHeight="1" x14ac:dyDescent="0.25"/>
    <row r="56654" ht="30" customHeight="1" x14ac:dyDescent="0.25"/>
    <row r="56655" ht="30" customHeight="1" x14ac:dyDescent="0.25"/>
    <row r="56656" ht="30" customHeight="1" x14ac:dyDescent="0.25"/>
    <row r="56657" ht="30" customHeight="1" x14ac:dyDescent="0.25"/>
    <row r="56658" ht="30" customHeight="1" x14ac:dyDescent="0.25"/>
    <row r="56659" ht="30" customHeight="1" x14ac:dyDescent="0.25"/>
    <row r="56660" ht="30" customHeight="1" x14ac:dyDescent="0.25"/>
    <row r="56661" ht="30" customHeight="1" x14ac:dyDescent="0.25"/>
    <row r="56662" ht="30" customHeight="1" x14ac:dyDescent="0.25"/>
    <row r="56663" ht="30" customHeight="1" x14ac:dyDescent="0.25"/>
    <row r="56664" ht="30" customHeight="1" x14ac:dyDescent="0.25"/>
    <row r="56665" ht="30" customHeight="1" x14ac:dyDescent="0.25"/>
    <row r="56666" ht="30" customHeight="1" x14ac:dyDescent="0.25"/>
    <row r="56667" ht="30" customHeight="1" x14ac:dyDescent="0.25"/>
    <row r="56668" ht="30" customHeight="1" x14ac:dyDescent="0.25"/>
    <row r="56669" ht="30" customHeight="1" x14ac:dyDescent="0.25"/>
    <row r="56670" ht="30" customHeight="1" x14ac:dyDescent="0.25"/>
    <row r="56671" ht="30" customHeight="1" x14ac:dyDescent="0.25"/>
    <row r="56672" ht="30" customHeight="1" x14ac:dyDescent="0.25"/>
    <row r="56673" ht="30" customHeight="1" x14ac:dyDescent="0.25"/>
    <row r="56674" ht="30" customHeight="1" x14ac:dyDescent="0.25"/>
    <row r="56675" ht="30" customHeight="1" x14ac:dyDescent="0.25"/>
    <row r="56676" ht="30" customHeight="1" x14ac:dyDescent="0.25"/>
    <row r="56677" ht="30" customHeight="1" x14ac:dyDescent="0.25"/>
    <row r="56678" ht="30" customHeight="1" x14ac:dyDescent="0.25"/>
    <row r="56679" ht="30" customHeight="1" x14ac:dyDescent="0.25"/>
    <row r="56680" ht="30" customHeight="1" x14ac:dyDescent="0.25"/>
    <row r="56681" ht="30" customHeight="1" x14ac:dyDescent="0.25"/>
    <row r="56682" ht="30" customHeight="1" x14ac:dyDescent="0.25"/>
    <row r="56683" ht="30" customHeight="1" x14ac:dyDescent="0.25"/>
    <row r="56684" ht="30" customHeight="1" x14ac:dyDescent="0.25"/>
    <row r="56685" ht="30" customHeight="1" x14ac:dyDescent="0.25"/>
    <row r="56686" ht="30" customHeight="1" x14ac:dyDescent="0.25"/>
    <row r="56687" ht="30" customHeight="1" x14ac:dyDescent="0.25"/>
    <row r="56688" ht="30" customHeight="1" x14ac:dyDescent="0.25"/>
    <row r="56689" ht="30" customHeight="1" x14ac:dyDescent="0.25"/>
    <row r="56690" ht="30" customHeight="1" x14ac:dyDescent="0.25"/>
    <row r="56691" ht="30" customHeight="1" x14ac:dyDescent="0.25"/>
    <row r="56692" ht="30" customHeight="1" x14ac:dyDescent="0.25"/>
    <row r="56693" ht="30" customHeight="1" x14ac:dyDescent="0.25"/>
    <row r="56694" ht="30" customHeight="1" x14ac:dyDescent="0.25"/>
    <row r="56695" ht="30" customHeight="1" x14ac:dyDescent="0.25"/>
    <row r="56696" ht="30" customHeight="1" x14ac:dyDescent="0.25"/>
    <row r="56697" ht="30" customHeight="1" x14ac:dyDescent="0.25"/>
    <row r="56698" ht="30" customHeight="1" x14ac:dyDescent="0.25"/>
    <row r="56699" ht="30" customHeight="1" x14ac:dyDescent="0.25"/>
    <row r="56700" ht="30" customHeight="1" x14ac:dyDescent="0.25"/>
    <row r="56701" ht="30" customHeight="1" x14ac:dyDescent="0.25"/>
    <row r="56702" ht="30" customHeight="1" x14ac:dyDescent="0.25"/>
    <row r="56703" ht="30" customHeight="1" x14ac:dyDescent="0.25"/>
    <row r="56704" ht="30" customHeight="1" x14ac:dyDescent="0.25"/>
    <row r="56705" ht="30" customHeight="1" x14ac:dyDescent="0.25"/>
    <row r="56706" ht="30" customHeight="1" x14ac:dyDescent="0.25"/>
    <row r="56707" ht="30" customHeight="1" x14ac:dyDescent="0.25"/>
    <row r="56708" ht="30" customHeight="1" x14ac:dyDescent="0.25"/>
    <row r="56709" ht="30" customHeight="1" x14ac:dyDescent="0.25"/>
    <row r="56710" ht="30" customHeight="1" x14ac:dyDescent="0.25"/>
    <row r="56711" ht="30" customHeight="1" x14ac:dyDescent="0.25"/>
    <row r="56712" ht="30" customHeight="1" x14ac:dyDescent="0.25"/>
    <row r="56713" ht="30" customHeight="1" x14ac:dyDescent="0.25"/>
    <row r="56714" ht="30" customHeight="1" x14ac:dyDescent="0.25"/>
    <row r="56715" ht="30" customHeight="1" x14ac:dyDescent="0.25"/>
    <row r="56716" ht="30" customHeight="1" x14ac:dyDescent="0.25"/>
    <row r="56717" ht="30" customHeight="1" x14ac:dyDescent="0.25"/>
    <row r="56718" ht="30" customHeight="1" x14ac:dyDescent="0.25"/>
    <row r="56719" ht="30" customHeight="1" x14ac:dyDescent="0.25"/>
    <row r="56720" ht="30" customHeight="1" x14ac:dyDescent="0.25"/>
    <row r="56721" ht="30" customHeight="1" x14ac:dyDescent="0.25"/>
    <row r="56722" ht="30" customHeight="1" x14ac:dyDescent="0.25"/>
    <row r="56723" ht="30" customHeight="1" x14ac:dyDescent="0.25"/>
    <row r="56724" ht="30" customHeight="1" x14ac:dyDescent="0.25"/>
    <row r="56725" ht="30" customHeight="1" x14ac:dyDescent="0.25"/>
    <row r="56726" ht="30" customHeight="1" x14ac:dyDescent="0.25"/>
    <row r="56727" ht="30" customHeight="1" x14ac:dyDescent="0.25"/>
    <row r="56728" ht="30" customHeight="1" x14ac:dyDescent="0.25"/>
    <row r="56729" ht="30" customHeight="1" x14ac:dyDescent="0.25"/>
    <row r="56730" ht="30" customHeight="1" x14ac:dyDescent="0.25"/>
    <row r="56731" ht="30" customHeight="1" x14ac:dyDescent="0.25"/>
    <row r="56732" ht="30" customHeight="1" x14ac:dyDescent="0.25"/>
    <row r="56733" ht="30" customHeight="1" x14ac:dyDescent="0.25"/>
    <row r="56734" ht="30" customHeight="1" x14ac:dyDescent="0.25"/>
    <row r="56735" ht="30" customHeight="1" x14ac:dyDescent="0.25"/>
    <row r="56736" ht="30" customHeight="1" x14ac:dyDescent="0.25"/>
    <row r="56737" ht="30" customHeight="1" x14ac:dyDescent="0.25"/>
    <row r="56738" ht="30" customHeight="1" x14ac:dyDescent="0.25"/>
    <row r="56739" ht="30" customHeight="1" x14ac:dyDescent="0.25"/>
    <row r="56740" ht="30" customHeight="1" x14ac:dyDescent="0.25"/>
    <row r="56741" ht="30" customHeight="1" x14ac:dyDescent="0.25"/>
    <row r="56742" ht="30" customHeight="1" x14ac:dyDescent="0.25"/>
    <row r="56743" ht="30" customHeight="1" x14ac:dyDescent="0.25"/>
    <row r="56744" ht="30" customHeight="1" x14ac:dyDescent="0.25"/>
    <row r="56745" ht="30" customHeight="1" x14ac:dyDescent="0.25"/>
    <row r="56746" ht="30" customHeight="1" x14ac:dyDescent="0.25"/>
    <row r="56747" ht="30" customHeight="1" x14ac:dyDescent="0.25"/>
    <row r="56748" ht="30" customHeight="1" x14ac:dyDescent="0.25"/>
    <row r="56749" ht="30" customHeight="1" x14ac:dyDescent="0.25"/>
    <row r="56750" ht="30" customHeight="1" x14ac:dyDescent="0.25"/>
    <row r="56751" ht="30" customHeight="1" x14ac:dyDescent="0.25"/>
    <row r="56752" ht="30" customHeight="1" x14ac:dyDescent="0.25"/>
    <row r="56753" ht="30" customHeight="1" x14ac:dyDescent="0.25"/>
    <row r="56754" ht="30" customHeight="1" x14ac:dyDescent="0.25"/>
    <row r="56755" ht="30" customHeight="1" x14ac:dyDescent="0.25"/>
    <row r="56756" ht="30" customHeight="1" x14ac:dyDescent="0.25"/>
    <row r="56757" ht="30" customHeight="1" x14ac:dyDescent="0.25"/>
    <row r="56758" ht="30" customHeight="1" x14ac:dyDescent="0.25"/>
    <row r="56759" ht="30" customHeight="1" x14ac:dyDescent="0.25"/>
    <row r="56760" ht="30" customHeight="1" x14ac:dyDescent="0.25"/>
    <row r="56761" ht="30" customHeight="1" x14ac:dyDescent="0.25"/>
    <row r="56762" ht="30" customHeight="1" x14ac:dyDescent="0.25"/>
    <row r="56763" ht="30" customHeight="1" x14ac:dyDescent="0.25"/>
    <row r="56764" ht="30" customHeight="1" x14ac:dyDescent="0.25"/>
    <row r="56765" ht="30" customHeight="1" x14ac:dyDescent="0.25"/>
    <row r="56766" ht="30" customHeight="1" x14ac:dyDescent="0.25"/>
    <row r="56767" ht="30" customHeight="1" x14ac:dyDescent="0.25"/>
    <row r="56768" ht="30" customHeight="1" x14ac:dyDescent="0.25"/>
    <row r="56769" ht="30" customHeight="1" x14ac:dyDescent="0.25"/>
    <row r="56770" ht="30" customHeight="1" x14ac:dyDescent="0.25"/>
    <row r="56771" ht="30" customHeight="1" x14ac:dyDescent="0.25"/>
    <row r="56772" ht="30" customHeight="1" x14ac:dyDescent="0.25"/>
    <row r="56773" ht="30" customHeight="1" x14ac:dyDescent="0.25"/>
    <row r="56774" ht="30" customHeight="1" x14ac:dyDescent="0.25"/>
    <row r="56775" ht="30" customHeight="1" x14ac:dyDescent="0.25"/>
    <row r="56776" ht="30" customHeight="1" x14ac:dyDescent="0.25"/>
    <row r="56777" ht="30" customHeight="1" x14ac:dyDescent="0.25"/>
    <row r="56778" ht="30" customHeight="1" x14ac:dyDescent="0.25"/>
    <row r="56779" ht="30" customHeight="1" x14ac:dyDescent="0.25"/>
    <row r="56780" ht="30" customHeight="1" x14ac:dyDescent="0.25"/>
    <row r="56781" ht="30" customHeight="1" x14ac:dyDescent="0.25"/>
    <row r="56782" ht="30" customHeight="1" x14ac:dyDescent="0.25"/>
    <row r="56783" ht="30" customHeight="1" x14ac:dyDescent="0.25"/>
    <row r="56784" ht="30" customHeight="1" x14ac:dyDescent="0.25"/>
    <row r="56785" ht="30" customHeight="1" x14ac:dyDescent="0.25"/>
    <row r="56786" ht="30" customHeight="1" x14ac:dyDescent="0.25"/>
    <row r="56787" ht="30" customHeight="1" x14ac:dyDescent="0.25"/>
    <row r="56788" ht="30" customHeight="1" x14ac:dyDescent="0.25"/>
    <row r="56789" ht="30" customHeight="1" x14ac:dyDescent="0.25"/>
    <row r="56790" ht="30" customHeight="1" x14ac:dyDescent="0.25"/>
    <row r="56791" ht="30" customHeight="1" x14ac:dyDescent="0.25"/>
    <row r="56792" ht="30" customHeight="1" x14ac:dyDescent="0.25"/>
    <row r="56793" ht="30" customHeight="1" x14ac:dyDescent="0.25"/>
    <row r="56794" ht="30" customHeight="1" x14ac:dyDescent="0.25"/>
    <row r="56795" ht="30" customHeight="1" x14ac:dyDescent="0.25"/>
    <row r="56796" ht="30" customHeight="1" x14ac:dyDescent="0.25"/>
    <row r="56797" ht="30" customHeight="1" x14ac:dyDescent="0.25"/>
    <row r="56798" ht="30" customHeight="1" x14ac:dyDescent="0.25"/>
    <row r="56799" ht="30" customHeight="1" x14ac:dyDescent="0.25"/>
    <row r="56800" ht="30" customHeight="1" x14ac:dyDescent="0.25"/>
    <row r="56801" ht="30" customHeight="1" x14ac:dyDescent="0.25"/>
    <row r="56802" ht="30" customHeight="1" x14ac:dyDescent="0.25"/>
    <row r="56803" ht="30" customHeight="1" x14ac:dyDescent="0.25"/>
    <row r="56804" ht="30" customHeight="1" x14ac:dyDescent="0.25"/>
    <row r="56805" ht="30" customHeight="1" x14ac:dyDescent="0.25"/>
    <row r="56806" ht="30" customHeight="1" x14ac:dyDescent="0.25"/>
    <row r="56807" ht="30" customHeight="1" x14ac:dyDescent="0.25"/>
    <row r="56808" ht="30" customHeight="1" x14ac:dyDescent="0.25"/>
    <row r="56809" ht="30" customHeight="1" x14ac:dyDescent="0.25"/>
    <row r="56810" ht="30" customHeight="1" x14ac:dyDescent="0.25"/>
    <row r="56811" ht="30" customHeight="1" x14ac:dyDescent="0.25"/>
    <row r="56812" ht="30" customHeight="1" x14ac:dyDescent="0.25"/>
    <row r="56813" ht="30" customHeight="1" x14ac:dyDescent="0.25"/>
    <row r="56814" ht="30" customHeight="1" x14ac:dyDescent="0.25"/>
    <row r="56815" ht="30" customHeight="1" x14ac:dyDescent="0.25"/>
    <row r="56816" ht="30" customHeight="1" x14ac:dyDescent="0.25"/>
    <row r="56817" ht="30" customHeight="1" x14ac:dyDescent="0.25"/>
    <row r="56818" ht="30" customHeight="1" x14ac:dyDescent="0.25"/>
    <row r="56819" ht="30" customHeight="1" x14ac:dyDescent="0.25"/>
    <row r="56820" ht="30" customHeight="1" x14ac:dyDescent="0.25"/>
    <row r="56821" ht="30" customHeight="1" x14ac:dyDescent="0.25"/>
    <row r="56822" ht="30" customHeight="1" x14ac:dyDescent="0.25"/>
    <row r="56823" ht="30" customHeight="1" x14ac:dyDescent="0.25"/>
    <row r="56824" ht="30" customHeight="1" x14ac:dyDescent="0.25"/>
    <row r="56825" ht="30" customHeight="1" x14ac:dyDescent="0.25"/>
    <row r="56826" ht="30" customHeight="1" x14ac:dyDescent="0.25"/>
    <row r="56827" ht="30" customHeight="1" x14ac:dyDescent="0.25"/>
    <row r="56828" ht="30" customHeight="1" x14ac:dyDescent="0.25"/>
    <row r="56829" ht="30" customHeight="1" x14ac:dyDescent="0.25"/>
    <row r="56830" ht="30" customHeight="1" x14ac:dyDescent="0.25"/>
    <row r="56831" ht="30" customHeight="1" x14ac:dyDescent="0.25"/>
    <row r="56832" ht="30" customHeight="1" x14ac:dyDescent="0.25"/>
    <row r="56833" ht="30" customHeight="1" x14ac:dyDescent="0.25"/>
    <row r="56834" ht="30" customHeight="1" x14ac:dyDescent="0.25"/>
    <row r="56835" ht="30" customHeight="1" x14ac:dyDescent="0.25"/>
    <row r="56836" ht="30" customHeight="1" x14ac:dyDescent="0.25"/>
    <row r="56837" ht="30" customHeight="1" x14ac:dyDescent="0.25"/>
    <row r="56838" ht="30" customHeight="1" x14ac:dyDescent="0.25"/>
    <row r="56839" ht="30" customHeight="1" x14ac:dyDescent="0.25"/>
    <row r="56840" ht="30" customHeight="1" x14ac:dyDescent="0.25"/>
    <row r="56841" ht="30" customHeight="1" x14ac:dyDescent="0.25"/>
    <row r="56842" ht="30" customHeight="1" x14ac:dyDescent="0.25"/>
    <row r="56843" ht="30" customHeight="1" x14ac:dyDescent="0.25"/>
    <row r="56844" ht="30" customHeight="1" x14ac:dyDescent="0.25"/>
    <row r="56845" ht="30" customHeight="1" x14ac:dyDescent="0.25"/>
    <row r="56846" ht="30" customHeight="1" x14ac:dyDescent="0.25"/>
    <row r="56847" ht="30" customHeight="1" x14ac:dyDescent="0.25"/>
    <row r="56848" ht="30" customHeight="1" x14ac:dyDescent="0.25"/>
    <row r="56849" ht="30" customHeight="1" x14ac:dyDescent="0.25"/>
    <row r="56850" ht="30" customHeight="1" x14ac:dyDescent="0.25"/>
    <row r="56851" ht="30" customHeight="1" x14ac:dyDescent="0.25"/>
    <row r="56852" ht="30" customHeight="1" x14ac:dyDescent="0.25"/>
    <row r="56853" ht="30" customHeight="1" x14ac:dyDescent="0.25"/>
    <row r="56854" ht="30" customHeight="1" x14ac:dyDescent="0.25"/>
    <row r="56855" ht="30" customHeight="1" x14ac:dyDescent="0.25"/>
    <row r="56856" ht="30" customHeight="1" x14ac:dyDescent="0.25"/>
    <row r="56857" ht="30" customHeight="1" x14ac:dyDescent="0.25"/>
    <row r="56858" ht="30" customHeight="1" x14ac:dyDescent="0.25"/>
    <row r="56859" ht="30" customHeight="1" x14ac:dyDescent="0.25"/>
    <row r="56860" ht="30" customHeight="1" x14ac:dyDescent="0.25"/>
    <row r="56861" ht="30" customHeight="1" x14ac:dyDescent="0.25"/>
    <row r="56862" ht="30" customHeight="1" x14ac:dyDescent="0.25"/>
    <row r="56863" ht="30" customHeight="1" x14ac:dyDescent="0.25"/>
    <row r="56864" ht="30" customHeight="1" x14ac:dyDescent="0.25"/>
    <row r="56865" ht="30" customHeight="1" x14ac:dyDescent="0.25"/>
    <row r="56866" ht="30" customHeight="1" x14ac:dyDescent="0.25"/>
    <row r="56867" ht="30" customHeight="1" x14ac:dyDescent="0.25"/>
    <row r="56868" ht="30" customHeight="1" x14ac:dyDescent="0.25"/>
    <row r="56869" ht="30" customHeight="1" x14ac:dyDescent="0.25"/>
    <row r="56870" ht="30" customHeight="1" x14ac:dyDescent="0.25"/>
    <row r="56871" ht="30" customHeight="1" x14ac:dyDescent="0.25"/>
    <row r="56872" ht="30" customHeight="1" x14ac:dyDescent="0.25"/>
    <row r="56873" ht="30" customHeight="1" x14ac:dyDescent="0.25"/>
    <row r="56874" ht="30" customHeight="1" x14ac:dyDescent="0.25"/>
    <row r="56875" ht="30" customHeight="1" x14ac:dyDescent="0.25"/>
    <row r="56876" ht="30" customHeight="1" x14ac:dyDescent="0.25"/>
    <row r="56877" ht="30" customHeight="1" x14ac:dyDescent="0.25"/>
    <row r="56878" ht="30" customHeight="1" x14ac:dyDescent="0.25"/>
    <row r="56879" ht="30" customHeight="1" x14ac:dyDescent="0.25"/>
    <row r="56880" ht="30" customHeight="1" x14ac:dyDescent="0.25"/>
    <row r="56881" ht="30" customHeight="1" x14ac:dyDescent="0.25"/>
    <row r="56882" ht="30" customHeight="1" x14ac:dyDescent="0.25"/>
    <row r="56883" ht="30" customHeight="1" x14ac:dyDescent="0.25"/>
    <row r="56884" ht="30" customHeight="1" x14ac:dyDescent="0.25"/>
    <row r="56885" ht="30" customHeight="1" x14ac:dyDescent="0.25"/>
    <row r="56886" ht="30" customHeight="1" x14ac:dyDescent="0.25"/>
    <row r="56887" ht="30" customHeight="1" x14ac:dyDescent="0.25"/>
    <row r="56888" ht="30" customHeight="1" x14ac:dyDescent="0.25"/>
    <row r="56889" ht="30" customHeight="1" x14ac:dyDescent="0.25"/>
    <row r="56890" ht="30" customHeight="1" x14ac:dyDescent="0.25"/>
    <row r="56891" ht="30" customHeight="1" x14ac:dyDescent="0.25"/>
    <row r="56892" ht="30" customHeight="1" x14ac:dyDescent="0.25"/>
    <row r="56893" ht="30" customHeight="1" x14ac:dyDescent="0.25"/>
    <row r="56894" ht="30" customHeight="1" x14ac:dyDescent="0.25"/>
    <row r="56895" ht="30" customHeight="1" x14ac:dyDescent="0.25"/>
    <row r="56896" ht="30" customHeight="1" x14ac:dyDescent="0.25"/>
    <row r="56897" ht="30" customHeight="1" x14ac:dyDescent="0.25"/>
    <row r="56898" ht="30" customHeight="1" x14ac:dyDescent="0.25"/>
    <row r="56899" ht="30" customHeight="1" x14ac:dyDescent="0.25"/>
    <row r="56900" ht="30" customHeight="1" x14ac:dyDescent="0.25"/>
    <row r="56901" ht="30" customHeight="1" x14ac:dyDescent="0.25"/>
    <row r="56902" ht="30" customHeight="1" x14ac:dyDescent="0.25"/>
    <row r="56903" ht="30" customHeight="1" x14ac:dyDescent="0.25"/>
    <row r="56904" ht="30" customHeight="1" x14ac:dyDescent="0.25"/>
    <row r="56905" ht="30" customHeight="1" x14ac:dyDescent="0.25"/>
    <row r="56906" ht="30" customHeight="1" x14ac:dyDescent="0.25"/>
    <row r="56907" ht="30" customHeight="1" x14ac:dyDescent="0.25"/>
    <row r="56908" ht="30" customHeight="1" x14ac:dyDescent="0.25"/>
    <row r="56909" ht="30" customHeight="1" x14ac:dyDescent="0.25"/>
    <row r="56910" ht="30" customHeight="1" x14ac:dyDescent="0.25"/>
    <row r="56911" ht="30" customHeight="1" x14ac:dyDescent="0.25"/>
    <row r="56912" ht="30" customHeight="1" x14ac:dyDescent="0.25"/>
    <row r="56913" ht="30" customHeight="1" x14ac:dyDescent="0.25"/>
    <row r="56914" ht="30" customHeight="1" x14ac:dyDescent="0.25"/>
    <row r="56915" ht="30" customHeight="1" x14ac:dyDescent="0.25"/>
    <row r="56916" ht="30" customHeight="1" x14ac:dyDescent="0.25"/>
    <row r="56917" ht="30" customHeight="1" x14ac:dyDescent="0.25"/>
    <row r="56918" ht="30" customHeight="1" x14ac:dyDescent="0.25"/>
    <row r="56919" ht="30" customHeight="1" x14ac:dyDescent="0.25"/>
    <row r="56920" ht="30" customHeight="1" x14ac:dyDescent="0.25"/>
    <row r="56921" ht="30" customHeight="1" x14ac:dyDescent="0.25"/>
    <row r="56922" ht="30" customHeight="1" x14ac:dyDescent="0.25"/>
    <row r="56923" ht="30" customHeight="1" x14ac:dyDescent="0.25"/>
    <row r="56924" ht="30" customHeight="1" x14ac:dyDescent="0.25"/>
    <row r="56925" ht="30" customHeight="1" x14ac:dyDescent="0.25"/>
    <row r="56926" ht="30" customHeight="1" x14ac:dyDescent="0.25"/>
    <row r="56927" ht="30" customHeight="1" x14ac:dyDescent="0.25"/>
    <row r="56928" ht="30" customHeight="1" x14ac:dyDescent="0.25"/>
    <row r="56929" ht="30" customHeight="1" x14ac:dyDescent="0.25"/>
    <row r="56930" ht="30" customHeight="1" x14ac:dyDescent="0.25"/>
    <row r="56931" ht="30" customHeight="1" x14ac:dyDescent="0.25"/>
    <row r="56932" ht="30" customHeight="1" x14ac:dyDescent="0.25"/>
    <row r="56933" ht="30" customHeight="1" x14ac:dyDescent="0.25"/>
    <row r="56934" ht="30" customHeight="1" x14ac:dyDescent="0.25"/>
    <row r="56935" ht="30" customHeight="1" x14ac:dyDescent="0.25"/>
    <row r="56936" ht="30" customHeight="1" x14ac:dyDescent="0.25"/>
    <row r="56937" ht="30" customHeight="1" x14ac:dyDescent="0.25"/>
    <row r="56938" ht="30" customHeight="1" x14ac:dyDescent="0.25"/>
    <row r="56939" ht="30" customHeight="1" x14ac:dyDescent="0.25"/>
    <row r="56940" ht="30" customHeight="1" x14ac:dyDescent="0.25"/>
    <row r="56941" ht="30" customHeight="1" x14ac:dyDescent="0.25"/>
    <row r="56942" ht="30" customHeight="1" x14ac:dyDescent="0.25"/>
    <row r="56943" ht="30" customHeight="1" x14ac:dyDescent="0.25"/>
    <row r="56944" ht="30" customHeight="1" x14ac:dyDescent="0.25"/>
    <row r="56945" ht="30" customHeight="1" x14ac:dyDescent="0.25"/>
    <row r="56946" ht="30" customHeight="1" x14ac:dyDescent="0.25"/>
    <row r="56947" ht="30" customHeight="1" x14ac:dyDescent="0.25"/>
    <row r="56948" ht="30" customHeight="1" x14ac:dyDescent="0.25"/>
    <row r="56949" ht="30" customHeight="1" x14ac:dyDescent="0.25"/>
    <row r="56950" ht="30" customHeight="1" x14ac:dyDescent="0.25"/>
    <row r="56951" ht="30" customHeight="1" x14ac:dyDescent="0.25"/>
    <row r="56952" ht="30" customHeight="1" x14ac:dyDescent="0.25"/>
    <row r="56953" ht="30" customHeight="1" x14ac:dyDescent="0.25"/>
    <row r="56954" ht="30" customHeight="1" x14ac:dyDescent="0.25"/>
    <row r="56955" ht="30" customHeight="1" x14ac:dyDescent="0.25"/>
    <row r="56956" ht="30" customHeight="1" x14ac:dyDescent="0.25"/>
    <row r="56957" ht="30" customHeight="1" x14ac:dyDescent="0.25"/>
    <row r="56958" ht="30" customHeight="1" x14ac:dyDescent="0.25"/>
    <row r="56959" ht="30" customHeight="1" x14ac:dyDescent="0.25"/>
    <row r="56960" ht="30" customHeight="1" x14ac:dyDescent="0.25"/>
    <row r="56961" ht="30" customHeight="1" x14ac:dyDescent="0.25"/>
    <row r="56962" ht="30" customHeight="1" x14ac:dyDescent="0.25"/>
    <row r="56963" ht="30" customHeight="1" x14ac:dyDescent="0.25"/>
    <row r="56964" ht="30" customHeight="1" x14ac:dyDescent="0.25"/>
    <row r="56965" ht="30" customHeight="1" x14ac:dyDescent="0.25"/>
    <row r="56966" ht="30" customHeight="1" x14ac:dyDescent="0.25"/>
    <row r="56967" ht="30" customHeight="1" x14ac:dyDescent="0.25"/>
    <row r="56968" ht="30" customHeight="1" x14ac:dyDescent="0.25"/>
    <row r="56969" ht="30" customHeight="1" x14ac:dyDescent="0.25"/>
    <row r="56970" ht="30" customHeight="1" x14ac:dyDescent="0.25"/>
    <row r="56971" ht="30" customHeight="1" x14ac:dyDescent="0.25"/>
    <row r="56972" ht="30" customHeight="1" x14ac:dyDescent="0.25"/>
    <row r="56973" ht="30" customHeight="1" x14ac:dyDescent="0.25"/>
    <row r="56974" ht="30" customHeight="1" x14ac:dyDescent="0.25"/>
    <row r="56975" ht="30" customHeight="1" x14ac:dyDescent="0.25"/>
    <row r="56976" ht="30" customHeight="1" x14ac:dyDescent="0.25"/>
    <row r="56977" ht="30" customHeight="1" x14ac:dyDescent="0.25"/>
    <row r="56978" ht="30" customHeight="1" x14ac:dyDescent="0.25"/>
    <row r="56979" ht="30" customHeight="1" x14ac:dyDescent="0.25"/>
    <row r="56980" ht="30" customHeight="1" x14ac:dyDescent="0.25"/>
    <row r="56981" ht="30" customHeight="1" x14ac:dyDescent="0.25"/>
    <row r="56982" ht="30" customHeight="1" x14ac:dyDescent="0.25"/>
    <row r="56983" ht="30" customHeight="1" x14ac:dyDescent="0.25"/>
    <row r="56984" ht="30" customHeight="1" x14ac:dyDescent="0.25"/>
    <row r="56985" ht="30" customHeight="1" x14ac:dyDescent="0.25"/>
    <row r="56986" ht="30" customHeight="1" x14ac:dyDescent="0.25"/>
    <row r="56987" ht="30" customHeight="1" x14ac:dyDescent="0.25"/>
    <row r="56988" ht="30" customHeight="1" x14ac:dyDescent="0.25"/>
    <row r="56989" ht="30" customHeight="1" x14ac:dyDescent="0.25"/>
    <row r="56990" ht="30" customHeight="1" x14ac:dyDescent="0.25"/>
    <row r="56991" ht="30" customHeight="1" x14ac:dyDescent="0.25"/>
    <row r="56992" ht="30" customHeight="1" x14ac:dyDescent="0.25"/>
    <row r="56993" ht="30" customHeight="1" x14ac:dyDescent="0.25"/>
    <row r="56994" ht="30" customHeight="1" x14ac:dyDescent="0.25"/>
    <row r="56995" ht="30" customHeight="1" x14ac:dyDescent="0.25"/>
    <row r="56996" ht="30" customHeight="1" x14ac:dyDescent="0.25"/>
    <row r="56997" ht="30" customHeight="1" x14ac:dyDescent="0.25"/>
    <row r="56998" ht="30" customHeight="1" x14ac:dyDescent="0.25"/>
    <row r="56999" ht="30" customHeight="1" x14ac:dyDescent="0.25"/>
    <row r="57000" ht="30" customHeight="1" x14ac:dyDescent="0.25"/>
    <row r="57001" ht="30" customHeight="1" x14ac:dyDescent="0.25"/>
    <row r="57002" ht="30" customHeight="1" x14ac:dyDescent="0.25"/>
    <row r="57003" ht="30" customHeight="1" x14ac:dyDescent="0.25"/>
    <row r="57004" ht="30" customHeight="1" x14ac:dyDescent="0.25"/>
    <row r="57005" ht="30" customHeight="1" x14ac:dyDescent="0.25"/>
    <row r="57006" ht="30" customHeight="1" x14ac:dyDescent="0.25"/>
    <row r="57007" ht="30" customHeight="1" x14ac:dyDescent="0.25"/>
    <row r="57008" ht="30" customHeight="1" x14ac:dyDescent="0.25"/>
    <row r="57009" ht="30" customHeight="1" x14ac:dyDescent="0.25"/>
    <row r="57010" ht="30" customHeight="1" x14ac:dyDescent="0.25"/>
    <row r="57011" ht="30" customHeight="1" x14ac:dyDescent="0.25"/>
    <row r="57012" ht="30" customHeight="1" x14ac:dyDescent="0.25"/>
    <row r="57013" ht="30" customHeight="1" x14ac:dyDescent="0.25"/>
    <row r="57014" ht="30" customHeight="1" x14ac:dyDescent="0.25"/>
    <row r="57015" ht="30" customHeight="1" x14ac:dyDescent="0.25"/>
    <row r="57016" ht="30" customHeight="1" x14ac:dyDescent="0.25"/>
    <row r="57017" ht="30" customHeight="1" x14ac:dyDescent="0.25"/>
    <row r="57018" ht="30" customHeight="1" x14ac:dyDescent="0.25"/>
    <row r="57019" ht="30" customHeight="1" x14ac:dyDescent="0.25"/>
    <row r="57020" ht="30" customHeight="1" x14ac:dyDescent="0.25"/>
    <row r="57021" ht="30" customHeight="1" x14ac:dyDescent="0.25"/>
    <row r="57022" ht="30" customHeight="1" x14ac:dyDescent="0.25"/>
    <row r="57023" ht="30" customHeight="1" x14ac:dyDescent="0.25"/>
    <row r="57024" ht="30" customHeight="1" x14ac:dyDescent="0.25"/>
    <row r="57025" ht="30" customHeight="1" x14ac:dyDescent="0.25"/>
    <row r="57026" ht="30" customHeight="1" x14ac:dyDescent="0.25"/>
    <row r="57027" ht="30" customHeight="1" x14ac:dyDescent="0.25"/>
    <row r="57028" ht="30" customHeight="1" x14ac:dyDescent="0.25"/>
    <row r="57029" ht="30" customHeight="1" x14ac:dyDescent="0.25"/>
    <row r="57030" ht="30" customHeight="1" x14ac:dyDescent="0.25"/>
    <row r="57031" ht="30" customHeight="1" x14ac:dyDescent="0.25"/>
    <row r="57032" ht="30" customHeight="1" x14ac:dyDescent="0.25"/>
    <row r="57033" ht="30" customHeight="1" x14ac:dyDescent="0.25"/>
    <row r="57034" ht="30" customHeight="1" x14ac:dyDescent="0.25"/>
    <row r="57035" ht="30" customHeight="1" x14ac:dyDescent="0.25"/>
    <row r="57036" ht="30" customHeight="1" x14ac:dyDescent="0.25"/>
    <row r="57037" ht="30" customHeight="1" x14ac:dyDescent="0.25"/>
    <row r="57038" ht="30" customHeight="1" x14ac:dyDescent="0.25"/>
    <row r="57039" ht="30" customHeight="1" x14ac:dyDescent="0.25"/>
    <row r="57040" ht="30" customHeight="1" x14ac:dyDescent="0.25"/>
    <row r="57041" ht="30" customHeight="1" x14ac:dyDescent="0.25"/>
    <row r="57042" ht="30" customHeight="1" x14ac:dyDescent="0.25"/>
    <row r="57043" ht="30" customHeight="1" x14ac:dyDescent="0.25"/>
    <row r="57044" ht="30" customHeight="1" x14ac:dyDescent="0.25"/>
    <row r="57045" ht="30" customHeight="1" x14ac:dyDescent="0.25"/>
    <row r="57046" ht="30" customHeight="1" x14ac:dyDescent="0.25"/>
    <row r="57047" ht="30" customHeight="1" x14ac:dyDescent="0.25"/>
    <row r="57048" ht="30" customHeight="1" x14ac:dyDescent="0.25"/>
    <row r="57049" ht="30" customHeight="1" x14ac:dyDescent="0.25"/>
    <row r="57050" ht="30" customHeight="1" x14ac:dyDescent="0.25"/>
    <row r="57051" ht="30" customHeight="1" x14ac:dyDescent="0.25"/>
    <row r="57052" ht="30" customHeight="1" x14ac:dyDescent="0.25"/>
    <row r="57053" ht="30" customHeight="1" x14ac:dyDescent="0.25"/>
    <row r="57054" ht="30" customHeight="1" x14ac:dyDescent="0.25"/>
    <row r="57055" ht="30" customHeight="1" x14ac:dyDescent="0.25"/>
    <row r="57056" ht="30" customHeight="1" x14ac:dyDescent="0.25"/>
    <row r="57057" ht="30" customHeight="1" x14ac:dyDescent="0.25"/>
    <row r="57058" ht="30" customHeight="1" x14ac:dyDescent="0.25"/>
    <row r="57059" ht="30" customHeight="1" x14ac:dyDescent="0.25"/>
    <row r="57060" ht="30" customHeight="1" x14ac:dyDescent="0.25"/>
    <row r="57061" ht="30" customHeight="1" x14ac:dyDescent="0.25"/>
    <row r="57062" ht="30" customHeight="1" x14ac:dyDescent="0.25"/>
    <row r="57063" ht="30" customHeight="1" x14ac:dyDescent="0.25"/>
    <row r="57064" ht="30" customHeight="1" x14ac:dyDescent="0.25"/>
    <row r="57065" ht="30" customHeight="1" x14ac:dyDescent="0.25"/>
    <row r="57066" ht="30" customHeight="1" x14ac:dyDescent="0.25"/>
    <row r="57067" ht="30" customHeight="1" x14ac:dyDescent="0.25"/>
    <row r="57068" ht="30" customHeight="1" x14ac:dyDescent="0.25"/>
    <row r="57069" ht="30" customHeight="1" x14ac:dyDescent="0.25"/>
    <row r="57070" ht="30" customHeight="1" x14ac:dyDescent="0.25"/>
    <row r="57071" ht="30" customHeight="1" x14ac:dyDescent="0.25"/>
    <row r="57072" ht="30" customHeight="1" x14ac:dyDescent="0.25"/>
    <row r="57073" ht="30" customHeight="1" x14ac:dyDescent="0.25"/>
    <row r="57074" ht="30" customHeight="1" x14ac:dyDescent="0.25"/>
    <row r="57075" ht="30" customHeight="1" x14ac:dyDescent="0.25"/>
    <row r="57076" ht="30" customHeight="1" x14ac:dyDescent="0.25"/>
    <row r="57077" ht="30" customHeight="1" x14ac:dyDescent="0.25"/>
    <row r="57078" ht="30" customHeight="1" x14ac:dyDescent="0.25"/>
    <row r="57079" ht="30" customHeight="1" x14ac:dyDescent="0.25"/>
    <row r="57080" ht="30" customHeight="1" x14ac:dyDescent="0.25"/>
    <row r="57081" ht="30" customHeight="1" x14ac:dyDescent="0.25"/>
    <row r="57082" ht="30" customHeight="1" x14ac:dyDescent="0.25"/>
    <row r="57083" ht="30" customHeight="1" x14ac:dyDescent="0.25"/>
    <row r="57084" ht="30" customHeight="1" x14ac:dyDescent="0.25"/>
    <row r="57085" ht="30" customHeight="1" x14ac:dyDescent="0.25"/>
    <row r="57086" ht="30" customHeight="1" x14ac:dyDescent="0.25"/>
    <row r="57087" ht="30" customHeight="1" x14ac:dyDescent="0.25"/>
    <row r="57088" ht="30" customHeight="1" x14ac:dyDescent="0.25"/>
    <row r="57089" ht="30" customHeight="1" x14ac:dyDescent="0.25"/>
    <row r="57090" ht="30" customHeight="1" x14ac:dyDescent="0.25"/>
    <row r="57091" ht="30" customHeight="1" x14ac:dyDescent="0.25"/>
    <row r="57092" ht="30" customHeight="1" x14ac:dyDescent="0.25"/>
    <row r="57093" ht="30" customHeight="1" x14ac:dyDescent="0.25"/>
    <row r="57094" ht="30" customHeight="1" x14ac:dyDescent="0.25"/>
    <row r="57095" ht="30" customHeight="1" x14ac:dyDescent="0.25"/>
    <row r="57096" ht="30" customHeight="1" x14ac:dyDescent="0.25"/>
    <row r="57097" ht="30" customHeight="1" x14ac:dyDescent="0.25"/>
    <row r="57098" ht="30" customHeight="1" x14ac:dyDescent="0.25"/>
    <row r="57099" ht="30" customHeight="1" x14ac:dyDescent="0.25"/>
    <row r="57100" ht="30" customHeight="1" x14ac:dyDescent="0.25"/>
    <row r="57101" ht="30" customHeight="1" x14ac:dyDescent="0.25"/>
    <row r="57102" ht="30" customHeight="1" x14ac:dyDescent="0.25"/>
    <row r="57103" ht="30" customHeight="1" x14ac:dyDescent="0.25"/>
    <row r="57104" ht="30" customHeight="1" x14ac:dyDescent="0.25"/>
    <row r="57105" ht="30" customHeight="1" x14ac:dyDescent="0.25"/>
    <row r="57106" ht="30" customHeight="1" x14ac:dyDescent="0.25"/>
    <row r="57107" ht="30" customHeight="1" x14ac:dyDescent="0.25"/>
    <row r="57108" ht="30" customHeight="1" x14ac:dyDescent="0.25"/>
    <row r="57109" ht="30" customHeight="1" x14ac:dyDescent="0.25"/>
    <row r="57110" ht="30" customHeight="1" x14ac:dyDescent="0.25"/>
    <row r="57111" ht="30" customHeight="1" x14ac:dyDescent="0.25"/>
    <row r="57112" ht="30" customHeight="1" x14ac:dyDescent="0.25"/>
    <row r="57113" ht="30" customHeight="1" x14ac:dyDescent="0.25"/>
    <row r="57114" ht="30" customHeight="1" x14ac:dyDescent="0.25"/>
    <row r="57115" ht="30" customHeight="1" x14ac:dyDescent="0.25"/>
    <row r="57116" ht="30" customHeight="1" x14ac:dyDescent="0.25"/>
    <row r="57117" ht="30" customHeight="1" x14ac:dyDescent="0.25"/>
    <row r="57118" ht="30" customHeight="1" x14ac:dyDescent="0.25"/>
    <row r="57119" ht="30" customHeight="1" x14ac:dyDescent="0.25"/>
    <row r="57120" ht="30" customHeight="1" x14ac:dyDescent="0.25"/>
    <row r="57121" ht="30" customHeight="1" x14ac:dyDescent="0.25"/>
    <row r="57122" ht="30" customHeight="1" x14ac:dyDescent="0.25"/>
    <row r="57123" ht="30" customHeight="1" x14ac:dyDescent="0.25"/>
    <row r="57124" ht="30" customHeight="1" x14ac:dyDescent="0.25"/>
    <row r="57125" ht="30" customHeight="1" x14ac:dyDescent="0.25"/>
    <row r="57126" ht="30" customHeight="1" x14ac:dyDescent="0.25"/>
    <row r="57127" ht="30" customHeight="1" x14ac:dyDescent="0.25"/>
    <row r="57128" ht="30" customHeight="1" x14ac:dyDescent="0.25"/>
    <row r="57129" ht="30" customHeight="1" x14ac:dyDescent="0.25"/>
    <row r="57130" ht="30" customHeight="1" x14ac:dyDescent="0.25"/>
    <row r="57131" ht="30" customHeight="1" x14ac:dyDescent="0.25"/>
    <row r="57132" ht="30" customHeight="1" x14ac:dyDescent="0.25"/>
    <row r="57133" ht="30" customHeight="1" x14ac:dyDescent="0.25"/>
    <row r="57134" ht="30" customHeight="1" x14ac:dyDescent="0.25"/>
    <row r="57135" ht="30" customHeight="1" x14ac:dyDescent="0.25"/>
    <row r="57136" ht="30" customHeight="1" x14ac:dyDescent="0.25"/>
    <row r="57137" ht="30" customHeight="1" x14ac:dyDescent="0.25"/>
    <row r="57138" ht="30" customHeight="1" x14ac:dyDescent="0.25"/>
    <row r="57139" ht="30" customHeight="1" x14ac:dyDescent="0.25"/>
    <row r="57140" ht="30" customHeight="1" x14ac:dyDescent="0.25"/>
    <row r="57141" ht="30" customHeight="1" x14ac:dyDescent="0.25"/>
    <row r="57142" ht="30" customHeight="1" x14ac:dyDescent="0.25"/>
    <row r="57143" ht="30" customHeight="1" x14ac:dyDescent="0.25"/>
    <row r="57144" ht="30" customHeight="1" x14ac:dyDescent="0.25"/>
    <row r="57145" ht="30" customHeight="1" x14ac:dyDescent="0.25"/>
    <row r="57146" ht="30" customHeight="1" x14ac:dyDescent="0.25"/>
    <row r="57147" ht="30" customHeight="1" x14ac:dyDescent="0.25"/>
    <row r="57148" ht="30" customHeight="1" x14ac:dyDescent="0.25"/>
    <row r="57149" ht="30" customHeight="1" x14ac:dyDescent="0.25"/>
    <row r="57150" ht="30" customHeight="1" x14ac:dyDescent="0.25"/>
    <row r="57151" ht="30" customHeight="1" x14ac:dyDescent="0.25"/>
    <row r="57152" ht="30" customHeight="1" x14ac:dyDescent="0.25"/>
    <row r="57153" ht="30" customHeight="1" x14ac:dyDescent="0.25"/>
    <row r="57154" ht="30" customHeight="1" x14ac:dyDescent="0.25"/>
    <row r="57155" ht="30" customHeight="1" x14ac:dyDescent="0.25"/>
    <row r="57156" ht="30" customHeight="1" x14ac:dyDescent="0.25"/>
    <row r="57157" ht="30" customHeight="1" x14ac:dyDescent="0.25"/>
    <row r="57158" ht="30" customHeight="1" x14ac:dyDescent="0.25"/>
    <row r="57159" ht="30" customHeight="1" x14ac:dyDescent="0.25"/>
    <row r="57160" ht="30" customHeight="1" x14ac:dyDescent="0.25"/>
    <row r="57161" ht="30" customHeight="1" x14ac:dyDescent="0.25"/>
    <row r="57162" ht="30" customHeight="1" x14ac:dyDescent="0.25"/>
    <row r="57163" ht="30" customHeight="1" x14ac:dyDescent="0.25"/>
    <row r="57164" ht="30" customHeight="1" x14ac:dyDescent="0.25"/>
    <row r="57165" ht="30" customHeight="1" x14ac:dyDescent="0.25"/>
    <row r="57166" ht="30" customHeight="1" x14ac:dyDescent="0.25"/>
    <row r="57167" ht="30" customHeight="1" x14ac:dyDescent="0.25"/>
    <row r="57168" ht="30" customHeight="1" x14ac:dyDescent="0.25"/>
    <row r="57169" ht="30" customHeight="1" x14ac:dyDescent="0.25"/>
    <row r="57170" ht="30" customHeight="1" x14ac:dyDescent="0.25"/>
    <row r="57171" ht="30" customHeight="1" x14ac:dyDescent="0.25"/>
    <row r="57172" ht="30" customHeight="1" x14ac:dyDescent="0.25"/>
    <row r="57173" ht="30" customHeight="1" x14ac:dyDescent="0.25"/>
    <row r="57174" ht="30" customHeight="1" x14ac:dyDescent="0.25"/>
    <row r="57175" ht="30" customHeight="1" x14ac:dyDescent="0.25"/>
    <row r="57176" ht="30" customHeight="1" x14ac:dyDescent="0.25"/>
    <row r="57177" ht="30" customHeight="1" x14ac:dyDescent="0.25"/>
    <row r="57178" ht="30" customHeight="1" x14ac:dyDescent="0.25"/>
    <row r="57179" ht="30" customHeight="1" x14ac:dyDescent="0.25"/>
    <row r="57180" ht="30" customHeight="1" x14ac:dyDescent="0.25"/>
    <row r="57181" ht="30" customHeight="1" x14ac:dyDescent="0.25"/>
    <row r="57182" ht="30" customHeight="1" x14ac:dyDescent="0.25"/>
    <row r="57183" ht="30" customHeight="1" x14ac:dyDescent="0.25"/>
    <row r="57184" ht="30" customHeight="1" x14ac:dyDescent="0.25"/>
    <row r="57185" ht="30" customHeight="1" x14ac:dyDescent="0.25"/>
    <row r="57186" ht="30" customHeight="1" x14ac:dyDescent="0.25"/>
    <row r="57187" ht="30" customHeight="1" x14ac:dyDescent="0.25"/>
    <row r="57188" ht="30" customHeight="1" x14ac:dyDescent="0.25"/>
    <row r="57189" ht="30" customHeight="1" x14ac:dyDescent="0.25"/>
    <row r="57190" ht="30" customHeight="1" x14ac:dyDescent="0.25"/>
    <row r="57191" ht="30" customHeight="1" x14ac:dyDescent="0.25"/>
    <row r="57192" ht="30" customHeight="1" x14ac:dyDescent="0.25"/>
    <row r="57193" ht="30" customHeight="1" x14ac:dyDescent="0.25"/>
    <row r="57194" ht="30" customHeight="1" x14ac:dyDescent="0.25"/>
    <row r="57195" ht="30" customHeight="1" x14ac:dyDescent="0.25"/>
    <row r="57196" ht="30" customHeight="1" x14ac:dyDescent="0.25"/>
    <row r="57197" ht="30" customHeight="1" x14ac:dyDescent="0.25"/>
    <row r="57198" ht="30" customHeight="1" x14ac:dyDescent="0.25"/>
    <row r="57199" ht="30" customHeight="1" x14ac:dyDescent="0.25"/>
    <row r="57200" ht="30" customHeight="1" x14ac:dyDescent="0.25"/>
    <row r="57201" ht="30" customHeight="1" x14ac:dyDescent="0.25"/>
    <row r="57202" ht="30" customHeight="1" x14ac:dyDescent="0.25"/>
    <row r="57203" ht="30" customHeight="1" x14ac:dyDescent="0.25"/>
    <row r="57204" ht="30" customHeight="1" x14ac:dyDescent="0.25"/>
    <row r="57205" ht="30" customHeight="1" x14ac:dyDescent="0.25"/>
    <row r="57206" ht="30" customHeight="1" x14ac:dyDescent="0.25"/>
    <row r="57207" ht="30" customHeight="1" x14ac:dyDescent="0.25"/>
    <row r="57208" ht="30" customHeight="1" x14ac:dyDescent="0.25"/>
    <row r="57209" ht="30" customHeight="1" x14ac:dyDescent="0.25"/>
    <row r="57210" ht="30" customHeight="1" x14ac:dyDescent="0.25"/>
    <row r="57211" ht="30" customHeight="1" x14ac:dyDescent="0.25"/>
    <row r="57212" ht="30" customHeight="1" x14ac:dyDescent="0.25"/>
    <row r="57213" ht="30" customHeight="1" x14ac:dyDescent="0.25"/>
    <row r="57214" ht="30" customHeight="1" x14ac:dyDescent="0.25"/>
    <row r="57215" ht="30" customHeight="1" x14ac:dyDescent="0.25"/>
    <row r="57216" ht="30" customHeight="1" x14ac:dyDescent="0.25"/>
    <row r="57217" ht="30" customHeight="1" x14ac:dyDescent="0.25"/>
    <row r="57218" ht="30" customHeight="1" x14ac:dyDescent="0.25"/>
    <row r="57219" ht="30" customHeight="1" x14ac:dyDescent="0.25"/>
    <row r="57220" ht="30" customHeight="1" x14ac:dyDescent="0.25"/>
    <row r="57221" ht="30" customHeight="1" x14ac:dyDescent="0.25"/>
    <row r="57222" ht="30" customHeight="1" x14ac:dyDescent="0.25"/>
    <row r="57223" ht="30" customHeight="1" x14ac:dyDescent="0.25"/>
    <row r="57224" ht="30" customHeight="1" x14ac:dyDescent="0.25"/>
    <row r="57225" ht="30" customHeight="1" x14ac:dyDescent="0.25"/>
    <row r="57226" ht="30" customHeight="1" x14ac:dyDescent="0.25"/>
    <row r="57227" ht="30" customHeight="1" x14ac:dyDescent="0.25"/>
    <row r="57228" ht="30" customHeight="1" x14ac:dyDescent="0.25"/>
    <row r="57229" ht="30" customHeight="1" x14ac:dyDescent="0.25"/>
    <row r="57230" ht="30" customHeight="1" x14ac:dyDescent="0.25"/>
    <row r="57231" ht="30" customHeight="1" x14ac:dyDescent="0.25"/>
    <row r="57232" ht="30" customHeight="1" x14ac:dyDescent="0.25"/>
    <row r="57233" ht="30" customHeight="1" x14ac:dyDescent="0.25"/>
    <row r="57234" ht="30" customHeight="1" x14ac:dyDescent="0.25"/>
    <row r="57235" ht="30" customHeight="1" x14ac:dyDescent="0.25"/>
    <row r="57236" ht="30" customHeight="1" x14ac:dyDescent="0.25"/>
    <row r="57237" ht="30" customHeight="1" x14ac:dyDescent="0.25"/>
    <row r="57238" ht="30" customHeight="1" x14ac:dyDescent="0.25"/>
    <row r="57239" ht="30" customHeight="1" x14ac:dyDescent="0.25"/>
    <row r="57240" ht="30" customHeight="1" x14ac:dyDescent="0.25"/>
    <row r="57241" ht="30" customHeight="1" x14ac:dyDescent="0.25"/>
    <row r="57242" ht="30" customHeight="1" x14ac:dyDescent="0.25"/>
    <row r="57243" ht="30" customHeight="1" x14ac:dyDescent="0.25"/>
    <row r="57244" ht="30" customHeight="1" x14ac:dyDescent="0.25"/>
    <row r="57245" ht="30" customHeight="1" x14ac:dyDescent="0.25"/>
    <row r="57246" ht="30" customHeight="1" x14ac:dyDescent="0.25"/>
    <row r="57247" ht="30" customHeight="1" x14ac:dyDescent="0.25"/>
    <row r="57248" ht="30" customHeight="1" x14ac:dyDescent="0.25"/>
    <row r="57249" ht="30" customHeight="1" x14ac:dyDescent="0.25"/>
    <row r="57250" ht="30" customHeight="1" x14ac:dyDescent="0.25"/>
    <row r="57251" ht="30" customHeight="1" x14ac:dyDescent="0.25"/>
    <row r="57252" ht="30" customHeight="1" x14ac:dyDescent="0.25"/>
    <row r="57253" ht="30" customHeight="1" x14ac:dyDescent="0.25"/>
    <row r="57254" ht="30" customHeight="1" x14ac:dyDescent="0.25"/>
    <row r="57255" ht="30" customHeight="1" x14ac:dyDescent="0.25"/>
    <row r="57256" ht="30" customHeight="1" x14ac:dyDescent="0.25"/>
    <row r="57257" ht="30" customHeight="1" x14ac:dyDescent="0.25"/>
    <row r="57258" ht="30" customHeight="1" x14ac:dyDescent="0.25"/>
    <row r="57259" ht="30" customHeight="1" x14ac:dyDescent="0.25"/>
    <row r="57260" ht="30" customHeight="1" x14ac:dyDescent="0.25"/>
    <row r="57261" ht="30" customHeight="1" x14ac:dyDescent="0.25"/>
    <row r="57262" ht="30" customHeight="1" x14ac:dyDescent="0.25"/>
    <row r="57263" ht="30" customHeight="1" x14ac:dyDescent="0.25"/>
    <row r="57264" ht="30" customHeight="1" x14ac:dyDescent="0.25"/>
    <row r="57265" ht="30" customHeight="1" x14ac:dyDescent="0.25"/>
    <row r="57266" ht="30" customHeight="1" x14ac:dyDescent="0.25"/>
    <row r="57267" ht="30" customHeight="1" x14ac:dyDescent="0.25"/>
    <row r="57268" ht="30" customHeight="1" x14ac:dyDescent="0.25"/>
    <row r="57269" ht="30" customHeight="1" x14ac:dyDescent="0.25"/>
    <row r="57270" ht="30" customHeight="1" x14ac:dyDescent="0.25"/>
    <row r="57271" ht="30" customHeight="1" x14ac:dyDescent="0.25"/>
    <row r="57272" ht="30" customHeight="1" x14ac:dyDescent="0.25"/>
    <row r="57273" ht="30" customHeight="1" x14ac:dyDescent="0.25"/>
    <row r="57274" ht="30" customHeight="1" x14ac:dyDescent="0.25"/>
    <row r="57275" ht="30" customHeight="1" x14ac:dyDescent="0.25"/>
    <row r="57276" ht="30" customHeight="1" x14ac:dyDescent="0.25"/>
    <row r="57277" ht="30" customHeight="1" x14ac:dyDescent="0.25"/>
    <row r="57278" ht="30" customHeight="1" x14ac:dyDescent="0.25"/>
    <row r="57279" ht="30" customHeight="1" x14ac:dyDescent="0.25"/>
    <row r="57280" ht="30" customHeight="1" x14ac:dyDescent="0.25"/>
    <row r="57281" ht="30" customHeight="1" x14ac:dyDescent="0.25"/>
    <row r="57282" ht="30" customHeight="1" x14ac:dyDescent="0.25"/>
    <row r="57283" ht="30" customHeight="1" x14ac:dyDescent="0.25"/>
    <row r="57284" ht="30" customHeight="1" x14ac:dyDescent="0.25"/>
    <row r="57285" ht="30" customHeight="1" x14ac:dyDescent="0.25"/>
    <row r="57286" ht="30" customHeight="1" x14ac:dyDescent="0.25"/>
    <row r="57287" ht="30" customHeight="1" x14ac:dyDescent="0.25"/>
    <row r="57288" ht="30" customHeight="1" x14ac:dyDescent="0.25"/>
    <row r="57289" ht="30" customHeight="1" x14ac:dyDescent="0.25"/>
    <row r="57290" ht="30" customHeight="1" x14ac:dyDescent="0.25"/>
    <row r="57291" ht="30" customHeight="1" x14ac:dyDescent="0.25"/>
    <row r="57292" ht="30" customHeight="1" x14ac:dyDescent="0.25"/>
    <row r="57293" ht="30" customHeight="1" x14ac:dyDescent="0.25"/>
    <row r="57294" ht="30" customHeight="1" x14ac:dyDescent="0.25"/>
    <row r="57295" ht="30" customHeight="1" x14ac:dyDescent="0.25"/>
    <row r="57296" ht="30" customHeight="1" x14ac:dyDescent="0.25"/>
    <row r="57297" ht="30" customHeight="1" x14ac:dyDescent="0.25"/>
    <row r="57298" ht="30" customHeight="1" x14ac:dyDescent="0.25"/>
    <row r="57299" ht="30" customHeight="1" x14ac:dyDescent="0.25"/>
    <row r="57300" ht="30" customHeight="1" x14ac:dyDescent="0.25"/>
    <row r="57301" ht="30" customHeight="1" x14ac:dyDescent="0.25"/>
    <row r="57302" ht="30" customHeight="1" x14ac:dyDescent="0.25"/>
    <row r="57303" ht="30" customHeight="1" x14ac:dyDescent="0.25"/>
    <row r="57304" ht="30" customHeight="1" x14ac:dyDescent="0.25"/>
    <row r="57305" ht="30" customHeight="1" x14ac:dyDescent="0.25"/>
    <row r="57306" ht="30" customHeight="1" x14ac:dyDescent="0.25"/>
    <row r="57307" ht="30" customHeight="1" x14ac:dyDescent="0.25"/>
    <row r="57308" ht="30" customHeight="1" x14ac:dyDescent="0.25"/>
    <row r="57309" ht="30" customHeight="1" x14ac:dyDescent="0.25"/>
    <row r="57310" ht="30" customHeight="1" x14ac:dyDescent="0.25"/>
    <row r="57311" ht="30" customHeight="1" x14ac:dyDescent="0.25"/>
    <row r="57312" ht="30" customHeight="1" x14ac:dyDescent="0.25"/>
    <row r="57313" ht="30" customHeight="1" x14ac:dyDescent="0.25"/>
    <row r="57314" ht="30" customHeight="1" x14ac:dyDescent="0.25"/>
    <row r="57315" ht="30" customHeight="1" x14ac:dyDescent="0.25"/>
    <row r="57316" ht="30" customHeight="1" x14ac:dyDescent="0.25"/>
    <row r="57317" ht="30" customHeight="1" x14ac:dyDescent="0.25"/>
    <row r="57318" ht="30" customHeight="1" x14ac:dyDescent="0.25"/>
    <row r="57319" ht="30" customHeight="1" x14ac:dyDescent="0.25"/>
    <row r="57320" ht="30" customHeight="1" x14ac:dyDescent="0.25"/>
    <row r="57321" ht="30" customHeight="1" x14ac:dyDescent="0.25"/>
    <row r="57322" ht="30" customHeight="1" x14ac:dyDescent="0.25"/>
    <row r="57323" ht="30" customHeight="1" x14ac:dyDescent="0.25"/>
    <row r="57324" ht="30" customHeight="1" x14ac:dyDescent="0.25"/>
    <row r="57325" ht="30" customHeight="1" x14ac:dyDescent="0.25"/>
    <row r="57326" ht="30" customHeight="1" x14ac:dyDescent="0.25"/>
    <row r="57327" ht="30" customHeight="1" x14ac:dyDescent="0.25"/>
    <row r="57328" ht="30" customHeight="1" x14ac:dyDescent="0.25"/>
    <row r="57329" ht="30" customHeight="1" x14ac:dyDescent="0.25"/>
    <row r="57330" ht="30" customHeight="1" x14ac:dyDescent="0.25"/>
    <row r="57331" ht="30" customHeight="1" x14ac:dyDescent="0.25"/>
    <row r="57332" ht="30" customHeight="1" x14ac:dyDescent="0.25"/>
    <row r="57333" ht="30" customHeight="1" x14ac:dyDescent="0.25"/>
    <row r="57334" ht="30" customHeight="1" x14ac:dyDescent="0.25"/>
    <row r="57335" ht="30" customHeight="1" x14ac:dyDescent="0.25"/>
    <row r="57336" ht="30" customHeight="1" x14ac:dyDescent="0.25"/>
    <row r="57337" ht="30" customHeight="1" x14ac:dyDescent="0.25"/>
    <row r="57338" ht="30" customHeight="1" x14ac:dyDescent="0.25"/>
    <row r="57339" ht="30" customHeight="1" x14ac:dyDescent="0.25"/>
    <row r="57340" ht="30" customHeight="1" x14ac:dyDescent="0.25"/>
    <row r="57341" ht="30" customHeight="1" x14ac:dyDescent="0.25"/>
    <row r="57342" ht="30" customHeight="1" x14ac:dyDescent="0.25"/>
    <row r="57343" ht="30" customHeight="1" x14ac:dyDescent="0.25"/>
    <row r="57344" ht="30" customHeight="1" x14ac:dyDescent="0.25"/>
    <row r="57345" ht="30" customHeight="1" x14ac:dyDescent="0.25"/>
    <row r="57346" ht="30" customHeight="1" x14ac:dyDescent="0.25"/>
    <row r="57347" ht="30" customHeight="1" x14ac:dyDescent="0.25"/>
    <row r="57348" ht="30" customHeight="1" x14ac:dyDescent="0.25"/>
    <row r="57349" ht="30" customHeight="1" x14ac:dyDescent="0.25"/>
    <row r="57350" ht="30" customHeight="1" x14ac:dyDescent="0.25"/>
    <row r="57351" ht="30" customHeight="1" x14ac:dyDescent="0.25"/>
    <row r="57352" ht="30" customHeight="1" x14ac:dyDescent="0.25"/>
    <row r="57353" ht="30" customHeight="1" x14ac:dyDescent="0.25"/>
    <row r="57354" ht="30" customHeight="1" x14ac:dyDescent="0.25"/>
    <row r="57355" ht="30" customHeight="1" x14ac:dyDescent="0.25"/>
    <row r="57356" ht="30" customHeight="1" x14ac:dyDescent="0.25"/>
    <row r="57357" ht="30" customHeight="1" x14ac:dyDescent="0.25"/>
    <row r="57358" ht="30" customHeight="1" x14ac:dyDescent="0.25"/>
    <row r="57359" ht="30" customHeight="1" x14ac:dyDescent="0.25"/>
    <row r="57360" ht="30" customHeight="1" x14ac:dyDescent="0.25"/>
    <row r="57361" ht="30" customHeight="1" x14ac:dyDescent="0.25"/>
    <row r="57362" ht="30" customHeight="1" x14ac:dyDescent="0.25"/>
    <row r="57363" ht="30" customHeight="1" x14ac:dyDescent="0.25"/>
    <row r="57364" ht="30" customHeight="1" x14ac:dyDescent="0.25"/>
    <row r="57365" ht="30" customHeight="1" x14ac:dyDescent="0.25"/>
    <row r="57366" ht="30" customHeight="1" x14ac:dyDescent="0.25"/>
    <row r="57367" ht="30" customHeight="1" x14ac:dyDescent="0.25"/>
    <row r="57368" ht="30" customHeight="1" x14ac:dyDescent="0.25"/>
    <row r="57369" ht="30" customHeight="1" x14ac:dyDescent="0.25"/>
    <row r="57370" ht="30" customHeight="1" x14ac:dyDescent="0.25"/>
    <row r="57371" ht="30" customHeight="1" x14ac:dyDescent="0.25"/>
    <row r="57372" ht="30" customHeight="1" x14ac:dyDescent="0.25"/>
    <row r="57373" ht="30" customHeight="1" x14ac:dyDescent="0.25"/>
    <row r="57374" ht="30" customHeight="1" x14ac:dyDescent="0.25"/>
    <row r="57375" ht="30" customHeight="1" x14ac:dyDescent="0.25"/>
    <row r="57376" ht="30" customHeight="1" x14ac:dyDescent="0.25"/>
    <row r="57377" ht="30" customHeight="1" x14ac:dyDescent="0.25"/>
    <row r="57378" ht="30" customHeight="1" x14ac:dyDescent="0.25"/>
    <row r="57379" ht="30" customHeight="1" x14ac:dyDescent="0.25"/>
    <row r="57380" ht="30" customHeight="1" x14ac:dyDescent="0.25"/>
    <row r="57381" ht="30" customHeight="1" x14ac:dyDescent="0.25"/>
    <row r="57382" ht="30" customHeight="1" x14ac:dyDescent="0.25"/>
    <row r="57383" ht="30" customHeight="1" x14ac:dyDescent="0.25"/>
    <row r="57384" ht="30" customHeight="1" x14ac:dyDescent="0.25"/>
    <row r="57385" ht="30" customHeight="1" x14ac:dyDescent="0.25"/>
    <row r="57386" ht="30" customHeight="1" x14ac:dyDescent="0.25"/>
    <row r="57387" ht="30" customHeight="1" x14ac:dyDescent="0.25"/>
    <row r="57388" ht="30" customHeight="1" x14ac:dyDescent="0.25"/>
    <row r="57389" ht="30" customHeight="1" x14ac:dyDescent="0.25"/>
    <row r="57390" ht="30" customHeight="1" x14ac:dyDescent="0.25"/>
    <row r="57391" ht="30" customHeight="1" x14ac:dyDescent="0.25"/>
    <row r="57392" ht="30" customHeight="1" x14ac:dyDescent="0.25"/>
    <row r="57393" ht="30" customHeight="1" x14ac:dyDescent="0.25"/>
    <row r="57394" ht="30" customHeight="1" x14ac:dyDescent="0.25"/>
    <row r="57395" ht="30" customHeight="1" x14ac:dyDescent="0.25"/>
    <row r="57396" ht="30" customHeight="1" x14ac:dyDescent="0.25"/>
    <row r="57397" ht="30" customHeight="1" x14ac:dyDescent="0.25"/>
    <row r="57398" ht="30" customHeight="1" x14ac:dyDescent="0.25"/>
    <row r="57399" ht="30" customHeight="1" x14ac:dyDescent="0.25"/>
    <row r="57400" ht="30" customHeight="1" x14ac:dyDescent="0.25"/>
    <row r="57401" ht="30" customHeight="1" x14ac:dyDescent="0.25"/>
    <row r="57402" ht="30" customHeight="1" x14ac:dyDescent="0.25"/>
    <row r="57403" ht="30" customHeight="1" x14ac:dyDescent="0.25"/>
    <row r="57404" ht="30" customHeight="1" x14ac:dyDescent="0.25"/>
    <row r="57405" ht="30" customHeight="1" x14ac:dyDescent="0.25"/>
    <row r="57406" ht="30" customHeight="1" x14ac:dyDescent="0.25"/>
    <row r="57407" ht="30" customHeight="1" x14ac:dyDescent="0.25"/>
    <row r="57408" ht="30" customHeight="1" x14ac:dyDescent="0.25"/>
    <row r="57409" ht="30" customHeight="1" x14ac:dyDescent="0.25"/>
    <row r="57410" ht="30" customHeight="1" x14ac:dyDescent="0.25"/>
    <row r="57411" ht="30" customHeight="1" x14ac:dyDescent="0.25"/>
    <row r="57412" ht="30" customHeight="1" x14ac:dyDescent="0.25"/>
    <row r="57413" ht="30" customHeight="1" x14ac:dyDescent="0.25"/>
    <row r="57414" ht="30" customHeight="1" x14ac:dyDescent="0.25"/>
    <row r="57415" ht="30" customHeight="1" x14ac:dyDescent="0.25"/>
    <row r="57416" ht="30" customHeight="1" x14ac:dyDescent="0.25"/>
    <row r="57417" ht="30" customHeight="1" x14ac:dyDescent="0.25"/>
    <row r="57418" ht="30" customHeight="1" x14ac:dyDescent="0.25"/>
    <row r="57419" ht="30" customHeight="1" x14ac:dyDescent="0.25"/>
    <row r="57420" ht="30" customHeight="1" x14ac:dyDescent="0.25"/>
    <row r="57421" ht="30" customHeight="1" x14ac:dyDescent="0.25"/>
    <row r="57422" ht="30" customHeight="1" x14ac:dyDescent="0.25"/>
    <row r="57423" ht="30" customHeight="1" x14ac:dyDescent="0.25"/>
    <row r="57424" ht="30" customHeight="1" x14ac:dyDescent="0.25"/>
    <row r="57425" ht="30" customHeight="1" x14ac:dyDescent="0.25"/>
    <row r="57426" ht="30" customHeight="1" x14ac:dyDescent="0.25"/>
    <row r="57427" ht="30" customHeight="1" x14ac:dyDescent="0.25"/>
    <row r="57428" ht="30" customHeight="1" x14ac:dyDescent="0.25"/>
    <row r="57429" ht="30" customHeight="1" x14ac:dyDescent="0.25"/>
    <row r="57430" ht="30" customHeight="1" x14ac:dyDescent="0.25"/>
    <row r="57431" ht="30" customHeight="1" x14ac:dyDescent="0.25"/>
    <row r="57432" ht="30" customHeight="1" x14ac:dyDescent="0.25"/>
    <row r="57433" ht="30" customHeight="1" x14ac:dyDescent="0.25"/>
    <row r="57434" ht="30" customHeight="1" x14ac:dyDescent="0.25"/>
    <row r="57435" ht="30" customHeight="1" x14ac:dyDescent="0.25"/>
    <row r="57436" ht="30" customHeight="1" x14ac:dyDescent="0.25"/>
    <row r="57437" ht="30" customHeight="1" x14ac:dyDescent="0.25"/>
    <row r="57438" ht="30" customHeight="1" x14ac:dyDescent="0.25"/>
    <row r="57439" ht="30" customHeight="1" x14ac:dyDescent="0.25"/>
    <row r="57440" ht="30" customHeight="1" x14ac:dyDescent="0.25"/>
    <row r="57441" ht="30" customHeight="1" x14ac:dyDescent="0.25"/>
    <row r="57442" ht="30" customHeight="1" x14ac:dyDescent="0.25"/>
    <row r="57443" ht="30" customHeight="1" x14ac:dyDescent="0.25"/>
    <row r="57444" ht="30" customHeight="1" x14ac:dyDescent="0.25"/>
    <row r="57445" ht="30" customHeight="1" x14ac:dyDescent="0.25"/>
    <row r="57446" ht="30" customHeight="1" x14ac:dyDescent="0.25"/>
    <row r="57447" ht="30" customHeight="1" x14ac:dyDescent="0.25"/>
    <row r="57448" ht="30" customHeight="1" x14ac:dyDescent="0.25"/>
    <row r="57449" ht="30" customHeight="1" x14ac:dyDescent="0.25"/>
    <row r="57450" ht="30" customHeight="1" x14ac:dyDescent="0.25"/>
    <row r="57451" ht="30" customHeight="1" x14ac:dyDescent="0.25"/>
    <row r="57452" ht="30" customHeight="1" x14ac:dyDescent="0.25"/>
    <row r="57453" ht="30" customHeight="1" x14ac:dyDescent="0.25"/>
    <row r="57454" ht="30" customHeight="1" x14ac:dyDescent="0.25"/>
    <row r="57455" ht="30" customHeight="1" x14ac:dyDescent="0.25"/>
    <row r="57456" ht="30" customHeight="1" x14ac:dyDescent="0.25"/>
    <row r="57457" ht="30" customHeight="1" x14ac:dyDescent="0.25"/>
    <row r="57458" ht="30" customHeight="1" x14ac:dyDescent="0.25"/>
    <row r="57459" ht="30" customHeight="1" x14ac:dyDescent="0.25"/>
    <row r="57460" ht="30" customHeight="1" x14ac:dyDescent="0.25"/>
    <row r="57461" ht="30" customHeight="1" x14ac:dyDescent="0.25"/>
    <row r="57462" ht="30" customHeight="1" x14ac:dyDescent="0.25"/>
    <row r="57463" ht="30" customHeight="1" x14ac:dyDescent="0.25"/>
    <row r="57464" ht="30" customHeight="1" x14ac:dyDescent="0.25"/>
    <row r="57465" ht="30" customHeight="1" x14ac:dyDescent="0.25"/>
    <row r="57466" ht="30" customHeight="1" x14ac:dyDescent="0.25"/>
    <row r="57467" ht="30" customHeight="1" x14ac:dyDescent="0.25"/>
    <row r="57468" ht="30" customHeight="1" x14ac:dyDescent="0.25"/>
    <row r="57469" ht="30" customHeight="1" x14ac:dyDescent="0.25"/>
    <row r="57470" ht="30" customHeight="1" x14ac:dyDescent="0.25"/>
    <row r="57471" ht="30" customHeight="1" x14ac:dyDescent="0.25"/>
    <row r="57472" ht="30" customHeight="1" x14ac:dyDescent="0.25"/>
    <row r="57473" ht="30" customHeight="1" x14ac:dyDescent="0.25"/>
    <row r="57474" ht="30" customHeight="1" x14ac:dyDescent="0.25"/>
    <row r="57475" ht="30" customHeight="1" x14ac:dyDescent="0.25"/>
    <row r="57476" ht="30" customHeight="1" x14ac:dyDescent="0.25"/>
    <row r="57477" ht="30" customHeight="1" x14ac:dyDescent="0.25"/>
    <row r="57478" ht="30" customHeight="1" x14ac:dyDescent="0.25"/>
    <row r="57479" ht="30" customHeight="1" x14ac:dyDescent="0.25"/>
    <row r="57480" ht="30" customHeight="1" x14ac:dyDescent="0.25"/>
    <row r="57481" ht="30" customHeight="1" x14ac:dyDescent="0.25"/>
    <row r="57482" ht="30" customHeight="1" x14ac:dyDescent="0.25"/>
    <row r="57483" ht="30" customHeight="1" x14ac:dyDescent="0.25"/>
    <row r="57484" ht="30" customHeight="1" x14ac:dyDescent="0.25"/>
    <row r="57485" ht="30" customHeight="1" x14ac:dyDescent="0.25"/>
    <row r="57486" ht="30" customHeight="1" x14ac:dyDescent="0.25"/>
    <row r="57487" ht="30" customHeight="1" x14ac:dyDescent="0.25"/>
    <row r="57488" ht="30" customHeight="1" x14ac:dyDescent="0.25"/>
    <row r="57489" ht="30" customHeight="1" x14ac:dyDescent="0.25"/>
    <row r="57490" ht="30" customHeight="1" x14ac:dyDescent="0.25"/>
    <row r="57491" ht="30" customHeight="1" x14ac:dyDescent="0.25"/>
    <row r="57492" ht="30" customHeight="1" x14ac:dyDescent="0.25"/>
    <row r="57493" ht="30" customHeight="1" x14ac:dyDescent="0.25"/>
    <row r="57494" ht="30" customHeight="1" x14ac:dyDescent="0.25"/>
    <row r="57495" ht="30" customHeight="1" x14ac:dyDescent="0.25"/>
    <row r="57496" ht="30" customHeight="1" x14ac:dyDescent="0.25"/>
    <row r="57497" ht="30" customHeight="1" x14ac:dyDescent="0.25"/>
    <row r="57498" ht="30" customHeight="1" x14ac:dyDescent="0.25"/>
    <row r="57499" ht="30" customHeight="1" x14ac:dyDescent="0.25"/>
    <row r="57500" ht="30" customHeight="1" x14ac:dyDescent="0.25"/>
    <row r="57501" ht="30" customHeight="1" x14ac:dyDescent="0.25"/>
    <row r="57502" ht="30" customHeight="1" x14ac:dyDescent="0.25"/>
    <row r="57503" ht="30" customHeight="1" x14ac:dyDescent="0.25"/>
    <row r="57504" ht="30" customHeight="1" x14ac:dyDescent="0.25"/>
    <row r="57505" ht="30" customHeight="1" x14ac:dyDescent="0.25"/>
    <row r="57506" ht="30" customHeight="1" x14ac:dyDescent="0.25"/>
    <row r="57507" ht="30" customHeight="1" x14ac:dyDescent="0.25"/>
    <row r="57508" ht="30" customHeight="1" x14ac:dyDescent="0.25"/>
    <row r="57509" ht="30" customHeight="1" x14ac:dyDescent="0.25"/>
    <row r="57510" ht="30" customHeight="1" x14ac:dyDescent="0.25"/>
    <row r="57511" ht="30" customHeight="1" x14ac:dyDescent="0.25"/>
    <row r="57512" ht="30" customHeight="1" x14ac:dyDescent="0.25"/>
    <row r="57513" ht="30" customHeight="1" x14ac:dyDescent="0.25"/>
    <row r="57514" ht="30" customHeight="1" x14ac:dyDescent="0.25"/>
    <row r="57515" ht="30" customHeight="1" x14ac:dyDescent="0.25"/>
    <row r="57516" ht="30" customHeight="1" x14ac:dyDescent="0.25"/>
    <row r="57517" ht="30" customHeight="1" x14ac:dyDescent="0.25"/>
    <row r="57518" ht="30" customHeight="1" x14ac:dyDescent="0.25"/>
    <row r="57519" ht="30" customHeight="1" x14ac:dyDescent="0.25"/>
    <row r="57520" ht="30" customHeight="1" x14ac:dyDescent="0.25"/>
    <row r="57521" ht="30" customHeight="1" x14ac:dyDescent="0.25"/>
    <row r="57522" ht="30" customHeight="1" x14ac:dyDescent="0.25"/>
    <row r="57523" ht="30" customHeight="1" x14ac:dyDescent="0.25"/>
    <row r="57524" ht="30" customHeight="1" x14ac:dyDescent="0.25"/>
    <row r="57525" ht="30" customHeight="1" x14ac:dyDescent="0.25"/>
    <row r="57526" ht="30" customHeight="1" x14ac:dyDescent="0.25"/>
    <row r="57527" ht="30" customHeight="1" x14ac:dyDescent="0.25"/>
    <row r="57528" ht="30" customHeight="1" x14ac:dyDescent="0.25"/>
    <row r="57529" ht="30" customHeight="1" x14ac:dyDescent="0.25"/>
    <row r="57530" ht="30" customHeight="1" x14ac:dyDescent="0.25"/>
    <row r="57531" ht="30" customHeight="1" x14ac:dyDescent="0.25"/>
    <row r="57532" ht="30" customHeight="1" x14ac:dyDescent="0.25"/>
    <row r="57533" ht="30" customHeight="1" x14ac:dyDescent="0.25"/>
    <row r="57534" ht="30" customHeight="1" x14ac:dyDescent="0.25"/>
    <row r="57535" ht="30" customHeight="1" x14ac:dyDescent="0.25"/>
    <row r="57536" ht="30" customHeight="1" x14ac:dyDescent="0.25"/>
    <row r="57537" ht="30" customHeight="1" x14ac:dyDescent="0.25"/>
    <row r="57538" ht="30" customHeight="1" x14ac:dyDescent="0.25"/>
    <row r="57539" ht="30" customHeight="1" x14ac:dyDescent="0.25"/>
    <row r="57540" ht="30" customHeight="1" x14ac:dyDescent="0.25"/>
    <row r="57541" ht="30" customHeight="1" x14ac:dyDescent="0.25"/>
    <row r="57542" ht="30" customHeight="1" x14ac:dyDescent="0.25"/>
    <row r="57543" ht="30" customHeight="1" x14ac:dyDescent="0.25"/>
    <row r="57544" ht="30" customHeight="1" x14ac:dyDescent="0.25"/>
    <row r="57545" ht="30" customHeight="1" x14ac:dyDescent="0.25"/>
    <row r="57546" ht="30" customHeight="1" x14ac:dyDescent="0.25"/>
    <row r="57547" ht="30" customHeight="1" x14ac:dyDescent="0.25"/>
    <row r="57548" ht="30" customHeight="1" x14ac:dyDescent="0.25"/>
    <row r="57549" ht="30" customHeight="1" x14ac:dyDescent="0.25"/>
    <row r="57550" ht="30" customHeight="1" x14ac:dyDescent="0.25"/>
    <row r="57551" ht="30" customHeight="1" x14ac:dyDescent="0.25"/>
    <row r="57552" ht="30" customHeight="1" x14ac:dyDescent="0.25"/>
    <row r="57553" ht="30" customHeight="1" x14ac:dyDescent="0.25"/>
    <row r="57554" ht="30" customHeight="1" x14ac:dyDescent="0.25"/>
    <row r="57555" ht="30" customHeight="1" x14ac:dyDescent="0.25"/>
    <row r="57556" ht="30" customHeight="1" x14ac:dyDescent="0.25"/>
    <row r="57557" ht="30" customHeight="1" x14ac:dyDescent="0.25"/>
    <row r="57558" ht="30" customHeight="1" x14ac:dyDescent="0.25"/>
    <row r="57559" ht="30" customHeight="1" x14ac:dyDescent="0.25"/>
    <row r="57560" ht="30" customHeight="1" x14ac:dyDescent="0.25"/>
    <row r="57561" ht="30" customHeight="1" x14ac:dyDescent="0.25"/>
    <row r="57562" ht="30" customHeight="1" x14ac:dyDescent="0.25"/>
    <row r="57563" ht="30" customHeight="1" x14ac:dyDescent="0.25"/>
    <row r="57564" ht="30" customHeight="1" x14ac:dyDescent="0.25"/>
    <row r="57565" ht="30" customHeight="1" x14ac:dyDescent="0.25"/>
    <row r="57566" ht="30" customHeight="1" x14ac:dyDescent="0.25"/>
    <row r="57567" ht="30" customHeight="1" x14ac:dyDescent="0.25"/>
    <row r="57568" ht="30" customHeight="1" x14ac:dyDescent="0.25"/>
    <row r="57569" ht="30" customHeight="1" x14ac:dyDescent="0.25"/>
    <row r="57570" ht="30" customHeight="1" x14ac:dyDescent="0.25"/>
    <row r="57571" ht="30" customHeight="1" x14ac:dyDescent="0.25"/>
    <row r="57572" ht="30" customHeight="1" x14ac:dyDescent="0.25"/>
    <row r="57573" ht="30" customHeight="1" x14ac:dyDescent="0.25"/>
    <row r="57574" ht="30" customHeight="1" x14ac:dyDescent="0.25"/>
    <row r="57575" ht="30" customHeight="1" x14ac:dyDescent="0.25"/>
    <row r="57576" ht="30" customHeight="1" x14ac:dyDescent="0.25"/>
    <row r="57577" ht="30" customHeight="1" x14ac:dyDescent="0.25"/>
    <row r="57578" ht="30" customHeight="1" x14ac:dyDescent="0.25"/>
    <row r="57579" ht="30" customHeight="1" x14ac:dyDescent="0.25"/>
    <row r="57580" ht="30" customHeight="1" x14ac:dyDescent="0.25"/>
    <row r="57581" ht="30" customHeight="1" x14ac:dyDescent="0.25"/>
    <row r="57582" ht="30" customHeight="1" x14ac:dyDescent="0.25"/>
    <row r="57583" ht="30" customHeight="1" x14ac:dyDescent="0.25"/>
    <row r="57584" ht="30" customHeight="1" x14ac:dyDescent="0.25"/>
    <row r="57585" ht="30" customHeight="1" x14ac:dyDescent="0.25"/>
    <row r="57586" ht="30" customHeight="1" x14ac:dyDescent="0.25"/>
    <row r="57587" ht="30" customHeight="1" x14ac:dyDescent="0.25"/>
    <row r="57588" ht="30" customHeight="1" x14ac:dyDescent="0.25"/>
    <row r="57589" ht="30" customHeight="1" x14ac:dyDescent="0.25"/>
    <row r="57590" ht="30" customHeight="1" x14ac:dyDescent="0.25"/>
    <row r="57591" ht="30" customHeight="1" x14ac:dyDescent="0.25"/>
    <row r="57592" ht="30" customHeight="1" x14ac:dyDescent="0.25"/>
    <row r="57593" ht="30" customHeight="1" x14ac:dyDescent="0.25"/>
    <row r="57594" ht="30" customHeight="1" x14ac:dyDescent="0.25"/>
    <row r="57595" ht="30" customHeight="1" x14ac:dyDescent="0.25"/>
    <row r="57596" ht="30" customHeight="1" x14ac:dyDescent="0.25"/>
    <row r="57597" ht="30" customHeight="1" x14ac:dyDescent="0.25"/>
    <row r="57598" ht="30" customHeight="1" x14ac:dyDescent="0.25"/>
    <row r="57599" ht="30" customHeight="1" x14ac:dyDescent="0.25"/>
    <row r="57600" ht="30" customHeight="1" x14ac:dyDescent="0.25"/>
    <row r="57601" ht="30" customHeight="1" x14ac:dyDescent="0.25"/>
    <row r="57602" ht="30" customHeight="1" x14ac:dyDescent="0.25"/>
    <row r="57603" ht="30" customHeight="1" x14ac:dyDescent="0.25"/>
    <row r="57604" ht="30" customHeight="1" x14ac:dyDescent="0.25"/>
    <row r="57605" ht="30" customHeight="1" x14ac:dyDescent="0.25"/>
    <row r="57606" ht="30" customHeight="1" x14ac:dyDescent="0.25"/>
    <row r="57607" ht="30" customHeight="1" x14ac:dyDescent="0.25"/>
    <row r="57608" ht="30" customHeight="1" x14ac:dyDescent="0.25"/>
    <row r="57609" ht="30" customHeight="1" x14ac:dyDescent="0.25"/>
    <row r="57610" ht="30" customHeight="1" x14ac:dyDescent="0.25"/>
    <row r="57611" ht="30" customHeight="1" x14ac:dyDescent="0.25"/>
    <row r="57612" ht="30" customHeight="1" x14ac:dyDescent="0.25"/>
    <row r="57613" ht="30" customHeight="1" x14ac:dyDescent="0.25"/>
    <row r="57614" ht="30" customHeight="1" x14ac:dyDescent="0.25"/>
    <row r="57615" ht="30" customHeight="1" x14ac:dyDescent="0.25"/>
    <row r="57616" ht="30" customHeight="1" x14ac:dyDescent="0.25"/>
    <row r="57617" ht="30" customHeight="1" x14ac:dyDescent="0.25"/>
    <row r="57618" ht="30" customHeight="1" x14ac:dyDescent="0.25"/>
    <row r="57619" ht="30" customHeight="1" x14ac:dyDescent="0.25"/>
    <row r="57620" ht="30" customHeight="1" x14ac:dyDescent="0.25"/>
    <row r="57621" ht="30" customHeight="1" x14ac:dyDescent="0.25"/>
    <row r="57622" ht="30" customHeight="1" x14ac:dyDescent="0.25"/>
    <row r="57623" ht="30" customHeight="1" x14ac:dyDescent="0.25"/>
    <row r="57624" ht="30" customHeight="1" x14ac:dyDescent="0.25"/>
    <row r="57625" ht="30" customHeight="1" x14ac:dyDescent="0.25"/>
    <row r="57626" ht="30" customHeight="1" x14ac:dyDescent="0.25"/>
    <row r="57627" ht="30" customHeight="1" x14ac:dyDescent="0.25"/>
    <row r="57628" ht="30" customHeight="1" x14ac:dyDescent="0.25"/>
    <row r="57629" ht="30" customHeight="1" x14ac:dyDescent="0.25"/>
    <row r="57630" ht="30" customHeight="1" x14ac:dyDescent="0.25"/>
    <row r="57631" ht="30" customHeight="1" x14ac:dyDescent="0.25"/>
    <row r="57632" ht="30" customHeight="1" x14ac:dyDescent="0.25"/>
    <row r="57633" ht="30" customHeight="1" x14ac:dyDescent="0.25"/>
    <row r="57634" ht="30" customHeight="1" x14ac:dyDescent="0.25"/>
    <row r="57635" ht="30" customHeight="1" x14ac:dyDescent="0.25"/>
    <row r="57636" ht="30" customHeight="1" x14ac:dyDescent="0.25"/>
    <row r="57637" ht="30" customHeight="1" x14ac:dyDescent="0.25"/>
    <row r="57638" ht="30" customHeight="1" x14ac:dyDescent="0.25"/>
    <row r="57639" ht="30" customHeight="1" x14ac:dyDescent="0.25"/>
    <row r="57640" ht="30" customHeight="1" x14ac:dyDescent="0.25"/>
    <row r="57641" ht="30" customHeight="1" x14ac:dyDescent="0.25"/>
    <row r="57642" ht="30" customHeight="1" x14ac:dyDescent="0.25"/>
    <row r="57643" ht="30" customHeight="1" x14ac:dyDescent="0.25"/>
    <row r="57644" ht="30" customHeight="1" x14ac:dyDescent="0.25"/>
    <row r="57645" ht="30" customHeight="1" x14ac:dyDescent="0.25"/>
    <row r="57646" ht="30" customHeight="1" x14ac:dyDescent="0.25"/>
    <row r="57647" ht="30" customHeight="1" x14ac:dyDescent="0.25"/>
    <row r="57648" ht="30" customHeight="1" x14ac:dyDescent="0.25"/>
    <row r="57649" ht="30" customHeight="1" x14ac:dyDescent="0.25"/>
    <row r="57650" ht="30" customHeight="1" x14ac:dyDescent="0.25"/>
    <row r="57651" ht="30" customHeight="1" x14ac:dyDescent="0.25"/>
    <row r="57652" ht="30" customHeight="1" x14ac:dyDescent="0.25"/>
    <row r="57653" ht="30" customHeight="1" x14ac:dyDescent="0.25"/>
    <row r="57654" ht="30" customHeight="1" x14ac:dyDescent="0.25"/>
    <row r="57655" ht="30" customHeight="1" x14ac:dyDescent="0.25"/>
    <row r="57656" ht="30" customHeight="1" x14ac:dyDescent="0.25"/>
    <row r="57657" ht="30" customHeight="1" x14ac:dyDescent="0.25"/>
    <row r="57658" ht="30" customHeight="1" x14ac:dyDescent="0.25"/>
    <row r="57659" ht="30" customHeight="1" x14ac:dyDescent="0.25"/>
    <row r="57660" ht="30" customHeight="1" x14ac:dyDescent="0.25"/>
    <row r="57661" ht="30" customHeight="1" x14ac:dyDescent="0.25"/>
    <row r="57662" ht="30" customHeight="1" x14ac:dyDescent="0.25"/>
    <row r="57663" ht="30" customHeight="1" x14ac:dyDescent="0.25"/>
    <row r="57664" ht="30" customHeight="1" x14ac:dyDescent="0.25"/>
    <row r="57665" ht="30" customHeight="1" x14ac:dyDescent="0.25"/>
    <row r="57666" ht="30" customHeight="1" x14ac:dyDescent="0.25"/>
    <row r="57667" ht="30" customHeight="1" x14ac:dyDescent="0.25"/>
    <row r="57668" ht="30" customHeight="1" x14ac:dyDescent="0.25"/>
    <row r="57669" ht="30" customHeight="1" x14ac:dyDescent="0.25"/>
    <row r="57670" ht="30" customHeight="1" x14ac:dyDescent="0.25"/>
    <row r="57671" ht="30" customHeight="1" x14ac:dyDescent="0.25"/>
    <row r="57672" ht="30" customHeight="1" x14ac:dyDescent="0.25"/>
    <row r="57673" ht="30" customHeight="1" x14ac:dyDescent="0.25"/>
    <row r="57674" ht="30" customHeight="1" x14ac:dyDescent="0.25"/>
    <row r="57675" ht="30" customHeight="1" x14ac:dyDescent="0.25"/>
    <row r="57676" ht="30" customHeight="1" x14ac:dyDescent="0.25"/>
    <row r="57677" ht="30" customHeight="1" x14ac:dyDescent="0.25"/>
    <row r="57678" ht="30" customHeight="1" x14ac:dyDescent="0.25"/>
    <row r="57679" ht="30" customHeight="1" x14ac:dyDescent="0.25"/>
    <row r="57680" ht="30" customHeight="1" x14ac:dyDescent="0.25"/>
    <row r="57681" ht="30" customHeight="1" x14ac:dyDescent="0.25"/>
    <row r="57682" ht="30" customHeight="1" x14ac:dyDescent="0.25"/>
    <row r="57683" ht="30" customHeight="1" x14ac:dyDescent="0.25"/>
    <row r="57684" ht="30" customHeight="1" x14ac:dyDescent="0.25"/>
    <row r="57685" ht="30" customHeight="1" x14ac:dyDescent="0.25"/>
    <row r="57686" ht="30" customHeight="1" x14ac:dyDescent="0.25"/>
    <row r="57687" ht="30" customHeight="1" x14ac:dyDescent="0.25"/>
    <row r="57688" ht="30" customHeight="1" x14ac:dyDescent="0.25"/>
    <row r="57689" ht="30" customHeight="1" x14ac:dyDescent="0.25"/>
    <row r="57690" ht="30" customHeight="1" x14ac:dyDescent="0.25"/>
    <row r="57691" ht="30" customHeight="1" x14ac:dyDescent="0.25"/>
    <row r="57692" ht="30" customHeight="1" x14ac:dyDescent="0.25"/>
    <row r="57693" ht="30" customHeight="1" x14ac:dyDescent="0.25"/>
    <row r="57694" ht="30" customHeight="1" x14ac:dyDescent="0.25"/>
    <row r="57695" ht="30" customHeight="1" x14ac:dyDescent="0.25"/>
    <row r="57696" ht="30" customHeight="1" x14ac:dyDescent="0.25"/>
    <row r="57697" ht="30" customHeight="1" x14ac:dyDescent="0.25"/>
    <row r="57698" ht="30" customHeight="1" x14ac:dyDescent="0.25"/>
    <row r="57699" ht="30" customHeight="1" x14ac:dyDescent="0.25"/>
    <row r="57700" ht="30" customHeight="1" x14ac:dyDescent="0.25"/>
    <row r="57701" ht="30" customHeight="1" x14ac:dyDescent="0.25"/>
    <row r="57702" ht="30" customHeight="1" x14ac:dyDescent="0.25"/>
    <row r="57703" ht="30" customHeight="1" x14ac:dyDescent="0.25"/>
    <row r="57704" ht="30" customHeight="1" x14ac:dyDescent="0.25"/>
    <row r="57705" ht="30" customHeight="1" x14ac:dyDescent="0.25"/>
    <row r="57706" ht="30" customHeight="1" x14ac:dyDescent="0.25"/>
    <row r="57707" ht="30" customHeight="1" x14ac:dyDescent="0.25"/>
    <row r="57708" ht="30" customHeight="1" x14ac:dyDescent="0.25"/>
    <row r="57709" ht="30" customHeight="1" x14ac:dyDescent="0.25"/>
    <row r="57710" ht="30" customHeight="1" x14ac:dyDescent="0.25"/>
    <row r="57711" ht="30" customHeight="1" x14ac:dyDescent="0.25"/>
    <row r="57712" ht="30" customHeight="1" x14ac:dyDescent="0.25"/>
    <row r="57713" ht="30" customHeight="1" x14ac:dyDescent="0.25"/>
    <row r="57714" ht="30" customHeight="1" x14ac:dyDescent="0.25"/>
    <row r="57715" ht="30" customHeight="1" x14ac:dyDescent="0.25"/>
    <row r="57716" ht="30" customHeight="1" x14ac:dyDescent="0.25"/>
    <row r="57717" ht="30" customHeight="1" x14ac:dyDescent="0.25"/>
    <row r="57718" ht="30" customHeight="1" x14ac:dyDescent="0.25"/>
    <row r="57719" ht="30" customHeight="1" x14ac:dyDescent="0.25"/>
    <row r="57720" ht="30" customHeight="1" x14ac:dyDescent="0.25"/>
    <row r="57721" ht="30" customHeight="1" x14ac:dyDescent="0.25"/>
    <row r="57722" ht="30" customHeight="1" x14ac:dyDescent="0.25"/>
    <row r="57723" ht="30" customHeight="1" x14ac:dyDescent="0.25"/>
    <row r="57724" ht="30" customHeight="1" x14ac:dyDescent="0.25"/>
    <row r="57725" ht="30" customHeight="1" x14ac:dyDescent="0.25"/>
    <row r="57726" ht="30" customHeight="1" x14ac:dyDescent="0.25"/>
    <row r="57727" ht="30" customHeight="1" x14ac:dyDescent="0.25"/>
    <row r="57728" ht="30" customHeight="1" x14ac:dyDescent="0.25"/>
    <row r="57729" ht="30" customHeight="1" x14ac:dyDescent="0.25"/>
    <row r="57730" ht="30" customHeight="1" x14ac:dyDescent="0.25"/>
    <row r="57731" ht="30" customHeight="1" x14ac:dyDescent="0.25"/>
    <row r="57732" ht="30" customHeight="1" x14ac:dyDescent="0.25"/>
    <row r="57733" ht="30" customHeight="1" x14ac:dyDescent="0.25"/>
    <row r="57734" ht="30" customHeight="1" x14ac:dyDescent="0.25"/>
    <row r="57735" ht="30" customHeight="1" x14ac:dyDescent="0.25"/>
    <row r="57736" ht="30" customHeight="1" x14ac:dyDescent="0.25"/>
    <row r="57737" ht="30" customHeight="1" x14ac:dyDescent="0.25"/>
    <row r="57738" ht="30" customHeight="1" x14ac:dyDescent="0.25"/>
    <row r="57739" ht="30" customHeight="1" x14ac:dyDescent="0.25"/>
    <row r="57740" ht="30" customHeight="1" x14ac:dyDescent="0.25"/>
    <row r="57741" ht="30" customHeight="1" x14ac:dyDescent="0.25"/>
    <row r="57742" ht="30" customHeight="1" x14ac:dyDescent="0.25"/>
    <row r="57743" ht="30" customHeight="1" x14ac:dyDescent="0.25"/>
    <row r="57744" ht="30" customHeight="1" x14ac:dyDescent="0.25"/>
    <row r="57745" ht="30" customHeight="1" x14ac:dyDescent="0.25"/>
    <row r="57746" ht="30" customHeight="1" x14ac:dyDescent="0.25"/>
    <row r="57747" ht="30" customHeight="1" x14ac:dyDescent="0.25"/>
    <row r="57748" ht="30" customHeight="1" x14ac:dyDescent="0.25"/>
    <row r="57749" ht="30" customHeight="1" x14ac:dyDescent="0.25"/>
    <row r="57750" ht="30" customHeight="1" x14ac:dyDescent="0.25"/>
    <row r="57751" ht="30" customHeight="1" x14ac:dyDescent="0.25"/>
    <row r="57752" ht="30" customHeight="1" x14ac:dyDescent="0.25"/>
    <row r="57753" ht="30" customHeight="1" x14ac:dyDescent="0.25"/>
    <row r="57754" ht="30" customHeight="1" x14ac:dyDescent="0.25"/>
    <row r="57755" ht="30" customHeight="1" x14ac:dyDescent="0.25"/>
    <row r="57756" ht="30" customHeight="1" x14ac:dyDescent="0.25"/>
    <row r="57757" ht="30" customHeight="1" x14ac:dyDescent="0.25"/>
    <row r="57758" ht="30" customHeight="1" x14ac:dyDescent="0.25"/>
    <row r="57759" ht="30" customHeight="1" x14ac:dyDescent="0.25"/>
    <row r="57760" ht="30" customHeight="1" x14ac:dyDescent="0.25"/>
    <row r="57761" ht="30" customHeight="1" x14ac:dyDescent="0.25"/>
    <row r="57762" ht="30" customHeight="1" x14ac:dyDescent="0.25"/>
    <row r="57763" ht="30" customHeight="1" x14ac:dyDescent="0.25"/>
    <row r="57764" ht="30" customHeight="1" x14ac:dyDescent="0.25"/>
    <row r="57765" ht="30" customHeight="1" x14ac:dyDescent="0.25"/>
    <row r="57766" ht="30" customHeight="1" x14ac:dyDescent="0.25"/>
    <row r="57767" ht="30" customHeight="1" x14ac:dyDescent="0.25"/>
    <row r="57768" ht="30" customHeight="1" x14ac:dyDescent="0.25"/>
    <row r="57769" ht="30" customHeight="1" x14ac:dyDescent="0.25"/>
    <row r="57770" ht="30" customHeight="1" x14ac:dyDescent="0.25"/>
    <row r="57771" ht="30" customHeight="1" x14ac:dyDescent="0.25"/>
    <row r="57772" ht="30" customHeight="1" x14ac:dyDescent="0.25"/>
    <row r="57773" ht="30" customHeight="1" x14ac:dyDescent="0.25"/>
    <row r="57774" ht="30" customHeight="1" x14ac:dyDescent="0.25"/>
    <row r="57775" ht="30" customHeight="1" x14ac:dyDescent="0.25"/>
    <row r="57776" ht="30" customHeight="1" x14ac:dyDescent="0.25"/>
    <row r="57777" ht="30" customHeight="1" x14ac:dyDescent="0.25"/>
    <row r="57778" ht="30" customHeight="1" x14ac:dyDescent="0.25"/>
    <row r="57779" ht="30" customHeight="1" x14ac:dyDescent="0.25"/>
    <row r="57780" ht="30" customHeight="1" x14ac:dyDescent="0.25"/>
    <row r="57781" ht="30" customHeight="1" x14ac:dyDescent="0.25"/>
    <row r="57782" ht="30" customHeight="1" x14ac:dyDescent="0.25"/>
    <row r="57783" ht="30" customHeight="1" x14ac:dyDescent="0.25"/>
    <row r="57784" ht="30" customHeight="1" x14ac:dyDescent="0.25"/>
    <row r="57785" ht="30" customHeight="1" x14ac:dyDescent="0.25"/>
    <row r="57786" ht="30" customHeight="1" x14ac:dyDescent="0.25"/>
    <row r="57787" ht="30" customHeight="1" x14ac:dyDescent="0.25"/>
    <row r="57788" ht="30" customHeight="1" x14ac:dyDescent="0.25"/>
    <row r="57789" ht="30" customHeight="1" x14ac:dyDescent="0.25"/>
    <row r="57790" ht="30" customHeight="1" x14ac:dyDescent="0.25"/>
    <row r="57791" ht="30" customHeight="1" x14ac:dyDescent="0.25"/>
    <row r="57792" ht="30" customHeight="1" x14ac:dyDescent="0.25"/>
    <row r="57793" ht="30" customHeight="1" x14ac:dyDescent="0.25"/>
    <row r="57794" ht="30" customHeight="1" x14ac:dyDescent="0.25"/>
    <row r="57795" ht="30" customHeight="1" x14ac:dyDescent="0.25"/>
    <row r="57796" ht="30" customHeight="1" x14ac:dyDescent="0.25"/>
    <row r="57797" ht="30" customHeight="1" x14ac:dyDescent="0.25"/>
    <row r="57798" ht="30" customHeight="1" x14ac:dyDescent="0.25"/>
    <row r="57799" ht="30" customHeight="1" x14ac:dyDescent="0.25"/>
    <row r="57800" ht="30" customHeight="1" x14ac:dyDescent="0.25"/>
    <row r="57801" ht="30" customHeight="1" x14ac:dyDescent="0.25"/>
    <row r="57802" ht="30" customHeight="1" x14ac:dyDescent="0.25"/>
    <row r="57803" ht="30" customHeight="1" x14ac:dyDescent="0.25"/>
    <row r="57804" ht="30" customHeight="1" x14ac:dyDescent="0.25"/>
    <row r="57805" ht="30" customHeight="1" x14ac:dyDescent="0.25"/>
    <row r="57806" ht="30" customHeight="1" x14ac:dyDescent="0.25"/>
    <row r="57807" ht="30" customHeight="1" x14ac:dyDescent="0.25"/>
    <row r="57808" ht="30" customHeight="1" x14ac:dyDescent="0.25"/>
    <row r="57809" ht="30" customHeight="1" x14ac:dyDescent="0.25"/>
    <row r="57810" ht="30" customHeight="1" x14ac:dyDescent="0.25"/>
    <row r="57811" ht="30" customHeight="1" x14ac:dyDescent="0.25"/>
    <row r="57812" ht="30" customHeight="1" x14ac:dyDescent="0.25"/>
    <row r="57813" ht="30" customHeight="1" x14ac:dyDescent="0.25"/>
    <row r="57814" ht="30" customHeight="1" x14ac:dyDescent="0.25"/>
    <row r="57815" ht="30" customHeight="1" x14ac:dyDescent="0.25"/>
    <row r="57816" ht="30" customHeight="1" x14ac:dyDescent="0.25"/>
    <row r="57817" ht="30" customHeight="1" x14ac:dyDescent="0.25"/>
    <row r="57818" ht="30" customHeight="1" x14ac:dyDescent="0.25"/>
    <row r="57819" ht="30" customHeight="1" x14ac:dyDescent="0.25"/>
    <row r="57820" ht="30" customHeight="1" x14ac:dyDescent="0.25"/>
    <row r="57821" ht="30" customHeight="1" x14ac:dyDescent="0.25"/>
    <row r="57822" ht="30" customHeight="1" x14ac:dyDescent="0.25"/>
    <row r="57823" ht="30" customHeight="1" x14ac:dyDescent="0.25"/>
    <row r="57824" ht="30" customHeight="1" x14ac:dyDescent="0.25"/>
    <row r="57825" ht="30" customHeight="1" x14ac:dyDescent="0.25"/>
    <row r="57826" ht="30" customHeight="1" x14ac:dyDescent="0.25"/>
    <row r="57827" ht="30" customHeight="1" x14ac:dyDescent="0.25"/>
    <row r="57828" ht="30" customHeight="1" x14ac:dyDescent="0.25"/>
    <row r="57829" ht="30" customHeight="1" x14ac:dyDescent="0.25"/>
    <row r="57830" ht="30" customHeight="1" x14ac:dyDescent="0.25"/>
    <row r="57831" ht="30" customHeight="1" x14ac:dyDescent="0.25"/>
    <row r="57832" ht="30" customHeight="1" x14ac:dyDescent="0.25"/>
    <row r="57833" ht="30" customHeight="1" x14ac:dyDescent="0.25"/>
    <row r="57834" ht="30" customHeight="1" x14ac:dyDescent="0.25"/>
    <row r="57835" ht="30" customHeight="1" x14ac:dyDescent="0.25"/>
    <row r="57836" ht="30" customHeight="1" x14ac:dyDescent="0.25"/>
    <row r="57837" ht="30" customHeight="1" x14ac:dyDescent="0.25"/>
    <row r="57838" ht="30" customHeight="1" x14ac:dyDescent="0.25"/>
    <row r="57839" ht="30" customHeight="1" x14ac:dyDescent="0.25"/>
    <row r="57840" ht="30" customHeight="1" x14ac:dyDescent="0.25"/>
    <row r="57841" ht="30" customHeight="1" x14ac:dyDescent="0.25"/>
    <row r="57842" ht="30" customHeight="1" x14ac:dyDescent="0.25"/>
    <row r="57843" ht="30" customHeight="1" x14ac:dyDescent="0.25"/>
    <row r="57844" ht="30" customHeight="1" x14ac:dyDescent="0.25"/>
    <row r="57845" ht="30" customHeight="1" x14ac:dyDescent="0.25"/>
    <row r="57846" ht="30" customHeight="1" x14ac:dyDescent="0.25"/>
    <row r="57847" ht="30" customHeight="1" x14ac:dyDescent="0.25"/>
    <row r="57848" ht="30" customHeight="1" x14ac:dyDescent="0.25"/>
    <row r="57849" ht="30" customHeight="1" x14ac:dyDescent="0.25"/>
    <row r="57850" ht="30" customHeight="1" x14ac:dyDescent="0.25"/>
    <row r="57851" ht="30" customHeight="1" x14ac:dyDescent="0.25"/>
    <row r="57852" ht="30" customHeight="1" x14ac:dyDescent="0.25"/>
    <row r="57853" ht="30" customHeight="1" x14ac:dyDescent="0.25"/>
    <row r="57854" ht="30" customHeight="1" x14ac:dyDescent="0.25"/>
    <row r="57855" ht="30" customHeight="1" x14ac:dyDescent="0.25"/>
    <row r="57856" ht="30" customHeight="1" x14ac:dyDescent="0.25"/>
    <row r="57857" ht="30" customHeight="1" x14ac:dyDescent="0.25"/>
    <row r="57858" ht="30" customHeight="1" x14ac:dyDescent="0.25"/>
    <row r="57859" ht="30" customHeight="1" x14ac:dyDescent="0.25"/>
    <row r="57860" ht="30" customHeight="1" x14ac:dyDescent="0.25"/>
    <row r="57861" ht="30" customHeight="1" x14ac:dyDescent="0.25"/>
    <row r="57862" ht="30" customHeight="1" x14ac:dyDescent="0.25"/>
    <row r="57863" ht="30" customHeight="1" x14ac:dyDescent="0.25"/>
    <row r="57864" ht="30" customHeight="1" x14ac:dyDescent="0.25"/>
    <row r="57865" ht="30" customHeight="1" x14ac:dyDescent="0.25"/>
    <row r="57866" ht="30" customHeight="1" x14ac:dyDescent="0.25"/>
    <row r="57867" ht="30" customHeight="1" x14ac:dyDescent="0.25"/>
    <row r="57868" ht="30" customHeight="1" x14ac:dyDescent="0.25"/>
    <row r="57869" ht="30" customHeight="1" x14ac:dyDescent="0.25"/>
    <row r="57870" ht="30" customHeight="1" x14ac:dyDescent="0.25"/>
    <row r="57871" ht="30" customHeight="1" x14ac:dyDescent="0.25"/>
    <row r="57872" ht="30" customHeight="1" x14ac:dyDescent="0.25"/>
    <row r="57873" ht="30" customHeight="1" x14ac:dyDescent="0.25"/>
    <row r="57874" ht="30" customHeight="1" x14ac:dyDescent="0.25"/>
    <row r="57875" ht="30" customHeight="1" x14ac:dyDescent="0.25"/>
    <row r="57876" ht="30" customHeight="1" x14ac:dyDescent="0.25"/>
    <row r="57877" ht="30" customHeight="1" x14ac:dyDescent="0.25"/>
    <row r="57878" ht="30" customHeight="1" x14ac:dyDescent="0.25"/>
    <row r="57879" ht="30" customHeight="1" x14ac:dyDescent="0.25"/>
    <row r="57880" ht="30" customHeight="1" x14ac:dyDescent="0.25"/>
    <row r="57881" ht="30" customHeight="1" x14ac:dyDescent="0.25"/>
    <row r="57882" ht="30" customHeight="1" x14ac:dyDescent="0.25"/>
    <row r="57883" ht="30" customHeight="1" x14ac:dyDescent="0.25"/>
    <row r="57884" ht="30" customHeight="1" x14ac:dyDescent="0.25"/>
    <row r="57885" ht="30" customHeight="1" x14ac:dyDescent="0.25"/>
    <row r="57886" ht="30" customHeight="1" x14ac:dyDescent="0.25"/>
    <row r="57887" ht="30" customHeight="1" x14ac:dyDescent="0.25"/>
    <row r="57888" ht="30" customHeight="1" x14ac:dyDescent="0.25"/>
    <row r="57889" ht="30" customHeight="1" x14ac:dyDescent="0.25"/>
    <row r="57890" ht="30" customHeight="1" x14ac:dyDescent="0.25"/>
    <row r="57891" ht="30" customHeight="1" x14ac:dyDescent="0.25"/>
    <row r="57892" ht="30" customHeight="1" x14ac:dyDescent="0.25"/>
    <row r="57893" ht="30" customHeight="1" x14ac:dyDescent="0.25"/>
    <row r="57894" ht="30" customHeight="1" x14ac:dyDescent="0.25"/>
    <row r="57895" ht="30" customHeight="1" x14ac:dyDescent="0.25"/>
    <row r="57896" ht="30" customHeight="1" x14ac:dyDescent="0.25"/>
    <row r="57897" ht="30" customHeight="1" x14ac:dyDescent="0.25"/>
    <row r="57898" ht="30" customHeight="1" x14ac:dyDescent="0.25"/>
    <row r="57899" ht="30" customHeight="1" x14ac:dyDescent="0.25"/>
    <row r="57900" ht="30" customHeight="1" x14ac:dyDescent="0.25"/>
    <row r="57901" ht="30" customHeight="1" x14ac:dyDescent="0.25"/>
    <row r="57902" ht="30" customHeight="1" x14ac:dyDescent="0.25"/>
    <row r="57903" ht="30" customHeight="1" x14ac:dyDescent="0.25"/>
    <row r="57904" ht="30" customHeight="1" x14ac:dyDescent="0.25"/>
    <row r="57905" ht="30" customHeight="1" x14ac:dyDescent="0.25"/>
    <row r="57906" ht="30" customHeight="1" x14ac:dyDescent="0.25"/>
    <row r="57907" ht="30" customHeight="1" x14ac:dyDescent="0.25"/>
    <row r="57908" ht="30" customHeight="1" x14ac:dyDescent="0.25"/>
    <row r="57909" ht="30" customHeight="1" x14ac:dyDescent="0.25"/>
    <row r="57910" ht="30" customHeight="1" x14ac:dyDescent="0.25"/>
    <row r="57911" ht="30" customHeight="1" x14ac:dyDescent="0.25"/>
    <row r="57912" ht="30" customHeight="1" x14ac:dyDescent="0.25"/>
    <row r="57913" ht="30" customHeight="1" x14ac:dyDescent="0.25"/>
    <row r="57914" ht="30" customHeight="1" x14ac:dyDescent="0.25"/>
    <row r="57915" ht="30" customHeight="1" x14ac:dyDescent="0.25"/>
    <row r="57916" ht="30" customHeight="1" x14ac:dyDescent="0.25"/>
    <row r="57917" ht="30" customHeight="1" x14ac:dyDescent="0.25"/>
    <row r="57918" ht="30" customHeight="1" x14ac:dyDescent="0.25"/>
    <row r="57919" ht="30" customHeight="1" x14ac:dyDescent="0.25"/>
    <row r="57920" ht="30" customHeight="1" x14ac:dyDescent="0.25"/>
    <row r="57921" ht="30" customHeight="1" x14ac:dyDescent="0.25"/>
    <row r="57922" ht="30" customHeight="1" x14ac:dyDescent="0.25"/>
    <row r="57923" ht="30" customHeight="1" x14ac:dyDescent="0.25"/>
    <row r="57924" ht="30" customHeight="1" x14ac:dyDescent="0.25"/>
    <row r="57925" ht="30" customHeight="1" x14ac:dyDescent="0.25"/>
    <row r="57926" ht="30" customHeight="1" x14ac:dyDescent="0.25"/>
    <row r="57927" ht="30" customHeight="1" x14ac:dyDescent="0.25"/>
    <row r="57928" ht="30" customHeight="1" x14ac:dyDescent="0.25"/>
    <row r="57929" ht="30" customHeight="1" x14ac:dyDescent="0.25"/>
    <row r="57930" ht="30" customHeight="1" x14ac:dyDescent="0.25"/>
    <row r="57931" ht="30" customHeight="1" x14ac:dyDescent="0.25"/>
    <row r="57932" ht="30" customHeight="1" x14ac:dyDescent="0.25"/>
    <row r="57933" ht="30" customHeight="1" x14ac:dyDescent="0.25"/>
    <row r="57934" ht="30" customHeight="1" x14ac:dyDescent="0.25"/>
    <row r="57935" ht="30" customHeight="1" x14ac:dyDescent="0.25"/>
    <row r="57936" ht="30" customHeight="1" x14ac:dyDescent="0.25"/>
    <row r="57937" ht="30" customHeight="1" x14ac:dyDescent="0.25"/>
    <row r="57938" ht="30" customHeight="1" x14ac:dyDescent="0.25"/>
    <row r="57939" ht="30" customHeight="1" x14ac:dyDescent="0.25"/>
    <row r="57940" ht="30" customHeight="1" x14ac:dyDescent="0.25"/>
    <row r="57941" ht="30" customHeight="1" x14ac:dyDescent="0.25"/>
    <row r="57942" ht="30" customHeight="1" x14ac:dyDescent="0.25"/>
    <row r="57943" ht="30" customHeight="1" x14ac:dyDescent="0.25"/>
    <row r="57944" ht="30" customHeight="1" x14ac:dyDescent="0.25"/>
    <row r="57945" ht="30" customHeight="1" x14ac:dyDescent="0.25"/>
    <row r="57946" ht="30" customHeight="1" x14ac:dyDescent="0.25"/>
    <row r="57947" ht="30" customHeight="1" x14ac:dyDescent="0.25"/>
    <row r="57948" ht="30" customHeight="1" x14ac:dyDescent="0.25"/>
    <row r="57949" ht="30" customHeight="1" x14ac:dyDescent="0.25"/>
    <row r="57950" ht="30" customHeight="1" x14ac:dyDescent="0.25"/>
    <row r="57951" ht="30" customHeight="1" x14ac:dyDescent="0.25"/>
    <row r="57952" ht="30" customHeight="1" x14ac:dyDescent="0.25"/>
    <row r="57953" ht="30" customHeight="1" x14ac:dyDescent="0.25"/>
    <row r="57954" ht="30" customHeight="1" x14ac:dyDescent="0.25"/>
    <row r="57955" ht="30" customHeight="1" x14ac:dyDescent="0.25"/>
    <row r="57956" ht="30" customHeight="1" x14ac:dyDescent="0.25"/>
    <row r="57957" ht="30" customHeight="1" x14ac:dyDescent="0.25"/>
    <row r="57958" ht="30" customHeight="1" x14ac:dyDescent="0.25"/>
    <row r="57959" ht="30" customHeight="1" x14ac:dyDescent="0.25"/>
    <row r="57960" ht="30" customHeight="1" x14ac:dyDescent="0.25"/>
    <row r="57961" ht="30" customHeight="1" x14ac:dyDescent="0.25"/>
    <row r="57962" ht="30" customHeight="1" x14ac:dyDescent="0.25"/>
    <row r="57963" ht="30" customHeight="1" x14ac:dyDescent="0.25"/>
    <row r="57964" ht="30" customHeight="1" x14ac:dyDescent="0.25"/>
    <row r="57965" ht="30" customHeight="1" x14ac:dyDescent="0.25"/>
    <row r="57966" ht="30" customHeight="1" x14ac:dyDescent="0.25"/>
    <row r="57967" ht="30" customHeight="1" x14ac:dyDescent="0.25"/>
    <row r="57968" ht="30" customHeight="1" x14ac:dyDescent="0.25"/>
    <row r="57969" ht="30" customHeight="1" x14ac:dyDescent="0.25"/>
    <row r="57970" ht="30" customHeight="1" x14ac:dyDescent="0.25"/>
    <row r="57971" ht="30" customHeight="1" x14ac:dyDescent="0.25"/>
    <row r="57972" ht="30" customHeight="1" x14ac:dyDescent="0.25"/>
    <row r="57973" ht="30" customHeight="1" x14ac:dyDescent="0.25"/>
    <row r="57974" ht="30" customHeight="1" x14ac:dyDescent="0.25"/>
    <row r="57975" ht="30" customHeight="1" x14ac:dyDescent="0.25"/>
    <row r="57976" ht="30" customHeight="1" x14ac:dyDescent="0.25"/>
    <row r="57977" ht="30" customHeight="1" x14ac:dyDescent="0.25"/>
    <row r="57978" ht="30" customHeight="1" x14ac:dyDescent="0.25"/>
    <row r="57979" ht="30" customHeight="1" x14ac:dyDescent="0.25"/>
    <row r="57980" ht="30" customHeight="1" x14ac:dyDescent="0.25"/>
    <row r="57981" ht="30" customHeight="1" x14ac:dyDescent="0.25"/>
    <row r="57982" ht="30" customHeight="1" x14ac:dyDescent="0.25"/>
    <row r="57983" ht="30" customHeight="1" x14ac:dyDescent="0.25"/>
    <row r="57984" ht="30" customHeight="1" x14ac:dyDescent="0.25"/>
    <row r="57985" ht="30" customHeight="1" x14ac:dyDescent="0.25"/>
    <row r="57986" ht="30" customHeight="1" x14ac:dyDescent="0.25"/>
    <row r="57987" ht="30" customHeight="1" x14ac:dyDescent="0.25"/>
    <row r="57988" ht="30" customHeight="1" x14ac:dyDescent="0.25"/>
    <row r="57989" ht="30" customHeight="1" x14ac:dyDescent="0.25"/>
    <row r="57990" ht="30" customHeight="1" x14ac:dyDescent="0.25"/>
    <row r="57991" ht="30" customHeight="1" x14ac:dyDescent="0.25"/>
    <row r="57992" ht="30" customHeight="1" x14ac:dyDescent="0.25"/>
    <row r="57993" ht="30" customHeight="1" x14ac:dyDescent="0.25"/>
    <row r="57994" ht="30" customHeight="1" x14ac:dyDescent="0.25"/>
    <row r="57995" ht="30" customHeight="1" x14ac:dyDescent="0.25"/>
    <row r="57996" ht="30" customHeight="1" x14ac:dyDescent="0.25"/>
    <row r="57997" ht="30" customHeight="1" x14ac:dyDescent="0.25"/>
    <row r="57998" ht="30" customHeight="1" x14ac:dyDescent="0.25"/>
    <row r="57999" ht="30" customHeight="1" x14ac:dyDescent="0.25"/>
    <row r="58000" ht="30" customHeight="1" x14ac:dyDescent="0.25"/>
    <row r="58001" ht="30" customHeight="1" x14ac:dyDescent="0.25"/>
    <row r="58002" ht="30" customHeight="1" x14ac:dyDescent="0.25"/>
    <row r="58003" ht="30" customHeight="1" x14ac:dyDescent="0.25"/>
    <row r="58004" ht="30" customHeight="1" x14ac:dyDescent="0.25"/>
    <row r="58005" ht="30" customHeight="1" x14ac:dyDescent="0.25"/>
    <row r="58006" ht="30" customHeight="1" x14ac:dyDescent="0.25"/>
    <row r="58007" ht="30" customHeight="1" x14ac:dyDescent="0.25"/>
    <row r="58008" ht="30" customHeight="1" x14ac:dyDescent="0.25"/>
    <row r="58009" ht="30" customHeight="1" x14ac:dyDescent="0.25"/>
    <row r="58010" ht="30" customHeight="1" x14ac:dyDescent="0.25"/>
    <row r="58011" ht="30" customHeight="1" x14ac:dyDescent="0.25"/>
    <row r="58012" ht="30" customHeight="1" x14ac:dyDescent="0.25"/>
    <row r="58013" ht="30" customHeight="1" x14ac:dyDescent="0.25"/>
    <row r="58014" ht="30" customHeight="1" x14ac:dyDescent="0.25"/>
    <row r="58015" ht="30" customHeight="1" x14ac:dyDescent="0.25"/>
    <row r="58016" ht="30" customHeight="1" x14ac:dyDescent="0.25"/>
    <row r="58017" ht="30" customHeight="1" x14ac:dyDescent="0.25"/>
    <row r="58018" ht="30" customHeight="1" x14ac:dyDescent="0.25"/>
    <row r="58019" ht="30" customHeight="1" x14ac:dyDescent="0.25"/>
    <row r="58020" ht="30" customHeight="1" x14ac:dyDescent="0.25"/>
    <row r="58021" ht="30" customHeight="1" x14ac:dyDescent="0.25"/>
    <row r="58022" ht="30" customHeight="1" x14ac:dyDescent="0.25"/>
    <row r="58023" ht="30" customHeight="1" x14ac:dyDescent="0.25"/>
    <row r="58024" ht="30" customHeight="1" x14ac:dyDescent="0.25"/>
    <row r="58025" ht="30" customHeight="1" x14ac:dyDescent="0.25"/>
    <row r="58026" ht="30" customHeight="1" x14ac:dyDescent="0.25"/>
    <row r="58027" ht="30" customHeight="1" x14ac:dyDescent="0.25"/>
    <row r="58028" ht="30" customHeight="1" x14ac:dyDescent="0.25"/>
    <row r="58029" ht="30" customHeight="1" x14ac:dyDescent="0.25"/>
    <row r="58030" ht="30" customHeight="1" x14ac:dyDescent="0.25"/>
    <row r="58031" ht="30" customHeight="1" x14ac:dyDescent="0.25"/>
    <row r="58032" ht="30" customHeight="1" x14ac:dyDescent="0.25"/>
    <row r="58033" ht="30" customHeight="1" x14ac:dyDescent="0.25"/>
    <row r="58034" ht="30" customHeight="1" x14ac:dyDescent="0.25"/>
    <row r="58035" ht="30" customHeight="1" x14ac:dyDescent="0.25"/>
    <row r="58036" ht="30" customHeight="1" x14ac:dyDescent="0.25"/>
    <row r="58037" ht="30" customHeight="1" x14ac:dyDescent="0.25"/>
    <row r="58038" ht="30" customHeight="1" x14ac:dyDescent="0.25"/>
    <row r="58039" ht="30" customHeight="1" x14ac:dyDescent="0.25"/>
    <row r="58040" ht="30" customHeight="1" x14ac:dyDescent="0.25"/>
    <row r="58041" ht="30" customHeight="1" x14ac:dyDescent="0.25"/>
    <row r="58042" ht="30" customHeight="1" x14ac:dyDescent="0.25"/>
    <row r="58043" ht="30" customHeight="1" x14ac:dyDescent="0.25"/>
    <row r="58044" ht="30" customHeight="1" x14ac:dyDescent="0.25"/>
    <row r="58045" ht="30" customHeight="1" x14ac:dyDescent="0.25"/>
    <row r="58046" ht="30" customHeight="1" x14ac:dyDescent="0.25"/>
    <row r="58047" ht="30" customHeight="1" x14ac:dyDescent="0.25"/>
    <row r="58048" ht="30" customHeight="1" x14ac:dyDescent="0.25"/>
    <row r="58049" ht="30" customHeight="1" x14ac:dyDescent="0.25"/>
    <row r="58050" ht="30" customHeight="1" x14ac:dyDescent="0.25"/>
    <row r="58051" ht="30" customHeight="1" x14ac:dyDescent="0.25"/>
    <row r="58052" ht="30" customHeight="1" x14ac:dyDescent="0.25"/>
    <row r="58053" ht="30" customHeight="1" x14ac:dyDescent="0.25"/>
    <row r="58054" ht="30" customHeight="1" x14ac:dyDescent="0.25"/>
    <row r="58055" ht="30" customHeight="1" x14ac:dyDescent="0.25"/>
    <row r="58056" ht="30" customHeight="1" x14ac:dyDescent="0.25"/>
    <row r="58057" ht="30" customHeight="1" x14ac:dyDescent="0.25"/>
    <row r="58058" ht="30" customHeight="1" x14ac:dyDescent="0.25"/>
    <row r="58059" ht="30" customHeight="1" x14ac:dyDescent="0.25"/>
    <row r="58060" ht="30" customHeight="1" x14ac:dyDescent="0.25"/>
    <row r="58061" ht="30" customHeight="1" x14ac:dyDescent="0.25"/>
    <row r="58062" ht="30" customHeight="1" x14ac:dyDescent="0.25"/>
    <row r="58063" ht="30" customHeight="1" x14ac:dyDescent="0.25"/>
    <row r="58064" ht="30" customHeight="1" x14ac:dyDescent="0.25"/>
    <row r="58065" ht="30" customHeight="1" x14ac:dyDescent="0.25"/>
    <row r="58066" ht="30" customHeight="1" x14ac:dyDescent="0.25"/>
    <row r="58067" ht="30" customHeight="1" x14ac:dyDescent="0.25"/>
    <row r="58068" ht="30" customHeight="1" x14ac:dyDescent="0.25"/>
    <row r="58069" ht="30" customHeight="1" x14ac:dyDescent="0.25"/>
    <row r="58070" ht="30" customHeight="1" x14ac:dyDescent="0.25"/>
    <row r="58071" ht="30" customHeight="1" x14ac:dyDescent="0.25"/>
    <row r="58072" ht="30" customHeight="1" x14ac:dyDescent="0.25"/>
    <row r="58073" ht="30" customHeight="1" x14ac:dyDescent="0.25"/>
    <row r="58074" ht="30" customHeight="1" x14ac:dyDescent="0.25"/>
    <row r="58075" ht="30" customHeight="1" x14ac:dyDescent="0.25"/>
    <row r="58076" ht="30" customHeight="1" x14ac:dyDescent="0.25"/>
    <row r="58077" ht="30" customHeight="1" x14ac:dyDescent="0.25"/>
    <row r="58078" ht="30" customHeight="1" x14ac:dyDescent="0.25"/>
    <row r="58079" ht="30" customHeight="1" x14ac:dyDescent="0.25"/>
    <row r="58080" ht="30" customHeight="1" x14ac:dyDescent="0.25"/>
    <row r="58081" ht="30" customHeight="1" x14ac:dyDescent="0.25"/>
    <row r="58082" ht="30" customHeight="1" x14ac:dyDescent="0.25"/>
    <row r="58083" ht="30" customHeight="1" x14ac:dyDescent="0.25"/>
    <row r="58084" ht="30" customHeight="1" x14ac:dyDescent="0.25"/>
    <row r="58085" ht="30" customHeight="1" x14ac:dyDescent="0.25"/>
    <row r="58086" ht="30" customHeight="1" x14ac:dyDescent="0.25"/>
    <row r="58087" ht="30" customHeight="1" x14ac:dyDescent="0.25"/>
    <row r="58088" ht="30" customHeight="1" x14ac:dyDescent="0.25"/>
    <row r="58089" ht="30" customHeight="1" x14ac:dyDescent="0.25"/>
    <row r="58090" ht="30" customHeight="1" x14ac:dyDescent="0.25"/>
    <row r="58091" ht="30" customHeight="1" x14ac:dyDescent="0.25"/>
    <row r="58092" ht="30" customHeight="1" x14ac:dyDescent="0.25"/>
    <row r="58093" ht="30" customHeight="1" x14ac:dyDescent="0.25"/>
    <row r="58094" ht="30" customHeight="1" x14ac:dyDescent="0.25"/>
    <row r="58095" ht="30" customHeight="1" x14ac:dyDescent="0.25"/>
    <row r="58096" ht="30" customHeight="1" x14ac:dyDescent="0.25"/>
    <row r="58097" ht="30" customHeight="1" x14ac:dyDescent="0.25"/>
    <row r="58098" ht="30" customHeight="1" x14ac:dyDescent="0.25"/>
    <row r="58099" ht="30" customHeight="1" x14ac:dyDescent="0.25"/>
    <row r="58100" ht="30" customHeight="1" x14ac:dyDescent="0.25"/>
    <row r="58101" ht="30" customHeight="1" x14ac:dyDescent="0.25"/>
    <row r="58102" ht="30" customHeight="1" x14ac:dyDescent="0.25"/>
    <row r="58103" ht="30" customHeight="1" x14ac:dyDescent="0.25"/>
    <row r="58104" ht="30" customHeight="1" x14ac:dyDescent="0.25"/>
    <row r="58105" ht="30" customHeight="1" x14ac:dyDescent="0.25"/>
    <row r="58106" ht="30" customHeight="1" x14ac:dyDescent="0.25"/>
    <row r="58107" ht="30" customHeight="1" x14ac:dyDescent="0.25"/>
    <row r="58108" ht="30" customHeight="1" x14ac:dyDescent="0.25"/>
    <row r="58109" ht="30" customHeight="1" x14ac:dyDescent="0.25"/>
    <row r="58110" ht="30" customHeight="1" x14ac:dyDescent="0.25"/>
    <row r="58111" ht="30" customHeight="1" x14ac:dyDescent="0.25"/>
    <row r="58112" ht="30" customHeight="1" x14ac:dyDescent="0.25"/>
    <row r="58113" ht="30" customHeight="1" x14ac:dyDescent="0.25"/>
    <row r="58114" ht="30" customHeight="1" x14ac:dyDescent="0.25"/>
    <row r="58115" ht="30" customHeight="1" x14ac:dyDescent="0.25"/>
    <row r="58116" ht="30" customHeight="1" x14ac:dyDescent="0.25"/>
    <row r="58117" ht="30" customHeight="1" x14ac:dyDescent="0.25"/>
    <row r="58118" ht="30" customHeight="1" x14ac:dyDescent="0.25"/>
    <row r="58119" ht="30" customHeight="1" x14ac:dyDescent="0.25"/>
    <row r="58120" ht="30" customHeight="1" x14ac:dyDescent="0.25"/>
    <row r="58121" ht="30" customHeight="1" x14ac:dyDescent="0.25"/>
    <row r="58122" ht="30" customHeight="1" x14ac:dyDescent="0.25"/>
    <row r="58123" ht="30" customHeight="1" x14ac:dyDescent="0.25"/>
    <row r="58124" ht="30" customHeight="1" x14ac:dyDescent="0.25"/>
    <row r="58125" ht="30" customHeight="1" x14ac:dyDescent="0.25"/>
    <row r="58126" ht="30" customHeight="1" x14ac:dyDescent="0.25"/>
    <row r="58127" ht="30" customHeight="1" x14ac:dyDescent="0.25"/>
    <row r="58128" ht="30" customHeight="1" x14ac:dyDescent="0.25"/>
    <row r="58129" ht="30" customHeight="1" x14ac:dyDescent="0.25"/>
    <row r="58130" ht="30" customHeight="1" x14ac:dyDescent="0.25"/>
    <row r="58131" ht="30" customHeight="1" x14ac:dyDescent="0.25"/>
    <row r="58132" ht="30" customHeight="1" x14ac:dyDescent="0.25"/>
    <row r="58133" ht="30" customHeight="1" x14ac:dyDescent="0.25"/>
    <row r="58134" ht="30" customHeight="1" x14ac:dyDescent="0.25"/>
    <row r="58135" ht="30" customHeight="1" x14ac:dyDescent="0.25"/>
    <row r="58136" ht="30" customHeight="1" x14ac:dyDescent="0.25"/>
    <row r="58137" ht="30" customHeight="1" x14ac:dyDescent="0.25"/>
    <row r="58138" ht="30" customHeight="1" x14ac:dyDescent="0.25"/>
    <row r="58139" ht="30" customHeight="1" x14ac:dyDescent="0.25"/>
    <row r="58140" ht="30" customHeight="1" x14ac:dyDescent="0.25"/>
    <row r="58141" ht="30" customHeight="1" x14ac:dyDescent="0.25"/>
    <row r="58142" ht="30" customHeight="1" x14ac:dyDescent="0.25"/>
    <row r="58143" ht="30" customHeight="1" x14ac:dyDescent="0.25"/>
    <row r="58144" ht="30" customHeight="1" x14ac:dyDescent="0.25"/>
    <row r="58145" ht="30" customHeight="1" x14ac:dyDescent="0.25"/>
    <row r="58146" ht="30" customHeight="1" x14ac:dyDescent="0.25"/>
    <row r="58147" ht="30" customHeight="1" x14ac:dyDescent="0.25"/>
    <row r="58148" ht="30" customHeight="1" x14ac:dyDescent="0.25"/>
    <row r="58149" ht="30" customHeight="1" x14ac:dyDescent="0.25"/>
    <row r="58150" ht="30" customHeight="1" x14ac:dyDescent="0.25"/>
    <row r="58151" ht="30" customHeight="1" x14ac:dyDescent="0.25"/>
    <row r="58152" ht="30" customHeight="1" x14ac:dyDescent="0.25"/>
    <row r="58153" ht="30" customHeight="1" x14ac:dyDescent="0.25"/>
    <row r="58154" ht="30" customHeight="1" x14ac:dyDescent="0.25"/>
    <row r="58155" ht="30" customHeight="1" x14ac:dyDescent="0.25"/>
    <row r="58156" ht="30" customHeight="1" x14ac:dyDescent="0.25"/>
    <row r="58157" ht="30" customHeight="1" x14ac:dyDescent="0.25"/>
    <row r="58158" ht="30" customHeight="1" x14ac:dyDescent="0.25"/>
    <row r="58159" ht="30" customHeight="1" x14ac:dyDescent="0.25"/>
    <row r="58160" ht="30" customHeight="1" x14ac:dyDescent="0.25"/>
    <row r="58161" ht="30" customHeight="1" x14ac:dyDescent="0.25"/>
    <row r="58162" ht="30" customHeight="1" x14ac:dyDescent="0.25"/>
    <row r="58163" ht="30" customHeight="1" x14ac:dyDescent="0.25"/>
    <row r="58164" ht="30" customHeight="1" x14ac:dyDescent="0.25"/>
    <row r="58165" ht="30" customHeight="1" x14ac:dyDescent="0.25"/>
    <row r="58166" ht="30" customHeight="1" x14ac:dyDescent="0.25"/>
    <row r="58167" ht="30" customHeight="1" x14ac:dyDescent="0.25"/>
    <row r="58168" ht="30" customHeight="1" x14ac:dyDescent="0.25"/>
    <row r="58169" ht="30" customHeight="1" x14ac:dyDescent="0.25"/>
    <row r="58170" ht="30" customHeight="1" x14ac:dyDescent="0.25"/>
    <row r="58171" ht="30" customHeight="1" x14ac:dyDescent="0.25"/>
    <row r="58172" ht="30" customHeight="1" x14ac:dyDescent="0.25"/>
    <row r="58173" ht="30" customHeight="1" x14ac:dyDescent="0.25"/>
    <row r="58174" ht="30" customHeight="1" x14ac:dyDescent="0.25"/>
    <row r="58175" ht="30" customHeight="1" x14ac:dyDescent="0.25"/>
    <row r="58176" ht="30" customHeight="1" x14ac:dyDescent="0.25"/>
    <row r="58177" ht="30" customHeight="1" x14ac:dyDescent="0.25"/>
    <row r="58178" ht="30" customHeight="1" x14ac:dyDescent="0.25"/>
    <row r="58179" ht="30" customHeight="1" x14ac:dyDescent="0.25"/>
    <row r="58180" ht="30" customHeight="1" x14ac:dyDescent="0.25"/>
    <row r="58181" ht="30" customHeight="1" x14ac:dyDescent="0.25"/>
    <row r="58182" ht="30" customHeight="1" x14ac:dyDescent="0.25"/>
    <row r="58183" ht="30" customHeight="1" x14ac:dyDescent="0.25"/>
    <row r="58184" ht="30" customHeight="1" x14ac:dyDescent="0.25"/>
    <row r="58185" ht="30" customHeight="1" x14ac:dyDescent="0.25"/>
    <row r="58186" ht="30" customHeight="1" x14ac:dyDescent="0.25"/>
    <row r="58187" ht="30" customHeight="1" x14ac:dyDescent="0.25"/>
    <row r="58188" ht="30" customHeight="1" x14ac:dyDescent="0.25"/>
    <row r="58189" ht="30" customHeight="1" x14ac:dyDescent="0.25"/>
    <row r="58190" ht="30" customHeight="1" x14ac:dyDescent="0.25"/>
    <row r="58191" ht="30" customHeight="1" x14ac:dyDescent="0.25"/>
    <row r="58192" ht="30" customHeight="1" x14ac:dyDescent="0.25"/>
    <row r="58193" ht="30" customHeight="1" x14ac:dyDescent="0.25"/>
    <row r="58194" ht="30" customHeight="1" x14ac:dyDescent="0.25"/>
    <row r="58195" ht="30" customHeight="1" x14ac:dyDescent="0.25"/>
    <row r="58196" ht="30" customHeight="1" x14ac:dyDescent="0.25"/>
    <row r="58197" ht="30" customHeight="1" x14ac:dyDescent="0.25"/>
    <row r="58198" ht="30" customHeight="1" x14ac:dyDescent="0.25"/>
    <row r="58199" ht="30" customHeight="1" x14ac:dyDescent="0.25"/>
    <row r="58200" ht="30" customHeight="1" x14ac:dyDescent="0.25"/>
    <row r="58201" ht="30" customHeight="1" x14ac:dyDescent="0.25"/>
    <row r="58202" ht="30" customHeight="1" x14ac:dyDescent="0.25"/>
    <row r="58203" ht="30" customHeight="1" x14ac:dyDescent="0.25"/>
    <row r="58204" ht="30" customHeight="1" x14ac:dyDescent="0.25"/>
    <row r="58205" ht="30" customHeight="1" x14ac:dyDescent="0.25"/>
    <row r="58206" ht="30" customHeight="1" x14ac:dyDescent="0.25"/>
    <row r="58207" ht="30" customHeight="1" x14ac:dyDescent="0.25"/>
    <row r="58208" ht="30" customHeight="1" x14ac:dyDescent="0.25"/>
    <row r="58209" ht="30" customHeight="1" x14ac:dyDescent="0.25"/>
    <row r="58210" ht="30" customHeight="1" x14ac:dyDescent="0.25"/>
    <row r="58211" ht="30" customHeight="1" x14ac:dyDescent="0.25"/>
    <row r="58212" ht="30" customHeight="1" x14ac:dyDescent="0.25"/>
    <row r="58213" ht="30" customHeight="1" x14ac:dyDescent="0.25"/>
    <row r="58214" ht="30" customHeight="1" x14ac:dyDescent="0.25"/>
    <row r="58215" ht="30" customHeight="1" x14ac:dyDescent="0.25"/>
    <row r="58216" ht="30" customHeight="1" x14ac:dyDescent="0.25"/>
    <row r="58217" ht="30" customHeight="1" x14ac:dyDescent="0.25"/>
    <row r="58218" ht="30" customHeight="1" x14ac:dyDescent="0.25"/>
    <row r="58219" ht="30" customHeight="1" x14ac:dyDescent="0.25"/>
    <row r="58220" ht="30" customHeight="1" x14ac:dyDescent="0.25"/>
    <row r="58221" ht="30" customHeight="1" x14ac:dyDescent="0.25"/>
    <row r="58222" ht="30" customHeight="1" x14ac:dyDescent="0.25"/>
    <row r="58223" ht="30" customHeight="1" x14ac:dyDescent="0.25"/>
    <row r="58224" ht="30" customHeight="1" x14ac:dyDescent="0.25"/>
    <row r="58225" ht="30" customHeight="1" x14ac:dyDescent="0.25"/>
    <row r="58226" ht="30" customHeight="1" x14ac:dyDescent="0.25"/>
    <row r="58227" ht="30" customHeight="1" x14ac:dyDescent="0.25"/>
    <row r="58228" ht="30" customHeight="1" x14ac:dyDescent="0.25"/>
    <row r="58229" ht="30" customHeight="1" x14ac:dyDescent="0.25"/>
    <row r="58230" ht="30" customHeight="1" x14ac:dyDescent="0.25"/>
    <row r="58231" ht="30" customHeight="1" x14ac:dyDescent="0.25"/>
    <row r="58232" ht="30" customHeight="1" x14ac:dyDescent="0.25"/>
    <row r="58233" ht="30" customHeight="1" x14ac:dyDescent="0.25"/>
    <row r="58234" ht="30" customHeight="1" x14ac:dyDescent="0.25"/>
    <row r="58235" ht="30" customHeight="1" x14ac:dyDescent="0.25"/>
    <row r="58236" ht="30" customHeight="1" x14ac:dyDescent="0.25"/>
    <row r="58237" ht="30" customHeight="1" x14ac:dyDescent="0.25"/>
    <row r="58238" ht="30" customHeight="1" x14ac:dyDescent="0.25"/>
    <row r="58239" ht="30" customHeight="1" x14ac:dyDescent="0.25"/>
    <row r="58240" ht="30" customHeight="1" x14ac:dyDescent="0.25"/>
    <row r="58241" ht="30" customHeight="1" x14ac:dyDescent="0.25"/>
    <row r="58242" ht="30" customHeight="1" x14ac:dyDescent="0.25"/>
    <row r="58243" ht="30" customHeight="1" x14ac:dyDescent="0.25"/>
    <row r="58244" ht="30" customHeight="1" x14ac:dyDescent="0.25"/>
    <row r="58245" ht="30" customHeight="1" x14ac:dyDescent="0.25"/>
    <row r="58246" ht="30" customHeight="1" x14ac:dyDescent="0.25"/>
    <row r="58247" ht="30" customHeight="1" x14ac:dyDescent="0.25"/>
    <row r="58248" ht="30" customHeight="1" x14ac:dyDescent="0.25"/>
    <row r="58249" ht="30" customHeight="1" x14ac:dyDescent="0.25"/>
    <row r="58250" ht="30" customHeight="1" x14ac:dyDescent="0.25"/>
    <row r="58251" ht="30" customHeight="1" x14ac:dyDescent="0.25"/>
    <row r="58252" ht="30" customHeight="1" x14ac:dyDescent="0.25"/>
    <row r="58253" ht="30" customHeight="1" x14ac:dyDescent="0.25"/>
    <row r="58254" ht="30" customHeight="1" x14ac:dyDescent="0.25"/>
    <row r="58255" ht="30" customHeight="1" x14ac:dyDescent="0.25"/>
    <row r="58256" ht="30" customHeight="1" x14ac:dyDescent="0.25"/>
    <row r="58257" ht="30" customHeight="1" x14ac:dyDescent="0.25"/>
    <row r="58258" ht="30" customHeight="1" x14ac:dyDescent="0.25"/>
    <row r="58259" ht="30" customHeight="1" x14ac:dyDescent="0.25"/>
    <row r="58260" ht="30" customHeight="1" x14ac:dyDescent="0.25"/>
    <row r="58261" ht="30" customHeight="1" x14ac:dyDescent="0.25"/>
    <row r="58262" ht="30" customHeight="1" x14ac:dyDescent="0.25"/>
    <row r="58263" ht="30" customHeight="1" x14ac:dyDescent="0.25"/>
    <row r="58264" ht="30" customHeight="1" x14ac:dyDescent="0.25"/>
    <row r="58265" ht="30" customHeight="1" x14ac:dyDescent="0.25"/>
    <row r="58266" ht="30" customHeight="1" x14ac:dyDescent="0.25"/>
    <row r="58267" ht="30" customHeight="1" x14ac:dyDescent="0.25"/>
    <row r="58268" ht="30" customHeight="1" x14ac:dyDescent="0.25"/>
    <row r="58269" ht="30" customHeight="1" x14ac:dyDescent="0.25"/>
    <row r="58270" ht="30" customHeight="1" x14ac:dyDescent="0.25"/>
    <row r="58271" ht="30" customHeight="1" x14ac:dyDescent="0.25"/>
    <row r="58272" ht="30" customHeight="1" x14ac:dyDescent="0.25"/>
    <row r="58273" ht="30" customHeight="1" x14ac:dyDescent="0.25"/>
    <row r="58274" ht="30" customHeight="1" x14ac:dyDescent="0.25"/>
    <row r="58275" ht="30" customHeight="1" x14ac:dyDescent="0.25"/>
    <row r="58276" ht="30" customHeight="1" x14ac:dyDescent="0.25"/>
    <row r="58277" ht="30" customHeight="1" x14ac:dyDescent="0.25"/>
    <row r="58278" ht="30" customHeight="1" x14ac:dyDescent="0.25"/>
    <row r="58279" ht="30" customHeight="1" x14ac:dyDescent="0.25"/>
    <row r="58280" ht="30" customHeight="1" x14ac:dyDescent="0.25"/>
    <row r="58281" ht="30" customHeight="1" x14ac:dyDescent="0.25"/>
    <row r="58282" ht="30" customHeight="1" x14ac:dyDescent="0.25"/>
    <row r="58283" ht="30" customHeight="1" x14ac:dyDescent="0.25"/>
    <row r="58284" ht="30" customHeight="1" x14ac:dyDescent="0.25"/>
    <row r="58285" ht="30" customHeight="1" x14ac:dyDescent="0.25"/>
    <row r="58286" ht="30" customHeight="1" x14ac:dyDescent="0.25"/>
    <row r="58287" ht="30" customHeight="1" x14ac:dyDescent="0.25"/>
    <row r="58288" ht="30" customHeight="1" x14ac:dyDescent="0.25"/>
    <row r="58289" ht="30" customHeight="1" x14ac:dyDescent="0.25"/>
    <row r="58290" ht="30" customHeight="1" x14ac:dyDescent="0.25"/>
    <row r="58291" ht="30" customHeight="1" x14ac:dyDescent="0.25"/>
    <row r="58292" ht="30" customHeight="1" x14ac:dyDescent="0.25"/>
    <row r="58293" ht="30" customHeight="1" x14ac:dyDescent="0.25"/>
    <row r="58294" ht="30" customHeight="1" x14ac:dyDescent="0.25"/>
    <row r="58295" ht="30" customHeight="1" x14ac:dyDescent="0.25"/>
    <row r="58296" ht="30" customHeight="1" x14ac:dyDescent="0.25"/>
    <row r="58297" ht="30" customHeight="1" x14ac:dyDescent="0.25"/>
    <row r="58298" ht="30" customHeight="1" x14ac:dyDescent="0.25"/>
    <row r="58299" ht="30" customHeight="1" x14ac:dyDescent="0.25"/>
    <row r="58300" ht="30" customHeight="1" x14ac:dyDescent="0.25"/>
    <row r="58301" ht="30" customHeight="1" x14ac:dyDescent="0.25"/>
    <row r="58302" ht="30" customHeight="1" x14ac:dyDescent="0.25"/>
    <row r="58303" ht="30" customHeight="1" x14ac:dyDescent="0.25"/>
    <row r="58304" ht="30" customHeight="1" x14ac:dyDescent="0.25"/>
    <row r="58305" ht="30" customHeight="1" x14ac:dyDescent="0.25"/>
    <row r="58306" ht="30" customHeight="1" x14ac:dyDescent="0.25"/>
    <row r="58307" ht="30" customHeight="1" x14ac:dyDescent="0.25"/>
    <row r="58308" ht="30" customHeight="1" x14ac:dyDescent="0.25"/>
    <row r="58309" ht="30" customHeight="1" x14ac:dyDescent="0.25"/>
    <row r="58310" ht="30" customHeight="1" x14ac:dyDescent="0.25"/>
    <row r="58311" ht="30" customHeight="1" x14ac:dyDescent="0.25"/>
    <row r="58312" ht="30" customHeight="1" x14ac:dyDescent="0.25"/>
    <row r="58313" ht="30" customHeight="1" x14ac:dyDescent="0.25"/>
    <row r="58314" ht="30" customHeight="1" x14ac:dyDescent="0.25"/>
    <row r="58315" ht="30" customHeight="1" x14ac:dyDescent="0.25"/>
    <row r="58316" ht="30" customHeight="1" x14ac:dyDescent="0.25"/>
    <row r="58317" ht="30" customHeight="1" x14ac:dyDescent="0.25"/>
    <row r="58318" ht="30" customHeight="1" x14ac:dyDescent="0.25"/>
    <row r="58319" ht="30" customHeight="1" x14ac:dyDescent="0.25"/>
    <row r="58320" ht="30" customHeight="1" x14ac:dyDescent="0.25"/>
    <row r="58321" ht="30" customHeight="1" x14ac:dyDescent="0.25"/>
    <row r="58322" ht="30" customHeight="1" x14ac:dyDescent="0.25"/>
    <row r="58323" ht="30" customHeight="1" x14ac:dyDescent="0.25"/>
    <row r="58324" ht="30" customHeight="1" x14ac:dyDescent="0.25"/>
    <row r="58325" ht="30" customHeight="1" x14ac:dyDescent="0.25"/>
    <row r="58326" ht="30" customHeight="1" x14ac:dyDescent="0.25"/>
    <row r="58327" ht="30" customHeight="1" x14ac:dyDescent="0.25"/>
    <row r="58328" ht="30" customHeight="1" x14ac:dyDescent="0.25"/>
    <row r="58329" ht="30" customHeight="1" x14ac:dyDescent="0.25"/>
    <row r="58330" ht="30" customHeight="1" x14ac:dyDescent="0.25"/>
    <row r="58331" ht="30" customHeight="1" x14ac:dyDescent="0.25"/>
    <row r="58332" ht="30" customHeight="1" x14ac:dyDescent="0.25"/>
    <row r="58333" ht="30" customHeight="1" x14ac:dyDescent="0.25"/>
    <row r="58334" ht="30" customHeight="1" x14ac:dyDescent="0.25"/>
    <row r="58335" ht="30" customHeight="1" x14ac:dyDescent="0.25"/>
    <row r="58336" ht="30" customHeight="1" x14ac:dyDescent="0.25"/>
    <row r="58337" ht="30" customHeight="1" x14ac:dyDescent="0.25"/>
    <row r="58338" ht="30" customHeight="1" x14ac:dyDescent="0.25"/>
    <row r="58339" ht="30" customHeight="1" x14ac:dyDescent="0.25"/>
    <row r="58340" ht="30" customHeight="1" x14ac:dyDescent="0.25"/>
    <row r="58341" ht="30" customHeight="1" x14ac:dyDescent="0.25"/>
    <row r="58342" ht="30" customHeight="1" x14ac:dyDescent="0.25"/>
    <row r="58343" ht="30" customHeight="1" x14ac:dyDescent="0.25"/>
    <row r="58344" ht="30" customHeight="1" x14ac:dyDescent="0.25"/>
    <row r="58345" ht="30" customHeight="1" x14ac:dyDescent="0.25"/>
    <row r="58346" ht="30" customHeight="1" x14ac:dyDescent="0.25"/>
    <row r="58347" ht="30" customHeight="1" x14ac:dyDescent="0.25"/>
    <row r="58348" ht="30" customHeight="1" x14ac:dyDescent="0.25"/>
    <row r="58349" ht="30" customHeight="1" x14ac:dyDescent="0.25"/>
    <row r="58350" ht="30" customHeight="1" x14ac:dyDescent="0.25"/>
    <row r="58351" ht="30" customHeight="1" x14ac:dyDescent="0.25"/>
    <row r="58352" ht="30" customHeight="1" x14ac:dyDescent="0.25"/>
    <row r="58353" ht="30" customHeight="1" x14ac:dyDescent="0.25"/>
    <row r="58354" ht="30" customHeight="1" x14ac:dyDescent="0.25"/>
    <row r="58355" ht="30" customHeight="1" x14ac:dyDescent="0.25"/>
    <row r="58356" ht="30" customHeight="1" x14ac:dyDescent="0.25"/>
    <row r="58357" ht="30" customHeight="1" x14ac:dyDescent="0.25"/>
    <row r="58358" ht="30" customHeight="1" x14ac:dyDescent="0.25"/>
    <row r="58359" ht="30" customHeight="1" x14ac:dyDescent="0.25"/>
    <row r="58360" ht="30" customHeight="1" x14ac:dyDescent="0.25"/>
    <row r="58361" ht="30" customHeight="1" x14ac:dyDescent="0.25"/>
    <row r="58362" ht="30" customHeight="1" x14ac:dyDescent="0.25"/>
    <row r="58363" ht="30" customHeight="1" x14ac:dyDescent="0.25"/>
    <row r="58364" ht="30" customHeight="1" x14ac:dyDescent="0.25"/>
    <row r="58365" ht="30" customHeight="1" x14ac:dyDescent="0.25"/>
    <row r="58366" ht="30" customHeight="1" x14ac:dyDescent="0.25"/>
    <row r="58367" ht="30" customHeight="1" x14ac:dyDescent="0.25"/>
    <row r="58368" ht="30" customHeight="1" x14ac:dyDescent="0.25"/>
    <row r="58369" ht="30" customHeight="1" x14ac:dyDescent="0.25"/>
    <row r="58370" ht="30" customHeight="1" x14ac:dyDescent="0.25"/>
    <row r="58371" ht="30" customHeight="1" x14ac:dyDescent="0.25"/>
    <row r="58372" ht="30" customHeight="1" x14ac:dyDescent="0.25"/>
    <row r="58373" ht="30" customHeight="1" x14ac:dyDescent="0.25"/>
    <row r="58374" ht="30" customHeight="1" x14ac:dyDescent="0.25"/>
    <row r="58375" ht="30" customHeight="1" x14ac:dyDescent="0.25"/>
    <row r="58376" ht="30" customHeight="1" x14ac:dyDescent="0.25"/>
    <row r="58377" ht="30" customHeight="1" x14ac:dyDescent="0.25"/>
    <row r="58378" ht="30" customHeight="1" x14ac:dyDescent="0.25"/>
    <row r="58379" ht="30" customHeight="1" x14ac:dyDescent="0.25"/>
    <row r="58380" ht="30" customHeight="1" x14ac:dyDescent="0.25"/>
    <row r="58381" ht="30" customHeight="1" x14ac:dyDescent="0.25"/>
    <row r="58382" ht="30" customHeight="1" x14ac:dyDescent="0.25"/>
    <row r="58383" ht="30" customHeight="1" x14ac:dyDescent="0.25"/>
    <row r="58384" ht="30" customHeight="1" x14ac:dyDescent="0.25"/>
    <row r="58385" ht="30" customHeight="1" x14ac:dyDescent="0.25"/>
    <row r="58386" ht="30" customHeight="1" x14ac:dyDescent="0.25"/>
    <row r="58387" ht="30" customHeight="1" x14ac:dyDescent="0.25"/>
    <row r="58388" ht="30" customHeight="1" x14ac:dyDescent="0.25"/>
    <row r="58389" ht="30" customHeight="1" x14ac:dyDescent="0.25"/>
    <row r="58390" ht="30" customHeight="1" x14ac:dyDescent="0.25"/>
    <row r="58391" ht="30" customHeight="1" x14ac:dyDescent="0.25"/>
    <row r="58392" ht="30" customHeight="1" x14ac:dyDescent="0.25"/>
    <row r="58393" ht="30" customHeight="1" x14ac:dyDescent="0.25"/>
    <row r="58394" ht="30" customHeight="1" x14ac:dyDescent="0.25"/>
    <row r="58395" ht="30" customHeight="1" x14ac:dyDescent="0.25"/>
    <row r="58396" ht="30" customHeight="1" x14ac:dyDescent="0.25"/>
    <row r="58397" ht="30" customHeight="1" x14ac:dyDescent="0.25"/>
    <row r="58398" ht="30" customHeight="1" x14ac:dyDescent="0.25"/>
    <row r="58399" ht="30" customHeight="1" x14ac:dyDescent="0.25"/>
    <row r="58400" ht="30" customHeight="1" x14ac:dyDescent="0.25"/>
    <row r="58401" ht="30" customHeight="1" x14ac:dyDescent="0.25"/>
    <row r="58402" ht="30" customHeight="1" x14ac:dyDescent="0.25"/>
    <row r="58403" ht="30" customHeight="1" x14ac:dyDescent="0.25"/>
    <row r="58404" ht="30" customHeight="1" x14ac:dyDescent="0.25"/>
    <row r="58405" ht="30" customHeight="1" x14ac:dyDescent="0.25"/>
    <row r="58406" ht="30" customHeight="1" x14ac:dyDescent="0.25"/>
    <row r="58407" ht="30" customHeight="1" x14ac:dyDescent="0.25"/>
    <row r="58408" ht="30" customHeight="1" x14ac:dyDescent="0.25"/>
    <row r="58409" ht="30" customHeight="1" x14ac:dyDescent="0.25"/>
    <row r="58410" ht="30" customHeight="1" x14ac:dyDescent="0.25"/>
    <row r="58411" ht="30" customHeight="1" x14ac:dyDescent="0.25"/>
    <row r="58412" ht="30" customHeight="1" x14ac:dyDescent="0.25"/>
    <row r="58413" ht="30" customHeight="1" x14ac:dyDescent="0.25"/>
    <row r="58414" ht="30" customHeight="1" x14ac:dyDescent="0.25"/>
    <row r="58415" ht="30" customHeight="1" x14ac:dyDescent="0.25"/>
    <row r="58416" ht="30" customHeight="1" x14ac:dyDescent="0.25"/>
    <row r="58417" ht="30" customHeight="1" x14ac:dyDescent="0.25"/>
    <row r="58418" ht="30" customHeight="1" x14ac:dyDescent="0.25"/>
    <row r="58419" ht="30" customHeight="1" x14ac:dyDescent="0.25"/>
    <row r="58420" ht="30" customHeight="1" x14ac:dyDescent="0.25"/>
    <row r="58421" ht="30" customHeight="1" x14ac:dyDescent="0.25"/>
    <row r="58422" ht="30" customHeight="1" x14ac:dyDescent="0.25"/>
    <row r="58423" ht="30" customHeight="1" x14ac:dyDescent="0.25"/>
    <row r="58424" ht="30" customHeight="1" x14ac:dyDescent="0.25"/>
    <row r="58425" ht="30" customHeight="1" x14ac:dyDescent="0.25"/>
    <row r="58426" ht="30" customHeight="1" x14ac:dyDescent="0.25"/>
    <row r="58427" ht="30" customHeight="1" x14ac:dyDescent="0.25"/>
    <row r="58428" ht="30" customHeight="1" x14ac:dyDescent="0.25"/>
    <row r="58429" ht="30" customHeight="1" x14ac:dyDescent="0.25"/>
    <row r="58430" ht="30" customHeight="1" x14ac:dyDescent="0.25"/>
    <row r="58431" ht="30" customHeight="1" x14ac:dyDescent="0.25"/>
    <row r="58432" ht="30" customHeight="1" x14ac:dyDescent="0.25"/>
    <row r="58433" ht="30" customHeight="1" x14ac:dyDescent="0.25"/>
    <row r="58434" ht="30" customHeight="1" x14ac:dyDescent="0.25"/>
    <row r="58435" ht="30" customHeight="1" x14ac:dyDescent="0.25"/>
    <row r="58436" ht="30" customHeight="1" x14ac:dyDescent="0.25"/>
    <row r="58437" ht="30" customHeight="1" x14ac:dyDescent="0.25"/>
    <row r="58438" ht="30" customHeight="1" x14ac:dyDescent="0.25"/>
    <row r="58439" ht="30" customHeight="1" x14ac:dyDescent="0.25"/>
    <row r="58440" ht="30" customHeight="1" x14ac:dyDescent="0.25"/>
    <row r="58441" ht="30" customHeight="1" x14ac:dyDescent="0.25"/>
    <row r="58442" ht="30" customHeight="1" x14ac:dyDescent="0.25"/>
    <row r="58443" ht="30" customHeight="1" x14ac:dyDescent="0.25"/>
    <row r="58444" ht="30" customHeight="1" x14ac:dyDescent="0.25"/>
    <row r="58445" ht="30" customHeight="1" x14ac:dyDescent="0.25"/>
    <row r="58446" ht="30" customHeight="1" x14ac:dyDescent="0.25"/>
    <row r="58447" ht="30" customHeight="1" x14ac:dyDescent="0.25"/>
    <row r="58448" ht="30" customHeight="1" x14ac:dyDescent="0.25"/>
    <row r="58449" ht="30" customHeight="1" x14ac:dyDescent="0.25"/>
    <row r="58450" ht="30" customHeight="1" x14ac:dyDescent="0.25"/>
    <row r="58451" ht="30" customHeight="1" x14ac:dyDescent="0.25"/>
    <row r="58452" ht="30" customHeight="1" x14ac:dyDescent="0.25"/>
    <row r="58453" ht="30" customHeight="1" x14ac:dyDescent="0.25"/>
    <row r="58454" ht="30" customHeight="1" x14ac:dyDescent="0.25"/>
    <row r="58455" ht="30" customHeight="1" x14ac:dyDescent="0.25"/>
    <row r="58456" ht="30" customHeight="1" x14ac:dyDescent="0.25"/>
    <row r="58457" ht="30" customHeight="1" x14ac:dyDescent="0.25"/>
    <row r="58458" ht="30" customHeight="1" x14ac:dyDescent="0.25"/>
    <row r="58459" ht="30" customHeight="1" x14ac:dyDescent="0.25"/>
    <row r="58460" ht="30" customHeight="1" x14ac:dyDescent="0.25"/>
    <row r="58461" ht="30" customHeight="1" x14ac:dyDescent="0.25"/>
    <row r="58462" ht="30" customHeight="1" x14ac:dyDescent="0.25"/>
    <row r="58463" ht="30" customHeight="1" x14ac:dyDescent="0.25"/>
    <row r="58464" ht="30" customHeight="1" x14ac:dyDescent="0.25"/>
    <row r="58465" ht="30" customHeight="1" x14ac:dyDescent="0.25"/>
    <row r="58466" ht="30" customHeight="1" x14ac:dyDescent="0.25"/>
    <row r="58467" ht="30" customHeight="1" x14ac:dyDescent="0.25"/>
    <row r="58468" ht="30" customHeight="1" x14ac:dyDescent="0.25"/>
    <row r="58469" ht="30" customHeight="1" x14ac:dyDescent="0.25"/>
    <row r="58470" ht="30" customHeight="1" x14ac:dyDescent="0.25"/>
    <row r="58471" ht="30" customHeight="1" x14ac:dyDescent="0.25"/>
    <row r="58472" ht="30" customHeight="1" x14ac:dyDescent="0.25"/>
    <row r="58473" ht="30" customHeight="1" x14ac:dyDescent="0.25"/>
    <row r="58474" ht="30" customHeight="1" x14ac:dyDescent="0.25"/>
    <row r="58475" ht="30" customHeight="1" x14ac:dyDescent="0.25"/>
    <row r="58476" ht="30" customHeight="1" x14ac:dyDescent="0.25"/>
    <row r="58477" ht="30" customHeight="1" x14ac:dyDescent="0.25"/>
    <row r="58478" ht="30" customHeight="1" x14ac:dyDescent="0.25"/>
    <row r="58479" ht="30" customHeight="1" x14ac:dyDescent="0.25"/>
    <row r="58480" ht="30" customHeight="1" x14ac:dyDescent="0.25"/>
    <row r="58481" ht="30" customHeight="1" x14ac:dyDescent="0.25"/>
    <row r="58482" ht="30" customHeight="1" x14ac:dyDescent="0.25"/>
    <row r="58483" ht="30" customHeight="1" x14ac:dyDescent="0.25"/>
    <row r="58484" ht="30" customHeight="1" x14ac:dyDescent="0.25"/>
    <row r="58485" ht="30" customHeight="1" x14ac:dyDescent="0.25"/>
    <row r="58486" ht="30" customHeight="1" x14ac:dyDescent="0.25"/>
    <row r="58487" ht="30" customHeight="1" x14ac:dyDescent="0.25"/>
    <row r="58488" ht="30" customHeight="1" x14ac:dyDescent="0.25"/>
    <row r="58489" ht="30" customHeight="1" x14ac:dyDescent="0.25"/>
    <row r="58490" ht="30" customHeight="1" x14ac:dyDescent="0.25"/>
    <row r="58491" ht="30" customHeight="1" x14ac:dyDescent="0.25"/>
    <row r="58492" ht="30" customHeight="1" x14ac:dyDescent="0.25"/>
    <row r="58493" ht="30" customHeight="1" x14ac:dyDescent="0.25"/>
    <row r="58494" ht="30" customHeight="1" x14ac:dyDescent="0.25"/>
    <row r="58495" ht="30" customHeight="1" x14ac:dyDescent="0.25"/>
    <row r="58496" ht="30" customHeight="1" x14ac:dyDescent="0.25"/>
    <row r="58497" ht="30" customHeight="1" x14ac:dyDescent="0.25"/>
    <row r="58498" ht="30" customHeight="1" x14ac:dyDescent="0.25"/>
    <row r="58499" ht="30" customHeight="1" x14ac:dyDescent="0.25"/>
    <row r="58500" ht="30" customHeight="1" x14ac:dyDescent="0.25"/>
    <row r="58501" ht="30" customHeight="1" x14ac:dyDescent="0.25"/>
    <row r="58502" ht="30" customHeight="1" x14ac:dyDescent="0.25"/>
    <row r="58503" ht="30" customHeight="1" x14ac:dyDescent="0.25"/>
    <row r="58504" ht="30" customHeight="1" x14ac:dyDescent="0.25"/>
    <row r="58505" ht="30" customHeight="1" x14ac:dyDescent="0.25"/>
    <row r="58506" ht="30" customHeight="1" x14ac:dyDescent="0.25"/>
    <row r="58507" ht="30" customHeight="1" x14ac:dyDescent="0.25"/>
    <row r="58508" ht="30" customHeight="1" x14ac:dyDescent="0.25"/>
    <row r="58509" ht="30" customHeight="1" x14ac:dyDescent="0.25"/>
    <row r="58510" ht="30" customHeight="1" x14ac:dyDescent="0.25"/>
    <row r="58511" ht="30" customHeight="1" x14ac:dyDescent="0.25"/>
    <row r="58512" ht="30" customHeight="1" x14ac:dyDescent="0.25"/>
    <row r="58513" ht="30" customHeight="1" x14ac:dyDescent="0.25"/>
    <row r="58514" ht="30" customHeight="1" x14ac:dyDescent="0.25"/>
    <row r="58515" ht="30" customHeight="1" x14ac:dyDescent="0.25"/>
    <row r="58516" ht="30" customHeight="1" x14ac:dyDescent="0.25"/>
    <row r="58517" ht="30" customHeight="1" x14ac:dyDescent="0.25"/>
    <row r="58518" ht="30" customHeight="1" x14ac:dyDescent="0.25"/>
    <row r="58519" ht="30" customHeight="1" x14ac:dyDescent="0.25"/>
    <row r="58520" ht="30" customHeight="1" x14ac:dyDescent="0.25"/>
    <row r="58521" ht="30" customHeight="1" x14ac:dyDescent="0.25"/>
    <row r="58522" ht="30" customHeight="1" x14ac:dyDescent="0.25"/>
    <row r="58523" ht="30" customHeight="1" x14ac:dyDescent="0.25"/>
    <row r="58524" ht="30" customHeight="1" x14ac:dyDescent="0.25"/>
    <row r="58525" ht="30" customHeight="1" x14ac:dyDescent="0.25"/>
    <row r="58526" ht="30" customHeight="1" x14ac:dyDescent="0.25"/>
    <row r="58527" ht="30" customHeight="1" x14ac:dyDescent="0.25"/>
    <row r="58528" ht="30" customHeight="1" x14ac:dyDescent="0.25"/>
    <row r="58529" ht="30" customHeight="1" x14ac:dyDescent="0.25"/>
    <row r="58530" ht="30" customHeight="1" x14ac:dyDescent="0.25"/>
    <row r="58531" ht="30" customHeight="1" x14ac:dyDescent="0.25"/>
    <row r="58532" ht="30" customHeight="1" x14ac:dyDescent="0.25"/>
    <row r="58533" ht="30" customHeight="1" x14ac:dyDescent="0.25"/>
    <row r="58534" ht="30" customHeight="1" x14ac:dyDescent="0.25"/>
    <row r="58535" ht="30" customHeight="1" x14ac:dyDescent="0.25"/>
    <row r="58536" ht="30" customHeight="1" x14ac:dyDescent="0.25"/>
    <row r="58537" ht="30" customHeight="1" x14ac:dyDescent="0.25"/>
    <row r="58538" ht="30" customHeight="1" x14ac:dyDescent="0.25"/>
    <row r="58539" ht="30" customHeight="1" x14ac:dyDescent="0.25"/>
    <row r="58540" ht="30" customHeight="1" x14ac:dyDescent="0.25"/>
    <row r="58541" ht="30" customHeight="1" x14ac:dyDescent="0.25"/>
    <row r="58542" ht="30" customHeight="1" x14ac:dyDescent="0.25"/>
    <row r="58543" ht="30" customHeight="1" x14ac:dyDescent="0.25"/>
    <row r="58544" ht="30" customHeight="1" x14ac:dyDescent="0.25"/>
    <row r="58545" ht="30" customHeight="1" x14ac:dyDescent="0.25"/>
    <row r="58546" ht="30" customHeight="1" x14ac:dyDescent="0.25"/>
    <row r="58547" ht="30" customHeight="1" x14ac:dyDescent="0.25"/>
    <row r="58548" ht="30" customHeight="1" x14ac:dyDescent="0.25"/>
    <row r="58549" ht="30" customHeight="1" x14ac:dyDescent="0.25"/>
    <row r="58550" ht="30" customHeight="1" x14ac:dyDescent="0.25"/>
    <row r="58551" ht="30" customHeight="1" x14ac:dyDescent="0.25"/>
    <row r="58552" ht="30" customHeight="1" x14ac:dyDescent="0.25"/>
    <row r="58553" ht="30" customHeight="1" x14ac:dyDescent="0.25"/>
    <row r="58554" ht="30" customHeight="1" x14ac:dyDescent="0.25"/>
    <row r="58555" ht="30" customHeight="1" x14ac:dyDescent="0.25"/>
    <row r="58556" ht="30" customHeight="1" x14ac:dyDescent="0.25"/>
    <row r="58557" ht="30" customHeight="1" x14ac:dyDescent="0.25"/>
    <row r="58558" ht="30" customHeight="1" x14ac:dyDescent="0.25"/>
    <row r="58559" ht="30" customHeight="1" x14ac:dyDescent="0.25"/>
    <row r="58560" ht="30" customHeight="1" x14ac:dyDescent="0.25"/>
    <row r="58561" ht="30" customHeight="1" x14ac:dyDescent="0.25"/>
    <row r="58562" ht="30" customHeight="1" x14ac:dyDescent="0.25"/>
    <row r="58563" ht="30" customHeight="1" x14ac:dyDescent="0.25"/>
    <row r="58564" ht="30" customHeight="1" x14ac:dyDescent="0.25"/>
    <row r="58565" ht="30" customHeight="1" x14ac:dyDescent="0.25"/>
    <row r="58566" ht="30" customHeight="1" x14ac:dyDescent="0.25"/>
    <row r="58567" ht="30" customHeight="1" x14ac:dyDescent="0.25"/>
    <row r="58568" ht="30" customHeight="1" x14ac:dyDescent="0.25"/>
    <row r="58569" ht="30" customHeight="1" x14ac:dyDescent="0.25"/>
    <row r="58570" ht="30" customHeight="1" x14ac:dyDescent="0.25"/>
    <row r="58571" ht="30" customHeight="1" x14ac:dyDescent="0.25"/>
    <row r="58572" ht="30" customHeight="1" x14ac:dyDescent="0.25"/>
    <row r="58573" ht="30" customHeight="1" x14ac:dyDescent="0.25"/>
    <row r="58574" ht="30" customHeight="1" x14ac:dyDescent="0.25"/>
    <row r="58575" ht="30" customHeight="1" x14ac:dyDescent="0.25"/>
    <row r="58576" ht="30" customHeight="1" x14ac:dyDescent="0.25"/>
    <row r="58577" ht="30" customHeight="1" x14ac:dyDescent="0.25"/>
    <row r="58578" ht="30" customHeight="1" x14ac:dyDescent="0.25"/>
    <row r="58579" ht="30" customHeight="1" x14ac:dyDescent="0.25"/>
    <row r="58580" ht="30" customHeight="1" x14ac:dyDescent="0.25"/>
    <row r="58581" ht="30" customHeight="1" x14ac:dyDescent="0.25"/>
    <row r="58582" ht="30" customHeight="1" x14ac:dyDescent="0.25"/>
    <row r="58583" ht="30" customHeight="1" x14ac:dyDescent="0.25"/>
    <row r="58584" ht="30" customHeight="1" x14ac:dyDescent="0.25"/>
    <row r="58585" ht="30" customHeight="1" x14ac:dyDescent="0.25"/>
    <row r="58586" ht="30" customHeight="1" x14ac:dyDescent="0.25"/>
    <row r="58587" ht="30" customHeight="1" x14ac:dyDescent="0.25"/>
    <row r="58588" ht="30" customHeight="1" x14ac:dyDescent="0.25"/>
    <row r="58589" ht="30" customHeight="1" x14ac:dyDescent="0.25"/>
    <row r="58590" ht="30" customHeight="1" x14ac:dyDescent="0.25"/>
    <row r="58591" ht="30" customHeight="1" x14ac:dyDescent="0.25"/>
    <row r="58592" ht="30" customHeight="1" x14ac:dyDescent="0.25"/>
    <row r="58593" ht="30" customHeight="1" x14ac:dyDescent="0.25"/>
    <row r="58594" ht="30" customHeight="1" x14ac:dyDescent="0.25"/>
    <row r="58595" ht="30" customHeight="1" x14ac:dyDescent="0.25"/>
    <row r="58596" ht="30" customHeight="1" x14ac:dyDescent="0.25"/>
    <row r="58597" ht="30" customHeight="1" x14ac:dyDescent="0.25"/>
    <row r="58598" ht="30" customHeight="1" x14ac:dyDescent="0.25"/>
    <row r="58599" ht="30" customHeight="1" x14ac:dyDescent="0.25"/>
    <row r="58600" ht="30" customHeight="1" x14ac:dyDescent="0.25"/>
    <row r="58601" ht="30" customHeight="1" x14ac:dyDescent="0.25"/>
    <row r="58602" ht="30" customHeight="1" x14ac:dyDescent="0.25"/>
    <row r="58603" ht="30" customHeight="1" x14ac:dyDescent="0.25"/>
    <row r="58604" ht="30" customHeight="1" x14ac:dyDescent="0.25"/>
    <row r="58605" ht="30" customHeight="1" x14ac:dyDescent="0.25"/>
    <row r="58606" ht="30" customHeight="1" x14ac:dyDescent="0.25"/>
    <row r="58607" ht="30" customHeight="1" x14ac:dyDescent="0.25"/>
    <row r="58608" ht="30" customHeight="1" x14ac:dyDescent="0.25"/>
    <row r="58609" ht="30" customHeight="1" x14ac:dyDescent="0.25"/>
    <row r="58610" ht="30" customHeight="1" x14ac:dyDescent="0.25"/>
    <row r="58611" ht="30" customHeight="1" x14ac:dyDescent="0.25"/>
    <row r="58612" ht="30" customHeight="1" x14ac:dyDescent="0.25"/>
    <row r="58613" ht="30" customHeight="1" x14ac:dyDescent="0.25"/>
    <row r="58614" ht="30" customHeight="1" x14ac:dyDescent="0.25"/>
    <row r="58615" ht="30" customHeight="1" x14ac:dyDescent="0.25"/>
    <row r="58616" ht="30" customHeight="1" x14ac:dyDescent="0.25"/>
    <row r="58617" ht="30" customHeight="1" x14ac:dyDescent="0.25"/>
    <row r="58618" ht="30" customHeight="1" x14ac:dyDescent="0.25"/>
    <row r="58619" ht="30" customHeight="1" x14ac:dyDescent="0.25"/>
    <row r="58620" ht="30" customHeight="1" x14ac:dyDescent="0.25"/>
    <row r="58621" ht="30" customHeight="1" x14ac:dyDescent="0.25"/>
    <row r="58622" ht="30" customHeight="1" x14ac:dyDescent="0.25"/>
    <row r="58623" ht="30" customHeight="1" x14ac:dyDescent="0.25"/>
    <row r="58624" ht="30" customHeight="1" x14ac:dyDescent="0.25"/>
    <row r="58625" ht="30" customHeight="1" x14ac:dyDescent="0.25"/>
    <row r="58626" ht="30" customHeight="1" x14ac:dyDescent="0.25"/>
    <row r="58627" ht="30" customHeight="1" x14ac:dyDescent="0.25"/>
    <row r="58628" ht="30" customHeight="1" x14ac:dyDescent="0.25"/>
    <row r="58629" ht="30" customHeight="1" x14ac:dyDescent="0.25"/>
    <row r="58630" ht="30" customHeight="1" x14ac:dyDescent="0.25"/>
    <row r="58631" ht="30" customHeight="1" x14ac:dyDescent="0.25"/>
    <row r="58632" ht="30" customHeight="1" x14ac:dyDescent="0.25"/>
    <row r="58633" ht="30" customHeight="1" x14ac:dyDescent="0.25"/>
    <row r="58634" ht="30" customHeight="1" x14ac:dyDescent="0.25"/>
    <row r="58635" ht="30" customHeight="1" x14ac:dyDescent="0.25"/>
    <row r="58636" ht="30" customHeight="1" x14ac:dyDescent="0.25"/>
    <row r="58637" ht="30" customHeight="1" x14ac:dyDescent="0.25"/>
    <row r="58638" ht="30" customHeight="1" x14ac:dyDescent="0.25"/>
    <row r="58639" ht="30" customHeight="1" x14ac:dyDescent="0.25"/>
    <row r="58640" ht="30" customHeight="1" x14ac:dyDescent="0.25"/>
    <row r="58641" ht="30" customHeight="1" x14ac:dyDescent="0.25"/>
    <row r="58642" ht="30" customHeight="1" x14ac:dyDescent="0.25"/>
    <row r="58643" ht="30" customHeight="1" x14ac:dyDescent="0.25"/>
    <row r="58644" ht="30" customHeight="1" x14ac:dyDescent="0.25"/>
    <row r="58645" ht="30" customHeight="1" x14ac:dyDescent="0.25"/>
    <row r="58646" ht="30" customHeight="1" x14ac:dyDescent="0.25"/>
    <row r="58647" ht="30" customHeight="1" x14ac:dyDescent="0.25"/>
    <row r="58648" ht="30" customHeight="1" x14ac:dyDescent="0.25"/>
    <row r="58649" ht="30" customHeight="1" x14ac:dyDescent="0.25"/>
    <row r="58650" ht="30" customHeight="1" x14ac:dyDescent="0.25"/>
    <row r="58651" ht="30" customHeight="1" x14ac:dyDescent="0.25"/>
    <row r="58652" ht="30" customHeight="1" x14ac:dyDescent="0.25"/>
    <row r="58653" ht="30" customHeight="1" x14ac:dyDescent="0.25"/>
    <row r="58654" ht="30" customHeight="1" x14ac:dyDescent="0.25"/>
    <row r="58655" ht="30" customHeight="1" x14ac:dyDescent="0.25"/>
    <row r="58656" ht="30" customHeight="1" x14ac:dyDescent="0.25"/>
    <row r="58657" ht="30" customHeight="1" x14ac:dyDescent="0.25"/>
    <row r="58658" ht="30" customHeight="1" x14ac:dyDescent="0.25"/>
    <row r="58659" ht="30" customHeight="1" x14ac:dyDescent="0.25"/>
    <row r="58660" ht="30" customHeight="1" x14ac:dyDescent="0.25"/>
    <row r="58661" ht="30" customHeight="1" x14ac:dyDescent="0.25"/>
    <row r="58662" ht="30" customHeight="1" x14ac:dyDescent="0.25"/>
    <row r="58663" ht="30" customHeight="1" x14ac:dyDescent="0.25"/>
    <row r="58664" ht="30" customHeight="1" x14ac:dyDescent="0.25"/>
    <row r="58665" ht="30" customHeight="1" x14ac:dyDescent="0.25"/>
    <row r="58666" ht="30" customHeight="1" x14ac:dyDescent="0.25"/>
    <row r="58667" ht="30" customHeight="1" x14ac:dyDescent="0.25"/>
    <row r="58668" ht="30" customHeight="1" x14ac:dyDescent="0.25"/>
    <row r="58669" ht="30" customHeight="1" x14ac:dyDescent="0.25"/>
    <row r="58670" ht="30" customHeight="1" x14ac:dyDescent="0.25"/>
    <row r="58671" ht="30" customHeight="1" x14ac:dyDescent="0.25"/>
    <row r="58672" ht="30" customHeight="1" x14ac:dyDescent="0.25"/>
    <row r="58673" ht="30" customHeight="1" x14ac:dyDescent="0.25"/>
    <row r="58674" ht="30" customHeight="1" x14ac:dyDescent="0.25"/>
    <row r="58675" ht="30" customHeight="1" x14ac:dyDescent="0.25"/>
    <row r="58676" ht="30" customHeight="1" x14ac:dyDescent="0.25"/>
    <row r="58677" ht="30" customHeight="1" x14ac:dyDescent="0.25"/>
    <row r="58678" ht="30" customHeight="1" x14ac:dyDescent="0.25"/>
    <row r="58679" ht="30" customHeight="1" x14ac:dyDescent="0.25"/>
    <row r="58680" ht="30" customHeight="1" x14ac:dyDescent="0.25"/>
    <row r="58681" ht="30" customHeight="1" x14ac:dyDescent="0.25"/>
    <row r="58682" ht="30" customHeight="1" x14ac:dyDescent="0.25"/>
    <row r="58683" ht="30" customHeight="1" x14ac:dyDescent="0.25"/>
    <row r="58684" ht="30" customHeight="1" x14ac:dyDescent="0.25"/>
    <row r="58685" ht="30" customHeight="1" x14ac:dyDescent="0.25"/>
    <row r="58686" ht="30" customHeight="1" x14ac:dyDescent="0.25"/>
    <row r="58687" ht="30" customHeight="1" x14ac:dyDescent="0.25"/>
    <row r="58688" ht="30" customHeight="1" x14ac:dyDescent="0.25"/>
    <row r="58689" ht="30" customHeight="1" x14ac:dyDescent="0.25"/>
    <row r="58690" ht="30" customHeight="1" x14ac:dyDescent="0.25"/>
    <row r="58691" ht="30" customHeight="1" x14ac:dyDescent="0.25"/>
    <row r="58692" ht="30" customHeight="1" x14ac:dyDescent="0.25"/>
    <row r="58693" ht="30" customHeight="1" x14ac:dyDescent="0.25"/>
    <row r="58694" ht="30" customHeight="1" x14ac:dyDescent="0.25"/>
    <row r="58695" ht="30" customHeight="1" x14ac:dyDescent="0.25"/>
    <row r="58696" ht="30" customHeight="1" x14ac:dyDescent="0.25"/>
    <row r="58697" ht="30" customHeight="1" x14ac:dyDescent="0.25"/>
    <row r="58698" ht="30" customHeight="1" x14ac:dyDescent="0.25"/>
    <row r="58699" ht="30" customHeight="1" x14ac:dyDescent="0.25"/>
    <row r="58700" ht="30" customHeight="1" x14ac:dyDescent="0.25"/>
    <row r="58701" ht="30" customHeight="1" x14ac:dyDescent="0.25"/>
    <row r="58702" ht="30" customHeight="1" x14ac:dyDescent="0.25"/>
    <row r="58703" ht="30" customHeight="1" x14ac:dyDescent="0.25"/>
    <row r="58704" ht="30" customHeight="1" x14ac:dyDescent="0.25"/>
    <row r="58705" ht="30" customHeight="1" x14ac:dyDescent="0.25"/>
    <row r="58706" ht="30" customHeight="1" x14ac:dyDescent="0.25"/>
    <row r="58707" ht="30" customHeight="1" x14ac:dyDescent="0.25"/>
    <row r="58708" ht="30" customHeight="1" x14ac:dyDescent="0.25"/>
    <row r="58709" ht="30" customHeight="1" x14ac:dyDescent="0.25"/>
    <row r="58710" ht="30" customHeight="1" x14ac:dyDescent="0.25"/>
    <row r="58711" ht="30" customHeight="1" x14ac:dyDescent="0.25"/>
    <row r="58712" ht="30" customHeight="1" x14ac:dyDescent="0.25"/>
    <row r="58713" ht="30" customHeight="1" x14ac:dyDescent="0.25"/>
    <row r="58714" ht="30" customHeight="1" x14ac:dyDescent="0.25"/>
    <row r="58715" ht="30" customHeight="1" x14ac:dyDescent="0.25"/>
    <row r="58716" ht="30" customHeight="1" x14ac:dyDescent="0.25"/>
    <row r="58717" ht="30" customHeight="1" x14ac:dyDescent="0.25"/>
    <row r="58718" ht="30" customHeight="1" x14ac:dyDescent="0.25"/>
    <row r="58719" ht="30" customHeight="1" x14ac:dyDescent="0.25"/>
    <row r="58720" ht="30" customHeight="1" x14ac:dyDescent="0.25"/>
    <row r="58721" ht="30" customHeight="1" x14ac:dyDescent="0.25"/>
    <row r="58722" ht="30" customHeight="1" x14ac:dyDescent="0.25"/>
    <row r="58723" ht="30" customHeight="1" x14ac:dyDescent="0.25"/>
    <row r="58724" ht="30" customHeight="1" x14ac:dyDescent="0.25"/>
    <row r="58725" ht="30" customHeight="1" x14ac:dyDescent="0.25"/>
    <row r="58726" ht="30" customHeight="1" x14ac:dyDescent="0.25"/>
    <row r="58727" ht="30" customHeight="1" x14ac:dyDescent="0.25"/>
    <row r="58728" ht="30" customHeight="1" x14ac:dyDescent="0.25"/>
    <row r="58729" ht="30" customHeight="1" x14ac:dyDescent="0.25"/>
    <row r="58730" ht="30" customHeight="1" x14ac:dyDescent="0.25"/>
    <row r="58731" ht="30" customHeight="1" x14ac:dyDescent="0.25"/>
    <row r="58732" ht="30" customHeight="1" x14ac:dyDescent="0.25"/>
    <row r="58733" ht="30" customHeight="1" x14ac:dyDescent="0.25"/>
    <row r="58734" ht="30" customHeight="1" x14ac:dyDescent="0.25"/>
    <row r="58735" ht="30" customHeight="1" x14ac:dyDescent="0.25"/>
    <row r="58736" ht="30" customHeight="1" x14ac:dyDescent="0.25"/>
    <row r="58737" ht="30" customHeight="1" x14ac:dyDescent="0.25"/>
    <row r="58738" ht="30" customHeight="1" x14ac:dyDescent="0.25"/>
    <row r="58739" ht="30" customHeight="1" x14ac:dyDescent="0.25"/>
    <row r="58740" ht="30" customHeight="1" x14ac:dyDescent="0.25"/>
    <row r="58741" ht="30" customHeight="1" x14ac:dyDescent="0.25"/>
    <row r="58742" ht="30" customHeight="1" x14ac:dyDescent="0.25"/>
    <row r="58743" ht="30" customHeight="1" x14ac:dyDescent="0.25"/>
    <row r="58744" ht="30" customHeight="1" x14ac:dyDescent="0.25"/>
    <row r="58745" ht="30" customHeight="1" x14ac:dyDescent="0.25"/>
    <row r="58746" ht="30" customHeight="1" x14ac:dyDescent="0.25"/>
    <row r="58747" ht="30" customHeight="1" x14ac:dyDescent="0.25"/>
    <row r="58748" ht="30" customHeight="1" x14ac:dyDescent="0.25"/>
    <row r="58749" ht="30" customHeight="1" x14ac:dyDescent="0.25"/>
    <row r="58750" ht="30" customHeight="1" x14ac:dyDescent="0.25"/>
    <row r="58751" ht="30" customHeight="1" x14ac:dyDescent="0.25"/>
    <row r="58752" ht="30" customHeight="1" x14ac:dyDescent="0.25"/>
    <row r="58753" ht="30" customHeight="1" x14ac:dyDescent="0.25"/>
    <row r="58754" ht="30" customHeight="1" x14ac:dyDescent="0.25"/>
    <row r="58755" ht="30" customHeight="1" x14ac:dyDescent="0.25"/>
    <row r="58756" ht="30" customHeight="1" x14ac:dyDescent="0.25"/>
    <row r="58757" ht="30" customHeight="1" x14ac:dyDescent="0.25"/>
    <row r="58758" ht="30" customHeight="1" x14ac:dyDescent="0.25"/>
    <row r="58759" ht="30" customHeight="1" x14ac:dyDescent="0.25"/>
    <row r="58760" ht="30" customHeight="1" x14ac:dyDescent="0.25"/>
    <row r="58761" ht="30" customHeight="1" x14ac:dyDescent="0.25"/>
    <row r="58762" ht="30" customHeight="1" x14ac:dyDescent="0.25"/>
    <row r="58763" ht="30" customHeight="1" x14ac:dyDescent="0.25"/>
    <row r="58764" ht="30" customHeight="1" x14ac:dyDescent="0.25"/>
    <row r="58765" ht="30" customHeight="1" x14ac:dyDescent="0.25"/>
    <row r="58766" ht="30" customHeight="1" x14ac:dyDescent="0.25"/>
    <row r="58767" ht="30" customHeight="1" x14ac:dyDescent="0.25"/>
    <row r="58768" ht="30" customHeight="1" x14ac:dyDescent="0.25"/>
    <row r="58769" ht="30" customHeight="1" x14ac:dyDescent="0.25"/>
    <row r="58770" ht="30" customHeight="1" x14ac:dyDescent="0.25"/>
    <row r="58771" ht="30" customHeight="1" x14ac:dyDescent="0.25"/>
    <row r="58772" ht="30" customHeight="1" x14ac:dyDescent="0.25"/>
    <row r="58773" ht="30" customHeight="1" x14ac:dyDescent="0.25"/>
    <row r="58774" ht="30" customHeight="1" x14ac:dyDescent="0.25"/>
    <row r="58775" ht="30" customHeight="1" x14ac:dyDescent="0.25"/>
    <row r="58776" ht="30" customHeight="1" x14ac:dyDescent="0.25"/>
    <row r="58777" ht="30" customHeight="1" x14ac:dyDescent="0.25"/>
    <row r="58778" ht="30" customHeight="1" x14ac:dyDescent="0.25"/>
    <row r="58779" ht="30" customHeight="1" x14ac:dyDescent="0.25"/>
    <row r="58780" ht="30" customHeight="1" x14ac:dyDescent="0.25"/>
    <row r="58781" ht="30" customHeight="1" x14ac:dyDescent="0.25"/>
    <row r="58782" ht="30" customHeight="1" x14ac:dyDescent="0.25"/>
    <row r="58783" ht="30" customHeight="1" x14ac:dyDescent="0.25"/>
    <row r="58784" ht="30" customHeight="1" x14ac:dyDescent="0.25"/>
    <row r="58785" ht="30" customHeight="1" x14ac:dyDescent="0.25"/>
    <row r="58786" ht="30" customHeight="1" x14ac:dyDescent="0.25"/>
    <row r="58787" ht="30" customHeight="1" x14ac:dyDescent="0.25"/>
    <row r="58788" ht="30" customHeight="1" x14ac:dyDescent="0.25"/>
    <row r="58789" ht="30" customHeight="1" x14ac:dyDescent="0.25"/>
    <row r="58790" ht="30" customHeight="1" x14ac:dyDescent="0.25"/>
    <row r="58791" ht="30" customHeight="1" x14ac:dyDescent="0.25"/>
    <row r="58792" ht="30" customHeight="1" x14ac:dyDescent="0.25"/>
    <row r="58793" ht="30" customHeight="1" x14ac:dyDescent="0.25"/>
    <row r="58794" ht="30" customHeight="1" x14ac:dyDescent="0.25"/>
    <row r="58795" ht="30" customHeight="1" x14ac:dyDescent="0.25"/>
    <row r="58796" ht="30" customHeight="1" x14ac:dyDescent="0.25"/>
    <row r="58797" ht="30" customHeight="1" x14ac:dyDescent="0.25"/>
    <row r="58798" ht="30" customHeight="1" x14ac:dyDescent="0.25"/>
    <row r="58799" ht="30" customHeight="1" x14ac:dyDescent="0.25"/>
    <row r="58800" ht="30" customHeight="1" x14ac:dyDescent="0.25"/>
    <row r="58801" ht="30" customHeight="1" x14ac:dyDescent="0.25"/>
    <row r="58802" ht="30" customHeight="1" x14ac:dyDescent="0.25"/>
    <row r="58803" ht="30" customHeight="1" x14ac:dyDescent="0.25"/>
    <row r="58804" ht="30" customHeight="1" x14ac:dyDescent="0.25"/>
    <row r="58805" ht="30" customHeight="1" x14ac:dyDescent="0.25"/>
    <row r="58806" ht="30" customHeight="1" x14ac:dyDescent="0.25"/>
    <row r="58807" ht="30" customHeight="1" x14ac:dyDescent="0.25"/>
    <row r="58808" ht="30" customHeight="1" x14ac:dyDescent="0.25"/>
    <row r="58809" ht="30" customHeight="1" x14ac:dyDescent="0.25"/>
    <row r="58810" ht="30" customHeight="1" x14ac:dyDescent="0.25"/>
    <row r="58811" ht="30" customHeight="1" x14ac:dyDescent="0.25"/>
    <row r="58812" ht="30" customHeight="1" x14ac:dyDescent="0.25"/>
    <row r="58813" ht="30" customHeight="1" x14ac:dyDescent="0.25"/>
    <row r="58814" ht="30" customHeight="1" x14ac:dyDescent="0.25"/>
    <row r="58815" ht="30" customHeight="1" x14ac:dyDescent="0.25"/>
    <row r="58816" ht="30" customHeight="1" x14ac:dyDescent="0.25"/>
    <row r="58817" ht="30" customHeight="1" x14ac:dyDescent="0.25"/>
    <row r="58818" ht="30" customHeight="1" x14ac:dyDescent="0.25"/>
    <row r="58819" ht="30" customHeight="1" x14ac:dyDescent="0.25"/>
    <row r="58820" ht="30" customHeight="1" x14ac:dyDescent="0.25"/>
    <row r="58821" ht="30" customHeight="1" x14ac:dyDescent="0.25"/>
    <row r="58822" ht="30" customHeight="1" x14ac:dyDescent="0.25"/>
    <row r="58823" ht="30" customHeight="1" x14ac:dyDescent="0.25"/>
    <row r="58824" ht="30" customHeight="1" x14ac:dyDescent="0.25"/>
    <row r="58825" ht="30" customHeight="1" x14ac:dyDescent="0.25"/>
    <row r="58826" ht="30" customHeight="1" x14ac:dyDescent="0.25"/>
    <row r="58827" ht="30" customHeight="1" x14ac:dyDescent="0.25"/>
    <row r="58828" ht="30" customHeight="1" x14ac:dyDescent="0.25"/>
    <row r="58829" ht="30" customHeight="1" x14ac:dyDescent="0.25"/>
    <row r="58830" ht="30" customHeight="1" x14ac:dyDescent="0.25"/>
    <row r="58831" ht="30" customHeight="1" x14ac:dyDescent="0.25"/>
    <row r="58832" ht="30" customHeight="1" x14ac:dyDescent="0.25"/>
    <row r="58833" ht="30" customHeight="1" x14ac:dyDescent="0.25"/>
    <row r="58834" ht="30" customHeight="1" x14ac:dyDescent="0.25"/>
    <row r="58835" ht="30" customHeight="1" x14ac:dyDescent="0.25"/>
    <row r="58836" ht="30" customHeight="1" x14ac:dyDescent="0.25"/>
    <row r="58837" ht="30" customHeight="1" x14ac:dyDescent="0.25"/>
    <row r="58838" ht="30" customHeight="1" x14ac:dyDescent="0.25"/>
    <row r="58839" ht="30" customHeight="1" x14ac:dyDescent="0.25"/>
    <row r="58840" ht="30" customHeight="1" x14ac:dyDescent="0.25"/>
    <row r="58841" ht="30" customHeight="1" x14ac:dyDescent="0.25"/>
    <row r="58842" ht="30" customHeight="1" x14ac:dyDescent="0.25"/>
    <row r="58843" ht="30" customHeight="1" x14ac:dyDescent="0.25"/>
    <row r="58844" ht="30" customHeight="1" x14ac:dyDescent="0.25"/>
    <row r="58845" ht="30" customHeight="1" x14ac:dyDescent="0.25"/>
    <row r="58846" ht="30" customHeight="1" x14ac:dyDescent="0.25"/>
    <row r="58847" ht="30" customHeight="1" x14ac:dyDescent="0.25"/>
    <row r="58848" ht="30" customHeight="1" x14ac:dyDescent="0.25"/>
    <row r="58849" ht="30" customHeight="1" x14ac:dyDescent="0.25"/>
    <row r="58850" ht="30" customHeight="1" x14ac:dyDescent="0.25"/>
    <row r="58851" ht="30" customHeight="1" x14ac:dyDescent="0.25"/>
    <row r="58852" ht="30" customHeight="1" x14ac:dyDescent="0.25"/>
    <row r="58853" ht="30" customHeight="1" x14ac:dyDescent="0.25"/>
    <row r="58854" ht="30" customHeight="1" x14ac:dyDescent="0.25"/>
    <row r="58855" ht="30" customHeight="1" x14ac:dyDescent="0.25"/>
    <row r="58856" ht="30" customHeight="1" x14ac:dyDescent="0.25"/>
    <row r="58857" ht="30" customHeight="1" x14ac:dyDescent="0.25"/>
    <row r="58858" ht="30" customHeight="1" x14ac:dyDescent="0.25"/>
    <row r="58859" ht="30" customHeight="1" x14ac:dyDescent="0.25"/>
    <row r="58860" ht="30" customHeight="1" x14ac:dyDescent="0.25"/>
    <row r="58861" ht="30" customHeight="1" x14ac:dyDescent="0.25"/>
    <row r="58862" ht="30" customHeight="1" x14ac:dyDescent="0.25"/>
    <row r="58863" ht="30" customHeight="1" x14ac:dyDescent="0.25"/>
    <row r="58864" ht="30" customHeight="1" x14ac:dyDescent="0.25"/>
    <row r="58865" ht="30" customHeight="1" x14ac:dyDescent="0.25"/>
    <row r="58866" ht="30" customHeight="1" x14ac:dyDescent="0.25"/>
    <row r="58867" ht="30" customHeight="1" x14ac:dyDescent="0.25"/>
    <row r="58868" ht="30" customHeight="1" x14ac:dyDescent="0.25"/>
    <row r="58869" ht="30" customHeight="1" x14ac:dyDescent="0.25"/>
    <row r="58870" ht="30" customHeight="1" x14ac:dyDescent="0.25"/>
    <row r="58871" ht="30" customHeight="1" x14ac:dyDescent="0.25"/>
    <row r="58872" ht="30" customHeight="1" x14ac:dyDescent="0.25"/>
    <row r="58873" ht="30" customHeight="1" x14ac:dyDescent="0.25"/>
    <row r="58874" ht="30" customHeight="1" x14ac:dyDescent="0.25"/>
    <row r="58875" ht="30" customHeight="1" x14ac:dyDescent="0.25"/>
    <row r="58876" ht="30" customHeight="1" x14ac:dyDescent="0.25"/>
    <row r="58877" ht="30" customHeight="1" x14ac:dyDescent="0.25"/>
    <row r="58878" ht="30" customHeight="1" x14ac:dyDescent="0.25"/>
    <row r="58879" ht="30" customHeight="1" x14ac:dyDescent="0.25"/>
    <row r="58880" ht="30" customHeight="1" x14ac:dyDescent="0.25"/>
    <row r="58881" ht="30" customHeight="1" x14ac:dyDescent="0.25"/>
    <row r="58882" ht="30" customHeight="1" x14ac:dyDescent="0.25"/>
    <row r="58883" ht="30" customHeight="1" x14ac:dyDescent="0.25"/>
    <row r="58884" ht="30" customHeight="1" x14ac:dyDescent="0.25"/>
    <row r="58885" ht="30" customHeight="1" x14ac:dyDescent="0.25"/>
    <row r="58886" ht="30" customHeight="1" x14ac:dyDescent="0.25"/>
    <row r="58887" ht="30" customHeight="1" x14ac:dyDescent="0.25"/>
    <row r="58888" ht="30" customHeight="1" x14ac:dyDescent="0.25"/>
    <row r="58889" ht="30" customHeight="1" x14ac:dyDescent="0.25"/>
    <row r="58890" ht="30" customHeight="1" x14ac:dyDescent="0.25"/>
    <row r="58891" ht="30" customHeight="1" x14ac:dyDescent="0.25"/>
    <row r="58892" ht="30" customHeight="1" x14ac:dyDescent="0.25"/>
    <row r="58893" ht="30" customHeight="1" x14ac:dyDescent="0.25"/>
    <row r="58894" ht="30" customHeight="1" x14ac:dyDescent="0.25"/>
    <row r="58895" ht="30" customHeight="1" x14ac:dyDescent="0.25"/>
    <row r="58896" ht="30" customHeight="1" x14ac:dyDescent="0.25"/>
    <row r="58897" ht="30" customHeight="1" x14ac:dyDescent="0.25"/>
    <row r="58898" ht="30" customHeight="1" x14ac:dyDescent="0.25"/>
    <row r="58899" ht="30" customHeight="1" x14ac:dyDescent="0.25"/>
    <row r="58900" ht="30" customHeight="1" x14ac:dyDescent="0.25"/>
    <row r="58901" ht="30" customHeight="1" x14ac:dyDescent="0.25"/>
    <row r="58902" ht="30" customHeight="1" x14ac:dyDescent="0.25"/>
    <row r="58903" ht="30" customHeight="1" x14ac:dyDescent="0.25"/>
    <row r="58904" ht="30" customHeight="1" x14ac:dyDescent="0.25"/>
    <row r="58905" ht="30" customHeight="1" x14ac:dyDescent="0.25"/>
    <row r="58906" ht="30" customHeight="1" x14ac:dyDescent="0.25"/>
    <row r="58907" ht="30" customHeight="1" x14ac:dyDescent="0.25"/>
    <row r="58908" ht="30" customHeight="1" x14ac:dyDescent="0.25"/>
    <row r="58909" ht="30" customHeight="1" x14ac:dyDescent="0.25"/>
    <row r="58910" ht="30" customHeight="1" x14ac:dyDescent="0.25"/>
    <row r="58911" ht="30" customHeight="1" x14ac:dyDescent="0.25"/>
    <row r="58912" ht="30" customHeight="1" x14ac:dyDescent="0.25"/>
    <row r="58913" ht="30" customHeight="1" x14ac:dyDescent="0.25"/>
    <row r="58914" ht="30" customHeight="1" x14ac:dyDescent="0.25"/>
    <row r="58915" ht="30" customHeight="1" x14ac:dyDescent="0.25"/>
    <row r="58916" ht="30" customHeight="1" x14ac:dyDescent="0.25"/>
    <row r="58917" ht="30" customHeight="1" x14ac:dyDescent="0.25"/>
    <row r="58918" ht="30" customHeight="1" x14ac:dyDescent="0.25"/>
    <row r="58919" ht="30" customHeight="1" x14ac:dyDescent="0.25"/>
    <row r="58920" ht="30" customHeight="1" x14ac:dyDescent="0.25"/>
    <row r="58921" ht="30" customHeight="1" x14ac:dyDescent="0.25"/>
    <row r="58922" ht="30" customHeight="1" x14ac:dyDescent="0.25"/>
    <row r="58923" ht="30" customHeight="1" x14ac:dyDescent="0.25"/>
    <row r="58924" ht="30" customHeight="1" x14ac:dyDescent="0.25"/>
    <row r="58925" ht="30" customHeight="1" x14ac:dyDescent="0.25"/>
    <row r="58926" ht="30" customHeight="1" x14ac:dyDescent="0.25"/>
    <row r="58927" ht="30" customHeight="1" x14ac:dyDescent="0.25"/>
    <row r="58928" ht="30" customHeight="1" x14ac:dyDescent="0.25"/>
    <row r="58929" ht="30" customHeight="1" x14ac:dyDescent="0.25"/>
    <row r="58930" ht="30" customHeight="1" x14ac:dyDescent="0.25"/>
    <row r="58931" ht="30" customHeight="1" x14ac:dyDescent="0.25"/>
    <row r="58932" ht="30" customHeight="1" x14ac:dyDescent="0.25"/>
    <row r="58933" ht="30" customHeight="1" x14ac:dyDescent="0.25"/>
    <row r="58934" ht="30" customHeight="1" x14ac:dyDescent="0.25"/>
    <row r="58935" ht="30" customHeight="1" x14ac:dyDescent="0.25"/>
    <row r="58936" ht="30" customHeight="1" x14ac:dyDescent="0.25"/>
    <row r="58937" ht="30" customHeight="1" x14ac:dyDescent="0.25"/>
    <row r="58938" ht="30" customHeight="1" x14ac:dyDescent="0.25"/>
    <row r="58939" ht="30" customHeight="1" x14ac:dyDescent="0.25"/>
    <row r="58940" ht="30" customHeight="1" x14ac:dyDescent="0.25"/>
    <row r="58941" ht="30" customHeight="1" x14ac:dyDescent="0.25"/>
    <row r="58942" ht="30" customHeight="1" x14ac:dyDescent="0.25"/>
    <row r="58943" ht="30" customHeight="1" x14ac:dyDescent="0.25"/>
    <row r="58944" ht="30" customHeight="1" x14ac:dyDescent="0.25"/>
    <row r="58945" ht="30" customHeight="1" x14ac:dyDescent="0.25"/>
    <row r="58946" ht="30" customHeight="1" x14ac:dyDescent="0.25"/>
    <row r="58947" ht="30" customHeight="1" x14ac:dyDescent="0.25"/>
    <row r="58948" ht="30" customHeight="1" x14ac:dyDescent="0.25"/>
    <row r="58949" ht="30" customHeight="1" x14ac:dyDescent="0.25"/>
    <row r="58950" ht="30" customHeight="1" x14ac:dyDescent="0.25"/>
    <row r="58951" ht="30" customHeight="1" x14ac:dyDescent="0.25"/>
    <row r="58952" ht="30" customHeight="1" x14ac:dyDescent="0.25"/>
    <row r="58953" ht="30" customHeight="1" x14ac:dyDescent="0.25"/>
    <row r="58954" ht="30" customHeight="1" x14ac:dyDescent="0.25"/>
    <row r="58955" ht="30" customHeight="1" x14ac:dyDescent="0.25"/>
    <row r="58956" ht="30" customHeight="1" x14ac:dyDescent="0.25"/>
    <row r="58957" ht="30" customHeight="1" x14ac:dyDescent="0.25"/>
    <row r="58958" ht="30" customHeight="1" x14ac:dyDescent="0.25"/>
    <row r="58959" ht="30" customHeight="1" x14ac:dyDescent="0.25"/>
    <row r="58960" ht="30" customHeight="1" x14ac:dyDescent="0.25"/>
    <row r="58961" ht="30" customHeight="1" x14ac:dyDescent="0.25"/>
    <row r="58962" ht="30" customHeight="1" x14ac:dyDescent="0.25"/>
    <row r="58963" ht="30" customHeight="1" x14ac:dyDescent="0.25"/>
    <row r="58964" ht="30" customHeight="1" x14ac:dyDescent="0.25"/>
    <row r="58965" ht="30" customHeight="1" x14ac:dyDescent="0.25"/>
    <row r="58966" ht="30" customHeight="1" x14ac:dyDescent="0.25"/>
    <row r="58967" ht="30" customHeight="1" x14ac:dyDescent="0.25"/>
    <row r="58968" ht="30" customHeight="1" x14ac:dyDescent="0.25"/>
    <row r="58969" ht="30" customHeight="1" x14ac:dyDescent="0.25"/>
    <row r="58970" ht="30" customHeight="1" x14ac:dyDescent="0.25"/>
    <row r="58971" ht="30" customHeight="1" x14ac:dyDescent="0.25"/>
    <row r="58972" ht="30" customHeight="1" x14ac:dyDescent="0.25"/>
    <row r="58973" ht="30" customHeight="1" x14ac:dyDescent="0.25"/>
    <row r="58974" ht="30" customHeight="1" x14ac:dyDescent="0.25"/>
    <row r="58975" ht="30" customHeight="1" x14ac:dyDescent="0.25"/>
    <row r="58976" ht="30" customHeight="1" x14ac:dyDescent="0.25"/>
    <row r="58977" ht="30" customHeight="1" x14ac:dyDescent="0.25"/>
    <row r="58978" ht="30" customHeight="1" x14ac:dyDescent="0.25"/>
    <row r="58979" ht="30" customHeight="1" x14ac:dyDescent="0.25"/>
    <row r="58980" ht="30" customHeight="1" x14ac:dyDescent="0.25"/>
    <row r="58981" ht="30" customHeight="1" x14ac:dyDescent="0.25"/>
    <row r="58982" ht="30" customHeight="1" x14ac:dyDescent="0.25"/>
    <row r="58983" ht="30" customHeight="1" x14ac:dyDescent="0.25"/>
    <row r="58984" ht="30" customHeight="1" x14ac:dyDescent="0.25"/>
    <row r="58985" ht="30" customHeight="1" x14ac:dyDescent="0.25"/>
    <row r="58986" ht="30" customHeight="1" x14ac:dyDescent="0.25"/>
    <row r="58987" ht="30" customHeight="1" x14ac:dyDescent="0.25"/>
    <row r="58988" ht="30" customHeight="1" x14ac:dyDescent="0.25"/>
    <row r="58989" ht="30" customHeight="1" x14ac:dyDescent="0.25"/>
    <row r="58990" ht="30" customHeight="1" x14ac:dyDescent="0.25"/>
    <row r="58991" ht="30" customHeight="1" x14ac:dyDescent="0.25"/>
    <row r="58992" ht="30" customHeight="1" x14ac:dyDescent="0.25"/>
    <row r="58993" ht="30" customHeight="1" x14ac:dyDescent="0.25"/>
    <row r="58994" ht="30" customHeight="1" x14ac:dyDescent="0.25"/>
    <row r="58995" ht="30" customHeight="1" x14ac:dyDescent="0.25"/>
    <row r="58996" ht="30" customHeight="1" x14ac:dyDescent="0.25"/>
    <row r="58997" ht="30" customHeight="1" x14ac:dyDescent="0.25"/>
    <row r="58998" ht="30" customHeight="1" x14ac:dyDescent="0.25"/>
    <row r="58999" ht="30" customHeight="1" x14ac:dyDescent="0.25"/>
    <row r="59000" ht="30" customHeight="1" x14ac:dyDescent="0.25"/>
    <row r="59001" ht="30" customHeight="1" x14ac:dyDescent="0.25"/>
    <row r="59002" ht="30" customHeight="1" x14ac:dyDescent="0.25"/>
    <row r="59003" ht="30" customHeight="1" x14ac:dyDescent="0.25"/>
    <row r="59004" ht="30" customHeight="1" x14ac:dyDescent="0.25"/>
    <row r="59005" ht="30" customHeight="1" x14ac:dyDescent="0.25"/>
    <row r="59006" ht="30" customHeight="1" x14ac:dyDescent="0.25"/>
    <row r="59007" ht="30" customHeight="1" x14ac:dyDescent="0.25"/>
    <row r="59008" ht="30" customHeight="1" x14ac:dyDescent="0.25"/>
    <row r="59009" ht="30" customHeight="1" x14ac:dyDescent="0.25"/>
    <row r="59010" ht="30" customHeight="1" x14ac:dyDescent="0.25"/>
    <row r="59011" ht="30" customHeight="1" x14ac:dyDescent="0.25"/>
    <row r="59012" ht="30" customHeight="1" x14ac:dyDescent="0.25"/>
    <row r="59013" ht="30" customHeight="1" x14ac:dyDescent="0.25"/>
    <row r="59014" ht="30" customHeight="1" x14ac:dyDescent="0.25"/>
    <row r="59015" ht="30" customHeight="1" x14ac:dyDescent="0.25"/>
    <row r="59016" ht="30" customHeight="1" x14ac:dyDescent="0.25"/>
    <row r="59017" ht="30" customHeight="1" x14ac:dyDescent="0.25"/>
    <row r="59018" ht="30" customHeight="1" x14ac:dyDescent="0.25"/>
    <row r="59019" ht="30" customHeight="1" x14ac:dyDescent="0.25"/>
    <row r="59020" ht="30" customHeight="1" x14ac:dyDescent="0.25"/>
    <row r="59021" ht="30" customHeight="1" x14ac:dyDescent="0.25"/>
    <row r="59022" ht="30" customHeight="1" x14ac:dyDescent="0.25"/>
    <row r="59023" ht="30" customHeight="1" x14ac:dyDescent="0.25"/>
    <row r="59024" ht="30" customHeight="1" x14ac:dyDescent="0.25"/>
    <row r="59025" ht="30" customHeight="1" x14ac:dyDescent="0.25"/>
    <row r="59026" ht="30" customHeight="1" x14ac:dyDescent="0.25"/>
    <row r="59027" ht="30" customHeight="1" x14ac:dyDescent="0.25"/>
    <row r="59028" ht="30" customHeight="1" x14ac:dyDescent="0.25"/>
    <row r="59029" ht="30" customHeight="1" x14ac:dyDescent="0.25"/>
    <row r="59030" ht="30" customHeight="1" x14ac:dyDescent="0.25"/>
    <row r="59031" ht="30" customHeight="1" x14ac:dyDescent="0.25"/>
    <row r="59032" ht="30" customHeight="1" x14ac:dyDescent="0.25"/>
    <row r="59033" ht="30" customHeight="1" x14ac:dyDescent="0.25"/>
    <row r="59034" ht="30" customHeight="1" x14ac:dyDescent="0.25"/>
    <row r="59035" ht="30" customHeight="1" x14ac:dyDescent="0.25"/>
    <row r="59036" ht="30" customHeight="1" x14ac:dyDescent="0.25"/>
    <row r="59037" ht="30" customHeight="1" x14ac:dyDescent="0.25"/>
    <row r="59038" ht="30" customHeight="1" x14ac:dyDescent="0.25"/>
    <row r="59039" ht="30" customHeight="1" x14ac:dyDescent="0.25"/>
    <row r="59040" ht="30" customHeight="1" x14ac:dyDescent="0.25"/>
    <row r="59041" ht="30" customHeight="1" x14ac:dyDescent="0.25"/>
    <row r="59042" ht="30" customHeight="1" x14ac:dyDescent="0.25"/>
    <row r="59043" ht="30" customHeight="1" x14ac:dyDescent="0.25"/>
    <row r="59044" ht="30" customHeight="1" x14ac:dyDescent="0.25"/>
    <row r="59045" ht="30" customHeight="1" x14ac:dyDescent="0.25"/>
    <row r="59046" ht="30" customHeight="1" x14ac:dyDescent="0.25"/>
    <row r="59047" ht="30" customHeight="1" x14ac:dyDescent="0.25"/>
    <row r="59048" ht="30" customHeight="1" x14ac:dyDescent="0.25"/>
    <row r="59049" ht="30" customHeight="1" x14ac:dyDescent="0.25"/>
    <row r="59050" ht="30" customHeight="1" x14ac:dyDescent="0.25"/>
    <row r="59051" ht="30" customHeight="1" x14ac:dyDescent="0.25"/>
    <row r="59052" ht="30" customHeight="1" x14ac:dyDescent="0.25"/>
    <row r="59053" ht="30" customHeight="1" x14ac:dyDescent="0.25"/>
    <row r="59054" ht="30" customHeight="1" x14ac:dyDescent="0.25"/>
    <row r="59055" ht="30" customHeight="1" x14ac:dyDescent="0.25"/>
    <row r="59056" ht="30" customHeight="1" x14ac:dyDescent="0.25"/>
    <row r="59057" ht="30" customHeight="1" x14ac:dyDescent="0.25"/>
    <row r="59058" ht="30" customHeight="1" x14ac:dyDescent="0.25"/>
    <row r="59059" ht="30" customHeight="1" x14ac:dyDescent="0.25"/>
    <row r="59060" ht="30" customHeight="1" x14ac:dyDescent="0.25"/>
    <row r="59061" ht="30" customHeight="1" x14ac:dyDescent="0.25"/>
    <row r="59062" ht="30" customHeight="1" x14ac:dyDescent="0.25"/>
    <row r="59063" ht="30" customHeight="1" x14ac:dyDescent="0.25"/>
    <row r="59064" ht="30" customHeight="1" x14ac:dyDescent="0.25"/>
    <row r="59065" ht="30" customHeight="1" x14ac:dyDescent="0.25"/>
    <row r="59066" ht="30" customHeight="1" x14ac:dyDescent="0.25"/>
    <row r="59067" ht="30" customHeight="1" x14ac:dyDescent="0.25"/>
    <row r="59068" ht="30" customHeight="1" x14ac:dyDescent="0.25"/>
    <row r="59069" ht="30" customHeight="1" x14ac:dyDescent="0.25"/>
    <row r="59070" ht="30" customHeight="1" x14ac:dyDescent="0.25"/>
    <row r="59071" ht="30" customHeight="1" x14ac:dyDescent="0.25"/>
    <row r="59072" ht="30" customHeight="1" x14ac:dyDescent="0.25"/>
    <row r="59073" ht="30" customHeight="1" x14ac:dyDescent="0.25"/>
    <row r="59074" ht="30" customHeight="1" x14ac:dyDescent="0.25"/>
    <row r="59075" ht="30" customHeight="1" x14ac:dyDescent="0.25"/>
    <row r="59076" ht="30" customHeight="1" x14ac:dyDescent="0.25"/>
    <row r="59077" ht="30" customHeight="1" x14ac:dyDescent="0.25"/>
    <row r="59078" ht="30" customHeight="1" x14ac:dyDescent="0.25"/>
    <row r="59079" ht="30" customHeight="1" x14ac:dyDescent="0.25"/>
    <row r="59080" ht="30" customHeight="1" x14ac:dyDescent="0.25"/>
    <row r="59081" ht="30" customHeight="1" x14ac:dyDescent="0.25"/>
    <row r="59082" ht="30" customHeight="1" x14ac:dyDescent="0.25"/>
    <row r="59083" ht="30" customHeight="1" x14ac:dyDescent="0.25"/>
    <row r="59084" ht="30" customHeight="1" x14ac:dyDescent="0.25"/>
    <row r="59085" ht="30" customHeight="1" x14ac:dyDescent="0.25"/>
    <row r="59086" ht="30" customHeight="1" x14ac:dyDescent="0.25"/>
    <row r="59087" ht="30" customHeight="1" x14ac:dyDescent="0.25"/>
    <row r="59088" ht="30" customHeight="1" x14ac:dyDescent="0.25"/>
    <row r="59089" ht="30" customHeight="1" x14ac:dyDescent="0.25"/>
    <row r="59090" ht="30" customHeight="1" x14ac:dyDescent="0.25"/>
    <row r="59091" ht="30" customHeight="1" x14ac:dyDescent="0.25"/>
    <row r="59092" ht="30" customHeight="1" x14ac:dyDescent="0.25"/>
    <row r="59093" ht="30" customHeight="1" x14ac:dyDescent="0.25"/>
    <row r="59094" ht="30" customHeight="1" x14ac:dyDescent="0.25"/>
    <row r="59095" ht="30" customHeight="1" x14ac:dyDescent="0.25"/>
    <row r="59096" ht="30" customHeight="1" x14ac:dyDescent="0.25"/>
    <row r="59097" ht="30" customHeight="1" x14ac:dyDescent="0.25"/>
    <row r="59098" ht="30" customHeight="1" x14ac:dyDescent="0.25"/>
    <row r="59099" ht="30" customHeight="1" x14ac:dyDescent="0.25"/>
    <row r="59100" ht="30" customHeight="1" x14ac:dyDescent="0.25"/>
    <row r="59101" ht="30" customHeight="1" x14ac:dyDescent="0.25"/>
    <row r="59102" ht="30" customHeight="1" x14ac:dyDescent="0.25"/>
    <row r="59103" ht="30" customHeight="1" x14ac:dyDescent="0.25"/>
    <row r="59104" ht="30" customHeight="1" x14ac:dyDescent="0.25"/>
    <row r="59105" ht="30" customHeight="1" x14ac:dyDescent="0.25"/>
    <row r="59106" ht="30" customHeight="1" x14ac:dyDescent="0.25"/>
    <row r="59107" ht="30" customHeight="1" x14ac:dyDescent="0.25"/>
    <row r="59108" ht="30" customHeight="1" x14ac:dyDescent="0.25"/>
    <row r="59109" ht="30" customHeight="1" x14ac:dyDescent="0.25"/>
    <row r="59110" ht="30" customHeight="1" x14ac:dyDescent="0.25"/>
    <row r="59111" ht="30" customHeight="1" x14ac:dyDescent="0.25"/>
    <row r="59112" ht="30" customHeight="1" x14ac:dyDescent="0.25"/>
    <row r="59113" ht="30" customHeight="1" x14ac:dyDescent="0.25"/>
    <row r="59114" ht="30" customHeight="1" x14ac:dyDescent="0.25"/>
    <row r="59115" ht="30" customHeight="1" x14ac:dyDescent="0.25"/>
    <row r="59116" ht="30" customHeight="1" x14ac:dyDescent="0.25"/>
    <row r="59117" ht="30" customHeight="1" x14ac:dyDescent="0.25"/>
    <row r="59118" ht="30" customHeight="1" x14ac:dyDescent="0.25"/>
    <row r="59119" ht="30" customHeight="1" x14ac:dyDescent="0.25"/>
    <row r="59120" ht="30" customHeight="1" x14ac:dyDescent="0.25"/>
    <row r="59121" ht="30" customHeight="1" x14ac:dyDescent="0.25"/>
    <row r="59122" ht="30" customHeight="1" x14ac:dyDescent="0.25"/>
    <row r="59123" ht="30" customHeight="1" x14ac:dyDescent="0.25"/>
    <row r="59124" ht="30" customHeight="1" x14ac:dyDescent="0.25"/>
    <row r="59125" ht="30" customHeight="1" x14ac:dyDescent="0.25"/>
    <row r="59126" ht="30" customHeight="1" x14ac:dyDescent="0.25"/>
    <row r="59127" ht="30" customHeight="1" x14ac:dyDescent="0.25"/>
    <row r="59128" ht="30" customHeight="1" x14ac:dyDescent="0.25"/>
    <row r="59129" ht="30" customHeight="1" x14ac:dyDescent="0.25"/>
    <row r="59130" ht="30" customHeight="1" x14ac:dyDescent="0.25"/>
    <row r="59131" ht="30" customHeight="1" x14ac:dyDescent="0.25"/>
    <row r="59132" ht="30" customHeight="1" x14ac:dyDescent="0.25"/>
    <row r="59133" ht="30" customHeight="1" x14ac:dyDescent="0.25"/>
    <row r="59134" ht="30" customHeight="1" x14ac:dyDescent="0.25"/>
    <row r="59135" ht="30" customHeight="1" x14ac:dyDescent="0.25"/>
    <row r="59136" ht="30" customHeight="1" x14ac:dyDescent="0.25"/>
    <row r="59137" ht="30" customHeight="1" x14ac:dyDescent="0.25"/>
    <row r="59138" ht="30" customHeight="1" x14ac:dyDescent="0.25"/>
    <row r="59139" ht="30" customHeight="1" x14ac:dyDescent="0.25"/>
    <row r="59140" ht="30" customHeight="1" x14ac:dyDescent="0.25"/>
    <row r="59141" ht="30" customHeight="1" x14ac:dyDescent="0.25"/>
    <row r="59142" ht="30" customHeight="1" x14ac:dyDescent="0.25"/>
    <row r="59143" ht="30" customHeight="1" x14ac:dyDescent="0.25"/>
    <row r="59144" ht="30" customHeight="1" x14ac:dyDescent="0.25"/>
    <row r="59145" ht="30" customHeight="1" x14ac:dyDescent="0.25"/>
    <row r="59146" ht="30" customHeight="1" x14ac:dyDescent="0.25"/>
    <row r="59147" ht="30" customHeight="1" x14ac:dyDescent="0.25"/>
    <row r="59148" ht="30" customHeight="1" x14ac:dyDescent="0.25"/>
    <row r="59149" ht="30" customHeight="1" x14ac:dyDescent="0.25"/>
    <row r="59150" ht="30" customHeight="1" x14ac:dyDescent="0.25"/>
    <row r="59151" ht="30" customHeight="1" x14ac:dyDescent="0.25"/>
    <row r="59152" ht="30" customHeight="1" x14ac:dyDescent="0.25"/>
    <row r="59153" ht="30" customHeight="1" x14ac:dyDescent="0.25"/>
    <row r="59154" ht="30" customHeight="1" x14ac:dyDescent="0.25"/>
    <row r="59155" ht="30" customHeight="1" x14ac:dyDescent="0.25"/>
    <row r="59156" ht="30" customHeight="1" x14ac:dyDescent="0.25"/>
    <row r="59157" ht="30" customHeight="1" x14ac:dyDescent="0.25"/>
    <row r="59158" ht="30" customHeight="1" x14ac:dyDescent="0.25"/>
    <row r="59159" ht="30" customHeight="1" x14ac:dyDescent="0.25"/>
    <row r="59160" ht="30" customHeight="1" x14ac:dyDescent="0.25"/>
    <row r="59161" ht="30" customHeight="1" x14ac:dyDescent="0.25"/>
    <row r="59162" ht="30" customHeight="1" x14ac:dyDescent="0.25"/>
    <row r="59163" ht="30" customHeight="1" x14ac:dyDescent="0.25"/>
    <row r="59164" ht="30" customHeight="1" x14ac:dyDescent="0.25"/>
    <row r="59165" ht="30" customHeight="1" x14ac:dyDescent="0.25"/>
    <row r="59166" ht="30" customHeight="1" x14ac:dyDescent="0.25"/>
    <row r="59167" ht="30" customHeight="1" x14ac:dyDescent="0.25"/>
    <row r="59168" ht="30" customHeight="1" x14ac:dyDescent="0.25"/>
    <row r="59169" ht="30" customHeight="1" x14ac:dyDescent="0.25"/>
    <row r="59170" ht="30" customHeight="1" x14ac:dyDescent="0.25"/>
    <row r="59171" ht="30" customHeight="1" x14ac:dyDescent="0.25"/>
    <row r="59172" ht="30" customHeight="1" x14ac:dyDescent="0.25"/>
    <row r="59173" ht="30" customHeight="1" x14ac:dyDescent="0.25"/>
    <row r="59174" ht="30" customHeight="1" x14ac:dyDescent="0.25"/>
    <row r="59175" ht="30" customHeight="1" x14ac:dyDescent="0.25"/>
    <row r="59176" ht="30" customHeight="1" x14ac:dyDescent="0.25"/>
    <row r="59177" ht="30" customHeight="1" x14ac:dyDescent="0.25"/>
    <row r="59178" ht="30" customHeight="1" x14ac:dyDescent="0.25"/>
    <row r="59179" ht="30" customHeight="1" x14ac:dyDescent="0.25"/>
    <row r="59180" ht="30" customHeight="1" x14ac:dyDescent="0.25"/>
    <row r="59181" ht="30" customHeight="1" x14ac:dyDescent="0.25"/>
    <row r="59182" ht="30" customHeight="1" x14ac:dyDescent="0.25"/>
    <row r="59183" ht="30" customHeight="1" x14ac:dyDescent="0.25"/>
    <row r="59184" ht="30" customHeight="1" x14ac:dyDescent="0.25"/>
    <row r="59185" ht="30" customHeight="1" x14ac:dyDescent="0.25"/>
    <row r="59186" ht="30" customHeight="1" x14ac:dyDescent="0.25"/>
    <row r="59187" ht="30" customHeight="1" x14ac:dyDescent="0.25"/>
    <row r="59188" ht="30" customHeight="1" x14ac:dyDescent="0.25"/>
    <row r="59189" ht="30" customHeight="1" x14ac:dyDescent="0.25"/>
    <row r="59190" ht="30" customHeight="1" x14ac:dyDescent="0.25"/>
    <row r="59191" ht="30" customHeight="1" x14ac:dyDescent="0.25"/>
    <row r="59192" ht="30" customHeight="1" x14ac:dyDescent="0.25"/>
    <row r="59193" ht="30" customHeight="1" x14ac:dyDescent="0.25"/>
    <row r="59194" ht="30" customHeight="1" x14ac:dyDescent="0.25"/>
    <row r="59195" ht="30" customHeight="1" x14ac:dyDescent="0.25"/>
    <row r="59196" ht="30" customHeight="1" x14ac:dyDescent="0.25"/>
    <row r="59197" ht="30" customHeight="1" x14ac:dyDescent="0.25"/>
    <row r="59198" ht="30" customHeight="1" x14ac:dyDescent="0.25"/>
    <row r="59199" ht="30" customHeight="1" x14ac:dyDescent="0.25"/>
    <row r="59200" ht="30" customHeight="1" x14ac:dyDescent="0.25"/>
    <row r="59201" ht="30" customHeight="1" x14ac:dyDescent="0.25"/>
    <row r="59202" ht="30" customHeight="1" x14ac:dyDescent="0.25"/>
    <row r="59203" ht="30" customHeight="1" x14ac:dyDescent="0.25"/>
    <row r="59204" ht="30" customHeight="1" x14ac:dyDescent="0.25"/>
    <row r="59205" ht="30" customHeight="1" x14ac:dyDescent="0.25"/>
    <row r="59206" ht="30" customHeight="1" x14ac:dyDescent="0.25"/>
    <row r="59207" ht="30" customHeight="1" x14ac:dyDescent="0.25"/>
    <row r="59208" ht="30" customHeight="1" x14ac:dyDescent="0.25"/>
    <row r="59209" ht="30" customHeight="1" x14ac:dyDescent="0.25"/>
    <row r="59210" ht="30" customHeight="1" x14ac:dyDescent="0.25"/>
    <row r="59211" ht="30" customHeight="1" x14ac:dyDescent="0.25"/>
    <row r="59212" ht="30" customHeight="1" x14ac:dyDescent="0.25"/>
    <row r="59213" ht="30" customHeight="1" x14ac:dyDescent="0.25"/>
    <row r="59214" ht="30" customHeight="1" x14ac:dyDescent="0.25"/>
    <row r="59215" ht="30" customHeight="1" x14ac:dyDescent="0.25"/>
    <row r="59216" ht="30" customHeight="1" x14ac:dyDescent="0.25"/>
    <row r="59217" ht="30" customHeight="1" x14ac:dyDescent="0.25"/>
    <row r="59218" ht="30" customHeight="1" x14ac:dyDescent="0.25"/>
    <row r="59219" ht="30" customHeight="1" x14ac:dyDescent="0.25"/>
    <row r="59220" ht="30" customHeight="1" x14ac:dyDescent="0.25"/>
    <row r="59221" ht="30" customHeight="1" x14ac:dyDescent="0.25"/>
    <row r="59222" ht="30" customHeight="1" x14ac:dyDescent="0.25"/>
    <row r="59223" ht="30" customHeight="1" x14ac:dyDescent="0.25"/>
    <row r="59224" ht="30" customHeight="1" x14ac:dyDescent="0.25"/>
    <row r="59225" ht="30" customHeight="1" x14ac:dyDescent="0.25"/>
    <row r="59226" ht="30" customHeight="1" x14ac:dyDescent="0.25"/>
    <row r="59227" ht="30" customHeight="1" x14ac:dyDescent="0.25"/>
    <row r="59228" ht="30" customHeight="1" x14ac:dyDescent="0.25"/>
    <row r="59229" ht="30" customHeight="1" x14ac:dyDescent="0.25"/>
    <row r="59230" ht="30" customHeight="1" x14ac:dyDescent="0.25"/>
    <row r="59231" ht="30" customHeight="1" x14ac:dyDescent="0.25"/>
    <row r="59232" ht="30" customHeight="1" x14ac:dyDescent="0.25"/>
    <row r="59233" ht="30" customHeight="1" x14ac:dyDescent="0.25"/>
    <row r="59234" ht="30" customHeight="1" x14ac:dyDescent="0.25"/>
    <row r="59235" ht="30" customHeight="1" x14ac:dyDescent="0.25"/>
    <row r="59236" ht="30" customHeight="1" x14ac:dyDescent="0.25"/>
    <row r="59237" ht="30" customHeight="1" x14ac:dyDescent="0.25"/>
    <row r="59238" ht="30" customHeight="1" x14ac:dyDescent="0.25"/>
    <row r="59239" ht="30" customHeight="1" x14ac:dyDescent="0.25"/>
    <row r="59240" ht="30" customHeight="1" x14ac:dyDescent="0.25"/>
    <row r="59241" ht="30" customHeight="1" x14ac:dyDescent="0.25"/>
    <row r="59242" ht="30" customHeight="1" x14ac:dyDescent="0.25"/>
    <row r="59243" ht="30" customHeight="1" x14ac:dyDescent="0.25"/>
    <row r="59244" ht="30" customHeight="1" x14ac:dyDescent="0.25"/>
    <row r="59245" ht="30" customHeight="1" x14ac:dyDescent="0.25"/>
    <row r="59246" ht="30" customHeight="1" x14ac:dyDescent="0.25"/>
    <row r="59247" ht="30" customHeight="1" x14ac:dyDescent="0.25"/>
    <row r="59248" ht="30" customHeight="1" x14ac:dyDescent="0.25"/>
    <row r="59249" ht="30" customHeight="1" x14ac:dyDescent="0.25"/>
    <row r="59250" ht="30" customHeight="1" x14ac:dyDescent="0.25"/>
    <row r="59251" ht="30" customHeight="1" x14ac:dyDescent="0.25"/>
    <row r="59252" ht="30" customHeight="1" x14ac:dyDescent="0.25"/>
    <row r="59253" ht="30" customHeight="1" x14ac:dyDescent="0.25"/>
    <row r="59254" ht="30" customHeight="1" x14ac:dyDescent="0.25"/>
    <row r="59255" ht="30" customHeight="1" x14ac:dyDescent="0.25"/>
    <row r="59256" ht="30" customHeight="1" x14ac:dyDescent="0.25"/>
    <row r="59257" ht="30" customHeight="1" x14ac:dyDescent="0.25"/>
    <row r="59258" ht="30" customHeight="1" x14ac:dyDescent="0.25"/>
    <row r="59259" ht="30" customHeight="1" x14ac:dyDescent="0.25"/>
    <row r="59260" ht="30" customHeight="1" x14ac:dyDescent="0.25"/>
    <row r="59261" ht="30" customHeight="1" x14ac:dyDescent="0.25"/>
    <row r="59262" ht="30" customHeight="1" x14ac:dyDescent="0.25"/>
    <row r="59263" ht="30" customHeight="1" x14ac:dyDescent="0.25"/>
    <row r="59264" ht="30" customHeight="1" x14ac:dyDescent="0.25"/>
    <row r="59265" ht="30" customHeight="1" x14ac:dyDescent="0.25"/>
    <row r="59266" ht="30" customHeight="1" x14ac:dyDescent="0.25"/>
    <row r="59267" ht="30" customHeight="1" x14ac:dyDescent="0.25"/>
    <row r="59268" ht="30" customHeight="1" x14ac:dyDescent="0.25"/>
    <row r="59269" ht="30" customHeight="1" x14ac:dyDescent="0.25"/>
    <row r="59270" ht="30" customHeight="1" x14ac:dyDescent="0.25"/>
    <row r="59271" ht="30" customHeight="1" x14ac:dyDescent="0.25"/>
    <row r="59272" ht="30" customHeight="1" x14ac:dyDescent="0.25"/>
    <row r="59273" ht="30" customHeight="1" x14ac:dyDescent="0.25"/>
    <row r="59274" ht="30" customHeight="1" x14ac:dyDescent="0.25"/>
    <row r="59275" ht="30" customHeight="1" x14ac:dyDescent="0.25"/>
    <row r="59276" ht="30" customHeight="1" x14ac:dyDescent="0.25"/>
    <row r="59277" ht="30" customHeight="1" x14ac:dyDescent="0.25"/>
    <row r="59278" ht="30" customHeight="1" x14ac:dyDescent="0.25"/>
    <row r="59279" ht="30" customHeight="1" x14ac:dyDescent="0.25"/>
    <row r="59280" ht="30" customHeight="1" x14ac:dyDescent="0.25"/>
    <row r="59281" ht="30" customHeight="1" x14ac:dyDescent="0.25"/>
    <row r="59282" ht="30" customHeight="1" x14ac:dyDescent="0.25"/>
    <row r="59283" ht="30" customHeight="1" x14ac:dyDescent="0.25"/>
    <row r="59284" ht="30" customHeight="1" x14ac:dyDescent="0.25"/>
    <row r="59285" ht="30" customHeight="1" x14ac:dyDescent="0.25"/>
    <row r="59286" ht="30" customHeight="1" x14ac:dyDescent="0.25"/>
    <row r="59287" ht="30" customHeight="1" x14ac:dyDescent="0.25"/>
    <row r="59288" ht="30" customHeight="1" x14ac:dyDescent="0.25"/>
    <row r="59289" ht="30" customHeight="1" x14ac:dyDescent="0.25"/>
    <row r="59290" ht="30" customHeight="1" x14ac:dyDescent="0.25"/>
    <row r="59291" ht="30" customHeight="1" x14ac:dyDescent="0.25"/>
    <row r="59292" ht="30" customHeight="1" x14ac:dyDescent="0.25"/>
    <row r="59293" ht="30" customHeight="1" x14ac:dyDescent="0.25"/>
    <row r="59294" ht="30" customHeight="1" x14ac:dyDescent="0.25"/>
    <row r="59295" ht="30" customHeight="1" x14ac:dyDescent="0.25"/>
    <row r="59296" ht="30" customHeight="1" x14ac:dyDescent="0.25"/>
    <row r="59297" ht="30" customHeight="1" x14ac:dyDescent="0.25"/>
    <row r="59298" ht="30" customHeight="1" x14ac:dyDescent="0.25"/>
    <row r="59299" ht="30" customHeight="1" x14ac:dyDescent="0.25"/>
    <row r="59300" ht="30" customHeight="1" x14ac:dyDescent="0.25"/>
    <row r="59301" ht="30" customHeight="1" x14ac:dyDescent="0.25"/>
    <row r="59302" ht="30" customHeight="1" x14ac:dyDescent="0.25"/>
    <row r="59303" ht="30" customHeight="1" x14ac:dyDescent="0.25"/>
    <row r="59304" ht="30" customHeight="1" x14ac:dyDescent="0.25"/>
    <row r="59305" ht="30" customHeight="1" x14ac:dyDescent="0.25"/>
    <row r="59306" ht="30" customHeight="1" x14ac:dyDescent="0.25"/>
    <row r="59307" ht="30" customHeight="1" x14ac:dyDescent="0.25"/>
    <row r="59308" ht="30" customHeight="1" x14ac:dyDescent="0.25"/>
    <row r="59309" ht="30" customHeight="1" x14ac:dyDescent="0.25"/>
    <row r="59310" ht="30" customHeight="1" x14ac:dyDescent="0.25"/>
    <row r="59311" ht="30" customHeight="1" x14ac:dyDescent="0.25"/>
    <row r="59312" ht="30" customHeight="1" x14ac:dyDescent="0.25"/>
    <row r="59313" ht="30" customHeight="1" x14ac:dyDescent="0.25"/>
    <row r="59314" ht="30" customHeight="1" x14ac:dyDescent="0.25"/>
    <row r="59315" ht="30" customHeight="1" x14ac:dyDescent="0.25"/>
    <row r="59316" ht="30" customHeight="1" x14ac:dyDescent="0.25"/>
    <row r="59317" ht="30" customHeight="1" x14ac:dyDescent="0.25"/>
    <row r="59318" ht="30" customHeight="1" x14ac:dyDescent="0.25"/>
    <row r="59319" ht="30" customHeight="1" x14ac:dyDescent="0.25"/>
    <row r="59320" ht="30" customHeight="1" x14ac:dyDescent="0.25"/>
    <row r="59321" ht="30" customHeight="1" x14ac:dyDescent="0.25"/>
    <row r="59322" ht="30" customHeight="1" x14ac:dyDescent="0.25"/>
    <row r="59323" ht="30" customHeight="1" x14ac:dyDescent="0.25"/>
    <row r="59324" ht="30" customHeight="1" x14ac:dyDescent="0.25"/>
    <row r="59325" ht="30" customHeight="1" x14ac:dyDescent="0.25"/>
    <row r="59326" ht="30" customHeight="1" x14ac:dyDescent="0.25"/>
    <row r="59327" ht="30" customHeight="1" x14ac:dyDescent="0.25"/>
    <row r="59328" ht="30" customHeight="1" x14ac:dyDescent="0.25"/>
    <row r="59329" ht="30" customHeight="1" x14ac:dyDescent="0.25"/>
    <row r="59330" ht="30" customHeight="1" x14ac:dyDescent="0.25"/>
    <row r="59331" ht="30" customHeight="1" x14ac:dyDescent="0.25"/>
    <row r="59332" ht="30" customHeight="1" x14ac:dyDescent="0.25"/>
    <row r="59333" ht="30" customHeight="1" x14ac:dyDescent="0.25"/>
    <row r="59334" ht="30" customHeight="1" x14ac:dyDescent="0.25"/>
    <row r="59335" ht="30" customHeight="1" x14ac:dyDescent="0.25"/>
    <row r="59336" ht="30" customHeight="1" x14ac:dyDescent="0.25"/>
    <row r="59337" ht="30" customHeight="1" x14ac:dyDescent="0.25"/>
    <row r="59338" ht="30" customHeight="1" x14ac:dyDescent="0.25"/>
    <row r="59339" ht="30" customHeight="1" x14ac:dyDescent="0.25"/>
    <row r="59340" ht="30" customHeight="1" x14ac:dyDescent="0.25"/>
    <row r="59341" ht="30" customHeight="1" x14ac:dyDescent="0.25"/>
    <row r="59342" ht="30" customHeight="1" x14ac:dyDescent="0.25"/>
    <row r="59343" ht="30" customHeight="1" x14ac:dyDescent="0.25"/>
    <row r="59344" ht="30" customHeight="1" x14ac:dyDescent="0.25"/>
    <row r="59345" ht="30" customHeight="1" x14ac:dyDescent="0.25"/>
    <row r="59346" ht="30" customHeight="1" x14ac:dyDescent="0.25"/>
    <row r="59347" ht="30" customHeight="1" x14ac:dyDescent="0.25"/>
    <row r="59348" ht="30" customHeight="1" x14ac:dyDescent="0.25"/>
    <row r="59349" ht="30" customHeight="1" x14ac:dyDescent="0.25"/>
    <row r="59350" ht="30" customHeight="1" x14ac:dyDescent="0.25"/>
    <row r="59351" ht="30" customHeight="1" x14ac:dyDescent="0.25"/>
    <row r="59352" ht="30" customHeight="1" x14ac:dyDescent="0.25"/>
    <row r="59353" ht="30" customHeight="1" x14ac:dyDescent="0.25"/>
    <row r="59354" ht="30" customHeight="1" x14ac:dyDescent="0.25"/>
    <row r="59355" ht="30" customHeight="1" x14ac:dyDescent="0.25"/>
    <row r="59356" ht="30" customHeight="1" x14ac:dyDescent="0.25"/>
    <row r="59357" ht="30" customHeight="1" x14ac:dyDescent="0.25"/>
    <row r="59358" ht="30" customHeight="1" x14ac:dyDescent="0.25"/>
    <row r="59359" ht="30" customHeight="1" x14ac:dyDescent="0.25"/>
    <row r="59360" ht="30" customHeight="1" x14ac:dyDescent="0.25"/>
    <row r="59361" ht="30" customHeight="1" x14ac:dyDescent="0.25"/>
    <row r="59362" ht="30" customHeight="1" x14ac:dyDescent="0.25"/>
    <row r="59363" ht="30" customHeight="1" x14ac:dyDescent="0.25"/>
    <row r="59364" ht="30" customHeight="1" x14ac:dyDescent="0.25"/>
    <row r="59365" ht="30" customHeight="1" x14ac:dyDescent="0.25"/>
    <row r="59366" ht="30" customHeight="1" x14ac:dyDescent="0.25"/>
    <row r="59367" ht="30" customHeight="1" x14ac:dyDescent="0.25"/>
    <row r="59368" ht="30" customHeight="1" x14ac:dyDescent="0.25"/>
    <row r="59369" ht="30" customHeight="1" x14ac:dyDescent="0.25"/>
    <row r="59370" ht="30" customHeight="1" x14ac:dyDescent="0.25"/>
    <row r="59371" ht="30" customHeight="1" x14ac:dyDescent="0.25"/>
    <row r="59372" ht="30" customHeight="1" x14ac:dyDescent="0.25"/>
    <row r="59373" ht="30" customHeight="1" x14ac:dyDescent="0.25"/>
    <row r="59374" ht="30" customHeight="1" x14ac:dyDescent="0.25"/>
    <row r="59375" ht="30" customHeight="1" x14ac:dyDescent="0.25"/>
    <row r="59376" ht="30" customHeight="1" x14ac:dyDescent="0.25"/>
    <row r="59377" ht="30" customHeight="1" x14ac:dyDescent="0.25"/>
    <row r="59378" ht="30" customHeight="1" x14ac:dyDescent="0.25"/>
    <row r="59379" ht="30" customHeight="1" x14ac:dyDescent="0.25"/>
    <row r="59380" ht="30" customHeight="1" x14ac:dyDescent="0.25"/>
    <row r="59381" ht="30" customHeight="1" x14ac:dyDescent="0.25"/>
    <row r="59382" ht="30" customHeight="1" x14ac:dyDescent="0.25"/>
    <row r="59383" ht="30" customHeight="1" x14ac:dyDescent="0.25"/>
    <row r="59384" ht="30" customHeight="1" x14ac:dyDescent="0.25"/>
    <row r="59385" ht="30" customHeight="1" x14ac:dyDescent="0.25"/>
    <row r="59386" ht="30" customHeight="1" x14ac:dyDescent="0.25"/>
    <row r="59387" ht="30" customHeight="1" x14ac:dyDescent="0.25"/>
    <row r="59388" ht="30" customHeight="1" x14ac:dyDescent="0.25"/>
    <row r="59389" ht="30" customHeight="1" x14ac:dyDescent="0.25"/>
    <row r="59390" ht="30" customHeight="1" x14ac:dyDescent="0.25"/>
    <row r="59391" ht="30" customHeight="1" x14ac:dyDescent="0.25"/>
    <row r="59392" ht="30" customHeight="1" x14ac:dyDescent="0.25"/>
    <row r="59393" ht="30" customHeight="1" x14ac:dyDescent="0.25"/>
    <row r="59394" ht="30" customHeight="1" x14ac:dyDescent="0.25"/>
    <row r="59395" ht="30" customHeight="1" x14ac:dyDescent="0.25"/>
    <row r="59396" ht="30" customHeight="1" x14ac:dyDescent="0.25"/>
    <row r="59397" ht="30" customHeight="1" x14ac:dyDescent="0.25"/>
    <row r="59398" ht="30" customHeight="1" x14ac:dyDescent="0.25"/>
    <row r="59399" ht="30" customHeight="1" x14ac:dyDescent="0.25"/>
    <row r="59400" ht="30" customHeight="1" x14ac:dyDescent="0.25"/>
    <row r="59401" ht="30" customHeight="1" x14ac:dyDescent="0.25"/>
    <row r="59402" ht="30" customHeight="1" x14ac:dyDescent="0.25"/>
    <row r="59403" ht="30" customHeight="1" x14ac:dyDescent="0.25"/>
    <row r="59404" ht="30" customHeight="1" x14ac:dyDescent="0.25"/>
    <row r="59405" ht="30" customHeight="1" x14ac:dyDescent="0.25"/>
    <row r="59406" ht="30" customHeight="1" x14ac:dyDescent="0.25"/>
    <row r="59407" ht="30" customHeight="1" x14ac:dyDescent="0.25"/>
    <row r="59408" ht="30" customHeight="1" x14ac:dyDescent="0.25"/>
    <row r="59409" ht="30" customHeight="1" x14ac:dyDescent="0.25"/>
    <row r="59410" ht="30" customHeight="1" x14ac:dyDescent="0.25"/>
    <row r="59411" ht="30" customHeight="1" x14ac:dyDescent="0.25"/>
    <row r="59412" ht="30" customHeight="1" x14ac:dyDescent="0.25"/>
    <row r="59413" ht="30" customHeight="1" x14ac:dyDescent="0.25"/>
    <row r="59414" ht="30" customHeight="1" x14ac:dyDescent="0.25"/>
    <row r="59415" ht="30" customHeight="1" x14ac:dyDescent="0.25"/>
    <row r="59416" ht="30" customHeight="1" x14ac:dyDescent="0.25"/>
    <row r="59417" ht="30" customHeight="1" x14ac:dyDescent="0.25"/>
    <row r="59418" ht="30" customHeight="1" x14ac:dyDescent="0.25"/>
    <row r="59419" ht="30" customHeight="1" x14ac:dyDescent="0.25"/>
    <row r="59420" ht="30" customHeight="1" x14ac:dyDescent="0.25"/>
    <row r="59421" ht="30" customHeight="1" x14ac:dyDescent="0.25"/>
    <row r="59422" ht="30" customHeight="1" x14ac:dyDescent="0.25"/>
    <row r="59423" ht="30" customHeight="1" x14ac:dyDescent="0.25"/>
    <row r="59424" ht="30" customHeight="1" x14ac:dyDescent="0.25"/>
    <row r="59425" ht="30" customHeight="1" x14ac:dyDescent="0.25"/>
    <row r="59426" ht="30" customHeight="1" x14ac:dyDescent="0.25"/>
    <row r="59427" ht="30" customHeight="1" x14ac:dyDescent="0.25"/>
    <row r="59428" ht="30" customHeight="1" x14ac:dyDescent="0.25"/>
    <row r="59429" ht="30" customHeight="1" x14ac:dyDescent="0.25"/>
    <row r="59430" ht="30" customHeight="1" x14ac:dyDescent="0.25"/>
    <row r="59431" ht="30" customHeight="1" x14ac:dyDescent="0.25"/>
    <row r="59432" ht="30" customHeight="1" x14ac:dyDescent="0.25"/>
    <row r="59433" ht="30" customHeight="1" x14ac:dyDescent="0.25"/>
    <row r="59434" ht="30" customHeight="1" x14ac:dyDescent="0.25"/>
    <row r="59435" ht="30" customHeight="1" x14ac:dyDescent="0.25"/>
    <row r="59436" ht="30" customHeight="1" x14ac:dyDescent="0.25"/>
    <row r="59437" ht="30" customHeight="1" x14ac:dyDescent="0.25"/>
    <row r="59438" ht="30" customHeight="1" x14ac:dyDescent="0.25"/>
    <row r="59439" ht="30" customHeight="1" x14ac:dyDescent="0.25"/>
    <row r="59440" ht="30" customHeight="1" x14ac:dyDescent="0.25"/>
    <row r="59441" ht="30" customHeight="1" x14ac:dyDescent="0.25"/>
    <row r="59442" ht="30" customHeight="1" x14ac:dyDescent="0.25"/>
    <row r="59443" ht="30" customHeight="1" x14ac:dyDescent="0.25"/>
    <row r="59444" ht="30" customHeight="1" x14ac:dyDescent="0.25"/>
    <row r="59445" ht="30" customHeight="1" x14ac:dyDescent="0.25"/>
    <row r="59446" ht="30" customHeight="1" x14ac:dyDescent="0.25"/>
    <row r="59447" ht="30" customHeight="1" x14ac:dyDescent="0.25"/>
    <row r="59448" ht="30" customHeight="1" x14ac:dyDescent="0.25"/>
    <row r="59449" ht="30" customHeight="1" x14ac:dyDescent="0.25"/>
    <row r="59450" ht="30" customHeight="1" x14ac:dyDescent="0.25"/>
    <row r="59451" ht="30" customHeight="1" x14ac:dyDescent="0.25"/>
    <row r="59452" ht="30" customHeight="1" x14ac:dyDescent="0.25"/>
    <row r="59453" ht="30" customHeight="1" x14ac:dyDescent="0.25"/>
    <row r="59454" ht="30" customHeight="1" x14ac:dyDescent="0.25"/>
    <row r="59455" ht="30" customHeight="1" x14ac:dyDescent="0.25"/>
    <row r="59456" ht="30" customHeight="1" x14ac:dyDescent="0.25"/>
    <row r="59457" ht="30" customHeight="1" x14ac:dyDescent="0.25"/>
    <row r="59458" ht="30" customHeight="1" x14ac:dyDescent="0.25"/>
    <row r="59459" ht="30" customHeight="1" x14ac:dyDescent="0.25"/>
    <row r="59460" ht="30" customHeight="1" x14ac:dyDescent="0.25"/>
    <row r="59461" ht="30" customHeight="1" x14ac:dyDescent="0.25"/>
    <row r="59462" ht="30" customHeight="1" x14ac:dyDescent="0.25"/>
    <row r="59463" ht="30" customHeight="1" x14ac:dyDescent="0.25"/>
    <row r="59464" ht="30" customHeight="1" x14ac:dyDescent="0.25"/>
    <row r="59465" ht="30" customHeight="1" x14ac:dyDescent="0.25"/>
    <row r="59466" ht="30" customHeight="1" x14ac:dyDescent="0.25"/>
    <row r="59467" ht="30" customHeight="1" x14ac:dyDescent="0.25"/>
    <row r="59468" ht="30" customHeight="1" x14ac:dyDescent="0.25"/>
    <row r="59469" ht="30" customHeight="1" x14ac:dyDescent="0.25"/>
    <row r="59470" ht="30" customHeight="1" x14ac:dyDescent="0.25"/>
    <row r="59471" ht="30" customHeight="1" x14ac:dyDescent="0.25"/>
    <row r="59472" ht="30" customHeight="1" x14ac:dyDescent="0.25"/>
    <row r="59473" ht="30" customHeight="1" x14ac:dyDescent="0.25"/>
    <row r="59474" ht="30" customHeight="1" x14ac:dyDescent="0.25"/>
    <row r="59475" ht="30" customHeight="1" x14ac:dyDescent="0.25"/>
    <row r="59476" ht="30" customHeight="1" x14ac:dyDescent="0.25"/>
    <row r="59477" ht="30" customHeight="1" x14ac:dyDescent="0.25"/>
    <row r="59478" ht="30" customHeight="1" x14ac:dyDescent="0.25"/>
    <row r="59479" ht="30" customHeight="1" x14ac:dyDescent="0.25"/>
    <row r="59480" ht="30" customHeight="1" x14ac:dyDescent="0.25"/>
    <row r="59481" ht="30" customHeight="1" x14ac:dyDescent="0.25"/>
    <row r="59482" ht="30" customHeight="1" x14ac:dyDescent="0.25"/>
    <row r="59483" ht="30" customHeight="1" x14ac:dyDescent="0.25"/>
    <row r="59484" ht="30" customHeight="1" x14ac:dyDescent="0.25"/>
    <row r="59485" ht="30" customHeight="1" x14ac:dyDescent="0.25"/>
    <row r="59486" ht="30" customHeight="1" x14ac:dyDescent="0.25"/>
    <row r="59487" ht="30" customHeight="1" x14ac:dyDescent="0.25"/>
    <row r="59488" ht="30" customHeight="1" x14ac:dyDescent="0.25"/>
    <row r="59489" ht="30" customHeight="1" x14ac:dyDescent="0.25"/>
    <row r="59490" ht="30" customHeight="1" x14ac:dyDescent="0.25"/>
    <row r="59491" ht="30" customHeight="1" x14ac:dyDescent="0.25"/>
    <row r="59492" ht="30" customHeight="1" x14ac:dyDescent="0.25"/>
    <row r="59493" ht="30" customHeight="1" x14ac:dyDescent="0.25"/>
    <row r="59494" ht="30" customHeight="1" x14ac:dyDescent="0.25"/>
    <row r="59495" ht="30" customHeight="1" x14ac:dyDescent="0.25"/>
    <row r="59496" ht="30" customHeight="1" x14ac:dyDescent="0.25"/>
    <row r="59497" ht="30" customHeight="1" x14ac:dyDescent="0.25"/>
    <row r="59498" ht="30" customHeight="1" x14ac:dyDescent="0.25"/>
    <row r="59499" ht="30" customHeight="1" x14ac:dyDescent="0.25"/>
    <row r="59500" ht="30" customHeight="1" x14ac:dyDescent="0.25"/>
    <row r="59501" ht="30" customHeight="1" x14ac:dyDescent="0.25"/>
    <row r="59502" ht="30" customHeight="1" x14ac:dyDescent="0.25"/>
    <row r="59503" ht="30" customHeight="1" x14ac:dyDescent="0.25"/>
    <row r="59504" ht="30" customHeight="1" x14ac:dyDescent="0.25"/>
    <row r="59505" ht="30" customHeight="1" x14ac:dyDescent="0.25"/>
    <row r="59506" ht="30" customHeight="1" x14ac:dyDescent="0.25"/>
    <row r="59507" ht="30" customHeight="1" x14ac:dyDescent="0.25"/>
    <row r="59508" ht="30" customHeight="1" x14ac:dyDescent="0.25"/>
    <row r="59509" ht="30" customHeight="1" x14ac:dyDescent="0.25"/>
    <row r="59510" ht="30" customHeight="1" x14ac:dyDescent="0.25"/>
    <row r="59511" ht="30" customHeight="1" x14ac:dyDescent="0.25"/>
    <row r="59512" ht="30" customHeight="1" x14ac:dyDescent="0.25"/>
    <row r="59513" ht="30" customHeight="1" x14ac:dyDescent="0.25"/>
    <row r="59514" ht="30" customHeight="1" x14ac:dyDescent="0.25"/>
    <row r="59515" ht="30" customHeight="1" x14ac:dyDescent="0.25"/>
    <row r="59516" ht="30" customHeight="1" x14ac:dyDescent="0.25"/>
    <row r="59517" ht="30" customHeight="1" x14ac:dyDescent="0.25"/>
    <row r="59518" ht="30" customHeight="1" x14ac:dyDescent="0.25"/>
    <row r="59519" ht="30" customHeight="1" x14ac:dyDescent="0.25"/>
    <row r="59520" ht="30" customHeight="1" x14ac:dyDescent="0.25"/>
    <row r="59521" ht="30" customHeight="1" x14ac:dyDescent="0.25"/>
    <row r="59522" ht="30" customHeight="1" x14ac:dyDescent="0.25"/>
    <row r="59523" ht="30" customHeight="1" x14ac:dyDescent="0.25"/>
    <row r="59524" ht="30" customHeight="1" x14ac:dyDescent="0.25"/>
    <row r="59525" ht="30" customHeight="1" x14ac:dyDescent="0.25"/>
    <row r="59526" ht="30" customHeight="1" x14ac:dyDescent="0.25"/>
    <row r="59527" ht="30" customHeight="1" x14ac:dyDescent="0.25"/>
    <row r="59528" ht="30" customHeight="1" x14ac:dyDescent="0.25"/>
    <row r="59529" ht="30" customHeight="1" x14ac:dyDescent="0.25"/>
    <row r="59530" ht="30" customHeight="1" x14ac:dyDescent="0.25"/>
    <row r="59531" ht="30" customHeight="1" x14ac:dyDescent="0.25"/>
    <row r="59532" ht="30" customHeight="1" x14ac:dyDescent="0.25"/>
    <row r="59533" ht="30" customHeight="1" x14ac:dyDescent="0.25"/>
    <row r="59534" ht="30" customHeight="1" x14ac:dyDescent="0.25"/>
    <row r="59535" ht="30" customHeight="1" x14ac:dyDescent="0.25"/>
    <row r="59536" ht="30" customHeight="1" x14ac:dyDescent="0.25"/>
    <row r="59537" ht="30" customHeight="1" x14ac:dyDescent="0.25"/>
    <row r="59538" ht="30" customHeight="1" x14ac:dyDescent="0.25"/>
    <row r="59539" ht="30" customHeight="1" x14ac:dyDescent="0.25"/>
    <row r="59540" ht="30" customHeight="1" x14ac:dyDescent="0.25"/>
    <row r="59541" ht="30" customHeight="1" x14ac:dyDescent="0.25"/>
    <row r="59542" ht="30" customHeight="1" x14ac:dyDescent="0.25"/>
    <row r="59543" ht="30" customHeight="1" x14ac:dyDescent="0.25"/>
    <row r="59544" ht="30" customHeight="1" x14ac:dyDescent="0.25"/>
    <row r="59545" ht="30" customHeight="1" x14ac:dyDescent="0.25"/>
    <row r="59546" ht="30" customHeight="1" x14ac:dyDescent="0.25"/>
    <row r="59547" ht="30" customHeight="1" x14ac:dyDescent="0.25"/>
    <row r="59548" ht="30" customHeight="1" x14ac:dyDescent="0.25"/>
    <row r="59549" ht="30" customHeight="1" x14ac:dyDescent="0.25"/>
    <row r="59550" ht="30" customHeight="1" x14ac:dyDescent="0.25"/>
    <row r="59551" ht="30" customHeight="1" x14ac:dyDescent="0.25"/>
    <row r="59552" ht="30" customHeight="1" x14ac:dyDescent="0.25"/>
    <row r="59553" ht="30" customHeight="1" x14ac:dyDescent="0.25"/>
    <row r="59554" ht="30" customHeight="1" x14ac:dyDescent="0.25"/>
    <row r="59555" ht="30" customHeight="1" x14ac:dyDescent="0.25"/>
    <row r="59556" ht="30" customHeight="1" x14ac:dyDescent="0.25"/>
    <row r="59557" ht="30" customHeight="1" x14ac:dyDescent="0.25"/>
    <row r="59558" ht="30" customHeight="1" x14ac:dyDescent="0.25"/>
    <row r="59559" ht="30" customHeight="1" x14ac:dyDescent="0.25"/>
    <row r="59560" ht="30" customHeight="1" x14ac:dyDescent="0.25"/>
    <row r="59561" ht="30" customHeight="1" x14ac:dyDescent="0.25"/>
    <row r="59562" ht="30" customHeight="1" x14ac:dyDescent="0.25"/>
    <row r="59563" ht="30" customHeight="1" x14ac:dyDescent="0.25"/>
    <row r="59564" ht="30" customHeight="1" x14ac:dyDescent="0.25"/>
    <row r="59565" ht="30" customHeight="1" x14ac:dyDescent="0.25"/>
    <row r="59566" ht="30" customHeight="1" x14ac:dyDescent="0.25"/>
    <row r="59567" ht="30" customHeight="1" x14ac:dyDescent="0.25"/>
    <row r="59568" ht="30" customHeight="1" x14ac:dyDescent="0.25"/>
    <row r="59569" ht="30" customHeight="1" x14ac:dyDescent="0.25"/>
    <row r="59570" ht="30" customHeight="1" x14ac:dyDescent="0.25"/>
    <row r="59571" ht="30" customHeight="1" x14ac:dyDescent="0.25"/>
    <row r="59572" ht="30" customHeight="1" x14ac:dyDescent="0.25"/>
    <row r="59573" ht="30" customHeight="1" x14ac:dyDescent="0.25"/>
    <row r="59574" ht="30" customHeight="1" x14ac:dyDescent="0.25"/>
    <row r="59575" ht="30" customHeight="1" x14ac:dyDescent="0.25"/>
    <row r="59576" ht="30" customHeight="1" x14ac:dyDescent="0.25"/>
    <row r="59577" ht="30" customHeight="1" x14ac:dyDescent="0.25"/>
    <row r="59578" ht="30" customHeight="1" x14ac:dyDescent="0.25"/>
    <row r="59579" ht="30" customHeight="1" x14ac:dyDescent="0.25"/>
    <row r="59580" ht="30" customHeight="1" x14ac:dyDescent="0.25"/>
    <row r="59581" ht="30" customHeight="1" x14ac:dyDescent="0.25"/>
    <row r="59582" ht="30" customHeight="1" x14ac:dyDescent="0.25"/>
    <row r="59583" ht="30" customHeight="1" x14ac:dyDescent="0.25"/>
    <row r="59584" ht="30" customHeight="1" x14ac:dyDescent="0.25"/>
    <row r="59585" ht="30" customHeight="1" x14ac:dyDescent="0.25"/>
    <row r="59586" ht="30" customHeight="1" x14ac:dyDescent="0.25"/>
    <row r="59587" ht="30" customHeight="1" x14ac:dyDescent="0.25"/>
    <row r="59588" ht="30" customHeight="1" x14ac:dyDescent="0.25"/>
    <row r="59589" ht="30" customHeight="1" x14ac:dyDescent="0.25"/>
    <row r="59590" ht="30" customHeight="1" x14ac:dyDescent="0.25"/>
    <row r="59591" ht="30" customHeight="1" x14ac:dyDescent="0.25"/>
    <row r="59592" ht="30" customHeight="1" x14ac:dyDescent="0.25"/>
    <row r="59593" ht="30" customHeight="1" x14ac:dyDescent="0.25"/>
    <row r="59594" ht="30" customHeight="1" x14ac:dyDescent="0.25"/>
    <row r="59595" ht="30" customHeight="1" x14ac:dyDescent="0.25"/>
    <row r="59596" ht="30" customHeight="1" x14ac:dyDescent="0.25"/>
    <row r="59597" ht="30" customHeight="1" x14ac:dyDescent="0.25"/>
    <row r="59598" ht="30" customHeight="1" x14ac:dyDescent="0.25"/>
    <row r="59599" ht="30" customHeight="1" x14ac:dyDescent="0.25"/>
    <row r="59600" ht="30" customHeight="1" x14ac:dyDescent="0.25"/>
    <row r="59601" ht="30" customHeight="1" x14ac:dyDescent="0.25"/>
    <row r="59602" ht="30" customHeight="1" x14ac:dyDescent="0.25"/>
    <row r="59603" ht="30" customHeight="1" x14ac:dyDescent="0.25"/>
    <row r="59604" ht="30" customHeight="1" x14ac:dyDescent="0.25"/>
    <row r="59605" ht="30" customHeight="1" x14ac:dyDescent="0.25"/>
    <row r="59606" ht="30" customHeight="1" x14ac:dyDescent="0.25"/>
    <row r="59607" ht="30" customHeight="1" x14ac:dyDescent="0.25"/>
    <row r="59608" ht="30" customHeight="1" x14ac:dyDescent="0.25"/>
    <row r="59609" ht="30" customHeight="1" x14ac:dyDescent="0.25"/>
    <row r="59610" ht="30" customHeight="1" x14ac:dyDescent="0.25"/>
    <row r="59611" ht="30" customHeight="1" x14ac:dyDescent="0.25"/>
    <row r="59612" ht="30" customHeight="1" x14ac:dyDescent="0.25"/>
    <row r="59613" ht="30" customHeight="1" x14ac:dyDescent="0.25"/>
    <row r="59614" ht="30" customHeight="1" x14ac:dyDescent="0.25"/>
    <row r="59615" ht="30" customHeight="1" x14ac:dyDescent="0.25"/>
    <row r="59616" ht="30" customHeight="1" x14ac:dyDescent="0.25"/>
    <row r="59617" ht="30" customHeight="1" x14ac:dyDescent="0.25"/>
    <row r="59618" ht="30" customHeight="1" x14ac:dyDescent="0.25"/>
    <row r="59619" ht="30" customHeight="1" x14ac:dyDescent="0.25"/>
    <row r="59620" ht="30" customHeight="1" x14ac:dyDescent="0.25"/>
    <row r="59621" ht="30" customHeight="1" x14ac:dyDescent="0.25"/>
    <row r="59622" ht="30" customHeight="1" x14ac:dyDescent="0.25"/>
    <row r="59623" ht="30" customHeight="1" x14ac:dyDescent="0.25"/>
    <row r="59624" ht="30" customHeight="1" x14ac:dyDescent="0.25"/>
    <row r="59625" ht="30" customHeight="1" x14ac:dyDescent="0.25"/>
    <row r="59626" ht="30" customHeight="1" x14ac:dyDescent="0.25"/>
    <row r="59627" ht="30" customHeight="1" x14ac:dyDescent="0.25"/>
    <row r="59628" ht="30" customHeight="1" x14ac:dyDescent="0.25"/>
    <row r="59629" ht="30" customHeight="1" x14ac:dyDescent="0.25"/>
    <row r="59630" ht="30" customHeight="1" x14ac:dyDescent="0.25"/>
    <row r="59631" ht="30" customHeight="1" x14ac:dyDescent="0.25"/>
    <row r="59632" ht="30" customHeight="1" x14ac:dyDescent="0.25"/>
    <row r="59633" ht="30" customHeight="1" x14ac:dyDescent="0.25"/>
    <row r="59634" ht="30" customHeight="1" x14ac:dyDescent="0.25"/>
    <row r="59635" ht="30" customHeight="1" x14ac:dyDescent="0.25"/>
    <row r="59636" ht="30" customHeight="1" x14ac:dyDescent="0.25"/>
    <row r="59637" ht="30" customHeight="1" x14ac:dyDescent="0.25"/>
    <row r="59638" ht="30" customHeight="1" x14ac:dyDescent="0.25"/>
    <row r="59639" ht="30" customHeight="1" x14ac:dyDescent="0.25"/>
    <row r="59640" ht="30" customHeight="1" x14ac:dyDescent="0.25"/>
    <row r="59641" ht="30" customHeight="1" x14ac:dyDescent="0.25"/>
    <row r="59642" ht="30" customHeight="1" x14ac:dyDescent="0.25"/>
    <row r="59643" ht="30" customHeight="1" x14ac:dyDescent="0.25"/>
    <row r="59644" ht="30" customHeight="1" x14ac:dyDescent="0.25"/>
    <row r="59645" ht="30" customHeight="1" x14ac:dyDescent="0.25"/>
    <row r="59646" ht="30" customHeight="1" x14ac:dyDescent="0.25"/>
    <row r="59647" ht="30" customHeight="1" x14ac:dyDescent="0.25"/>
    <row r="59648" ht="30" customHeight="1" x14ac:dyDescent="0.25"/>
    <row r="59649" ht="30" customHeight="1" x14ac:dyDescent="0.25"/>
    <row r="59650" ht="30" customHeight="1" x14ac:dyDescent="0.25"/>
    <row r="59651" ht="30" customHeight="1" x14ac:dyDescent="0.25"/>
    <row r="59652" ht="30" customHeight="1" x14ac:dyDescent="0.25"/>
    <row r="59653" ht="30" customHeight="1" x14ac:dyDescent="0.25"/>
    <row r="59654" ht="30" customHeight="1" x14ac:dyDescent="0.25"/>
    <row r="59655" ht="30" customHeight="1" x14ac:dyDescent="0.25"/>
    <row r="59656" ht="30" customHeight="1" x14ac:dyDescent="0.25"/>
    <row r="59657" ht="30" customHeight="1" x14ac:dyDescent="0.25"/>
    <row r="59658" ht="30" customHeight="1" x14ac:dyDescent="0.25"/>
    <row r="59659" ht="30" customHeight="1" x14ac:dyDescent="0.25"/>
    <row r="59660" ht="30" customHeight="1" x14ac:dyDescent="0.25"/>
    <row r="59661" ht="30" customHeight="1" x14ac:dyDescent="0.25"/>
    <row r="59662" ht="30" customHeight="1" x14ac:dyDescent="0.25"/>
    <row r="59663" ht="30" customHeight="1" x14ac:dyDescent="0.25"/>
    <row r="59664" ht="30" customHeight="1" x14ac:dyDescent="0.25"/>
    <row r="59665" ht="30" customHeight="1" x14ac:dyDescent="0.25"/>
    <row r="59666" ht="30" customHeight="1" x14ac:dyDescent="0.25"/>
    <row r="59667" ht="30" customHeight="1" x14ac:dyDescent="0.25"/>
    <row r="59668" ht="30" customHeight="1" x14ac:dyDescent="0.25"/>
    <row r="59669" ht="30" customHeight="1" x14ac:dyDescent="0.25"/>
    <row r="59670" ht="30" customHeight="1" x14ac:dyDescent="0.25"/>
    <row r="59671" ht="30" customHeight="1" x14ac:dyDescent="0.25"/>
    <row r="59672" ht="30" customHeight="1" x14ac:dyDescent="0.25"/>
    <row r="59673" ht="30" customHeight="1" x14ac:dyDescent="0.25"/>
    <row r="59674" ht="30" customHeight="1" x14ac:dyDescent="0.25"/>
    <row r="59675" ht="30" customHeight="1" x14ac:dyDescent="0.25"/>
    <row r="59676" ht="30" customHeight="1" x14ac:dyDescent="0.25"/>
    <row r="59677" ht="30" customHeight="1" x14ac:dyDescent="0.25"/>
    <row r="59678" ht="30" customHeight="1" x14ac:dyDescent="0.25"/>
    <row r="59679" ht="30" customHeight="1" x14ac:dyDescent="0.25"/>
    <row r="59680" ht="30" customHeight="1" x14ac:dyDescent="0.25"/>
    <row r="59681" ht="30" customHeight="1" x14ac:dyDescent="0.25"/>
    <row r="59682" ht="30" customHeight="1" x14ac:dyDescent="0.25"/>
    <row r="59683" ht="30" customHeight="1" x14ac:dyDescent="0.25"/>
    <row r="59684" ht="30" customHeight="1" x14ac:dyDescent="0.25"/>
    <row r="59685" ht="30" customHeight="1" x14ac:dyDescent="0.25"/>
    <row r="59686" ht="30" customHeight="1" x14ac:dyDescent="0.25"/>
    <row r="59687" ht="30" customHeight="1" x14ac:dyDescent="0.25"/>
    <row r="59688" ht="30" customHeight="1" x14ac:dyDescent="0.25"/>
    <row r="59689" ht="30" customHeight="1" x14ac:dyDescent="0.25"/>
    <row r="59690" ht="30" customHeight="1" x14ac:dyDescent="0.25"/>
    <row r="59691" ht="30" customHeight="1" x14ac:dyDescent="0.25"/>
    <row r="59692" ht="30" customHeight="1" x14ac:dyDescent="0.25"/>
    <row r="59693" ht="30" customHeight="1" x14ac:dyDescent="0.25"/>
    <row r="59694" ht="30" customHeight="1" x14ac:dyDescent="0.25"/>
    <row r="59695" ht="30" customHeight="1" x14ac:dyDescent="0.25"/>
    <row r="59696" ht="30" customHeight="1" x14ac:dyDescent="0.25"/>
    <row r="59697" ht="30" customHeight="1" x14ac:dyDescent="0.25"/>
    <row r="59698" ht="30" customHeight="1" x14ac:dyDescent="0.25"/>
    <row r="59699" ht="30" customHeight="1" x14ac:dyDescent="0.25"/>
    <row r="59700" ht="30" customHeight="1" x14ac:dyDescent="0.25"/>
    <row r="59701" ht="30" customHeight="1" x14ac:dyDescent="0.25"/>
    <row r="59702" ht="30" customHeight="1" x14ac:dyDescent="0.25"/>
    <row r="59703" ht="30" customHeight="1" x14ac:dyDescent="0.25"/>
    <row r="59704" ht="30" customHeight="1" x14ac:dyDescent="0.25"/>
    <row r="59705" ht="30" customHeight="1" x14ac:dyDescent="0.25"/>
    <row r="59706" ht="30" customHeight="1" x14ac:dyDescent="0.25"/>
    <row r="59707" ht="30" customHeight="1" x14ac:dyDescent="0.25"/>
    <row r="59708" ht="30" customHeight="1" x14ac:dyDescent="0.25"/>
    <row r="59709" ht="30" customHeight="1" x14ac:dyDescent="0.25"/>
    <row r="59710" ht="30" customHeight="1" x14ac:dyDescent="0.25"/>
    <row r="59711" ht="30" customHeight="1" x14ac:dyDescent="0.25"/>
    <row r="59712" ht="30" customHeight="1" x14ac:dyDescent="0.25"/>
    <row r="59713" ht="30" customHeight="1" x14ac:dyDescent="0.25"/>
    <row r="59714" ht="30" customHeight="1" x14ac:dyDescent="0.25"/>
    <row r="59715" ht="30" customHeight="1" x14ac:dyDescent="0.25"/>
    <row r="59716" ht="30" customHeight="1" x14ac:dyDescent="0.25"/>
    <row r="59717" ht="30" customHeight="1" x14ac:dyDescent="0.25"/>
    <row r="59718" ht="30" customHeight="1" x14ac:dyDescent="0.25"/>
    <row r="59719" ht="30" customHeight="1" x14ac:dyDescent="0.25"/>
    <row r="59720" ht="30" customHeight="1" x14ac:dyDescent="0.25"/>
    <row r="59721" ht="30" customHeight="1" x14ac:dyDescent="0.25"/>
    <row r="59722" ht="30" customHeight="1" x14ac:dyDescent="0.25"/>
    <row r="59723" ht="30" customHeight="1" x14ac:dyDescent="0.25"/>
    <row r="59724" ht="30" customHeight="1" x14ac:dyDescent="0.25"/>
    <row r="59725" ht="30" customHeight="1" x14ac:dyDescent="0.25"/>
    <row r="59726" ht="30" customHeight="1" x14ac:dyDescent="0.25"/>
    <row r="59727" ht="30" customHeight="1" x14ac:dyDescent="0.25"/>
    <row r="59728" ht="30" customHeight="1" x14ac:dyDescent="0.25"/>
    <row r="59729" ht="30" customHeight="1" x14ac:dyDescent="0.25"/>
    <row r="59730" ht="30" customHeight="1" x14ac:dyDescent="0.25"/>
    <row r="59731" ht="30" customHeight="1" x14ac:dyDescent="0.25"/>
    <row r="59732" ht="30" customHeight="1" x14ac:dyDescent="0.25"/>
    <row r="59733" ht="30" customHeight="1" x14ac:dyDescent="0.25"/>
    <row r="59734" ht="30" customHeight="1" x14ac:dyDescent="0.25"/>
    <row r="59735" ht="30" customHeight="1" x14ac:dyDescent="0.25"/>
    <row r="59736" ht="30" customHeight="1" x14ac:dyDescent="0.25"/>
    <row r="59737" ht="30" customHeight="1" x14ac:dyDescent="0.25"/>
    <row r="59738" ht="30" customHeight="1" x14ac:dyDescent="0.25"/>
    <row r="59739" ht="30" customHeight="1" x14ac:dyDescent="0.25"/>
    <row r="59740" ht="30" customHeight="1" x14ac:dyDescent="0.25"/>
    <row r="59741" ht="30" customHeight="1" x14ac:dyDescent="0.25"/>
    <row r="59742" ht="30" customHeight="1" x14ac:dyDescent="0.25"/>
    <row r="59743" ht="30" customHeight="1" x14ac:dyDescent="0.25"/>
    <row r="59744" ht="30" customHeight="1" x14ac:dyDescent="0.25"/>
    <row r="59745" ht="30" customHeight="1" x14ac:dyDescent="0.25"/>
    <row r="59746" ht="30" customHeight="1" x14ac:dyDescent="0.25"/>
    <row r="59747" ht="30" customHeight="1" x14ac:dyDescent="0.25"/>
    <row r="59748" ht="30" customHeight="1" x14ac:dyDescent="0.25"/>
    <row r="59749" ht="30" customHeight="1" x14ac:dyDescent="0.25"/>
    <row r="59750" ht="30" customHeight="1" x14ac:dyDescent="0.25"/>
    <row r="59751" ht="30" customHeight="1" x14ac:dyDescent="0.25"/>
    <row r="59752" ht="30" customHeight="1" x14ac:dyDescent="0.25"/>
    <row r="59753" ht="30" customHeight="1" x14ac:dyDescent="0.25"/>
    <row r="59754" ht="30" customHeight="1" x14ac:dyDescent="0.25"/>
    <row r="59755" ht="30" customHeight="1" x14ac:dyDescent="0.25"/>
    <row r="59756" ht="30" customHeight="1" x14ac:dyDescent="0.25"/>
    <row r="59757" ht="30" customHeight="1" x14ac:dyDescent="0.25"/>
    <row r="59758" ht="30" customHeight="1" x14ac:dyDescent="0.25"/>
    <row r="59759" ht="30" customHeight="1" x14ac:dyDescent="0.25"/>
    <row r="59760" ht="30" customHeight="1" x14ac:dyDescent="0.25"/>
    <row r="59761" ht="30" customHeight="1" x14ac:dyDescent="0.25"/>
    <row r="59762" ht="30" customHeight="1" x14ac:dyDescent="0.25"/>
    <row r="59763" ht="30" customHeight="1" x14ac:dyDescent="0.25"/>
    <row r="59764" ht="30" customHeight="1" x14ac:dyDescent="0.25"/>
    <row r="59765" ht="30" customHeight="1" x14ac:dyDescent="0.25"/>
    <row r="59766" ht="30" customHeight="1" x14ac:dyDescent="0.25"/>
    <row r="59767" ht="30" customHeight="1" x14ac:dyDescent="0.25"/>
    <row r="59768" ht="30" customHeight="1" x14ac:dyDescent="0.25"/>
    <row r="59769" ht="30" customHeight="1" x14ac:dyDescent="0.25"/>
    <row r="59770" ht="30" customHeight="1" x14ac:dyDescent="0.25"/>
    <row r="59771" ht="30" customHeight="1" x14ac:dyDescent="0.25"/>
    <row r="59772" ht="30" customHeight="1" x14ac:dyDescent="0.25"/>
    <row r="59773" ht="30" customHeight="1" x14ac:dyDescent="0.25"/>
    <row r="59774" ht="30" customHeight="1" x14ac:dyDescent="0.25"/>
    <row r="59775" ht="30" customHeight="1" x14ac:dyDescent="0.25"/>
    <row r="59776" ht="30" customHeight="1" x14ac:dyDescent="0.25"/>
    <row r="59777" ht="30" customHeight="1" x14ac:dyDescent="0.25"/>
    <row r="59778" ht="30" customHeight="1" x14ac:dyDescent="0.25"/>
    <row r="59779" ht="30" customHeight="1" x14ac:dyDescent="0.25"/>
    <row r="59780" ht="30" customHeight="1" x14ac:dyDescent="0.25"/>
    <row r="59781" ht="30" customHeight="1" x14ac:dyDescent="0.25"/>
    <row r="59782" ht="30" customHeight="1" x14ac:dyDescent="0.25"/>
    <row r="59783" ht="30" customHeight="1" x14ac:dyDescent="0.25"/>
    <row r="59784" ht="30" customHeight="1" x14ac:dyDescent="0.25"/>
    <row r="59785" ht="30" customHeight="1" x14ac:dyDescent="0.25"/>
    <row r="59786" ht="30" customHeight="1" x14ac:dyDescent="0.25"/>
    <row r="59787" ht="30" customHeight="1" x14ac:dyDescent="0.25"/>
    <row r="59788" ht="30" customHeight="1" x14ac:dyDescent="0.25"/>
    <row r="59789" ht="30" customHeight="1" x14ac:dyDescent="0.25"/>
    <row r="59790" ht="30" customHeight="1" x14ac:dyDescent="0.25"/>
    <row r="59791" ht="30" customHeight="1" x14ac:dyDescent="0.25"/>
    <row r="59792" ht="30" customHeight="1" x14ac:dyDescent="0.25"/>
    <row r="59793" ht="30" customHeight="1" x14ac:dyDescent="0.25"/>
    <row r="59794" ht="30" customHeight="1" x14ac:dyDescent="0.25"/>
    <row r="59795" ht="30" customHeight="1" x14ac:dyDescent="0.25"/>
    <row r="59796" ht="30" customHeight="1" x14ac:dyDescent="0.25"/>
    <row r="59797" ht="30" customHeight="1" x14ac:dyDescent="0.25"/>
    <row r="59798" ht="30" customHeight="1" x14ac:dyDescent="0.25"/>
    <row r="59799" ht="30" customHeight="1" x14ac:dyDescent="0.25"/>
    <row r="59800" ht="30" customHeight="1" x14ac:dyDescent="0.25"/>
    <row r="59801" ht="30" customHeight="1" x14ac:dyDescent="0.25"/>
    <row r="59802" ht="30" customHeight="1" x14ac:dyDescent="0.25"/>
    <row r="59803" ht="30" customHeight="1" x14ac:dyDescent="0.25"/>
    <row r="59804" ht="30" customHeight="1" x14ac:dyDescent="0.25"/>
    <row r="59805" ht="30" customHeight="1" x14ac:dyDescent="0.25"/>
    <row r="59806" ht="30" customHeight="1" x14ac:dyDescent="0.25"/>
    <row r="59807" ht="30" customHeight="1" x14ac:dyDescent="0.25"/>
    <row r="59808" ht="30" customHeight="1" x14ac:dyDescent="0.25"/>
    <row r="59809" ht="30" customHeight="1" x14ac:dyDescent="0.25"/>
    <row r="59810" ht="30" customHeight="1" x14ac:dyDescent="0.25"/>
    <row r="59811" ht="30" customHeight="1" x14ac:dyDescent="0.25"/>
    <row r="59812" ht="30" customHeight="1" x14ac:dyDescent="0.25"/>
    <row r="59813" ht="30" customHeight="1" x14ac:dyDescent="0.25"/>
    <row r="59814" ht="30" customHeight="1" x14ac:dyDescent="0.25"/>
    <row r="59815" ht="30" customHeight="1" x14ac:dyDescent="0.25"/>
    <row r="59816" ht="30" customHeight="1" x14ac:dyDescent="0.25"/>
    <row r="59817" ht="30" customHeight="1" x14ac:dyDescent="0.25"/>
    <row r="59818" ht="30" customHeight="1" x14ac:dyDescent="0.25"/>
    <row r="59819" ht="30" customHeight="1" x14ac:dyDescent="0.25"/>
    <row r="59820" ht="30" customHeight="1" x14ac:dyDescent="0.25"/>
    <row r="59821" ht="30" customHeight="1" x14ac:dyDescent="0.25"/>
    <row r="59822" ht="30" customHeight="1" x14ac:dyDescent="0.25"/>
    <row r="59823" ht="30" customHeight="1" x14ac:dyDescent="0.25"/>
    <row r="59824" ht="30" customHeight="1" x14ac:dyDescent="0.25"/>
    <row r="59825" ht="30" customHeight="1" x14ac:dyDescent="0.25"/>
    <row r="59826" ht="30" customHeight="1" x14ac:dyDescent="0.25"/>
    <row r="59827" ht="30" customHeight="1" x14ac:dyDescent="0.25"/>
    <row r="59828" ht="30" customHeight="1" x14ac:dyDescent="0.25"/>
    <row r="59829" ht="30" customHeight="1" x14ac:dyDescent="0.25"/>
    <row r="59830" ht="30" customHeight="1" x14ac:dyDescent="0.25"/>
    <row r="59831" ht="30" customHeight="1" x14ac:dyDescent="0.25"/>
    <row r="59832" ht="30" customHeight="1" x14ac:dyDescent="0.25"/>
    <row r="59833" ht="30" customHeight="1" x14ac:dyDescent="0.25"/>
    <row r="59834" ht="30" customHeight="1" x14ac:dyDescent="0.25"/>
    <row r="59835" ht="30" customHeight="1" x14ac:dyDescent="0.25"/>
    <row r="59836" ht="30" customHeight="1" x14ac:dyDescent="0.25"/>
    <row r="59837" ht="30" customHeight="1" x14ac:dyDescent="0.25"/>
    <row r="59838" ht="30" customHeight="1" x14ac:dyDescent="0.25"/>
    <row r="59839" ht="30" customHeight="1" x14ac:dyDescent="0.25"/>
    <row r="59840" ht="30" customHeight="1" x14ac:dyDescent="0.25"/>
    <row r="59841" ht="30" customHeight="1" x14ac:dyDescent="0.25"/>
    <row r="59842" ht="30" customHeight="1" x14ac:dyDescent="0.25"/>
    <row r="59843" ht="30" customHeight="1" x14ac:dyDescent="0.25"/>
    <row r="59844" ht="30" customHeight="1" x14ac:dyDescent="0.25"/>
    <row r="59845" ht="30" customHeight="1" x14ac:dyDescent="0.25"/>
    <row r="59846" ht="30" customHeight="1" x14ac:dyDescent="0.25"/>
    <row r="59847" ht="30" customHeight="1" x14ac:dyDescent="0.25"/>
    <row r="59848" ht="30" customHeight="1" x14ac:dyDescent="0.25"/>
    <row r="59849" ht="30" customHeight="1" x14ac:dyDescent="0.25"/>
    <row r="59850" ht="30" customHeight="1" x14ac:dyDescent="0.25"/>
    <row r="59851" ht="30" customHeight="1" x14ac:dyDescent="0.25"/>
    <row r="59852" ht="30" customHeight="1" x14ac:dyDescent="0.25"/>
    <row r="59853" ht="30" customHeight="1" x14ac:dyDescent="0.25"/>
    <row r="59854" ht="30" customHeight="1" x14ac:dyDescent="0.25"/>
    <row r="59855" ht="30" customHeight="1" x14ac:dyDescent="0.25"/>
    <row r="59856" ht="30" customHeight="1" x14ac:dyDescent="0.25"/>
    <row r="59857" ht="30" customHeight="1" x14ac:dyDescent="0.25"/>
    <row r="59858" ht="30" customHeight="1" x14ac:dyDescent="0.25"/>
    <row r="59859" ht="30" customHeight="1" x14ac:dyDescent="0.25"/>
    <row r="59860" ht="30" customHeight="1" x14ac:dyDescent="0.25"/>
    <row r="59861" ht="30" customHeight="1" x14ac:dyDescent="0.25"/>
    <row r="59862" ht="30" customHeight="1" x14ac:dyDescent="0.25"/>
    <row r="59863" ht="30" customHeight="1" x14ac:dyDescent="0.25"/>
    <row r="59864" ht="30" customHeight="1" x14ac:dyDescent="0.25"/>
    <row r="59865" ht="30" customHeight="1" x14ac:dyDescent="0.25"/>
    <row r="59866" ht="30" customHeight="1" x14ac:dyDescent="0.25"/>
    <row r="59867" ht="30" customHeight="1" x14ac:dyDescent="0.25"/>
    <row r="59868" ht="30" customHeight="1" x14ac:dyDescent="0.25"/>
    <row r="59869" ht="30" customHeight="1" x14ac:dyDescent="0.25"/>
    <row r="59870" ht="30" customHeight="1" x14ac:dyDescent="0.25"/>
    <row r="59871" ht="30" customHeight="1" x14ac:dyDescent="0.25"/>
    <row r="59872" ht="30" customHeight="1" x14ac:dyDescent="0.25"/>
    <row r="59873" ht="30" customHeight="1" x14ac:dyDescent="0.25"/>
    <row r="59874" ht="30" customHeight="1" x14ac:dyDescent="0.25"/>
    <row r="59875" ht="30" customHeight="1" x14ac:dyDescent="0.25"/>
    <row r="59876" ht="30" customHeight="1" x14ac:dyDescent="0.25"/>
    <row r="59877" ht="30" customHeight="1" x14ac:dyDescent="0.25"/>
    <row r="59878" ht="30" customHeight="1" x14ac:dyDescent="0.25"/>
    <row r="59879" ht="30" customHeight="1" x14ac:dyDescent="0.25"/>
    <row r="59880" ht="30" customHeight="1" x14ac:dyDescent="0.25"/>
    <row r="59881" ht="30" customHeight="1" x14ac:dyDescent="0.25"/>
    <row r="59882" ht="30" customHeight="1" x14ac:dyDescent="0.25"/>
    <row r="59883" ht="30" customHeight="1" x14ac:dyDescent="0.25"/>
    <row r="59884" ht="30" customHeight="1" x14ac:dyDescent="0.25"/>
    <row r="59885" ht="30" customHeight="1" x14ac:dyDescent="0.25"/>
    <row r="59886" ht="30" customHeight="1" x14ac:dyDescent="0.25"/>
    <row r="59887" ht="30" customHeight="1" x14ac:dyDescent="0.25"/>
    <row r="59888" ht="30" customHeight="1" x14ac:dyDescent="0.25"/>
    <row r="59889" ht="30" customHeight="1" x14ac:dyDescent="0.25"/>
    <row r="59890" ht="30" customHeight="1" x14ac:dyDescent="0.25"/>
    <row r="59891" ht="30" customHeight="1" x14ac:dyDescent="0.25"/>
    <row r="59892" ht="30" customHeight="1" x14ac:dyDescent="0.25"/>
    <row r="59893" ht="30" customHeight="1" x14ac:dyDescent="0.25"/>
    <row r="59894" ht="30" customHeight="1" x14ac:dyDescent="0.25"/>
    <row r="59895" ht="30" customHeight="1" x14ac:dyDescent="0.25"/>
    <row r="59896" ht="30" customHeight="1" x14ac:dyDescent="0.25"/>
    <row r="59897" ht="30" customHeight="1" x14ac:dyDescent="0.25"/>
    <row r="59898" ht="30" customHeight="1" x14ac:dyDescent="0.25"/>
    <row r="59899" ht="30" customHeight="1" x14ac:dyDescent="0.25"/>
    <row r="59900" ht="30" customHeight="1" x14ac:dyDescent="0.25"/>
    <row r="59901" ht="30" customHeight="1" x14ac:dyDescent="0.25"/>
    <row r="59902" ht="30" customHeight="1" x14ac:dyDescent="0.25"/>
    <row r="59903" ht="30" customHeight="1" x14ac:dyDescent="0.25"/>
    <row r="59904" ht="30" customHeight="1" x14ac:dyDescent="0.25"/>
    <row r="59905" ht="30" customHeight="1" x14ac:dyDescent="0.25"/>
    <row r="59906" ht="30" customHeight="1" x14ac:dyDescent="0.25"/>
    <row r="59907" ht="30" customHeight="1" x14ac:dyDescent="0.25"/>
    <row r="59908" ht="30" customHeight="1" x14ac:dyDescent="0.25"/>
    <row r="59909" ht="30" customHeight="1" x14ac:dyDescent="0.25"/>
    <row r="59910" ht="30" customHeight="1" x14ac:dyDescent="0.25"/>
    <row r="59911" ht="30" customHeight="1" x14ac:dyDescent="0.25"/>
    <row r="59912" ht="30" customHeight="1" x14ac:dyDescent="0.25"/>
    <row r="59913" ht="30" customHeight="1" x14ac:dyDescent="0.25"/>
    <row r="59914" ht="30" customHeight="1" x14ac:dyDescent="0.25"/>
    <row r="59915" ht="30" customHeight="1" x14ac:dyDescent="0.25"/>
    <row r="59916" ht="30" customHeight="1" x14ac:dyDescent="0.25"/>
    <row r="59917" ht="30" customHeight="1" x14ac:dyDescent="0.25"/>
    <row r="59918" ht="30" customHeight="1" x14ac:dyDescent="0.25"/>
    <row r="59919" ht="30" customHeight="1" x14ac:dyDescent="0.25"/>
    <row r="59920" ht="30" customHeight="1" x14ac:dyDescent="0.25"/>
    <row r="59921" ht="30" customHeight="1" x14ac:dyDescent="0.25"/>
    <row r="59922" ht="30" customHeight="1" x14ac:dyDescent="0.25"/>
    <row r="59923" ht="30" customHeight="1" x14ac:dyDescent="0.25"/>
    <row r="59924" ht="30" customHeight="1" x14ac:dyDescent="0.25"/>
    <row r="59925" ht="30" customHeight="1" x14ac:dyDescent="0.25"/>
    <row r="59926" ht="30" customHeight="1" x14ac:dyDescent="0.25"/>
    <row r="59927" ht="30" customHeight="1" x14ac:dyDescent="0.25"/>
    <row r="59928" ht="30" customHeight="1" x14ac:dyDescent="0.25"/>
    <row r="59929" ht="30" customHeight="1" x14ac:dyDescent="0.25"/>
    <row r="59930" ht="30" customHeight="1" x14ac:dyDescent="0.25"/>
    <row r="59931" ht="30" customHeight="1" x14ac:dyDescent="0.25"/>
    <row r="59932" ht="30" customHeight="1" x14ac:dyDescent="0.25"/>
    <row r="59933" ht="30" customHeight="1" x14ac:dyDescent="0.25"/>
    <row r="59934" ht="30" customHeight="1" x14ac:dyDescent="0.25"/>
    <row r="59935" ht="30" customHeight="1" x14ac:dyDescent="0.25"/>
    <row r="59936" ht="30" customHeight="1" x14ac:dyDescent="0.25"/>
    <row r="59937" ht="30" customHeight="1" x14ac:dyDescent="0.25"/>
    <row r="59938" ht="30" customHeight="1" x14ac:dyDescent="0.25"/>
    <row r="59939" ht="30" customHeight="1" x14ac:dyDescent="0.25"/>
    <row r="59940" ht="30" customHeight="1" x14ac:dyDescent="0.25"/>
    <row r="59941" ht="30" customHeight="1" x14ac:dyDescent="0.25"/>
    <row r="59942" ht="30" customHeight="1" x14ac:dyDescent="0.25"/>
    <row r="59943" ht="30" customHeight="1" x14ac:dyDescent="0.25"/>
    <row r="59944" ht="30" customHeight="1" x14ac:dyDescent="0.25"/>
    <row r="59945" ht="30" customHeight="1" x14ac:dyDescent="0.25"/>
    <row r="59946" ht="30" customHeight="1" x14ac:dyDescent="0.25"/>
    <row r="59947" ht="30" customHeight="1" x14ac:dyDescent="0.25"/>
    <row r="59948" ht="30" customHeight="1" x14ac:dyDescent="0.25"/>
    <row r="59949" ht="30" customHeight="1" x14ac:dyDescent="0.25"/>
    <row r="59950" ht="30" customHeight="1" x14ac:dyDescent="0.25"/>
    <row r="59951" ht="30" customHeight="1" x14ac:dyDescent="0.25"/>
    <row r="59952" ht="30" customHeight="1" x14ac:dyDescent="0.25"/>
    <row r="59953" ht="30" customHeight="1" x14ac:dyDescent="0.25"/>
    <row r="59954" ht="30" customHeight="1" x14ac:dyDescent="0.25"/>
    <row r="59955" ht="30" customHeight="1" x14ac:dyDescent="0.25"/>
    <row r="59956" ht="30" customHeight="1" x14ac:dyDescent="0.25"/>
    <row r="59957" ht="30" customHeight="1" x14ac:dyDescent="0.25"/>
    <row r="59958" ht="30" customHeight="1" x14ac:dyDescent="0.25"/>
    <row r="59959" ht="30" customHeight="1" x14ac:dyDescent="0.25"/>
    <row r="59960" ht="30" customHeight="1" x14ac:dyDescent="0.25"/>
    <row r="59961" ht="30" customHeight="1" x14ac:dyDescent="0.25"/>
    <row r="59962" ht="30" customHeight="1" x14ac:dyDescent="0.25"/>
    <row r="59963" ht="30" customHeight="1" x14ac:dyDescent="0.25"/>
    <row r="59964" ht="30" customHeight="1" x14ac:dyDescent="0.25"/>
    <row r="59965" ht="30" customHeight="1" x14ac:dyDescent="0.25"/>
    <row r="59966" ht="30" customHeight="1" x14ac:dyDescent="0.25"/>
    <row r="59967" ht="30" customHeight="1" x14ac:dyDescent="0.25"/>
    <row r="59968" ht="30" customHeight="1" x14ac:dyDescent="0.25"/>
    <row r="59969" ht="30" customHeight="1" x14ac:dyDescent="0.25"/>
    <row r="59970" ht="30" customHeight="1" x14ac:dyDescent="0.25"/>
    <row r="59971" ht="30" customHeight="1" x14ac:dyDescent="0.25"/>
    <row r="59972" ht="30" customHeight="1" x14ac:dyDescent="0.25"/>
    <row r="59973" ht="30" customHeight="1" x14ac:dyDescent="0.25"/>
    <row r="59974" ht="30" customHeight="1" x14ac:dyDescent="0.25"/>
    <row r="59975" ht="30" customHeight="1" x14ac:dyDescent="0.25"/>
    <row r="59976" ht="30" customHeight="1" x14ac:dyDescent="0.25"/>
    <row r="59977" ht="30" customHeight="1" x14ac:dyDescent="0.25"/>
    <row r="59978" ht="30" customHeight="1" x14ac:dyDescent="0.25"/>
    <row r="59979" ht="30" customHeight="1" x14ac:dyDescent="0.25"/>
    <row r="59980" ht="30" customHeight="1" x14ac:dyDescent="0.25"/>
    <row r="59981" ht="30" customHeight="1" x14ac:dyDescent="0.25"/>
    <row r="59982" ht="30" customHeight="1" x14ac:dyDescent="0.25"/>
    <row r="59983" ht="30" customHeight="1" x14ac:dyDescent="0.25"/>
    <row r="59984" ht="30" customHeight="1" x14ac:dyDescent="0.25"/>
    <row r="59985" ht="30" customHeight="1" x14ac:dyDescent="0.25"/>
    <row r="59986" ht="30" customHeight="1" x14ac:dyDescent="0.25"/>
    <row r="59987" ht="30" customHeight="1" x14ac:dyDescent="0.25"/>
    <row r="59988" ht="30" customHeight="1" x14ac:dyDescent="0.25"/>
    <row r="59989" ht="30" customHeight="1" x14ac:dyDescent="0.25"/>
    <row r="59990" ht="30" customHeight="1" x14ac:dyDescent="0.25"/>
    <row r="59991" ht="30" customHeight="1" x14ac:dyDescent="0.25"/>
    <row r="59992" ht="30" customHeight="1" x14ac:dyDescent="0.25"/>
    <row r="59993" ht="30" customHeight="1" x14ac:dyDescent="0.25"/>
    <row r="59994" ht="30" customHeight="1" x14ac:dyDescent="0.25"/>
    <row r="59995" ht="30" customHeight="1" x14ac:dyDescent="0.25"/>
    <row r="59996" ht="30" customHeight="1" x14ac:dyDescent="0.25"/>
    <row r="59997" ht="30" customHeight="1" x14ac:dyDescent="0.25"/>
    <row r="59998" ht="30" customHeight="1" x14ac:dyDescent="0.25"/>
    <row r="59999" ht="30" customHeight="1" x14ac:dyDescent="0.25"/>
    <row r="60000" ht="30" customHeight="1" x14ac:dyDescent="0.25"/>
    <row r="60001" ht="30" customHeight="1" x14ac:dyDescent="0.25"/>
    <row r="60002" ht="30" customHeight="1" x14ac:dyDescent="0.25"/>
    <row r="60003" ht="30" customHeight="1" x14ac:dyDescent="0.25"/>
    <row r="60004" ht="30" customHeight="1" x14ac:dyDescent="0.25"/>
    <row r="60005" ht="30" customHeight="1" x14ac:dyDescent="0.25"/>
    <row r="60006" ht="30" customHeight="1" x14ac:dyDescent="0.25"/>
    <row r="60007" ht="30" customHeight="1" x14ac:dyDescent="0.25"/>
    <row r="60008" ht="30" customHeight="1" x14ac:dyDescent="0.25"/>
    <row r="60009" ht="30" customHeight="1" x14ac:dyDescent="0.25"/>
    <row r="60010" ht="30" customHeight="1" x14ac:dyDescent="0.25"/>
    <row r="60011" ht="30" customHeight="1" x14ac:dyDescent="0.25"/>
    <row r="60012" ht="30" customHeight="1" x14ac:dyDescent="0.25"/>
    <row r="60013" ht="30" customHeight="1" x14ac:dyDescent="0.25"/>
    <row r="60014" ht="30" customHeight="1" x14ac:dyDescent="0.25"/>
    <row r="60015" ht="30" customHeight="1" x14ac:dyDescent="0.25"/>
    <row r="60016" ht="30" customHeight="1" x14ac:dyDescent="0.25"/>
    <row r="60017" ht="30" customHeight="1" x14ac:dyDescent="0.25"/>
    <row r="60018" ht="30" customHeight="1" x14ac:dyDescent="0.25"/>
    <row r="60019" ht="30" customHeight="1" x14ac:dyDescent="0.25"/>
    <row r="60020" ht="30" customHeight="1" x14ac:dyDescent="0.25"/>
    <row r="60021" ht="30" customHeight="1" x14ac:dyDescent="0.25"/>
    <row r="60022" ht="30" customHeight="1" x14ac:dyDescent="0.25"/>
    <row r="60023" ht="30" customHeight="1" x14ac:dyDescent="0.25"/>
    <row r="60024" ht="30" customHeight="1" x14ac:dyDescent="0.25"/>
    <row r="60025" ht="30" customHeight="1" x14ac:dyDescent="0.25"/>
    <row r="60026" ht="30" customHeight="1" x14ac:dyDescent="0.25"/>
    <row r="60027" ht="30" customHeight="1" x14ac:dyDescent="0.25"/>
    <row r="60028" ht="30" customHeight="1" x14ac:dyDescent="0.25"/>
    <row r="60029" ht="30" customHeight="1" x14ac:dyDescent="0.25"/>
    <row r="60030" ht="30" customHeight="1" x14ac:dyDescent="0.25"/>
    <row r="60031" ht="30" customHeight="1" x14ac:dyDescent="0.25"/>
    <row r="60032" ht="30" customHeight="1" x14ac:dyDescent="0.25"/>
    <row r="60033" ht="30" customHeight="1" x14ac:dyDescent="0.25"/>
    <row r="60034" ht="30" customHeight="1" x14ac:dyDescent="0.25"/>
    <row r="60035" ht="30" customHeight="1" x14ac:dyDescent="0.25"/>
    <row r="60036" ht="30" customHeight="1" x14ac:dyDescent="0.25"/>
    <row r="60037" ht="30" customHeight="1" x14ac:dyDescent="0.25"/>
    <row r="60038" ht="30" customHeight="1" x14ac:dyDescent="0.25"/>
    <row r="60039" ht="30" customHeight="1" x14ac:dyDescent="0.25"/>
    <row r="60040" ht="30" customHeight="1" x14ac:dyDescent="0.25"/>
    <row r="60041" ht="30" customHeight="1" x14ac:dyDescent="0.25"/>
    <row r="60042" ht="30" customHeight="1" x14ac:dyDescent="0.25"/>
    <row r="60043" ht="30" customHeight="1" x14ac:dyDescent="0.25"/>
    <row r="60044" ht="30" customHeight="1" x14ac:dyDescent="0.25"/>
    <row r="60045" ht="30" customHeight="1" x14ac:dyDescent="0.25"/>
    <row r="60046" ht="30" customHeight="1" x14ac:dyDescent="0.25"/>
    <row r="60047" ht="30" customHeight="1" x14ac:dyDescent="0.25"/>
    <row r="60048" ht="30" customHeight="1" x14ac:dyDescent="0.25"/>
    <row r="60049" ht="30" customHeight="1" x14ac:dyDescent="0.25"/>
    <row r="60050" ht="30" customHeight="1" x14ac:dyDescent="0.25"/>
    <row r="60051" ht="30" customHeight="1" x14ac:dyDescent="0.25"/>
    <row r="60052" ht="30" customHeight="1" x14ac:dyDescent="0.25"/>
    <row r="60053" ht="30" customHeight="1" x14ac:dyDescent="0.25"/>
    <row r="60054" ht="30" customHeight="1" x14ac:dyDescent="0.25"/>
    <row r="60055" ht="30" customHeight="1" x14ac:dyDescent="0.25"/>
    <row r="60056" ht="30" customHeight="1" x14ac:dyDescent="0.25"/>
    <row r="60057" ht="30" customHeight="1" x14ac:dyDescent="0.25"/>
    <row r="60058" ht="30" customHeight="1" x14ac:dyDescent="0.25"/>
    <row r="60059" ht="30" customHeight="1" x14ac:dyDescent="0.25"/>
    <row r="60060" ht="30" customHeight="1" x14ac:dyDescent="0.25"/>
    <row r="60061" ht="30" customHeight="1" x14ac:dyDescent="0.25"/>
    <row r="60062" ht="30" customHeight="1" x14ac:dyDescent="0.25"/>
    <row r="60063" ht="30" customHeight="1" x14ac:dyDescent="0.25"/>
    <row r="60064" ht="30" customHeight="1" x14ac:dyDescent="0.25"/>
    <row r="60065" ht="30" customHeight="1" x14ac:dyDescent="0.25"/>
    <row r="60066" ht="30" customHeight="1" x14ac:dyDescent="0.25"/>
    <row r="60067" ht="30" customHeight="1" x14ac:dyDescent="0.25"/>
    <row r="60068" ht="30" customHeight="1" x14ac:dyDescent="0.25"/>
    <row r="60069" ht="30" customHeight="1" x14ac:dyDescent="0.25"/>
    <row r="60070" ht="30" customHeight="1" x14ac:dyDescent="0.25"/>
    <row r="60071" ht="30" customHeight="1" x14ac:dyDescent="0.25"/>
    <row r="60072" ht="30" customHeight="1" x14ac:dyDescent="0.25"/>
    <row r="60073" ht="30" customHeight="1" x14ac:dyDescent="0.25"/>
    <row r="60074" ht="30" customHeight="1" x14ac:dyDescent="0.25"/>
    <row r="60075" ht="30" customHeight="1" x14ac:dyDescent="0.25"/>
    <row r="60076" ht="30" customHeight="1" x14ac:dyDescent="0.25"/>
    <row r="60077" ht="30" customHeight="1" x14ac:dyDescent="0.25"/>
    <row r="60078" ht="30" customHeight="1" x14ac:dyDescent="0.25"/>
    <row r="60079" ht="30" customHeight="1" x14ac:dyDescent="0.25"/>
    <row r="60080" ht="30" customHeight="1" x14ac:dyDescent="0.25"/>
    <row r="60081" ht="30" customHeight="1" x14ac:dyDescent="0.25"/>
    <row r="60082" ht="30" customHeight="1" x14ac:dyDescent="0.25"/>
    <row r="60083" ht="30" customHeight="1" x14ac:dyDescent="0.25"/>
    <row r="60084" ht="30" customHeight="1" x14ac:dyDescent="0.25"/>
    <row r="60085" ht="30" customHeight="1" x14ac:dyDescent="0.25"/>
    <row r="60086" ht="30" customHeight="1" x14ac:dyDescent="0.25"/>
    <row r="60087" ht="30" customHeight="1" x14ac:dyDescent="0.25"/>
    <row r="60088" ht="30" customHeight="1" x14ac:dyDescent="0.25"/>
    <row r="60089" ht="30" customHeight="1" x14ac:dyDescent="0.25"/>
    <row r="60090" ht="30" customHeight="1" x14ac:dyDescent="0.25"/>
    <row r="60091" ht="30" customHeight="1" x14ac:dyDescent="0.25"/>
    <row r="60092" ht="30" customHeight="1" x14ac:dyDescent="0.25"/>
    <row r="60093" ht="30" customHeight="1" x14ac:dyDescent="0.25"/>
    <row r="60094" ht="30" customHeight="1" x14ac:dyDescent="0.25"/>
    <row r="60095" ht="30" customHeight="1" x14ac:dyDescent="0.25"/>
    <row r="60096" ht="30" customHeight="1" x14ac:dyDescent="0.25"/>
    <row r="60097" ht="30" customHeight="1" x14ac:dyDescent="0.25"/>
    <row r="60098" ht="30" customHeight="1" x14ac:dyDescent="0.25"/>
    <row r="60099" ht="30" customHeight="1" x14ac:dyDescent="0.25"/>
    <row r="60100" ht="30" customHeight="1" x14ac:dyDescent="0.25"/>
    <row r="60101" ht="30" customHeight="1" x14ac:dyDescent="0.25"/>
    <row r="60102" ht="30" customHeight="1" x14ac:dyDescent="0.25"/>
    <row r="60103" ht="30" customHeight="1" x14ac:dyDescent="0.25"/>
    <row r="60104" ht="30" customHeight="1" x14ac:dyDescent="0.25"/>
    <row r="60105" ht="30" customHeight="1" x14ac:dyDescent="0.25"/>
    <row r="60106" ht="30" customHeight="1" x14ac:dyDescent="0.25"/>
    <row r="60107" ht="30" customHeight="1" x14ac:dyDescent="0.25"/>
    <row r="60108" ht="30" customHeight="1" x14ac:dyDescent="0.25"/>
    <row r="60109" ht="30" customHeight="1" x14ac:dyDescent="0.25"/>
    <row r="60110" ht="30" customHeight="1" x14ac:dyDescent="0.25"/>
    <row r="60111" ht="30" customHeight="1" x14ac:dyDescent="0.25"/>
    <row r="60112" ht="30" customHeight="1" x14ac:dyDescent="0.25"/>
    <row r="60113" ht="30" customHeight="1" x14ac:dyDescent="0.25"/>
    <row r="60114" ht="30" customHeight="1" x14ac:dyDescent="0.25"/>
    <row r="60115" ht="30" customHeight="1" x14ac:dyDescent="0.25"/>
    <row r="60116" ht="30" customHeight="1" x14ac:dyDescent="0.25"/>
    <row r="60117" ht="30" customHeight="1" x14ac:dyDescent="0.25"/>
    <row r="60118" ht="30" customHeight="1" x14ac:dyDescent="0.25"/>
    <row r="60119" ht="30" customHeight="1" x14ac:dyDescent="0.25"/>
    <row r="60120" ht="30" customHeight="1" x14ac:dyDescent="0.25"/>
    <row r="60121" ht="30" customHeight="1" x14ac:dyDescent="0.25"/>
    <row r="60122" ht="30" customHeight="1" x14ac:dyDescent="0.25"/>
    <row r="60123" ht="30" customHeight="1" x14ac:dyDescent="0.25"/>
    <row r="60124" ht="30" customHeight="1" x14ac:dyDescent="0.25"/>
    <row r="60125" ht="30" customHeight="1" x14ac:dyDescent="0.25"/>
    <row r="60126" ht="30" customHeight="1" x14ac:dyDescent="0.25"/>
    <row r="60127" ht="30" customHeight="1" x14ac:dyDescent="0.25"/>
    <row r="60128" ht="30" customHeight="1" x14ac:dyDescent="0.25"/>
    <row r="60129" ht="30" customHeight="1" x14ac:dyDescent="0.25"/>
    <row r="60130" ht="30" customHeight="1" x14ac:dyDescent="0.25"/>
    <row r="60131" ht="30" customHeight="1" x14ac:dyDescent="0.25"/>
    <row r="60132" ht="30" customHeight="1" x14ac:dyDescent="0.25"/>
    <row r="60133" ht="30" customHeight="1" x14ac:dyDescent="0.25"/>
    <row r="60134" ht="30" customHeight="1" x14ac:dyDescent="0.25"/>
    <row r="60135" ht="30" customHeight="1" x14ac:dyDescent="0.25"/>
    <row r="60136" ht="30" customHeight="1" x14ac:dyDescent="0.25"/>
    <row r="60137" ht="30" customHeight="1" x14ac:dyDescent="0.25"/>
    <row r="60138" ht="30" customHeight="1" x14ac:dyDescent="0.25"/>
    <row r="60139" ht="30" customHeight="1" x14ac:dyDescent="0.25"/>
    <row r="60140" ht="30" customHeight="1" x14ac:dyDescent="0.25"/>
    <row r="60141" ht="30" customHeight="1" x14ac:dyDescent="0.25"/>
    <row r="60142" ht="30" customHeight="1" x14ac:dyDescent="0.25"/>
    <row r="60143" ht="30" customHeight="1" x14ac:dyDescent="0.25"/>
    <row r="60144" ht="30" customHeight="1" x14ac:dyDescent="0.25"/>
    <row r="60145" ht="30" customHeight="1" x14ac:dyDescent="0.25"/>
    <row r="60146" ht="30" customHeight="1" x14ac:dyDescent="0.25"/>
    <row r="60147" ht="30" customHeight="1" x14ac:dyDescent="0.25"/>
    <row r="60148" ht="30" customHeight="1" x14ac:dyDescent="0.25"/>
    <row r="60149" ht="30" customHeight="1" x14ac:dyDescent="0.25"/>
    <row r="60150" ht="30" customHeight="1" x14ac:dyDescent="0.25"/>
    <row r="60151" ht="30" customHeight="1" x14ac:dyDescent="0.25"/>
    <row r="60152" ht="30" customHeight="1" x14ac:dyDescent="0.25"/>
    <row r="60153" ht="30" customHeight="1" x14ac:dyDescent="0.25"/>
    <row r="60154" ht="30" customHeight="1" x14ac:dyDescent="0.25"/>
    <row r="60155" ht="30" customHeight="1" x14ac:dyDescent="0.25"/>
    <row r="60156" ht="30" customHeight="1" x14ac:dyDescent="0.25"/>
    <row r="60157" ht="30" customHeight="1" x14ac:dyDescent="0.25"/>
    <row r="60158" ht="30" customHeight="1" x14ac:dyDescent="0.25"/>
    <row r="60159" ht="30" customHeight="1" x14ac:dyDescent="0.25"/>
    <row r="60160" ht="30" customHeight="1" x14ac:dyDescent="0.25"/>
    <row r="60161" ht="30" customHeight="1" x14ac:dyDescent="0.25"/>
    <row r="60162" ht="30" customHeight="1" x14ac:dyDescent="0.25"/>
    <row r="60163" ht="30" customHeight="1" x14ac:dyDescent="0.25"/>
    <row r="60164" ht="30" customHeight="1" x14ac:dyDescent="0.25"/>
    <row r="60165" ht="30" customHeight="1" x14ac:dyDescent="0.25"/>
    <row r="60166" ht="30" customHeight="1" x14ac:dyDescent="0.25"/>
    <row r="60167" ht="30" customHeight="1" x14ac:dyDescent="0.25"/>
    <row r="60168" ht="30" customHeight="1" x14ac:dyDescent="0.25"/>
    <row r="60169" ht="30" customHeight="1" x14ac:dyDescent="0.25"/>
    <row r="60170" ht="30" customHeight="1" x14ac:dyDescent="0.25"/>
    <row r="60171" ht="30" customHeight="1" x14ac:dyDescent="0.25"/>
    <row r="60172" ht="30" customHeight="1" x14ac:dyDescent="0.25"/>
    <row r="60173" ht="30" customHeight="1" x14ac:dyDescent="0.25"/>
    <row r="60174" ht="30" customHeight="1" x14ac:dyDescent="0.25"/>
    <row r="60175" ht="30" customHeight="1" x14ac:dyDescent="0.25"/>
    <row r="60176" ht="30" customHeight="1" x14ac:dyDescent="0.25"/>
    <row r="60177" ht="30" customHeight="1" x14ac:dyDescent="0.25"/>
    <row r="60178" ht="30" customHeight="1" x14ac:dyDescent="0.25"/>
    <row r="60179" ht="30" customHeight="1" x14ac:dyDescent="0.25"/>
    <row r="60180" ht="30" customHeight="1" x14ac:dyDescent="0.25"/>
    <row r="60181" ht="30" customHeight="1" x14ac:dyDescent="0.25"/>
    <row r="60182" ht="30" customHeight="1" x14ac:dyDescent="0.25"/>
    <row r="60183" ht="30" customHeight="1" x14ac:dyDescent="0.25"/>
    <row r="60184" ht="30" customHeight="1" x14ac:dyDescent="0.25"/>
    <row r="60185" ht="30" customHeight="1" x14ac:dyDescent="0.25"/>
    <row r="60186" ht="30" customHeight="1" x14ac:dyDescent="0.25"/>
    <row r="60187" ht="30" customHeight="1" x14ac:dyDescent="0.25"/>
    <row r="60188" ht="30" customHeight="1" x14ac:dyDescent="0.25"/>
    <row r="60189" ht="30" customHeight="1" x14ac:dyDescent="0.25"/>
    <row r="60190" ht="30" customHeight="1" x14ac:dyDescent="0.25"/>
    <row r="60191" ht="30" customHeight="1" x14ac:dyDescent="0.25"/>
    <row r="60192" ht="30" customHeight="1" x14ac:dyDescent="0.25"/>
    <row r="60193" ht="30" customHeight="1" x14ac:dyDescent="0.25"/>
    <row r="60194" ht="30" customHeight="1" x14ac:dyDescent="0.25"/>
    <row r="60195" ht="30" customHeight="1" x14ac:dyDescent="0.25"/>
    <row r="60196" ht="30" customHeight="1" x14ac:dyDescent="0.25"/>
    <row r="60197" ht="30" customHeight="1" x14ac:dyDescent="0.25"/>
    <row r="60198" ht="30" customHeight="1" x14ac:dyDescent="0.25"/>
    <row r="60199" ht="30" customHeight="1" x14ac:dyDescent="0.25"/>
    <row r="60200" ht="30" customHeight="1" x14ac:dyDescent="0.25"/>
    <row r="60201" ht="30" customHeight="1" x14ac:dyDescent="0.25"/>
    <row r="60202" ht="30" customHeight="1" x14ac:dyDescent="0.25"/>
    <row r="60203" ht="30" customHeight="1" x14ac:dyDescent="0.25"/>
    <row r="60204" ht="30" customHeight="1" x14ac:dyDescent="0.25"/>
    <row r="60205" ht="30" customHeight="1" x14ac:dyDescent="0.25"/>
    <row r="60206" ht="30" customHeight="1" x14ac:dyDescent="0.25"/>
    <row r="60207" ht="30" customHeight="1" x14ac:dyDescent="0.25"/>
    <row r="60208" ht="30" customHeight="1" x14ac:dyDescent="0.25"/>
    <row r="60209" ht="30" customHeight="1" x14ac:dyDescent="0.25"/>
    <row r="60210" ht="30" customHeight="1" x14ac:dyDescent="0.25"/>
    <row r="60211" ht="30" customHeight="1" x14ac:dyDescent="0.25"/>
    <row r="60212" ht="30" customHeight="1" x14ac:dyDescent="0.25"/>
    <row r="60213" ht="30" customHeight="1" x14ac:dyDescent="0.25"/>
    <row r="60214" ht="30" customHeight="1" x14ac:dyDescent="0.25"/>
    <row r="60215" ht="30" customHeight="1" x14ac:dyDescent="0.25"/>
    <row r="60216" ht="30" customHeight="1" x14ac:dyDescent="0.25"/>
    <row r="60217" ht="30" customHeight="1" x14ac:dyDescent="0.25"/>
    <row r="60218" ht="30" customHeight="1" x14ac:dyDescent="0.25"/>
    <row r="60219" ht="30" customHeight="1" x14ac:dyDescent="0.25"/>
    <row r="60220" ht="30" customHeight="1" x14ac:dyDescent="0.25"/>
    <row r="60221" ht="30" customHeight="1" x14ac:dyDescent="0.25"/>
    <row r="60222" ht="30" customHeight="1" x14ac:dyDescent="0.25"/>
    <row r="60223" ht="30" customHeight="1" x14ac:dyDescent="0.25"/>
    <row r="60224" ht="30" customHeight="1" x14ac:dyDescent="0.25"/>
    <row r="60225" ht="30" customHeight="1" x14ac:dyDescent="0.25"/>
    <row r="60226" ht="30" customHeight="1" x14ac:dyDescent="0.25"/>
    <row r="60227" ht="30" customHeight="1" x14ac:dyDescent="0.25"/>
    <row r="60228" ht="30" customHeight="1" x14ac:dyDescent="0.25"/>
    <row r="60229" ht="30" customHeight="1" x14ac:dyDescent="0.25"/>
    <row r="60230" ht="30" customHeight="1" x14ac:dyDescent="0.25"/>
    <row r="60231" ht="30" customHeight="1" x14ac:dyDescent="0.25"/>
    <row r="60232" ht="30" customHeight="1" x14ac:dyDescent="0.25"/>
    <row r="60233" ht="30" customHeight="1" x14ac:dyDescent="0.25"/>
    <row r="60234" ht="30" customHeight="1" x14ac:dyDescent="0.25"/>
    <row r="60235" ht="30" customHeight="1" x14ac:dyDescent="0.25"/>
    <row r="60236" ht="30" customHeight="1" x14ac:dyDescent="0.25"/>
    <row r="60237" ht="30" customHeight="1" x14ac:dyDescent="0.25"/>
    <row r="60238" ht="30" customHeight="1" x14ac:dyDescent="0.25"/>
    <row r="60239" ht="30" customHeight="1" x14ac:dyDescent="0.25"/>
    <row r="60240" ht="30" customHeight="1" x14ac:dyDescent="0.25"/>
    <row r="60241" ht="30" customHeight="1" x14ac:dyDescent="0.25"/>
    <row r="60242" ht="30" customHeight="1" x14ac:dyDescent="0.25"/>
    <row r="60243" ht="30" customHeight="1" x14ac:dyDescent="0.25"/>
    <row r="60244" ht="30" customHeight="1" x14ac:dyDescent="0.25"/>
    <row r="60245" ht="30" customHeight="1" x14ac:dyDescent="0.25"/>
    <row r="60246" ht="30" customHeight="1" x14ac:dyDescent="0.25"/>
    <row r="60247" ht="30" customHeight="1" x14ac:dyDescent="0.25"/>
    <row r="60248" ht="30" customHeight="1" x14ac:dyDescent="0.25"/>
    <row r="60249" ht="30" customHeight="1" x14ac:dyDescent="0.25"/>
    <row r="60250" ht="30" customHeight="1" x14ac:dyDescent="0.25"/>
    <row r="60251" ht="30" customHeight="1" x14ac:dyDescent="0.25"/>
    <row r="60252" ht="30" customHeight="1" x14ac:dyDescent="0.25"/>
    <row r="60253" ht="30" customHeight="1" x14ac:dyDescent="0.25"/>
    <row r="60254" ht="30" customHeight="1" x14ac:dyDescent="0.25"/>
    <row r="60255" ht="30" customHeight="1" x14ac:dyDescent="0.25"/>
    <row r="60256" ht="30" customHeight="1" x14ac:dyDescent="0.25"/>
    <row r="60257" ht="30" customHeight="1" x14ac:dyDescent="0.25"/>
    <row r="60258" ht="30" customHeight="1" x14ac:dyDescent="0.25"/>
    <row r="60259" ht="30" customHeight="1" x14ac:dyDescent="0.25"/>
    <row r="60260" ht="30" customHeight="1" x14ac:dyDescent="0.25"/>
    <row r="60261" ht="30" customHeight="1" x14ac:dyDescent="0.25"/>
    <row r="60262" ht="30" customHeight="1" x14ac:dyDescent="0.25"/>
    <row r="60263" ht="30" customHeight="1" x14ac:dyDescent="0.25"/>
    <row r="60264" ht="30" customHeight="1" x14ac:dyDescent="0.25"/>
    <row r="60265" ht="30" customHeight="1" x14ac:dyDescent="0.25"/>
    <row r="60266" ht="30" customHeight="1" x14ac:dyDescent="0.25"/>
    <row r="60267" ht="30" customHeight="1" x14ac:dyDescent="0.25"/>
    <row r="60268" ht="30" customHeight="1" x14ac:dyDescent="0.25"/>
    <row r="60269" ht="30" customHeight="1" x14ac:dyDescent="0.25"/>
    <row r="60270" ht="30" customHeight="1" x14ac:dyDescent="0.25"/>
    <row r="60271" ht="30" customHeight="1" x14ac:dyDescent="0.25"/>
    <row r="60272" ht="30" customHeight="1" x14ac:dyDescent="0.25"/>
    <row r="60273" ht="30" customHeight="1" x14ac:dyDescent="0.25"/>
    <row r="60274" ht="30" customHeight="1" x14ac:dyDescent="0.25"/>
    <row r="60275" ht="30" customHeight="1" x14ac:dyDescent="0.25"/>
    <row r="60276" ht="30" customHeight="1" x14ac:dyDescent="0.25"/>
    <row r="60277" ht="30" customHeight="1" x14ac:dyDescent="0.25"/>
    <row r="60278" ht="30" customHeight="1" x14ac:dyDescent="0.25"/>
    <row r="60279" ht="30" customHeight="1" x14ac:dyDescent="0.25"/>
    <row r="60280" ht="30" customHeight="1" x14ac:dyDescent="0.25"/>
    <row r="60281" ht="30" customHeight="1" x14ac:dyDescent="0.25"/>
    <row r="60282" ht="30" customHeight="1" x14ac:dyDescent="0.25"/>
    <row r="60283" ht="30" customHeight="1" x14ac:dyDescent="0.25"/>
    <row r="60284" ht="30" customHeight="1" x14ac:dyDescent="0.25"/>
    <row r="60285" ht="30" customHeight="1" x14ac:dyDescent="0.25"/>
    <row r="60286" ht="30" customHeight="1" x14ac:dyDescent="0.25"/>
    <row r="60287" ht="30" customHeight="1" x14ac:dyDescent="0.25"/>
    <row r="60288" ht="30" customHeight="1" x14ac:dyDescent="0.25"/>
    <row r="60289" ht="30" customHeight="1" x14ac:dyDescent="0.25"/>
    <row r="60290" ht="30" customHeight="1" x14ac:dyDescent="0.25"/>
    <row r="60291" ht="30" customHeight="1" x14ac:dyDescent="0.25"/>
    <row r="60292" ht="30" customHeight="1" x14ac:dyDescent="0.25"/>
    <row r="60293" ht="30" customHeight="1" x14ac:dyDescent="0.25"/>
    <row r="60294" ht="30" customHeight="1" x14ac:dyDescent="0.25"/>
    <row r="60295" ht="30" customHeight="1" x14ac:dyDescent="0.25"/>
    <row r="60296" ht="30" customHeight="1" x14ac:dyDescent="0.25"/>
    <row r="60297" ht="30" customHeight="1" x14ac:dyDescent="0.25"/>
    <row r="60298" ht="30" customHeight="1" x14ac:dyDescent="0.25"/>
    <row r="60299" ht="30" customHeight="1" x14ac:dyDescent="0.25"/>
    <row r="60300" ht="30" customHeight="1" x14ac:dyDescent="0.25"/>
    <row r="60301" ht="30" customHeight="1" x14ac:dyDescent="0.25"/>
    <row r="60302" ht="30" customHeight="1" x14ac:dyDescent="0.25"/>
    <row r="60303" ht="30" customHeight="1" x14ac:dyDescent="0.25"/>
    <row r="60304" ht="30" customHeight="1" x14ac:dyDescent="0.25"/>
    <row r="60305" ht="30" customHeight="1" x14ac:dyDescent="0.25"/>
    <row r="60306" ht="30" customHeight="1" x14ac:dyDescent="0.25"/>
    <row r="60307" ht="30" customHeight="1" x14ac:dyDescent="0.25"/>
    <row r="60308" ht="30" customHeight="1" x14ac:dyDescent="0.25"/>
    <row r="60309" ht="30" customHeight="1" x14ac:dyDescent="0.25"/>
    <row r="60310" ht="30" customHeight="1" x14ac:dyDescent="0.25"/>
    <row r="60311" ht="30" customHeight="1" x14ac:dyDescent="0.25"/>
    <row r="60312" ht="30" customHeight="1" x14ac:dyDescent="0.25"/>
    <row r="60313" ht="30" customHeight="1" x14ac:dyDescent="0.25"/>
    <row r="60314" ht="30" customHeight="1" x14ac:dyDescent="0.25"/>
    <row r="60315" ht="30" customHeight="1" x14ac:dyDescent="0.25"/>
    <row r="60316" ht="30" customHeight="1" x14ac:dyDescent="0.25"/>
    <row r="60317" ht="30" customHeight="1" x14ac:dyDescent="0.25"/>
    <row r="60318" ht="30" customHeight="1" x14ac:dyDescent="0.25"/>
    <row r="60319" ht="30" customHeight="1" x14ac:dyDescent="0.25"/>
    <row r="60320" ht="30" customHeight="1" x14ac:dyDescent="0.25"/>
    <row r="60321" ht="30" customHeight="1" x14ac:dyDescent="0.25"/>
    <row r="60322" ht="30" customHeight="1" x14ac:dyDescent="0.25"/>
    <row r="60323" ht="30" customHeight="1" x14ac:dyDescent="0.25"/>
    <row r="60324" ht="30" customHeight="1" x14ac:dyDescent="0.25"/>
    <row r="60325" ht="30" customHeight="1" x14ac:dyDescent="0.25"/>
    <row r="60326" ht="30" customHeight="1" x14ac:dyDescent="0.25"/>
    <row r="60327" ht="30" customHeight="1" x14ac:dyDescent="0.25"/>
    <row r="60328" ht="30" customHeight="1" x14ac:dyDescent="0.25"/>
    <row r="60329" ht="30" customHeight="1" x14ac:dyDescent="0.25"/>
    <row r="60330" ht="30" customHeight="1" x14ac:dyDescent="0.25"/>
    <row r="60331" ht="30" customHeight="1" x14ac:dyDescent="0.25"/>
    <row r="60332" ht="30" customHeight="1" x14ac:dyDescent="0.25"/>
    <row r="60333" ht="30" customHeight="1" x14ac:dyDescent="0.25"/>
    <row r="60334" ht="30" customHeight="1" x14ac:dyDescent="0.25"/>
    <row r="60335" ht="30" customHeight="1" x14ac:dyDescent="0.25"/>
    <row r="60336" ht="30" customHeight="1" x14ac:dyDescent="0.25"/>
    <row r="60337" ht="30" customHeight="1" x14ac:dyDescent="0.25"/>
    <row r="60338" ht="30" customHeight="1" x14ac:dyDescent="0.25"/>
    <row r="60339" ht="30" customHeight="1" x14ac:dyDescent="0.25"/>
    <row r="60340" ht="30" customHeight="1" x14ac:dyDescent="0.25"/>
    <row r="60341" ht="30" customHeight="1" x14ac:dyDescent="0.25"/>
    <row r="60342" ht="30" customHeight="1" x14ac:dyDescent="0.25"/>
    <row r="60343" ht="30" customHeight="1" x14ac:dyDescent="0.25"/>
    <row r="60344" ht="30" customHeight="1" x14ac:dyDescent="0.25"/>
    <row r="60345" ht="30" customHeight="1" x14ac:dyDescent="0.25"/>
    <row r="60346" ht="30" customHeight="1" x14ac:dyDescent="0.25"/>
    <row r="60347" ht="30" customHeight="1" x14ac:dyDescent="0.25"/>
    <row r="60348" ht="30" customHeight="1" x14ac:dyDescent="0.25"/>
    <row r="60349" ht="30" customHeight="1" x14ac:dyDescent="0.25"/>
    <row r="60350" ht="30" customHeight="1" x14ac:dyDescent="0.25"/>
    <row r="60351" ht="30" customHeight="1" x14ac:dyDescent="0.25"/>
    <row r="60352" ht="30" customHeight="1" x14ac:dyDescent="0.25"/>
    <row r="60353" ht="30" customHeight="1" x14ac:dyDescent="0.25"/>
    <row r="60354" ht="30" customHeight="1" x14ac:dyDescent="0.25"/>
    <row r="60355" ht="30" customHeight="1" x14ac:dyDescent="0.25"/>
    <row r="60356" ht="30" customHeight="1" x14ac:dyDescent="0.25"/>
    <row r="60357" ht="30" customHeight="1" x14ac:dyDescent="0.25"/>
    <row r="60358" ht="30" customHeight="1" x14ac:dyDescent="0.25"/>
    <row r="60359" ht="30" customHeight="1" x14ac:dyDescent="0.25"/>
    <row r="60360" ht="30" customHeight="1" x14ac:dyDescent="0.25"/>
    <row r="60361" ht="30" customHeight="1" x14ac:dyDescent="0.25"/>
    <row r="60362" ht="30" customHeight="1" x14ac:dyDescent="0.25"/>
    <row r="60363" ht="30" customHeight="1" x14ac:dyDescent="0.25"/>
    <row r="60364" ht="30" customHeight="1" x14ac:dyDescent="0.25"/>
    <row r="60365" ht="30" customHeight="1" x14ac:dyDescent="0.25"/>
    <row r="60366" ht="30" customHeight="1" x14ac:dyDescent="0.25"/>
    <row r="60367" ht="30" customHeight="1" x14ac:dyDescent="0.25"/>
    <row r="60368" ht="30" customHeight="1" x14ac:dyDescent="0.25"/>
    <row r="60369" ht="30" customHeight="1" x14ac:dyDescent="0.25"/>
    <row r="60370" ht="30" customHeight="1" x14ac:dyDescent="0.25"/>
    <row r="60371" ht="30" customHeight="1" x14ac:dyDescent="0.25"/>
    <row r="60372" ht="30" customHeight="1" x14ac:dyDescent="0.25"/>
    <row r="60373" ht="30" customHeight="1" x14ac:dyDescent="0.25"/>
    <row r="60374" ht="30" customHeight="1" x14ac:dyDescent="0.25"/>
    <row r="60375" ht="30" customHeight="1" x14ac:dyDescent="0.25"/>
    <row r="60376" ht="30" customHeight="1" x14ac:dyDescent="0.25"/>
    <row r="60377" ht="30" customHeight="1" x14ac:dyDescent="0.25"/>
    <row r="60378" ht="30" customHeight="1" x14ac:dyDescent="0.25"/>
    <row r="60379" ht="30" customHeight="1" x14ac:dyDescent="0.25"/>
    <row r="60380" ht="30" customHeight="1" x14ac:dyDescent="0.25"/>
    <row r="60381" ht="30" customHeight="1" x14ac:dyDescent="0.25"/>
    <row r="60382" ht="30" customHeight="1" x14ac:dyDescent="0.25"/>
    <row r="60383" ht="30" customHeight="1" x14ac:dyDescent="0.25"/>
    <row r="60384" ht="30" customHeight="1" x14ac:dyDescent="0.25"/>
    <row r="60385" ht="30" customHeight="1" x14ac:dyDescent="0.25"/>
    <row r="60386" ht="30" customHeight="1" x14ac:dyDescent="0.25"/>
    <row r="60387" ht="30" customHeight="1" x14ac:dyDescent="0.25"/>
    <row r="60388" ht="30" customHeight="1" x14ac:dyDescent="0.25"/>
    <row r="60389" ht="30" customHeight="1" x14ac:dyDescent="0.25"/>
    <row r="60390" ht="30" customHeight="1" x14ac:dyDescent="0.25"/>
    <row r="60391" ht="30" customHeight="1" x14ac:dyDescent="0.25"/>
    <row r="60392" ht="30" customHeight="1" x14ac:dyDescent="0.25"/>
    <row r="60393" ht="30" customHeight="1" x14ac:dyDescent="0.25"/>
    <row r="60394" ht="30" customHeight="1" x14ac:dyDescent="0.25"/>
    <row r="60395" ht="30" customHeight="1" x14ac:dyDescent="0.25"/>
    <row r="60396" ht="30" customHeight="1" x14ac:dyDescent="0.25"/>
    <row r="60397" ht="30" customHeight="1" x14ac:dyDescent="0.25"/>
    <row r="60398" ht="30" customHeight="1" x14ac:dyDescent="0.25"/>
    <row r="60399" ht="30" customHeight="1" x14ac:dyDescent="0.25"/>
    <row r="60400" ht="30" customHeight="1" x14ac:dyDescent="0.25"/>
    <row r="60401" ht="30" customHeight="1" x14ac:dyDescent="0.25"/>
    <row r="60402" ht="30" customHeight="1" x14ac:dyDescent="0.25"/>
    <row r="60403" ht="30" customHeight="1" x14ac:dyDescent="0.25"/>
    <row r="60404" ht="30" customHeight="1" x14ac:dyDescent="0.25"/>
    <row r="60405" ht="30" customHeight="1" x14ac:dyDescent="0.25"/>
    <row r="60406" ht="30" customHeight="1" x14ac:dyDescent="0.25"/>
    <row r="60407" ht="30" customHeight="1" x14ac:dyDescent="0.25"/>
    <row r="60408" ht="30" customHeight="1" x14ac:dyDescent="0.25"/>
    <row r="60409" ht="30" customHeight="1" x14ac:dyDescent="0.25"/>
    <row r="60410" ht="30" customHeight="1" x14ac:dyDescent="0.25"/>
    <row r="60411" ht="30" customHeight="1" x14ac:dyDescent="0.25"/>
    <row r="60412" ht="30" customHeight="1" x14ac:dyDescent="0.25"/>
    <row r="60413" ht="30" customHeight="1" x14ac:dyDescent="0.25"/>
    <row r="60414" ht="30" customHeight="1" x14ac:dyDescent="0.25"/>
    <row r="60415" ht="30" customHeight="1" x14ac:dyDescent="0.25"/>
    <row r="60416" ht="30" customHeight="1" x14ac:dyDescent="0.25"/>
    <row r="60417" ht="30" customHeight="1" x14ac:dyDescent="0.25"/>
    <row r="60418" ht="30" customHeight="1" x14ac:dyDescent="0.25"/>
    <row r="60419" ht="30" customHeight="1" x14ac:dyDescent="0.25"/>
    <row r="60420" ht="30" customHeight="1" x14ac:dyDescent="0.25"/>
    <row r="60421" ht="30" customHeight="1" x14ac:dyDescent="0.25"/>
    <row r="60422" ht="30" customHeight="1" x14ac:dyDescent="0.25"/>
    <row r="60423" ht="30" customHeight="1" x14ac:dyDescent="0.25"/>
    <row r="60424" ht="30" customHeight="1" x14ac:dyDescent="0.25"/>
    <row r="60425" ht="30" customHeight="1" x14ac:dyDescent="0.25"/>
    <row r="60426" ht="30" customHeight="1" x14ac:dyDescent="0.25"/>
    <row r="60427" ht="30" customHeight="1" x14ac:dyDescent="0.25"/>
    <row r="60428" ht="30" customHeight="1" x14ac:dyDescent="0.25"/>
    <row r="60429" ht="30" customHeight="1" x14ac:dyDescent="0.25"/>
    <row r="60430" ht="30" customHeight="1" x14ac:dyDescent="0.25"/>
    <row r="60431" ht="30" customHeight="1" x14ac:dyDescent="0.25"/>
    <row r="60432" ht="30" customHeight="1" x14ac:dyDescent="0.25"/>
    <row r="60433" ht="30" customHeight="1" x14ac:dyDescent="0.25"/>
    <row r="60434" ht="30" customHeight="1" x14ac:dyDescent="0.25"/>
    <row r="60435" ht="30" customHeight="1" x14ac:dyDescent="0.25"/>
    <row r="60436" ht="30" customHeight="1" x14ac:dyDescent="0.25"/>
    <row r="60437" ht="30" customHeight="1" x14ac:dyDescent="0.25"/>
    <row r="60438" ht="30" customHeight="1" x14ac:dyDescent="0.25"/>
    <row r="60439" ht="30" customHeight="1" x14ac:dyDescent="0.25"/>
    <row r="60440" ht="30" customHeight="1" x14ac:dyDescent="0.25"/>
    <row r="60441" ht="30" customHeight="1" x14ac:dyDescent="0.25"/>
    <row r="60442" ht="30" customHeight="1" x14ac:dyDescent="0.25"/>
    <row r="60443" ht="30" customHeight="1" x14ac:dyDescent="0.25"/>
    <row r="60444" ht="30" customHeight="1" x14ac:dyDescent="0.25"/>
    <row r="60445" ht="30" customHeight="1" x14ac:dyDescent="0.25"/>
    <row r="60446" ht="30" customHeight="1" x14ac:dyDescent="0.25"/>
    <row r="60447" ht="30" customHeight="1" x14ac:dyDescent="0.25"/>
    <row r="60448" ht="30" customHeight="1" x14ac:dyDescent="0.25"/>
    <row r="60449" ht="30" customHeight="1" x14ac:dyDescent="0.25"/>
    <row r="60450" ht="30" customHeight="1" x14ac:dyDescent="0.25"/>
    <row r="60451" ht="30" customHeight="1" x14ac:dyDescent="0.25"/>
    <row r="60452" ht="30" customHeight="1" x14ac:dyDescent="0.25"/>
    <row r="60453" ht="30" customHeight="1" x14ac:dyDescent="0.25"/>
    <row r="60454" ht="30" customHeight="1" x14ac:dyDescent="0.25"/>
    <row r="60455" ht="30" customHeight="1" x14ac:dyDescent="0.25"/>
    <row r="60456" ht="30" customHeight="1" x14ac:dyDescent="0.25"/>
    <row r="60457" ht="30" customHeight="1" x14ac:dyDescent="0.25"/>
    <row r="60458" ht="30" customHeight="1" x14ac:dyDescent="0.25"/>
    <row r="60459" ht="30" customHeight="1" x14ac:dyDescent="0.25"/>
    <row r="60460" ht="30" customHeight="1" x14ac:dyDescent="0.25"/>
    <row r="60461" ht="30" customHeight="1" x14ac:dyDescent="0.25"/>
    <row r="60462" ht="30" customHeight="1" x14ac:dyDescent="0.25"/>
    <row r="60463" ht="30" customHeight="1" x14ac:dyDescent="0.25"/>
    <row r="60464" ht="30" customHeight="1" x14ac:dyDescent="0.25"/>
    <row r="60465" ht="30" customHeight="1" x14ac:dyDescent="0.25"/>
    <row r="60466" ht="30" customHeight="1" x14ac:dyDescent="0.25"/>
    <row r="60467" ht="30" customHeight="1" x14ac:dyDescent="0.25"/>
    <row r="60468" ht="30" customHeight="1" x14ac:dyDescent="0.25"/>
    <row r="60469" ht="30" customHeight="1" x14ac:dyDescent="0.25"/>
    <row r="60470" ht="30" customHeight="1" x14ac:dyDescent="0.25"/>
    <row r="60471" ht="30" customHeight="1" x14ac:dyDescent="0.25"/>
    <row r="60472" ht="30" customHeight="1" x14ac:dyDescent="0.25"/>
    <row r="60473" ht="30" customHeight="1" x14ac:dyDescent="0.25"/>
    <row r="60474" ht="30" customHeight="1" x14ac:dyDescent="0.25"/>
    <row r="60475" ht="30" customHeight="1" x14ac:dyDescent="0.25"/>
    <row r="60476" ht="30" customHeight="1" x14ac:dyDescent="0.25"/>
    <row r="60477" ht="30" customHeight="1" x14ac:dyDescent="0.25"/>
    <row r="60478" ht="30" customHeight="1" x14ac:dyDescent="0.25"/>
    <row r="60479" ht="30" customHeight="1" x14ac:dyDescent="0.25"/>
    <row r="60480" ht="30" customHeight="1" x14ac:dyDescent="0.25"/>
    <row r="60481" ht="30" customHeight="1" x14ac:dyDescent="0.25"/>
    <row r="60482" ht="30" customHeight="1" x14ac:dyDescent="0.25"/>
    <row r="60483" ht="30" customHeight="1" x14ac:dyDescent="0.25"/>
    <row r="60484" ht="30" customHeight="1" x14ac:dyDescent="0.25"/>
    <row r="60485" ht="30" customHeight="1" x14ac:dyDescent="0.25"/>
    <row r="60486" ht="30" customHeight="1" x14ac:dyDescent="0.25"/>
    <row r="60487" ht="30" customHeight="1" x14ac:dyDescent="0.25"/>
    <row r="60488" ht="30" customHeight="1" x14ac:dyDescent="0.25"/>
    <row r="60489" ht="30" customHeight="1" x14ac:dyDescent="0.25"/>
    <row r="60490" ht="30" customHeight="1" x14ac:dyDescent="0.25"/>
    <row r="60491" ht="30" customHeight="1" x14ac:dyDescent="0.25"/>
    <row r="60492" ht="30" customHeight="1" x14ac:dyDescent="0.25"/>
    <row r="60493" ht="30" customHeight="1" x14ac:dyDescent="0.25"/>
    <row r="60494" ht="30" customHeight="1" x14ac:dyDescent="0.25"/>
    <row r="60495" ht="30" customHeight="1" x14ac:dyDescent="0.25"/>
    <row r="60496" ht="30" customHeight="1" x14ac:dyDescent="0.25"/>
    <row r="60497" ht="30" customHeight="1" x14ac:dyDescent="0.25"/>
    <row r="60498" ht="30" customHeight="1" x14ac:dyDescent="0.25"/>
    <row r="60499" ht="30" customHeight="1" x14ac:dyDescent="0.25"/>
    <row r="60500" ht="30" customHeight="1" x14ac:dyDescent="0.25"/>
    <row r="60501" ht="30" customHeight="1" x14ac:dyDescent="0.25"/>
    <row r="60502" ht="30" customHeight="1" x14ac:dyDescent="0.25"/>
    <row r="60503" ht="30" customHeight="1" x14ac:dyDescent="0.25"/>
    <row r="60504" ht="30" customHeight="1" x14ac:dyDescent="0.25"/>
    <row r="60505" ht="30" customHeight="1" x14ac:dyDescent="0.25"/>
    <row r="60506" ht="30" customHeight="1" x14ac:dyDescent="0.25"/>
    <row r="60507" ht="30" customHeight="1" x14ac:dyDescent="0.25"/>
    <row r="60508" ht="30" customHeight="1" x14ac:dyDescent="0.25"/>
    <row r="60509" ht="30" customHeight="1" x14ac:dyDescent="0.25"/>
    <row r="60510" ht="30" customHeight="1" x14ac:dyDescent="0.25"/>
    <row r="60511" ht="30" customHeight="1" x14ac:dyDescent="0.25"/>
    <row r="60512" ht="30" customHeight="1" x14ac:dyDescent="0.25"/>
    <row r="60513" ht="30" customHeight="1" x14ac:dyDescent="0.25"/>
    <row r="60514" ht="30" customHeight="1" x14ac:dyDescent="0.25"/>
    <row r="60515" ht="30" customHeight="1" x14ac:dyDescent="0.25"/>
    <row r="60516" ht="30" customHeight="1" x14ac:dyDescent="0.25"/>
    <row r="60517" ht="30" customHeight="1" x14ac:dyDescent="0.25"/>
    <row r="60518" ht="30" customHeight="1" x14ac:dyDescent="0.25"/>
    <row r="60519" ht="30" customHeight="1" x14ac:dyDescent="0.25"/>
    <row r="60520" ht="30" customHeight="1" x14ac:dyDescent="0.25"/>
    <row r="60521" ht="30" customHeight="1" x14ac:dyDescent="0.25"/>
    <row r="60522" ht="30" customHeight="1" x14ac:dyDescent="0.25"/>
    <row r="60523" ht="30" customHeight="1" x14ac:dyDescent="0.25"/>
    <row r="60524" ht="30" customHeight="1" x14ac:dyDescent="0.25"/>
    <row r="60525" ht="30" customHeight="1" x14ac:dyDescent="0.25"/>
    <row r="60526" ht="30" customHeight="1" x14ac:dyDescent="0.25"/>
    <row r="60527" ht="30" customHeight="1" x14ac:dyDescent="0.25"/>
    <row r="60528" ht="30" customHeight="1" x14ac:dyDescent="0.25"/>
    <row r="60529" ht="30" customHeight="1" x14ac:dyDescent="0.25"/>
    <row r="60530" ht="30" customHeight="1" x14ac:dyDescent="0.25"/>
    <row r="60531" ht="30" customHeight="1" x14ac:dyDescent="0.25"/>
    <row r="60532" ht="30" customHeight="1" x14ac:dyDescent="0.25"/>
    <row r="60533" ht="30" customHeight="1" x14ac:dyDescent="0.25"/>
    <row r="60534" ht="30" customHeight="1" x14ac:dyDescent="0.25"/>
    <row r="60535" ht="30" customHeight="1" x14ac:dyDescent="0.25"/>
    <row r="60536" ht="30" customHeight="1" x14ac:dyDescent="0.25"/>
    <row r="60537" ht="30" customHeight="1" x14ac:dyDescent="0.25"/>
    <row r="60538" ht="30" customHeight="1" x14ac:dyDescent="0.25"/>
    <row r="60539" ht="30" customHeight="1" x14ac:dyDescent="0.25"/>
    <row r="60540" ht="30" customHeight="1" x14ac:dyDescent="0.25"/>
    <row r="60541" ht="30" customHeight="1" x14ac:dyDescent="0.25"/>
    <row r="60542" ht="30" customHeight="1" x14ac:dyDescent="0.25"/>
    <row r="60543" ht="30" customHeight="1" x14ac:dyDescent="0.25"/>
    <row r="60544" ht="30" customHeight="1" x14ac:dyDescent="0.25"/>
    <row r="60545" ht="30" customHeight="1" x14ac:dyDescent="0.25"/>
    <row r="60546" ht="30" customHeight="1" x14ac:dyDescent="0.25"/>
    <row r="60547" ht="30" customHeight="1" x14ac:dyDescent="0.25"/>
    <row r="60548" ht="30" customHeight="1" x14ac:dyDescent="0.25"/>
    <row r="60549" ht="30" customHeight="1" x14ac:dyDescent="0.25"/>
    <row r="60550" ht="30" customHeight="1" x14ac:dyDescent="0.25"/>
    <row r="60551" ht="30" customHeight="1" x14ac:dyDescent="0.25"/>
    <row r="60552" ht="30" customHeight="1" x14ac:dyDescent="0.25"/>
    <row r="60553" ht="30" customHeight="1" x14ac:dyDescent="0.25"/>
    <row r="60554" ht="30" customHeight="1" x14ac:dyDescent="0.25"/>
    <row r="60555" ht="30" customHeight="1" x14ac:dyDescent="0.25"/>
    <row r="60556" ht="30" customHeight="1" x14ac:dyDescent="0.25"/>
    <row r="60557" ht="30" customHeight="1" x14ac:dyDescent="0.25"/>
    <row r="60558" ht="30" customHeight="1" x14ac:dyDescent="0.25"/>
    <row r="60559" ht="30" customHeight="1" x14ac:dyDescent="0.25"/>
    <row r="60560" ht="30" customHeight="1" x14ac:dyDescent="0.25"/>
    <row r="60561" ht="30" customHeight="1" x14ac:dyDescent="0.25"/>
    <row r="60562" ht="30" customHeight="1" x14ac:dyDescent="0.25"/>
    <row r="60563" ht="30" customHeight="1" x14ac:dyDescent="0.25"/>
    <row r="60564" ht="30" customHeight="1" x14ac:dyDescent="0.25"/>
    <row r="60565" ht="30" customHeight="1" x14ac:dyDescent="0.25"/>
    <row r="60566" ht="30" customHeight="1" x14ac:dyDescent="0.25"/>
    <row r="60567" ht="30" customHeight="1" x14ac:dyDescent="0.25"/>
    <row r="60568" ht="30" customHeight="1" x14ac:dyDescent="0.25"/>
    <row r="60569" ht="30" customHeight="1" x14ac:dyDescent="0.25"/>
    <row r="60570" ht="30" customHeight="1" x14ac:dyDescent="0.25"/>
    <row r="60571" ht="30" customHeight="1" x14ac:dyDescent="0.25"/>
    <row r="60572" ht="30" customHeight="1" x14ac:dyDescent="0.25"/>
    <row r="60573" ht="30" customHeight="1" x14ac:dyDescent="0.25"/>
    <row r="60574" ht="30" customHeight="1" x14ac:dyDescent="0.25"/>
    <row r="60575" ht="30" customHeight="1" x14ac:dyDescent="0.25"/>
    <row r="60576" ht="30" customHeight="1" x14ac:dyDescent="0.25"/>
    <row r="60577" ht="30" customHeight="1" x14ac:dyDescent="0.25"/>
    <row r="60578" ht="30" customHeight="1" x14ac:dyDescent="0.25"/>
    <row r="60579" ht="30" customHeight="1" x14ac:dyDescent="0.25"/>
    <row r="60580" ht="30" customHeight="1" x14ac:dyDescent="0.25"/>
    <row r="60581" ht="30" customHeight="1" x14ac:dyDescent="0.25"/>
    <row r="60582" ht="30" customHeight="1" x14ac:dyDescent="0.25"/>
    <row r="60583" ht="30" customHeight="1" x14ac:dyDescent="0.25"/>
    <row r="60584" ht="30" customHeight="1" x14ac:dyDescent="0.25"/>
    <row r="60585" ht="30" customHeight="1" x14ac:dyDescent="0.25"/>
    <row r="60586" ht="30" customHeight="1" x14ac:dyDescent="0.25"/>
    <row r="60587" ht="30" customHeight="1" x14ac:dyDescent="0.25"/>
    <row r="60588" ht="30" customHeight="1" x14ac:dyDescent="0.25"/>
    <row r="60589" ht="30" customHeight="1" x14ac:dyDescent="0.25"/>
    <row r="60590" ht="30" customHeight="1" x14ac:dyDescent="0.25"/>
    <row r="60591" ht="30" customHeight="1" x14ac:dyDescent="0.25"/>
    <row r="60592" ht="30" customHeight="1" x14ac:dyDescent="0.25"/>
    <row r="60593" ht="30" customHeight="1" x14ac:dyDescent="0.25"/>
    <row r="60594" ht="30" customHeight="1" x14ac:dyDescent="0.25"/>
    <row r="60595" ht="30" customHeight="1" x14ac:dyDescent="0.25"/>
    <row r="60596" ht="30" customHeight="1" x14ac:dyDescent="0.25"/>
    <row r="60597" ht="30" customHeight="1" x14ac:dyDescent="0.25"/>
    <row r="60598" ht="30" customHeight="1" x14ac:dyDescent="0.25"/>
    <row r="60599" ht="30" customHeight="1" x14ac:dyDescent="0.25"/>
    <row r="60600" ht="30" customHeight="1" x14ac:dyDescent="0.25"/>
    <row r="60601" ht="30" customHeight="1" x14ac:dyDescent="0.25"/>
    <row r="60602" ht="30" customHeight="1" x14ac:dyDescent="0.25"/>
    <row r="60603" ht="30" customHeight="1" x14ac:dyDescent="0.25"/>
    <row r="60604" ht="30" customHeight="1" x14ac:dyDescent="0.25"/>
    <row r="60605" ht="30" customHeight="1" x14ac:dyDescent="0.25"/>
    <row r="60606" ht="30" customHeight="1" x14ac:dyDescent="0.25"/>
    <row r="60607" ht="30" customHeight="1" x14ac:dyDescent="0.25"/>
    <row r="60608" ht="30" customHeight="1" x14ac:dyDescent="0.25"/>
    <row r="60609" ht="30" customHeight="1" x14ac:dyDescent="0.25"/>
    <row r="60610" ht="30" customHeight="1" x14ac:dyDescent="0.25"/>
    <row r="60611" ht="30" customHeight="1" x14ac:dyDescent="0.25"/>
    <row r="60612" ht="30" customHeight="1" x14ac:dyDescent="0.25"/>
    <row r="60613" ht="30" customHeight="1" x14ac:dyDescent="0.25"/>
    <row r="60614" ht="30" customHeight="1" x14ac:dyDescent="0.25"/>
    <row r="60615" ht="30" customHeight="1" x14ac:dyDescent="0.25"/>
    <row r="60616" ht="30" customHeight="1" x14ac:dyDescent="0.25"/>
    <row r="60617" ht="30" customHeight="1" x14ac:dyDescent="0.25"/>
    <row r="60618" ht="30" customHeight="1" x14ac:dyDescent="0.25"/>
    <row r="60619" ht="30" customHeight="1" x14ac:dyDescent="0.25"/>
    <row r="60620" ht="30" customHeight="1" x14ac:dyDescent="0.25"/>
    <row r="60621" ht="30" customHeight="1" x14ac:dyDescent="0.25"/>
    <row r="60622" ht="30" customHeight="1" x14ac:dyDescent="0.25"/>
    <row r="60623" ht="30" customHeight="1" x14ac:dyDescent="0.25"/>
    <row r="60624" ht="30" customHeight="1" x14ac:dyDescent="0.25"/>
    <row r="60625" ht="30" customHeight="1" x14ac:dyDescent="0.25"/>
    <row r="60626" ht="30" customHeight="1" x14ac:dyDescent="0.25"/>
    <row r="60627" ht="30" customHeight="1" x14ac:dyDescent="0.25"/>
    <row r="60628" ht="30" customHeight="1" x14ac:dyDescent="0.25"/>
    <row r="60629" ht="30" customHeight="1" x14ac:dyDescent="0.25"/>
    <row r="60630" ht="30" customHeight="1" x14ac:dyDescent="0.25"/>
    <row r="60631" ht="30" customHeight="1" x14ac:dyDescent="0.25"/>
    <row r="60632" ht="30" customHeight="1" x14ac:dyDescent="0.25"/>
    <row r="60633" ht="30" customHeight="1" x14ac:dyDescent="0.25"/>
    <row r="60634" ht="30" customHeight="1" x14ac:dyDescent="0.25"/>
    <row r="60635" ht="30" customHeight="1" x14ac:dyDescent="0.25"/>
    <row r="60636" ht="30" customHeight="1" x14ac:dyDescent="0.25"/>
    <row r="60637" ht="30" customHeight="1" x14ac:dyDescent="0.25"/>
    <row r="60638" ht="30" customHeight="1" x14ac:dyDescent="0.25"/>
    <row r="60639" ht="30" customHeight="1" x14ac:dyDescent="0.25"/>
    <row r="60640" ht="30" customHeight="1" x14ac:dyDescent="0.25"/>
    <row r="60641" ht="30" customHeight="1" x14ac:dyDescent="0.25"/>
    <row r="60642" ht="30" customHeight="1" x14ac:dyDescent="0.25"/>
    <row r="60643" ht="30" customHeight="1" x14ac:dyDescent="0.25"/>
    <row r="60644" ht="30" customHeight="1" x14ac:dyDescent="0.25"/>
    <row r="60645" ht="30" customHeight="1" x14ac:dyDescent="0.25"/>
    <row r="60646" ht="30" customHeight="1" x14ac:dyDescent="0.25"/>
    <row r="60647" ht="30" customHeight="1" x14ac:dyDescent="0.25"/>
    <row r="60648" ht="30" customHeight="1" x14ac:dyDescent="0.25"/>
    <row r="60649" ht="30" customHeight="1" x14ac:dyDescent="0.25"/>
    <row r="60650" ht="30" customHeight="1" x14ac:dyDescent="0.25"/>
    <row r="60651" ht="30" customHeight="1" x14ac:dyDescent="0.25"/>
    <row r="60652" ht="30" customHeight="1" x14ac:dyDescent="0.25"/>
    <row r="60653" ht="30" customHeight="1" x14ac:dyDescent="0.25"/>
    <row r="60654" ht="30" customHeight="1" x14ac:dyDescent="0.25"/>
    <row r="60655" ht="30" customHeight="1" x14ac:dyDescent="0.25"/>
    <row r="60656" ht="30" customHeight="1" x14ac:dyDescent="0.25"/>
    <row r="60657" ht="30" customHeight="1" x14ac:dyDescent="0.25"/>
    <row r="60658" ht="30" customHeight="1" x14ac:dyDescent="0.25"/>
    <row r="60659" ht="30" customHeight="1" x14ac:dyDescent="0.25"/>
    <row r="60660" ht="30" customHeight="1" x14ac:dyDescent="0.25"/>
    <row r="60661" ht="30" customHeight="1" x14ac:dyDescent="0.25"/>
    <row r="60662" ht="30" customHeight="1" x14ac:dyDescent="0.25"/>
    <row r="60663" ht="30" customHeight="1" x14ac:dyDescent="0.25"/>
    <row r="60664" ht="30" customHeight="1" x14ac:dyDescent="0.25"/>
    <row r="60665" ht="30" customHeight="1" x14ac:dyDescent="0.25"/>
    <row r="60666" ht="30" customHeight="1" x14ac:dyDescent="0.25"/>
    <row r="60667" ht="30" customHeight="1" x14ac:dyDescent="0.25"/>
    <row r="60668" ht="30" customHeight="1" x14ac:dyDescent="0.25"/>
    <row r="60669" ht="30" customHeight="1" x14ac:dyDescent="0.25"/>
    <row r="60670" ht="30" customHeight="1" x14ac:dyDescent="0.25"/>
    <row r="60671" ht="30" customHeight="1" x14ac:dyDescent="0.25"/>
    <row r="60672" ht="30" customHeight="1" x14ac:dyDescent="0.25"/>
    <row r="60673" ht="30" customHeight="1" x14ac:dyDescent="0.25"/>
    <row r="60674" ht="30" customHeight="1" x14ac:dyDescent="0.25"/>
    <row r="60675" ht="30" customHeight="1" x14ac:dyDescent="0.25"/>
    <row r="60676" ht="30" customHeight="1" x14ac:dyDescent="0.25"/>
    <row r="60677" ht="30" customHeight="1" x14ac:dyDescent="0.25"/>
    <row r="60678" ht="30" customHeight="1" x14ac:dyDescent="0.25"/>
    <row r="60679" ht="30" customHeight="1" x14ac:dyDescent="0.25"/>
    <row r="60680" ht="30" customHeight="1" x14ac:dyDescent="0.25"/>
    <row r="60681" ht="30" customHeight="1" x14ac:dyDescent="0.25"/>
    <row r="60682" ht="30" customHeight="1" x14ac:dyDescent="0.25"/>
    <row r="60683" ht="30" customHeight="1" x14ac:dyDescent="0.25"/>
    <row r="60684" ht="30" customHeight="1" x14ac:dyDescent="0.25"/>
    <row r="60685" ht="30" customHeight="1" x14ac:dyDescent="0.25"/>
    <row r="60686" ht="30" customHeight="1" x14ac:dyDescent="0.25"/>
    <row r="60687" ht="30" customHeight="1" x14ac:dyDescent="0.25"/>
    <row r="60688" ht="30" customHeight="1" x14ac:dyDescent="0.25"/>
    <row r="60689" ht="30" customHeight="1" x14ac:dyDescent="0.25"/>
    <row r="60690" ht="30" customHeight="1" x14ac:dyDescent="0.25"/>
    <row r="60691" ht="30" customHeight="1" x14ac:dyDescent="0.25"/>
    <row r="60692" ht="30" customHeight="1" x14ac:dyDescent="0.25"/>
    <row r="60693" ht="30" customHeight="1" x14ac:dyDescent="0.25"/>
    <row r="60694" ht="30" customHeight="1" x14ac:dyDescent="0.25"/>
    <row r="60695" ht="30" customHeight="1" x14ac:dyDescent="0.25"/>
    <row r="60696" ht="30" customHeight="1" x14ac:dyDescent="0.25"/>
    <row r="60697" ht="30" customHeight="1" x14ac:dyDescent="0.25"/>
    <row r="60698" ht="30" customHeight="1" x14ac:dyDescent="0.25"/>
    <row r="60699" ht="30" customHeight="1" x14ac:dyDescent="0.25"/>
    <row r="60700" ht="30" customHeight="1" x14ac:dyDescent="0.25"/>
    <row r="60701" ht="30" customHeight="1" x14ac:dyDescent="0.25"/>
    <row r="60702" ht="30" customHeight="1" x14ac:dyDescent="0.25"/>
    <row r="60703" ht="30" customHeight="1" x14ac:dyDescent="0.25"/>
    <row r="60704" ht="30" customHeight="1" x14ac:dyDescent="0.25"/>
    <row r="60705" ht="30" customHeight="1" x14ac:dyDescent="0.25"/>
    <row r="60706" ht="30" customHeight="1" x14ac:dyDescent="0.25"/>
    <row r="60707" ht="30" customHeight="1" x14ac:dyDescent="0.25"/>
    <row r="60708" ht="30" customHeight="1" x14ac:dyDescent="0.25"/>
    <row r="60709" ht="30" customHeight="1" x14ac:dyDescent="0.25"/>
    <row r="60710" ht="30" customHeight="1" x14ac:dyDescent="0.25"/>
    <row r="60711" ht="30" customHeight="1" x14ac:dyDescent="0.25"/>
    <row r="60712" ht="30" customHeight="1" x14ac:dyDescent="0.25"/>
    <row r="60713" ht="30" customHeight="1" x14ac:dyDescent="0.25"/>
    <row r="60714" ht="30" customHeight="1" x14ac:dyDescent="0.25"/>
    <row r="60715" ht="30" customHeight="1" x14ac:dyDescent="0.25"/>
    <row r="60716" ht="30" customHeight="1" x14ac:dyDescent="0.25"/>
    <row r="60717" ht="30" customHeight="1" x14ac:dyDescent="0.25"/>
    <row r="60718" ht="30" customHeight="1" x14ac:dyDescent="0.25"/>
    <row r="60719" ht="30" customHeight="1" x14ac:dyDescent="0.25"/>
    <row r="60720" ht="30" customHeight="1" x14ac:dyDescent="0.25"/>
    <row r="60721" ht="30" customHeight="1" x14ac:dyDescent="0.25"/>
    <row r="60722" ht="30" customHeight="1" x14ac:dyDescent="0.25"/>
    <row r="60723" ht="30" customHeight="1" x14ac:dyDescent="0.25"/>
    <row r="60724" ht="30" customHeight="1" x14ac:dyDescent="0.25"/>
    <row r="60725" ht="30" customHeight="1" x14ac:dyDescent="0.25"/>
    <row r="60726" ht="30" customHeight="1" x14ac:dyDescent="0.25"/>
    <row r="60727" ht="30" customHeight="1" x14ac:dyDescent="0.25"/>
    <row r="60728" ht="30" customHeight="1" x14ac:dyDescent="0.25"/>
    <row r="60729" ht="30" customHeight="1" x14ac:dyDescent="0.25"/>
    <row r="60730" ht="30" customHeight="1" x14ac:dyDescent="0.25"/>
    <row r="60731" ht="30" customHeight="1" x14ac:dyDescent="0.25"/>
    <row r="60732" ht="30" customHeight="1" x14ac:dyDescent="0.25"/>
    <row r="60733" ht="30" customHeight="1" x14ac:dyDescent="0.25"/>
    <row r="60734" ht="30" customHeight="1" x14ac:dyDescent="0.25"/>
    <row r="60735" ht="30" customHeight="1" x14ac:dyDescent="0.25"/>
    <row r="60736" ht="30" customHeight="1" x14ac:dyDescent="0.25"/>
    <row r="60737" ht="30" customHeight="1" x14ac:dyDescent="0.25"/>
    <row r="60738" ht="30" customHeight="1" x14ac:dyDescent="0.25"/>
    <row r="60739" ht="30" customHeight="1" x14ac:dyDescent="0.25"/>
    <row r="60740" ht="30" customHeight="1" x14ac:dyDescent="0.25"/>
    <row r="60741" ht="30" customHeight="1" x14ac:dyDescent="0.25"/>
    <row r="60742" ht="30" customHeight="1" x14ac:dyDescent="0.25"/>
    <row r="60743" ht="30" customHeight="1" x14ac:dyDescent="0.25"/>
    <row r="60744" ht="30" customHeight="1" x14ac:dyDescent="0.25"/>
    <row r="60745" ht="30" customHeight="1" x14ac:dyDescent="0.25"/>
    <row r="60746" ht="30" customHeight="1" x14ac:dyDescent="0.25"/>
    <row r="60747" ht="30" customHeight="1" x14ac:dyDescent="0.25"/>
    <row r="60748" ht="30" customHeight="1" x14ac:dyDescent="0.25"/>
    <row r="60749" ht="30" customHeight="1" x14ac:dyDescent="0.25"/>
    <row r="60750" ht="30" customHeight="1" x14ac:dyDescent="0.25"/>
    <row r="60751" ht="30" customHeight="1" x14ac:dyDescent="0.25"/>
    <row r="60752" ht="30" customHeight="1" x14ac:dyDescent="0.25"/>
    <row r="60753" ht="30" customHeight="1" x14ac:dyDescent="0.25"/>
    <row r="60754" ht="30" customHeight="1" x14ac:dyDescent="0.25"/>
    <row r="60755" ht="30" customHeight="1" x14ac:dyDescent="0.25"/>
    <row r="60756" ht="30" customHeight="1" x14ac:dyDescent="0.25"/>
    <row r="60757" ht="30" customHeight="1" x14ac:dyDescent="0.25"/>
    <row r="60758" ht="30" customHeight="1" x14ac:dyDescent="0.25"/>
    <row r="60759" ht="30" customHeight="1" x14ac:dyDescent="0.25"/>
    <row r="60760" ht="30" customHeight="1" x14ac:dyDescent="0.25"/>
    <row r="60761" ht="30" customHeight="1" x14ac:dyDescent="0.25"/>
    <row r="60762" ht="30" customHeight="1" x14ac:dyDescent="0.25"/>
    <row r="60763" ht="30" customHeight="1" x14ac:dyDescent="0.25"/>
    <row r="60764" ht="30" customHeight="1" x14ac:dyDescent="0.25"/>
    <row r="60765" ht="30" customHeight="1" x14ac:dyDescent="0.25"/>
    <row r="60766" ht="30" customHeight="1" x14ac:dyDescent="0.25"/>
    <row r="60767" ht="30" customHeight="1" x14ac:dyDescent="0.25"/>
    <row r="60768" ht="30" customHeight="1" x14ac:dyDescent="0.25"/>
    <row r="60769" ht="30" customHeight="1" x14ac:dyDescent="0.25"/>
    <row r="60770" ht="30" customHeight="1" x14ac:dyDescent="0.25"/>
    <row r="60771" ht="30" customHeight="1" x14ac:dyDescent="0.25"/>
    <row r="60772" ht="30" customHeight="1" x14ac:dyDescent="0.25"/>
    <row r="60773" ht="30" customHeight="1" x14ac:dyDescent="0.25"/>
    <row r="60774" ht="30" customHeight="1" x14ac:dyDescent="0.25"/>
    <row r="60775" ht="30" customHeight="1" x14ac:dyDescent="0.25"/>
    <row r="60776" ht="30" customHeight="1" x14ac:dyDescent="0.25"/>
    <row r="60777" ht="30" customHeight="1" x14ac:dyDescent="0.25"/>
    <row r="60778" ht="30" customHeight="1" x14ac:dyDescent="0.25"/>
    <row r="60779" ht="30" customHeight="1" x14ac:dyDescent="0.25"/>
    <row r="60780" ht="30" customHeight="1" x14ac:dyDescent="0.25"/>
    <row r="60781" ht="30" customHeight="1" x14ac:dyDescent="0.25"/>
    <row r="60782" ht="30" customHeight="1" x14ac:dyDescent="0.25"/>
    <row r="60783" ht="30" customHeight="1" x14ac:dyDescent="0.25"/>
    <row r="60784" ht="30" customHeight="1" x14ac:dyDescent="0.25"/>
    <row r="60785" ht="30" customHeight="1" x14ac:dyDescent="0.25"/>
    <row r="60786" ht="30" customHeight="1" x14ac:dyDescent="0.25"/>
    <row r="60787" ht="30" customHeight="1" x14ac:dyDescent="0.25"/>
    <row r="60788" ht="30" customHeight="1" x14ac:dyDescent="0.25"/>
    <row r="60789" ht="30" customHeight="1" x14ac:dyDescent="0.25"/>
    <row r="60790" ht="30" customHeight="1" x14ac:dyDescent="0.25"/>
    <row r="60791" ht="30" customHeight="1" x14ac:dyDescent="0.25"/>
    <row r="60792" ht="30" customHeight="1" x14ac:dyDescent="0.25"/>
    <row r="60793" ht="30" customHeight="1" x14ac:dyDescent="0.25"/>
    <row r="60794" ht="30" customHeight="1" x14ac:dyDescent="0.25"/>
    <row r="60795" ht="30" customHeight="1" x14ac:dyDescent="0.25"/>
    <row r="60796" ht="30" customHeight="1" x14ac:dyDescent="0.25"/>
    <row r="60797" ht="30" customHeight="1" x14ac:dyDescent="0.25"/>
    <row r="60798" ht="30" customHeight="1" x14ac:dyDescent="0.25"/>
    <row r="60799" ht="30" customHeight="1" x14ac:dyDescent="0.25"/>
    <row r="60800" ht="30" customHeight="1" x14ac:dyDescent="0.25"/>
    <row r="60801" ht="30" customHeight="1" x14ac:dyDescent="0.25"/>
    <row r="60802" ht="30" customHeight="1" x14ac:dyDescent="0.25"/>
    <row r="60803" ht="30" customHeight="1" x14ac:dyDescent="0.25"/>
    <row r="60804" ht="30" customHeight="1" x14ac:dyDescent="0.25"/>
    <row r="60805" ht="30" customHeight="1" x14ac:dyDescent="0.25"/>
    <row r="60806" ht="30" customHeight="1" x14ac:dyDescent="0.25"/>
    <row r="60807" ht="30" customHeight="1" x14ac:dyDescent="0.25"/>
    <row r="60808" ht="30" customHeight="1" x14ac:dyDescent="0.25"/>
    <row r="60809" ht="30" customHeight="1" x14ac:dyDescent="0.25"/>
    <row r="60810" ht="30" customHeight="1" x14ac:dyDescent="0.25"/>
    <row r="60811" ht="30" customHeight="1" x14ac:dyDescent="0.25"/>
    <row r="60812" ht="30" customHeight="1" x14ac:dyDescent="0.25"/>
    <row r="60813" ht="30" customHeight="1" x14ac:dyDescent="0.25"/>
    <row r="60814" ht="30" customHeight="1" x14ac:dyDescent="0.25"/>
    <row r="60815" ht="30" customHeight="1" x14ac:dyDescent="0.25"/>
    <row r="60816" ht="30" customHeight="1" x14ac:dyDescent="0.25"/>
    <row r="60817" ht="30" customHeight="1" x14ac:dyDescent="0.25"/>
    <row r="60818" ht="30" customHeight="1" x14ac:dyDescent="0.25"/>
    <row r="60819" ht="30" customHeight="1" x14ac:dyDescent="0.25"/>
    <row r="60820" ht="30" customHeight="1" x14ac:dyDescent="0.25"/>
    <row r="60821" ht="30" customHeight="1" x14ac:dyDescent="0.25"/>
    <row r="60822" ht="30" customHeight="1" x14ac:dyDescent="0.25"/>
    <row r="60823" ht="30" customHeight="1" x14ac:dyDescent="0.25"/>
    <row r="60824" ht="30" customHeight="1" x14ac:dyDescent="0.25"/>
    <row r="60825" ht="30" customHeight="1" x14ac:dyDescent="0.25"/>
    <row r="60826" ht="30" customHeight="1" x14ac:dyDescent="0.25"/>
    <row r="60827" ht="30" customHeight="1" x14ac:dyDescent="0.25"/>
    <row r="60828" ht="30" customHeight="1" x14ac:dyDescent="0.25"/>
    <row r="60829" ht="30" customHeight="1" x14ac:dyDescent="0.25"/>
    <row r="60830" ht="30" customHeight="1" x14ac:dyDescent="0.25"/>
    <row r="60831" ht="30" customHeight="1" x14ac:dyDescent="0.25"/>
    <row r="60832" ht="30" customHeight="1" x14ac:dyDescent="0.25"/>
    <row r="60833" ht="30" customHeight="1" x14ac:dyDescent="0.25"/>
    <row r="60834" ht="30" customHeight="1" x14ac:dyDescent="0.25"/>
    <row r="60835" ht="30" customHeight="1" x14ac:dyDescent="0.25"/>
    <row r="60836" ht="30" customHeight="1" x14ac:dyDescent="0.25"/>
    <row r="60837" ht="30" customHeight="1" x14ac:dyDescent="0.25"/>
    <row r="60838" ht="30" customHeight="1" x14ac:dyDescent="0.25"/>
    <row r="60839" ht="30" customHeight="1" x14ac:dyDescent="0.25"/>
    <row r="60840" ht="30" customHeight="1" x14ac:dyDescent="0.25"/>
    <row r="60841" ht="30" customHeight="1" x14ac:dyDescent="0.25"/>
    <row r="60842" ht="30" customHeight="1" x14ac:dyDescent="0.25"/>
    <row r="60843" ht="30" customHeight="1" x14ac:dyDescent="0.25"/>
    <row r="60844" ht="30" customHeight="1" x14ac:dyDescent="0.25"/>
    <row r="60845" ht="30" customHeight="1" x14ac:dyDescent="0.25"/>
    <row r="60846" ht="30" customHeight="1" x14ac:dyDescent="0.25"/>
    <row r="60847" ht="30" customHeight="1" x14ac:dyDescent="0.25"/>
    <row r="60848" ht="30" customHeight="1" x14ac:dyDescent="0.25"/>
    <row r="60849" ht="30" customHeight="1" x14ac:dyDescent="0.25"/>
    <row r="60850" ht="30" customHeight="1" x14ac:dyDescent="0.25"/>
    <row r="60851" ht="30" customHeight="1" x14ac:dyDescent="0.25"/>
    <row r="60852" ht="30" customHeight="1" x14ac:dyDescent="0.25"/>
    <row r="60853" ht="30" customHeight="1" x14ac:dyDescent="0.25"/>
    <row r="60854" ht="30" customHeight="1" x14ac:dyDescent="0.25"/>
    <row r="60855" ht="30" customHeight="1" x14ac:dyDescent="0.25"/>
    <row r="60856" ht="30" customHeight="1" x14ac:dyDescent="0.25"/>
    <row r="60857" ht="30" customHeight="1" x14ac:dyDescent="0.25"/>
    <row r="60858" ht="30" customHeight="1" x14ac:dyDescent="0.25"/>
    <row r="60859" ht="30" customHeight="1" x14ac:dyDescent="0.25"/>
    <row r="60860" ht="30" customHeight="1" x14ac:dyDescent="0.25"/>
    <row r="60861" ht="30" customHeight="1" x14ac:dyDescent="0.25"/>
    <row r="60862" ht="30" customHeight="1" x14ac:dyDescent="0.25"/>
    <row r="60863" ht="30" customHeight="1" x14ac:dyDescent="0.25"/>
    <row r="60864" ht="30" customHeight="1" x14ac:dyDescent="0.25"/>
    <row r="60865" ht="30" customHeight="1" x14ac:dyDescent="0.25"/>
    <row r="60866" ht="30" customHeight="1" x14ac:dyDescent="0.25"/>
    <row r="60867" ht="30" customHeight="1" x14ac:dyDescent="0.25"/>
    <row r="60868" ht="30" customHeight="1" x14ac:dyDescent="0.25"/>
    <row r="60869" ht="30" customHeight="1" x14ac:dyDescent="0.25"/>
    <row r="60870" ht="30" customHeight="1" x14ac:dyDescent="0.25"/>
    <row r="60871" ht="30" customHeight="1" x14ac:dyDescent="0.25"/>
    <row r="60872" ht="30" customHeight="1" x14ac:dyDescent="0.25"/>
    <row r="60873" ht="30" customHeight="1" x14ac:dyDescent="0.25"/>
    <row r="60874" ht="30" customHeight="1" x14ac:dyDescent="0.25"/>
    <row r="60875" ht="30" customHeight="1" x14ac:dyDescent="0.25"/>
    <row r="60876" ht="30" customHeight="1" x14ac:dyDescent="0.25"/>
    <row r="60877" ht="30" customHeight="1" x14ac:dyDescent="0.25"/>
    <row r="60878" ht="30" customHeight="1" x14ac:dyDescent="0.25"/>
    <row r="60879" ht="30" customHeight="1" x14ac:dyDescent="0.25"/>
    <row r="60880" ht="30" customHeight="1" x14ac:dyDescent="0.25"/>
    <row r="60881" ht="30" customHeight="1" x14ac:dyDescent="0.25"/>
    <row r="60882" ht="30" customHeight="1" x14ac:dyDescent="0.25"/>
    <row r="60883" ht="30" customHeight="1" x14ac:dyDescent="0.25"/>
    <row r="60884" ht="30" customHeight="1" x14ac:dyDescent="0.25"/>
    <row r="60885" ht="30" customHeight="1" x14ac:dyDescent="0.25"/>
    <row r="60886" ht="30" customHeight="1" x14ac:dyDescent="0.25"/>
    <row r="60887" ht="30" customHeight="1" x14ac:dyDescent="0.25"/>
    <row r="60888" ht="30" customHeight="1" x14ac:dyDescent="0.25"/>
    <row r="60889" ht="30" customHeight="1" x14ac:dyDescent="0.25"/>
    <row r="60890" ht="30" customHeight="1" x14ac:dyDescent="0.25"/>
    <row r="60891" ht="30" customHeight="1" x14ac:dyDescent="0.25"/>
    <row r="60892" ht="30" customHeight="1" x14ac:dyDescent="0.25"/>
    <row r="60893" ht="30" customHeight="1" x14ac:dyDescent="0.25"/>
    <row r="60894" ht="30" customHeight="1" x14ac:dyDescent="0.25"/>
    <row r="60895" ht="30" customHeight="1" x14ac:dyDescent="0.25"/>
    <row r="60896" ht="30" customHeight="1" x14ac:dyDescent="0.25"/>
    <row r="60897" ht="30" customHeight="1" x14ac:dyDescent="0.25"/>
    <row r="60898" ht="30" customHeight="1" x14ac:dyDescent="0.25"/>
    <row r="60899" ht="30" customHeight="1" x14ac:dyDescent="0.25"/>
    <row r="60900" ht="30" customHeight="1" x14ac:dyDescent="0.25"/>
    <row r="60901" ht="30" customHeight="1" x14ac:dyDescent="0.25"/>
    <row r="60902" ht="30" customHeight="1" x14ac:dyDescent="0.25"/>
    <row r="60903" ht="30" customHeight="1" x14ac:dyDescent="0.25"/>
    <row r="60904" ht="30" customHeight="1" x14ac:dyDescent="0.25"/>
    <row r="60905" ht="30" customHeight="1" x14ac:dyDescent="0.25"/>
    <row r="60906" ht="30" customHeight="1" x14ac:dyDescent="0.25"/>
    <row r="60907" ht="30" customHeight="1" x14ac:dyDescent="0.25"/>
    <row r="60908" ht="30" customHeight="1" x14ac:dyDescent="0.25"/>
    <row r="60909" ht="30" customHeight="1" x14ac:dyDescent="0.25"/>
    <row r="60910" ht="30" customHeight="1" x14ac:dyDescent="0.25"/>
    <row r="60911" ht="30" customHeight="1" x14ac:dyDescent="0.25"/>
    <row r="60912" ht="30" customHeight="1" x14ac:dyDescent="0.25"/>
    <row r="60913" ht="30" customHeight="1" x14ac:dyDescent="0.25"/>
    <row r="60914" ht="30" customHeight="1" x14ac:dyDescent="0.25"/>
    <row r="60915" ht="30" customHeight="1" x14ac:dyDescent="0.25"/>
    <row r="60916" ht="30" customHeight="1" x14ac:dyDescent="0.25"/>
    <row r="60917" ht="30" customHeight="1" x14ac:dyDescent="0.25"/>
    <row r="60918" ht="30" customHeight="1" x14ac:dyDescent="0.25"/>
    <row r="60919" ht="30" customHeight="1" x14ac:dyDescent="0.25"/>
    <row r="60920" ht="30" customHeight="1" x14ac:dyDescent="0.25"/>
    <row r="60921" ht="30" customHeight="1" x14ac:dyDescent="0.25"/>
    <row r="60922" ht="30" customHeight="1" x14ac:dyDescent="0.25"/>
    <row r="60923" ht="30" customHeight="1" x14ac:dyDescent="0.25"/>
    <row r="60924" ht="30" customHeight="1" x14ac:dyDescent="0.25"/>
    <row r="60925" ht="30" customHeight="1" x14ac:dyDescent="0.25"/>
    <row r="60926" ht="30" customHeight="1" x14ac:dyDescent="0.25"/>
    <row r="60927" ht="30" customHeight="1" x14ac:dyDescent="0.25"/>
    <row r="60928" ht="30" customHeight="1" x14ac:dyDescent="0.25"/>
    <row r="60929" ht="30" customHeight="1" x14ac:dyDescent="0.25"/>
    <row r="60930" ht="30" customHeight="1" x14ac:dyDescent="0.25"/>
    <row r="60931" ht="30" customHeight="1" x14ac:dyDescent="0.25"/>
    <row r="60932" ht="30" customHeight="1" x14ac:dyDescent="0.25"/>
    <row r="60933" ht="30" customHeight="1" x14ac:dyDescent="0.25"/>
    <row r="60934" ht="30" customHeight="1" x14ac:dyDescent="0.25"/>
    <row r="60935" ht="30" customHeight="1" x14ac:dyDescent="0.25"/>
    <row r="60936" ht="30" customHeight="1" x14ac:dyDescent="0.25"/>
    <row r="60937" ht="30" customHeight="1" x14ac:dyDescent="0.25"/>
    <row r="60938" ht="30" customHeight="1" x14ac:dyDescent="0.25"/>
    <row r="60939" ht="30" customHeight="1" x14ac:dyDescent="0.25"/>
    <row r="60940" ht="30" customHeight="1" x14ac:dyDescent="0.25"/>
    <row r="60941" ht="30" customHeight="1" x14ac:dyDescent="0.25"/>
    <row r="60942" ht="30" customHeight="1" x14ac:dyDescent="0.25"/>
    <row r="60943" ht="30" customHeight="1" x14ac:dyDescent="0.25"/>
    <row r="60944" ht="30" customHeight="1" x14ac:dyDescent="0.25"/>
    <row r="60945" ht="30" customHeight="1" x14ac:dyDescent="0.25"/>
    <row r="60946" ht="30" customHeight="1" x14ac:dyDescent="0.25"/>
    <row r="60947" ht="30" customHeight="1" x14ac:dyDescent="0.25"/>
    <row r="60948" ht="30" customHeight="1" x14ac:dyDescent="0.25"/>
    <row r="60949" ht="30" customHeight="1" x14ac:dyDescent="0.25"/>
    <row r="60950" ht="30" customHeight="1" x14ac:dyDescent="0.25"/>
    <row r="60951" ht="30" customHeight="1" x14ac:dyDescent="0.25"/>
    <row r="60952" ht="30" customHeight="1" x14ac:dyDescent="0.25"/>
    <row r="60953" ht="30" customHeight="1" x14ac:dyDescent="0.25"/>
    <row r="60954" ht="30" customHeight="1" x14ac:dyDescent="0.25"/>
    <row r="60955" ht="30" customHeight="1" x14ac:dyDescent="0.25"/>
    <row r="60956" ht="30" customHeight="1" x14ac:dyDescent="0.25"/>
    <row r="60957" ht="30" customHeight="1" x14ac:dyDescent="0.25"/>
    <row r="60958" ht="30" customHeight="1" x14ac:dyDescent="0.25"/>
    <row r="60959" ht="30" customHeight="1" x14ac:dyDescent="0.25"/>
    <row r="60960" ht="30" customHeight="1" x14ac:dyDescent="0.25"/>
    <row r="60961" ht="30" customHeight="1" x14ac:dyDescent="0.25"/>
    <row r="60962" ht="30" customHeight="1" x14ac:dyDescent="0.25"/>
    <row r="60963" ht="30" customHeight="1" x14ac:dyDescent="0.25"/>
    <row r="60964" ht="30" customHeight="1" x14ac:dyDescent="0.25"/>
    <row r="60965" ht="30" customHeight="1" x14ac:dyDescent="0.25"/>
    <row r="60966" ht="30" customHeight="1" x14ac:dyDescent="0.25"/>
    <row r="60967" ht="30" customHeight="1" x14ac:dyDescent="0.25"/>
    <row r="60968" ht="30" customHeight="1" x14ac:dyDescent="0.25"/>
    <row r="60969" ht="30" customHeight="1" x14ac:dyDescent="0.25"/>
    <row r="60970" ht="30" customHeight="1" x14ac:dyDescent="0.25"/>
    <row r="60971" ht="30" customHeight="1" x14ac:dyDescent="0.25"/>
    <row r="60972" ht="30" customHeight="1" x14ac:dyDescent="0.25"/>
    <row r="60973" ht="30" customHeight="1" x14ac:dyDescent="0.25"/>
    <row r="60974" ht="30" customHeight="1" x14ac:dyDescent="0.25"/>
    <row r="60975" ht="30" customHeight="1" x14ac:dyDescent="0.25"/>
    <row r="60976" ht="30" customHeight="1" x14ac:dyDescent="0.25"/>
    <row r="60977" ht="30" customHeight="1" x14ac:dyDescent="0.25"/>
    <row r="60978" ht="30" customHeight="1" x14ac:dyDescent="0.25"/>
    <row r="60979" ht="30" customHeight="1" x14ac:dyDescent="0.25"/>
    <row r="60980" ht="30" customHeight="1" x14ac:dyDescent="0.25"/>
    <row r="60981" ht="30" customHeight="1" x14ac:dyDescent="0.25"/>
    <row r="60982" ht="30" customHeight="1" x14ac:dyDescent="0.25"/>
    <row r="60983" ht="30" customHeight="1" x14ac:dyDescent="0.25"/>
    <row r="60984" ht="30" customHeight="1" x14ac:dyDescent="0.25"/>
    <row r="60985" ht="30" customHeight="1" x14ac:dyDescent="0.25"/>
    <row r="60986" ht="30" customHeight="1" x14ac:dyDescent="0.25"/>
    <row r="60987" ht="30" customHeight="1" x14ac:dyDescent="0.25"/>
    <row r="60988" ht="30" customHeight="1" x14ac:dyDescent="0.25"/>
    <row r="60989" ht="30" customHeight="1" x14ac:dyDescent="0.25"/>
    <row r="60990" ht="30" customHeight="1" x14ac:dyDescent="0.25"/>
    <row r="60991" ht="30" customHeight="1" x14ac:dyDescent="0.25"/>
    <row r="60992" ht="30" customHeight="1" x14ac:dyDescent="0.25"/>
    <row r="60993" ht="30" customHeight="1" x14ac:dyDescent="0.25"/>
    <row r="60994" ht="30" customHeight="1" x14ac:dyDescent="0.25"/>
    <row r="60995" ht="30" customHeight="1" x14ac:dyDescent="0.25"/>
    <row r="60996" ht="30" customHeight="1" x14ac:dyDescent="0.25"/>
    <row r="60997" ht="30" customHeight="1" x14ac:dyDescent="0.25"/>
    <row r="60998" ht="30" customHeight="1" x14ac:dyDescent="0.25"/>
    <row r="60999" ht="30" customHeight="1" x14ac:dyDescent="0.25"/>
    <row r="61000" ht="30" customHeight="1" x14ac:dyDescent="0.25"/>
    <row r="61001" ht="30" customHeight="1" x14ac:dyDescent="0.25"/>
    <row r="61002" ht="30" customHeight="1" x14ac:dyDescent="0.25"/>
    <row r="61003" ht="30" customHeight="1" x14ac:dyDescent="0.25"/>
    <row r="61004" ht="30" customHeight="1" x14ac:dyDescent="0.25"/>
    <row r="61005" ht="30" customHeight="1" x14ac:dyDescent="0.25"/>
    <row r="61006" ht="30" customHeight="1" x14ac:dyDescent="0.25"/>
    <row r="61007" ht="30" customHeight="1" x14ac:dyDescent="0.25"/>
    <row r="61008" ht="30" customHeight="1" x14ac:dyDescent="0.25"/>
    <row r="61009" ht="30" customHeight="1" x14ac:dyDescent="0.25"/>
    <row r="61010" ht="30" customHeight="1" x14ac:dyDescent="0.25"/>
    <row r="61011" ht="30" customHeight="1" x14ac:dyDescent="0.25"/>
    <row r="61012" ht="30" customHeight="1" x14ac:dyDescent="0.25"/>
    <row r="61013" ht="30" customHeight="1" x14ac:dyDescent="0.25"/>
    <row r="61014" ht="30" customHeight="1" x14ac:dyDescent="0.25"/>
    <row r="61015" ht="30" customHeight="1" x14ac:dyDescent="0.25"/>
    <row r="61016" ht="30" customHeight="1" x14ac:dyDescent="0.25"/>
    <row r="61017" ht="30" customHeight="1" x14ac:dyDescent="0.25"/>
    <row r="61018" ht="30" customHeight="1" x14ac:dyDescent="0.25"/>
    <row r="61019" ht="30" customHeight="1" x14ac:dyDescent="0.25"/>
    <row r="61020" ht="30" customHeight="1" x14ac:dyDescent="0.25"/>
    <row r="61021" ht="30" customHeight="1" x14ac:dyDescent="0.25"/>
    <row r="61022" ht="30" customHeight="1" x14ac:dyDescent="0.25"/>
    <row r="61023" ht="30" customHeight="1" x14ac:dyDescent="0.25"/>
    <row r="61024" ht="30" customHeight="1" x14ac:dyDescent="0.25"/>
    <row r="61025" ht="30" customHeight="1" x14ac:dyDescent="0.25"/>
    <row r="61026" ht="30" customHeight="1" x14ac:dyDescent="0.25"/>
    <row r="61027" ht="30" customHeight="1" x14ac:dyDescent="0.25"/>
    <row r="61028" ht="30" customHeight="1" x14ac:dyDescent="0.25"/>
    <row r="61029" ht="30" customHeight="1" x14ac:dyDescent="0.25"/>
    <row r="61030" ht="30" customHeight="1" x14ac:dyDescent="0.25"/>
    <row r="61031" ht="30" customHeight="1" x14ac:dyDescent="0.25"/>
    <row r="61032" ht="30" customHeight="1" x14ac:dyDescent="0.25"/>
    <row r="61033" ht="30" customHeight="1" x14ac:dyDescent="0.25"/>
    <row r="61034" ht="30" customHeight="1" x14ac:dyDescent="0.25"/>
    <row r="61035" ht="30" customHeight="1" x14ac:dyDescent="0.25"/>
    <row r="61036" ht="30" customHeight="1" x14ac:dyDescent="0.25"/>
    <row r="61037" ht="30" customHeight="1" x14ac:dyDescent="0.25"/>
    <row r="61038" ht="30" customHeight="1" x14ac:dyDescent="0.25"/>
    <row r="61039" ht="30" customHeight="1" x14ac:dyDescent="0.25"/>
    <row r="61040" ht="30" customHeight="1" x14ac:dyDescent="0.25"/>
    <row r="61041" ht="30" customHeight="1" x14ac:dyDescent="0.25"/>
    <row r="61042" ht="30" customHeight="1" x14ac:dyDescent="0.25"/>
    <row r="61043" ht="30" customHeight="1" x14ac:dyDescent="0.25"/>
    <row r="61044" ht="30" customHeight="1" x14ac:dyDescent="0.25"/>
    <row r="61045" ht="30" customHeight="1" x14ac:dyDescent="0.25"/>
    <row r="61046" ht="30" customHeight="1" x14ac:dyDescent="0.25"/>
    <row r="61047" ht="30" customHeight="1" x14ac:dyDescent="0.25"/>
    <row r="61048" ht="30" customHeight="1" x14ac:dyDescent="0.25"/>
    <row r="61049" ht="30" customHeight="1" x14ac:dyDescent="0.25"/>
    <row r="61050" ht="30" customHeight="1" x14ac:dyDescent="0.25"/>
    <row r="61051" ht="30" customHeight="1" x14ac:dyDescent="0.25"/>
    <row r="61052" ht="30" customHeight="1" x14ac:dyDescent="0.25"/>
    <row r="61053" ht="30" customHeight="1" x14ac:dyDescent="0.25"/>
    <row r="61054" ht="30" customHeight="1" x14ac:dyDescent="0.25"/>
    <row r="61055" ht="30" customHeight="1" x14ac:dyDescent="0.25"/>
    <row r="61056" ht="30" customHeight="1" x14ac:dyDescent="0.25"/>
    <row r="61057" ht="30" customHeight="1" x14ac:dyDescent="0.25"/>
    <row r="61058" ht="30" customHeight="1" x14ac:dyDescent="0.25"/>
    <row r="61059" ht="30" customHeight="1" x14ac:dyDescent="0.25"/>
    <row r="61060" ht="30" customHeight="1" x14ac:dyDescent="0.25"/>
    <row r="61061" ht="30" customHeight="1" x14ac:dyDescent="0.25"/>
    <row r="61062" ht="30" customHeight="1" x14ac:dyDescent="0.25"/>
    <row r="61063" ht="30" customHeight="1" x14ac:dyDescent="0.25"/>
    <row r="61064" ht="30" customHeight="1" x14ac:dyDescent="0.25"/>
    <row r="61065" ht="30" customHeight="1" x14ac:dyDescent="0.25"/>
    <row r="61066" ht="30" customHeight="1" x14ac:dyDescent="0.25"/>
    <row r="61067" ht="30" customHeight="1" x14ac:dyDescent="0.25"/>
    <row r="61068" ht="30" customHeight="1" x14ac:dyDescent="0.25"/>
    <row r="61069" ht="30" customHeight="1" x14ac:dyDescent="0.25"/>
    <row r="61070" ht="30" customHeight="1" x14ac:dyDescent="0.25"/>
    <row r="61071" ht="30" customHeight="1" x14ac:dyDescent="0.25"/>
    <row r="61072" ht="30" customHeight="1" x14ac:dyDescent="0.25"/>
    <row r="61073" ht="30" customHeight="1" x14ac:dyDescent="0.25"/>
    <row r="61074" ht="30" customHeight="1" x14ac:dyDescent="0.25"/>
    <row r="61075" ht="30" customHeight="1" x14ac:dyDescent="0.25"/>
    <row r="61076" ht="30" customHeight="1" x14ac:dyDescent="0.25"/>
    <row r="61077" ht="30" customHeight="1" x14ac:dyDescent="0.25"/>
    <row r="61078" ht="30" customHeight="1" x14ac:dyDescent="0.25"/>
    <row r="61079" ht="30" customHeight="1" x14ac:dyDescent="0.25"/>
    <row r="61080" ht="30" customHeight="1" x14ac:dyDescent="0.25"/>
    <row r="61081" ht="30" customHeight="1" x14ac:dyDescent="0.25"/>
    <row r="61082" ht="30" customHeight="1" x14ac:dyDescent="0.25"/>
    <row r="61083" ht="30" customHeight="1" x14ac:dyDescent="0.25"/>
    <row r="61084" ht="30" customHeight="1" x14ac:dyDescent="0.25"/>
    <row r="61085" ht="30" customHeight="1" x14ac:dyDescent="0.25"/>
    <row r="61086" ht="30" customHeight="1" x14ac:dyDescent="0.25"/>
    <row r="61087" ht="30" customHeight="1" x14ac:dyDescent="0.25"/>
    <row r="61088" ht="30" customHeight="1" x14ac:dyDescent="0.25"/>
    <row r="61089" ht="30" customHeight="1" x14ac:dyDescent="0.25"/>
    <row r="61090" ht="30" customHeight="1" x14ac:dyDescent="0.25"/>
    <row r="61091" ht="30" customHeight="1" x14ac:dyDescent="0.25"/>
    <row r="61092" ht="30" customHeight="1" x14ac:dyDescent="0.25"/>
    <row r="61093" ht="30" customHeight="1" x14ac:dyDescent="0.25"/>
    <row r="61094" ht="30" customHeight="1" x14ac:dyDescent="0.25"/>
    <row r="61095" ht="30" customHeight="1" x14ac:dyDescent="0.25"/>
    <row r="61096" ht="30" customHeight="1" x14ac:dyDescent="0.25"/>
    <row r="61097" ht="30" customHeight="1" x14ac:dyDescent="0.25"/>
    <row r="61098" ht="30" customHeight="1" x14ac:dyDescent="0.25"/>
    <row r="61099" ht="30" customHeight="1" x14ac:dyDescent="0.25"/>
    <row r="61100" ht="30" customHeight="1" x14ac:dyDescent="0.25"/>
    <row r="61101" ht="30" customHeight="1" x14ac:dyDescent="0.25"/>
    <row r="61102" ht="30" customHeight="1" x14ac:dyDescent="0.25"/>
    <row r="61103" ht="30" customHeight="1" x14ac:dyDescent="0.25"/>
    <row r="61104" ht="30" customHeight="1" x14ac:dyDescent="0.25"/>
    <row r="61105" ht="30" customHeight="1" x14ac:dyDescent="0.25"/>
    <row r="61106" ht="30" customHeight="1" x14ac:dyDescent="0.25"/>
    <row r="61107" ht="30" customHeight="1" x14ac:dyDescent="0.25"/>
    <row r="61108" ht="30" customHeight="1" x14ac:dyDescent="0.25"/>
    <row r="61109" ht="30" customHeight="1" x14ac:dyDescent="0.25"/>
    <row r="61110" ht="30" customHeight="1" x14ac:dyDescent="0.25"/>
    <row r="61111" ht="30" customHeight="1" x14ac:dyDescent="0.25"/>
    <row r="61112" ht="30" customHeight="1" x14ac:dyDescent="0.25"/>
    <row r="61113" ht="30" customHeight="1" x14ac:dyDescent="0.25"/>
    <row r="61114" ht="30" customHeight="1" x14ac:dyDescent="0.25"/>
    <row r="61115" ht="30" customHeight="1" x14ac:dyDescent="0.25"/>
    <row r="61116" ht="30" customHeight="1" x14ac:dyDescent="0.25"/>
    <row r="61117" ht="30" customHeight="1" x14ac:dyDescent="0.25"/>
    <row r="61118" ht="30" customHeight="1" x14ac:dyDescent="0.25"/>
    <row r="61119" ht="30" customHeight="1" x14ac:dyDescent="0.25"/>
    <row r="61120" ht="30" customHeight="1" x14ac:dyDescent="0.25"/>
    <row r="61121" ht="30" customHeight="1" x14ac:dyDescent="0.25"/>
    <row r="61122" ht="30" customHeight="1" x14ac:dyDescent="0.25"/>
    <row r="61123" ht="30" customHeight="1" x14ac:dyDescent="0.25"/>
    <row r="61124" ht="30" customHeight="1" x14ac:dyDescent="0.25"/>
    <row r="61125" ht="30" customHeight="1" x14ac:dyDescent="0.25"/>
    <row r="61126" ht="30" customHeight="1" x14ac:dyDescent="0.25"/>
    <row r="61127" ht="30" customHeight="1" x14ac:dyDescent="0.25"/>
    <row r="61128" ht="30" customHeight="1" x14ac:dyDescent="0.25"/>
    <row r="61129" ht="30" customHeight="1" x14ac:dyDescent="0.25"/>
    <row r="61130" ht="30" customHeight="1" x14ac:dyDescent="0.25"/>
    <row r="61131" ht="30" customHeight="1" x14ac:dyDescent="0.25"/>
    <row r="61132" ht="30" customHeight="1" x14ac:dyDescent="0.25"/>
    <row r="61133" ht="30" customHeight="1" x14ac:dyDescent="0.25"/>
    <row r="61134" ht="30" customHeight="1" x14ac:dyDescent="0.25"/>
    <row r="61135" ht="30" customHeight="1" x14ac:dyDescent="0.25"/>
    <row r="61136" ht="30" customHeight="1" x14ac:dyDescent="0.25"/>
    <row r="61137" ht="30" customHeight="1" x14ac:dyDescent="0.25"/>
    <row r="61138" ht="30" customHeight="1" x14ac:dyDescent="0.25"/>
    <row r="61139" ht="30" customHeight="1" x14ac:dyDescent="0.25"/>
    <row r="61140" ht="30" customHeight="1" x14ac:dyDescent="0.25"/>
    <row r="61141" ht="30" customHeight="1" x14ac:dyDescent="0.25"/>
    <row r="61142" ht="30" customHeight="1" x14ac:dyDescent="0.25"/>
    <row r="61143" ht="30" customHeight="1" x14ac:dyDescent="0.25"/>
    <row r="61144" ht="30" customHeight="1" x14ac:dyDescent="0.25"/>
    <row r="61145" ht="30" customHeight="1" x14ac:dyDescent="0.25"/>
    <row r="61146" ht="30" customHeight="1" x14ac:dyDescent="0.25"/>
    <row r="61147" ht="30" customHeight="1" x14ac:dyDescent="0.25"/>
    <row r="61148" ht="30" customHeight="1" x14ac:dyDescent="0.25"/>
    <row r="61149" ht="30" customHeight="1" x14ac:dyDescent="0.25"/>
    <row r="61150" ht="30" customHeight="1" x14ac:dyDescent="0.25"/>
    <row r="61151" ht="30" customHeight="1" x14ac:dyDescent="0.25"/>
    <row r="61152" ht="30" customHeight="1" x14ac:dyDescent="0.25"/>
    <row r="61153" ht="30" customHeight="1" x14ac:dyDescent="0.25"/>
    <row r="61154" ht="30" customHeight="1" x14ac:dyDescent="0.25"/>
    <row r="61155" ht="30" customHeight="1" x14ac:dyDescent="0.25"/>
    <row r="61156" ht="30" customHeight="1" x14ac:dyDescent="0.25"/>
    <row r="61157" ht="30" customHeight="1" x14ac:dyDescent="0.25"/>
    <row r="61158" ht="30" customHeight="1" x14ac:dyDescent="0.25"/>
    <row r="61159" ht="30" customHeight="1" x14ac:dyDescent="0.25"/>
    <row r="61160" ht="30" customHeight="1" x14ac:dyDescent="0.25"/>
    <row r="61161" ht="30" customHeight="1" x14ac:dyDescent="0.25"/>
    <row r="61162" ht="30" customHeight="1" x14ac:dyDescent="0.25"/>
    <row r="61163" ht="30" customHeight="1" x14ac:dyDescent="0.25"/>
    <row r="61164" ht="30" customHeight="1" x14ac:dyDescent="0.25"/>
    <row r="61165" ht="30" customHeight="1" x14ac:dyDescent="0.25"/>
    <row r="61166" ht="30" customHeight="1" x14ac:dyDescent="0.25"/>
    <row r="61167" ht="30" customHeight="1" x14ac:dyDescent="0.25"/>
    <row r="61168" ht="30" customHeight="1" x14ac:dyDescent="0.25"/>
    <row r="61169" ht="30" customHeight="1" x14ac:dyDescent="0.25"/>
    <row r="61170" ht="30" customHeight="1" x14ac:dyDescent="0.25"/>
    <row r="61171" ht="30" customHeight="1" x14ac:dyDescent="0.25"/>
    <row r="61172" ht="30" customHeight="1" x14ac:dyDescent="0.25"/>
    <row r="61173" ht="30" customHeight="1" x14ac:dyDescent="0.25"/>
    <row r="61174" ht="30" customHeight="1" x14ac:dyDescent="0.25"/>
    <row r="61175" ht="30" customHeight="1" x14ac:dyDescent="0.25"/>
    <row r="61176" ht="30" customHeight="1" x14ac:dyDescent="0.25"/>
    <row r="61177" ht="30" customHeight="1" x14ac:dyDescent="0.25"/>
    <row r="61178" ht="30" customHeight="1" x14ac:dyDescent="0.25"/>
    <row r="61179" ht="30" customHeight="1" x14ac:dyDescent="0.25"/>
    <row r="61180" ht="30" customHeight="1" x14ac:dyDescent="0.25"/>
    <row r="61181" ht="30" customHeight="1" x14ac:dyDescent="0.25"/>
    <row r="61182" ht="30" customHeight="1" x14ac:dyDescent="0.25"/>
    <row r="61183" ht="30" customHeight="1" x14ac:dyDescent="0.25"/>
    <row r="61184" ht="30" customHeight="1" x14ac:dyDescent="0.25"/>
    <row r="61185" ht="30" customHeight="1" x14ac:dyDescent="0.25"/>
    <row r="61186" ht="30" customHeight="1" x14ac:dyDescent="0.25"/>
    <row r="61187" ht="30" customHeight="1" x14ac:dyDescent="0.25"/>
    <row r="61188" ht="30" customHeight="1" x14ac:dyDescent="0.25"/>
    <row r="61189" ht="30" customHeight="1" x14ac:dyDescent="0.25"/>
    <row r="61190" ht="30" customHeight="1" x14ac:dyDescent="0.25"/>
    <row r="61191" ht="30" customHeight="1" x14ac:dyDescent="0.25"/>
    <row r="61192" ht="30" customHeight="1" x14ac:dyDescent="0.25"/>
    <row r="61193" ht="30" customHeight="1" x14ac:dyDescent="0.25"/>
    <row r="61194" ht="30" customHeight="1" x14ac:dyDescent="0.25"/>
    <row r="61195" ht="30" customHeight="1" x14ac:dyDescent="0.25"/>
    <row r="61196" ht="30" customHeight="1" x14ac:dyDescent="0.25"/>
    <row r="61197" ht="30" customHeight="1" x14ac:dyDescent="0.25"/>
    <row r="61198" ht="30" customHeight="1" x14ac:dyDescent="0.25"/>
    <row r="61199" ht="30" customHeight="1" x14ac:dyDescent="0.25"/>
    <row r="61200" ht="30" customHeight="1" x14ac:dyDescent="0.25"/>
    <row r="61201" ht="30" customHeight="1" x14ac:dyDescent="0.25"/>
    <row r="61202" ht="30" customHeight="1" x14ac:dyDescent="0.25"/>
    <row r="61203" ht="30" customHeight="1" x14ac:dyDescent="0.25"/>
    <row r="61204" ht="30" customHeight="1" x14ac:dyDescent="0.25"/>
    <row r="61205" ht="30" customHeight="1" x14ac:dyDescent="0.25"/>
    <row r="61206" ht="30" customHeight="1" x14ac:dyDescent="0.25"/>
    <row r="61207" ht="30" customHeight="1" x14ac:dyDescent="0.25"/>
    <row r="61208" ht="30" customHeight="1" x14ac:dyDescent="0.25"/>
    <row r="61209" ht="30" customHeight="1" x14ac:dyDescent="0.25"/>
    <row r="61210" ht="30" customHeight="1" x14ac:dyDescent="0.25"/>
    <row r="61211" ht="30" customHeight="1" x14ac:dyDescent="0.25"/>
    <row r="61212" ht="30" customHeight="1" x14ac:dyDescent="0.25"/>
    <row r="61213" ht="30" customHeight="1" x14ac:dyDescent="0.25"/>
    <row r="61214" ht="30" customHeight="1" x14ac:dyDescent="0.25"/>
    <row r="61215" ht="30" customHeight="1" x14ac:dyDescent="0.25"/>
    <row r="61216" ht="30" customHeight="1" x14ac:dyDescent="0.25"/>
    <row r="61217" ht="30" customHeight="1" x14ac:dyDescent="0.25"/>
    <row r="61218" ht="30" customHeight="1" x14ac:dyDescent="0.25"/>
    <row r="61219" ht="30" customHeight="1" x14ac:dyDescent="0.25"/>
    <row r="61220" ht="30" customHeight="1" x14ac:dyDescent="0.25"/>
    <row r="61221" ht="30" customHeight="1" x14ac:dyDescent="0.25"/>
    <row r="61222" ht="30" customHeight="1" x14ac:dyDescent="0.25"/>
    <row r="61223" ht="30" customHeight="1" x14ac:dyDescent="0.25"/>
    <row r="61224" ht="30" customHeight="1" x14ac:dyDescent="0.25"/>
    <row r="61225" ht="30" customHeight="1" x14ac:dyDescent="0.25"/>
    <row r="61226" ht="30" customHeight="1" x14ac:dyDescent="0.25"/>
    <row r="61227" ht="30" customHeight="1" x14ac:dyDescent="0.25"/>
    <row r="61228" ht="30" customHeight="1" x14ac:dyDescent="0.25"/>
    <row r="61229" ht="30" customHeight="1" x14ac:dyDescent="0.25"/>
    <row r="61230" ht="30" customHeight="1" x14ac:dyDescent="0.25"/>
    <row r="61231" ht="30" customHeight="1" x14ac:dyDescent="0.25"/>
    <row r="61232" ht="30" customHeight="1" x14ac:dyDescent="0.25"/>
    <row r="61233" ht="30" customHeight="1" x14ac:dyDescent="0.25"/>
    <row r="61234" ht="30" customHeight="1" x14ac:dyDescent="0.25"/>
    <row r="61235" ht="30" customHeight="1" x14ac:dyDescent="0.25"/>
    <row r="61236" ht="30" customHeight="1" x14ac:dyDescent="0.25"/>
    <row r="61237" ht="30" customHeight="1" x14ac:dyDescent="0.25"/>
    <row r="61238" ht="30" customHeight="1" x14ac:dyDescent="0.25"/>
    <row r="61239" ht="30" customHeight="1" x14ac:dyDescent="0.25"/>
    <row r="61240" ht="30" customHeight="1" x14ac:dyDescent="0.25"/>
    <row r="61241" ht="30" customHeight="1" x14ac:dyDescent="0.25"/>
    <row r="61242" ht="30" customHeight="1" x14ac:dyDescent="0.25"/>
    <row r="61243" ht="30" customHeight="1" x14ac:dyDescent="0.25"/>
    <row r="61244" ht="30" customHeight="1" x14ac:dyDescent="0.25"/>
    <row r="61245" ht="30" customHeight="1" x14ac:dyDescent="0.25"/>
    <row r="61246" ht="30" customHeight="1" x14ac:dyDescent="0.25"/>
    <row r="61247" ht="30" customHeight="1" x14ac:dyDescent="0.25"/>
    <row r="61248" ht="30" customHeight="1" x14ac:dyDescent="0.25"/>
    <row r="61249" ht="30" customHeight="1" x14ac:dyDescent="0.25"/>
    <row r="61250" ht="30" customHeight="1" x14ac:dyDescent="0.25"/>
    <row r="61251" ht="30" customHeight="1" x14ac:dyDescent="0.25"/>
    <row r="61252" ht="30" customHeight="1" x14ac:dyDescent="0.25"/>
    <row r="61253" ht="30" customHeight="1" x14ac:dyDescent="0.25"/>
    <row r="61254" ht="30" customHeight="1" x14ac:dyDescent="0.25"/>
    <row r="61255" ht="30" customHeight="1" x14ac:dyDescent="0.25"/>
    <row r="61256" ht="30" customHeight="1" x14ac:dyDescent="0.25"/>
    <row r="61257" ht="30" customHeight="1" x14ac:dyDescent="0.25"/>
    <row r="61258" ht="30" customHeight="1" x14ac:dyDescent="0.25"/>
    <row r="61259" ht="30" customHeight="1" x14ac:dyDescent="0.25"/>
    <row r="61260" ht="30" customHeight="1" x14ac:dyDescent="0.25"/>
    <row r="61261" ht="30" customHeight="1" x14ac:dyDescent="0.25"/>
    <row r="61262" ht="30" customHeight="1" x14ac:dyDescent="0.25"/>
    <row r="61263" ht="30" customHeight="1" x14ac:dyDescent="0.25"/>
    <row r="61264" ht="30" customHeight="1" x14ac:dyDescent="0.25"/>
    <row r="61265" ht="30" customHeight="1" x14ac:dyDescent="0.25"/>
    <row r="61266" ht="30" customHeight="1" x14ac:dyDescent="0.25"/>
    <row r="61267" ht="30" customHeight="1" x14ac:dyDescent="0.25"/>
    <row r="61268" ht="30" customHeight="1" x14ac:dyDescent="0.25"/>
    <row r="61269" ht="30" customHeight="1" x14ac:dyDescent="0.25"/>
    <row r="61270" ht="30" customHeight="1" x14ac:dyDescent="0.25"/>
    <row r="61271" ht="30" customHeight="1" x14ac:dyDescent="0.25"/>
    <row r="61272" ht="30" customHeight="1" x14ac:dyDescent="0.25"/>
    <row r="61273" ht="30" customHeight="1" x14ac:dyDescent="0.25"/>
    <row r="61274" ht="30" customHeight="1" x14ac:dyDescent="0.25"/>
    <row r="61275" ht="30" customHeight="1" x14ac:dyDescent="0.25"/>
    <row r="61276" ht="30" customHeight="1" x14ac:dyDescent="0.25"/>
    <row r="61277" ht="30" customHeight="1" x14ac:dyDescent="0.25"/>
    <row r="61278" ht="30" customHeight="1" x14ac:dyDescent="0.25"/>
    <row r="61279" ht="30" customHeight="1" x14ac:dyDescent="0.25"/>
    <row r="61280" ht="30" customHeight="1" x14ac:dyDescent="0.25"/>
    <row r="61281" ht="30" customHeight="1" x14ac:dyDescent="0.25"/>
    <row r="61282" ht="30" customHeight="1" x14ac:dyDescent="0.25"/>
    <row r="61283" ht="30" customHeight="1" x14ac:dyDescent="0.25"/>
    <row r="61284" ht="30" customHeight="1" x14ac:dyDescent="0.25"/>
    <row r="61285" ht="30" customHeight="1" x14ac:dyDescent="0.25"/>
    <row r="61286" ht="30" customHeight="1" x14ac:dyDescent="0.25"/>
    <row r="61287" ht="30" customHeight="1" x14ac:dyDescent="0.25"/>
    <row r="61288" ht="30" customHeight="1" x14ac:dyDescent="0.25"/>
    <row r="61289" ht="30" customHeight="1" x14ac:dyDescent="0.25"/>
    <row r="61290" ht="30" customHeight="1" x14ac:dyDescent="0.25"/>
    <row r="61291" ht="30" customHeight="1" x14ac:dyDescent="0.25"/>
    <row r="61292" ht="30" customHeight="1" x14ac:dyDescent="0.25"/>
    <row r="61293" ht="30" customHeight="1" x14ac:dyDescent="0.25"/>
    <row r="61294" ht="30" customHeight="1" x14ac:dyDescent="0.25"/>
    <row r="61295" ht="30" customHeight="1" x14ac:dyDescent="0.25"/>
    <row r="61296" ht="30" customHeight="1" x14ac:dyDescent="0.25"/>
    <row r="61297" ht="30" customHeight="1" x14ac:dyDescent="0.25"/>
    <row r="61298" ht="30" customHeight="1" x14ac:dyDescent="0.25"/>
    <row r="61299" ht="30" customHeight="1" x14ac:dyDescent="0.25"/>
    <row r="61300" ht="30" customHeight="1" x14ac:dyDescent="0.25"/>
    <row r="61301" ht="30" customHeight="1" x14ac:dyDescent="0.25"/>
    <row r="61302" ht="30" customHeight="1" x14ac:dyDescent="0.25"/>
    <row r="61303" ht="30" customHeight="1" x14ac:dyDescent="0.25"/>
    <row r="61304" ht="30" customHeight="1" x14ac:dyDescent="0.25"/>
    <row r="61305" ht="30" customHeight="1" x14ac:dyDescent="0.25"/>
    <row r="61306" ht="30" customHeight="1" x14ac:dyDescent="0.25"/>
    <row r="61307" ht="30" customHeight="1" x14ac:dyDescent="0.25"/>
    <row r="61308" ht="30" customHeight="1" x14ac:dyDescent="0.25"/>
    <row r="61309" ht="30" customHeight="1" x14ac:dyDescent="0.25"/>
    <row r="61310" ht="30" customHeight="1" x14ac:dyDescent="0.25"/>
    <row r="61311" ht="30" customHeight="1" x14ac:dyDescent="0.25"/>
    <row r="61312" ht="30" customHeight="1" x14ac:dyDescent="0.25"/>
    <row r="61313" ht="30" customHeight="1" x14ac:dyDescent="0.25"/>
    <row r="61314" ht="30" customHeight="1" x14ac:dyDescent="0.25"/>
    <row r="61315" ht="30" customHeight="1" x14ac:dyDescent="0.25"/>
    <row r="61316" ht="30" customHeight="1" x14ac:dyDescent="0.25"/>
    <row r="61317" ht="30" customHeight="1" x14ac:dyDescent="0.25"/>
    <row r="61318" ht="30" customHeight="1" x14ac:dyDescent="0.25"/>
    <row r="61319" ht="30" customHeight="1" x14ac:dyDescent="0.25"/>
    <row r="61320" ht="30" customHeight="1" x14ac:dyDescent="0.25"/>
    <row r="61321" ht="30" customHeight="1" x14ac:dyDescent="0.25"/>
    <row r="61322" ht="30" customHeight="1" x14ac:dyDescent="0.25"/>
    <row r="61323" ht="30" customHeight="1" x14ac:dyDescent="0.25"/>
    <row r="61324" ht="30" customHeight="1" x14ac:dyDescent="0.25"/>
    <row r="61325" ht="30" customHeight="1" x14ac:dyDescent="0.25"/>
    <row r="61326" ht="30" customHeight="1" x14ac:dyDescent="0.25"/>
    <row r="61327" ht="30" customHeight="1" x14ac:dyDescent="0.25"/>
    <row r="61328" ht="30" customHeight="1" x14ac:dyDescent="0.25"/>
    <row r="61329" ht="30" customHeight="1" x14ac:dyDescent="0.25"/>
    <row r="61330" ht="30" customHeight="1" x14ac:dyDescent="0.25"/>
    <row r="61331" ht="30" customHeight="1" x14ac:dyDescent="0.25"/>
    <row r="61332" ht="30" customHeight="1" x14ac:dyDescent="0.25"/>
    <row r="61333" ht="30" customHeight="1" x14ac:dyDescent="0.25"/>
    <row r="61334" ht="30" customHeight="1" x14ac:dyDescent="0.25"/>
    <row r="61335" ht="30" customHeight="1" x14ac:dyDescent="0.25"/>
    <row r="61336" ht="30" customHeight="1" x14ac:dyDescent="0.25"/>
    <row r="61337" ht="30" customHeight="1" x14ac:dyDescent="0.25"/>
    <row r="61338" ht="30" customHeight="1" x14ac:dyDescent="0.25"/>
    <row r="61339" ht="30" customHeight="1" x14ac:dyDescent="0.25"/>
    <row r="61340" ht="30" customHeight="1" x14ac:dyDescent="0.25"/>
    <row r="61341" ht="30" customHeight="1" x14ac:dyDescent="0.25"/>
    <row r="61342" ht="30" customHeight="1" x14ac:dyDescent="0.25"/>
    <row r="61343" ht="30" customHeight="1" x14ac:dyDescent="0.25"/>
    <row r="61344" ht="30" customHeight="1" x14ac:dyDescent="0.25"/>
    <row r="61345" ht="30" customHeight="1" x14ac:dyDescent="0.25"/>
    <row r="61346" ht="30" customHeight="1" x14ac:dyDescent="0.25"/>
    <row r="61347" ht="30" customHeight="1" x14ac:dyDescent="0.25"/>
    <row r="61348" ht="30" customHeight="1" x14ac:dyDescent="0.25"/>
    <row r="61349" ht="30" customHeight="1" x14ac:dyDescent="0.25"/>
    <row r="61350" ht="30" customHeight="1" x14ac:dyDescent="0.25"/>
    <row r="61351" ht="30" customHeight="1" x14ac:dyDescent="0.25"/>
    <row r="61352" ht="30" customHeight="1" x14ac:dyDescent="0.25"/>
    <row r="61353" ht="30" customHeight="1" x14ac:dyDescent="0.25"/>
    <row r="61354" ht="30" customHeight="1" x14ac:dyDescent="0.25"/>
    <row r="61355" ht="30" customHeight="1" x14ac:dyDescent="0.25"/>
    <row r="61356" ht="30" customHeight="1" x14ac:dyDescent="0.25"/>
    <row r="61357" ht="30" customHeight="1" x14ac:dyDescent="0.25"/>
    <row r="61358" ht="30" customHeight="1" x14ac:dyDescent="0.25"/>
    <row r="61359" ht="30" customHeight="1" x14ac:dyDescent="0.25"/>
    <row r="61360" ht="30" customHeight="1" x14ac:dyDescent="0.25"/>
    <row r="61361" ht="30" customHeight="1" x14ac:dyDescent="0.25"/>
    <row r="61362" ht="30" customHeight="1" x14ac:dyDescent="0.25"/>
    <row r="61363" ht="30" customHeight="1" x14ac:dyDescent="0.25"/>
    <row r="61364" ht="30" customHeight="1" x14ac:dyDescent="0.25"/>
    <row r="61365" ht="30" customHeight="1" x14ac:dyDescent="0.25"/>
    <row r="61366" ht="30" customHeight="1" x14ac:dyDescent="0.25"/>
    <row r="61367" ht="30" customHeight="1" x14ac:dyDescent="0.25"/>
    <row r="61368" ht="30" customHeight="1" x14ac:dyDescent="0.25"/>
    <row r="61369" ht="30" customHeight="1" x14ac:dyDescent="0.25"/>
    <row r="61370" ht="30" customHeight="1" x14ac:dyDescent="0.25"/>
    <row r="61371" ht="30" customHeight="1" x14ac:dyDescent="0.25"/>
    <row r="61372" ht="30" customHeight="1" x14ac:dyDescent="0.25"/>
    <row r="61373" ht="30" customHeight="1" x14ac:dyDescent="0.25"/>
    <row r="61374" ht="30" customHeight="1" x14ac:dyDescent="0.25"/>
    <row r="61375" ht="30" customHeight="1" x14ac:dyDescent="0.25"/>
    <row r="61376" ht="30" customHeight="1" x14ac:dyDescent="0.25"/>
    <row r="61377" ht="30" customHeight="1" x14ac:dyDescent="0.25"/>
    <row r="61378" ht="30" customHeight="1" x14ac:dyDescent="0.25"/>
    <row r="61379" ht="30" customHeight="1" x14ac:dyDescent="0.25"/>
    <row r="61380" ht="30" customHeight="1" x14ac:dyDescent="0.25"/>
    <row r="61381" ht="30" customHeight="1" x14ac:dyDescent="0.25"/>
    <row r="61382" ht="30" customHeight="1" x14ac:dyDescent="0.25"/>
    <row r="61383" ht="30" customHeight="1" x14ac:dyDescent="0.25"/>
    <row r="61384" ht="30" customHeight="1" x14ac:dyDescent="0.25"/>
    <row r="61385" ht="30" customHeight="1" x14ac:dyDescent="0.25"/>
    <row r="61386" ht="30" customHeight="1" x14ac:dyDescent="0.25"/>
    <row r="61387" ht="30" customHeight="1" x14ac:dyDescent="0.25"/>
    <row r="61388" ht="30" customHeight="1" x14ac:dyDescent="0.25"/>
    <row r="61389" ht="30" customHeight="1" x14ac:dyDescent="0.25"/>
    <row r="61390" ht="30" customHeight="1" x14ac:dyDescent="0.25"/>
    <row r="61391" ht="30" customHeight="1" x14ac:dyDescent="0.25"/>
    <row r="61392" ht="30" customHeight="1" x14ac:dyDescent="0.25"/>
    <row r="61393" ht="30" customHeight="1" x14ac:dyDescent="0.25"/>
    <row r="61394" ht="30" customHeight="1" x14ac:dyDescent="0.25"/>
    <row r="61395" ht="30" customHeight="1" x14ac:dyDescent="0.25"/>
    <row r="61396" ht="30" customHeight="1" x14ac:dyDescent="0.25"/>
    <row r="61397" ht="30" customHeight="1" x14ac:dyDescent="0.25"/>
    <row r="61398" ht="30" customHeight="1" x14ac:dyDescent="0.25"/>
    <row r="61399" ht="30" customHeight="1" x14ac:dyDescent="0.25"/>
    <row r="61400" ht="30" customHeight="1" x14ac:dyDescent="0.25"/>
    <row r="61401" ht="30" customHeight="1" x14ac:dyDescent="0.25"/>
    <row r="61402" ht="30" customHeight="1" x14ac:dyDescent="0.25"/>
    <row r="61403" ht="30" customHeight="1" x14ac:dyDescent="0.25"/>
    <row r="61404" ht="30" customHeight="1" x14ac:dyDescent="0.25"/>
    <row r="61405" ht="30" customHeight="1" x14ac:dyDescent="0.25"/>
    <row r="61406" ht="30" customHeight="1" x14ac:dyDescent="0.25"/>
    <row r="61407" ht="30" customHeight="1" x14ac:dyDescent="0.25"/>
    <row r="61408" ht="30" customHeight="1" x14ac:dyDescent="0.25"/>
    <row r="61409" ht="30" customHeight="1" x14ac:dyDescent="0.25"/>
    <row r="61410" ht="30" customHeight="1" x14ac:dyDescent="0.25"/>
    <row r="61411" ht="30" customHeight="1" x14ac:dyDescent="0.25"/>
    <row r="61412" ht="30" customHeight="1" x14ac:dyDescent="0.25"/>
    <row r="61413" ht="30" customHeight="1" x14ac:dyDescent="0.25"/>
    <row r="61414" ht="30" customHeight="1" x14ac:dyDescent="0.25"/>
    <row r="61415" ht="30" customHeight="1" x14ac:dyDescent="0.25"/>
    <row r="61416" ht="30" customHeight="1" x14ac:dyDescent="0.25"/>
    <row r="61417" ht="30" customHeight="1" x14ac:dyDescent="0.25"/>
    <row r="61418" ht="30" customHeight="1" x14ac:dyDescent="0.25"/>
    <row r="61419" ht="30" customHeight="1" x14ac:dyDescent="0.25"/>
    <row r="61420" ht="30" customHeight="1" x14ac:dyDescent="0.25"/>
    <row r="61421" ht="30" customHeight="1" x14ac:dyDescent="0.25"/>
    <row r="61422" ht="30" customHeight="1" x14ac:dyDescent="0.25"/>
    <row r="61423" ht="30" customHeight="1" x14ac:dyDescent="0.25"/>
    <row r="61424" ht="30" customHeight="1" x14ac:dyDescent="0.25"/>
    <row r="61425" ht="30" customHeight="1" x14ac:dyDescent="0.25"/>
    <row r="61426" ht="30" customHeight="1" x14ac:dyDescent="0.25"/>
    <row r="61427" ht="30" customHeight="1" x14ac:dyDescent="0.25"/>
    <row r="61428" ht="30" customHeight="1" x14ac:dyDescent="0.25"/>
    <row r="61429" ht="30" customHeight="1" x14ac:dyDescent="0.25"/>
    <row r="61430" ht="30" customHeight="1" x14ac:dyDescent="0.25"/>
    <row r="61431" ht="30" customHeight="1" x14ac:dyDescent="0.25"/>
    <row r="61432" ht="30" customHeight="1" x14ac:dyDescent="0.25"/>
    <row r="61433" ht="30" customHeight="1" x14ac:dyDescent="0.25"/>
    <row r="61434" ht="30" customHeight="1" x14ac:dyDescent="0.25"/>
    <row r="61435" ht="30" customHeight="1" x14ac:dyDescent="0.25"/>
    <row r="61436" ht="30" customHeight="1" x14ac:dyDescent="0.25"/>
    <row r="61437" ht="30" customHeight="1" x14ac:dyDescent="0.25"/>
    <row r="61438" ht="30" customHeight="1" x14ac:dyDescent="0.25"/>
    <row r="61439" ht="30" customHeight="1" x14ac:dyDescent="0.25"/>
    <row r="61440" ht="30" customHeight="1" x14ac:dyDescent="0.25"/>
    <row r="61441" ht="30" customHeight="1" x14ac:dyDescent="0.25"/>
    <row r="61442" ht="30" customHeight="1" x14ac:dyDescent="0.25"/>
    <row r="61443" ht="30" customHeight="1" x14ac:dyDescent="0.25"/>
    <row r="61444" ht="30" customHeight="1" x14ac:dyDescent="0.25"/>
    <row r="61445" ht="30" customHeight="1" x14ac:dyDescent="0.25"/>
    <row r="61446" ht="30" customHeight="1" x14ac:dyDescent="0.25"/>
    <row r="61447" ht="30" customHeight="1" x14ac:dyDescent="0.25"/>
    <row r="61448" ht="30" customHeight="1" x14ac:dyDescent="0.25"/>
    <row r="61449" ht="30" customHeight="1" x14ac:dyDescent="0.25"/>
    <row r="61450" ht="30" customHeight="1" x14ac:dyDescent="0.25"/>
    <row r="61451" ht="30" customHeight="1" x14ac:dyDescent="0.25"/>
    <row r="61452" ht="30" customHeight="1" x14ac:dyDescent="0.25"/>
    <row r="61453" ht="30" customHeight="1" x14ac:dyDescent="0.25"/>
    <row r="61454" ht="30" customHeight="1" x14ac:dyDescent="0.25"/>
    <row r="61455" ht="30" customHeight="1" x14ac:dyDescent="0.25"/>
    <row r="61456" ht="30" customHeight="1" x14ac:dyDescent="0.25"/>
    <row r="61457" ht="30" customHeight="1" x14ac:dyDescent="0.25"/>
    <row r="61458" ht="30" customHeight="1" x14ac:dyDescent="0.25"/>
    <row r="61459" ht="30" customHeight="1" x14ac:dyDescent="0.25"/>
    <row r="61460" ht="30" customHeight="1" x14ac:dyDescent="0.25"/>
    <row r="61461" ht="30" customHeight="1" x14ac:dyDescent="0.25"/>
    <row r="61462" ht="30" customHeight="1" x14ac:dyDescent="0.25"/>
    <row r="61463" ht="30" customHeight="1" x14ac:dyDescent="0.25"/>
    <row r="61464" ht="30" customHeight="1" x14ac:dyDescent="0.25"/>
    <row r="61465" ht="30" customHeight="1" x14ac:dyDescent="0.25"/>
    <row r="61466" ht="30" customHeight="1" x14ac:dyDescent="0.25"/>
    <row r="61467" ht="30" customHeight="1" x14ac:dyDescent="0.25"/>
    <row r="61468" ht="30" customHeight="1" x14ac:dyDescent="0.25"/>
    <row r="61469" ht="30" customHeight="1" x14ac:dyDescent="0.25"/>
    <row r="61470" ht="30" customHeight="1" x14ac:dyDescent="0.25"/>
    <row r="61471" ht="30" customHeight="1" x14ac:dyDescent="0.25"/>
    <row r="61472" ht="30" customHeight="1" x14ac:dyDescent="0.25"/>
    <row r="61473" ht="30" customHeight="1" x14ac:dyDescent="0.25"/>
    <row r="61474" ht="30" customHeight="1" x14ac:dyDescent="0.25"/>
    <row r="61475" ht="30" customHeight="1" x14ac:dyDescent="0.25"/>
    <row r="61476" ht="30" customHeight="1" x14ac:dyDescent="0.25"/>
    <row r="61477" ht="30" customHeight="1" x14ac:dyDescent="0.25"/>
    <row r="61478" ht="30" customHeight="1" x14ac:dyDescent="0.25"/>
    <row r="61479" ht="30" customHeight="1" x14ac:dyDescent="0.25"/>
    <row r="61480" ht="30" customHeight="1" x14ac:dyDescent="0.25"/>
    <row r="61481" ht="30" customHeight="1" x14ac:dyDescent="0.25"/>
    <row r="61482" ht="30" customHeight="1" x14ac:dyDescent="0.25"/>
    <row r="61483" ht="30" customHeight="1" x14ac:dyDescent="0.25"/>
    <row r="61484" ht="30" customHeight="1" x14ac:dyDescent="0.25"/>
    <row r="61485" ht="30" customHeight="1" x14ac:dyDescent="0.25"/>
    <row r="61486" ht="30" customHeight="1" x14ac:dyDescent="0.25"/>
    <row r="61487" ht="30" customHeight="1" x14ac:dyDescent="0.25"/>
    <row r="61488" ht="30" customHeight="1" x14ac:dyDescent="0.25"/>
    <row r="61489" ht="30" customHeight="1" x14ac:dyDescent="0.25"/>
    <row r="61490" ht="30" customHeight="1" x14ac:dyDescent="0.25"/>
    <row r="61491" ht="30" customHeight="1" x14ac:dyDescent="0.25"/>
    <row r="61492" ht="30" customHeight="1" x14ac:dyDescent="0.25"/>
    <row r="61493" ht="30" customHeight="1" x14ac:dyDescent="0.25"/>
    <row r="61494" ht="30" customHeight="1" x14ac:dyDescent="0.25"/>
    <row r="61495" ht="30" customHeight="1" x14ac:dyDescent="0.25"/>
    <row r="61496" ht="30" customHeight="1" x14ac:dyDescent="0.25"/>
    <row r="61497" ht="30" customHeight="1" x14ac:dyDescent="0.25"/>
    <row r="61498" ht="30" customHeight="1" x14ac:dyDescent="0.25"/>
    <row r="61499" ht="30" customHeight="1" x14ac:dyDescent="0.25"/>
    <row r="61500" ht="30" customHeight="1" x14ac:dyDescent="0.25"/>
    <row r="61501" ht="30" customHeight="1" x14ac:dyDescent="0.25"/>
    <row r="61502" ht="30" customHeight="1" x14ac:dyDescent="0.25"/>
    <row r="61503" ht="30" customHeight="1" x14ac:dyDescent="0.25"/>
    <row r="61504" ht="30" customHeight="1" x14ac:dyDescent="0.25"/>
    <row r="61505" ht="30" customHeight="1" x14ac:dyDescent="0.25"/>
    <row r="61506" ht="30" customHeight="1" x14ac:dyDescent="0.25"/>
    <row r="61507" ht="30" customHeight="1" x14ac:dyDescent="0.25"/>
    <row r="61508" ht="30" customHeight="1" x14ac:dyDescent="0.25"/>
    <row r="61509" ht="30" customHeight="1" x14ac:dyDescent="0.25"/>
    <row r="61510" ht="30" customHeight="1" x14ac:dyDescent="0.25"/>
    <row r="61511" ht="30" customHeight="1" x14ac:dyDescent="0.25"/>
    <row r="61512" ht="30" customHeight="1" x14ac:dyDescent="0.25"/>
    <row r="61513" ht="30" customHeight="1" x14ac:dyDescent="0.25"/>
    <row r="61514" ht="30" customHeight="1" x14ac:dyDescent="0.25"/>
    <row r="61515" ht="30" customHeight="1" x14ac:dyDescent="0.25"/>
    <row r="61516" ht="30" customHeight="1" x14ac:dyDescent="0.25"/>
    <row r="61517" ht="30" customHeight="1" x14ac:dyDescent="0.25"/>
    <row r="61518" ht="30" customHeight="1" x14ac:dyDescent="0.25"/>
    <row r="61519" ht="30" customHeight="1" x14ac:dyDescent="0.25"/>
    <row r="61520" ht="30" customHeight="1" x14ac:dyDescent="0.25"/>
    <row r="61521" ht="30" customHeight="1" x14ac:dyDescent="0.25"/>
    <row r="61522" ht="30" customHeight="1" x14ac:dyDescent="0.25"/>
    <row r="61523" ht="30" customHeight="1" x14ac:dyDescent="0.25"/>
    <row r="61524" ht="30" customHeight="1" x14ac:dyDescent="0.25"/>
    <row r="61525" ht="30" customHeight="1" x14ac:dyDescent="0.25"/>
    <row r="61526" ht="30" customHeight="1" x14ac:dyDescent="0.25"/>
    <row r="61527" ht="30" customHeight="1" x14ac:dyDescent="0.25"/>
    <row r="61528" ht="30" customHeight="1" x14ac:dyDescent="0.25"/>
    <row r="61529" ht="30" customHeight="1" x14ac:dyDescent="0.25"/>
    <row r="61530" ht="30" customHeight="1" x14ac:dyDescent="0.25"/>
    <row r="61531" ht="30" customHeight="1" x14ac:dyDescent="0.25"/>
    <row r="61532" ht="30" customHeight="1" x14ac:dyDescent="0.25"/>
    <row r="61533" ht="30" customHeight="1" x14ac:dyDescent="0.25"/>
    <row r="61534" ht="30" customHeight="1" x14ac:dyDescent="0.25"/>
    <row r="61535" ht="30" customHeight="1" x14ac:dyDescent="0.25"/>
    <row r="61536" ht="30" customHeight="1" x14ac:dyDescent="0.25"/>
    <row r="61537" ht="30" customHeight="1" x14ac:dyDescent="0.25"/>
    <row r="61538" ht="30" customHeight="1" x14ac:dyDescent="0.25"/>
    <row r="61539" ht="30" customHeight="1" x14ac:dyDescent="0.25"/>
    <row r="61540" ht="30" customHeight="1" x14ac:dyDescent="0.25"/>
    <row r="61541" ht="30" customHeight="1" x14ac:dyDescent="0.25"/>
    <row r="61542" ht="30" customHeight="1" x14ac:dyDescent="0.25"/>
    <row r="61543" ht="30" customHeight="1" x14ac:dyDescent="0.25"/>
    <row r="61544" ht="30" customHeight="1" x14ac:dyDescent="0.25"/>
    <row r="61545" ht="30" customHeight="1" x14ac:dyDescent="0.25"/>
    <row r="61546" ht="30" customHeight="1" x14ac:dyDescent="0.25"/>
    <row r="61547" ht="30" customHeight="1" x14ac:dyDescent="0.25"/>
    <row r="61548" ht="30" customHeight="1" x14ac:dyDescent="0.25"/>
    <row r="61549" ht="30" customHeight="1" x14ac:dyDescent="0.25"/>
    <row r="61550" ht="30" customHeight="1" x14ac:dyDescent="0.25"/>
    <row r="61551" ht="30" customHeight="1" x14ac:dyDescent="0.25"/>
    <row r="61552" ht="30" customHeight="1" x14ac:dyDescent="0.25"/>
    <row r="61553" ht="30" customHeight="1" x14ac:dyDescent="0.25"/>
    <row r="61554" ht="30" customHeight="1" x14ac:dyDescent="0.25"/>
    <row r="61555" ht="30" customHeight="1" x14ac:dyDescent="0.25"/>
    <row r="61556" ht="30" customHeight="1" x14ac:dyDescent="0.25"/>
    <row r="61557" ht="30" customHeight="1" x14ac:dyDescent="0.25"/>
    <row r="61558" ht="30" customHeight="1" x14ac:dyDescent="0.25"/>
    <row r="61559" ht="30" customHeight="1" x14ac:dyDescent="0.25"/>
    <row r="61560" ht="30" customHeight="1" x14ac:dyDescent="0.25"/>
    <row r="61561" ht="30" customHeight="1" x14ac:dyDescent="0.25"/>
    <row r="61562" ht="30" customHeight="1" x14ac:dyDescent="0.25"/>
    <row r="61563" ht="30" customHeight="1" x14ac:dyDescent="0.25"/>
    <row r="61564" ht="30" customHeight="1" x14ac:dyDescent="0.25"/>
    <row r="61565" ht="30" customHeight="1" x14ac:dyDescent="0.25"/>
    <row r="61566" ht="30" customHeight="1" x14ac:dyDescent="0.25"/>
    <row r="61567" ht="30" customHeight="1" x14ac:dyDescent="0.25"/>
    <row r="61568" ht="30" customHeight="1" x14ac:dyDescent="0.25"/>
    <row r="61569" ht="30" customHeight="1" x14ac:dyDescent="0.25"/>
    <row r="61570" ht="30" customHeight="1" x14ac:dyDescent="0.25"/>
    <row r="61571" ht="30" customHeight="1" x14ac:dyDescent="0.25"/>
    <row r="61572" ht="30" customHeight="1" x14ac:dyDescent="0.25"/>
    <row r="61573" ht="30" customHeight="1" x14ac:dyDescent="0.25"/>
    <row r="61574" ht="30" customHeight="1" x14ac:dyDescent="0.25"/>
    <row r="61575" ht="30" customHeight="1" x14ac:dyDescent="0.25"/>
    <row r="61576" ht="30" customHeight="1" x14ac:dyDescent="0.25"/>
    <row r="61577" ht="30" customHeight="1" x14ac:dyDescent="0.25"/>
    <row r="61578" ht="30" customHeight="1" x14ac:dyDescent="0.25"/>
    <row r="61579" ht="30" customHeight="1" x14ac:dyDescent="0.25"/>
    <row r="61580" ht="30" customHeight="1" x14ac:dyDescent="0.25"/>
    <row r="61581" ht="30" customHeight="1" x14ac:dyDescent="0.25"/>
    <row r="61582" ht="30" customHeight="1" x14ac:dyDescent="0.25"/>
    <row r="61583" ht="30" customHeight="1" x14ac:dyDescent="0.25"/>
    <row r="61584" ht="30" customHeight="1" x14ac:dyDescent="0.25"/>
    <row r="61585" ht="30" customHeight="1" x14ac:dyDescent="0.25"/>
    <row r="61586" ht="30" customHeight="1" x14ac:dyDescent="0.25"/>
    <row r="61587" ht="30" customHeight="1" x14ac:dyDescent="0.25"/>
    <row r="61588" ht="30" customHeight="1" x14ac:dyDescent="0.25"/>
    <row r="61589" ht="30" customHeight="1" x14ac:dyDescent="0.25"/>
    <row r="61590" ht="30" customHeight="1" x14ac:dyDescent="0.25"/>
    <row r="61591" ht="30" customHeight="1" x14ac:dyDescent="0.25"/>
    <row r="61592" ht="30" customHeight="1" x14ac:dyDescent="0.25"/>
    <row r="61593" ht="30" customHeight="1" x14ac:dyDescent="0.25"/>
    <row r="61594" ht="30" customHeight="1" x14ac:dyDescent="0.25"/>
    <row r="61595" ht="30" customHeight="1" x14ac:dyDescent="0.25"/>
    <row r="61596" ht="30" customHeight="1" x14ac:dyDescent="0.25"/>
    <row r="61597" ht="30" customHeight="1" x14ac:dyDescent="0.25"/>
    <row r="61598" ht="30" customHeight="1" x14ac:dyDescent="0.25"/>
    <row r="61599" ht="30" customHeight="1" x14ac:dyDescent="0.25"/>
    <row r="61600" ht="30" customHeight="1" x14ac:dyDescent="0.25"/>
    <row r="61601" ht="30" customHeight="1" x14ac:dyDescent="0.25"/>
    <row r="61602" ht="30" customHeight="1" x14ac:dyDescent="0.25"/>
    <row r="61603" ht="30" customHeight="1" x14ac:dyDescent="0.25"/>
    <row r="61604" ht="30" customHeight="1" x14ac:dyDescent="0.25"/>
    <row r="61605" ht="30" customHeight="1" x14ac:dyDescent="0.25"/>
    <row r="61606" ht="30" customHeight="1" x14ac:dyDescent="0.25"/>
    <row r="61607" ht="30" customHeight="1" x14ac:dyDescent="0.25"/>
    <row r="61608" ht="30" customHeight="1" x14ac:dyDescent="0.25"/>
    <row r="61609" ht="30" customHeight="1" x14ac:dyDescent="0.25"/>
    <row r="61610" ht="30" customHeight="1" x14ac:dyDescent="0.25"/>
    <row r="61611" ht="30" customHeight="1" x14ac:dyDescent="0.25"/>
    <row r="61612" ht="30" customHeight="1" x14ac:dyDescent="0.25"/>
    <row r="61613" ht="30" customHeight="1" x14ac:dyDescent="0.25"/>
    <row r="61614" ht="30" customHeight="1" x14ac:dyDescent="0.25"/>
    <row r="61615" ht="30" customHeight="1" x14ac:dyDescent="0.25"/>
    <row r="61616" ht="30" customHeight="1" x14ac:dyDescent="0.25"/>
    <row r="61617" ht="30" customHeight="1" x14ac:dyDescent="0.25"/>
    <row r="61618" ht="30" customHeight="1" x14ac:dyDescent="0.25"/>
    <row r="61619" ht="30" customHeight="1" x14ac:dyDescent="0.25"/>
    <row r="61620" ht="30" customHeight="1" x14ac:dyDescent="0.25"/>
    <row r="61621" ht="30" customHeight="1" x14ac:dyDescent="0.25"/>
    <row r="61622" ht="30" customHeight="1" x14ac:dyDescent="0.25"/>
    <row r="61623" ht="30" customHeight="1" x14ac:dyDescent="0.25"/>
    <row r="61624" ht="30" customHeight="1" x14ac:dyDescent="0.25"/>
    <row r="61625" ht="30" customHeight="1" x14ac:dyDescent="0.25"/>
    <row r="61626" ht="30" customHeight="1" x14ac:dyDescent="0.25"/>
    <row r="61627" ht="30" customHeight="1" x14ac:dyDescent="0.25"/>
    <row r="61628" ht="30" customHeight="1" x14ac:dyDescent="0.25"/>
    <row r="61629" ht="30" customHeight="1" x14ac:dyDescent="0.25"/>
    <row r="61630" ht="30" customHeight="1" x14ac:dyDescent="0.25"/>
    <row r="61631" ht="30" customHeight="1" x14ac:dyDescent="0.25"/>
    <row r="61632" ht="30" customHeight="1" x14ac:dyDescent="0.25"/>
    <row r="61633" ht="30" customHeight="1" x14ac:dyDescent="0.25"/>
    <row r="61634" ht="30" customHeight="1" x14ac:dyDescent="0.25"/>
    <row r="61635" ht="30" customHeight="1" x14ac:dyDescent="0.25"/>
    <row r="61636" ht="30" customHeight="1" x14ac:dyDescent="0.25"/>
    <row r="61637" ht="30" customHeight="1" x14ac:dyDescent="0.25"/>
    <row r="61638" ht="30" customHeight="1" x14ac:dyDescent="0.25"/>
    <row r="61639" ht="30" customHeight="1" x14ac:dyDescent="0.25"/>
    <row r="61640" ht="30" customHeight="1" x14ac:dyDescent="0.25"/>
    <row r="61641" ht="30" customHeight="1" x14ac:dyDescent="0.25"/>
    <row r="61642" ht="30" customHeight="1" x14ac:dyDescent="0.25"/>
    <row r="61643" ht="30" customHeight="1" x14ac:dyDescent="0.25"/>
    <row r="61644" ht="30" customHeight="1" x14ac:dyDescent="0.25"/>
    <row r="61645" ht="30" customHeight="1" x14ac:dyDescent="0.25"/>
    <row r="61646" ht="30" customHeight="1" x14ac:dyDescent="0.25"/>
    <row r="61647" ht="30" customHeight="1" x14ac:dyDescent="0.25"/>
    <row r="61648" ht="30" customHeight="1" x14ac:dyDescent="0.25"/>
    <row r="61649" ht="30" customHeight="1" x14ac:dyDescent="0.25"/>
    <row r="61650" ht="30" customHeight="1" x14ac:dyDescent="0.25"/>
    <row r="61651" ht="30" customHeight="1" x14ac:dyDescent="0.25"/>
    <row r="61652" ht="30" customHeight="1" x14ac:dyDescent="0.25"/>
    <row r="61653" ht="30" customHeight="1" x14ac:dyDescent="0.25"/>
    <row r="61654" ht="30" customHeight="1" x14ac:dyDescent="0.25"/>
    <row r="61655" ht="30" customHeight="1" x14ac:dyDescent="0.25"/>
    <row r="61656" ht="30" customHeight="1" x14ac:dyDescent="0.25"/>
    <row r="61657" ht="30" customHeight="1" x14ac:dyDescent="0.25"/>
    <row r="61658" ht="30" customHeight="1" x14ac:dyDescent="0.25"/>
    <row r="61659" ht="30" customHeight="1" x14ac:dyDescent="0.25"/>
    <row r="61660" ht="30" customHeight="1" x14ac:dyDescent="0.25"/>
    <row r="61661" ht="30" customHeight="1" x14ac:dyDescent="0.25"/>
    <row r="61662" ht="30" customHeight="1" x14ac:dyDescent="0.25"/>
    <row r="61663" ht="30" customHeight="1" x14ac:dyDescent="0.25"/>
    <row r="61664" ht="30" customHeight="1" x14ac:dyDescent="0.25"/>
    <row r="61665" ht="30" customHeight="1" x14ac:dyDescent="0.25"/>
    <row r="61666" ht="30" customHeight="1" x14ac:dyDescent="0.25"/>
    <row r="61667" ht="30" customHeight="1" x14ac:dyDescent="0.25"/>
    <row r="61668" ht="30" customHeight="1" x14ac:dyDescent="0.25"/>
    <row r="61669" ht="30" customHeight="1" x14ac:dyDescent="0.25"/>
    <row r="61670" ht="30" customHeight="1" x14ac:dyDescent="0.25"/>
    <row r="61671" ht="30" customHeight="1" x14ac:dyDescent="0.25"/>
    <row r="61672" ht="30" customHeight="1" x14ac:dyDescent="0.25"/>
    <row r="61673" ht="30" customHeight="1" x14ac:dyDescent="0.25"/>
    <row r="61674" ht="30" customHeight="1" x14ac:dyDescent="0.25"/>
    <row r="61675" ht="30" customHeight="1" x14ac:dyDescent="0.25"/>
    <row r="61676" ht="30" customHeight="1" x14ac:dyDescent="0.25"/>
    <row r="61677" ht="30" customHeight="1" x14ac:dyDescent="0.25"/>
    <row r="61678" ht="30" customHeight="1" x14ac:dyDescent="0.25"/>
    <row r="61679" ht="30" customHeight="1" x14ac:dyDescent="0.25"/>
    <row r="61680" ht="30" customHeight="1" x14ac:dyDescent="0.25"/>
    <row r="61681" ht="30" customHeight="1" x14ac:dyDescent="0.25"/>
    <row r="61682" ht="30" customHeight="1" x14ac:dyDescent="0.25"/>
    <row r="61683" ht="30" customHeight="1" x14ac:dyDescent="0.25"/>
    <row r="61684" ht="30" customHeight="1" x14ac:dyDescent="0.25"/>
    <row r="61685" ht="30" customHeight="1" x14ac:dyDescent="0.25"/>
    <row r="61686" ht="30" customHeight="1" x14ac:dyDescent="0.25"/>
    <row r="61687" ht="30" customHeight="1" x14ac:dyDescent="0.25"/>
    <row r="61688" ht="30" customHeight="1" x14ac:dyDescent="0.25"/>
    <row r="61689" ht="30" customHeight="1" x14ac:dyDescent="0.25"/>
    <row r="61690" ht="30" customHeight="1" x14ac:dyDescent="0.25"/>
    <row r="61691" ht="30" customHeight="1" x14ac:dyDescent="0.25"/>
    <row r="61692" ht="30" customHeight="1" x14ac:dyDescent="0.25"/>
    <row r="61693" ht="30" customHeight="1" x14ac:dyDescent="0.25"/>
    <row r="61694" ht="30" customHeight="1" x14ac:dyDescent="0.25"/>
    <row r="61695" ht="30" customHeight="1" x14ac:dyDescent="0.25"/>
    <row r="61696" ht="30" customHeight="1" x14ac:dyDescent="0.25"/>
    <row r="61697" ht="30" customHeight="1" x14ac:dyDescent="0.25"/>
    <row r="61698" ht="30" customHeight="1" x14ac:dyDescent="0.25"/>
    <row r="61699" ht="30" customHeight="1" x14ac:dyDescent="0.25"/>
    <row r="61700" ht="30" customHeight="1" x14ac:dyDescent="0.25"/>
    <row r="61701" ht="30" customHeight="1" x14ac:dyDescent="0.25"/>
    <row r="61702" ht="30" customHeight="1" x14ac:dyDescent="0.25"/>
    <row r="61703" ht="30" customHeight="1" x14ac:dyDescent="0.25"/>
    <row r="61704" ht="30" customHeight="1" x14ac:dyDescent="0.25"/>
    <row r="61705" ht="30" customHeight="1" x14ac:dyDescent="0.25"/>
    <row r="61706" ht="30" customHeight="1" x14ac:dyDescent="0.25"/>
    <row r="61707" ht="30" customHeight="1" x14ac:dyDescent="0.25"/>
    <row r="61708" ht="30" customHeight="1" x14ac:dyDescent="0.25"/>
    <row r="61709" ht="30" customHeight="1" x14ac:dyDescent="0.25"/>
    <row r="61710" ht="30" customHeight="1" x14ac:dyDescent="0.25"/>
    <row r="61711" ht="30" customHeight="1" x14ac:dyDescent="0.25"/>
    <row r="61712" ht="30" customHeight="1" x14ac:dyDescent="0.25"/>
    <row r="61713" ht="30" customHeight="1" x14ac:dyDescent="0.25"/>
    <row r="61714" ht="30" customHeight="1" x14ac:dyDescent="0.25"/>
    <row r="61715" ht="30" customHeight="1" x14ac:dyDescent="0.25"/>
    <row r="61716" ht="30" customHeight="1" x14ac:dyDescent="0.25"/>
    <row r="61717" ht="30" customHeight="1" x14ac:dyDescent="0.25"/>
    <row r="61718" ht="30" customHeight="1" x14ac:dyDescent="0.25"/>
    <row r="61719" ht="30" customHeight="1" x14ac:dyDescent="0.25"/>
    <row r="61720" ht="30" customHeight="1" x14ac:dyDescent="0.25"/>
    <row r="61721" ht="30" customHeight="1" x14ac:dyDescent="0.25"/>
    <row r="61722" ht="30" customHeight="1" x14ac:dyDescent="0.25"/>
    <row r="61723" ht="30" customHeight="1" x14ac:dyDescent="0.25"/>
    <row r="61724" ht="30" customHeight="1" x14ac:dyDescent="0.25"/>
    <row r="61725" ht="30" customHeight="1" x14ac:dyDescent="0.25"/>
    <row r="61726" ht="30" customHeight="1" x14ac:dyDescent="0.25"/>
    <row r="61727" ht="30" customHeight="1" x14ac:dyDescent="0.25"/>
    <row r="61728" ht="30" customHeight="1" x14ac:dyDescent="0.25"/>
    <row r="61729" ht="30" customHeight="1" x14ac:dyDescent="0.25"/>
    <row r="61730" ht="30" customHeight="1" x14ac:dyDescent="0.25"/>
    <row r="61731" ht="30" customHeight="1" x14ac:dyDescent="0.25"/>
    <row r="61732" ht="30" customHeight="1" x14ac:dyDescent="0.25"/>
    <row r="61733" ht="30" customHeight="1" x14ac:dyDescent="0.25"/>
    <row r="61734" ht="30" customHeight="1" x14ac:dyDescent="0.25"/>
    <row r="61735" ht="30" customHeight="1" x14ac:dyDescent="0.25"/>
    <row r="61736" ht="30" customHeight="1" x14ac:dyDescent="0.25"/>
    <row r="61737" ht="30" customHeight="1" x14ac:dyDescent="0.25"/>
    <row r="61738" ht="30" customHeight="1" x14ac:dyDescent="0.25"/>
    <row r="61739" ht="30" customHeight="1" x14ac:dyDescent="0.25"/>
    <row r="61740" ht="30" customHeight="1" x14ac:dyDescent="0.25"/>
    <row r="61741" ht="30" customHeight="1" x14ac:dyDescent="0.25"/>
    <row r="61742" ht="30" customHeight="1" x14ac:dyDescent="0.25"/>
    <row r="61743" ht="30" customHeight="1" x14ac:dyDescent="0.25"/>
    <row r="61744" ht="30" customHeight="1" x14ac:dyDescent="0.25"/>
    <row r="61745" ht="30" customHeight="1" x14ac:dyDescent="0.25"/>
    <row r="61746" ht="30" customHeight="1" x14ac:dyDescent="0.25"/>
    <row r="61747" ht="30" customHeight="1" x14ac:dyDescent="0.25"/>
    <row r="61748" ht="30" customHeight="1" x14ac:dyDescent="0.25"/>
    <row r="61749" ht="30" customHeight="1" x14ac:dyDescent="0.25"/>
    <row r="61750" ht="30" customHeight="1" x14ac:dyDescent="0.25"/>
    <row r="61751" ht="30" customHeight="1" x14ac:dyDescent="0.25"/>
    <row r="61752" ht="30" customHeight="1" x14ac:dyDescent="0.25"/>
    <row r="61753" ht="30" customHeight="1" x14ac:dyDescent="0.25"/>
    <row r="61754" ht="30" customHeight="1" x14ac:dyDescent="0.25"/>
    <row r="61755" ht="30" customHeight="1" x14ac:dyDescent="0.25"/>
    <row r="61756" ht="30" customHeight="1" x14ac:dyDescent="0.25"/>
    <row r="61757" ht="30" customHeight="1" x14ac:dyDescent="0.25"/>
    <row r="61758" ht="30" customHeight="1" x14ac:dyDescent="0.25"/>
    <row r="61759" ht="30" customHeight="1" x14ac:dyDescent="0.25"/>
    <row r="61760" ht="30" customHeight="1" x14ac:dyDescent="0.25"/>
    <row r="61761" ht="30" customHeight="1" x14ac:dyDescent="0.25"/>
    <row r="61762" ht="30" customHeight="1" x14ac:dyDescent="0.25"/>
    <row r="61763" ht="30" customHeight="1" x14ac:dyDescent="0.25"/>
    <row r="61764" ht="30" customHeight="1" x14ac:dyDescent="0.25"/>
    <row r="61765" ht="30" customHeight="1" x14ac:dyDescent="0.25"/>
    <row r="61766" ht="30" customHeight="1" x14ac:dyDescent="0.25"/>
    <row r="61767" ht="30" customHeight="1" x14ac:dyDescent="0.25"/>
    <row r="61768" ht="30" customHeight="1" x14ac:dyDescent="0.25"/>
    <row r="61769" ht="30" customHeight="1" x14ac:dyDescent="0.25"/>
    <row r="61770" ht="30" customHeight="1" x14ac:dyDescent="0.25"/>
    <row r="61771" ht="30" customHeight="1" x14ac:dyDescent="0.25"/>
    <row r="61772" ht="30" customHeight="1" x14ac:dyDescent="0.25"/>
    <row r="61773" ht="30" customHeight="1" x14ac:dyDescent="0.25"/>
    <row r="61774" ht="30" customHeight="1" x14ac:dyDescent="0.25"/>
    <row r="61775" ht="30" customHeight="1" x14ac:dyDescent="0.25"/>
    <row r="61776" ht="30" customHeight="1" x14ac:dyDescent="0.25"/>
    <row r="61777" ht="30" customHeight="1" x14ac:dyDescent="0.25"/>
    <row r="61778" ht="30" customHeight="1" x14ac:dyDescent="0.25"/>
    <row r="61779" ht="30" customHeight="1" x14ac:dyDescent="0.25"/>
    <row r="61780" ht="30" customHeight="1" x14ac:dyDescent="0.25"/>
    <row r="61781" ht="30" customHeight="1" x14ac:dyDescent="0.25"/>
    <row r="61782" ht="30" customHeight="1" x14ac:dyDescent="0.25"/>
    <row r="61783" ht="30" customHeight="1" x14ac:dyDescent="0.25"/>
    <row r="61784" ht="30" customHeight="1" x14ac:dyDescent="0.25"/>
    <row r="61785" ht="30" customHeight="1" x14ac:dyDescent="0.25"/>
    <row r="61786" ht="30" customHeight="1" x14ac:dyDescent="0.25"/>
    <row r="61787" ht="30" customHeight="1" x14ac:dyDescent="0.25"/>
    <row r="61788" ht="30" customHeight="1" x14ac:dyDescent="0.25"/>
    <row r="61789" ht="30" customHeight="1" x14ac:dyDescent="0.25"/>
    <row r="61790" ht="30" customHeight="1" x14ac:dyDescent="0.25"/>
    <row r="61791" ht="30" customHeight="1" x14ac:dyDescent="0.25"/>
    <row r="61792" ht="30" customHeight="1" x14ac:dyDescent="0.25"/>
    <row r="61793" ht="30" customHeight="1" x14ac:dyDescent="0.25"/>
    <row r="61794" ht="30" customHeight="1" x14ac:dyDescent="0.25"/>
    <row r="61795" ht="30" customHeight="1" x14ac:dyDescent="0.25"/>
    <row r="61796" ht="30" customHeight="1" x14ac:dyDescent="0.25"/>
    <row r="61797" ht="30" customHeight="1" x14ac:dyDescent="0.25"/>
    <row r="61798" ht="30" customHeight="1" x14ac:dyDescent="0.25"/>
    <row r="61799" ht="30" customHeight="1" x14ac:dyDescent="0.25"/>
    <row r="61800" ht="30" customHeight="1" x14ac:dyDescent="0.25"/>
    <row r="61801" ht="30" customHeight="1" x14ac:dyDescent="0.25"/>
    <row r="61802" ht="30" customHeight="1" x14ac:dyDescent="0.25"/>
    <row r="61803" ht="30" customHeight="1" x14ac:dyDescent="0.25"/>
    <row r="61804" ht="30" customHeight="1" x14ac:dyDescent="0.25"/>
    <row r="61805" ht="30" customHeight="1" x14ac:dyDescent="0.25"/>
    <row r="61806" ht="30" customHeight="1" x14ac:dyDescent="0.25"/>
    <row r="61807" ht="30" customHeight="1" x14ac:dyDescent="0.25"/>
    <row r="61808" ht="30" customHeight="1" x14ac:dyDescent="0.25"/>
    <row r="61809" ht="30" customHeight="1" x14ac:dyDescent="0.25"/>
    <row r="61810" ht="30" customHeight="1" x14ac:dyDescent="0.25"/>
    <row r="61811" ht="30" customHeight="1" x14ac:dyDescent="0.25"/>
    <row r="61812" ht="30" customHeight="1" x14ac:dyDescent="0.25"/>
    <row r="61813" ht="30" customHeight="1" x14ac:dyDescent="0.25"/>
    <row r="61814" ht="30" customHeight="1" x14ac:dyDescent="0.25"/>
    <row r="61815" ht="30" customHeight="1" x14ac:dyDescent="0.25"/>
    <row r="61816" ht="30" customHeight="1" x14ac:dyDescent="0.25"/>
    <row r="61817" ht="30" customHeight="1" x14ac:dyDescent="0.25"/>
    <row r="61818" ht="30" customHeight="1" x14ac:dyDescent="0.25"/>
    <row r="61819" ht="30" customHeight="1" x14ac:dyDescent="0.25"/>
    <row r="61820" ht="30" customHeight="1" x14ac:dyDescent="0.25"/>
    <row r="61821" ht="30" customHeight="1" x14ac:dyDescent="0.25"/>
    <row r="61822" ht="30" customHeight="1" x14ac:dyDescent="0.25"/>
    <row r="61823" ht="30" customHeight="1" x14ac:dyDescent="0.25"/>
    <row r="61824" ht="30" customHeight="1" x14ac:dyDescent="0.25"/>
    <row r="61825" ht="30" customHeight="1" x14ac:dyDescent="0.25"/>
    <row r="61826" ht="30" customHeight="1" x14ac:dyDescent="0.25"/>
    <row r="61827" ht="30" customHeight="1" x14ac:dyDescent="0.25"/>
    <row r="61828" ht="30" customHeight="1" x14ac:dyDescent="0.25"/>
    <row r="61829" ht="30" customHeight="1" x14ac:dyDescent="0.25"/>
    <row r="61830" ht="30" customHeight="1" x14ac:dyDescent="0.25"/>
    <row r="61831" ht="30" customHeight="1" x14ac:dyDescent="0.25"/>
    <row r="61832" ht="30" customHeight="1" x14ac:dyDescent="0.25"/>
    <row r="61833" ht="30" customHeight="1" x14ac:dyDescent="0.25"/>
    <row r="61834" ht="30" customHeight="1" x14ac:dyDescent="0.25"/>
    <row r="61835" ht="30" customHeight="1" x14ac:dyDescent="0.25"/>
    <row r="61836" ht="30" customHeight="1" x14ac:dyDescent="0.25"/>
    <row r="61837" ht="30" customHeight="1" x14ac:dyDescent="0.25"/>
    <row r="61838" ht="30" customHeight="1" x14ac:dyDescent="0.25"/>
    <row r="61839" ht="30" customHeight="1" x14ac:dyDescent="0.25"/>
    <row r="61840" ht="30" customHeight="1" x14ac:dyDescent="0.25"/>
    <row r="61841" ht="30" customHeight="1" x14ac:dyDescent="0.25"/>
    <row r="61842" ht="30" customHeight="1" x14ac:dyDescent="0.25"/>
    <row r="61843" ht="30" customHeight="1" x14ac:dyDescent="0.25"/>
    <row r="61844" ht="30" customHeight="1" x14ac:dyDescent="0.25"/>
    <row r="61845" ht="30" customHeight="1" x14ac:dyDescent="0.25"/>
    <row r="61846" ht="30" customHeight="1" x14ac:dyDescent="0.25"/>
    <row r="61847" ht="30" customHeight="1" x14ac:dyDescent="0.25"/>
    <row r="61848" ht="30" customHeight="1" x14ac:dyDescent="0.25"/>
    <row r="61849" ht="30" customHeight="1" x14ac:dyDescent="0.25"/>
    <row r="61850" ht="30" customHeight="1" x14ac:dyDescent="0.25"/>
    <row r="61851" ht="30" customHeight="1" x14ac:dyDescent="0.25"/>
    <row r="61852" ht="30" customHeight="1" x14ac:dyDescent="0.25"/>
    <row r="61853" ht="30" customHeight="1" x14ac:dyDescent="0.25"/>
    <row r="61854" ht="30" customHeight="1" x14ac:dyDescent="0.25"/>
    <row r="61855" ht="30" customHeight="1" x14ac:dyDescent="0.25"/>
    <row r="61856" ht="30" customHeight="1" x14ac:dyDescent="0.25"/>
    <row r="61857" ht="30" customHeight="1" x14ac:dyDescent="0.25"/>
    <row r="61858" ht="30" customHeight="1" x14ac:dyDescent="0.25"/>
    <row r="61859" ht="30" customHeight="1" x14ac:dyDescent="0.25"/>
    <row r="61860" ht="30" customHeight="1" x14ac:dyDescent="0.25"/>
    <row r="61861" ht="30" customHeight="1" x14ac:dyDescent="0.25"/>
    <row r="61862" ht="30" customHeight="1" x14ac:dyDescent="0.25"/>
    <row r="61863" ht="30" customHeight="1" x14ac:dyDescent="0.25"/>
    <row r="61864" ht="30" customHeight="1" x14ac:dyDescent="0.25"/>
    <row r="61865" ht="30" customHeight="1" x14ac:dyDescent="0.25"/>
    <row r="61866" ht="30" customHeight="1" x14ac:dyDescent="0.25"/>
    <row r="61867" ht="30" customHeight="1" x14ac:dyDescent="0.25"/>
    <row r="61868" ht="30" customHeight="1" x14ac:dyDescent="0.25"/>
    <row r="61869" ht="30" customHeight="1" x14ac:dyDescent="0.25"/>
    <row r="61870" ht="30" customHeight="1" x14ac:dyDescent="0.25"/>
    <row r="61871" ht="30" customHeight="1" x14ac:dyDescent="0.25"/>
    <row r="61872" ht="30" customHeight="1" x14ac:dyDescent="0.25"/>
    <row r="61873" ht="30" customHeight="1" x14ac:dyDescent="0.25"/>
    <row r="61874" ht="30" customHeight="1" x14ac:dyDescent="0.25"/>
    <row r="61875" ht="30" customHeight="1" x14ac:dyDescent="0.25"/>
    <row r="61876" ht="30" customHeight="1" x14ac:dyDescent="0.25"/>
    <row r="61877" ht="30" customHeight="1" x14ac:dyDescent="0.25"/>
    <row r="61878" ht="30" customHeight="1" x14ac:dyDescent="0.25"/>
    <row r="61879" ht="30" customHeight="1" x14ac:dyDescent="0.25"/>
    <row r="61880" ht="30" customHeight="1" x14ac:dyDescent="0.25"/>
    <row r="61881" ht="30" customHeight="1" x14ac:dyDescent="0.25"/>
    <row r="61882" ht="30" customHeight="1" x14ac:dyDescent="0.25"/>
    <row r="61883" ht="30" customHeight="1" x14ac:dyDescent="0.25"/>
    <row r="61884" ht="30" customHeight="1" x14ac:dyDescent="0.25"/>
    <row r="61885" ht="30" customHeight="1" x14ac:dyDescent="0.25"/>
    <row r="61886" ht="30" customHeight="1" x14ac:dyDescent="0.25"/>
    <row r="61887" ht="30" customHeight="1" x14ac:dyDescent="0.25"/>
    <row r="61888" ht="30" customHeight="1" x14ac:dyDescent="0.25"/>
    <row r="61889" ht="30" customHeight="1" x14ac:dyDescent="0.25"/>
    <row r="61890" ht="30" customHeight="1" x14ac:dyDescent="0.25"/>
    <row r="61891" ht="30" customHeight="1" x14ac:dyDescent="0.25"/>
    <row r="61892" ht="30" customHeight="1" x14ac:dyDescent="0.25"/>
    <row r="61893" ht="30" customHeight="1" x14ac:dyDescent="0.25"/>
    <row r="61894" ht="30" customHeight="1" x14ac:dyDescent="0.25"/>
    <row r="61895" ht="30" customHeight="1" x14ac:dyDescent="0.25"/>
    <row r="61896" ht="30" customHeight="1" x14ac:dyDescent="0.25"/>
    <row r="61897" ht="30" customHeight="1" x14ac:dyDescent="0.25"/>
    <row r="61898" ht="30" customHeight="1" x14ac:dyDescent="0.25"/>
    <row r="61899" ht="30" customHeight="1" x14ac:dyDescent="0.25"/>
    <row r="61900" ht="30" customHeight="1" x14ac:dyDescent="0.25"/>
    <row r="61901" ht="30" customHeight="1" x14ac:dyDescent="0.25"/>
    <row r="61902" ht="30" customHeight="1" x14ac:dyDescent="0.25"/>
    <row r="61903" ht="30" customHeight="1" x14ac:dyDescent="0.25"/>
    <row r="61904" ht="30" customHeight="1" x14ac:dyDescent="0.25"/>
    <row r="61905" ht="30" customHeight="1" x14ac:dyDescent="0.25"/>
    <row r="61906" ht="30" customHeight="1" x14ac:dyDescent="0.25"/>
    <row r="61907" ht="30" customHeight="1" x14ac:dyDescent="0.25"/>
    <row r="61908" ht="30" customHeight="1" x14ac:dyDescent="0.25"/>
    <row r="61909" ht="30" customHeight="1" x14ac:dyDescent="0.25"/>
    <row r="61910" ht="30" customHeight="1" x14ac:dyDescent="0.25"/>
    <row r="61911" ht="30" customHeight="1" x14ac:dyDescent="0.25"/>
    <row r="61912" ht="30" customHeight="1" x14ac:dyDescent="0.25"/>
    <row r="61913" ht="30" customHeight="1" x14ac:dyDescent="0.25"/>
    <row r="61914" ht="30" customHeight="1" x14ac:dyDescent="0.25"/>
    <row r="61915" ht="30" customHeight="1" x14ac:dyDescent="0.25"/>
    <row r="61916" ht="30" customHeight="1" x14ac:dyDescent="0.25"/>
    <row r="61917" ht="30" customHeight="1" x14ac:dyDescent="0.25"/>
    <row r="61918" ht="30" customHeight="1" x14ac:dyDescent="0.25"/>
    <row r="61919" ht="30" customHeight="1" x14ac:dyDescent="0.25"/>
    <row r="61920" ht="30" customHeight="1" x14ac:dyDescent="0.25"/>
    <row r="61921" ht="30" customHeight="1" x14ac:dyDescent="0.25"/>
    <row r="61922" ht="30" customHeight="1" x14ac:dyDescent="0.25"/>
    <row r="61923" ht="30" customHeight="1" x14ac:dyDescent="0.25"/>
    <row r="61924" ht="30" customHeight="1" x14ac:dyDescent="0.25"/>
    <row r="61925" ht="30" customHeight="1" x14ac:dyDescent="0.25"/>
    <row r="61926" ht="30" customHeight="1" x14ac:dyDescent="0.25"/>
    <row r="61927" ht="30" customHeight="1" x14ac:dyDescent="0.25"/>
    <row r="61928" ht="30" customHeight="1" x14ac:dyDescent="0.25"/>
    <row r="61929" ht="30" customHeight="1" x14ac:dyDescent="0.25"/>
    <row r="61930" ht="30" customHeight="1" x14ac:dyDescent="0.25"/>
    <row r="61931" ht="30" customHeight="1" x14ac:dyDescent="0.25"/>
    <row r="61932" ht="30" customHeight="1" x14ac:dyDescent="0.25"/>
    <row r="61933" ht="30" customHeight="1" x14ac:dyDescent="0.25"/>
    <row r="61934" ht="30" customHeight="1" x14ac:dyDescent="0.25"/>
    <row r="61935" ht="30" customHeight="1" x14ac:dyDescent="0.25"/>
    <row r="61936" ht="30" customHeight="1" x14ac:dyDescent="0.25"/>
    <row r="61937" ht="30" customHeight="1" x14ac:dyDescent="0.25"/>
    <row r="61938" ht="30" customHeight="1" x14ac:dyDescent="0.25"/>
    <row r="61939" ht="30" customHeight="1" x14ac:dyDescent="0.25"/>
    <row r="61940" ht="30" customHeight="1" x14ac:dyDescent="0.25"/>
    <row r="61941" ht="30" customHeight="1" x14ac:dyDescent="0.25"/>
    <row r="61942" ht="30" customHeight="1" x14ac:dyDescent="0.25"/>
    <row r="61943" ht="30" customHeight="1" x14ac:dyDescent="0.25"/>
    <row r="61944" ht="30" customHeight="1" x14ac:dyDescent="0.25"/>
    <row r="61945" ht="30" customHeight="1" x14ac:dyDescent="0.25"/>
    <row r="61946" ht="30" customHeight="1" x14ac:dyDescent="0.25"/>
    <row r="61947" ht="30" customHeight="1" x14ac:dyDescent="0.25"/>
    <row r="61948" ht="30" customHeight="1" x14ac:dyDescent="0.25"/>
    <row r="61949" ht="30" customHeight="1" x14ac:dyDescent="0.25"/>
    <row r="61950" ht="30" customHeight="1" x14ac:dyDescent="0.25"/>
    <row r="61951" ht="30" customHeight="1" x14ac:dyDescent="0.25"/>
    <row r="61952" ht="30" customHeight="1" x14ac:dyDescent="0.25"/>
    <row r="61953" ht="30" customHeight="1" x14ac:dyDescent="0.25"/>
    <row r="61954" ht="30" customHeight="1" x14ac:dyDescent="0.25"/>
    <row r="61955" ht="30" customHeight="1" x14ac:dyDescent="0.25"/>
    <row r="61956" ht="30" customHeight="1" x14ac:dyDescent="0.25"/>
    <row r="61957" ht="30" customHeight="1" x14ac:dyDescent="0.25"/>
    <row r="61958" ht="30" customHeight="1" x14ac:dyDescent="0.25"/>
    <row r="61959" ht="30" customHeight="1" x14ac:dyDescent="0.25"/>
    <row r="61960" ht="30" customHeight="1" x14ac:dyDescent="0.25"/>
    <row r="61961" ht="30" customHeight="1" x14ac:dyDescent="0.25"/>
    <row r="61962" ht="30" customHeight="1" x14ac:dyDescent="0.25"/>
    <row r="61963" ht="30" customHeight="1" x14ac:dyDescent="0.25"/>
    <row r="61964" ht="30" customHeight="1" x14ac:dyDescent="0.25"/>
    <row r="61965" ht="30" customHeight="1" x14ac:dyDescent="0.25"/>
    <row r="61966" ht="30" customHeight="1" x14ac:dyDescent="0.25"/>
    <row r="61967" ht="30" customHeight="1" x14ac:dyDescent="0.25"/>
    <row r="61968" ht="30" customHeight="1" x14ac:dyDescent="0.25"/>
    <row r="61969" ht="30" customHeight="1" x14ac:dyDescent="0.25"/>
    <row r="61970" ht="30" customHeight="1" x14ac:dyDescent="0.25"/>
    <row r="61971" ht="30" customHeight="1" x14ac:dyDescent="0.25"/>
    <row r="61972" ht="30" customHeight="1" x14ac:dyDescent="0.25"/>
    <row r="61973" ht="30" customHeight="1" x14ac:dyDescent="0.25"/>
    <row r="61974" ht="30" customHeight="1" x14ac:dyDescent="0.25"/>
    <row r="61975" ht="30" customHeight="1" x14ac:dyDescent="0.25"/>
    <row r="61976" ht="30" customHeight="1" x14ac:dyDescent="0.25"/>
    <row r="61977" ht="30" customHeight="1" x14ac:dyDescent="0.25"/>
    <row r="61978" ht="30" customHeight="1" x14ac:dyDescent="0.25"/>
    <row r="61979" ht="30" customHeight="1" x14ac:dyDescent="0.25"/>
    <row r="61980" ht="30" customHeight="1" x14ac:dyDescent="0.25"/>
    <row r="61981" ht="30" customHeight="1" x14ac:dyDescent="0.25"/>
    <row r="61982" ht="30" customHeight="1" x14ac:dyDescent="0.25"/>
    <row r="61983" ht="30" customHeight="1" x14ac:dyDescent="0.25"/>
    <row r="61984" ht="30" customHeight="1" x14ac:dyDescent="0.25"/>
    <row r="61985" ht="30" customHeight="1" x14ac:dyDescent="0.25"/>
    <row r="61986" ht="30" customHeight="1" x14ac:dyDescent="0.25"/>
    <row r="61987" ht="30" customHeight="1" x14ac:dyDescent="0.25"/>
    <row r="61988" ht="30" customHeight="1" x14ac:dyDescent="0.25"/>
    <row r="61989" ht="30" customHeight="1" x14ac:dyDescent="0.25"/>
    <row r="61990" ht="30" customHeight="1" x14ac:dyDescent="0.25"/>
    <row r="61991" ht="30" customHeight="1" x14ac:dyDescent="0.25"/>
    <row r="61992" ht="30" customHeight="1" x14ac:dyDescent="0.25"/>
    <row r="61993" ht="30" customHeight="1" x14ac:dyDescent="0.25"/>
    <row r="61994" ht="30" customHeight="1" x14ac:dyDescent="0.25"/>
    <row r="61995" ht="30" customHeight="1" x14ac:dyDescent="0.25"/>
    <row r="61996" ht="30" customHeight="1" x14ac:dyDescent="0.25"/>
    <row r="61997" ht="30" customHeight="1" x14ac:dyDescent="0.25"/>
    <row r="61998" ht="30" customHeight="1" x14ac:dyDescent="0.25"/>
    <row r="61999" ht="30" customHeight="1" x14ac:dyDescent="0.25"/>
    <row r="62000" ht="30" customHeight="1" x14ac:dyDescent="0.25"/>
    <row r="62001" ht="30" customHeight="1" x14ac:dyDescent="0.25"/>
    <row r="62002" ht="30" customHeight="1" x14ac:dyDescent="0.25"/>
    <row r="62003" ht="30" customHeight="1" x14ac:dyDescent="0.25"/>
    <row r="62004" ht="30" customHeight="1" x14ac:dyDescent="0.25"/>
    <row r="62005" ht="30" customHeight="1" x14ac:dyDescent="0.25"/>
    <row r="62006" ht="30" customHeight="1" x14ac:dyDescent="0.25"/>
    <row r="62007" ht="30" customHeight="1" x14ac:dyDescent="0.25"/>
    <row r="62008" ht="30" customHeight="1" x14ac:dyDescent="0.25"/>
    <row r="62009" ht="30" customHeight="1" x14ac:dyDescent="0.25"/>
    <row r="62010" ht="30" customHeight="1" x14ac:dyDescent="0.25"/>
    <row r="62011" ht="30" customHeight="1" x14ac:dyDescent="0.25"/>
    <row r="62012" ht="30" customHeight="1" x14ac:dyDescent="0.25"/>
    <row r="62013" ht="30" customHeight="1" x14ac:dyDescent="0.25"/>
    <row r="62014" ht="30" customHeight="1" x14ac:dyDescent="0.25"/>
    <row r="62015" ht="30" customHeight="1" x14ac:dyDescent="0.25"/>
    <row r="62016" ht="30" customHeight="1" x14ac:dyDescent="0.25"/>
    <row r="62017" ht="30" customHeight="1" x14ac:dyDescent="0.25"/>
    <row r="62018" ht="30" customHeight="1" x14ac:dyDescent="0.25"/>
    <row r="62019" ht="30" customHeight="1" x14ac:dyDescent="0.25"/>
    <row r="62020" ht="30" customHeight="1" x14ac:dyDescent="0.25"/>
    <row r="62021" ht="30" customHeight="1" x14ac:dyDescent="0.25"/>
    <row r="62022" ht="30" customHeight="1" x14ac:dyDescent="0.25"/>
    <row r="62023" ht="30" customHeight="1" x14ac:dyDescent="0.25"/>
    <row r="62024" ht="30" customHeight="1" x14ac:dyDescent="0.25"/>
    <row r="62025" ht="30" customHeight="1" x14ac:dyDescent="0.25"/>
    <row r="62026" ht="30" customHeight="1" x14ac:dyDescent="0.25"/>
    <row r="62027" ht="30" customHeight="1" x14ac:dyDescent="0.25"/>
    <row r="62028" ht="30" customHeight="1" x14ac:dyDescent="0.25"/>
    <row r="62029" ht="30" customHeight="1" x14ac:dyDescent="0.25"/>
    <row r="62030" ht="30" customHeight="1" x14ac:dyDescent="0.25"/>
    <row r="62031" ht="30" customHeight="1" x14ac:dyDescent="0.25"/>
    <row r="62032" ht="30" customHeight="1" x14ac:dyDescent="0.25"/>
    <row r="62033" ht="30" customHeight="1" x14ac:dyDescent="0.25"/>
    <row r="62034" ht="30" customHeight="1" x14ac:dyDescent="0.25"/>
    <row r="62035" ht="30" customHeight="1" x14ac:dyDescent="0.25"/>
    <row r="62036" ht="30" customHeight="1" x14ac:dyDescent="0.25"/>
    <row r="62037" ht="30" customHeight="1" x14ac:dyDescent="0.25"/>
    <row r="62038" ht="30" customHeight="1" x14ac:dyDescent="0.25"/>
    <row r="62039" ht="30" customHeight="1" x14ac:dyDescent="0.25"/>
    <row r="62040" ht="30" customHeight="1" x14ac:dyDescent="0.25"/>
    <row r="62041" ht="30" customHeight="1" x14ac:dyDescent="0.25"/>
    <row r="62042" ht="30" customHeight="1" x14ac:dyDescent="0.25"/>
    <row r="62043" ht="30" customHeight="1" x14ac:dyDescent="0.25"/>
    <row r="62044" ht="30" customHeight="1" x14ac:dyDescent="0.25"/>
    <row r="62045" ht="30" customHeight="1" x14ac:dyDescent="0.25"/>
    <row r="62046" ht="30" customHeight="1" x14ac:dyDescent="0.25"/>
    <row r="62047" ht="30" customHeight="1" x14ac:dyDescent="0.25"/>
    <row r="62048" ht="30" customHeight="1" x14ac:dyDescent="0.25"/>
    <row r="62049" ht="30" customHeight="1" x14ac:dyDescent="0.25"/>
    <row r="62050" ht="30" customHeight="1" x14ac:dyDescent="0.25"/>
    <row r="62051" ht="30" customHeight="1" x14ac:dyDescent="0.25"/>
    <row r="62052" ht="30" customHeight="1" x14ac:dyDescent="0.25"/>
    <row r="62053" ht="30" customHeight="1" x14ac:dyDescent="0.25"/>
    <row r="62054" ht="30" customHeight="1" x14ac:dyDescent="0.25"/>
    <row r="62055" ht="30" customHeight="1" x14ac:dyDescent="0.25"/>
    <row r="62056" ht="30" customHeight="1" x14ac:dyDescent="0.25"/>
    <row r="62057" ht="30" customHeight="1" x14ac:dyDescent="0.25"/>
    <row r="62058" ht="30" customHeight="1" x14ac:dyDescent="0.25"/>
    <row r="62059" ht="30" customHeight="1" x14ac:dyDescent="0.25"/>
    <row r="62060" ht="30" customHeight="1" x14ac:dyDescent="0.25"/>
    <row r="62061" ht="30" customHeight="1" x14ac:dyDescent="0.25"/>
    <row r="62062" ht="30" customHeight="1" x14ac:dyDescent="0.25"/>
    <row r="62063" ht="30" customHeight="1" x14ac:dyDescent="0.25"/>
    <row r="62064" ht="30" customHeight="1" x14ac:dyDescent="0.25"/>
    <row r="62065" ht="30" customHeight="1" x14ac:dyDescent="0.25"/>
    <row r="62066" ht="30" customHeight="1" x14ac:dyDescent="0.25"/>
    <row r="62067" ht="30" customHeight="1" x14ac:dyDescent="0.25"/>
    <row r="62068" ht="30" customHeight="1" x14ac:dyDescent="0.25"/>
    <row r="62069" ht="30" customHeight="1" x14ac:dyDescent="0.25"/>
    <row r="62070" ht="30" customHeight="1" x14ac:dyDescent="0.25"/>
    <row r="62071" ht="30" customHeight="1" x14ac:dyDescent="0.25"/>
    <row r="62072" ht="30" customHeight="1" x14ac:dyDescent="0.25"/>
    <row r="62073" ht="30" customHeight="1" x14ac:dyDescent="0.25"/>
    <row r="62074" ht="30" customHeight="1" x14ac:dyDescent="0.25"/>
    <row r="62075" ht="30" customHeight="1" x14ac:dyDescent="0.25"/>
    <row r="62076" ht="30" customHeight="1" x14ac:dyDescent="0.25"/>
    <row r="62077" ht="30" customHeight="1" x14ac:dyDescent="0.25"/>
    <row r="62078" ht="30" customHeight="1" x14ac:dyDescent="0.25"/>
    <row r="62079" ht="30" customHeight="1" x14ac:dyDescent="0.25"/>
    <row r="62080" ht="30" customHeight="1" x14ac:dyDescent="0.25"/>
    <row r="62081" ht="30" customHeight="1" x14ac:dyDescent="0.25"/>
    <row r="62082" ht="30" customHeight="1" x14ac:dyDescent="0.25"/>
    <row r="62083" ht="30" customHeight="1" x14ac:dyDescent="0.25"/>
    <row r="62084" ht="30" customHeight="1" x14ac:dyDescent="0.25"/>
    <row r="62085" ht="30" customHeight="1" x14ac:dyDescent="0.25"/>
    <row r="62086" ht="30" customHeight="1" x14ac:dyDescent="0.25"/>
    <row r="62087" ht="30" customHeight="1" x14ac:dyDescent="0.25"/>
    <row r="62088" ht="30" customHeight="1" x14ac:dyDescent="0.25"/>
    <row r="62089" ht="30" customHeight="1" x14ac:dyDescent="0.25"/>
    <row r="62090" ht="30" customHeight="1" x14ac:dyDescent="0.25"/>
    <row r="62091" ht="30" customHeight="1" x14ac:dyDescent="0.25"/>
    <row r="62092" ht="30" customHeight="1" x14ac:dyDescent="0.25"/>
    <row r="62093" ht="30" customHeight="1" x14ac:dyDescent="0.25"/>
    <row r="62094" ht="30" customHeight="1" x14ac:dyDescent="0.25"/>
    <row r="62095" ht="30" customHeight="1" x14ac:dyDescent="0.25"/>
    <row r="62096" ht="30" customHeight="1" x14ac:dyDescent="0.25"/>
    <row r="62097" ht="30" customHeight="1" x14ac:dyDescent="0.25"/>
    <row r="62098" ht="30" customHeight="1" x14ac:dyDescent="0.25"/>
    <row r="62099" ht="30" customHeight="1" x14ac:dyDescent="0.25"/>
    <row r="62100" ht="30" customHeight="1" x14ac:dyDescent="0.25"/>
    <row r="62101" ht="30" customHeight="1" x14ac:dyDescent="0.25"/>
    <row r="62102" ht="30" customHeight="1" x14ac:dyDescent="0.25"/>
    <row r="62103" ht="30" customHeight="1" x14ac:dyDescent="0.25"/>
    <row r="62104" ht="30" customHeight="1" x14ac:dyDescent="0.25"/>
    <row r="62105" ht="30" customHeight="1" x14ac:dyDescent="0.25"/>
    <row r="62106" ht="30" customHeight="1" x14ac:dyDescent="0.25"/>
    <row r="62107" ht="30" customHeight="1" x14ac:dyDescent="0.25"/>
    <row r="62108" ht="30" customHeight="1" x14ac:dyDescent="0.25"/>
    <row r="62109" ht="30" customHeight="1" x14ac:dyDescent="0.25"/>
    <row r="62110" ht="30" customHeight="1" x14ac:dyDescent="0.25"/>
    <row r="62111" ht="30" customHeight="1" x14ac:dyDescent="0.25"/>
    <row r="62112" ht="30" customHeight="1" x14ac:dyDescent="0.25"/>
    <row r="62113" ht="30" customHeight="1" x14ac:dyDescent="0.25"/>
    <row r="62114" ht="30" customHeight="1" x14ac:dyDescent="0.25"/>
    <row r="62115" ht="30" customHeight="1" x14ac:dyDescent="0.25"/>
    <row r="62116" ht="30" customHeight="1" x14ac:dyDescent="0.25"/>
    <row r="62117" ht="30" customHeight="1" x14ac:dyDescent="0.25"/>
    <row r="62118" ht="30" customHeight="1" x14ac:dyDescent="0.25"/>
    <row r="62119" ht="30" customHeight="1" x14ac:dyDescent="0.25"/>
    <row r="62120" ht="30" customHeight="1" x14ac:dyDescent="0.25"/>
    <row r="62121" ht="30" customHeight="1" x14ac:dyDescent="0.25"/>
    <row r="62122" ht="30" customHeight="1" x14ac:dyDescent="0.25"/>
    <row r="62123" ht="30" customHeight="1" x14ac:dyDescent="0.25"/>
    <row r="62124" ht="30" customHeight="1" x14ac:dyDescent="0.25"/>
    <row r="62125" ht="30" customHeight="1" x14ac:dyDescent="0.25"/>
    <row r="62126" ht="30" customHeight="1" x14ac:dyDescent="0.25"/>
    <row r="62127" ht="30" customHeight="1" x14ac:dyDescent="0.25"/>
    <row r="62128" ht="30" customHeight="1" x14ac:dyDescent="0.25"/>
    <row r="62129" ht="30" customHeight="1" x14ac:dyDescent="0.25"/>
    <row r="62130" ht="30" customHeight="1" x14ac:dyDescent="0.25"/>
    <row r="62131" ht="30" customHeight="1" x14ac:dyDescent="0.25"/>
    <row r="62132" ht="30" customHeight="1" x14ac:dyDescent="0.25"/>
    <row r="62133" ht="30" customHeight="1" x14ac:dyDescent="0.25"/>
    <row r="62134" ht="30" customHeight="1" x14ac:dyDescent="0.25"/>
    <row r="62135" ht="30" customHeight="1" x14ac:dyDescent="0.25"/>
    <row r="62136" ht="30" customHeight="1" x14ac:dyDescent="0.25"/>
    <row r="62137" ht="30" customHeight="1" x14ac:dyDescent="0.25"/>
    <row r="62138" ht="30" customHeight="1" x14ac:dyDescent="0.25"/>
    <row r="62139" ht="30" customHeight="1" x14ac:dyDescent="0.25"/>
    <row r="62140" ht="30" customHeight="1" x14ac:dyDescent="0.25"/>
    <row r="62141" ht="30" customHeight="1" x14ac:dyDescent="0.25"/>
    <row r="62142" ht="30" customHeight="1" x14ac:dyDescent="0.25"/>
    <row r="62143" ht="30" customHeight="1" x14ac:dyDescent="0.25"/>
    <row r="62144" ht="30" customHeight="1" x14ac:dyDescent="0.25"/>
    <row r="62145" ht="30" customHeight="1" x14ac:dyDescent="0.25"/>
    <row r="62146" ht="30" customHeight="1" x14ac:dyDescent="0.25"/>
    <row r="62147" ht="30" customHeight="1" x14ac:dyDescent="0.25"/>
    <row r="62148" ht="30" customHeight="1" x14ac:dyDescent="0.25"/>
    <row r="62149" ht="30" customHeight="1" x14ac:dyDescent="0.25"/>
    <row r="62150" ht="30" customHeight="1" x14ac:dyDescent="0.25"/>
    <row r="62151" ht="30" customHeight="1" x14ac:dyDescent="0.25"/>
    <row r="62152" ht="30" customHeight="1" x14ac:dyDescent="0.25"/>
    <row r="62153" ht="30" customHeight="1" x14ac:dyDescent="0.25"/>
    <row r="62154" ht="30" customHeight="1" x14ac:dyDescent="0.25"/>
    <row r="62155" ht="30" customHeight="1" x14ac:dyDescent="0.25"/>
    <row r="62156" ht="30" customHeight="1" x14ac:dyDescent="0.25"/>
    <row r="62157" ht="30" customHeight="1" x14ac:dyDescent="0.25"/>
    <row r="62158" ht="30" customHeight="1" x14ac:dyDescent="0.25"/>
    <row r="62159" ht="30" customHeight="1" x14ac:dyDescent="0.25"/>
    <row r="62160" ht="30" customHeight="1" x14ac:dyDescent="0.25"/>
    <row r="62161" ht="30" customHeight="1" x14ac:dyDescent="0.25"/>
    <row r="62162" ht="30" customHeight="1" x14ac:dyDescent="0.25"/>
    <row r="62163" ht="30" customHeight="1" x14ac:dyDescent="0.25"/>
    <row r="62164" ht="30" customHeight="1" x14ac:dyDescent="0.25"/>
    <row r="62165" ht="30" customHeight="1" x14ac:dyDescent="0.25"/>
    <row r="62166" ht="30" customHeight="1" x14ac:dyDescent="0.25"/>
    <row r="62167" ht="30" customHeight="1" x14ac:dyDescent="0.25"/>
    <row r="62168" ht="30" customHeight="1" x14ac:dyDescent="0.25"/>
    <row r="62169" ht="30" customHeight="1" x14ac:dyDescent="0.25"/>
    <row r="62170" ht="30" customHeight="1" x14ac:dyDescent="0.25"/>
    <row r="62171" ht="30" customHeight="1" x14ac:dyDescent="0.25"/>
    <row r="62172" ht="30" customHeight="1" x14ac:dyDescent="0.25"/>
    <row r="62173" ht="30" customHeight="1" x14ac:dyDescent="0.25"/>
    <row r="62174" ht="30" customHeight="1" x14ac:dyDescent="0.25"/>
    <row r="62175" ht="30" customHeight="1" x14ac:dyDescent="0.25"/>
    <row r="62176" ht="30" customHeight="1" x14ac:dyDescent="0.25"/>
    <row r="62177" ht="30" customHeight="1" x14ac:dyDescent="0.25"/>
    <row r="62178" ht="30" customHeight="1" x14ac:dyDescent="0.25"/>
    <row r="62179" ht="30" customHeight="1" x14ac:dyDescent="0.25"/>
    <row r="62180" ht="30" customHeight="1" x14ac:dyDescent="0.25"/>
    <row r="62181" ht="30" customHeight="1" x14ac:dyDescent="0.25"/>
    <row r="62182" ht="30" customHeight="1" x14ac:dyDescent="0.25"/>
    <row r="62183" ht="30" customHeight="1" x14ac:dyDescent="0.25"/>
    <row r="62184" ht="30" customHeight="1" x14ac:dyDescent="0.25"/>
    <row r="62185" ht="30" customHeight="1" x14ac:dyDescent="0.25"/>
    <row r="62186" ht="30" customHeight="1" x14ac:dyDescent="0.25"/>
    <row r="62187" ht="30" customHeight="1" x14ac:dyDescent="0.25"/>
    <row r="62188" ht="30" customHeight="1" x14ac:dyDescent="0.25"/>
    <row r="62189" ht="30" customHeight="1" x14ac:dyDescent="0.25"/>
    <row r="62190" ht="30" customHeight="1" x14ac:dyDescent="0.25"/>
    <row r="62191" ht="30" customHeight="1" x14ac:dyDescent="0.25"/>
    <row r="62192" ht="30" customHeight="1" x14ac:dyDescent="0.25"/>
    <row r="62193" ht="30" customHeight="1" x14ac:dyDescent="0.25"/>
    <row r="62194" ht="30" customHeight="1" x14ac:dyDescent="0.25"/>
    <row r="62195" ht="30" customHeight="1" x14ac:dyDescent="0.25"/>
    <row r="62196" ht="30" customHeight="1" x14ac:dyDescent="0.25"/>
    <row r="62197" ht="30" customHeight="1" x14ac:dyDescent="0.25"/>
    <row r="62198" ht="30" customHeight="1" x14ac:dyDescent="0.25"/>
    <row r="62199" ht="30" customHeight="1" x14ac:dyDescent="0.25"/>
    <row r="62200" ht="30" customHeight="1" x14ac:dyDescent="0.25"/>
    <row r="62201" ht="30" customHeight="1" x14ac:dyDescent="0.25"/>
    <row r="62202" ht="30" customHeight="1" x14ac:dyDescent="0.25"/>
    <row r="62203" ht="30" customHeight="1" x14ac:dyDescent="0.25"/>
    <row r="62204" ht="30" customHeight="1" x14ac:dyDescent="0.25"/>
    <row r="62205" ht="30" customHeight="1" x14ac:dyDescent="0.25"/>
    <row r="62206" ht="30" customHeight="1" x14ac:dyDescent="0.25"/>
    <row r="62207" ht="30" customHeight="1" x14ac:dyDescent="0.25"/>
    <row r="62208" ht="30" customHeight="1" x14ac:dyDescent="0.25"/>
    <row r="62209" ht="30" customHeight="1" x14ac:dyDescent="0.25"/>
    <row r="62210" ht="30" customHeight="1" x14ac:dyDescent="0.25"/>
    <row r="62211" ht="30" customHeight="1" x14ac:dyDescent="0.25"/>
    <row r="62212" ht="30" customHeight="1" x14ac:dyDescent="0.25"/>
    <row r="62213" ht="30" customHeight="1" x14ac:dyDescent="0.25"/>
    <row r="62214" ht="30" customHeight="1" x14ac:dyDescent="0.25"/>
    <row r="62215" ht="30" customHeight="1" x14ac:dyDescent="0.25"/>
    <row r="62216" ht="30" customHeight="1" x14ac:dyDescent="0.25"/>
    <row r="62217" ht="30" customHeight="1" x14ac:dyDescent="0.25"/>
    <row r="62218" ht="30" customHeight="1" x14ac:dyDescent="0.25"/>
    <row r="62219" ht="30" customHeight="1" x14ac:dyDescent="0.25"/>
    <row r="62220" ht="30" customHeight="1" x14ac:dyDescent="0.25"/>
    <row r="62221" ht="30" customHeight="1" x14ac:dyDescent="0.25"/>
    <row r="62222" ht="30" customHeight="1" x14ac:dyDescent="0.25"/>
    <row r="62223" ht="30" customHeight="1" x14ac:dyDescent="0.25"/>
    <row r="62224" ht="30" customHeight="1" x14ac:dyDescent="0.25"/>
    <row r="62225" ht="30" customHeight="1" x14ac:dyDescent="0.25"/>
    <row r="62226" ht="30" customHeight="1" x14ac:dyDescent="0.25"/>
    <row r="62227" ht="30" customHeight="1" x14ac:dyDescent="0.25"/>
    <row r="62228" ht="30" customHeight="1" x14ac:dyDescent="0.25"/>
    <row r="62229" ht="30" customHeight="1" x14ac:dyDescent="0.25"/>
    <row r="62230" ht="30" customHeight="1" x14ac:dyDescent="0.25"/>
    <row r="62231" ht="30" customHeight="1" x14ac:dyDescent="0.25"/>
    <row r="62232" ht="30" customHeight="1" x14ac:dyDescent="0.25"/>
    <row r="62233" ht="30" customHeight="1" x14ac:dyDescent="0.25"/>
    <row r="62234" ht="30" customHeight="1" x14ac:dyDescent="0.25"/>
    <row r="62235" ht="30" customHeight="1" x14ac:dyDescent="0.25"/>
    <row r="62236" ht="30" customHeight="1" x14ac:dyDescent="0.25"/>
    <row r="62237" ht="30" customHeight="1" x14ac:dyDescent="0.25"/>
    <row r="62238" ht="30" customHeight="1" x14ac:dyDescent="0.25"/>
    <row r="62239" ht="30" customHeight="1" x14ac:dyDescent="0.25"/>
    <row r="62240" ht="30" customHeight="1" x14ac:dyDescent="0.25"/>
    <row r="62241" ht="30" customHeight="1" x14ac:dyDescent="0.25"/>
    <row r="62242" ht="30" customHeight="1" x14ac:dyDescent="0.25"/>
    <row r="62243" ht="30" customHeight="1" x14ac:dyDescent="0.25"/>
    <row r="62244" ht="30" customHeight="1" x14ac:dyDescent="0.25"/>
    <row r="62245" ht="30" customHeight="1" x14ac:dyDescent="0.25"/>
    <row r="62246" ht="30" customHeight="1" x14ac:dyDescent="0.25"/>
    <row r="62247" ht="30" customHeight="1" x14ac:dyDescent="0.25"/>
    <row r="62248" ht="30" customHeight="1" x14ac:dyDescent="0.25"/>
    <row r="62249" ht="30" customHeight="1" x14ac:dyDescent="0.25"/>
    <row r="62250" ht="30" customHeight="1" x14ac:dyDescent="0.25"/>
    <row r="62251" ht="30" customHeight="1" x14ac:dyDescent="0.25"/>
    <row r="62252" ht="30" customHeight="1" x14ac:dyDescent="0.25"/>
    <row r="62253" ht="30" customHeight="1" x14ac:dyDescent="0.25"/>
    <row r="62254" ht="30" customHeight="1" x14ac:dyDescent="0.25"/>
    <row r="62255" ht="30" customHeight="1" x14ac:dyDescent="0.25"/>
    <row r="62256" ht="30" customHeight="1" x14ac:dyDescent="0.25"/>
    <row r="62257" ht="30" customHeight="1" x14ac:dyDescent="0.25"/>
    <row r="62258" ht="30" customHeight="1" x14ac:dyDescent="0.25"/>
    <row r="62259" ht="30" customHeight="1" x14ac:dyDescent="0.25"/>
    <row r="62260" ht="30" customHeight="1" x14ac:dyDescent="0.25"/>
    <row r="62261" ht="30" customHeight="1" x14ac:dyDescent="0.25"/>
    <row r="62262" ht="30" customHeight="1" x14ac:dyDescent="0.25"/>
    <row r="62263" ht="30" customHeight="1" x14ac:dyDescent="0.25"/>
    <row r="62264" ht="30" customHeight="1" x14ac:dyDescent="0.25"/>
    <row r="62265" ht="30" customHeight="1" x14ac:dyDescent="0.25"/>
    <row r="62266" ht="30" customHeight="1" x14ac:dyDescent="0.25"/>
    <row r="62267" ht="30" customHeight="1" x14ac:dyDescent="0.25"/>
    <row r="62268" ht="30" customHeight="1" x14ac:dyDescent="0.25"/>
    <row r="62269" ht="30" customHeight="1" x14ac:dyDescent="0.25"/>
    <row r="62270" ht="30" customHeight="1" x14ac:dyDescent="0.25"/>
    <row r="62271" ht="30" customHeight="1" x14ac:dyDescent="0.25"/>
    <row r="62272" ht="30" customHeight="1" x14ac:dyDescent="0.25"/>
    <row r="62273" ht="30" customHeight="1" x14ac:dyDescent="0.25"/>
    <row r="62274" ht="30" customHeight="1" x14ac:dyDescent="0.25"/>
    <row r="62275" ht="30" customHeight="1" x14ac:dyDescent="0.25"/>
    <row r="62276" ht="30" customHeight="1" x14ac:dyDescent="0.25"/>
    <row r="62277" ht="30" customHeight="1" x14ac:dyDescent="0.25"/>
    <row r="62278" ht="30" customHeight="1" x14ac:dyDescent="0.25"/>
    <row r="62279" ht="30" customHeight="1" x14ac:dyDescent="0.25"/>
    <row r="62280" ht="30" customHeight="1" x14ac:dyDescent="0.25"/>
    <row r="62281" ht="30" customHeight="1" x14ac:dyDescent="0.25"/>
    <row r="62282" ht="30" customHeight="1" x14ac:dyDescent="0.25"/>
    <row r="62283" ht="30" customHeight="1" x14ac:dyDescent="0.25"/>
    <row r="62284" ht="30" customHeight="1" x14ac:dyDescent="0.25"/>
    <row r="62285" ht="30" customHeight="1" x14ac:dyDescent="0.25"/>
    <row r="62286" ht="30" customHeight="1" x14ac:dyDescent="0.25"/>
    <row r="62287" ht="30" customHeight="1" x14ac:dyDescent="0.25"/>
    <row r="62288" ht="30" customHeight="1" x14ac:dyDescent="0.25"/>
    <row r="62289" ht="30" customHeight="1" x14ac:dyDescent="0.25"/>
    <row r="62290" ht="30" customHeight="1" x14ac:dyDescent="0.25"/>
    <row r="62291" ht="30" customHeight="1" x14ac:dyDescent="0.25"/>
    <row r="62292" ht="30" customHeight="1" x14ac:dyDescent="0.25"/>
    <row r="62293" ht="30" customHeight="1" x14ac:dyDescent="0.25"/>
    <row r="62294" ht="30" customHeight="1" x14ac:dyDescent="0.25"/>
    <row r="62295" ht="30" customHeight="1" x14ac:dyDescent="0.25"/>
    <row r="62296" ht="30" customHeight="1" x14ac:dyDescent="0.25"/>
    <row r="62297" ht="30" customHeight="1" x14ac:dyDescent="0.25"/>
    <row r="62298" ht="30" customHeight="1" x14ac:dyDescent="0.25"/>
    <row r="62299" ht="30" customHeight="1" x14ac:dyDescent="0.25"/>
    <row r="62300" ht="30" customHeight="1" x14ac:dyDescent="0.25"/>
    <row r="62301" ht="30" customHeight="1" x14ac:dyDescent="0.25"/>
    <row r="62302" ht="30" customHeight="1" x14ac:dyDescent="0.25"/>
    <row r="62303" ht="30" customHeight="1" x14ac:dyDescent="0.25"/>
    <row r="62304" ht="30" customHeight="1" x14ac:dyDescent="0.25"/>
    <row r="62305" ht="30" customHeight="1" x14ac:dyDescent="0.25"/>
    <row r="62306" ht="30" customHeight="1" x14ac:dyDescent="0.25"/>
    <row r="62307" ht="30" customHeight="1" x14ac:dyDescent="0.25"/>
    <row r="62308" ht="30" customHeight="1" x14ac:dyDescent="0.25"/>
    <row r="62309" ht="30" customHeight="1" x14ac:dyDescent="0.25"/>
    <row r="62310" ht="30" customHeight="1" x14ac:dyDescent="0.25"/>
    <row r="62311" ht="30" customHeight="1" x14ac:dyDescent="0.25"/>
    <row r="62312" ht="30" customHeight="1" x14ac:dyDescent="0.25"/>
    <row r="62313" ht="30" customHeight="1" x14ac:dyDescent="0.25"/>
    <row r="62314" ht="30" customHeight="1" x14ac:dyDescent="0.25"/>
    <row r="62315" ht="30" customHeight="1" x14ac:dyDescent="0.25"/>
    <row r="62316" ht="30" customHeight="1" x14ac:dyDescent="0.25"/>
    <row r="62317" ht="30" customHeight="1" x14ac:dyDescent="0.25"/>
    <row r="62318" ht="30" customHeight="1" x14ac:dyDescent="0.25"/>
    <row r="62319" ht="30" customHeight="1" x14ac:dyDescent="0.25"/>
    <row r="62320" ht="30" customHeight="1" x14ac:dyDescent="0.25"/>
    <row r="62321" ht="30" customHeight="1" x14ac:dyDescent="0.25"/>
    <row r="62322" ht="30" customHeight="1" x14ac:dyDescent="0.25"/>
    <row r="62323" ht="30" customHeight="1" x14ac:dyDescent="0.25"/>
    <row r="62324" ht="30" customHeight="1" x14ac:dyDescent="0.25"/>
    <row r="62325" ht="30" customHeight="1" x14ac:dyDescent="0.25"/>
    <row r="62326" ht="30" customHeight="1" x14ac:dyDescent="0.25"/>
    <row r="62327" ht="30" customHeight="1" x14ac:dyDescent="0.25"/>
    <row r="62328" ht="30" customHeight="1" x14ac:dyDescent="0.25"/>
    <row r="62329" ht="30" customHeight="1" x14ac:dyDescent="0.25"/>
    <row r="62330" ht="30" customHeight="1" x14ac:dyDescent="0.25"/>
    <row r="62331" ht="30" customHeight="1" x14ac:dyDescent="0.25"/>
    <row r="62332" ht="30" customHeight="1" x14ac:dyDescent="0.25"/>
    <row r="62333" ht="30" customHeight="1" x14ac:dyDescent="0.25"/>
    <row r="62334" ht="30" customHeight="1" x14ac:dyDescent="0.25"/>
    <row r="62335" ht="30" customHeight="1" x14ac:dyDescent="0.25"/>
    <row r="62336" ht="30" customHeight="1" x14ac:dyDescent="0.25"/>
    <row r="62337" ht="30" customHeight="1" x14ac:dyDescent="0.25"/>
    <row r="62338" ht="30" customHeight="1" x14ac:dyDescent="0.25"/>
    <row r="62339" ht="30" customHeight="1" x14ac:dyDescent="0.25"/>
    <row r="62340" ht="30" customHeight="1" x14ac:dyDescent="0.25"/>
    <row r="62341" ht="30" customHeight="1" x14ac:dyDescent="0.25"/>
    <row r="62342" ht="30" customHeight="1" x14ac:dyDescent="0.25"/>
    <row r="62343" ht="30" customHeight="1" x14ac:dyDescent="0.25"/>
    <row r="62344" ht="30" customHeight="1" x14ac:dyDescent="0.25"/>
    <row r="62345" ht="30" customHeight="1" x14ac:dyDescent="0.25"/>
    <row r="62346" ht="30" customHeight="1" x14ac:dyDescent="0.25"/>
    <row r="62347" ht="30" customHeight="1" x14ac:dyDescent="0.25"/>
    <row r="62348" ht="30" customHeight="1" x14ac:dyDescent="0.25"/>
    <row r="62349" ht="30" customHeight="1" x14ac:dyDescent="0.25"/>
    <row r="62350" ht="30" customHeight="1" x14ac:dyDescent="0.25"/>
    <row r="62351" ht="30" customHeight="1" x14ac:dyDescent="0.25"/>
    <row r="62352" ht="30" customHeight="1" x14ac:dyDescent="0.25"/>
    <row r="62353" ht="30" customHeight="1" x14ac:dyDescent="0.25"/>
    <row r="62354" ht="30" customHeight="1" x14ac:dyDescent="0.25"/>
    <row r="62355" ht="30" customHeight="1" x14ac:dyDescent="0.25"/>
    <row r="62356" ht="30" customHeight="1" x14ac:dyDescent="0.25"/>
    <row r="62357" ht="30" customHeight="1" x14ac:dyDescent="0.25"/>
    <row r="62358" ht="30" customHeight="1" x14ac:dyDescent="0.25"/>
    <row r="62359" ht="30" customHeight="1" x14ac:dyDescent="0.25"/>
    <row r="62360" ht="30" customHeight="1" x14ac:dyDescent="0.25"/>
    <row r="62361" ht="30" customHeight="1" x14ac:dyDescent="0.25"/>
    <row r="62362" ht="30" customHeight="1" x14ac:dyDescent="0.25"/>
    <row r="62363" ht="30" customHeight="1" x14ac:dyDescent="0.25"/>
    <row r="62364" ht="30" customHeight="1" x14ac:dyDescent="0.25"/>
    <row r="62365" ht="30" customHeight="1" x14ac:dyDescent="0.25"/>
    <row r="62366" ht="30" customHeight="1" x14ac:dyDescent="0.25"/>
    <row r="62367" ht="30" customHeight="1" x14ac:dyDescent="0.25"/>
    <row r="62368" ht="30" customHeight="1" x14ac:dyDescent="0.25"/>
    <row r="62369" ht="30" customHeight="1" x14ac:dyDescent="0.25"/>
    <row r="62370" ht="30" customHeight="1" x14ac:dyDescent="0.25"/>
    <row r="62371" ht="30" customHeight="1" x14ac:dyDescent="0.25"/>
    <row r="62372" ht="30" customHeight="1" x14ac:dyDescent="0.25"/>
    <row r="62373" ht="30" customHeight="1" x14ac:dyDescent="0.25"/>
    <row r="62374" ht="30" customHeight="1" x14ac:dyDescent="0.25"/>
    <row r="62375" ht="30" customHeight="1" x14ac:dyDescent="0.25"/>
    <row r="62376" ht="30" customHeight="1" x14ac:dyDescent="0.25"/>
    <row r="62377" ht="30" customHeight="1" x14ac:dyDescent="0.25"/>
    <row r="62378" ht="30" customHeight="1" x14ac:dyDescent="0.25"/>
    <row r="62379" ht="30" customHeight="1" x14ac:dyDescent="0.25"/>
    <row r="62380" ht="30" customHeight="1" x14ac:dyDescent="0.25"/>
    <row r="62381" ht="30" customHeight="1" x14ac:dyDescent="0.25"/>
    <row r="62382" ht="30" customHeight="1" x14ac:dyDescent="0.25"/>
    <row r="62383" ht="30" customHeight="1" x14ac:dyDescent="0.25"/>
    <row r="62384" ht="30" customHeight="1" x14ac:dyDescent="0.25"/>
    <row r="62385" ht="30" customHeight="1" x14ac:dyDescent="0.25"/>
    <row r="62386" ht="30" customHeight="1" x14ac:dyDescent="0.25"/>
    <row r="62387" ht="30" customHeight="1" x14ac:dyDescent="0.25"/>
    <row r="62388" ht="30" customHeight="1" x14ac:dyDescent="0.25"/>
    <row r="62389" ht="30" customHeight="1" x14ac:dyDescent="0.25"/>
    <row r="62390" ht="30" customHeight="1" x14ac:dyDescent="0.25"/>
    <row r="62391" ht="30" customHeight="1" x14ac:dyDescent="0.25"/>
    <row r="62392" ht="30" customHeight="1" x14ac:dyDescent="0.25"/>
    <row r="62393" ht="30" customHeight="1" x14ac:dyDescent="0.25"/>
    <row r="62394" ht="30" customHeight="1" x14ac:dyDescent="0.25"/>
    <row r="62395" ht="30" customHeight="1" x14ac:dyDescent="0.25"/>
    <row r="62396" ht="30" customHeight="1" x14ac:dyDescent="0.25"/>
    <row r="62397" ht="30" customHeight="1" x14ac:dyDescent="0.25"/>
    <row r="62398" ht="30" customHeight="1" x14ac:dyDescent="0.25"/>
    <row r="62399" ht="30" customHeight="1" x14ac:dyDescent="0.25"/>
    <row r="62400" ht="30" customHeight="1" x14ac:dyDescent="0.25"/>
    <row r="62401" ht="30" customHeight="1" x14ac:dyDescent="0.25"/>
    <row r="62402" ht="30" customHeight="1" x14ac:dyDescent="0.25"/>
    <row r="62403" ht="30" customHeight="1" x14ac:dyDescent="0.25"/>
    <row r="62404" ht="30" customHeight="1" x14ac:dyDescent="0.25"/>
    <row r="62405" ht="30" customHeight="1" x14ac:dyDescent="0.25"/>
    <row r="62406" ht="30" customHeight="1" x14ac:dyDescent="0.25"/>
    <row r="62407" ht="30" customHeight="1" x14ac:dyDescent="0.25"/>
    <row r="62408" ht="30" customHeight="1" x14ac:dyDescent="0.25"/>
    <row r="62409" ht="30" customHeight="1" x14ac:dyDescent="0.25"/>
    <row r="62410" ht="30" customHeight="1" x14ac:dyDescent="0.25"/>
    <row r="62411" ht="30" customHeight="1" x14ac:dyDescent="0.25"/>
    <row r="62412" ht="30" customHeight="1" x14ac:dyDescent="0.25"/>
    <row r="62413" ht="30" customHeight="1" x14ac:dyDescent="0.25"/>
    <row r="62414" ht="30" customHeight="1" x14ac:dyDescent="0.25"/>
    <row r="62415" ht="30" customHeight="1" x14ac:dyDescent="0.25"/>
    <row r="62416" ht="30" customHeight="1" x14ac:dyDescent="0.25"/>
    <row r="62417" ht="30" customHeight="1" x14ac:dyDescent="0.25"/>
    <row r="62418" ht="30" customHeight="1" x14ac:dyDescent="0.25"/>
    <row r="62419" ht="30" customHeight="1" x14ac:dyDescent="0.25"/>
    <row r="62420" ht="30" customHeight="1" x14ac:dyDescent="0.25"/>
    <row r="62421" ht="30" customHeight="1" x14ac:dyDescent="0.25"/>
    <row r="62422" ht="30" customHeight="1" x14ac:dyDescent="0.25"/>
    <row r="62423" ht="30" customHeight="1" x14ac:dyDescent="0.25"/>
    <row r="62424" ht="30" customHeight="1" x14ac:dyDescent="0.25"/>
    <row r="62425" ht="30" customHeight="1" x14ac:dyDescent="0.25"/>
    <row r="62426" ht="30" customHeight="1" x14ac:dyDescent="0.25"/>
    <row r="62427" ht="30" customHeight="1" x14ac:dyDescent="0.25"/>
    <row r="62428" ht="30" customHeight="1" x14ac:dyDescent="0.25"/>
    <row r="62429" ht="30" customHeight="1" x14ac:dyDescent="0.25"/>
    <row r="62430" ht="30" customHeight="1" x14ac:dyDescent="0.25"/>
    <row r="62431" ht="30" customHeight="1" x14ac:dyDescent="0.25"/>
    <row r="62432" ht="30" customHeight="1" x14ac:dyDescent="0.25"/>
    <row r="62433" ht="30" customHeight="1" x14ac:dyDescent="0.25"/>
    <row r="62434" ht="30" customHeight="1" x14ac:dyDescent="0.25"/>
    <row r="62435" ht="30" customHeight="1" x14ac:dyDescent="0.25"/>
    <row r="62436" ht="30" customHeight="1" x14ac:dyDescent="0.25"/>
    <row r="62437" ht="30" customHeight="1" x14ac:dyDescent="0.25"/>
    <row r="62438" ht="30" customHeight="1" x14ac:dyDescent="0.25"/>
    <row r="62439" ht="30" customHeight="1" x14ac:dyDescent="0.25"/>
    <row r="62440" ht="30" customHeight="1" x14ac:dyDescent="0.25"/>
    <row r="62441" ht="30" customHeight="1" x14ac:dyDescent="0.25"/>
    <row r="62442" ht="30" customHeight="1" x14ac:dyDescent="0.25"/>
    <row r="62443" ht="30" customHeight="1" x14ac:dyDescent="0.25"/>
    <row r="62444" ht="30" customHeight="1" x14ac:dyDescent="0.25"/>
    <row r="62445" ht="30" customHeight="1" x14ac:dyDescent="0.25"/>
    <row r="62446" ht="30" customHeight="1" x14ac:dyDescent="0.25"/>
    <row r="62447" ht="30" customHeight="1" x14ac:dyDescent="0.25"/>
    <row r="62448" ht="30" customHeight="1" x14ac:dyDescent="0.25"/>
    <row r="62449" ht="30" customHeight="1" x14ac:dyDescent="0.25"/>
    <row r="62450" ht="30" customHeight="1" x14ac:dyDescent="0.25"/>
    <row r="62451" ht="30" customHeight="1" x14ac:dyDescent="0.25"/>
    <row r="62452" ht="30" customHeight="1" x14ac:dyDescent="0.25"/>
    <row r="62453" ht="30" customHeight="1" x14ac:dyDescent="0.25"/>
    <row r="62454" ht="30" customHeight="1" x14ac:dyDescent="0.25"/>
    <row r="62455" ht="30" customHeight="1" x14ac:dyDescent="0.25"/>
    <row r="62456" ht="30" customHeight="1" x14ac:dyDescent="0.25"/>
    <row r="62457" ht="30" customHeight="1" x14ac:dyDescent="0.25"/>
    <row r="62458" ht="30" customHeight="1" x14ac:dyDescent="0.25"/>
    <row r="62459" ht="30" customHeight="1" x14ac:dyDescent="0.25"/>
    <row r="62460" ht="30" customHeight="1" x14ac:dyDescent="0.25"/>
    <row r="62461" ht="30" customHeight="1" x14ac:dyDescent="0.25"/>
    <row r="62462" ht="30" customHeight="1" x14ac:dyDescent="0.25"/>
    <row r="62463" ht="30" customHeight="1" x14ac:dyDescent="0.25"/>
    <row r="62464" ht="30" customHeight="1" x14ac:dyDescent="0.25"/>
    <row r="62465" ht="30" customHeight="1" x14ac:dyDescent="0.25"/>
    <row r="62466" ht="30" customHeight="1" x14ac:dyDescent="0.25"/>
    <row r="62467" ht="30" customHeight="1" x14ac:dyDescent="0.25"/>
    <row r="62468" ht="30" customHeight="1" x14ac:dyDescent="0.25"/>
    <row r="62469" ht="30" customHeight="1" x14ac:dyDescent="0.25"/>
    <row r="62470" ht="30" customHeight="1" x14ac:dyDescent="0.25"/>
    <row r="62471" ht="30" customHeight="1" x14ac:dyDescent="0.25"/>
    <row r="62472" ht="30" customHeight="1" x14ac:dyDescent="0.25"/>
    <row r="62473" ht="30" customHeight="1" x14ac:dyDescent="0.25"/>
    <row r="62474" ht="30" customHeight="1" x14ac:dyDescent="0.25"/>
    <row r="62475" ht="30" customHeight="1" x14ac:dyDescent="0.25"/>
    <row r="62476" ht="30" customHeight="1" x14ac:dyDescent="0.25"/>
    <row r="62477" ht="30" customHeight="1" x14ac:dyDescent="0.25"/>
    <row r="62478" ht="30" customHeight="1" x14ac:dyDescent="0.25"/>
    <row r="62479" ht="30" customHeight="1" x14ac:dyDescent="0.25"/>
    <row r="62480" ht="30" customHeight="1" x14ac:dyDescent="0.25"/>
    <row r="62481" ht="30" customHeight="1" x14ac:dyDescent="0.25"/>
    <row r="62482" ht="30" customHeight="1" x14ac:dyDescent="0.25"/>
    <row r="62483" ht="30" customHeight="1" x14ac:dyDescent="0.25"/>
    <row r="62484" ht="30" customHeight="1" x14ac:dyDescent="0.25"/>
    <row r="62485" ht="30" customHeight="1" x14ac:dyDescent="0.25"/>
    <row r="62486" ht="30" customHeight="1" x14ac:dyDescent="0.25"/>
    <row r="62487" ht="30" customHeight="1" x14ac:dyDescent="0.25"/>
    <row r="62488" ht="30" customHeight="1" x14ac:dyDescent="0.25"/>
    <row r="62489" ht="30" customHeight="1" x14ac:dyDescent="0.25"/>
    <row r="62490" ht="30" customHeight="1" x14ac:dyDescent="0.25"/>
    <row r="62491" ht="30" customHeight="1" x14ac:dyDescent="0.25"/>
    <row r="62492" ht="30" customHeight="1" x14ac:dyDescent="0.25"/>
    <row r="62493" ht="30" customHeight="1" x14ac:dyDescent="0.25"/>
    <row r="62494" ht="30" customHeight="1" x14ac:dyDescent="0.25"/>
    <row r="62495" ht="30" customHeight="1" x14ac:dyDescent="0.25"/>
    <row r="62496" ht="30" customHeight="1" x14ac:dyDescent="0.25"/>
    <row r="62497" ht="30" customHeight="1" x14ac:dyDescent="0.25"/>
    <row r="62498" ht="30" customHeight="1" x14ac:dyDescent="0.25"/>
    <row r="62499" ht="30" customHeight="1" x14ac:dyDescent="0.25"/>
    <row r="62500" ht="30" customHeight="1" x14ac:dyDescent="0.25"/>
    <row r="62501" ht="30" customHeight="1" x14ac:dyDescent="0.25"/>
    <row r="62502" ht="30" customHeight="1" x14ac:dyDescent="0.25"/>
    <row r="62503" ht="30" customHeight="1" x14ac:dyDescent="0.25"/>
    <row r="62504" ht="30" customHeight="1" x14ac:dyDescent="0.25"/>
    <row r="62505" ht="30" customHeight="1" x14ac:dyDescent="0.25"/>
    <row r="62506" ht="30" customHeight="1" x14ac:dyDescent="0.25"/>
    <row r="62507" ht="30" customHeight="1" x14ac:dyDescent="0.25"/>
    <row r="62508" ht="30" customHeight="1" x14ac:dyDescent="0.25"/>
    <row r="62509" ht="30" customHeight="1" x14ac:dyDescent="0.25"/>
    <row r="62510" ht="30" customHeight="1" x14ac:dyDescent="0.25"/>
    <row r="62511" ht="30" customHeight="1" x14ac:dyDescent="0.25"/>
    <row r="62512" ht="30" customHeight="1" x14ac:dyDescent="0.25"/>
    <row r="62513" ht="30" customHeight="1" x14ac:dyDescent="0.25"/>
    <row r="62514" ht="30" customHeight="1" x14ac:dyDescent="0.25"/>
    <row r="62515" ht="30" customHeight="1" x14ac:dyDescent="0.25"/>
    <row r="62516" ht="30" customHeight="1" x14ac:dyDescent="0.25"/>
    <row r="62517" ht="30" customHeight="1" x14ac:dyDescent="0.25"/>
    <row r="62518" ht="30" customHeight="1" x14ac:dyDescent="0.25"/>
    <row r="62519" ht="30" customHeight="1" x14ac:dyDescent="0.25"/>
    <row r="62520" ht="30" customHeight="1" x14ac:dyDescent="0.25"/>
    <row r="62521" ht="30" customHeight="1" x14ac:dyDescent="0.25"/>
    <row r="62522" ht="30" customHeight="1" x14ac:dyDescent="0.25"/>
    <row r="62523" ht="30" customHeight="1" x14ac:dyDescent="0.25"/>
    <row r="62524" ht="30" customHeight="1" x14ac:dyDescent="0.25"/>
    <row r="62525" ht="30" customHeight="1" x14ac:dyDescent="0.25"/>
    <row r="62526" ht="30" customHeight="1" x14ac:dyDescent="0.25"/>
    <row r="62527" ht="30" customHeight="1" x14ac:dyDescent="0.25"/>
    <row r="62528" ht="30" customHeight="1" x14ac:dyDescent="0.25"/>
    <row r="62529" ht="30" customHeight="1" x14ac:dyDescent="0.25"/>
    <row r="62530" ht="30" customHeight="1" x14ac:dyDescent="0.25"/>
    <row r="62531" ht="30" customHeight="1" x14ac:dyDescent="0.25"/>
    <row r="62532" ht="30" customHeight="1" x14ac:dyDescent="0.25"/>
    <row r="62533" ht="30" customHeight="1" x14ac:dyDescent="0.25"/>
    <row r="62534" ht="30" customHeight="1" x14ac:dyDescent="0.25"/>
    <row r="62535" ht="30" customHeight="1" x14ac:dyDescent="0.25"/>
    <row r="62536" ht="30" customHeight="1" x14ac:dyDescent="0.25"/>
    <row r="62537" ht="30" customHeight="1" x14ac:dyDescent="0.25"/>
    <row r="62538" ht="30" customHeight="1" x14ac:dyDescent="0.25"/>
    <row r="62539" ht="30" customHeight="1" x14ac:dyDescent="0.25"/>
    <row r="62540" ht="30" customHeight="1" x14ac:dyDescent="0.25"/>
    <row r="62541" ht="30" customHeight="1" x14ac:dyDescent="0.25"/>
    <row r="62542" ht="30" customHeight="1" x14ac:dyDescent="0.25"/>
    <row r="62543" ht="30" customHeight="1" x14ac:dyDescent="0.25"/>
    <row r="62544" ht="30" customHeight="1" x14ac:dyDescent="0.25"/>
    <row r="62545" ht="30" customHeight="1" x14ac:dyDescent="0.25"/>
    <row r="62546" ht="30" customHeight="1" x14ac:dyDescent="0.25"/>
    <row r="62547" ht="30" customHeight="1" x14ac:dyDescent="0.25"/>
    <row r="62548" ht="30" customHeight="1" x14ac:dyDescent="0.25"/>
    <row r="62549" ht="30" customHeight="1" x14ac:dyDescent="0.25"/>
    <row r="62550" ht="30" customHeight="1" x14ac:dyDescent="0.25"/>
    <row r="62551" ht="30" customHeight="1" x14ac:dyDescent="0.25"/>
    <row r="62552" ht="30" customHeight="1" x14ac:dyDescent="0.25"/>
    <row r="62553" ht="30" customHeight="1" x14ac:dyDescent="0.25"/>
    <row r="62554" ht="30" customHeight="1" x14ac:dyDescent="0.25"/>
    <row r="62555" ht="30" customHeight="1" x14ac:dyDescent="0.25"/>
    <row r="62556" ht="30" customHeight="1" x14ac:dyDescent="0.25"/>
    <row r="62557" ht="30" customHeight="1" x14ac:dyDescent="0.25"/>
    <row r="62558" ht="30" customHeight="1" x14ac:dyDescent="0.25"/>
    <row r="62559" ht="30" customHeight="1" x14ac:dyDescent="0.25"/>
    <row r="62560" ht="30" customHeight="1" x14ac:dyDescent="0.25"/>
    <row r="62561" ht="30" customHeight="1" x14ac:dyDescent="0.25"/>
    <row r="62562" ht="30" customHeight="1" x14ac:dyDescent="0.25"/>
    <row r="62563" ht="30" customHeight="1" x14ac:dyDescent="0.25"/>
    <row r="62564" ht="30" customHeight="1" x14ac:dyDescent="0.25"/>
    <row r="62565" ht="30" customHeight="1" x14ac:dyDescent="0.25"/>
    <row r="62566" ht="30" customHeight="1" x14ac:dyDescent="0.25"/>
    <row r="62567" ht="30" customHeight="1" x14ac:dyDescent="0.25"/>
    <row r="62568" ht="30" customHeight="1" x14ac:dyDescent="0.25"/>
    <row r="62569" ht="30" customHeight="1" x14ac:dyDescent="0.25"/>
    <row r="62570" ht="30" customHeight="1" x14ac:dyDescent="0.25"/>
    <row r="62571" ht="30" customHeight="1" x14ac:dyDescent="0.25"/>
    <row r="62572" ht="30" customHeight="1" x14ac:dyDescent="0.25"/>
    <row r="62573" ht="30" customHeight="1" x14ac:dyDescent="0.25"/>
    <row r="62574" ht="30" customHeight="1" x14ac:dyDescent="0.25"/>
    <row r="62575" ht="30" customHeight="1" x14ac:dyDescent="0.25"/>
    <row r="62576" ht="30" customHeight="1" x14ac:dyDescent="0.25"/>
    <row r="62577" ht="30" customHeight="1" x14ac:dyDescent="0.25"/>
    <row r="62578" ht="30" customHeight="1" x14ac:dyDescent="0.25"/>
    <row r="62579" ht="30" customHeight="1" x14ac:dyDescent="0.25"/>
    <row r="62580" ht="30" customHeight="1" x14ac:dyDescent="0.25"/>
    <row r="62581" ht="30" customHeight="1" x14ac:dyDescent="0.25"/>
    <row r="62582" ht="30" customHeight="1" x14ac:dyDescent="0.25"/>
    <row r="62583" ht="30" customHeight="1" x14ac:dyDescent="0.25"/>
    <row r="62584" ht="30" customHeight="1" x14ac:dyDescent="0.25"/>
    <row r="62585" ht="30" customHeight="1" x14ac:dyDescent="0.25"/>
    <row r="62586" ht="30" customHeight="1" x14ac:dyDescent="0.25"/>
    <row r="62587" ht="30" customHeight="1" x14ac:dyDescent="0.25"/>
    <row r="62588" ht="30" customHeight="1" x14ac:dyDescent="0.25"/>
    <row r="62589" ht="30" customHeight="1" x14ac:dyDescent="0.25"/>
    <row r="62590" ht="30" customHeight="1" x14ac:dyDescent="0.25"/>
    <row r="62591" ht="30" customHeight="1" x14ac:dyDescent="0.25"/>
    <row r="62592" ht="30" customHeight="1" x14ac:dyDescent="0.25"/>
    <row r="62593" ht="30" customHeight="1" x14ac:dyDescent="0.25"/>
    <row r="62594" ht="30" customHeight="1" x14ac:dyDescent="0.25"/>
    <row r="62595" ht="30" customHeight="1" x14ac:dyDescent="0.25"/>
    <row r="62596" ht="30" customHeight="1" x14ac:dyDescent="0.25"/>
    <row r="62597" ht="30" customHeight="1" x14ac:dyDescent="0.25"/>
    <row r="62598" ht="30" customHeight="1" x14ac:dyDescent="0.25"/>
    <row r="62599" ht="30" customHeight="1" x14ac:dyDescent="0.25"/>
    <row r="62600" ht="30" customHeight="1" x14ac:dyDescent="0.25"/>
    <row r="62601" ht="30" customHeight="1" x14ac:dyDescent="0.25"/>
    <row r="62602" ht="30" customHeight="1" x14ac:dyDescent="0.25"/>
    <row r="62603" ht="30" customHeight="1" x14ac:dyDescent="0.25"/>
    <row r="62604" ht="30" customHeight="1" x14ac:dyDescent="0.25"/>
    <row r="62605" ht="30" customHeight="1" x14ac:dyDescent="0.25"/>
    <row r="62606" ht="30" customHeight="1" x14ac:dyDescent="0.25"/>
    <row r="62607" ht="30" customHeight="1" x14ac:dyDescent="0.25"/>
    <row r="62608" ht="30" customHeight="1" x14ac:dyDescent="0.25"/>
    <row r="62609" ht="30" customHeight="1" x14ac:dyDescent="0.25"/>
    <row r="62610" ht="30" customHeight="1" x14ac:dyDescent="0.25"/>
    <row r="62611" ht="30" customHeight="1" x14ac:dyDescent="0.25"/>
    <row r="62612" ht="30" customHeight="1" x14ac:dyDescent="0.25"/>
    <row r="62613" ht="30" customHeight="1" x14ac:dyDescent="0.25"/>
    <row r="62614" ht="30" customHeight="1" x14ac:dyDescent="0.25"/>
    <row r="62615" ht="30" customHeight="1" x14ac:dyDescent="0.25"/>
    <row r="62616" ht="30" customHeight="1" x14ac:dyDescent="0.25"/>
    <row r="62617" ht="30" customHeight="1" x14ac:dyDescent="0.25"/>
    <row r="62618" ht="30" customHeight="1" x14ac:dyDescent="0.25"/>
    <row r="62619" ht="30" customHeight="1" x14ac:dyDescent="0.25"/>
    <row r="62620" ht="30" customHeight="1" x14ac:dyDescent="0.25"/>
    <row r="62621" ht="30" customHeight="1" x14ac:dyDescent="0.25"/>
    <row r="62622" ht="30" customHeight="1" x14ac:dyDescent="0.25"/>
    <row r="62623" ht="30" customHeight="1" x14ac:dyDescent="0.25"/>
    <row r="62624" ht="30" customHeight="1" x14ac:dyDescent="0.25"/>
    <row r="62625" ht="30" customHeight="1" x14ac:dyDescent="0.25"/>
    <row r="62626" ht="30" customHeight="1" x14ac:dyDescent="0.25"/>
    <row r="62627" ht="30" customHeight="1" x14ac:dyDescent="0.25"/>
    <row r="62628" ht="30" customHeight="1" x14ac:dyDescent="0.25"/>
    <row r="62629" ht="30" customHeight="1" x14ac:dyDescent="0.25"/>
    <row r="62630" ht="30" customHeight="1" x14ac:dyDescent="0.25"/>
    <row r="62631" ht="30" customHeight="1" x14ac:dyDescent="0.25"/>
    <row r="62632" ht="30" customHeight="1" x14ac:dyDescent="0.25"/>
    <row r="62633" ht="30" customHeight="1" x14ac:dyDescent="0.25"/>
    <row r="62634" ht="30" customHeight="1" x14ac:dyDescent="0.25"/>
    <row r="62635" ht="30" customHeight="1" x14ac:dyDescent="0.25"/>
    <row r="62636" ht="30" customHeight="1" x14ac:dyDescent="0.25"/>
    <row r="62637" ht="30" customHeight="1" x14ac:dyDescent="0.25"/>
    <row r="62638" ht="30" customHeight="1" x14ac:dyDescent="0.25"/>
    <row r="62639" ht="30" customHeight="1" x14ac:dyDescent="0.25"/>
    <row r="62640" ht="30" customHeight="1" x14ac:dyDescent="0.25"/>
    <row r="62641" ht="30" customHeight="1" x14ac:dyDescent="0.25"/>
    <row r="62642" ht="30" customHeight="1" x14ac:dyDescent="0.25"/>
    <row r="62643" ht="30" customHeight="1" x14ac:dyDescent="0.25"/>
    <row r="62644" ht="30" customHeight="1" x14ac:dyDescent="0.25"/>
    <row r="62645" ht="30" customHeight="1" x14ac:dyDescent="0.25"/>
    <row r="62646" ht="30" customHeight="1" x14ac:dyDescent="0.25"/>
    <row r="62647" ht="30" customHeight="1" x14ac:dyDescent="0.25"/>
    <row r="62648" ht="30" customHeight="1" x14ac:dyDescent="0.25"/>
    <row r="62649" ht="30" customHeight="1" x14ac:dyDescent="0.25"/>
    <row r="62650" ht="30" customHeight="1" x14ac:dyDescent="0.25"/>
    <row r="62651" ht="30" customHeight="1" x14ac:dyDescent="0.25"/>
    <row r="62652" ht="30" customHeight="1" x14ac:dyDescent="0.25"/>
    <row r="62653" ht="30" customHeight="1" x14ac:dyDescent="0.25"/>
    <row r="62654" ht="30" customHeight="1" x14ac:dyDescent="0.25"/>
    <row r="62655" ht="30" customHeight="1" x14ac:dyDescent="0.25"/>
    <row r="62656" ht="30" customHeight="1" x14ac:dyDescent="0.25"/>
    <row r="62657" ht="30" customHeight="1" x14ac:dyDescent="0.25"/>
    <row r="62658" ht="30" customHeight="1" x14ac:dyDescent="0.25"/>
    <row r="62659" ht="30" customHeight="1" x14ac:dyDescent="0.25"/>
    <row r="62660" ht="30" customHeight="1" x14ac:dyDescent="0.25"/>
    <row r="62661" ht="30" customHeight="1" x14ac:dyDescent="0.25"/>
    <row r="62662" ht="30" customHeight="1" x14ac:dyDescent="0.25"/>
    <row r="62663" ht="30" customHeight="1" x14ac:dyDescent="0.25"/>
    <row r="62664" ht="30" customHeight="1" x14ac:dyDescent="0.25"/>
    <row r="62665" ht="30" customHeight="1" x14ac:dyDescent="0.25"/>
    <row r="62666" ht="30" customHeight="1" x14ac:dyDescent="0.25"/>
    <row r="62667" ht="30" customHeight="1" x14ac:dyDescent="0.25"/>
    <row r="62668" ht="30" customHeight="1" x14ac:dyDescent="0.25"/>
    <row r="62669" ht="30" customHeight="1" x14ac:dyDescent="0.25"/>
    <row r="62670" ht="30" customHeight="1" x14ac:dyDescent="0.25"/>
    <row r="62671" ht="30" customHeight="1" x14ac:dyDescent="0.25"/>
    <row r="62672" ht="30" customHeight="1" x14ac:dyDescent="0.25"/>
    <row r="62673" ht="30" customHeight="1" x14ac:dyDescent="0.25"/>
    <row r="62674" ht="30" customHeight="1" x14ac:dyDescent="0.25"/>
    <row r="62675" ht="30" customHeight="1" x14ac:dyDescent="0.25"/>
    <row r="62676" ht="30" customHeight="1" x14ac:dyDescent="0.25"/>
    <row r="62677" ht="30" customHeight="1" x14ac:dyDescent="0.25"/>
    <row r="62678" ht="30" customHeight="1" x14ac:dyDescent="0.25"/>
    <row r="62679" ht="30" customHeight="1" x14ac:dyDescent="0.25"/>
    <row r="62680" ht="30" customHeight="1" x14ac:dyDescent="0.25"/>
    <row r="62681" ht="30" customHeight="1" x14ac:dyDescent="0.25"/>
    <row r="62682" ht="30" customHeight="1" x14ac:dyDescent="0.25"/>
    <row r="62683" ht="30" customHeight="1" x14ac:dyDescent="0.25"/>
    <row r="62684" ht="30" customHeight="1" x14ac:dyDescent="0.25"/>
    <row r="62685" ht="30" customHeight="1" x14ac:dyDescent="0.25"/>
    <row r="62686" ht="30" customHeight="1" x14ac:dyDescent="0.25"/>
    <row r="62687" ht="30" customHeight="1" x14ac:dyDescent="0.25"/>
    <row r="62688" ht="30" customHeight="1" x14ac:dyDescent="0.25"/>
    <row r="62689" ht="30" customHeight="1" x14ac:dyDescent="0.25"/>
    <row r="62690" ht="30" customHeight="1" x14ac:dyDescent="0.25"/>
    <row r="62691" ht="30" customHeight="1" x14ac:dyDescent="0.25"/>
    <row r="62692" ht="30" customHeight="1" x14ac:dyDescent="0.25"/>
    <row r="62693" ht="30" customHeight="1" x14ac:dyDescent="0.25"/>
    <row r="62694" ht="30" customHeight="1" x14ac:dyDescent="0.25"/>
    <row r="62695" ht="30" customHeight="1" x14ac:dyDescent="0.25"/>
    <row r="62696" ht="30" customHeight="1" x14ac:dyDescent="0.25"/>
    <row r="62697" ht="30" customHeight="1" x14ac:dyDescent="0.25"/>
    <row r="62698" ht="30" customHeight="1" x14ac:dyDescent="0.25"/>
    <row r="62699" ht="30" customHeight="1" x14ac:dyDescent="0.25"/>
    <row r="62700" ht="30" customHeight="1" x14ac:dyDescent="0.25"/>
    <row r="62701" ht="30" customHeight="1" x14ac:dyDescent="0.25"/>
    <row r="62702" ht="30" customHeight="1" x14ac:dyDescent="0.25"/>
    <row r="62703" ht="30" customHeight="1" x14ac:dyDescent="0.25"/>
    <row r="62704" ht="30" customHeight="1" x14ac:dyDescent="0.25"/>
    <row r="62705" ht="30" customHeight="1" x14ac:dyDescent="0.25"/>
    <row r="62706" ht="30" customHeight="1" x14ac:dyDescent="0.25"/>
    <row r="62707" ht="30" customHeight="1" x14ac:dyDescent="0.25"/>
    <row r="62708" ht="30" customHeight="1" x14ac:dyDescent="0.25"/>
    <row r="62709" ht="30" customHeight="1" x14ac:dyDescent="0.25"/>
    <row r="62710" ht="30" customHeight="1" x14ac:dyDescent="0.25"/>
    <row r="62711" ht="30" customHeight="1" x14ac:dyDescent="0.25"/>
    <row r="62712" ht="30" customHeight="1" x14ac:dyDescent="0.25"/>
    <row r="62713" ht="30" customHeight="1" x14ac:dyDescent="0.25"/>
    <row r="62714" ht="30" customHeight="1" x14ac:dyDescent="0.25"/>
    <row r="62715" ht="30" customHeight="1" x14ac:dyDescent="0.25"/>
    <row r="62716" ht="30" customHeight="1" x14ac:dyDescent="0.25"/>
    <row r="62717" ht="30" customHeight="1" x14ac:dyDescent="0.25"/>
    <row r="62718" ht="30" customHeight="1" x14ac:dyDescent="0.25"/>
    <row r="62719" ht="30" customHeight="1" x14ac:dyDescent="0.25"/>
    <row r="62720" ht="30" customHeight="1" x14ac:dyDescent="0.25"/>
    <row r="62721" ht="30" customHeight="1" x14ac:dyDescent="0.25"/>
    <row r="62722" ht="30" customHeight="1" x14ac:dyDescent="0.25"/>
    <row r="62723" ht="30" customHeight="1" x14ac:dyDescent="0.25"/>
    <row r="62724" ht="30" customHeight="1" x14ac:dyDescent="0.25"/>
    <row r="62725" ht="30" customHeight="1" x14ac:dyDescent="0.25"/>
    <row r="62726" ht="30" customHeight="1" x14ac:dyDescent="0.25"/>
    <row r="62727" ht="30" customHeight="1" x14ac:dyDescent="0.25"/>
    <row r="62728" ht="30" customHeight="1" x14ac:dyDescent="0.25"/>
    <row r="62729" ht="30" customHeight="1" x14ac:dyDescent="0.25"/>
    <row r="62730" ht="30" customHeight="1" x14ac:dyDescent="0.25"/>
    <row r="62731" ht="30" customHeight="1" x14ac:dyDescent="0.25"/>
    <row r="62732" ht="30" customHeight="1" x14ac:dyDescent="0.25"/>
    <row r="62733" ht="30" customHeight="1" x14ac:dyDescent="0.25"/>
    <row r="62734" ht="30" customHeight="1" x14ac:dyDescent="0.25"/>
    <row r="62735" ht="30" customHeight="1" x14ac:dyDescent="0.25"/>
    <row r="62736" ht="30" customHeight="1" x14ac:dyDescent="0.25"/>
    <row r="62737" ht="30" customHeight="1" x14ac:dyDescent="0.25"/>
    <row r="62738" ht="30" customHeight="1" x14ac:dyDescent="0.25"/>
    <row r="62739" ht="30" customHeight="1" x14ac:dyDescent="0.25"/>
    <row r="62740" ht="30" customHeight="1" x14ac:dyDescent="0.25"/>
    <row r="62741" ht="30" customHeight="1" x14ac:dyDescent="0.25"/>
    <row r="62742" ht="30" customHeight="1" x14ac:dyDescent="0.25"/>
    <row r="62743" ht="30" customHeight="1" x14ac:dyDescent="0.25"/>
    <row r="62744" ht="30" customHeight="1" x14ac:dyDescent="0.25"/>
    <row r="62745" ht="30" customHeight="1" x14ac:dyDescent="0.25"/>
    <row r="62746" ht="30" customHeight="1" x14ac:dyDescent="0.25"/>
    <row r="62747" ht="30" customHeight="1" x14ac:dyDescent="0.25"/>
    <row r="62748" ht="30" customHeight="1" x14ac:dyDescent="0.25"/>
    <row r="62749" ht="30" customHeight="1" x14ac:dyDescent="0.25"/>
    <row r="62750" ht="30" customHeight="1" x14ac:dyDescent="0.25"/>
    <row r="62751" ht="30" customHeight="1" x14ac:dyDescent="0.25"/>
    <row r="62752" ht="30" customHeight="1" x14ac:dyDescent="0.25"/>
    <row r="62753" ht="30" customHeight="1" x14ac:dyDescent="0.25"/>
    <row r="62754" ht="30" customHeight="1" x14ac:dyDescent="0.25"/>
    <row r="62755" ht="30" customHeight="1" x14ac:dyDescent="0.25"/>
    <row r="62756" ht="30" customHeight="1" x14ac:dyDescent="0.25"/>
    <row r="62757" ht="30" customHeight="1" x14ac:dyDescent="0.25"/>
    <row r="62758" ht="30" customHeight="1" x14ac:dyDescent="0.25"/>
    <row r="62759" ht="30" customHeight="1" x14ac:dyDescent="0.25"/>
    <row r="62760" ht="30" customHeight="1" x14ac:dyDescent="0.25"/>
    <row r="62761" ht="30" customHeight="1" x14ac:dyDescent="0.25"/>
    <row r="62762" ht="30" customHeight="1" x14ac:dyDescent="0.25"/>
    <row r="62763" ht="30" customHeight="1" x14ac:dyDescent="0.25"/>
    <row r="62764" ht="30" customHeight="1" x14ac:dyDescent="0.25"/>
    <row r="62765" ht="30" customHeight="1" x14ac:dyDescent="0.25"/>
    <row r="62766" ht="30" customHeight="1" x14ac:dyDescent="0.25"/>
    <row r="62767" ht="30" customHeight="1" x14ac:dyDescent="0.25"/>
    <row r="62768" ht="30" customHeight="1" x14ac:dyDescent="0.25"/>
    <row r="62769" ht="30" customHeight="1" x14ac:dyDescent="0.25"/>
    <row r="62770" ht="30" customHeight="1" x14ac:dyDescent="0.25"/>
    <row r="62771" ht="30" customHeight="1" x14ac:dyDescent="0.25"/>
    <row r="62772" ht="30" customHeight="1" x14ac:dyDescent="0.25"/>
    <row r="62773" ht="30" customHeight="1" x14ac:dyDescent="0.25"/>
    <row r="62774" ht="30" customHeight="1" x14ac:dyDescent="0.25"/>
    <row r="62775" ht="30" customHeight="1" x14ac:dyDescent="0.25"/>
    <row r="62776" ht="30" customHeight="1" x14ac:dyDescent="0.25"/>
    <row r="62777" ht="30" customHeight="1" x14ac:dyDescent="0.25"/>
    <row r="62778" ht="30" customHeight="1" x14ac:dyDescent="0.25"/>
    <row r="62779" ht="30" customHeight="1" x14ac:dyDescent="0.25"/>
    <row r="62780" ht="30" customHeight="1" x14ac:dyDescent="0.25"/>
    <row r="62781" ht="30" customHeight="1" x14ac:dyDescent="0.25"/>
    <row r="62782" ht="30" customHeight="1" x14ac:dyDescent="0.25"/>
    <row r="62783" ht="30" customHeight="1" x14ac:dyDescent="0.25"/>
    <row r="62784" ht="30" customHeight="1" x14ac:dyDescent="0.25"/>
    <row r="62785" ht="30" customHeight="1" x14ac:dyDescent="0.25"/>
    <row r="62786" ht="30" customHeight="1" x14ac:dyDescent="0.25"/>
    <row r="62787" ht="30" customHeight="1" x14ac:dyDescent="0.25"/>
    <row r="62788" ht="30" customHeight="1" x14ac:dyDescent="0.25"/>
    <row r="62789" ht="30" customHeight="1" x14ac:dyDescent="0.25"/>
    <row r="62790" ht="30" customHeight="1" x14ac:dyDescent="0.25"/>
    <row r="62791" ht="30" customHeight="1" x14ac:dyDescent="0.25"/>
    <row r="62792" ht="30" customHeight="1" x14ac:dyDescent="0.25"/>
    <row r="62793" ht="30" customHeight="1" x14ac:dyDescent="0.25"/>
    <row r="62794" ht="30" customHeight="1" x14ac:dyDescent="0.25"/>
    <row r="62795" ht="30" customHeight="1" x14ac:dyDescent="0.25"/>
    <row r="62796" ht="30" customHeight="1" x14ac:dyDescent="0.25"/>
    <row r="62797" ht="30" customHeight="1" x14ac:dyDescent="0.25"/>
    <row r="62798" ht="30" customHeight="1" x14ac:dyDescent="0.25"/>
    <row r="62799" ht="30" customHeight="1" x14ac:dyDescent="0.25"/>
    <row r="62800" ht="30" customHeight="1" x14ac:dyDescent="0.25"/>
    <row r="62801" ht="30" customHeight="1" x14ac:dyDescent="0.25"/>
    <row r="62802" ht="30" customHeight="1" x14ac:dyDescent="0.25"/>
    <row r="62803" ht="30" customHeight="1" x14ac:dyDescent="0.25"/>
    <row r="62804" ht="30" customHeight="1" x14ac:dyDescent="0.25"/>
    <row r="62805" ht="30" customHeight="1" x14ac:dyDescent="0.25"/>
    <row r="62806" ht="30" customHeight="1" x14ac:dyDescent="0.25"/>
    <row r="62807" ht="30" customHeight="1" x14ac:dyDescent="0.25"/>
    <row r="62808" ht="30" customHeight="1" x14ac:dyDescent="0.25"/>
    <row r="62809" ht="30" customHeight="1" x14ac:dyDescent="0.25"/>
    <row r="62810" ht="30" customHeight="1" x14ac:dyDescent="0.25"/>
    <row r="62811" ht="30" customHeight="1" x14ac:dyDescent="0.25"/>
    <row r="62812" ht="30" customHeight="1" x14ac:dyDescent="0.25"/>
    <row r="62813" ht="30" customHeight="1" x14ac:dyDescent="0.25"/>
    <row r="62814" ht="30" customHeight="1" x14ac:dyDescent="0.25"/>
    <row r="62815" ht="30" customHeight="1" x14ac:dyDescent="0.25"/>
    <row r="62816" ht="30" customHeight="1" x14ac:dyDescent="0.25"/>
    <row r="62817" ht="30" customHeight="1" x14ac:dyDescent="0.25"/>
    <row r="62818" ht="30" customHeight="1" x14ac:dyDescent="0.25"/>
    <row r="62819" ht="30" customHeight="1" x14ac:dyDescent="0.25"/>
    <row r="62820" ht="30" customHeight="1" x14ac:dyDescent="0.25"/>
    <row r="62821" ht="30" customHeight="1" x14ac:dyDescent="0.25"/>
    <row r="62822" ht="30" customHeight="1" x14ac:dyDescent="0.25"/>
    <row r="62823" ht="30" customHeight="1" x14ac:dyDescent="0.25"/>
    <row r="62824" ht="30" customHeight="1" x14ac:dyDescent="0.25"/>
    <row r="62825" ht="30" customHeight="1" x14ac:dyDescent="0.25"/>
    <row r="62826" ht="30" customHeight="1" x14ac:dyDescent="0.25"/>
    <row r="62827" ht="30" customHeight="1" x14ac:dyDescent="0.25"/>
    <row r="62828" ht="30" customHeight="1" x14ac:dyDescent="0.25"/>
    <row r="62829" ht="30" customHeight="1" x14ac:dyDescent="0.25"/>
    <row r="62830" ht="30" customHeight="1" x14ac:dyDescent="0.25"/>
    <row r="62831" ht="30" customHeight="1" x14ac:dyDescent="0.25"/>
    <row r="62832" ht="30" customHeight="1" x14ac:dyDescent="0.25"/>
    <row r="62833" ht="30" customHeight="1" x14ac:dyDescent="0.25"/>
    <row r="62834" ht="30" customHeight="1" x14ac:dyDescent="0.25"/>
    <row r="62835" ht="30" customHeight="1" x14ac:dyDescent="0.25"/>
    <row r="62836" ht="30" customHeight="1" x14ac:dyDescent="0.25"/>
    <row r="62837" ht="30" customHeight="1" x14ac:dyDescent="0.25"/>
    <row r="62838" ht="30" customHeight="1" x14ac:dyDescent="0.25"/>
    <row r="62839" ht="30" customHeight="1" x14ac:dyDescent="0.25"/>
    <row r="62840" ht="30" customHeight="1" x14ac:dyDescent="0.25"/>
    <row r="62841" ht="30" customHeight="1" x14ac:dyDescent="0.25"/>
    <row r="62842" ht="30" customHeight="1" x14ac:dyDescent="0.25"/>
    <row r="62843" ht="30" customHeight="1" x14ac:dyDescent="0.25"/>
    <row r="62844" ht="30" customHeight="1" x14ac:dyDescent="0.25"/>
    <row r="62845" ht="30" customHeight="1" x14ac:dyDescent="0.25"/>
    <row r="62846" ht="30" customHeight="1" x14ac:dyDescent="0.25"/>
    <row r="62847" ht="30" customHeight="1" x14ac:dyDescent="0.25"/>
    <row r="62848" ht="30" customHeight="1" x14ac:dyDescent="0.25"/>
    <row r="62849" ht="30" customHeight="1" x14ac:dyDescent="0.25"/>
    <row r="62850" ht="30" customHeight="1" x14ac:dyDescent="0.25"/>
    <row r="62851" ht="30" customHeight="1" x14ac:dyDescent="0.25"/>
    <row r="62852" ht="30" customHeight="1" x14ac:dyDescent="0.25"/>
    <row r="62853" ht="30" customHeight="1" x14ac:dyDescent="0.25"/>
    <row r="62854" ht="30" customHeight="1" x14ac:dyDescent="0.25"/>
    <row r="62855" ht="30" customHeight="1" x14ac:dyDescent="0.25"/>
    <row r="62856" ht="30" customHeight="1" x14ac:dyDescent="0.25"/>
    <row r="62857" ht="30" customHeight="1" x14ac:dyDescent="0.25"/>
    <row r="62858" ht="30" customHeight="1" x14ac:dyDescent="0.25"/>
    <row r="62859" ht="30" customHeight="1" x14ac:dyDescent="0.25"/>
    <row r="62860" ht="30" customHeight="1" x14ac:dyDescent="0.25"/>
    <row r="62861" ht="30" customHeight="1" x14ac:dyDescent="0.25"/>
    <row r="62862" ht="30" customHeight="1" x14ac:dyDescent="0.25"/>
    <row r="62863" ht="30" customHeight="1" x14ac:dyDescent="0.25"/>
    <row r="62864" ht="30" customHeight="1" x14ac:dyDescent="0.25"/>
    <row r="62865" ht="30" customHeight="1" x14ac:dyDescent="0.25"/>
    <row r="62866" ht="30" customHeight="1" x14ac:dyDescent="0.25"/>
    <row r="62867" ht="30" customHeight="1" x14ac:dyDescent="0.25"/>
    <row r="62868" ht="30" customHeight="1" x14ac:dyDescent="0.25"/>
    <row r="62869" ht="30" customHeight="1" x14ac:dyDescent="0.25"/>
    <row r="62870" ht="30" customHeight="1" x14ac:dyDescent="0.25"/>
    <row r="62871" ht="30" customHeight="1" x14ac:dyDescent="0.25"/>
    <row r="62872" ht="30" customHeight="1" x14ac:dyDescent="0.25"/>
    <row r="62873" ht="30" customHeight="1" x14ac:dyDescent="0.25"/>
    <row r="62874" ht="30" customHeight="1" x14ac:dyDescent="0.25"/>
    <row r="62875" ht="30" customHeight="1" x14ac:dyDescent="0.25"/>
    <row r="62876" ht="30" customHeight="1" x14ac:dyDescent="0.25"/>
    <row r="62877" ht="30" customHeight="1" x14ac:dyDescent="0.25"/>
    <row r="62878" ht="30" customHeight="1" x14ac:dyDescent="0.25"/>
    <row r="62879" ht="30" customHeight="1" x14ac:dyDescent="0.25"/>
    <row r="62880" ht="30" customHeight="1" x14ac:dyDescent="0.25"/>
    <row r="62881" ht="30" customHeight="1" x14ac:dyDescent="0.25"/>
    <row r="62882" ht="30" customHeight="1" x14ac:dyDescent="0.25"/>
    <row r="62883" ht="30" customHeight="1" x14ac:dyDescent="0.25"/>
    <row r="62884" ht="30" customHeight="1" x14ac:dyDescent="0.25"/>
    <row r="62885" ht="30" customHeight="1" x14ac:dyDescent="0.25"/>
    <row r="62886" ht="30" customHeight="1" x14ac:dyDescent="0.25"/>
    <row r="62887" ht="30" customHeight="1" x14ac:dyDescent="0.25"/>
    <row r="62888" ht="30" customHeight="1" x14ac:dyDescent="0.25"/>
    <row r="62889" ht="30" customHeight="1" x14ac:dyDescent="0.25"/>
    <row r="62890" ht="30" customHeight="1" x14ac:dyDescent="0.25"/>
    <row r="62891" ht="30" customHeight="1" x14ac:dyDescent="0.25"/>
    <row r="62892" ht="30" customHeight="1" x14ac:dyDescent="0.25"/>
    <row r="62893" ht="30" customHeight="1" x14ac:dyDescent="0.25"/>
    <row r="62894" ht="30" customHeight="1" x14ac:dyDescent="0.25"/>
    <row r="62895" ht="30" customHeight="1" x14ac:dyDescent="0.25"/>
    <row r="62896" ht="30" customHeight="1" x14ac:dyDescent="0.25"/>
    <row r="62897" ht="30" customHeight="1" x14ac:dyDescent="0.25"/>
    <row r="62898" ht="30" customHeight="1" x14ac:dyDescent="0.25"/>
    <row r="62899" ht="30" customHeight="1" x14ac:dyDescent="0.25"/>
    <row r="62900" ht="30" customHeight="1" x14ac:dyDescent="0.25"/>
    <row r="62901" ht="30" customHeight="1" x14ac:dyDescent="0.25"/>
    <row r="62902" ht="30" customHeight="1" x14ac:dyDescent="0.25"/>
    <row r="62903" ht="30" customHeight="1" x14ac:dyDescent="0.25"/>
    <row r="62904" ht="30" customHeight="1" x14ac:dyDescent="0.25"/>
    <row r="62905" ht="30" customHeight="1" x14ac:dyDescent="0.25"/>
    <row r="62906" ht="30" customHeight="1" x14ac:dyDescent="0.25"/>
    <row r="62907" ht="30" customHeight="1" x14ac:dyDescent="0.25"/>
    <row r="62908" ht="30" customHeight="1" x14ac:dyDescent="0.25"/>
    <row r="62909" ht="30" customHeight="1" x14ac:dyDescent="0.25"/>
    <row r="62910" ht="30" customHeight="1" x14ac:dyDescent="0.25"/>
    <row r="62911" ht="30" customHeight="1" x14ac:dyDescent="0.25"/>
    <row r="62912" ht="30" customHeight="1" x14ac:dyDescent="0.25"/>
    <row r="62913" ht="30" customHeight="1" x14ac:dyDescent="0.25"/>
    <row r="62914" ht="30" customHeight="1" x14ac:dyDescent="0.25"/>
    <row r="62915" ht="30" customHeight="1" x14ac:dyDescent="0.25"/>
    <row r="62916" ht="30" customHeight="1" x14ac:dyDescent="0.25"/>
    <row r="62917" ht="30" customHeight="1" x14ac:dyDescent="0.25"/>
    <row r="62918" ht="30" customHeight="1" x14ac:dyDescent="0.25"/>
    <row r="62919" ht="30" customHeight="1" x14ac:dyDescent="0.25"/>
    <row r="62920" ht="30" customHeight="1" x14ac:dyDescent="0.25"/>
    <row r="62921" ht="30" customHeight="1" x14ac:dyDescent="0.25"/>
    <row r="62922" ht="30" customHeight="1" x14ac:dyDescent="0.25"/>
    <row r="62923" ht="30" customHeight="1" x14ac:dyDescent="0.25"/>
    <row r="62924" ht="30" customHeight="1" x14ac:dyDescent="0.25"/>
    <row r="62925" ht="30" customHeight="1" x14ac:dyDescent="0.25"/>
    <row r="62926" ht="30" customHeight="1" x14ac:dyDescent="0.25"/>
    <row r="62927" ht="30" customHeight="1" x14ac:dyDescent="0.25"/>
    <row r="62928" ht="30" customHeight="1" x14ac:dyDescent="0.25"/>
    <row r="62929" ht="30" customHeight="1" x14ac:dyDescent="0.25"/>
    <row r="62930" ht="30" customHeight="1" x14ac:dyDescent="0.25"/>
    <row r="62931" ht="30" customHeight="1" x14ac:dyDescent="0.25"/>
    <row r="62932" ht="30" customHeight="1" x14ac:dyDescent="0.25"/>
    <row r="62933" ht="30" customHeight="1" x14ac:dyDescent="0.25"/>
    <row r="62934" ht="30" customHeight="1" x14ac:dyDescent="0.25"/>
    <row r="62935" ht="30" customHeight="1" x14ac:dyDescent="0.25"/>
    <row r="62936" ht="30" customHeight="1" x14ac:dyDescent="0.25"/>
    <row r="62937" ht="30" customHeight="1" x14ac:dyDescent="0.25"/>
    <row r="62938" ht="30" customHeight="1" x14ac:dyDescent="0.25"/>
    <row r="62939" ht="30" customHeight="1" x14ac:dyDescent="0.25"/>
    <row r="62940" ht="30" customHeight="1" x14ac:dyDescent="0.25"/>
    <row r="62941" ht="30" customHeight="1" x14ac:dyDescent="0.25"/>
    <row r="62942" ht="30" customHeight="1" x14ac:dyDescent="0.25"/>
    <row r="62943" ht="30" customHeight="1" x14ac:dyDescent="0.25"/>
    <row r="62944" ht="30" customHeight="1" x14ac:dyDescent="0.25"/>
    <row r="62945" ht="30" customHeight="1" x14ac:dyDescent="0.25"/>
    <row r="62946" ht="30" customHeight="1" x14ac:dyDescent="0.25"/>
    <row r="62947" ht="30" customHeight="1" x14ac:dyDescent="0.25"/>
    <row r="62948" ht="30" customHeight="1" x14ac:dyDescent="0.25"/>
    <row r="62949" ht="30" customHeight="1" x14ac:dyDescent="0.25"/>
    <row r="62950" ht="30" customHeight="1" x14ac:dyDescent="0.25"/>
    <row r="62951" ht="30" customHeight="1" x14ac:dyDescent="0.25"/>
    <row r="62952" ht="30" customHeight="1" x14ac:dyDescent="0.25"/>
    <row r="62953" ht="30" customHeight="1" x14ac:dyDescent="0.25"/>
    <row r="62954" ht="30" customHeight="1" x14ac:dyDescent="0.25"/>
    <row r="62955" ht="30" customHeight="1" x14ac:dyDescent="0.25"/>
    <row r="62956" ht="30" customHeight="1" x14ac:dyDescent="0.25"/>
    <row r="62957" ht="30" customHeight="1" x14ac:dyDescent="0.25"/>
    <row r="62958" ht="30" customHeight="1" x14ac:dyDescent="0.25"/>
    <row r="62959" ht="30" customHeight="1" x14ac:dyDescent="0.25"/>
    <row r="62960" ht="30" customHeight="1" x14ac:dyDescent="0.25"/>
    <row r="62961" ht="30" customHeight="1" x14ac:dyDescent="0.25"/>
    <row r="62962" ht="30" customHeight="1" x14ac:dyDescent="0.25"/>
    <row r="62963" ht="30" customHeight="1" x14ac:dyDescent="0.25"/>
    <row r="62964" ht="30" customHeight="1" x14ac:dyDescent="0.25"/>
    <row r="62965" ht="30" customHeight="1" x14ac:dyDescent="0.25"/>
    <row r="62966" ht="30" customHeight="1" x14ac:dyDescent="0.25"/>
    <row r="62967" ht="30" customHeight="1" x14ac:dyDescent="0.25"/>
    <row r="62968" ht="30" customHeight="1" x14ac:dyDescent="0.25"/>
    <row r="62969" ht="30" customHeight="1" x14ac:dyDescent="0.25"/>
    <row r="62970" ht="30" customHeight="1" x14ac:dyDescent="0.25"/>
    <row r="62971" ht="30" customHeight="1" x14ac:dyDescent="0.25"/>
    <row r="62972" ht="30" customHeight="1" x14ac:dyDescent="0.25"/>
    <row r="62973" ht="30" customHeight="1" x14ac:dyDescent="0.25"/>
    <row r="62974" ht="30" customHeight="1" x14ac:dyDescent="0.25"/>
    <row r="62975" ht="30" customHeight="1" x14ac:dyDescent="0.25"/>
    <row r="62976" ht="30" customHeight="1" x14ac:dyDescent="0.25"/>
    <row r="62977" ht="30" customHeight="1" x14ac:dyDescent="0.25"/>
    <row r="62978" ht="30" customHeight="1" x14ac:dyDescent="0.25"/>
    <row r="62979" ht="30" customHeight="1" x14ac:dyDescent="0.25"/>
    <row r="62980" ht="30" customHeight="1" x14ac:dyDescent="0.25"/>
    <row r="62981" ht="30" customHeight="1" x14ac:dyDescent="0.25"/>
    <row r="62982" ht="30" customHeight="1" x14ac:dyDescent="0.25"/>
    <row r="62983" ht="30" customHeight="1" x14ac:dyDescent="0.25"/>
    <row r="62984" ht="30" customHeight="1" x14ac:dyDescent="0.25"/>
    <row r="62985" ht="30" customHeight="1" x14ac:dyDescent="0.25"/>
    <row r="62986" ht="30" customHeight="1" x14ac:dyDescent="0.25"/>
    <row r="62987" ht="30" customHeight="1" x14ac:dyDescent="0.25"/>
    <row r="62988" ht="30" customHeight="1" x14ac:dyDescent="0.25"/>
    <row r="62989" ht="30" customHeight="1" x14ac:dyDescent="0.25"/>
    <row r="62990" ht="30" customHeight="1" x14ac:dyDescent="0.25"/>
    <row r="62991" ht="30" customHeight="1" x14ac:dyDescent="0.25"/>
    <row r="62992" ht="30" customHeight="1" x14ac:dyDescent="0.25"/>
    <row r="62993" ht="30" customHeight="1" x14ac:dyDescent="0.25"/>
    <row r="62994" ht="30" customHeight="1" x14ac:dyDescent="0.25"/>
    <row r="62995" ht="30" customHeight="1" x14ac:dyDescent="0.25"/>
    <row r="62996" ht="30" customHeight="1" x14ac:dyDescent="0.25"/>
    <row r="62997" ht="30" customHeight="1" x14ac:dyDescent="0.25"/>
    <row r="62998" ht="30" customHeight="1" x14ac:dyDescent="0.25"/>
    <row r="62999" ht="30" customHeight="1" x14ac:dyDescent="0.25"/>
    <row r="63000" ht="30" customHeight="1" x14ac:dyDescent="0.25"/>
    <row r="63001" ht="30" customHeight="1" x14ac:dyDescent="0.25"/>
    <row r="63002" ht="30" customHeight="1" x14ac:dyDescent="0.25"/>
    <row r="63003" ht="30" customHeight="1" x14ac:dyDescent="0.25"/>
    <row r="63004" ht="30" customHeight="1" x14ac:dyDescent="0.25"/>
    <row r="63005" ht="30" customHeight="1" x14ac:dyDescent="0.25"/>
    <row r="63006" ht="30" customHeight="1" x14ac:dyDescent="0.25"/>
    <row r="63007" ht="30" customHeight="1" x14ac:dyDescent="0.25"/>
    <row r="63008" ht="30" customHeight="1" x14ac:dyDescent="0.25"/>
    <row r="63009" ht="30" customHeight="1" x14ac:dyDescent="0.25"/>
    <row r="63010" ht="30" customHeight="1" x14ac:dyDescent="0.25"/>
    <row r="63011" ht="30" customHeight="1" x14ac:dyDescent="0.25"/>
    <row r="63012" ht="30" customHeight="1" x14ac:dyDescent="0.25"/>
    <row r="63013" ht="30" customHeight="1" x14ac:dyDescent="0.25"/>
    <row r="63014" ht="30" customHeight="1" x14ac:dyDescent="0.25"/>
    <row r="63015" ht="30" customHeight="1" x14ac:dyDescent="0.25"/>
    <row r="63016" ht="30" customHeight="1" x14ac:dyDescent="0.25"/>
    <row r="63017" ht="30" customHeight="1" x14ac:dyDescent="0.25"/>
    <row r="63018" ht="30" customHeight="1" x14ac:dyDescent="0.25"/>
    <row r="63019" ht="30" customHeight="1" x14ac:dyDescent="0.25"/>
    <row r="63020" ht="30" customHeight="1" x14ac:dyDescent="0.25"/>
    <row r="63021" ht="30" customHeight="1" x14ac:dyDescent="0.25"/>
    <row r="63022" ht="30" customHeight="1" x14ac:dyDescent="0.25"/>
    <row r="63023" ht="30" customHeight="1" x14ac:dyDescent="0.25"/>
    <row r="63024" ht="30" customHeight="1" x14ac:dyDescent="0.25"/>
    <row r="63025" ht="30" customHeight="1" x14ac:dyDescent="0.25"/>
    <row r="63026" ht="30" customHeight="1" x14ac:dyDescent="0.25"/>
    <row r="63027" ht="30" customHeight="1" x14ac:dyDescent="0.25"/>
    <row r="63028" ht="30" customHeight="1" x14ac:dyDescent="0.25"/>
    <row r="63029" ht="30" customHeight="1" x14ac:dyDescent="0.25"/>
    <row r="63030" ht="30" customHeight="1" x14ac:dyDescent="0.25"/>
    <row r="63031" ht="30" customHeight="1" x14ac:dyDescent="0.25"/>
    <row r="63032" ht="30" customHeight="1" x14ac:dyDescent="0.25"/>
    <row r="63033" ht="30" customHeight="1" x14ac:dyDescent="0.25"/>
    <row r="63034" ht="30" customHeight="1" x14ac:dyDescent="0.25"/>
    <row r="63035" ht="30" customHeight="1" x14ac:dyDescent="0.25"/>
    <row r="63036" ht="30" customHeight="1" x14ac:dyDescent="0.25"/>
    <row r="63037" ht="30" customHeight="1" x14ac:dyDescent="0.25"/>
    <row r="63038" ht="30" customHeight="1" x14ac:dyDescent="0.25"/>
    <row r="63039" ht="30" customHeight="1" x14ac:dyDescent="0.25"/>
    <row r="63040" ht="30" customHeight="1" x14ac:dyDescent="0.25"/>
    <row r="63041" ht="30" customHeight="1" x14ac:dyDescent="0.25"/>
    <row r="63042" ht="30" customHeight="1" x14ac:dyDescent="0.25"/>
    <row r="63043" ht="30" customHeight="1" x14ac:dyDescent="0.25"/>
    <row r="63044" ht="30" customHeight="1" x14ac:dyDescent="0.25"/>
    <row r="63045" ht="30" customHeight="1" x14ac:dyDescent="0.25"/>
    <row r="63046" ht="30" customHeight="1" x14ac:dyDescent="0.25"/>
    <row r="63047" ht="30" customHeight="1" x14ac:dyDescent="0.25"/>
    <row r="63048" ht="30" customHeight="1" x14ac:dyDescent="0.25"/>
    <row r="63049" ht="30" customHeight="1" x14ac:dyDescent="0.25"/>
    <row r="63050" ht="30" customHeight="1" x14ac:dyDescent="0.25"/>
    <row r="63051" ht="30" customHeight="1" x14ac:dyDescent="0.25"/>
    <row r="63052" ht="30" customHeight="1" x14ac:dyDescent="0.25"/>
    <row r="63053" ht="30" customHeight="1" x14ac:dyDescent="0.25"/>
    <row r="63054" ht="30" customHeight="1" x14ac:dyDescent="0.25"/>
    <row r="63055" ht="30" customHeight="1" x14ac:dyDescent="0.25"/>
    <row r="63056" ht="30" customHeight="1" x14ac:dyDescent="0.25"/>
    <row r="63057" ht="30" customHeight="1" x14ac:dyDescent="0.25"/>
    <row r="63058" ht="30" customHeight="1" x14ac:dyDescent="0.25"/>
    <row r="63059" ht="30" customHeight="1" x14ac:dyDescent="0.25"/>
    <row r="63060" ht="30" customHeight="1" x14ac:dyDescent="0.25"/>
    <row r="63061" ht="30" customHeight="1" x14ac:dyDescent="0.25"/>
    <row r="63062" ht="30" customHeight="1" x14ac:dyDescent="0.25"/>
    <row r="63063" ht="30" customHeight="1" x14ac:dyDescent="0.25"/>
    <row r="63064" ht="30" customHeight="1" x14ac:dyDescent="0.25"/>
    <row r="63065" ht="30" customHeight="1" x14ac:dyDescent="0.25"/>
    <row r="63066" ht="30" customHeight="1" x14ac:dyDescent="0.25"/>
    <row r="63067" ht="30" customHeight="1" x14ac:dyDescent="0.25"/>
    <row r="63068" ht="30" customHeight="1" x14ac:dyDescent="0.25"/>
    <row r="63069" ht="30" customHeight="1" x14ac:dyDescent="0.25"/>
    <row r="63070" ht="30" customHeight="1" x14ac:dyDescent="0.25"/>
    <row r="63071" ht="30" customHeight="1" x14ac:dyDescent="0.25"/>
    <row r="63072" ht="30" customHeight="1" x14ac:dyDescent="0.25"/>
    <row r="63073" ht="30" customHeight="1" x14ac:dyDescent="0.25"/>
    <row r="63074" ht="30" customHeight="1" x14ac:dyDescent="0.25"/>
    <row r="63075" ht="30" customHeight="1" x14ac:dyDescent="0.25"/>
    <row r="63076" ht="30" customHeight="1" x14ac:dyDescent="0.25"/>
    <row r="63077" ht="30" customHeight="1" x14ac:dyDescent="0.25"/>
    <row r="63078" ht="30" customHeight="1" x14ac:dyDescent="0.25"/>
    <row r="63079" ht="30" customHeight="1" x14ac:dyDescent="0.25"/>
    <row r="63080" ht="30" customHeight="1" x14ac:dyDescent="0.25"/>
    <row r="63081" ht="30" customHeight="1" x14ac:dyDescent="0.25"/>
    <row r="63082" ht="30" customHeight="1" x14ac:dyDescent="0.25"/>
    <row r="63083" ht="30" customHeight="1" x14ac:dyDescent="0.25"/>
    <row r="63084" ht="30" customHeight="1" x14ac:dyDescent="0.25"/>
    <row r="63085" ht="30" customHeight="1" x14ac:dyDescent="0.25"/>
    <row r="63086" ht="30" customHeight="1" x14ac:dyDescent="0.25"/>
    <row r="63087" ht="30" customHeight="1" x14ac:dyDescent="0.25"/>
    <row r="63088" ht="30" customHeight="1" x14ac:dyDescent="0.25"/>
    <row r="63089" ht="30" customHeight="1" x14ac:dyDescent="0.25"/>
    <row r="63090" ht="30" customHeight="1" x14ac:dyDescent="0.25"/>
    <row r="63091" ht="30" customHeight="1" x14ac:dyDescent="0.25"/>
    <row r="63092" ht="30" customHeight="1" x14ac:dyDescent="0.25"/>
    <row r="63093" ht="30" customHeight="1" x14ac:dyDescent="0.25"/>
    <row r="63094" ht="30" customHeight="1" x14ac:dyDescent="0.25"/>
    <row r="63095" ht="30" customHeight="1" x14ac:dyDescent="0.25"/>
    <row r="63096" ht="30" customHeight="1" x14ac:dyDescent="0.25"/>
    <row r="63097" ht="30" customHeight="1" x14ac:dyDescent="0.25"/>
    <row r="63098" ht="30" customHeight="1" x14ac:dyDescent="0.25"/>
    <row r="63099" ht="30" customHeight="1" x14ac:dyDescent="0.25"/>
    <row r="63100" ht="30" customHeight="1" x14ac:dyDescent="0.25"/>
    <row r="63101" ht="30" customHeight="1" x14ac:dyDescent="0.25"/>
    <row r="63102" ht="30" customHeight="1" x14ac:dyDescent="0.25"/>
    <row r="63103" ht="30" customHeight="1" x14ac:dyDescent="0.25"/>
    <row r="63104" ht="30" customHeight="1" x14ac:dyDescent="0.25"/>
    <row r="63105" ht="30" customHeight="1" x14ac:dyDescent="0.25"/>
    <row r="63106" ht="30" customHeight="1" x14ac:dyDescent="0.25"/>
    <row r="63107" ht="30" customHeight="1" x14ac:dyDescent="0.25"/>
    <row r="63108" ht="30" customHeight="1" x14ac:dyDescent="0.25"/>
    <row r="63109" ht="30" customHeight="1" x14ac:dyDescent="0.25"/>
    <row r="63110" ht="30" customHeight="1" x14ac:dyDescent="0.25"/>
    <row r="63111" ht="30" customHeight="1" x14ac:dyDescent="0.25"/>
    <row r="63112" ht="30" customHeight="1" x14ac:dyDescent="0.25"/>
    <row r="63113" ht="30" customHeight="1" x14ac:dyDescent="0.25"/>
    <row r="63114" ht="30" customHeight="1" x14ac:dyDescent="0.25"/>
    <row r="63115" ht="30" customHeight="1" x14ac:dyDescent="0.25"/>
    <row r="63116" ht="30" customHeight="1" x14ac:dyDescent="0.25"/>
    <row r="63117" ht="30" customHeight="1" x14ac:dyDescent="0.25"/>
    <row r="63118" ht="30" customHeight="1" x14ac:dyDescent="0.25"/>
    <row r="63119" ht="30" customHeight="1" x14ac:dyDescent="0.25"/>
    <row r="63120" ht="30" customHeight="1" x14ac:dyDescent="0.25"/>
    <row r="63121" ht="30" customHeight="1" x14ac:dyDescent="0.25"/>
    <row r="63122" ht="30" customHeight="1" x14ac:dyDescent="0.25"/>
    <row r="63123" ht="30" customHeight="1" x14ac:dyDescent="0.25"/>
    <row r="63124" ht="30" customHeight="1" x14ac:dyDescent="0.25"/>
    <row r="63125" ht="30" customHeight="1" x14ac:dyDescent="0.25"/>
    <row r="63126" ht="30" customHeight="1" x14ac:dyDescent="0.25"/>
    <row r="63127" ht="30" customHeight="1" x14ac:dyDescent="0.25"/>
    <row r="63128" ht="30" customHeight="1" x14ac:dyDescent="0.25"/>
    <row r="63129" ht="30" customHeight="1" x14ac:dyDescent="0.25"/>
    <row r="63130" ht="30" customHeight="1" x14ac:dyDescent="0.25"/>
    <row r="63131" ht="30" customHeight="1" x14ac:dyDescent="0.25"/>
    <row r="63132" ht="30" customHeight="1" x14ac:dyDescent="0.25"/>
    <row r="63133" ht="30" customHeight="1" x14ac:dyDescent="0.25"/>
    <row r="63134" ht="30" customHeight="1" x14ac:dyDescent="0.25"/>
    <row r="63135" ht="30" customHeight="1" x14ac:dyDescent="0.25"/>
    <row r="63136" ht="30" customHeight="1" x14ac:dyDescent="0.25"/>
    <row r="63137" ht="30" customHeight="1" x14ac:dyDescent="0.25"/>
    <row r="63138" ht="30" customHeight="1" x14ac:dyDescent="0.25"/>
    <row r="63139" ht="30" customHeight="1" x14ac:dyDescent="0.25"/>
    <row r="63140" ht="30" customHeight="1" x14ac:dyDescent="0.25"/>
    <row r="63141" ht="30" customHeight="1" x14ac:dyDescent="0.25"/>
    <row r="63142" ht="30" customHeight="1" x14ac:dyDescent="0.25"/>
    <row r="63143" ht="30" customHeight="1" x14ac:dyDescent="0.25"/>
    <row r="63144" ht="30" customHeight="1" x14ac:dyDescent="0.25"/>
    <row r="63145" ht="30" customHeight="1" x14ac:dyDescent="0.25"/>
    <row r="63146" ht="30" customHeight="1" x14ac:dyDescent="0.25"/>
    <row r="63147" ht="30" customHeight="1" x14ac:dyDescent="0.25"/>
    <row r="63148" ht="30" customHeight="1" x14ac:dyDescent="0.25"/>
    <row r="63149" ht="30" customHeight="1" x14ac:dyDescent="0.25"/>
    <row r="63150" ht="30" customHeight="1" x14ac:dyDescent="0.25"/>
    <row r="63151" ht="30" customHeight="1" x14ac:dyDescent="0.25"/>
    <row r="63152" ht="30" customHeight="1" x14ac:dyDescent="0.25"/>
    <row r="63153" ht="30" customHeight="1" x14ac:dyDescent="0.25"/>
    <row r="63154" ht="30" customHeight="1" x14ac:dyDescent="0.25"/>
    <row r="63155" ht="30" customHeight="1" x14ac:dyDescent="0.25"/>
    <row r="63156" ht="30" customHeight="1" x14ac:dyDescent="0.25"/>
    <row r="63157" ht="30" customHeight="1" x14ac:dyDescent="0.25"/>
    <row r="63158" ht="30" customHeight="1" x14ac:dyDescent="0.25"/>
    <row r="63159" ht="30" customHeight="1" x14ac:dyDescent="0.25"/>
    <row r="63160" ht="30" customHeight="1" x14ac:dyDescent="0.25"/>
    <row r="63161" ht="30" customHeight="1" x14ac:dyDescent="0.25"/>
    <row r="63162" ht="30" customHeight="1" x14ac:dyDescent="0.25"/>
    <row r="63163" ht="30" customHeight="1" x14ac:dyDescent="0.25"/>
    <row r="63164" ht="30" customHeight="1" x14ac:dyDescent="0.25"/>
    <row r="63165" ht="30" customHeight="1" x14ac:dyDescent="0.25"/>
    <row r="63166" ht="30" customHeight="1" x14ac:dyDescent="0.25"/>
    <row r="63167" ht="30" customHeight="1" x14ac:dyDescent="0.25"/>
    <row r="63168" ht="30" customHeight="1" x14ac:dyDescent="0.25"/>
    <row r="63169" ht="30" customHeight="1" x14ac:dyDescent="0.25"/>
    <row r="63170" ht="30" customHeight="1" x14ac:dyDescent="0.25"/>
    <row r="63171" ht="30" customHeight="1" x14ac:dyDescent="0.25"/>
    <row r="63172" ht="30" customHeight="1" x14ac:dyDescent="0.25"/>
    <row r="63173" ht="30" customHeight="1" x14ac:dyDescent="0.25"/>
    <row r="63174" ht="30" customHeight="1" x14ac:dyDescent="0.25"/>
    <row r="63175" ht="30" customHeight="1" x14ac:dyDescent="0.25"/>
    <row r="63176" ht="30" customHeight="1" x14ac:dyDescent="0.25"/>
    <row r="63177" ht="30" customHeight="1" x14ac:dyDescent="0.25"/>
    <row r="63178" ht="30" customHeight="1" x14ac:dyDescent="0.25"/>
    <row r="63179" ht="30" customHeight="1" x14ac:dyDescent="0.25"/>
    <row r="63180" ht="30" customHeight="1" x14ac:dyDescent="0.25"/>
    <row r="63181" ht="30" customHeight="1" x14ac:dyDescent="0.25"/>
    <row r="63182" ht="30" customHeight="1" x14ac:dyDescent="0.25"/>
    <row r="63183" ht="30" customHeight="1" x14ac:dyDescent="0.25"/>
    <row r="63184" ht="30" customHeight="1" x14ac:dyDescent="0.25"/>
    <row r="63185" ht="30" customHeight="1" x14ac:dyDescent="0.25"/>
    <row r="63186" ht="30" customHeight="1" x14ac:dyDescent="0.25"/>
    <row r="63187" ht="30" customHeight="1" x14ac:dyDescent="0.25"/>
    <row r="63188" ht="30" customHeight="1" x14ac:dyDescent="0.25"/>
    <row r="63189" ht="30" customHeight="1" x14ac:dyDescent="0.25"/>
    <row r="63190" ht="30" customHeight="1" x14ac:dyDescent="0.25"/>
    <row r="63191" ht="30" customHeight="1" x14ac:dyDescent="0.25"/>
    <row r="63192" ht="30" customHeight="1" x14ac:dyDescent="0.25"/>
    <row r="63193" ht="30" customHeight="1" x14ac:dyDescent="0.25"/>
    <row r="63194" ht="30" customHeight="1" x14ac:dyDescent="0.25"/>
    <row r="63195" ht="30" customHeight="1" x14ac:dyDescent="0.25"/>
    <row r="63196" ht="30" customHeight="1" x14ac:dyDescent="0.25"/>
    <row r="63197" ht="30" customHeight="1" x14ac:dyDescent="0.25"/>
    <row r="63198" ht="30" customHeight="1" x14ac:dyDescent="0.25"/>
    <row r="63199" ht="30" customHeight="1" x14ac:dyDescent="0.25"/>
    <row r="63200" ht="30" customHeight="1" x14ac:dyDescent="0.25"/>
    <row r="63201" ht="30" customHeight="1" x14ac:dyDescent="0.25"/>
    <row r="63202" ht="30" customHeight="1" x14ac:dyDescent="0.25"/>
    <row r="63203" ht="30" customHeight="1" x14ac:dyDescent="0.25"/>
    <row r="63204" ht="30" customHeight="1" x14ac:dyDescent="0.25"/>
    <row r="63205" ht="30" customHeight="1" x14ac:dyDescent="0.25"/>
    <row r="63206" ht="30" customHeight="1" x14ac:dyDescent="0.25"/>
    <row r="63207" ht="30" customHeight="1" x14ac:dyDescent="0.25"/>
    <row r="63208" ht="30" customHeight="1" x14ac:dyDescent="0.25"/>
    <row r="63209" ht="30" customHeight="1" x14ac:dyDescent="0.25"/>
    <row r="63210" ht="30" customHeight="1" x14ac:dyDescent="0.25"/>
    <row r="63211" ht="30" customHeight="1" x14ac:dyDescent="0.25"/>
    <row r="63212" ht="30" customHeight="1" x14ac:dyDescent="0.25"/>
    <row r="63213" ht="30" customHeight="1" x14ac:dyDescent="0.25"/>
    <row r="63214" ht="30" customHeight="1" x14ac:dyDescent="0.25"/>
    <row r="63215" ht="30" customHeight="1" x14ac:dyDescent="0.25"/>
    <row r="63216" ht="30" customHeight="1" x14ac:dyDescent="0.25"/>
    <row r="63217" ht="30" customHeight="1" x14ac:dyDescent="0.25"/>
    <row r="63218" ht="30" customHeight="1" x14ac:dyDescent="0.25"/>
    <row r="63219" ht="30" customHeight="1" x14ac:dyDescent="0.25"/>
    <row r="63220" ht="30" customHeight="1" x14ac:dyDescent="0.25"/>
    <row r="63221" ht="30" customHeight="1" x14ac:dyDescent="0.25"/>
    <row r="63222" ht="30" customHeight="1" x14ac:dyDescent="0.25"/>
    <row r="63223" ht="30" customHeight="1" x14ac:dyDescent="0.25"/>
    <row r="63224" ht="30" customHeight="1" x14ac:dyDescent="0.25"/>
    <row r="63225" ht="30" customHeight="1" x14ac:dyDescent="0.25"/>
    <row r="63226" ht="30" customHeight="1" x14ac:dyDescent="0.25"/>
    <row r="63227" ht="30" customHeight="1" x14ac:dyDescent="0.25"/>
    <row r="63228" ht="30" customHeight="1" x14ac:dyDescent="0.25"/>
    <row r="63229" ht="30" customHeight="1" x14ac:dyDescent="0.25"/>
    <row r="63230" ht="30" customHeight="1" x14ac:dyDescent="0.25"/>
    <row r="63231" ht="30" customHeight="1" x14ac:dyDescent="0.25"/>
    <row r="63232" ht="30" customHeight="1" x14ac:dyDescent="0.25"/>
    <row r="63233" ht="30" customHeight="1" x14ac:dyDescent="0.25"/>
    <row r="63234" ht="30" customHeight="1" x14ac:dyDescent="0.25"/>
    <row r="63235" ht="30" customHeight="1" x14ac:dyDescent="0.25"/>
    <row r="63236" ht="30" customHeight="1" x14ac:dyDescent="0.25"/>
    <row r="63237" ht="30" customHeight="1" x14ac:dyDescent="0.25"/>
    <row r="63238" ht="30" customHeight="1" x14ac:dyDescent="0.25"/>
    <row r="63239" ht="30" customHeight="1" x14ac:dyDescent="0.25"/>
    <row r="63240" ht="30" customHeight="1" x14ac:dyDescent="0.25"/>
    <row r="63241" ht="30" customHeight="1" x14ac:dyDescent="0.25"/>
    <row r="63242" ht="30" customHeight="1" x14ac:dyDescent="0.25"/>
    <row r="63243" ht="30" customHeight="1" x14ac:dyDescent="0.25"/>
    <row r="63244" ht="30" customHeight="1" x14ac:dyDescent="0.25"/>
    <row r="63245" ht="30" customHeight="1" x14ac:dyDescent="0.25"/>
    <row r="63246" ht="30" customHeight="1" x14ac:dyDescent="0.25"/>
    <row r="63247" ht="30" customHeight="1" x14ac:dyDescent="0.25"/>
    <row r="63248" ht="30" customHeight="1" x14ac:dyDescent="0.25"/>
    <row r="63249" ht="30" customHeight="1" x14ac:dyDescent="0.25"/>
    <row r="63250" ht="30" customHeight="1" x14ac:dyDescent="0.25"/>
    <row r="63251" ht="30" customHeight="1" x14ac:dyDescent="0.25"/>
    <row r="63252" ht="30" customHeight="1" x14ac:dyDescent="0.25"/>
    <row r="63253" ht="30" customHeight="1" x14ac:dyDescent="0.25"/>
    <row r="63254" ht="30" customHeight="1" x14ac:dyDescent="0.25"/>
    <row r="63255" ht="30" customHeight="1" x14ac:dyDescent="0.25"/>
    <row r="63256" ht="30" customHeight="1" x14ac:dyDescent="0.25"/>
    <row r="63257" ht="30" customHeight="1" x14ac:dyDescent="0.25"/>
    <row r="63258" ht="30" customHeight="1" x14ac:dyDescent="0.25"/>
    <row r="63259" ht="30" customHeight="1" x14ac:dyDescent="0.25"/>
    <row r="63260" ht="30" customHeight="1" x14ac:dyDescent="0.25"/>
    <row r="63261" ht="30" customHeight="1" x14ac:dyDescent="0.25"/>
    <row r="63262" ht="30" customHeight="1" x14ac:dyDescent="0.25"/>
    <row r="63263" ht="30" customHeight="1" x14ac:dyDescent="0.25"/>
    <row r="63264" ht="30" customHeight="1" x14ac:dyDescent="0.25"/>
    <row r="63265" ht="30" customHeight="1" x14ac:dyDescent="0.25"/>
    <row r="63266" ht="30" customHeight="1" x14ac:dyDescent="0.25"/>
    <row r="63267" ht="30" customHeight="1" x14ac:dyDescent="0.25"/>
    <row r="63268" ht="30" customHeight="1" x14ac:dyDescent="0.25"/>
    <row r="63269" ht="30" customHeight="1" x14ac:dyDescent="0.25"/>
    <row r="63270" ht="30" customHeight="1" x14ac:dyDescent="0.25"/>
    <row r="63271" ht="30" customHeight="1" x14ac:dyDescent="0.25"/>
    <row r="63272" ht="30" customHeight="1" x14ac:dyDescent="0.25"/>
    <row r="63273" ht="30" customHeight="1" x14ac:dyDescent="0.25"/>
    <row r="63274" ht="30" customHeight="1" x14ac:dyDescent="0.25"/>
    <row r="63275" ht="30" customHeight="1" x14ac:dyDescent="0.25"/>
    <row r="63276" ht="30" customHeight="1" x14ac:dyDescent="0.25"/>
    <row r="63277" ht="30" customHeight="1" x14ac:dyDescent="0.25"/>
    <row r="63278" ht="30" customHeight="1" x14ac:dyDescent="0.25"/>
    <row r="63279" ht="30" customHeight="1" x14ac:dyDescent="0.25"/>
    <row r="63280" ht="30" customHeight="1" x14ac:dyDescent="0.25"/>
    <row r="63281" ht="30" customHeight="1" x14ac:dyDescent="0.25"/>
    <row r="63282" ht="30" customHeight="1" x14ac:dyDescent="0.25"/>
    <row r="63283" ht="30" customHeight="1" x14ac:dyDescent="0.25"/>
    <row r="63284" ht="30" customHeight="1" x14ac:dyDescent="0.25"/>
    <row r="63285" ht="30" customHeight="1" x14ac:dyDescent="0.25"/>
    <row r="63286" ht="30" customHeight="1" x14ac:dyDescent="0.25"/>
    <row r="63287" ht="30" customHeight="1" x14ac:dyDescent="0.25"/>
    <row r="63288" ht="30" customHeight="1" x14ac:dyDescent="0.25"/>
    <row r="63289" ht="30" customHeight="1" x14ac:dyDescent="0.25"/>
    <row r="63290" ht="30" customHeight="1" x14ac:dyDescent="0.25"/>
    <row r="63291" ht="30" customHeight="1" x14ac:dyDescent="0.25"/>
    <row r="63292" ht="30" customHeight="1" x14ac:dyDescent="0.25"/>
    <row r="63293" ht="30" customHeight="1" x14ac:dyDescent="0.25"/>
    <row r="63294" ht="30" customHeight="1" x14ac:dyDescent="0.25"/>
    <row r="63295" ht="30" customHeight="1" x14ac:dyDescent="0.25"/>
    <row r="63296" ht="30" customHeight="1" x14ac:dyDescent="0.25"/>
    <row r="63297" ht="30" customHeight="1" x14ac:dyDescent="0.25"/>
    <row r="63298" ht="30" customHeight="1" x14ac:dyDescent="0.25"/>
    <row r="63299" ht="30" customHeight="1" x14ac:dyDescent="0.25"/>
    <row r="63300" ht="30" customHeight="1" x14ac:dyDescent="0.25"/>
    <row r="63301" ht="30" customHeight="1" x14ac:dyDescent="0.25"/>
    <row r="63302" ht="30" customHeight="1" x14ac:dyDescent="0.25"/>
    <row r="63303" ht="30" customHeight="1" x14ac:dyDescent="0.25"/>
    <row r="63304" ht="30" customHeight="1" x14ac:dyDescent="0.25"/>
    <row r="63305" ht="30" customHeight="1" x14ac:dyDescent="0.25"/>
    <row r="63306" ht="30" customHeight="1" x14ac:dyDescent="0.25"/>
    <row r="63307" ht="30" customHeight="1" x14ac:dyDescent="0.25"/>
    <row r="63308" ht="30" customHeight="1" x14ac:dyDescent="0.25"/>
    <row r="63309" ht="30" customHeight="1" x14ac:dyDescent="0.25"/>
    <row r="63310" ht="30" customHeight="1" x14ac:dyDescent="0.25"/>
    <row r="63311" ht="30" customHeight="1" x14ac:dyDescent="0.25"/>
    <row r="63312" ht="30" customHeight="1" x14ac:dyDescent="0.25"/>
    <row r="63313" ht="30" customHeight="1" x14ac:dyDescent="0.25"/>
    <row r="63314" ht="30" customHeight="1" x14ac:dyDescent="0.25"/>
    <row r="63315" ht="30" customHeight="1" x14ac:dyDescent="0.25"/>
    <row r="63316" ht="30" customHeight="1" x14ac:dyDescent="0.25"/>
    <row r="63317" ht="30" customHeight="1" x14ac:dyDescent="0.25"/>
    <row r="63318" ht="30" customHeight="1" x14ac:dyDescent="0.25"/>
    <row r="63319" ht="30" customHeight="1" x14ac:dyDescent="0.25"/>
    <row r="63320" ht="30" customHeight="1" x14ac:dyDescent="0.25"/>
    <row r="63321" ht="30" customHeight="1" x14ac:dyDescent="0.25"/>
    <row r="63322" ht="30" customHeight="1" x14ac:dyDescent="0.25"/>
    <row r="63323" ht="30" customHeight="1" x14ac:dyDescent="0.25"/>
    <row r="63324" ht="30" customHeight="1" x14ac:dyDescent="0.25"/>
    <row r="63325" ht="30" customHeight="1" x14ac:dyDescent="0.25"/>
    <row r="63326" ht="30" customHeight="1" x14ac:dyDescent="0.25"/>
    <row r="63327" ht="30" customHeight="1" x14ac:dyDescent="0.25"/>
    <row r="63328" ht="30" customHeight="1" x14ac:dyDescent="0.25"/>
    <row r="63329" ht="30" customHeight="1" x14ac:dyDescent="0.25"/>
    <row r="63330" ht="30" customHeight="1" x14ac:dyDescent="0.25"/>
    <row r="63331" ht="30" customHeight="1" x14ac:dyDescent="0.25"/>
    <row r="63332" ht="30" customHeight="1" x14ac:dyDescent="0.25"/>
    <row r="63333" ht="30" customHeight="1" x14ac:dyDescent="0.25"/>
    <row r="63334" ht="30" customHeight="1" x14ac:dyDescent="0.25"/>
    <row r="63335" ht="30" customHeight="1" x14ac:dyDescent="0.25"/>
    <row r="63336" ht="30" customHeight="1" x14ac:dyDescent="0.25"/>
    <row r="63337" ht="30" customHeight="1" x14ac:dyDescent="0.25"/>
    <row r="63338" ht="30" customHeight="1" x14ac:dyDescent="0.25"/>
    <row r="63339" ht="30" customHeight="1" x14ac:dyDescent="0.25"/>
    <row r="63340" ht="30" customHeight="1" x14ac:dyDescent="0.25"/>
    <row r="63341" ht="30" customHeight="1" x14ac:dyDescent="0.25"/>
    <row r="63342" ht="30" customHeight="1" x14ac:dyDescent="0.25"/>
    <row r="63343" ht="30" customHeight="1" x14ac:dyDescent="0.25"/>
    <row r="63344" ht="30" customHeight="1" x14ac:dyDescent="0.25"/>
    <row r="63345" ht="30" customHeight="1" x14ac:dyDescent="0.25"/>
    <row r="63346" ht="30" customHeight="1" x14ac:dyDescent="0.25"/>
    <row r="63347" ht="30" customHeight="1" x14ac:dyDescent="0.25"/>
    <row r="63348" ht="30" customHeight="1" x14ac:dyDescent="0.25"/>
    <row r="63349" ht="30" customHeight="1" x14ac:dyDescent="0.25"/>
    <row r="63350" ht="30" customHeight="1" x14ac:dyDescent="0.25"/>
    <row r="63351" ht="30" customHeight="1" x14ac:dyDescent="0.25"/>
    <row r="63352" ht="30" customHeight="1" x14ac:dyDescent="0.25"/>
    <row r="63353" ht="30" customHeight="1" x14ac:dyDescent="0.25"/>
    <row r="63354" ht="30" customHeight="1" x14ac:dyDescent="0.25"/>
    <row r="63355" ht="30" customHeight="1" x14ac:dyDescent="0.25"/>
    <row r="63356" ht="30" customHeight="1" x14ac:dyDescent="0.25"/>
    <row r="63357" ht="30" customHeight="1" x14ac:dyDescent="0.25"/>
    <row r="63358" ht="30" customHeight="1" x14ac:dyDescent="0.25"/>
    <row r="63359" ht="30" customHeight="1" x14ac:dyDescent="0.25"/>
    <row r="63360" ht="30" customHeight="1" x14ac:dyDescent="0.25"/>
    <row r="63361" ht="30" customHeight="1" x14ac:dyDescent="0.25"/>
    <row r="63362" ht="30" customHeight="1" x14ac:dyDescent="0.25"/>
    <row r="63363" ht="30" customHeight="1" x14ac:dyDescent="0.25"/>
    <row r="63364" ht="30" customHeight="1" x14ac:dyDescent="0.25"/>
    <row r="63365" ht="30" customHeight="1" x14ac:dyDescent="0.25"/>
    <row r="63366" ht="30" customHeight="1" x14ac:dyDescent="0.25"/>
    <row r="63367" ht="30" customHeight="1" x14ac:dyDescent="0.25"/>
    <row r="63368" ht="30" customHeight="1" x14ac:dyDescent="0.25"/>
    <row r="63369" ht="30" customHeight="1" x14ac:dyDescent="0.25"/>
    <row r="63370" ht="30" customHeight="1" x14ac:dyDescent="0.25"/>
    <row r="63371" ht="30" customHeight="1" x14ac:dyDescent="0.25"/>
    <row r="63372" ht="30" customHeight="1" x14ac:dyDescent="0.25"/>
    <row r="63373" ht="30" customHeight="1" x14ac:dyDescent="0.25"/>
    <row r="63374" ht="30" customHeight="1" x14ac:dyDescent="0.25"/>
    <row r="63375" ht="30" customHeight="1" x14ac:dyDescent="0.25"/>
    <row r="63376" ht="30" customHeight="1" x14ac:dyDescent="0.25"/>
    <row r="63377" ht="30" customHeight="1" x14ac:dyDescent="0.25"/>
    <row r="63378" ht="30" customHeight="1" x14ac:dyDescent="0.25"/>
    <row r="63379" ht="30" customHeight="1" x14ac:dyDescent="0.25"/>
    <row r="63380" ht="30" customHeight="1" x14ac:dyDescent="0.25"/>
    <row r="63381" ht="30" customHeight="1" x14ac:dyDescent="0.25"/>
    <row r="63382" ht="30" customHeight="1" x14ac:dyDescent="0.25"/>
    <row r="63383" ht="30" customHeight="1" x14ac:dyDescent="0.25"/>
    <row r="63384" ht="30" customHeight="1" x14ac:dyDescent="0.25"/>
    <row r="63385" ht="30" customHeight="1" x14ac:dyDescent="0.25"/>
    <row r="63386" ht="30" customHeight="1" x14ac:dyDescent="0.25"/>
    <row r="63387" ht="30" customHeight="1" x14ac:dyDescent="0.25"/>
    <row r="63388" ht="30" customHeight="1" x14ac:dyDescent="0.25"/>
    <row r="63389" ht="30" customHeight="1" x14ac:dyDescent="0.25"/>
    <row r="63390" ht="30" customHeight="1" x14ac:dyDescent="0.25"/>
    <row r="63391" ht="30" customHeight="1" x14ac:dyDescent="0.25"/>
    <row r="63392" ht="30" customHeight="1" x14ac:dyDescent="0.25"/>
    <row r="63393" ht="30" customHeight="1" x14ac:dyDescent="0.25"/>
    <row r="63394" ht="30" customHeight="1" x14ac:dyDescent="0.25"/>
    <row r="63395" ht="30" customHeight="1" x14ac:dyDescent="0.25"/>
    <row r="63396" ht="30" customHeight="1" x14ac:dyDescent="0.25"/>
    <row r="63397" ht="30" customHeight="1" x14ac:dyDescent="0.25"/>
    <row r="63398" ht="30" customHeight="1" x14ac:dyDescent="0.25"/>
    <row r="63399" ht="30" customHeight="1" x14ac:dyDescent="0.25"/>
    <row r="63400" ht="30" customHeight="1" x14ac:dyDescent="0.25"/>
    <row r="63401" ht="30" customHeight="1" x14ac:dyDescent="0.25"/>
    <row r="63402" ht="30" customHeight="1" x14ac:dyDescent="0.25"/>
    <row r="63403" ht="30" customHeight="1" x14ac:dyDescent="0.25"/>
    <row r="63404" ht="30" customHeight="1" x14ac:dyDescent="0.25"/>
    <row r="63405" ht="30" customHeight="1" x14ac:dyDescent="0.25"/>
    <row r="63406" ht="30" customHeight="1" x14ac:dyDescent="0.25"/>
    <row r="63407" ht="30" customHeight="1" x14ac:dyDescent="0.25"/>
    <row r="63408" ht="30" customHeight="1" x14ac:dyDescent="0.25"/>
    <row r="63409" ht="30" customHeight="1" x14ac:dyDescent="0.25"/>
    <row r="63410" ht="30" customHeight="1" x14ac:dyDescent="0.25"/>
    <row r="63411" ht="30" customHeight="1" x14ac:dyDescent="0.25"/>
    <row r="63412" ht="30" customHeight="1" x14ac:dyDescent="0.25"/>
    <row r="63413" ht="30" customHeight="1" x14ac:dyDescent="0.25"/>
    <row r="63414" ht="30" customHeight="1" x14ac:dyDescent="0.25"/>
    <row r="63415" ht="30" customHeight="1" x14ac:dyDescent="0.25"/>
    <row r="63416" ht="30" customHeight="1" x14ac:dyDescent="0.25"/>
    <row r="63417" ht="30" customHeight="1" x14ac:dyDescent="0.25"/>
    <row r="63418" ht="30" customHeight="1" x14ac:dyDescent="0.25"/>
    <row r="63419" ht="30" customHeight="1" x14ac:dyDescent="0.25"/>
    <row r="63420" ht="30" customHeight="1" x14ac:dyDescent="0.25"/>
    <row r="63421" ht="30" customHeight="1" x14ac:dyDescent="0.25"/>
    <row r="63422" ht="30" customHeight="1" x14ac:dyDescent="0.25"/>
    <row r="63423" ht="30" customHeight="1" x14ac:dyDescent="0.25"/>
    <row r="63424" ht="30" customHeight="1" x14ac:dyDescent="0.25"/>
    <row r="63425" ht="30" customHeight="1" x14ac:dyDescent="0.25"/>
    <row r="63426" ht="30" customHeight="1" x14ac:dyDescent="0.25"/>
    <row r="63427" ht="30" customHeight="1" x14ac:dyDescent="0.25"/>
    <row r="63428" ht="30" customHeight="1" x14ac:dyDescent="0.25"/>
    <row r="63429" ht="30" customHeight="1" x14ac:dyDescent="0.25"/>
    <row r="63430" ht="30" customHeight="1" x14ac:dyDescent="0.25"/>
    <row r="63431" ht="30" customHeight="1" x14ac:dyDescent="0.25"/>
    <row r="63432" ht="30" customHeight="1" x14ac:dyDescent="0.25"/>
    <row r="63433" ht="30" customHeight="1" x14ac:dyDescent="0.25"/>
    <row r="63434" ht="30" customHeight="1" x14ac:dyDescent="0.25"/>
    <row r="63435" ht="30" customHeight="1" x14ac:dyDescent="0.25"/>
    <row r="63436" ht="30" customHeight="1" x14ac:dyDescent="0.25"/>
    <row r="63437" ht="30" customHeight="1" x14ac:dyDescent="0.25"/>
    <row r="63438" ht="30" customHeight="1" x14ac:dyDescent="0.25"/>
    <row r="63439" ht="30" customHeight="1" x14ac:dyDescent="0.25"/>
    <row r="63440" ht="30" customHeight="1" x14ac:dyDescent="0.25"/>
    <row r="63441" ht="30" customHeight="1" x14ac:dyDescent="0.25"/>
    <row r="63442" ht="30" customHeight="1" x14ac:dyDescent="0.25"/>
    <row r="63443" ht="30" customHeight="1" x14ac:dyDescent="0.25"/>
    <row r="63444" ht="30" customHeight="1" x14ac:dyDescent="0.25"/>
    <row r="63445" ht="30" customHeight="1" x14ac:dyDescent="0.25"/>
    <row r="63446" ht="30" customHeight="1" x14ac:dyDescent="0.25"/>
    <row r="63447" ht="30" customHeight="1" x14ac:dyDescent="0.25"/>
    <row r="63448" ht="30" customHeight="1" x14ac:dyDescent="0.25"/>
    <row r="63449" ht="30" customHeight="1" x14ac:dyDescent="0.25"/>
    <row r="63450" ht="30" customHeight="1" x14ac:dyDescent="0.25"/>
    <row r="63451" ht="30" customHeight="1" x14ac:dyDescent="0.25"/>
    <row r="63452" ht="30" customHeight="1" x14ac:dyDescent="0.25"/>
    <row r="63453" ht="30" customHeight="1" x14ac:dyDescent="0.25"/>
    <row r="63454" ht="30" customHeight="1" x14ac:dyDescent="0.25"/>
    <row r="63455" ht="30" customHeight="1" x14ac:dyDescent="0.25"/>
    <row r="63456" ht="30" customHeight="1" x14ac:dyDescent="0.25"/>
    <row r="63457" ht="30" customHeight="1" x14ac:dyDescent="0.25"/>
    <row r="63458" ht="30" customHeight="1" x14ac:dyDescent="0.25"/>
    <row r="63459" ht="30" customHeight="1" x14ac:dyDescent="0.25"/>
    <row r="63460" ht="30" customHeight="1" x14ac:dyDescent="0.25"/>
    <row r="63461" ht="30" customHeight="1" x14ac:dyDescent="0.25"/>
    <row r="63462" ht="30" customHeight="1" x14ac:dyDescent="0.25"/>
    <row r="63463" ht="30" customHeight="1" x14ac:dyDescent="0.25"/>
    <row r="63464" ht="30" customHeight="1" x14ac:dyDescent="0.25"/>
    <row r="63465" ht="30" customHeight="1" x14ac:dyDescent="0.25"/>
    <row r="63466" ht="30" customHeight="1" x14ac:dyDescent="0.25"/>
    <row r="63467" ht="30" customHeight="1" x14ac:dyDescent="0.25"/>
    <row r="63468" ht="30" customHeight="1" x14ac:dyDescent="0.25"/>
    <row r="63469" ht="30" customHeight="1" x14ac:dyDescent="0.25"/>
    <row r="63470" ht="30" customHeight="1" x14ac:dyDescent="0.25"/>
    <row r="63471" ht="30" customHeight="1" x14ac:dyDescent="0.25"/>
    <row r="63472" ht="30" customHeight="1" x14ac:dyDescent="0.25"/>
    <row r="63473" ht="30" customHeight="1" x14ac:dyDescent="0.25"/>
    <row r="63474" ht="30" customHeight="1" x14ac:dyDescent="0.25"/>
    <row r="63475" ht="30" customHeight="1" x14ac:dyDescent="0.25"/>
    <row r="63476" ht="30" customHeight="1" x14ac:dyDescent="0.25"/>
    <row r="63477" ht="30" customHeight="1" x14ac:dyDescent="0.25"/>
    <row r="63478" ht="30" customHeight="1" x14ac:dyDescent="0.25"/>
    <row r="63479" ht="30" customHeight="1" x14ac:dyDescent="0.25"/>
    <row r="63480" ht="30" customHeight="1" x14ac:dyDescent="0.25"/>
    <row r="63481" ht="30" customHeight="1" x14ac:dyDescent="0.25"/>
    <row r="63482" ht="30" customHeight="1" x14ac:dyDescent="0.25"/>
    <row r="63483" ht="30" customHeight="1" x14ac:dyDescent="0.25"/>
    <row r="63484" ht="30" customHeight="1" x14ac:dyDescent="0.25"/>
    <row r="63485" ht="30" customHeight="1" x14ac:dyDescent="0.25"/>
    <row r="63486" ht="30" customHeight="1" x14ac:dyDescent="0.25"/>
    <row r="63487" ht="30" customHeight="1" x14ac:dyDescent="0.25"/>
    <row r="63488" ht="30" customHeight="1" x14ac:dyDescent="0.25"/>
    <row r="63489" ht="30" customHeight="1" x14ac:dyDescent="0.25"/>
    <row r="63490" ht="30" customHeight="1" x14ac:dyDescent="0.25"/>
    <row r="63491" ht="30" customHeight="1" x14ac:dyDescent="0.25"/>
    <row r="63492" ht="30" customHeight="1" x14ac:dyDescent="0.25"/>
    <row r="63493" ht="30" customHeight="1" x14ac:dyDescent="0.25"/>
    <row r="63494" ht="30" customHeight="1" x14ac:dyDescent="0.25"/>
    <row r="63495" ht="30" customHeight="1" x14ac:dyDescent="0.25"/>
    <row r="63496" ht="30" customHeight="1" x14ac:dyDescent="0.25"/>
    <row r="63497" ht="30" customHeight="1" x14ac:dyDescent="0.25"/>
    <row r="63498" ht="30" customHeight="1" x14ac:dyDescent="0.25"/>
    <row r="63499" ht="30" customHeight="1" x14ac:dyDescent="0.25"/>
    <row r="63500" ht="30" customHeight="1" x14ac:dyDescent="0.25"/>
    <row r="63501" ht="30" customHeight="1" x14ac:dyDescent="0.25"/>
    <row r="63502" ht="30" customHeight="1" x14ac:dyDescent="0.25"/>
    <row r="63503" ht="30" customHeight="1" x14ac:dyDescent="0.25"/>
    <row r="63504" ht="30" customHeight="1" x14ac:dyDescent="0.25"/>
    <row r="63505" ht="30" customHeight="1" x14ac:dyDescent="0.25"/>
    <row r="63506" ht="30" customHeight="1" x14ac:dyDescent="0.25"/>
    <row r="63507" ht="30" customHeight="1" x14ac:dyDescent="0.25"/>
    <row r="63508" ht="30" customHeight="1" x14ac:dyDescent="0.25"/>
    <row r="63509" ht="30" customHeight="1" x14ac:dyDescent="0.25"/>
    <row r="63510" ht="30" customHeight="1" x14ac:dyDescent="0.25"/>
    <row r="63511" ht="30" customHeight="1" x14ac:dyDescent="0.25"/>
    <row r="63512" ht="30" customHeight="1" x14ac:dyDescent="0.25"/>
    <row r="63513" ht="30" customHeight="1" x14ac:dyDescent="0.25"/>
    <row r="63514" ht="30" customHeight="1" x14ac:dyDescent="0.25"/>
    <row r="63515" ht="30" customHeight="1" x14ac:dyDescent="0.25"/>
    <row r="63516" ht="30" customHeight="1" x14ac:dyDescent="0.25"/>
    <row r="63517" ht="30" customHeight="1" x14ac:dyDescent="0.25"/>
    <row r="63518" ht="30" customHeight="1" x14ac:dyDescent="0.25"/>
    <row r="63519" ht="30" customHeight="1" x14ac:dyDescent="0.25"/>
    <row r="63520" ht="30" customHeight="1" x14ac:dyDescent="0.25"/>
    <row r="63521" ht="30" customHeight="1" x14ac:dyDescent="0.25"/>
    <row r="63522" ht="30" customHeight="1" x14ac:dyDescent="0.25"/>
    <row r="63523" ht="30" customHeight="1" x14ac:dyDescent="0.25"/>
    <row r="63524" ht="30" customHeight="1" x14ac:dyDescent="0.25"/>
    <row r="63525" ht="30" customHeight="1" x14ac:dyDescent="0.25"/>
    <row r="63526" ht="30" customHeight="1" x14ac:dyDescent="0.25"/>
    <row r="63527" ht="30" customHeight="1" x14ac:dyDescent="0.25"/>
    <row r="63528" ht="30" customHeight="1" x14ac:dyDescent="0.25"/>
    <row r="63529" ht="30" customHeight="1" x14ac:dyDescent="0.25"/>
    <row r="63530" ht="30" customHeight="1" x14ac:dyDescent="0.25"/>
    <row r="63531" ht="30" customHeight="1" x14ac:dyDescent="0.25"/>
    <row r="63532" ht="30" customHeight="1" x14ac:dyDescent="0.25"/>
    <row r="63533" ht="30" customHeight="1" x14ac:dyDescent="0.25"/>
    <row r="63534" ht="30" customHeight="1" x14ac:dyDescent="0.25"/>
    <row r="63535" ht="30" customHeight="1" x14ac:dyDescent="0.25"/>
    <row r="63536" ht="30" customHeight="1" x14ac:dyDescent="0.25"/>
    <row r="63537" ht="30" customHeight="1" x14ac:dyDescent="0.25"/>
    <row r="63538" ht="30" customHeight="1" x14ac:dyDescent="0.25"/>
    <row r="63539" ht="30" customHeight="1" x14ac:dyDescent="0.25"/>
    <row r="63540" ht="30" customHeight="1" x14ac:dyDescent="0.25"/>
    <row r="63541" ht="30" customHeight="1" x14ac:dyDescent="0.25"/>
    <row r="63542" ht="30" customHeight="1" x14ac:dyDescent="0.25"/>
    <row r="63543" ht="30" customHeight="1" x14ac:dyDescent="0.25"/>
    <row r="63544" ht="30" customHeight="1" x14ac:dyDescent="0.25"/>
    <row r="63545" ht="30" customHeight="1" x14ac:dyDescent="0.25"/>
    <row r="63546" ht="30" customHeight="1" x14ac:dyDescent="0.25"/>
    <row r="63547" ht="30" customHeight="1" x14ac:dyDescent="0.25"/>
    <row r="63548" ht="30" customHeight="1" x14ac:dyDescent="0.25"/>
    <row r="63549" ht="30" customHeight="1" x14ac:dyDescent="0.25"/>
    <row r="63550" ht="30" customHeight="1" x14ac:dyDescent="0.25"/>
    <row r="63551" ht="30" customHeight="1" x14ac:dyDescent="0.25"/>
    <row r="63552" ht="30" customHeight="1" x14ac:dyDescent="0.25"/>
    <row r="63553" ht="30" customHeight="1" x14ac:dyDescent="0.25"/>
    <row r="63554" ht="30" customHeight="1" x14ac:dyDescent="0.25"/>
    <row r="63555" ht="30" customHeight="1" x14ac:dyDescent="0.25"/>
    <row r="63556" ht="30" customHeight="1" x14ac:dyDescent="0.25"/>
    <row r="63557" ht="30" customHeight="1" x14ac:dyDescent="0.25"/>
    <row r="63558" ht="30" customHeight="1" x14ac:dyDescent="0.25"/>
    <row r="63559" ht="30" customHeight="1" x14ac:dyDescent="0.25"/>
    <row r="63560" ht="30" customHeight="1" x14ac:dyDescent="0.25"/>
    <row r="63561" ht="30" customHeight="1" x14ac:dyDescent="0.25"/>
    <row r="63562" ht="30" customHeight="1" x14ac:dyDescent="0.25"/>
    <row r="63563" ht="30" customHeight="1" x14ac:dyDescent="0.25"/>
    <row r="63564" ht="30" customHeight="1" x14ac:dyDescent="0.25"/>
    <row r="63565" ht="30" customHeight="1" x14ac:dyDescent="0.25"/>
    <row r="63566" ht="30" customHeight="1" x14ac:dyDescent="0.25"/>
    <row r="63567" ht="30" customHeight="1" x14ac:dyDescent="0.25"/>
    <row r="63568" ht="30" customHeight="1" x14ac:dyDescent="0.25"/>
    <row r="63569" ht="30" customHeight="1" x14ac:dyDescent="0.25"/>
    <row r="63570" ht="30" customHeight="1" x14ac:dyDescent="0.25"/>
    <row r="63571" ht="30" customHeight="1" x14ac:dyDescent="0.25"/>
    <row r="63572" ht="30" customHeight="1" x14ac:dyDescent="0.25"/>
    <row r="63573" ht="30" customHeight="1" x14ac:dyDescent="0.25"/>
    <row r="63574" ht="30" customHeight="1" x14ac:dyDescent="0.25"/>
    <row r="63575" ht="30" customHeight="1" x14ac:dyDescent="0.25"/>
    <row r="63576" ht="30" customHeight="1" x14ac:dyDescent="0.25"/>
    <row r="63577" ht="30" customHeight="1" x14ac:dyDescent="0.25"/>
    <row r="63578" ht="30" customHeight="1" x14ac:dyDescent="0.25"/>
    <row r="63579" ht="30" customHeight="1" x14ac:dyDescent="0.25"/>
    <row r="63580" ht="30" customHeight="1" x14ac:dyDescent="0.25"/>
    <row r="63581" ht="30" customHeight="1" x14ac:dyDescent="0.25"/>
    <row r="63582" ht="30" customHeight="1" x14ac:dyDescent="0.25"/>
    <row r="63583" ht="30" customHeight="1" x14ac:dyDescent="0.25"/>
    <row r="63584" ht="30" customHeight="1" x14ac:dyDescent="0.25"/>
    <row r="63585" ht="30" customHeight="1" x14ac:dyDescent="0.25"/>
    <row r="63586" ht="30" customHeight="1" x14ac:dyDescent="0.25"/>
    <row r="63587" ht="30" customHeight="1" x14ac:dyDescent="0.25"/>
    <row r="63588" ht="30" customHeight="1" x14ac:dyDescent="0.25"/>
    <row r="63589" ht="30" customHeight="1" x14ac:dyDescent="0.25"/>
    <row r="63590" ht="30" customHeight="1" x14ac:dyDescent="0.25"/>
    <row r="63591" ht="30" customHeight="1" x14ac:dyDescent="0.25"/>
    <row r="63592" ht="30" customHeight="1" x14ac:dyDescent="0.25"/>
    <row r="63593" ht="30" customHeight="1" x14ac:dyDescent="0.25"/>
    <row r="63594" ht="30" customHeight="1" x14ac:dyDescent="0.25"/>
    <row r="63595" ht="30" customHeight="1" x14ac:dyDescent="0.25"/>
    <row r="63596" ht="30" customHeight="1" x14ac:dyDescent="0.25"/>
    <row r="63597" ht="30" customHeight="1" x14ac:dyDescent="0.25"/>
    <row r="63598" ht="30" customHeight="1" x14ac:dyDescent="0.25"/>
    <row r="63599" ht="30" customHeight="1" x14ac:dyDescent="0.25"/>
    <row r="63600" ht="30" customHeight="1" x14ac:dyDescent="0.25"/>
    <row r="63601" ht="30" customHeight="1" x14ac:dyDescent="0.25"/>
    <row r="63602" ht="30" customHeight="1" x14ac:dyDescent="0.25"/>
    <row r="63603" ht="30" customHeight="1" x14ac:dyDescent="0.25"/>
    <row r="63604" ht="30" customHeight="1" x14ac:dyDescent="0.25"/>
    <row r="63605" ht="30" customHeight="1" x14ac:dyDescent="0.25"/>
    <row r="63606" ht="30" customHeight="1" x14ac:dyDescent="0.25"/>
    <row r="63607" ht="30" customHeight="1" x14ac:dyDescent="0.25"/>
    <row r="63608" ht="30" customHeight="1" x14ac:dyDescent="0.25"/>
    <row r="63609" ht="30" customHeight="1" x14ac:dyDescent="0.25"/>
    <row r="63610" ht="30" customHeight="1" x14ac:dyDescent="0.25"/>
    <row r="63611" ht="30" customHeight="1" x14ac:dyDescent="0.25"/>
    <row r="63612" ht="30" customHeight="1" x14ac:dyDescent="0.25"/>
    <row r="63613" ht="30" customHeight="1" x14ac:dyDescent="0.25"/>
    <row r="63614" ht="30" customHeight="1" x14ac:dyDescent="0.25"/>
    <row r="63615" ht="30" customHeight="1" x14ac:dyDescent="0.25"/>
    <row r="63616" ht="30" customHeight="1" x14ac:dyDescent="0.25"/>
    <row r="63617" ht="30" customHeight="1" x14ac:dyDescent="0.25"/>
    <row r="63618" ht="30" customHeight="1" x14ac:dyDescent="0.25"/>
    <row r="63619" ht="30" customHeight="1" x14ac:dyDescent="0.25"/>
    <row r="63620" ht="30" customHeight="1" x14ac:dyDescent="0.25"/>
    <row r="63621" ht="30" customHeight="1" x14ac:dyDescent="0.25"/>
    <row r="63622" ht="30" customHeight="1" x14ac:dyDescent="0.25"/>
    <row r="63623" ht="30" customHeight="1" x14ac:dyDescent="0.25"/>
    <row r="63624" ht="30" customHeight="1" x14ac:dyDescent="0.25"/>
    <row r="63625" ht="30" customHeight="1" x14ac:dyDescent="0.25"/>
    <row r="63626" ht="30" customHeight="1" x14ac:dyDescent="0.25"/>
    <row r="63627" ht="30" customHeight="1" x14ac:dyDescent="0.25"/>
    <row r="63628" ht="30" customHeight="1" x14ac:dyDescent="0.25"/>
    <row r="63629" ht="30" customHeight="1" x14ac:dyDescent="0.25"/>
    <row r="63630" ht="30" customHeight="1" x14ac:dyDescent="0.25"/>
    <row r="63631" ht="30" customHeight="1" x14ac:dyDescent="0.25"/>
    <row r="63632" ht="30" customHeight="1" x14ac:dyDescent="0.25"/>
    <row r="63633" ht="30" customHeight="1" x14ac:dyDescent="0.25"/>
    <row r="63634" ht="30" customHeight="1" x14ac:dyDescent="0.25"/>
    <row r="63635" ht="30" customHeight="1" x14ac:dyDescent="0.25"/>
    <row r="63636" ht="30" customHeight="1" x14ac:dyDescent="0.25"/>
    <row r="63637" ht="30" customHeight="1" x14ac:dyDescent="0.25"/>
    <row r="63638" ht="30" customHeight="1" x14ac:dyDescent="0.25"/>
    <row r="63639" ht="30" customHeight="1" x14ac:dyDescent="0.25"/>
    <row r="63640" ht="30" customHeight="1" x14ac:dyDescent="0.25"/>
    <row r="63641" ht="30" customHeight="1" x14ac:dyDescent="0.25"/>
    <row r="63642" ht="30" customHeight="1" x14ac:dyDescent="0.25"/>
    <row r="63643" ht="30" customHeight="1" x14ac:dyDescent="0.25"/>
    <row r="63644" ht="30" customHeight="1" x14ac:dyDescent="0.25"/>
    <row r="63645" ht="30" customHeight="1" x14ac:dyDescent="0.25"/>
    <row r="63646" ht="30" customHeight="1" x14ac:dyDescent="0.25"/>
    <row r="63647" ht="30" customHeight="1" x14ac:dyDescent="0.25"/>
    <row r="63648" ht="30" customHeight="1" x14ac:dyDescent="0.25"/>
    <row r="63649" ht="30" customHeight="1" x14ac:dyDescent="0.25"/>
    <row r="63650" ht="30" customHeight="1" x14ac:dyDescent="0.25"/>
    <row r="63651" ht="30" customHeight="1" x14ac:dyDescent="0.25"/>
    <row r="63652" ht="30" customHeight="1" x14ac:dyDescent="0.25"/>
    <row r="63653" ht="30" customHeight="1" x14ac:dyDescent="0.25"/>
    <row r="63654" ht="30" customHeight="1" x14ac:dyDescent="0.25"/>
    <row r="63655" ht="30" customHeight="1" x14ac:dyDescent="0.25"/>
    <row r="63656" ht="30" customHeight="1" x14ac:dyDescent="0.25"/>
    <row r="63657" ht="30" customHeight="1" x14ac:dyDescent="0.25"/>
    <row r="63658" ht="30" customHeight="1" x14ac:dyDescent="0.25"/>
    <row r="63659" ht="30" customHeight="1" x14ac:dyDescent="0.25"/>
    <row r="63660" ht="30" customHeight="1" x14ac:dyDescent="0.25"/>
    <row r="63661" ht="30" customHeight="1" x14ac:dyDescent="0.25"/>
    <row r="63662" ht="30" customHeight="1" x14ac:dyDescent="0.25"/>
    <row r="63663" ht="30" customHeight="1" x14ac:dyDescent="0.25"/>
    <row r="63664" ht="30" customHeight="1" x14ac:dyDescent="0.25"/>
    <row r="63665" ht="30" customHeight="1" x14ac:dyDescent="0.25"/>
    <row r="63666" ht="30" customHeight="1" x14ac:dyDescent="0.25"/>
    <row r="63667" ht="30" customHeight="1" x14ac:dyDescent="0.25"/>
    <row r="63668" ht="30" customHeight="1" x14ac:dyDescent="0.25"/>
    <row r="63669" ht="30" customHeight="1" x14ac:dyDescent="0.25"/>
    <row r="63670" ht="30" customHeight="1" x14ac:dyDescent="0.25"/>
    <row r="63671" ht="30" customHeight="1" x14ac:dyDescent="0.25"/>
    <row r="63672" ht="30" customHeight="1" x14ac:dyDescent="0.25"/>
    <row r="63673" ht="30" customHeight="1" x14ac:dyDescent="0.25"/>
    <row r="63674" ht="30" customHeight="1" x14ac:dyDescent="0.25"/>
    <row r="63675" ht="30" customHeight="1" x14ac:dyDescent="0.25"/>
    <row r="63676" ht="30" customHeight="1" x14ac:dyDescent="0.25"/>
    <row r="63677" ht="30" customHeight="1" x14ac:dyDescent="0.25"/>
    <row r="63678" ht="30" customHeight="1" x14ac:dyDescent="0.25"/>
    <row r="63679" ht="30" customHeight="1" x14ac:dyDescent="0.25"/>
    <row r="63680" ht="30" customHeight="1" x14ac:dyDescent="0.25"/>
    <row r="63681" ht="30" customHeight="1" x14ac:dyDescent="0.25"/>
    <row r="63682" ht="30" customHeight="1" x14ac:dyDescent="0.25"/>
    <row r="63683" ht="30" customHeight="1" x14ac:dyDescent="0.25"/>
    <row r="63684" ht="30" customHeight="1" x14ac:dyDescent="0.25"/>
    <row r="63685" ht="30" customHeight="1" x14ac:dyDescent="0.25"/>
    <row r="63686" ht="30" customHeight="1" x14ac:dyDescent="0.25"/>
    <row r="63687" ht="30" customHeight="1" x14ac:dyDescent="0.25"/>
    <row r="63688" ht="30" customHeight="1" x14ac:dyDescent="0.25"/>
    <row r="63689" ht="30" customHeight="1" x14ac:dyDescent="0.25"/>
    <row r="63690" ht="30" customHeight="1" x14ac:dyDescent="0.25"/>
    <row r="63691" ht="30" customHeight="1" x14ac:dyDescent="0.25"/>
    <row r="63692" ht="30" customHeight="1" x14ac:dyDescent="0.25"/>
    <row r="63693" ht="30" customHeight="1" x14ac:dyDescent="0.25"/>
    <row r="63694" ht="30" customHeight="1" x14ac:dyDescent="0.25"/>
    <row r="63695" ht="30" customHeight="1" x14ac:dyDescent="0.25"/>
    <row r="63696" ht="30" customHeight="1" x14ac:dyDescent="0.25"/>
    <row r="63697" ht="30" customHeight="1" x14ac:dyDescent="0.25"/>
    <row r="63698" ht="30" customHeight="1" x14ac:dyDescent="0.25"/>
    <row r="63699" ht="30" customHeight="1" x14ac:dyDescent="0.25"/>
    <row r="63700" ht="30" customHeight="1" x14ac:dyDescent="0.25"/>
    <row r="63701" ht="30" customHeight="1" x14ac:dyDescent="0.25"/>
    <row r="63702" ht="30" customHeight="1" x14ac:dyDescent="0.25"/>
    <row r="63703" ht="30" customHeight="1" x14ac:dyDescent="0.25"/>
    <row r="63704" ht="30" customHeight="1" x14ac:dyDescent="0.25"/>
    <row r="63705" ht="30" customHeight="1" x14ac:dyDescent="0.25"/>
    <row r="63706" ht="30" customHeight="1" x14ac:dyDescent="0.25"/>
    <row r="63707" ht="30" customHeight="1" x14ac:dyDescent="0.25"/>
    <row r="63708" ht="30" customHeight="1" x14ac:dyDescent="0.25"/>
    <row r="63709" ht="30" customHeight="1" x14ac:dyDescent="0.25"/>
    <row r="63710" ht="30" customHeight="1" x14ac:dyDescent="0.25"/>
    <row r="63711" ht="30" customHeight="1" x14ac:dyDescent="0.25"/>
    <row r="63712" ht="30" customHeight="1" x14ac:dyDescent="0.25"/>
    <row r="63713" ht="30" customHeight="1" x14ac:dyDescent="0.25"/>
    <row r="63714" ht="30" customHeight="1" x14ac:dyDescent="0.25"/>
    <row r="63715" ht="30" customHeight="1" x14ac:dyDescent="0.25"/>
    <row r="63716" ht="30" customHeight="1" x14ac:dyDescent="0.25"/>
    <row r="63717" ht="30" customHeight="1" x14ac:dyDescent="0.25"/>
    <row r="63718" ht="30" customHeight="1" x14ac:dyDescent="0.25"/>
    <row r="63719" ht="30" customHeight="1" x14ac:dyDescent="0.25"/>
    <row r="63720" ht="30" customHeight="1" x14ac:dyDescent="0.25"/>
    <row r="63721" ht="30" customHeight="1" x14ac:dyDescent="0.25"/>
    <row r="63722" ht="30" customHeight="1" x14ac:dyDescent="0.25"/>
    <row r="63723" ht="30" customHeight="1" x14ac:dyDescent="0.25"/>
    <row r="63724" ht="30" customHeight="1" x14ac:dyDescent="0.25"/>
    <row r="63725" ht="30" customHeight="1" x14ac:dyDescent="0.25"/>
    <row r="63726" ht="30" customHeight="1" x14ac:dyDescent="0.25"/>
    <row r="63727" ht="30" customHeight="1" x14ac:dyDescent="0.25"/>
    <row r="63728" ht="30" customHeight="1" x14ac:dyDescent="0.25"/>
    <row r="63729" ht="30" customHeight="1" x14ac:dyDescent="0.25"/>
    <row r="63730" ht="30" customHeight="1" x14ac:dyDescent="0.25"/>
    <row r="63731" ht="30" customHeight="1" x14ac:dyDescent="0.25"/>
    <row r="63732" ht="30" customHeight="1" x14ac:dyDescent="0.25"/>
    <row r="63733" ht="30" customHeight="1" x14ac:dyDescent="0.25"/>
    <row r="63734" ht="30" customHeight="1" x14ac:dyDescent="0.25"/>
    <row r="63735" ht="30" customHeight="1" x14ac:dyDescent="0.25"/>
    <row r="63736" ht="30" customHeight="1" x14ac:dyDescent="0.25"/>
    <row r="63737" ht="30" customHeight="1" x14ac:dyDescent="0.25"/>
    <row r="63738" ht="30" customHeight="1" x14ac:dyDescent="0.25"/>
    <row r="63739" ht="30" customHeight="1" x14ac:dyDescent="0.25"/>
    <row r="63740" ht="30" customHeight="1" x14ac:dyDescent="0.25"/>
    <row r="63741" ht="30" customHeight="1" x14ac:dyDescent="0.25"/>
    <row r="63742" ht="30" customHeight="1" x14ac:dyDescent="0.25"/>
    <row r="63743" ht="30" customHeight="1" x14ac:dyDescent="0.25"/>
    <row r="63744" ht="30" customHeight="1" x14ac:dyDescent="0.25"/>
    <row r="63745" ht="30" customHeight="1" x14ac:dyDescent="0.25"/>
    <row r="63746" ht="30" customHeight="1" x14ac:dyDescent="0.25"/>
    <row r="63747" ht="30" customHeight="1" x14ac:dyDescent="0.25"/>
    <row r="63748" ht="30" customHeight="1" x14ac:dyDescent="0.25"/>
    <row r="63749" ht="30" customHeight="1" x14ac:dyDescent="0.25"/>
    <row r="63750" ht="30" customHeight="1" x14ac:dyDescent="0.25"/>
    <row r="63751" ht="30" customHeight="1" x14ac:dyDescent="0.25"/>
    <row r="63752" ht="30" customHeight="1" x14ac:dyDescent="0.25"/>
    <row r="63753" ht="30" customHeight="1" x14ac:dyDescent="0.25"/>
    <row r="63754" ht="30" customHeight="1" x14ac:dyDescent="0.25"/>
    <row r="63755" ht="30" customHeight="1" x14ac:dyDescent="0.25"/>
    <row r="63756" ht="30" customHeight="1" x14ac:dyDescent="0.25"/>
    <row r="63757" ht="30" customHeight="1" x14ac:dyDescent="0.25"/>
    <row r="63758" ht="30" customHeight="1" x14ac:dyDescent="0.25"/>
    <row r="63759" ht="30" customHeight="1" x14ac:dyDescent="0.25"/>
    <row r="63760" ht="30" customHeight="1" x14ac:dyDescent="0.25"/>
    <row r="63761" ht="30" customHeight="1" x14ac:dyDescent="0.25"/>
    <row r="63762" ht="30" customHeight="1" x14ac:dyDescent="0.25"/>
    <row r="63763" ht="30" customHeight="1" x14ac:dyDescent="0.25"/>
    <row r="63764" ht="30" customHeight="1" x14ac:dyDescent="0.25"/>
    <row r="63765" ht="30" customHeight="1" x14ac:dyDescent="0.25"/>
    <row r="63766" ht="30" customHeight="1" x14ac:dyDescent="0.25"/>
    <row r="63767" ht="30" customHeight="1" x14ac:dyDescent="0.25"/>
    <row r="63768" ht="30" customHeight="1" x14ac:dyDescent="0.25"/>
    <row r="63769" ht="30" customHeight="1" x14ac:dyDescent="0.25"/>
    <row r="63770" ht="30" customHeight="1" x14ac:dyDescent="0.25"/>
    <row r="63771" ht="30" customHeight="1" x14ac:dyDescent="0.25"/>
    <row r="63772" ht="30" customHeight="1" x14ac:dyDescent="0.25"/>
    <row r="63773" ht="30" customHeight="1" x14ac:dyDescent="0.25"/>
    <row r="63774" ht="30" customHeight="1" x14ac:dyDescent="0.25"/>
    <row r="63775" ht="30" customHeight="1" x14ac:dyDescent="0.25"/>
    <row r="63776" ht="30" customHeight="1" x14ac:dyDescent="0.25"/>
    <row r="63777" ht="30" customHeight="1" x14ac:dyDescent="0.25"/>
    <row r="63778" ht="30" customHeight="1" x14ac:dyDescent="0.25"/>
    <row r="63779" ht="30" customHeight="1" x14ac:dyDescent="0.25"/>
    <row r="63780" ht="30" customHeight="1" x14ac:dyDescent="0.25"/>
    <row r="63781" ht="30" customHeight="1" x14ac:dyDescent="0.25"/>
    <row r="63782" ht="30" customHeight="1" x14ac:dyDescent="0.25"/>
    <row r="63783" ht="30" customHeight="1" x14ac:dyDescent="0.25"/>
    <row r="63784" ht="30" customHeight="1" x14ac:dyDescent="0.25"/>
    <row r="63785" ht="30" customHeight="1" x14ac:dyDescent="0.25"/>
    <row r="63786" ht="30" customHeight="1" x14ac:dyDescent="0.25"/>
    <row r="63787" ht="30" customHeight="1" x14ac:dyDescent="0.25"/>
    <row r="63788" ht="30" customHeight="1" x14ac:dyDescent="0.25"/>
    <row r="63789" ht="30" customHeight="1" x14ac:dyDescent="0.25"/>
    <row r="63790" ht="30" customHeight="1" x14ac:dyDescent="0.25"/>
    <row r="63791" ht="30" customHeight="1" x14ac:dyDescent="0.25"/>
    <row r="63792" ht="30" customHeight="1" x14ac:dyDescent="0.25"/>
    <row r="63793" ht="30" customHeight="1" x14ac:dyDescent="0.25"/>
    <row r="63794" ht="30" customHeight="1" x14ac:dyDescent="0.25"/>
    <row r="63795" ht="30" customHeight="1" x14ac:dyDescent="0.25"/>
    <row r="63796" ht="30" customHeight="1" x14ac:dyDescent="0.25"/>
    <row r="63797" ht="30" customHeight="1" x14ac:dyDescent="0.25"/>
    <row r="63798" ht="30" customHeight="1" x14ac:dyDescent="0.25"/>
    <row r="63799" ht="30" customHeight="1" x14ac:dyDescent="0.25"/>
    <row r="63800" ht="30" customHeight="1" x14ac:dyDescent="0.25"/>
    <row r="63801" ht="30" customHeight="1" x14ac:dyDescent="0.25"/>
    <row r="63802" ht="30" customHeight="1" x14ac:dyDescent="0.25"/>
    <row r="63803" ht="30" customHeight="1" x14ac:dyDescent="0.25"/>
    <row r="63804" ht="30" customHeight="1" x14ac:dyDescent="0.25"/>
    <row r="63805" ht="30" customHeight="1" x14ac:dyDescent="0.25"/>
    <row r="63806" ht="30" customHeight="1" x14ac:dyDescent="0.25"/>
    <row r="63807" ht="30" customHeight="1" x14ac:dyDescent="0.25"/>
    <row r="63808" ht="30" customHeight="1" x14ac:dyDescent="0.25"/>
    <row r="63809" ht="30" customHeight="1" x14ac:dyDescent="0.25"/>
    <row r="63810" ht="30" customHeight="1" x14ac:dyDescent="0.25"/>
    <row r="63811" ht="30" customHeight="1" x14ac:dyDescent="0.25"/>
    <row r="63812" ht="30" customHeight="1" x14ac:dyDescent="0.25"/>
    <row r="63813" ht="30" customHeight="1" x14ac:dyDescent="0.25"/>
    <row r="63814" ht="30" customHeight="1" x14ac:dyDescent="0.25"/>
    <row r="63815" ht="30" customHeight="1" x14ac:dyDescent="0.25"/>
    <row r="63816" ht="30" customHeight="1" x14ac:dyDescent="0.25"/>
    <row r="63817" ht="30" customHeight="1" x14ac:dyDescent="0.25"/>
    <row r="63818" ht="30" customHeight="1" x14ac:dyDescent="0.25"/>
    <row r="63819" ht="30" customHeight="1" x14ac:dyDescent="0.25"/>
    <row r="63820" ht="30" customHeight="1" x14ac:dyDescent="0.25"/>
    <row r="63821" ht="30" customHeight="1" x14ac:dyDescent="0.25"/>
    <row r="63822" ht="30" customHeight="1" x14ac:dyDescent="0.25"/>
    <row r="63823" ht="30" customHeight="1" x14ac:dyDescent="0.25"/>
    <row r="63824" ht="30" customHeight="1" x14ac:dyDescent="0.25"/>
    <row r="63825" ht="30" customHeight="1" x14ac:dyDescent="0.25"/>
    <row r="63826" ht="30" customHeight="1" x14ac:dyDescent="0.25"/>
    <row r="63827" ht="30" customHeight="1" x14ac:dyDescent="0.25"/>
    <row r="63828" ht="30" customHeight="1" x14ac:dyDescent="0.25"/>
    <row r="63829" ht="30" customHeight="1" x14ac:dyDescent="0.25"/>
    <row r="63830" ht="30" customHeight="1" x14ac:dyDescent="0.25"/>
    <row r="63831" ht="30" customHeight="1" x14ac:dyDescent="0.25"/>
    <row r="63832" ht="30" customHeight="1" x14ac:dyDescent="0.25"/>
    <row r="63833" ht="30" customHeight="1" x14ac:dyDescent="0.25"/>
    <row r="63834" ht="30" customHeight="1" x14ac:dyDescent="0.25"/>
    <row r="63835" ht="30" customHeight="1" x14ac:dyDescent="0.25"/>
    <row r="63836" ht="30" customHeight="1" x14ac:dyDescent="0.25"/>
    <row r="63837" ht="30" customHeight="1" x14ac:dyDescent="0.25"/>
    <row r="63838" ht="30" customHeight="1" x14ac:dyDescent="0.25"/>
    <row r="63839" ht="30" customHeight="1" x14ac:dyDescent="0.25"/>
    <row r="63840" ht="30" customHeight="1" x14ac:dyDescent="0.25"/>
    <row r="63841" ht="30" customHeight="1" x14ac:dyDescent="0.25"/>
    <row r="63842" ht="30" customHeight="1" x14ac:dyDescent="0.25"/>
    <row r="63843" ht="30" customHeight="1" x14ac:dyDescent="0.25"/>
    <row r="63844" ht="30" customHeight="1" x14ac:dyDescent="0.25"/>
    <row r="63845" ht="30" customHeight="1" x14ac:dyDescent="0.25"/>
    <row r="63846" ht="30" customHeight="1" x14ac:dyDescent="0.25"/>
    <row r="63847" ht="30" customHeight="1" x14ac:dyDescent="0.25"/>
    <row r="63848" ht="30" customHeight="1" x14ac:dyDescent="0.25"/>
    <row r="63849" ht="30" customHeight="1" x14ac:dyDescent="0.25"/>
    <row r="63850" ht="30" customHeight="1" x14ac:dyDescent="0.25"/>
    <row r="63851" ht="30" customHeight="1" x14ac:dyDescent="0.25"/>
    <row r="63852" ht="30" customHeight="1" x14ac:dyDescent="0.25"/>
    <row r="63853" ht="30" customHeight="1" x14ac:dyDescent="0.25"/>
    <row r="63854" ht="30" customHeight="1" x14ac:dyDescent="0.25"/>
    <row r="63855" ht="30" customHeight="1" x14ac:dyDescent="0.25"/>
    <row r="63856" ht="30" customHeight="1" x14ac:dyDescent="0.25"/>
    <row r="63857" ht="30" customHeight="1" x14ac:dyDescent="0.25"/>
    <row r="63858" ht="30" customHeight="1" x14ac:dyDescent="0.25"/>
    <row r="63859" ht="30" customHeight="1" x14ac:dyDescent="0.25"/>
    <row r="63860" ht="30" customHeight="1" x14ac:dyDescent="0.25"/>
    <row r="63861" ht="30" customHeight="1" x14ac:dyDescent="0.25"/>
    <row r="63862" ht="30" customHeight="1" x14ac:dyDescent="0.25"/>
    <row r="63863" ht="30" customHeight="1" x14ac:dyDescent="0.25"/>
    <row r="63864" ht="30" customHeight="1" x14ac:dyDescent="0.25"/>
    <row r="63865" ht="30" customHeight="1" x14ac:dyDescent="0.25"/>
    <row r="63866" ht="30" customHeight="1" x14ac:dyDescent="0.25"/>
    <row r="63867" ht="30" customHeight="1" x14ac:dyDescent="0.25"/>
    <row r="63868" ht="30" customHeight="1" x14ac:dyDescent="0.25"/>
    <row r="63869" ht="30" customHeight="1" x14ac:dyDescent="0.25"/>
    <row r="63870" ht="30" customHeight="1" x14ac:dyDescent="0.25"/>
    <row r="63871" ht="30" customHeight="1" x14ac:dyDescent="0.25"/>
    <row r="63872" ht="30" customHeight="1" x14ac:dyDescent="0.25"/>
    <row r="63873" ht="30" customHeight="1" x14ac:dyDescent="0.25"/>
    <row r="63874" ht="30" customHeight="1" x14ac:dyDescent="0.25"/>
    <row r="63875" ht="30" customHeight="1" x14ac:dyDescent="0.25"/>
    <row r="63876" ht="30" customHeight="1" x14ac:dyDescent="0.25"/>
    <row r="63877" ht="30" customHeight="1" x14ac:dyDescent="0.25"/>
    <row r="63878" ht="30" customHeight="1" x14ac:dyDescent="0.25"/>
    <row r="63879" ht="30" customHeight="1" x14ac:dyDescent="0.25"/>
    <row r="63880" ht="30" customHeight="1" x14ac:dyDescent="0.25"/>
    <row r="63881" ht="30" customHeight="1" x14ac:dyDescent="0.25"/>
    <row r="63882" ht="30" customHeight="1" x14ac:dyDescent="0.25"/>
    <row r="63883" ht="30" customHeight="1" x14ac:dyDescent="0.25"/>
    <row r="63884" ht="30" customHeight="1" x14ac:dyDescent="0.25"/>
    <row r="63885" ht="30" customHeight="1" x14ac:dyDescent="0.25"/>
    <row r="63886" ht="30" customHeight="1" x14ac:dyDescent="0.25"/>
    <row r="63887" ht="30" customHeight="1" x14ac:dyDescent="0.25"/>
    <row r="63888" ht="30" customHeight="1" x14ac:dyDescent="0.25"/>
    <row r="63889" ht="30" customHeight="1" x14ac:dyDescent="0.25"/>
    <row r="63890" ht="30" customHeight="1" x14ac:dyDescent="0.25"/>
    <row r="63891" ht="30" customHeight="1" x14ac:dyDescent="0.25"/>
    <row r="63892" ht="30" customHeight="1" x14ac:dyDescent="0.25"/>
    <row r="63893" ht="30" customHeight="1" x14ac:dyDescent="0.25"/>
    <row r="63894" ht="30" customHeight="1" x14ac:dyDescent="0.25"/>
    <row r="63895" ht="30" customHeight="1" x14ac:dyDescent="0.25"/>
    <row r="63896" ht="30" customHeight="1" x14ac:dyDescent="0.25"/>
    <row r="63897" ht="30" customHeight="1" x14ac:dyDescent="0.25"/>
    <row r="63898" ht="30" customHeight="1" x14ac:dyDescent="0.25"/>
    <row r="63899" ht="30" customHeight="1" x14ac:dyDescent="0.25"/>
    <row r="63900" ht="30" customHeight="1" x14ac:dyDescent="0.25"/>
    <row r="63901" ht="30" customHeight="1" x14ac:dyDescent="0.25"/>
    <row r="63902" ht="30" customHeight="1" x14ac:dyDescent="0.25"/>
    <row r="63903" ht="30" customHeight="1" x14ac:dyDescent="0.25"/>
    <row r="63904" ht="30" customHeight="1" x14ac:dyDescent="0.25"/>
    <row r="63905" ht="30" customHeight="1" x14ac:dyDescent="0.25"/>
    <row r="63906" ht="30" customHeight="1" x14ac:dyDescent="0.25"/>
    <row r="63907" ht="30" customHeight="1" x14ac:dyDescent="0.25"/>
    <row r="63908" ht="30" customHeight="1" x14ac:dyDescent="0.25"/>
    <row r="63909" ht="30" customHeight="1" x14ac:dyDescent="0.25"/>
    <row r="63910" ht="30" customHeight="1" x14ac:dyDescent="0.25"/>
    <row r="63911" ht="30" customHeight="1" x14ac:dyDescent="0.25"/>
    <row r="63912" ht="30" customHeight="1" x14ac:dyDescent="0.25"/>
    <row r="63913" ht="30" customHeight="1" x14ac:dyDescent="0.25"/>
    <row r="63914" ht="30" customHeight="1" x14ac:dyDescent="0.25"/>
    <row r="63915" ht="30" customHeight="1" x14ac:dyDescent="0.25"/>
    <row r="63916" ht="30" customHeight="1" x14ac:dyDescent="0.25"/>
    <row r="63917" ht="30" customHeight="1" x14ac:dyDescent="0.25"/>
    <row r="63918" ht="30" customHeight="1" x14ac:dyDescent="0.25"/>
    <row r="63919" ht="30" customHeight="1" x14ac:dyDescent="0.25"/>
    <row r="63920" ht="30" customHeight="1" x14ac:dyDescent="0.25"/>
    <row r="63921" ht="30" customHeight="1" x14ac:dyDescent="0.25"/>
    <row r="63922" ht="30" customHeight="1" x14ac:dyDescent="0.25"/>
    <row r="63923" ht="30" customHeight="1" x14ac:dyDescent="0.25"/>
    <row r="63924" ht="30" customHeight="1" x14ac:dyDescent="0.25"/>
    <row r="63925" ht="30" customHeight="1" x14ac:dyDescent="0.25"/>
    <row r="63926" ht="30" customHeight="1" x14ac:dyDescent="0.25"/>
    <row r="63927" ht="30" customHeight="1" x14ac:dyDescent="0.25"/>
    <row r="63928" ht="30" customHeight="1" x14ac:dyDescent="0.25"/>
    <row r="63929" ht="30" customHeight="1" x14ac:dyDescent="0.25"/>
    <row r="63930" ht="30" customHeight="1" x14ac:dyDescent="0.25"/>
    <row r="63931" ht="30" customHeight="1" x14ac:dyDescent="0.25"/>
    <row r="63932" ht="30" customHeight="1" x14ac:dyDescent="0.25"/>
    <row r="63933" ht="30" customHeight="1" x14ac:dyDescent="0.25"/>
    <row r="63934" ht="30" customHeight="1" x14ac:dyDescent="0.25"/>
    <row r="63935" ht="30" customHeight="1" x14ac:dyDescent="0.25"/>
    <row r="63936" ht="30" customHeight="1" x14ac:dyDescent="0.25"/>
    <row r="63937" ht="30" customHeight="1" x14ac:dyDescent="0.25"/>
    <row r="63938" ht="30" customHeight="1" x14ac:dyDescent="0.25"/>
    <row r="63939" ht="30" customHeight="1" x14ac:dyDescent="0.25"/>
    <row r="63940" ht="30" customHeight="1" x14ac:dyDescent="0.25"/>
    <row r="63941" ht="30" customHeight="1" x14ac:dyDescent="0.25"/>
    <row r="63942" ht="30" customHeight="1" x14ac:dyDescent="0.25"/>
    <row r="63943" ht="30" customHeight="1" x14ac:dyDescent="0.25"/>
    <row r="63944" ht="30" customHeight="1" x14ac:dyDescent="0.25"/>
    <row r="63945" ht="30" customHeight="1" x14ac:dyDescent="0.25"/>
    <row r="63946" ht="30" customHeight="1" x14ac:dyDescent="0.25"/>
    <row r="63947" ht="30" customHeight="1" x14ac:dyDescent="0.25"/>
    <row r="63948" ht="30" customHeight="1" x14ac:dyDescent="0.25"/>
    <row r="63949" ht="30" customHeight="1" x14ac:dyDescent="0.25"/>
    <row r="63950" ht="30" customHeight="1" x14ac:dyDescent="0.25"/>
    <row r="63951" ht="30" customHeight="1" x14ac:dyDescent="0.25"/>
    <row r="63952" ht="30" customHeight="1" x14ac:dyDescent="0.25"/>
    <row r="63953" ht="30" customHeight="1" x14ac:dyDescent="0.25"/>
    <row r="63954" ht="30" customHeight="1" x14ac:dyDescent="0.25"/>
    <row r="63955" ht="30" customHeight="1" x14ac:dyDescent="0.25"/>
    <row r="63956" ht="30" customHeight="1" x14ac:dyDescent="0.25"/>
    <row r="63957" ht="30" customHeight="1" x14ac:dyDescent="0.25"/>
    <row r="63958" ht="30" customHeight="1" x14ac:dyDescent="0.25"/>
    <row r="63959" ht="30" customHeight="1" x14ac:dyDescent="0.25"/>
    <row r="63960" ht="30" customHeight="1" x14ac:dyDescent="0.25"/>
    <row r="63961" ht="30" customHeight="1" x14ac:dyDescent="0.25"/>
    <row r="63962" ht="30" customHeight="1" x14ac:dyDescent="0.25"/>
    <row r="63963" ht="30" customHeight="1" x14ac:dyDescent="0.25"/>
    <row r="63964" ht="30" customHeight="1" x14ac:dyDescent="0.25"/>
    <row r="63965" ht="30" customHeight="1" x14ac:dyDescent="0.25"/>
    <row r="63966" ht="30" customHeight="1" x14ac:dyDescent="0.25"/>
    <row r="63967" ht="30" customHeight="1" x14ac:dyDescent="0.25"/>
    <row r="63968" ht="30" customHeight="1" x14ac:dyDescent="0.25"/>
    <row r="63969" ht="30" customHeight="1" x14ac:dyDescent="0.25"/>
    <row r="63970" ht="30" customHeight="1" x14ac:dyDescent="0.25"/>
    <row r="63971" ht="30" customHeight="1" x14ac:dyDescent="0.25"/>
    <row r="63972" ht="30" customHeight="1" x14ac:dyDescent="0.25"/>
    <row r="63973" ht="30" customHeight="1" x14ac:dyDescent="0.25"/>
    <row r="63974" ht="30" customHeight="1" x14ac:dyDescent="0.25"/>
    <row r="63975" ht="30" customHeight="1" x14ac:dyDescent="0.25"/>
    <row r="63976" ht="30" customHeight="1" x14ac:dyDescent="0.25"/>
    <row r="63977" ht="30" customHeight="1" x14ac:dyDescent="0.25"/>
    <row r="63978" ht="30" customHeight="1" x14ac:dyDescent="0.25"/>
    <row r="63979" ht="30" customHeight="1" x14ac:dyDescent="0.25"/>
    <row r="63980" ht="30" customHeight="1" x14ac:dyDescent="0.25"/>
    <row r="63981" ht="30" customHeight="1" x14ac:dyDescent="0.25"/>
    <row r="63982" ht="30" customHeight="1" x14ac:dyDescent="0.25"/>
    <row r="63983" ht="30" customHeight="1" x14ac:dyDescent="0.25"/>
    <row r="63984" ht="30" customHeight="1" x14ac:dyDescent="0.25"/>
    <row r="63985" ht="30" customHeight="1" x14ac:dyDescent="0.25"/>
    <row r="63986" ht="30" customHeight="1" x14ac:dyDescent="0.25"/>
    <row r="63987" ht="30" customHeight="1" x14ac:dyDescent="0.25"/>
    <row r="63988" ht="30" customHeight="1" x14ac:dyDescent="0.25"/>
    <row r="63989" ht="30" customHeight="1" x14ac:dyDescent="0.25"/>
    <row r="63990" ht="30" customHeight="1" x14ac:dyDescent="0.25"/>
    <row r="63991" ht="30" customHeight="1" x14ac:dyDescent="0.25"/>
    <row r="63992" ht="30" customHeight="1" x14ac:dyDescent="0.25"/>
    <row r="63993" ht="30" customHeight="1" x14ac:dyDescent="0.25"/>
    <row r="63994" ht="30" customHeight="1" x14ac:dyDescent="0.25"/>
    <row r="63995" ht="30" customHeight="1" x14ac:dyDescent="0.25"/>
    <row r="63996" ht="30" customHeight="1" x14ac:dyDescent="0.25"/>
    <row r="63997" ht="30" customHeight="1" x14ac:dyDescent="0.25"/>
    <row r="63998" ht="30" customHeight="1" x14ac:dyDescent="0.25"/>
    <row r="63999" ht="30" customHeight="1" x14ac:dyDescent="0.25"/>
    <row r="64000" ht="30" customHeight="1" x14ac:dyDescent="0.25"/>
    <row r="64001" ht="30" customHeight="1" x14ac:dyDescent="0.25"/>
    <row r="64002" ht="30" customHeight="1" x14ac:dyDescent="0.25"/>
    <row r="64003" ht="30" customHeight="1" x14ac:dyDescent="0.25"/>
    <row r="64004" ht="30" customHeight="1" x14ac:dyDescent="0.25"/>
    <row r="64005" ht="30" customHeight="1" x14ac:dyDescent="0.25"/>
    <row r="64006" ht="30" customHeight="1" x14ac:dyDescent="0.25"/>
    <row r="64007" ht="30" customHeight="1" x14ac:dyDescent="0.25"/>
    <row r="64008" ht="30" customHeight="1" x14ac:dyDescent="0.25"/>
    <row r="64009" ht="30" customHeight="1" x14ac:dyDescent="0.25"/>
    <row r="64010" ht="30" customHeight="1" x14ac:dyDescent="0.25"/>
    <row r="64011" ht="30" customHeight="1" x14ac:dyDescent="0.25"/>
    <row r="64012" ht="30" customHeight="1" x14ac:dyDescent="0.25"/>
    <row r="64013" ht="30" customHeight="1" x14ac:dyDescent="0.25"/>
    <row r="64014" ht="30" customHeight="1" x14ac:dyDescent="0.25"/>
    <row r="64015" ht="30" customHeight="1" x14ac:dyDescent="0.25"/>
    <row r="64016" ht="30" customHeight="1" x14ac:dyDescent="0.25"/>
    <row r="64017" ht="30" customHeight="1" x14ac:dyDescent="0.25"/>
    <row r="64018" ht="30" customHeight="1" x14ac:dyDescent="0.25"/>
    <row r="64019" ht="30" customHeight="1" x14ac:dyDescent="0.25"/>
    <row r="64020" ht="30" customHeight="1" x14ac:dyDescent="0.25"/>
    <row r="64021" ht="30" customHeight="1" x14ac:dyDescent="0.25"/>
    <row r="64022" ht="30" customHeight="1" x14ac:dyDescent="0.25"/>
    <row r="64023" ht="30" customHeight="1" x14ac:dyDescent="0.25"/>
    <row r="64024" ht="30" customHeight="1" x14ac:dyDescent="0.25"/>
    <row r="64025" ht="30" customHeight="1" x14ac:dyDescent="0.25"/>
    <row r="64026" ht="30" customHeight="1" x14ac:dyDescent="0.25"/>
    <row r="64027" ht="30" customHeight="1" x14ac:dyDescent="0.25"/>
    <row r="64028" ht="30" customHeight="1" x14ac:dyDescent="0.25"/>
    <row r="64029" ht="30" customHeight="1" x14ac:dyDescent="0.25"/>
    <row r="64030" ht="30" customHeight="1" x14ac:dyDescent="0.25"/>
    <row r="64031" ht="30" customHeight="1" x14ac:dyDescent="0.25"/>
    <row r="64032" ht="30" customHeight="1" x14ac:dyDescent="0.25"/>
    <row r="64033" ht="30" customHeight="1" x14ac:dyDescent="0.25"/>
    <row r="64034" ht="30" customHeight="1" x14ac:dyDescent="0.25"/>
    <row r="64035" ht="30" customHeight="1" x14ac:dyDescent="0.25"/>
    <row r="64036" ht="30" customHeight="1" x14ac:dyDescent="0.25"/>
    <row r="64037" ht="30" customHeight="1" x14ac:dyDescent="0.25"/>
    <row r="64038" ht="30" customHeight="1" x14ac:dyDescent="0.25"/>
    <row r="64039" ht="30" customHeight="1" x14ac:dyDescent="0.25"/>
    <row r="64040" ht="30" customHeight="1" x14ac:dyDescent="0.25"/>
    <row r="64041" ht="30" customHeight="1" x14ac:dyDescent="0.25"/>
    <row r="64042" ht="30" customHeight="1" x14ac:dyDescent="0.25"/>
    <row r="64043" ht="30" customHeight="1" x14ac:dyDescent="0.25"/>
    <row r="64044" ht="30" customHeight="1" x14ac:dyDescent="0.25"/>
    <row r="64045" ht="30" customHeight="1" x14ac:dyDescent="0.25"/>
    <row r="64046" ht="30" customHeight="1" x14ac:dyDescent="0.25"/>
    <row r="64047" ht="30" customHeight="1" x14ac:dyDescent="0.25"/>
    <row r="64048" ht="30" customHeight="1" x14ac:dyDescent="0.25"/>
    <row r="64049" ht="30" customHeight="1" x14ac:dyDescent="0.25"/>
    <row r="64050" ht="30" customHeight="1" x14ac:dyDescent="0.25"/>
    <row r="64051" ht="30" customHeight="1" x14ac:dyDescent="0.25"/>
    <row r="64052" ht="30" customHeight="1" x14ac:dyDescent="0.25"/>
    <row r="64053" ht="30" customHeight="1" x14ac:dyDescent="0.25"/>
    <row r="64054" ht="30" customHeight="1" x14ac:dyDescent="0.25"/>
    <row r="64055" ht="30" customHeight="1" x14ac:dyDescent="0.25"/>
    <row r="64056" ht="30" customHeight="1" x14ac:dyDescent="0.25"/>
    <row r="64057" ht="30" customHeight="1" x14ac:dyDescent="0.25"/>
    <row r="64058" ht="30" customHeight="1" x14ac:dyDescent="0.25"/>
    <row r="64059" ht="30" customHeight="1" x14ac:dyDescent="0.25"/>
    <row r="64060" ht="30" customHeight="1" x14ac:dyDescent="0.25"/>
    <row r="64061" ht="30" customHeight="1" x14ac:dyDescent="0.25"/>
    <row r="64062" ht="30" customHeight="1" x14ac:dyDescent="0.25"/>
    <row r="64063" ht="30" customHeight="1" x14ac:dyDescent="0.25"/>
    <row r="64064" ht="30" customHeight="1" x14ac:dyDescent="0.25"/>
    <row r="64065" ht="30" customHeight="1" x14ac:dyDescent="0.25"/>
    <row r="64066" ht="30" customHeight="1" x14ac:dyDescent="0.25"/>
    <row r="64067" ht="30" customHeight="1" x14ac:dyDescent="0.25"/>
    <row r="64068" ht="30" customHeight="1" x14ac:dyDescent="0.25"/>
    <row r="64069" ht="30" customHeight="1" x14ac:dyDescent="0.25"/>
    <row r="64070" ht="30" customHeight="1" x14ac:dyDescent="0.25"/>
    <row r="64071" ht="30" customHeight="1" x14ac:dyDescent="0.25"/>
    <row r="64072" ht="30" customHeight="1" x14ac:dyDescent="0.25"/>
    <row r="64073" ht="30" customHeight="1" x14ac:dyDescent="0.25"/>
    <row r="64074" ht="30" customHeight="1" x14ac:dyDescent="0.25"/>
    <row r="64075" ht="30" customHeight="1" x14ac:dyDescent="0.25"/>
    <row r="64076" ht="30" customHeight="1" x14ac:dyDescent="0.25"/>
    <row r="64077" ht="30" customHeight="1" x14ac:dyDescent="0.25"/>
    <row r="64078" ht="30" customHeight="1" x14ac:dyDescent="0.25"/>
    <row r="64079" ht="30" customHeight="1" x14ac:dyDescent="0.25"/>
    <row r="64080" ht="30" customHeight="1" x14ac:dyDescent="0.25"/>
    <row r="64081" ht="30" customHeight="1" x14ac:dyDescent="0.25"/>
    <row r="64082" ht="30" customHeight="1" x14ac:dyDescent="0.25"/>
    <row r="64083" ht="30" customHeight="1" x14ac:dyDescent="0.25"/>
    <row r="64084" ht="30" customHeight="1" x14ac:dyDescent="0.25"/>
    <row r="64085" ht="30" customHeight="1" x14ac:dyDescent="0.25"/>
    <row r="64086" ht="30" customHeight="1" x14ac:dyDescent="0.25"/>
    <row r="64087" ht="30" customHeight="1" x14ac:dyDescent="0.25"/>
    <row r="64088" ht="30" customHeight="1" x14ac:dyDescent="0.25"/>
    <row r="64089" ht="30" customHeight="1" x14ac:dyDescent="0.25"/>
    <row r="64090" ht="30" customHeight="1" x14ac:dyDescent="0.25"/>
    <row r="64091" ht="30" customHeight="1" x14ac:dyDescent="0.25"/>
    <row r="64092" ht="30" customHeight="1" x14ac:dyDescent="0.25"/>
    <row r="64093" ht="30" customHeight="1" x14ac:dyDescent="0.25"/>
    <row r="64094" ht="30" customHeight="1" x14ac:dyDescent="0.25"/>
    <row r="64095" ht="30" customHeight="1" x14ac:dyDescent="0.25"/>
    <row r="64096" ht="30" customHeight="1" x14ac:dyDescent="0.25"/>
    <row r="64097" ht="30" customHeight="1" x14ac:dyDescent="0.25"/>
    <row r="64098" ht="30" customHeight="1" x14ac:dyDescent="0.25"/>
    <row r="64099" ht="30" customHeight="1" x14ac:dyDescent="0.25"/>
    <row r="64100" ht="30" customHeight="1" x14ac:dyDescent="0.25"/>
    <row r="64101" ht="30" customHeight="1" x14ac:dyDescent="0.25"/>
    <row r="64102" ht="30" customHeight="1" x14ac:dyDescent="0.25"/>
    <row r="64103" ht="30" customHeight="1" x14ac:dyDescent="0.25"/>
    <row r="64104" ht="30" customHeight="1" x14ac:dyDescent="0.25"/>
    <row r="64105" ht="30" customHeight="1" x14ac:dyDescent="0.25"/>
    <row r="64106" ht="30" customHeight="1" x14ac:dyDescent="0.25"/>
    <row r="64107" ht="30" customHeight="1" x14ac:dyDescent="0.25"/>
    <row r="64108" ht="30" customHeight="1" x14ac:dyDescent="0.25"/>
    <row r="64109" ht="30" customHeight="1" x14ac:dyDescent="0.25"/>
    <row r="64110" ht="30" customHeight="1" x14ac:dyDescent="0.25"/>
    <row r="64111" ht="30" customHeight="1" x14ac:dyDescent="0.25"/>
    <row r="64112" ht="30" customHeight="1" x14ac:dyDescent="0.25"/>
    <row r="64113" ht="30" customHeight="1" x14ac:dyDescent="0.25"/>
    <row r="64114" ht="30" customHeight="1" x14ac:dyDescent="0.25"/>
    <row r="64115" ht="30" customHeight="1" x14ac:dyDescent="0.25"/>
    <row r="64116" ht="30" customHeight="1" x14ac:dyDescent="0.25"/>
    <row r="64117" ht="30" customHeight="1" x14ac:dyDescent="0.25"/>
    <row r="64118" ht="30" customHeight="1" x14ac:dyDescent="0.25"/>
    <row r="64119" ht="30" customHeight="1" x14ac:dyDescent="0.25"/>
    <row r="64120" ht="30" customHeight="1" x14ac:dyDescent="0.25"/>
    <row r="64121" ht="30" customHeight="1" x14ac:dyDescent="0.25"/>
    <row r="64122" ht="30" customHeight="1" x14ac:dyDescent="0.25"/>
    <row r="64123" ht="30" customHeight="1" x14ac:dyDescent="0.25"/>
    <row r="64124" ht="30" customHeight="1" x14ac:dyDescent="0.25"/>
    <row r="64125" ht="30" customHeight="1" x14ac:dyDescent="0.25"/>
    <row r="64126" ht="30" customHeight="1" x14ac:dyDescent="0.25"/>
    <row r="64127" ht="30" customHeight="1" x14ac:dyDescent="0.25"/>
    <row r="64128" ht="30" customHeight="1" x14ac:dyDescent="0.25"/>
    <row r="64129" ht="30" customHeight="1" x14ac:dyDescent="0.25"/>
    <row r="64130" ht="30" customHeight="1" x14ac:dyDescent="0.25"/>
    <row r="64131" ht="30" customHeight="1" x14ac:dyDescent="0.25"/>
    <row r="64132" ht="30" customHeight="1" x14ac:dyDescent="0.25"/>
    <row r="64133" ht="30" customHeight="1" x14ac:dyDescent="0.25"/>
    <row r="64134" ht="30" customHeight="1" x14ac:dyDescent="0.25"/>
    <row r="64135" ht="30" customHeight="1" x14ac:dyDescent="0.25"/>
    <row r="64136" ht="30" customHeight="1" x14ac:dyDescent="0.25"/>
    <row r="64137" ht="30" customHeight="1" x14ac:dyDescent="0.25"/>
    <row r="64138" ht="30" customHeight="1" x14ac:dyDescent="0.25"/>
    <row r="64139" ht="30" customHeight="1" x14ac:dyDescent="0.25"/>
    <row r="64140" ht="30" customHeight="1" x14ac:dyDescent="0.25"/>
    <row r="64141" ht="30" customHeight="1" x14ac:dyDescent="0.25"/>
    <row r="64142" ht="30" customHeight="1" x14ac:dyDescent="0.25"/>
    <row r="64143" ht="30" customHeight="1" x14ac:dyDescent="0.25"/>
    <row r="64144" ht="30" customHeight="1" x14ac:dyDescent="0.25"/>
    <row r="64145" ht="30" customHeight="1" x14ac:dyDescent="0.25"/>
    <row r="64146" ht="30" customHeight="1" x14ac:dyDescent="0.25"/>
    <row r="64147" ht="30" customHeight="1" x14ac:dyDescent="0.25"/>
    <row r="64148" ht="30" customHeight="1" x14ac:dyDescent="0.25"/>
    <row r="64149" ht="30" customHeight="1" x14ac:dyDescent="0.25"/>
    <row r="64150" ht="30" customHeight="1" x14ac:dyDescent="0.25"/>
    <row r="64151" ht="30" customHeight="1" x14ac:dyDescent="0.25"/>
    <row r="64152" ht="30" customHeight="1" x14ac:dyDescent="0.25"/>
    <row r="64153" ht="30" customHeight="1" x14ac:dyDescent="0.25"/>
    <row r="64154" ht="30" customHeight="1" x14ac:dyDescent="0.25"/>
    <row r="64155" ht="30" customHeight="1" x14ac:dyDescent="0.25"/>
    <row r="64156" ht="30" customHeight="1" x14ac:dyDescent="0.25"/>
    <row r="64157" ht="30" customHeight="1" x14ac:dyDescent="0.25"/>
    <row r="64158" ht="30" customHeight="1" x14ac:dyDescent="0.25"/>
    <row r="64159" ht="30" customHeight="1" x14ac:dyDescent="0.25"/>
    <row r="64160" ht="30" customHeight="1" x14ac:dyDescent="0.25"/>
    <row r="64161" ht="30" customHeight="1" x14ac:dyDescent="0.25"/>
    <row r="64162" ht="30" customHeight="1" x14ac:dyDescent="0.25"/>
    <row r="64163" ht="30" customHeight="1" x14ac:dyDescent="0.25"/>
    <row r="64164" ht="30" customHeight="1" x14ac:dyDescent="0.25"/>
    <row r="64165" ht="30" customHeight="1" x14ac:dyDescent="0.25"/>
    <row r="64166" ht="30" customHeight="1" x14ac:dyDescent="0.25"/>
    <row r="64167" ht="30" customHeight="1" x14ac:dyDescent="0.25"/>
    <row r="64168" ht="30" customHeight="1" x14ac:dyDescent="0.25"/>
    <row r="64169" ht="30" customHeight="1" x14ac:dyDescent="0.25"/>
    <row r="64170" ht="30" customHeight="1" x14ac:dyDescent="0.25"/>
    <row r="64171" ht="30" customHeight="1" x14ac:dyDescent="0.25"/>
    <row r="64172" ht="30" customHeight="1" x14ac:dyDescent="0.25"/>
    <row r="64173" ht="30" customHeight="1" x14ac:dyDescent="0.25"/>
    <row r="64174" ht="30" customHeight="1" x14ac:dyDescent="0.25"/>
    <row r="64175" ht="30" customHeight="1" x14ac:dyDescent="0.25"/>
    <row r="64176" ht="30" customHeight="1" x14ac:dyDescent="0.25"/>
    <row r="64177" ht="30" customHeight="1" x14ac:dyDescent="0.25"/>
    <row r="64178" ht="30" customHeight="1" x14ac:dyDescent="0.25"/>
    <row r="64179" ht="30" customHeight="1" x14ac:dyDescent="0.25"/>
    <row r="64180" ht="30" customHeight="1" x14ac:dyDescent="0.25"/>
    <row r="64181" ht="30" customHeight="1" x14ac:dyDescent="0.25"/>
    <row r="64182" ht="30" customHeight="1" x14ac:dyDescent="0.25"/>
    <row r="64183" ht="30" customHeight="1" x14ac:dyDescent="0.25"/>
    <row r="64184" ht="30" customHeight="1" x14ac:dyDescent="0.25"/>
    <row r="64185" ht="30" customHeight="1" x14ac:dyDescent="0.25"/>
    <row r="64186" ht="30" customHeight="1" x14ac:dyDescent="0.25"/>
    <row r="64187" ht="30" customHeight="1" x14ac:dyDescent="0.25"/>
    <row r="64188" ht="30" customHeight="1" x14ac:dyDescent="0.25"/>
    <row r="64189" ht="30" customHeight="1" x14ac:dyDescent="0.25"/>
    <row r="64190" ht="30" customHeight="1" x14ac:dyDescent="0.25"/>
    <row r="64191" ht="30" customHeight="1" x14ac:dyDescent="0.25"/>
    <row r="64192" ht="30" customHeight="1" x14ac:dyDescent="0.25"/>
    <row r="64193" ht="30" customHeight="1" x14ac:dyDescent="0.25"/>
    <row r="64194" ht="30" customHeight="1" x14ac:dyDescent="0.25"/>
    <row r="64195" ht="30" customHeight="1" x14ac:dyDescent="0.25"/>
    <row r="64196" ht="30" customHeight="1" x14ac:dyDescent="0.25"/>
    <row r="64197" ht="30" customHeight="1" x14ac:dyDescent="0.25"/>
    <row r="64198" ht="30" customHeight="1" x14ac:dyDescent="0.25"/>
    <row r="64199" ht="30" customHeight="1" x14ac:dyDescent="0.25"/>
    <row r="64200" ht="30" customHeight="1" x14ac:dyDescent="0.25"/>
    <row r="64201" ht="30" customHeight="1" x14ac:dyDescent="0.25"/>
    <row r="64202" ht="30" customHeight="1" x14ac:dyDescent="0.25"/>
    <row r="64203" ht="30" customHeight="1" x14ac:dyDescent="0.25"/>
    <row r="64204" ht="30" customHeight="1" x14ac:dyDescent="0.25"/>
    <row r="64205" ht="30" customHeight="1" x14ac:dyDescent="0.25"/>
    <row r="64206" ht="30" customHeight="1" x14ac:dyDescent="0.25"/>
    <row r="64207" ht="30" customHeight="1" x14ac:dyDescent="0.25"/>
    <row r="64208" ht="30" customHeight="1" x14ac:dyDescent="0.25"/>
    <row r="64209" ht="30" customHeight="1" x14ac:dyDescent="0.25"/>
    <row r="64210" ht="30" customHeight="1" x14ac:dyDescent="0.25"/>
    <row r="64211" ht="30" customHeight="1" x14ac:dyDescent="0.25"/>
    <row r="64212" ht="30" customHeight="1" x14ac:dyDescent="0.25"/>
    <row r="64213" ht="30" customHeight="1" x14ac:dyDescent="0.25"/>
    <row r="64214" ht="30" customHeight="1" x14ac:dyDescent="0.25"/>
    <row r="64215" ht="30" customHeight="1" x14ac:dyDescent="0.25"/>
    <row r="64216" ht="30" customHeight="1" x14ac:dyDescent="0.25"/>
    <row r="64217" ht="30" customHeight="1" x14ac:dyDescent="0.25"/>
    <row r="64218" ht="30" customHeight="1" x14ac:dyDescent="0.25"/>
    <row r="64219" ht="30" customHeight="1" x14ac:dyDescent="0.25"/>
    <row r="64220" ht="30" customHeight="1" x14ac:dyDescent="0.25"/>
    <row r="64221" ht="30" customHeight="1" x14ac:dyDescent="0.25"/>
    <row r="64222" ht="30" customHeight="1" x14ac:dyDescent="0.25"/>
    <row r="64223" ht="30" customHeight="1" x14ac:dyDescent="0.25"/>
    <row r="64224" ht="30" customHeight="1" x14ac:dyDescent="0.25"/>
    <row r="64225" ht="30" customHeight="1" x14ac:dyDescent="0.25"/>
    <row r="64226" ht="30" customHeight="1" x14ac:dyDescent="0.25"/>
    <row r="64227" ht="30" customHeight="1" x14ac:dyDescent="0.25"/>
    <row r="64228" ht="30" customHeight="1" x14ac:dyDescent="0.25"/>
    <row r="64229" ht="30" customHeight="1" x14ac:dyDescent="0.25"/>
    <row r="64230" ht="30" customHeight="1" x14ac:dyDescent="0.25"/>
    <row r="64231" ht="30" customHeight="1" x14ac:dyDescent="0.25"/>
    <row r="64232" ht="30" customHeight="1" x14ac:dyDescent="0.25"/>
    <row r="64233" ht="30" customHeight="1" x14ac:dyDescent="0.25"/>
    <row r="64234" ht="30" customHeight="1" x14ac:dyDescent="0.25"/>
    <row r="64235" ht="30" customHeight="1" x14ac:dyDescent="0.25"/>
    <row r="64236" ht="30" customHeight="1" x14ac:dyDescent="0.25"/>
    <row r="64237" ht="30" customHeight="1" x14ac:dyDescent="0.25"/>
    <row r="64238" ht="30" customHeight="1" x14ac:dyDescent="0.25"/>
    <row r="64239" ht="30" customHeight="1" x14ac:dyDescent="0.25"/>
    <row r="64240" ht="30" customHeight="1" x14ac:dyDescent="0.25"/>
    <row r="64241" ht="30" customHeight="1" x14ac:dyDescent="0.25"/>
    <row r="64242" ht="30" customHeight="1" x14ac:dyDescent="0.25"/>
    <row r="64243" ht="30" customHeight="1" x14ac:dyDescent="0.25"/>
    <row r="64244" ht="30" customHeight="1" x14ac:dyDescent="0.25"/>
    <row r="64245" ht="30" customHeight="1" x14ac:dyDescent="0.25"/>
    <row r="64246" ht="30" customHeight="1" x14ac:dyDescent="0.25"/>
    <row r="64247" ht="30" customHeight="1" x14ac:dyDescent="0.25"/>
    <row r="64248" ht="30" customHeight="1" x14ac:dyDescent="0.25"/>
    <row r="64249" ht="30" customHeight="1" x14ac:dyDescent="0.25"/>
    <row r="64250" ht="30" customHeight="1" x14ac:dyDescent="0.25"/>
    <row r="64251" ht="30" customHeight="1" x14ac:dyDescent="0.25"/>
    <row r="64252" ht="30" customHeight="1" x14ac:dyDescent="0.25"/>
    <row r="64253" ht="30" customHeight="1" x14ac:dyDescent="0.25"/>
    <row r="64254" ht="30" customHeight="1" x14ac:dyDescent="0.25"/>
    <row r="64255" ht="30" customHeight="1" x14ac:dyDescent="0.25"/>
    <row r="64256" ht="30" customHeight="1" x14ac:dyDescent="0.25"/>
    <row r="64257" ht="30" customHeight="1" x14ac:dyDescent="0.25"/>
    <row r="64258" ht="30" customHeight="1" x14ac:dyDescent="0.25"/>
    <row r="64259" ht="30" customHeight="1" x14ac:dyDescent="0.25"/>
    <row r="64260" ht="30" customHeight="1" x14ac:dyDescent="0.25"/>
    <row r="64261" ht="30" customHeight="1" x14ac:dyDescent="0.25"/>
    <row r="64262" ht="30" customHeight="1" x14ac:dyDescent="0.25"/>
    <row r="64263" ht="30" customHeight="1" x14ac:dyDescent="0.25"/>
    <row r="64264" ht="30" customHeight="1" x14ac:dyDescent="0.25"/>
    <row r="64265" ht="30" customHeight="1" x14ac:dyDescent="0.25"/>
    <row r="64266" ht="30" customHeight="1" x14ac:dyDescent="0.25"/>
    <row r="64267" ht="30" customHeight="1" x14ac:dyDescent="0.25"/>
    <row r="64268" ht="30" customHeight="1" x14ac:dyDescent="0.25"/>
    <row r="64269" ht="30" customHeight="1" x14ac:dyDescent="0.25"/>
    <row r="64270" ht="30" customHeight="1" x14ac:dyDescent="0.25"/>
    <row r="64271" ht="30" customHeight="1" x14ac:dyDescent="0.25"/>
    <row r="64272" ht="30" customHeight="1" x14ac:dyDescent="0.25"/>
    <row r="64273" ht="30" customHeight="1" x14ac:dyDescent="0.25"/>
    <row r="64274" ht="30" customHeight="1" x14ac:dyDescent="0.25"/>
    <row r="64275" ht="30" customHeight="1" x14ac:dyDescent="0.25"/>
    <row r="64276" ht="30" customHeight="1" x14ac:dyDescent="0.25"/>
    <row r="64277" ht="30" customHeight="1" x14ac:dyDescent="0.25"/>
    <row r="64278" ht="30" customHeight="1" x14ac:dyDescent="0.25"/>
    <row r="64279" ht="30" customHeight="1" x14ac:dyDescent="0.25"/>
    <row r="64280" ht="30" customHeight="1" x14ac:dyDescent="0.25"/>
    <row r="64281" ht="30" customHeight="1" x14ac:dyDescent="0.25"/>
    <row r="64282" ht="30" customHeight="1" x14ac:dyDescent="0.25"/>
    <row r="64283" ht="30" customHeight="1" x14ac:dyDescent="0.25"/>
    <row r="64284" ht="30" customHeight="1" x14ac:dyDescent="0.25"/>
    <row r="64285" ht="30" customHeight="1" x14ac:dyDescent="0.25"/>
    <row r="64286" ht="30" customHeight="1" x14ac:dyDescent="0.25"/>
    <row r="64287" ht="30" customHeight="1" x14ac:dyDescent="0.25"/>
    <row r="64288" ht="30" customHeight="1" x14ac:dyDescent="0.25"/>
    <row r="64289" ht="30" customHeight="1" x14ac:dyDescent="0.25"/>
    <row r="64290" ht="30" customHeight="1" x14ac:dyDescent="0.25"/>
    <row r="64291" ht="30" customHeight="1" x14ac:dyDescent="0.25"/>
    <row r="64292" ht="30" customHeight="1" x14ac:dyDescent="0.25"/>
    <row r="64293" ht="30" customHeight="1" x14ac:dyDescent="0.25"/>
    <row r="64294" ht="30" customHeight="1" x14ac:dyDescent="0.25"/>
    <row r="64295" ht="30" customHeight="1" x14ac:dyDescent="0.25"/>
    <row r="64296" ht="30" customHeight="1" x14ac:dyDescent="0.25"/>
    <row r="64297" ht="30" customHeight="1" x14ac:dyDescent="0.25"/>
    <row r="64298" ht="30" customHeight="1" x14ac:dyDescent="0.25"/>
    <row r="64299" ht="30" customHeight="1" x14ac:dyDescent="0.25"/>
    <row r="64300" ht="30" customHeight="1" x14ac:dyDescent="0.25"/>
    <row r="64301" ht="30" customHeight="1" x14ac:dyDescent="0.25"/>
    <row r="64302" ht="30" customHeight="1" x14ac:dyDescent="0.25"/>
    <row r="64303" ht="30" customHeight="1" x14ac:dyDescent="0.25"/>
    <row r="64304" ht="30" customHeight="1" x14ac:dyDescent="0.25"/>
    <row r="64305" ht="30" customHeight="1" x14ac:dyDescent="0.25"/>
    <row r="64306" ht="30" customHeight="1" x14ac:dyDescent="0.25"/>
    <row r="64307" ht="30" customHeight="1" x14ac:dyDescent="0.25"/>
    <row r="64308" ht="30" customHeight="1" x14ac:dyDescent="0.25"/>
    <row r="64309" ht="30" customHeight="1" x14ac:dyDescent="0.25"/>
    <row r="64310" ht="30" customHeight="1" x14ac:dyDescent="0.25"/>
    <row r="64311" ht="30" customHeight="1" x14ac:dyDescent="0.25"/>
    <row r="64312" ht="30" customHeight="1" x14ac:dyDescent="0.25"/>
    <row r="64313" ht="30" customHeight="1" x14ac:dyDescent="0.25"/>
    <row r="64314" ht="30" customHeight="1" x14ac:dyDescent="0.25"/>
    <row r="64315" ht="30" customHeight="1" x14ac:dyDescent="0.25"/>
    <row r="64316" ht="30" customHeight="1" x14ac:dyDescent="0.25"/>
    <row r="64317" ht="30" customHeight="1" x14ac:dyDescent="0.25"/>
    <row r="64318" ht="30" customHeight="1" x14ac:dyDescent="0.25"/>
    <row r="64319" ht="30" customHeight="1" x14ac:dyDescent="0.25"/>
    <row r="64320" ht="30" customHeight="1" x14ac:dyDescent="0.25"/>
    <row r="64321" ht="30" customHeight="1" x14ac:dyDescent="0.25"/>
    <row r="64322" ht="30" customHeight="1" x14ac:dyDescent="0.25"/>
    <row r="64323" ht="30" customHeight="1" x14ac:dyDescent="0.25"/>
    <row r="64324" ht="30" customHeight="1" x14ac:dyDescent="0.25"/>
    <row r="64325" ht="30" customHeight="1" x14ac:dyDescent="0.25"/>
    <row r="64326" ht="30" customHeight="1" x14ac:dyDescent="0.25"/>
    <row r="64327" ht="30" customHeight="1" x14ac:dyDescent="0.25"/>
    <row r="64328" ht="30" customHeight="1" x14ac:dyDescent="0.25"/>
    <row r="64329" ht="30" customHeight="1" x14ac:dyDescent="0.25"/>
    <row r="64330" ht="30" customHeight="1" x14ac:dyDescent="0.25"/>
    <row r="64331" ht="30" customHeight="1" x14ac:dyDescent="0.25"/>
    <row r="64332" ht="30" customHeight="1" x14ac:dyDescent="0.25"/>
    <row r="64333" ht="30" customHeight="1" x14ac:dyDescent="0.25"/>
    <row r="64334" ht="30" customHeight="1" x14ac:dyDescent="0.25"/>
    <row r="64335" ht="30" customHeight="1" x14ac:dyDescent="0.25"/>
    <row r="64336" ht="30" customHeight="1" x14ac:dyDescent="0.25"/>
    <row r="64337" ht="30" customHeight="1" x14ac:dyDescent="0.25"/>
    <row r="64338" ht="30" customHeight="1" x14ac:dyDescent="0.25"/>
    <row r="64339" ht="30" customHeight="1" x14ac:dyDescent="0.25"/>
    <row r="64340" ht="30" customHeight="1" x14ac:dyDescent="0.25"/>
    <row r="64341" ht="30" customHeight="1" x14ac:dyDescent="0.25"/>
    <row r="64342" ht="30" customHeight="1" x14ac:dyDescent="0.25"/>
    <row r="64343" ht="30" customHeight="1" x14ac:dyDescent="0.25"/>
    <row r="64344" ht="30" customHeight="1" x14ac:dyDescent="0.25"/>
    <row r="64345" ht="30" customHeight="1" x14ac:dyDescent="0.25"/>
    <row r="64346" ht="30" customHeight="1" x14ac:dyDescent="0.25"/>
    <row r="64347" ht="30" customHeight="1" x14ac:dyDescent="0.25"/>
    <row r="64348" ht="30" customHeight="1" x14ac:dyDescent="0.25"/>
    <row r="64349" ht="30" customHeight="1" x14ac:dyDescent="0.25"/>
    <row r="64350" ht="30" customHeight="1" x14ac:dyDescent="0.25"/>
    <row r="64351" ht="30" customHeight="1" x14ac:dyDescent="0.25"/>
    <row r="64352" ht="30" customHeight="1" x14ac:dyDescent="0.25"/>
    <row r="64353" ht="30" customHeight="1" x14ac:dyDescent="0.25"/>
    <row r="64354" ht="30" customHeight="1" x14ac:dyDescent="0.25"/>
    <row r="64355" ht="30" customHeight="1" x14ac:dyDescent="0.25"/>
    <row r="64356" ht="30" customHeight="1" x14ac:dyDescent="0.25"/>
    <row r="64357" ht="30" customHeight="1" x14ac:dyDescent="0.25"/>
    <row r="64358" ht="30" customHeight="1" x14ac:dyDescent="0.25"/>
    <row r="64359" ht="30" customHeight="1" x14ac:dyDescent="0.25"/>
    <row r="64360" ht="30" customHeight="1" x14ac:dyDescent="0.25"/>
    <row r="64361" ht="30" customHeight="1" x14ac:dyDescent="0.25"/>
    <row r="64362" ht="30" customHeight="1" x14ac:dyDescent="0.25"/>
    <row r="64363" ht="30" customHeight="1" x14ac:dyDescent="0.25"/>
    <row r="64364" ht="30" customHeight="1" x14ac:dyDescent="0.25"/>
    <row r="64365" ht="30" customHeight="1" x14ac:dyDescent="0.25"/>
    <row r="64366" ht="30" customHeight="1" x14ac:dyDescent="0.25"/>
    <row r="64367" ht="30" customHeight="1" x14ac:dyDescent="0.25"/>
    <row r="64368" ht="30" customHeight="1" x14ac:dyDescent="0.25"/>
    <row r="64369" ht="30" customHeight="1" x14ac:dyDescent="0.25"/>
    <row r="64370" ht="30" customHeight="1" x14ac:dyDescent="0.25"/>
    <row r="64371" ht="30" customHeight="1" x14ac:dyDescent="0.25"/>
    <row r="64372" ht="30" customHeight="1" x14ac:dyDescent="0.25"/>
    <row r="64373" ht="30" customHeight="1" x14ac:dyDescent="0.25"/>
    <row r="64374" ht="30" customHeight="1" x14ac:dyDescent="0.25"/>
    <row r="64375" ht="30" customHeight="1" x14ac:dyDescent="0.25"/>
    <row r="64376" ht="30" customHeight="1" x14ac:dyDescent="0.25"/>
    <row r="64377" ht="30" customHeight="1" x14ac:dyDescent="0.25"/>
    <row r="64378" ht="30" customHeight="1" x14ac:dyDescent="0.25"/>
    <row r="64379" ht="30" customHeight="1" x14ac:dyDescent="0.25"/>
    <row r="64380" ht="30" customHeight="1" x14ac:dyDescent="0.25"/>
    <row r="64381" ht="30" customHeight="1" x14ac:dyDescent="0.25"/>
    <row r="64382" ht="30" customHeight="1" x14ac:dyDescent="0.25"/>
    <row r="64383" ht="30" customHeight="1" x14ac:dyDescent="0.25"/>
    <row r="64384" ht="30" customHeight="1" x14ac:dyDescent="0.25"/>
    <row r="64385" ht="30" customHeight="1" x14ac:dyDescent="0.25"/>
    <row r="64386" ht="30" customHeight="1" x14ac:dyDescent="0.25"/>
    <row r="64387" ht="30" customHeight="1" x14ac:dyDescent="0.25"/>
    <row r="64388" ht="30" customHeight="1" x14ac:dyDescent="0.25"/>
    <row r="64389" ht="30" customHeight="1" x14ac:dyDescent="0.25"/>
    <row r="64390" ht="30" customHeight="1" x14ac:dyDescent="0.25"/>
    <row r="64391" ht="30" customHeight="1" x14ac:dyDescent="0.25"/>
    <row r="64392" ht="30" customHeight="1" x14ac:dyDescent="0.25"/>
    <row r="64393" ht="30" customHeight="1" x14ac:dyDescent="0.25"/>
    <row r="64394" ht="30" customHeight="1" x14ac:dyDescent="0.25"/>
    <row r="64395" ht="30" customHeight="1" x14ac:dyDescent="0.25"/>
    <row r="64396" ht="30" customHeight="1" x14ac:dyDescent="0.25"/>
    <row r="64397" ht="30" customHeight="1" x14ac:dyDescent="0.25"/>
    <row r="64398" ht="30" customHeight="1" x14ac:dyDescent="0.25"/>
    <row r="64399" ht="30" customHeight="1" x14ac:dyDescent="0.25"/>
    <row r="64400" ht="30" customHeight="1" x14ac:dyDescent="0.25"/>
    <row r="64401" ht="30" customHeight="1" x14ac:dyDescent="0.25"/>
    <row r="64402" ht="30" customHeight="1" x14ac:dyDescent="0.25"/>
    <row r="64403" ht="30" customHeight="1" x14ac:dyDescent="0.25"/>
    <row r="64404" ht="30" customHeight="1" x14ac:dyDescent="0.25"/>
    <row r="64405" ht="30" customHeight="1" x14ac:dyDescent="0.25"/>
    <row r="64406" ht="30" customHeight="1" x14ac:dyDescent="0.25"/>
    <row r="64407" ht="30" customHeight="1" x14ac:dyDescent="0.25"/>
    <row r="64408" ht="30" customHeight="1" x14ac:dyDescent="0.25"/>
    <row r="64409" ht="30" customHeight="1" x14ac:dyDescent="0.25"/>
    <row r="64410" ht="30" customHeight="1" x14ac:dyDescent="0.25"/>
    <row r="64411" ht="30" customHeight="1" x14ac:dyDescent="0.25"/>
    <row r="64412" ht="30" customHeight="1" x14ac:dyDescent="0.25"/>
    <row r="64413" ht="30" customHeight="1" x14ac:dyDescent="0.25"/>
    <row r="64414" ht="30" customHeight="1" x14ac:dyDescent="0.25"/>
    <row r="64415" ht="30" customHeight="1" x14ac:dyDescent="0.25"/>
    <row r="64416" ht="30" customHeight="1" x14ac:dyDescent="0.25"/>
    <row r="64417" ht="30" customHeight="1" x14ac:dyDescent="0.25"/>
    <row r="64418" ht="30" customHeight="1" x14ac:dyDescent="0.25"/>
    <row r="64419" ht="30" customHeight="1" x14ac:dyDescent="0.25"/>
    <row r="64420" ht="30" customHeight="1" x14ac:dyDescent="0.25"/>
    <row r="64421" ht="30" customHeight="1" x14ac:dyDescent="0.25"/>
    <row r="64422" ht="30" customHeight="1" x14ac:dyDescent="0.25"/>
    <row r="64423" ht="30" customHeight="1" x14ac:dyDescent="0.25"/>
    <row r="64424" ht="30" customHeight="1" x14ac:dyDescent="0.25"/>
    <row r="64425" ht="30" customHeight="1" x14ac:dyDescent="0.25"/>
    <row r="64426" ht="30" customHeight="1" x14ac:dyDescent="0.25"/>
    <row r="64427" ht="30" customHeight="1" x14ac:dyDescent="0.25"/>
    <row r="64428" ht="30" customHeight="1" x14ac:dyDescent="0.25"/>
    <row r="64429" ht="30" customHeight="1" x14ac:dyDescent="0.25"/>
    <row r="64430" ht="30" customHeight="1" x14ac:dyDescent="0.25"/>
    <row r="64431" ht="30" customHeight="1" x14ac:dyDescent="0.25"/>
    <row r="64432" ht="30" customHeight="1" x14ac:dyDescent="0.25"/>
    <row r="64433" ht="30" customHeight="1" x14ac:dyDescent="0.25"/>
    <row r="64434" ht="30" customHeight="1" x14ac:dyDescent="0.25"/>
    <row r="64435" ht="30" customHeight="1" x14ac:dyDescent="0.25"/>
    <row r="64436" ht="30" customHeight="1" x14ac:dyDescent="0.25"/>
    <row r="64437" ht="30" customHeight="1" x14ac:dyDescent="0.25"/>
    <row r="64438" ht="30" customHeight="1" x14ac:dyDescent="0.25"/>
    <row r="64439" ht="30" customHeight="1" x14ac:dyDescent="0.25"/>
    <row r="64440" ht="30" customHeight="1" x14ac:dyDescent="0.25"/>
    <row r="64441" ht="30" customHeight="1" x14ac:dyDescent="0.25"/>
    <row r="64442" ht="30" customHeight="1" x14ac:dyDescent="0.25"/>
    <row r="64443" ht="30" customHeight="1" x14ac:dyDescent="0.25"/>
    <row r="64444" ht="30" customHeight="1" x14ac:dyDescent="0.25"/>
    <row r="64445" ht="30" customHeight="1" x14ac:dyDescent="0.25"/>
    <row r="64446" ht="30" customHeight="1" x14ac:dyDescent="0.25"/>
    <row r="64447" ht="30" customHeight="1" x14ac:dyDescent="0.25"/>
    <row r="64448" ht="30" customHeight="1" x14ac:dyDescent="0.25"/>
    <row r="64449" ht="30" customHeight="1" x14ac:dyDescent="0.25"/>
    <row r="64450" ht="30" customHeight="1" x14ac:dyDescent="0.25"/>
    <row r="64451" ht="30" customHeight="1" x14ac:dyDescent="0.25"/>
    <row r="64452" ht="30" customHeight="1" x14ac:dyDescent="0.25"/>
    <row r="64453" ht="30" customHeight="1" x14ac:dyDescent="0.25"/>
    <row r="64454" ht="30" customHeight="1" x14ac:dyDescent="0.25"/>
    <row r="64455" ht="30" customHeight="1" x14ac:dyDescent="0.25"/>
    <row r="64456" ht="30" customHeight="1" x14ac:dyDescent="0.25"/>
    <row r="64457" ht="30" customHeight="1" x14ac:dyDescent="0.25"/>
    <row r="64458" ht="30" customHeight="1" x14ac:dyDescent="0.25"/>
    <row r="64459" ht="30" customHeight="1" x14ac:dyDescent="0.25"/>
    <row r="64460" ht="30" customHeight="1" x14ac:dyDescent="0.25"/>
    <row r="64461" ht="30" customHeight="1" x14ac:dyDescent="0.25"/>
    <row r="64462" ht="30" customHeight="1" x14ac:dyDescent="0.25"/>
    <row r="64463" ht="30" customHeight="1" x14ac:dyDescent="0.25"/>
    <row r="64464" ht="30" customHeight="1" x14ac:dyDescent="0.25"/>
    <row r="64465" ht="30" customHeight="1" x14ac:dyDescent="0.25"/>
    <row r="64466" ht="30" customHeight="1" x14ac:dyDescent="0.25"/>
    <row r="64467" ht="30" customHeight="1" x14ac:dyDescent="0.25"/>
    <row r="64468" ht="30" customHeight="1" x14ac:dyDescent="0.25"/>
    <row r="64469" ht="30" customHeight="1" x14ac:dyDescent="0.25"/>
    <row r="64470" ht="30" customHeight="1" x14ac:dyDescent="0.25"/>
    <row r="64471" ht="30" customHeight="1" x14ac:dyDescent="0.25"/>
    <row r="64472" ht="30" customHeight="1" x14ac:dyDescent="0.25"/>
    <row r="64473" ht="30" customHeight="1" x14ac:dyDescent="0.25"/>
    <row r="64474" ht="30" customHeight="1" x14ac:dyDescent="0.25"/>
    <row r="64475" ht="30" customHeight="1" x14ac:dyDescent="0.25"/>
    <row r="64476" ht="30" customHeight="1" x14ac:dyDescent="0.25"/>
    <row r="64477" ht="30" customHeight="1" x14ac:dyDescent="0.25"/>
    <row r="64478" ht="30" customHeight="1" x14ac:dyDescent="0.25"/>
    <row r="64479" ht="30" customHeight="1" x14ac:dyDescent="0.25"/>
    <row r="64480" ht="30" customHeight="1" x14ac:dyDescent="0.25"/>
    <row r="64481" ht="30" customHeight="1" x14ac:dyDescent="0.25"/>
    <row r="64482" ht="30" customHeight="1" x14ac:dyDescent="0.25"/>
    <row r="64483" ht="30" customHeight="1" x14ac:dyDescent="0.25"/>
    <row r="64484" ht="30" customHeight="1" x14ac:dyDescent="0.25"/>
    <row r="64485" ht="30" customHeight="1" x14ac:dyDescent="0.25"/>
    <row r="64486" ht="30" customHeight="1" x14ac:dyDescent="0.25"/>
    <row r="64487" ht="30" customHeight="1" x14ac:dyDescent="0.25"/>
    <row r="64488" ht="30" customHeight="1" x14ac:dyDescent="0.25"/>
    <row r="64489" ht="30" customHeight="1" x14ac:dyDescent="0.25"/>
    <row r="64490" ht="30" customHeight="1" x14ac:dyDescent="0.25"/>
    <row r="64491" ht="30" customHeight="1" x14ac:dyDescent="0.25"/>
    <row r="64492" ht="30" customHeight="1" x14ac:dyDescent="0.25"/>
    <row r="64493" ht="30" customHeight="1" x14ac:dyDescent="0.25"/>
    <row r="64494" ht="30" customHeight="1" x14ac:dyDescent="0.25"/>
    <row r="64495" ht="30" customHeight="1" x14ac:dyDescent="0.25"/>
    <row r="64496" ht="30" customHeight="1" x14ac:dyDescent="0.25"/>
    <row r="64497" ht="30" customHeight="1" x14ac:dyDescent="0.25"/>
    <row r="64498" ht="30" customHeight="1" x14ac:dyDescent="0.25"/>
    <row r="64499" ht="30" customHeight="1" x14ac:dyDescent="0.25"/>
    <row r="64500" ht="30" customHeight="1" x14ac:dyDescent="0.25"/>
    <row r="64501" ht="30" customHeight="1" x14ac:dyDescent="0.25"/>
    <row r="64502" ht="30" customHeight="1" x14ac:dyDescent="0.25"/>
    <row r="64503" ht="30" customHeight="1" x14ac:dyDescent="0.25"/>
    <row r="64504" ht="30" customHeight="1" x14ac:dyDescent="0.25"/>
    <row r="64505" ht="30" customHeight="1" x14ac:dyDescent="0.25"/>
    <row r="64506" ht="30" customHeight="1" x14ac:dyDescent="0.25"/>
    <row r="64507" ht="30" customHeight="1" x14ac:dyDescent="0.25"/>
    <row r="64508" ht="30" customHeight="1" x14ac:dyDescent="0.25"/>
    <row r="64509" ht="30" customHeight="1" x14ac:dyDescent="0.25"/>
    <row r="64510" ht="30" customHeight="1" x14ac:dyDescent="0.25"/>
    <row r="64511" ht="30" customHeight="1" x14ac:dyDescent="0.25"/>
    <row r="64512" ht="30" customHeight="1" x14ac:dyDescent="0.25"/>
    <row r="64513" ht="30" customHeight="1" x14ac:dyDescent="0.25"/>
    <row r="64514" ht="30" customHeight="1" x14ac:dyDescent="0.25"/>
    <row r="64515" ht="30" customHeight="1" x14ac:dyDescent="0.25"/>
    <row r="64516" ht="30" customHeight="1" x14ac:dyDescent="0.25"/>
    <row r="64517" ht="30" customHeight="1" x14ac:dyDescent="0.25"/>
    <row r="64518" ht="30" customHeight="1" x14ac:dyDescent="0.25"/>
    <row r="64519" ht="30" customHeight="1" x14ac:dyDescent="0.25"/>
    <row r="64520" ht="30" customHeight="1" x14ac:dyDescent="0.25"/>
    <row r="64521" ht="30" customHeight="1" x14ac:dyDescent="0.25"/>
    <row r="64522" ht="30" customHeight="1" x14ac:dyDescent="0.25"/>
    <row r="64523" ht="30" customHeight="1" x14ac:dyDescent="0.25"/>
    <row r="64524" ht="30" customHeight="1" x14ac:dyDescent="0.25"/>
    <row r="64525" ht="30" customHeight="1" x14ac:dyDescent="0.25"/>
    <row r="64526" ht="30" customHeight="1" x14ac:dyDescent="0.25"/>
    <row r="64527" ht="30" customHeight="1" x14ac:dyDescent="0.25"/>
    <row r="64528" ht="30" customHeight="1" x14ac:dyDescent="0.25"/>
    <row r="64529" ht="30" customHeight="1" x14ac:dyDescent="0.25"/>
    <row r="64530" ht="30" customHeight="1" x14ac:dyDescent="0.25"/>
    <row r="64531" ht="30" customHeight="1" x14ac:dyDescent="0.25"/>
    <row r="64532" ht="30" customHeight="1" x14ac:dyDescent="0.25"/>
    <row r="64533" ht="30" customHeight="1" x14ac:dyDescent="0.25"/>
    <row r="64534" ht="30" customHeight="1" x14ac:dyDescent="0.25"/>
    <row r="64535" ht="30" customHeight="1" x14ac:dyDescent="0.25"/>
    <row r="64536" ht="30" customHeight="1" x14ac:dyDescent="0.25"/>
    <row r="64537" ht="30" customHeight="1" x14ac:dyDescent="0.25"/>
    <row r="64538" ht="30" customHeight="1" x14ac:dyDescent="0.25"/>
    <row r="64539" ht="30" customHeight="1" x14ac:dyDescent="0.25"/>
    <row r="64540" ht="30" customHeight="1" x14ac:dyDescent="0.25"/>
    <row r="64541" ht="30" customHeight="1" x14ac:dyDescent="0.25"/>
    <row r="64542" ht="30" customHeight="1" x14ac:dyDescent="0.25"/>
    <row r="64543" ht="30" customHeight="1" x14ac:dyDescent="0.25"/>
    <row r="64544" ht="30" customHeight="1" x14ac:dyDescent="0.25"/>
    <row r="64545" ht="30" customHeight="1" x14ac:dyDescent="0.25"/>
    <row r="64546" ht="30" customHeight="1" x14ac:dyDescent="0.25"/>
    <row r="64547" ht="30" customHeight="1" x14ac:dyDescent="0.25"/>
    <row r="64548" ht="30" customHeight="1" x14ac:dyDescent="0.25"/>
    <row r="64549" ht="30" customHeight="1" x14ac:dyDescent="0.25"/>
    <row r="64550" ht="30" customHeight="1" x14ac:dyDescent="0.25"/>
    <row r="64551" ht="30" customHeight="1" x14ac:dyDescent="0.25"/>
    <row r="64552" ht="30" customHeight="1" x14ac:dyDescent="0.25"/>
    <row r="64553" ht="30" customHeight="1" x14ac:dyDescent="0.25"/>
    <row r="64554" ht="30" customHeight="1" x14ac:dyDescent="0.25"/>
    <row r="64555" ht="30" customHeight="1" x14ac:dyDescent="0.25"/>
    <row r="64556" ht="30" customHeight="1" x14ac:dyDescent="0.25"/>
    <row r="64557" ht="30" customHeight="1" x14ac:dyDescent="0.25"/>
    <row r="64558" ht="30" customHeight="1" x14ac:dyDescent="0.25"/>
    <row r="64559" ht="30" customHeight="1" x14ac:dyDescent="0.25"/>
    <row r="64560" ht="30" customHeight="1" x14ac:dyDescent="0.25"/>
    <row r="64561" ht="30" customHeight="1" x14ac:dyDescent="0.25"/>
    <row r="64562" ht="30" customHeight="1" x14ac:dyDescent="0.25"/>
    <row r="64563" ht="30" customHeight="1" x14ac:dyDescent="0.25"/>
    <row r="64564" ht="30" customHeight="1" x14ac:dyDescent="0.25"/>
    <row r="64565" ht="30" customHeight="1" x14ac:dyDescent="0.25"/>
    <row r="64566" ht="30" customHeight="1" x14ac:dyDescent="0.25"/>
    <row r="64567" ht="30" customHeight="1" x14ac:dyDescent="0.25"/>
    <row r="64568" ht="30" customHeight="1" x14ac:dyDescent="0.25"/>
    <row r="64569" ht="30" customHeight="1" x14ac:dyDescent="0.25"/>
    <row r="64570" ht="30" customHeight="1" x14ac:dyDescent="0.25"/>
    <row r="64571" ht="30" customHeight="1" x14ac:dyDescent="0.25"/>
    <row r="64572" ht="30" customHeight="1" x14ac:dyDescent="0.25"/>
    <row r="64573" ht="30" customHeight="1" x14ac:dyDescent="0.25"/>
    <row r="64574" ht="30" customHeight="1" x14ac:dyDescent="0.25"/>
    <row r="64575" ht="30" customHeight="1" x14ac:dyDescent="0.25"/>
    <row r="64576" ht="30" customHeight="1" x14ac:dyDescent="0.25"/>
    <row r="64577" ht="30" customHeight="1" x14ac:dyDescent="0.25"/>
    <row r="64578" ht="30" customHeight="1" x14ac:dyDescent="0.25"/>
    <row r="64579" ht="30" customHeight="1" x14ac:dyDescent="0.25"/>
    <row r="64580" ht="30" customHeight="1" x14ac:dyDescent="0.25"/>
    <row r="64581" ht="30" customHeight="1" x14ac:dyDescent="0.25"/>
    <row r="64582" ht="30" customHeight="1" x14ac:dyDescent="0.25"/>
    <row r="64583" ht="30" customHeight="1" x14ac:dyDescent="0.25"/>
    <row r="64584" ht="30" customHeight="1" x14ac:dyDescent="0.25"/>
    <row r="64585" ht="30" customHeight="1" x14ac:dyDescent="0.25"/>
    <row r="64586" ht="30" customHeight="1" x14ac:dyDescent="0.25"/>
    <row r="64587" ht="30" customHeight="1" x14ac:dyDescent="0.25"/>
    <row r="64588" ht="30" customHeight="1" x14ac:dyDescent="0.25"/>
    <row r="64589" ht="30" customHeight="1" x14ac:dyDescent="0.25"/>
    <row r="64590" ht="30" customHeight="1" x14ac:dyDescent="0.25"/>
    <row r="64591" ht="30" customHeight="1" x14ac:dyDescent="0.25"/>
    <row r="64592" ht="30" customHeight="1" x14ac:dyDescent="0.25"/>
    <row r="64593" ht="30" customHeight="1" x14ac:dyDescent="0.25"/>
    <row r="64594" ht="30" customHeight="1" x14ac:dyDescent="0.25"/>
    <row r="64595" ht="30" customHeight="1" x14ac:dyDescent="0.25"/>
    <row r="64596" ht="30" customHeight="1" x14ac:dyDescent="0.25"/>
    <row r="64597" ht="30" customHeight="1" x14ac:dyDescent="0.25"/>
    <row r="64598" ht="30" customHeight="1" x14ac:dyDescent="0.25"/>
    <row r="64599" ht="30" customHeight="1" x14ac:dyDescent="0.25"/>
    <row r="64600" ht="30" customHeight="1" x14ac:dyDescent="0.25"/>
    <row r="64601" ht="30" customHeight="1" x14ac:dyDescent="0.25"/>
    <row r="64602" ht="30" customHeight="1" x14ac:dyDescent="0.25"/>
    <row r="64603" ht="30" customHeight="1" x14ac:dyDescent="0.25"/>
    <row r="64604" ht="30" customHeight="1" x14ac:dyDescent="0.25"/>
    <row r="64605" ht="30" customHeight="1" x14ac:dyDescent="0.25"/>
    <row r="64606" ht="30" customHeight="1" x14ac:dyDescent="0.25"/>
    <row r="64607" ht="30" customHeight="1" x14ac:dyDescent="0.25"/>
    <row r="64608" ht="30" customHeight="1" x14ac:dyDescent="0.25"/>
    <row r="64609" ht="30" customHeight="1" x14ac:dyDescent="0.25"/>
    <row r="64610" ht="30" customHeight="1" x14ac:dyDescent="0.25"/>
    <row r="64611" ht="30" customHeight="1" x14ac:dyDescent="0.25"/>
    <row r="64612" ht="30" customHeight="1" x14ac:dyDescent="0.25"/>
    <row r="64613" ht="30" customHeight="1" x14ac:dyDescent="0.25"/>
    <row r="64614" ht="30" customHeight="1" x14ac:dyDescent="0.25"/>
    <row r="64615" ht="30" customHeight="1" x14ac:dyDescent="0.25"/>
    <row r="64616" ht="30" customHeight="1" x14ac:dyDescent="0.25"/>
    <row r="64617" ht="30" customHeight="1" x14ac:dyDescent="0.25"/>
    <row r="64618" ht="30" customHeight="1" x14ac:dyDescent="0.25"/>
    <row r="64619" ht="30" customHeight="1" x14ac:dyDescent="0.25"/>
    <row r="64620" ht="30" customHeight="1" x14ac:dyDescent="0.25"/>
    <row r="64621" ht="30" customHeight="1" x14ac:dyDescent="0.25"/>
    <row r="64622" ht="30" customHeight="1" x14ac:dyDescent="0.25"/>
    <row r="64623" ht="30" customHeight="1" x14ac:dyDescent="0.25"/>
    <row r="64624" ht="30" customHeight="1" x14ac:dyDescent="0.25"/>
    <row r="64625" ht="30" customHeight="1" x14ac:dyDescent="0.25"/>
    <row r="64626" ht="30" customHeight="1" x14ac:dyDescent="0.25"/>
    <row r="64627" ht="30" customHeight="1" x14ac:dyDescent="0.25"/>
    <row r="64628" ht="30" customHeight="1" x14ac:dyDescent="0.25"/>
    <row r="64629" ht="30" customHeight="1" x14ac:dyDescent="0.25"/>
    <row r="64630" ht="30" customHeight="1" x14ac:dyDescent="0.25"/>
    <row r="64631" ht="30" customHeight="1" x14ac:dyDescent="0.25"/>
    <row r="64632" ht="30" customHeight="1" x14ac:dyDescent="0.25"/>
    <row r="64633" ht="30" customHeight="1" x14ac:dyDescent="0.25"/>
    <row r="64634" ht="30" customHeight="1" x14ac:dyDescent="0.25"/>
    <row r="64635" ht="30" customHeight="1" x14ac:dyDescent="0.25"/>
    <row r="64636" ht="30" customHeight="1" x14ac:dyDescent="0.25"/>
    <row r="64637" ht="30" customHeight="1" x14ac:dyDescent="0.25"/>
    <row r="64638" ht="30" customHeight="1" x14ac:dyDescent="0.25"/>
    <row r="64639" ht="30" customHeight="1" x14ac:dyDescent="0.25"/>
    <row r="64640" ht="30" customHeight="1" x14ac:dyDescent="0.25"/>
    <row r="64641" ht="30" customHeight="1" x14ac:dyDescent="0.25"/>
    <row r="64642" ht="30" customHeight="1" x14ac:dyDescent="0.25"/>
    <row r="64643" ht="30" customHeight="1" x14ac:dyDescent="0.25"/>
    <row r="64644" ht="30" customHeight="1" x14ac:dyDescent="0.25"/>
    <row r="64645" ht="30" customHeight="1" x14ac:dyDescent="0.25"/>
    <row r="64646" ht="30" customHeight="1" x14ac:dyDescent="0.25"/>
    <row r="64647" ht="30" customHeight="1" x14ac:dyDescent="0.25"/>
    <row r="64648" ht="30" customHeight="1" x14ac:dyDescent="0.25"/>
    <row r="64649" ht="30" customHeight="1" x14ac:dyDescent="0.25"/>
    <row r="64650" ht="30" customHeight="1" x14ac:dyDescent="0.25"/>
    <row r="64651" ht="30" customHeight="1" x14ac:dyDescent="0.25"/>
    <row r="64652" ht="30" customHeight="1" x14ac:dyDescent="0.25"/>
    <row r="64653" ht="30" customHeight="1" x14ac:dyDescent="0.25"/>
    <row r="64654" ht="30" customHeight="1" x14ac:dyDescent="0.25"/>
    <row r="64655" ht="30" customHeight="1" x14ac:dyDescent="0.25"/>
    <row r="64656" ht="30" customHeight="1" x14ac:dyDescent="0.25"/>
    <row r="64657" ht="30" customHeight="1" x14ac:dyDescent="0.25"/>
    <row r="64658" ht="30" customHeight="1" x14ac:dyDescent="0.25"/>
    <row r="64659" ht="30" customHeight="1" x14ac:dyDescent="0.25"/>
    <row r="64660" ht="30" customHeight="1" x14ac:dyDescent="0.25"/>
    <row r="64661" ht="30" customHeight="1" x14ac:dyDescent="0.25"/>
    <row r="64662" ht="30" customHeight="1" x14ac:dyDescent="0.25"/>
    <row r="64663" ht="30" customHeight="1" x14ac:dyDescent="0.25"/>
    <row r="64664" ht="30" customHeight="1" x14ac:dyDescent="0.25"/>
    <row r="64665" ht="30" customHeight="1" x14ac:dyDescent="0.25"/>
    <row r="64666" ht="30" customHeight="1" x14ac:dyDescent="0.25"/>
    <row r="64667" ht="30" customHeight="1" x14ac:dyDescent="0.25"/>
    <row r="64668" ht="30" customHeight="1" x14ac:dyDescent="0.25"/>
    <row r="64669" ht="30" customHeight="1" x14ac:dyDescent="0.25"/>
    <row r="64670" ht="30" customHeight="1" x14ac:dyDescent="0.25"/>
    <row r="64671" ht="30" customHeight="1" x14ac:dyDescent="0.25"/>
    <row r="64672" ht="30" customHeight="1" x14ac:dyDescent="0.25"/>
    <row r="64673" ht="30" customHeight="1" x14ac:dyDescent="0.25"/>
    <row r="64674" ht="30" customHeight="1" x14ac:dyDescent="0.25"/>
    <row r="64675" ht="30" customHeight="1" x14ac:dyDescent="0.25"/>
    <row r="64676" ht="30" customHeight="1" x14ac:dyDescent="0.25"/>
    <row r="64677" ht="30" customHeight="1" x14ac:dyDescent="0.25"/>
    <row r="64678" ht="30" customHeight="1" x14ac:dyDescent="0.25"/>
    <row r="64679" ht="30" customHeight="1" x14ac:dyDescent="0.25"/>
    <row r="64680" ht="30" customHeight="1" x14ac:dyDescent="0.25"/>
    <row r="64681" ht="30" customHeight="1" x14ac:dyDescent="0.25"/>
    <row r="64682" ht="30" customHeight="1" x14ac:dyDescent="0.25"/>
    <row r="64683" ht="30" customHeight="1" x14ac:dyDescent="0.25"/>
    <row r="64684" ht="30" customHeight="1" x14ac:dyDescent="0.25"/>
    <row r="64685" ht="30" customHeight="1" x14ac:dyDescent="0.25"/>
    <row r="64686" ht="30" customHeight="1" x14ac:dyDescent="0.25"/>
    <row r="64687" ht="30" customHeight="1" x14ac:dyDescent="0.25"/>
    <row r="64688" ht="30" customHeight="1" x14ac:dyDescent="0.25"/>
    <row r="64689" ht="30" customHeight="1" x14ac:dyDescent="0.25"/>
    <row r="64690" ht="30" customHeight="1" x14ac:dyDescent="0.25"/>
    <row r="64691" ht="30" customHeight="1" x14ac:dyDescent="0.25"/>
    <row r="64692" ht="30" customHeight="1" x14ac:dyDescent="0.25"/>
    <row r="64693" ht="30" customHeight="1" x14ac:dyDescent="0.25"/>
    <row r="64694" ht="30" customHeight="1" x14ac:dyDescent="0.25"/>
    <row r="64695" ht="30" customHeight="1" x14ac:dyDescent="0.25"/>
    <row r="64696" ht="30" customHeight="1" x14ac:dyDescent="0.25"/>
    <row r="64697" ht="30" customHeight="1" x14ac:dyDescent="0.25"/>
    <row r="64698" ht="30" customHeight="1" x14ac:dyDescent="0.25"/>
    <row r="64699" ht="30" customHeight="1" x14ac:dyDescent="0.25"/>
    <row r="64700" ht="30" customHeight="1" x14ac:dyDescent="0.25"/>
    <row r="64701" ht="30" customHeight="1" x14ac:dyDescent="0.25"/>
    <row r="64702" ht="30" customHeight="1" x14ac:dyDescent="0.25"/>
    <row r="64703" ht="30" customHeight="1" x14ac:dyDescent="0.25"/>
    <row r="64704" ht="30" customHeight="1" x14ac:dyDescent="0.25"/>
    <row r="64705" ht="30" customHeight="1" x14ac:dyDescent="0.25"/>
    <row r="64706" ht="30" customHeight="1" x14ac:dyDescent="0.25"/>
    <row r="64707" ht="30" customHeight="1" x14ac:dyDescent="0.25"/>
    <row r="64708" ht="30" customHeight="1" x14ac:dyDescent="0.25"/>
    <row r="64709" ht="30" customHeight="1" x14ac:dyDescent="0.25"/>
    <row r="64710" ht="30" customHeight="1" x14ac:dyDescent="0.25"/>
    <row r="64711" ht="30" customHeight="1" x14ac:dyDescent="0.25"/>
    <row r="64712" ht="30" customHeight="1" x14ac:dyDescent="0.25"/>
    <row r="64713" ht="30" customHeight="1" x14ac:dyDescent="0.25"/>
    <row r="64714" ht="30" customHeight="1" x14ac:dyDescent="0.25"/>
    <row r="64715" ht="30" customHeight="1" x14ac:dyDescent="0.25"/>
    <row r="64716" ht="30" customHeight="1" x14ac:dyDescent="0.25"/>
    <row r="64717" ht="30" customHeight="1" x14ac:dyDescent="0.25"/>
    <row r="64718" ht="30" customHeight="1" x14ac:dyDescent="0.25"/>
    <row r="64719" ht="30" customHeight="1" x14ac:dyDescent="0.25"/>
    <row r="64720" ht="30" customHeight="1" x14ac:dyDescent="0.25"/>
    <row r="64721" ht="30" customHeight="1" x14ac:dyDescent="0.25"/>
    <row r="64722" ht="30" customHeight="1" x14ac:dyDescent="0.25"/>
    <row r="64723" ht="30" customHeight="1" x14ac:dyDescent="0.25"/>
    <row r="64724" ht="30" customHeight="1" x14ac:dyDescent="0.25"/>
    <row r="64725" ht="30" customHeight="1" x14ac:dyDescent="0.25"/>
    <row r="64726" ht="30" customHeight="1" x14ac:dyDescent="0.25"/>
    <row r="64727" ht="30" customHeight="1" x14ac:dyDescent="0.25"/>
    <row r="64728" ht="30" customHeight="1" x14ac:dyDescent="0.25"/>
    <row r="64729" ht="30" customHeight="1" x14ac:dyDescent="0.25"/>
    <row r="64730" ht="30" customHeight="1" x14ac:dyDescent="0.25"/>
    <row r="64731" ht="30" customHeight="1" x14ac:dyDescent="0.25"/>
    <row r="64732" ht="30" customHeight="1" x14ac:dyDescent="0.25"/>
    <row r="64733" ht="30" customHeight="1" x14ac:dyDescent="0.25"/>
    <row r="64734" ht="30" customHeight="1" x14ac:dyDescent="0.25"/>
    <row r="64735" ht="30" customHeight="1" x14ac:dyDescent="0.25"/>
    <row r="64736" ht="30" customHeight="1" x14ac:dyDescent="0.25"/>
    <row r="64737" ht="30" customHeight="1" x14ac:dyDescent="0.25"/>
    <row r="64738" ht="30" customHeight="1" x14ac:dyDescent="0.25"/>
    <row r="64739" ht="30" customHeight="1" x14ac:dyDescent="0.25"/>
    <row r="64740" ht="30" customHeight="1" x14ac:dyDescent="0.25"/>
    <row r="64741" ht="30" customHeight="1" x14ac:dyDescent="0.25"/>
    <row r="64742" ht="30" customHeight="1" x14ac:dyDescent="0.25"/>
    <row r="64743" ht="30" customHeight="1" x14ac:dyDescent="0.25"/>
    <row r="64744" ht="30" customHeight="1" x14ac:dyDescent="0.25"/>
    <row r="64745" ht="30" customHeight="1" x14ac:dyDescent="0.25"/>
    <row r="64746" ht="30" customHeight="1" x14ac:dyDescent="0.25"/>
    <row r="64747" ht="30" customHeight="1" x14ac:dyDescent="0.25"/>
    <row r="64748" ht="30" customHeight="1" x14ac:dyDescent="0.25"/>
    <row r="64749" ht="30" customHeight="1" x14ac:dyDescent="0.25"/>
    <row r="64750" ht="30" customHeight="1" x14ac:dyDescent="0.25"/>
    <row r="64751" ht="30" customHeight="1" x14ac:dyDescent="0.25"/>
    <row r="64752" ht="30" customHeight="1" x14ac:dyDescent="0.25"/>
    <row r="64753" ht="30" customHeight="1" x14ac:dyDescent="0.25"/>
    <row r="64754" ht="30" customHeight="1" x14ac:dyDescent="0.25"/>
    <row r="64755" ht="30" customHeight="1" x14ac:dyDescent="0.25"/>
    <row r="64756" ht="30" customHeight="1" x14ac:dyDescent="0.25"/>
    <row r="64757" ht="30" customHeight="1" x14ac:dyDescent="0.25"/>
    <row r="64758" ht="30" customHeight="1" x14ac:dyDescent="0.25"/>
    <row r="64759" ht="30" customHeight="1" x14ac:dyDescent="0.25"/>
    <row r="64760" ht="30" customHeight="1" x14ac:dyDescent="0.25"/>
    <row r="64761" ht="30" customHeight="1" x14ac:dyDescent="0.25"/>
    <row r="64762" ht="30" customHeight="1" x14ac:dyDescent="0.25"/>
    <row r="64763" ht="30" customHeight="1" x14ac:dyDescent="0.25"/>
    <row r="64764" ht="30" customHeight="1" x14ac:dyDescent="0.25"/>
    <row r="64765" ht="30" customHeight="1" x14ac:dyDescent="0.25"/>
    <row r="64766" ht="30" customHeight="1" x14ac:dyDescent="0.25"/>
    <row r="64767" ht="30" customHeight="1" x14ac:dyDescent="0.25"/>
    <row r="64768" ht="30" customHeight="1" x14ac:dyDescent="0.25"/>
    <row r="64769" ht="30" customHeight="1" x14ac:dyDescent="0.25"/>
    <row r="64770" ht="30" customHeight="1" x14ac:dyDescent="0.25"/>
    <row r="64771" ht="30" customHeight="1" x14ac:dyDescent="0.25"/>
    <row r="64772" ht="30" customHeight="1" x14ac:dyDescent="0.25"/>
    <row r="64773" ht="30" customHeight="1" x14ac:dyDescent="0.25"/>
    <row r="64774" ht="30" customHeight="1" x14ac:dyDescent="0.25"/>
    <row r="64775" ht="30" customHeight="1" x14ac:dyDescent="0.25"/>
    <row r="64776" ht="30" customHeight="1" x14ac:dyDescent="0.25"/>
    <row r="64777" ht="30" customHeight="1" x14ac:dyDescent="0.25"/>
    <row r="64778" ht="30" customHeight="1" x14ac:dyDescent="0.25"/>
    <row r="64779" ht="30" customHeight="1" x14ac:dyDescent="0.25"/>
    <row r="64780" ht="30" customHeight="1" x14ac:dyDescent="0.25"/>
    <row r="64781" ht="30" customHeight="1" x14ac:dyDescent="0.25"/>
    <row r="64782" ht="30" customHeight="1" x14ac:dyDescent="0.25"/>
    <row r="64783" ht="30" customHeight="1" x14ac:dyDescent="0.25"/>
    <row r="64784" ht="30" customHeight="1" x14ac:dyDescent="0.25"/>
    <row r="64785" ht="30" customHeight="1" x14ac:dyDescent="0.25"/>
    <row r="64786" ht="30" customHeight="1" x14ac:dyDescent="0.25"/>
    <row r="64787" ht="30" customHeight="1" x14ac:dyDescent="0.25"/>
    <row r="64788" ht="30" customHeight="1" x14ac:dyDescent="0.25"/>
    <row r="64789" ht="30" customHeight="1" x14ac:dyDescent="0.25"/>
    <row r="64790" ht="30" customHeight="1" x14ac:dyDescent="0.25"/>
    <row r="64791" ht="30" customHeight="1" x14ac:dyDescent="0.25"/>
    <row r="64792" ht="30" customHeight="1" x14ac:dyDescent="0.25"/>
    <row r="64793" ht="30" customHeight="1" x14ac:dyDescent="0.25"/>
    <row r="64794" ht="30" customHeight="1" x14ac:dyDescent="0.25"/>
    <row r="64795" ht="30" customHeight="1" x14ac:dyDescent="0.25"/>
    <row r="64796" ht="30" customHeight="1" x14ac:dyDescent="0.25"/>
    <row r="64797" ht="30" customHeight="1" x14ac:dyDescent="0.25"/>
    <row r="64798" ht="30" customHeight="1" x14ac:dyDescent="0.25"/>
    <row r="64799" ht="30" customHeight="1" x14ac:dyDescent="0.25"/>
    <row r="64800" ht="30" customHeight="1" x14ac:dyDescent="0.25"/>
    <row r="64801" ht="30" customHeight="1" x14ac:dyDescent="0.25"/>
    <row r="64802" ht="30" customHeight="1" x14ac:dyDescent="0.25"/>
    <row r="64803" ht="30" customHeight="1" x14ac:dyDescent="0.25"/>
    <row r="64804" ht="30" customHeight="1" x14ac:dyDescent="0.25"/>
    <row r="64805" ht="30" customHeight="1" x14ac:dyDescent="0.25"/>
    <row r="64806" ht="30" customHeight="1" x14ac:dyDescent="0.25"/>
    <row r="64807" ht="30" customHeight="1" x14ac:dyDescent="0.25"/>
    <row r="64808" ht="30" customHeight="1" x14ac:dyDescent="0.25"/>
    <row r="64809" ht="30" customHeight="1" x14ac:dyDescent="0.25"/>
    <row r="64810" ht="30" customHeight="1" x14ac:dyDescent="0.25"/>
    <row r="64811" ht="30" customHeight="1" x14ac:dyDescent="0.25"/>
    <row r="64812" ht="30" customHeight="1" x14ac:dyDescent="0.25"/>
    <row r="64813" ht="30" customHeight="1" x14ac:dyDescent="0.25"/>
    <row r="64814" ht="30" customHeight="1" x14ac:dyDescent="0.25"/>
    <row r="64815" ht="30" customHeight="1" x14ac:dyDescent="0.25"/>
    <row r="64816" ht="30" customHeight="1" x14ac:dyDescent="0.25"/>
    <row r="64817" ht="30" customHeight="1" x14ac:dyDescent="0.25"/>
    <row r="64818" ht="30" customHeight="1" x14ac:dyDescent="0.25"/>
    <row r="64819" ht="30" customHeight="1" x14ac:dyDescent="0.25"/>
    <row r="64820" ht="30" customHeight="1" x14ac:dyDescent="0.25"/>
    <row r="64821" ht="30" customHeight="1" x14ac:dyDescent="0.25"/>
    <row r="64822" ht="30" customHeight="1" x14ac:dyDescent="0.25"/>
    <row r="64823" ht="30" customHeight="1" x14ac:dyDescent="0.25"/>
    <row r="64824" ht="30" customHeight="1" x14ac:dyDescent="0.25"/>
    <row r="64825" ht="30" customHeight="1" x14ac:dyDescent="0.25"/>
    <row r="64826" ht="30" customHeight="1" x14ac:dyDescent="0.25"/>
    <row r="64827" ht="30" customHeight="1" x14ac:dyDescent="0.25"/>
    <row r="64828" ht="30" customHeight="1" x14ac:dyDescent="0.25"/>
    <row r="64829" ht="30" customHeight="1" x14ac:dyDescent="0.25"/>
    <row r="64830" ht="30" customHeight="1" x14ac:dyDescent="0.25"/>
    <row r="64831" ht="30" customHeight="1" x14ac:dyDescent="0.25"/>
    <row r="64832" ht="30" customHeight="1" x14ac:dyDescent="0.25"/>
    <row r="64833" ht="30" customHeight="1" x14ac:dyDescent="0.25"/>
    <row r="64834" ht="30" customHeight="1" x14ac:dyDescent="0.25"/>
    <row r="64835" ht="30" customHeight="1" x14ac:dyDescent="0.25"/>
    <row r="64836" ht="30" customHeight="1" x14ac:dyDescent="0.25"/>
    <row r="64837" ht="30" customHeight="1" x14ac:dyDescent="0.25"/>
    <row r="64838" ht="30" customHeight="1" x14ac:dyDescent="0.25"/>
    <row r="64839" ht="30" customHeight="1" x14ac:dyDescent="0.25"/>
    <row r="64840" ht="30" customHeight="1" x14ac:dyDescent="0.25"/>
    <row r="64841" ht="30" customHeight="1" x14ac:dyDescent="0.25"/>
    <row r="64842" ht="30" customHeight="1" x14ac:dyDescent="0.25"/>
    <row r="64843" ht="30" customHeight="1" x14ac:dyDescent="0.25"/>
    <row r="64844" ht="30" customHeight="1" x14ac:dyDescent="0.25"/>
    <row r="64845" ht="30" customHeight="1" x14ac:dyDescent="0.25"/>
    <row r="64846" ht="30" customHeight="1" x14ac:dyDescent="0.25"/>
    <row r="64847" ht="30" customHeight="1" x14ac:dyDescent="0.25"/>
    <row r="64848" ht="30" customHeight="1" x14ac:dyDescent="0.25"/>
    <row r="64849" ht="30" customHeight="1" x14ac:dyDescent="0.25"/>
    <row r="64850" ht="30" customHeight="1" x14ac:dyDescent="0.25"/>
    <row r="64851" ht="30" customHeight="1" x14ac:dyDescent="0.25"/>
    <row r="64852" ht="30" customHeight="1" x14ac:dyDescent="0.25"/>
    <row r="64853" ht="30" customHeight="1" x14ac:dyDescent="0.25"/>
    <row r="64854" ht="30" customHeight="1" x14ac:dyDescent="0.25"/>
    <row r="64855" ht="30" customHeight="1" x14ac:dyDescent="0.25"/>
    <row r="64856" ht="30" customHeight="1" x14ac:dyDescent="0.25"/>
    <row r="64857" ht="30" customHeight="1" x14ac:dyDescent="0.25"/>
    <row r="64858" ht="30" customHeight="1" x14ac:dyDescent="0.25"/>
    <row r="64859" ht="30" customHeight="1" x14ac:dyDescent="0.25"/>
    <row r="64860" ht="30" customHeight="1" x14ac:dyDescent="0.25"/>
    <row r="64861" ht="30" customHeight="1" x14ac:dyDescent="0.25"/>
    <row r="64862" ht="30" customHeight="1" x14ac:dyDescent="0.25"/>
    <row r="64863" ht="30" customHeight="1" x14ac:dyDescent="0.25"/>
    <row r="64864" ht="30" customHeight="1" x14ac:dyDescent="0.25"/>
    <row r="64865" ht="30" customHeight="1" x14ac:dyDescent="0.25"/>
    <row r="64866" ht="30" customHeight="1" x14ac:dyDescent="0.25"/>
    <row r="64867" ht="30" customHeight="1" x14ac:dyDescent="0.25"/>
    <row r="64868" ht="30" customHeight="1" x14ac:dyDescent="0.25"/>
    <row r="64869" ht="30" customHeight="1" x14ac:dyDescent="0.25"/>
    <row r="64870" ht="30" customHeight="1" x14ac:dyDescent="0.25"/>
    <row r="64871" ht="30" customHeight="1" x14ac:dyDescent="0.25"/>
    <row r="64872" ht="30" customHeight="1" x14ac:dyDescent="0.25"/>
    <row r="64873" ht="30" customHeight="1" x14ac:dyDescent="0.25"/>
    <row r="64874" ht="30" customHeight="1" x14ac:dyDescent="0.25"/>
    <row r="64875" ht="30" customHeight="1" x14ac:dyDescent="0.25"/>
    <row r="64876" ht="30" customHeight="1" x14ac:dyDescent="0.25"/>
    <row r="64877" ht="30" customHeight="1" x14ac:dyDescent="0.25"/>
    <row r="64878" ht="30" customHeight="1" x14ac:dyDescent="0.25"/>
    <row r="64879" ht="30" customHeight="1" x14ac:dyDescent="0.25"/>
    <row r="64880" ht="30" customHeight="1" x14ac:dyDescent="0.25"/>
    <row r="64881" ht="30" customHeight="1" x14ac:dyDescent="0.25"/>
    <row r="64882" ht="30" customHeight="1" x14ac:dyDescent="0.25"/>
    <row r="64883" ht="30" customHeight="1" x14ac:dyDescent="0.25"/>
    <row r="64884" ht="30" customHeight="1" x14ac:dyDescent="0.25"/>
    <row r="64885" ht="30" customHeight="1" x14ac:dyDescent="0.25"/>
    <row r="64886" ht="30" customHeight="1" x14ac:dyDescent="0.25"/>
    <row r="64887" ht="30" customHeight="1" x14ac:dyDescent="0.25"/>
    <row r="64888" ht="30" customHeight="1" x14ac:dyDescent="0.25"/>
    <row r="64889" ht="30" customHeight="1" x14ac:dyDescent="0.25"/>
    <row r="64890" ht="30" customHeight="1" x14ac:dyDescent="0.25"/>
    <row r="64891" ht="30" customHeight="1" x14ac:dyDescent="0.25"/>
    <row r="64892" ht="30" customHeight="1" x14ac:dyDescent="0.25"/>
    <row r="64893" ht="30" customHeight="1" x14ac:dyDescent="0.25"/>
    <row r="64894" ht="30" customHeight="1" x14ac:dyDescent="0.25"/>
    <row r="64895" ht="30" customHeight="1" x14ac:dyDescent="0.25"/>
    <row r="64896" ht="30" customHeight="1" x14ac:dyDescent="0.25"/>
    <row r="64897" ht="30" customHeight="1" x14ac:dyDescent="0.25"/>
    <row r="64898" ht="30" customHeight="1" x14ac:dyDescent="0.25"/>
    <row r="64899" ht="30" customHeight="1" x14ac:dyDescent="0.25"/>
    <row r="64900" ht="30" customHeight="1" x14ac:dyDescent="0.25"/>
    <row r="64901" ht="30" customHeight="1" x14ac:dyDescent="0.25"/>
    <row r="64902" ht="30" customHeight="1" x14ac:dyDescent="0.25"/>
    <row r="64903" ht="30" customHeight="1" x14ac:dyDescent="0.25"/>
    <row r="64904" ht="30" customHeight="1" x14ac:dyDescent="0.25"/>
    <row r="64905" ht="30" customHeight="1" x14ac:dyDescent="0.25"/>
    <row r="64906" ht="30" customHeight="1" x14ac:dyDescent="0.25"/>
    <row r="64907" ht="30" customHeight="1" x14ac:dyDescent="0.25"/>
    <row r="64908" ht="30" customHeight="1" x14ac:dyDescent="0.25"/>
    <row r="64909" ht="30" customHeight="1" x14ac:dyDescent="0.25"/>
    <row r="64910" ht="30" customHeight="1" x14ac:dyDescent="0.25"/>
    <row r="64911" ht="30" customHeight="1" x14ac:dyDescent="0.25"/>
    <row r="64912" ht="30" customHeight="1" x14ac:dyDescent="0.25"/>
    <row r="64913" ht="30" customHeight="1" x14ac:dyDescent="0.25"/>
    <row r="64914" ht="30" customHeight="1" x14ac:dyDescent="0.25"/>
    <row r="64915" ht="30" customHeight="1" x14ac:dyDescent="0.25"/>
    <row r="64916" ht="30" customHeight="1" x14ac:dyDescent="0.25"/>
    <row r="64917" ht="30" customHeight="1" x14ac:dyDescent="0.25"/>
    <row r="64918" ht="30" customHeight="1" x14ac:dyDescent="0.25"/>
    <row r="64919" ht="30" customHeight="1" x14ac:dyDescent="0.25"/>
    <row r="64920" ht="30" customHeight="1" x14ac:dyDescent="0.25"/>
    <row r="64921" ht="30" customHeight="1" x14ac:dyDescent="0.25"/>
    <row r="64922" ht="30" customHeight="1" x14ac:dyDescent="0.25"/>
    <row r="64923" ht="30" customHeight="1" x14ac:dyDescent="0.25"/>
    <row r="64924" ht="30" customHeight="1" x14ac:dyDescent="0.25"/>
    <row r="64925" ht="30" customHeight="1" x14ac:dyDescent="0.25"/>
    <row r="64926" ht="30" customHeight="1" x14ac:dyDescent="0.25"/>
    <row r="64927" ht="30" customHeight="1" x14ac:dyDescent="0.25"/>
    <row r="64928" ht="30" customHeight="1" x14ac:dyDescent="0.25"/>
    <row r="64929" ht="30" customHeight="1" x14ac:dyDescent="0.25"/>
    <row r="64930" ht="30" customHeight="1" x14ac:dyDescent="0.25"/>
    <row r="64931" ht="30" customHeight="1" x14ac:dyDescent="0.25"/>
    <row r="64932" ht="30" customHeight="1" x14ac:dyDescent="0.25"/>
    <row r="64933" ht="30" customHeight="1" x14ac:dyDescent="0.25"/>
    <row r="64934" ht="30" customHeight="1" x14ac:dyDescent="0.25"/>
    <row r="64935" ht="30" customHeight="1" x14ac:dyDescent="0.25"/>
    <row r="64936" ht="30" customHeight="1" x14ac:dyDescent="0.25"/>
    <row r="64937" ht="30" customHeight="1" x14ac:dyDescent="0.25"/>
    <row r="64938" ht="30" customHeight="1" x14ac:dyDescent="0.25"/>
    <row r="64939" ht="30" customHeight="1" x14ac:dyDescent="0.25"/>
    <row r="64940" ht="30" customHeight="1" x14ac:dyDescent="0.25"/>
    <row r="64941" ht="30" customHeight="1" x14ac:dyDescent="0.25"/>
    <row r="64942" ht="30" customHeight="1" x14ac:dyDescent="0.25"/>
    <row r="64943" ht="30" customHeight="1" x14ac:dyDescent="0.25"/>
    <row r="64944" ht="30" customHeight="1" x14ac:dyDescent="0.25"/>
    <row r="64945" ht="30" customHeight="1" x14ac:dyDescent="0.25"/>
    <row r="64946" ht="30" customHeight="1" x14ac:dyDescent="0.25"/>
    <row r="64947" ht="30" customHeight="1" x14ac:dyDescent="0.25"/>
    <row r="64948" ht="30" customHeight="1" x14ac:dyDescent="0.25"/>
    <row r="64949" ht="30" customHeight="1" x14ac:dyDescent="0.25"/>
    <row r="64950" ht="30" customHeight="1" x14ac:dyDescent="0.25"/>
    <row r="64951" ht="30" customHeight="1" x14ac:dyDescent="0.25"/>
    <row r="64952" ht="30" customHeight="1" x14ac:dyDescent="0.25"/>
    <row r="64953" ht="30" customHeight="1" x14ac:dyDescent="0.25"/>
    <row r="64954" ht="30" customHeight="1" x14ac:dyDescent="0.25"/>
    <row r="64955" ht="30" customHeight="1" x14ac:dyDescent="0.25"/>
    <row r="64956" ht="30" customHeight="1" x14ac:dyDescent="0.25"/>
    <row r="64957" ht="30" customHeight="1" x14ac:dyDescent="0.25"/>
    <row r="64958" ht="30" customHeight="1" x14ac:dyDescent="0.25"/>
    <row r="64959" ht="30" customHeight="1" x14ac:dyDescent="0.25"/>
    <row r="64960" ht="30" customHeight="1" x14ac:dyDescent="0.25"/>
    <row r="64961" ht="30" customHeight="1" x14ac:dyDescent="0.25"/>
    <row r="64962" ht="30" customHeight="1" x14ac:dyDescent="0.25"/>
    <row r="64963" ht="30" customHeight="1" x14ac:dyDescent="0.25"/>
    <row r="64964" ht="30" customHeight="1" x14ac:dyDescent="0.25"/>
    <row r="64965" ht="30" customHeight="1" x14ac:dyDescent="0.25"/>
    <row r="64966" ht="30" customHeight="1" x14ac:dyDescent="0.25"/>
    <row r="64967" ht="30" customHeight="1" x14ac:dyDescent="0.25"/>
    <row r="64968" ht="30" customHeight="1" x14ac:dyDescent="0.25"/>
    <row r="64969" ht="30" customHeight="1" x14ac:dyDescent="0.25"/>
    <row r="64970" ht="30" customHeight="1" x14ac:dyDescent="0.25"/>
    <row r="64971" ht="30" customHeight="1" x14ac:dyDescent="0.25"/>
    <row r="64972" ht="30" customHeight="1" x14ac:dyDescent="0.25"/>
    <row r="64973" ht="30" customHeight="1" x14ac:dyDescent="0.25"/>
    <row r="64974" ht="30" customHeight="1" x14ac:dyDescent="0.25"/>
    <row r="64975" ht="30" customHeight="1" x14ac:dyDescent="0.25"/>
    <row r="64976" ht="30" customHeight="1" x14ac:dyDescent="0.25"/>
    <row r="64977" ht="30" customHeight="1" x14ac:dyDescent="0.25"/>
    <row r="64978" ht="30" customHeight="1" x14ac:dyDescent="0.25"/>
    <row r="64979" ht="30" customHeight="1" x14ac:dyDescent="0.25"/>
    <row r="64980" ht="30" customHeight="1" x14ac:dyDescent="0.25"/>
    <row r="64981" ht="30" customHeight="1" x14ac:dyDescent="0.25"/>
    <row r="64982" ht="30" customHeight="1" x14ac:dyDescent="0.25"/>
    <row r="64983" ht="30" customHeight="1" x14ac:dyDescent="0.25"/>
    <row r="64984" ht="30" customHeight="1" x14ac:dyDescent="0.25"/>
    <row r="64985" ht="30" customHeight="1" x14ac:dyDescent="0.25"/>
    <row r="64986" ht="30" customHeight="1" x14ac:dyDescent="0.25"/>
    <row r="64987" ht="30" customHeight="1" x14ac:dyDescent="0.25"/>
    <row r="64988" ht="30" customHeight="1" x14ac:dyDescent="0.25"/>
    <row r="64989" ht="30" customHeight="1" x14ac:dyDescent="0.25"/>
    <row r="64990" ht="30" customHeight="1" x14ac:dyDescent="0.25"/>
    <row r="64991" ht="30" customHeight="1" x14ac:dyDescent="0.25"/>
    <row r="64992" ht="30" customHeight="1" x14ac:dyDescent="0.25"/>
    <row r="64993" ht="30" customHeight="1" x14ac:dyDescent="0.25"/>
    <row r="64994" ht="30" customHeight="1" x14ac:dyDescent="0.25"/>
    <row r="64995" ht="30" customHeight="1" x14ac:dyDescent="0.25"/>
    <row r="64996" ht="30" customHeight="1" x14ac:dyDescent="0.25"/>
    <row r="64997" ht="30" customHeight="1" x14ac:dyDescent="0.25"/>
    <row r="64998" ht="30" customHeight="1" x14ac:dyDescent="0.25"/>
    <row r="64999" ht="30" customHeight="1" x14ac:dyDescent="0.25"/>
    <row r="65000" ht="30" customHeight="1" x14ac:dyDescent="0.25"/>
    <row r="65001" ht="30" customHeight="1" x14ac:dyDescent="0.25"/>
    <row r="65002" ht="30" customHeight="1" x14ac:dyDescent="0.25"/>
    <row r="65003" ht="30" customHeight="1" x14ac:dyDescent="0.25"/>
    <row r="65004" ht="30" customHeight="1" x14ac:dyDescent="0.25"/>
    <row r="65005" ht="30" customHeight="1" x14ac:dyDescent="0.25"/>
    <row r="65006" ht="30" customHeight="1" x14ac:dyDescent="0.25"/>
    <row r="65007" ht="30" customHeight="1" x14ac:dyDescent="0.25"/>
    <row r="65008" ht="30" customHeight="1" x14ac:dyDescent="0.25"/>
    <row r="65009" ht="30" customHeight="1" x14ac:dyDescent="0.25"/>
    <row r="65010" ht="30" customHeight="1" x14ac:dyDescent="0.25"/>
    <row r="65011" ht="30" customHeight="1" x14ac:dyDescent="0.25"/>
    <row r="65012" ht="30" customHeight="1" x14ac:dyDescent="0.25"/>
    <row r="65013" ht="30" customHeight="1" x14ac:dyDescent="0.25"/>
    <row r="65014" ht="30" customHeight="1" x14ac:dyDescent="0.25"/>
    <row r="65015" ht="30" customHeight="1" x14ac:dyDescent="0.25"/>
    <row r="65016" ht="30" customHeight="1" x14ac:dyDescent="0.25"/>
    <row r="65017" ht="30" customHeight="1" x14ac:dyDescent="0.25"/>
    <row r="65018" ht="30" customHeight="1" x14ac:dyDescent="0.25"/>
    <row r="65019" ht="30" customHeight="1" x14ac:dyDescent="0.25"/>
    <row r="65020" ht="30" customHeight="1" x14ac:dyDescent="0.25"/>
    <row r="65021" ht="30" customHeight="1" x14ac:dyDescent="0.25"/>
    <row r="65022" ht="30" customHeight="1" x14ac:dyDescent="0.25"/>
    <row r="65023" ht="30" customHeight="1" x14ac:dyDescent="0.25"/>
    <row r="65024" ht="30" customHeight="1" x14ac:dyDescent="0.25"/>
    <row r="65025" ht="30" customHeight="1" x14ac:dyDescent="0.25"/>
    <row r="65026" ht="30" customHeight="1" x14ac:dyDescent="0.25"/>
    <row r="65027" ht="30" customHeight="1" x14ac:dyDescent="0.25"/>
    <row r="65028" ht="30" customHeight="1" x14ac:dyDescent="0.25"/>
    <row r="65029" ht="30" customHeight="1" x14ac:dyDescent="0.25"/>
    <row r="65030" ht="30" customHeight="1" x14ac:dyDescent="0.25"/>
    <row r="65031" ht="30" customHeight="1" x14ac:dyDescent="0.25"/>
    <row r="65032" ht="30" customHeight="1" x14ac:dyDescent="0.25"/>
    <row r="65033" ht="30" customHeight="1" x14ac:dyDescent="0.25"/>
    <row r="65034" ht="30" customHeight="1" x14ac:dyDescent="0.25"/>
    <row r="65035" ht="30" customHeight="1" x14ac:dyDescent="0.25"/>
    <row r="65036" ht="30" customHeight="1" x14ac:dyDescent="0.25"/>
    <row r="65037" ht="30" customHeight="1" x14ac:dyDescent="0.25"/>
    <row r="65038" ht="30" customHeight="1" x14ac:dyDescent="0.25"/>
    <row r="65039" ht="30" customHeight="1" x14ac:dyDescent="0.25"/>
    <row r="65040" ht="30" customHeight="1" x14ac:dyDescent="0.25"/>
    <row r="65041" ht="30" customHeight="1" x14ac:dyDescent="0.25"/>
    <row r="65042" ht="30" customHeight="1" x14ac:dyDescent="0.25"/>
    <row r="65043" ht="30" customHeight="1" x14ac:dyDescent="0.25"/>
    <row r="65044" ht="30" customHeight="1" x14ac:dyDescent="0.25"/>
    <row r="65045" ht="30" customHeight="1" x14ac:dyDescent="0.25"/>
    <row r="65046" ht="30" customHeight="1" x14ac:dyDescent="0.25"/>
    <row r="65047" ht="30" customHeight="1" x14ac:dyDescent="0.25"/>
    <row r="65048" ht="30" customHeight="1" x14ac:dyDescent="0.25"/>
    <row r="65049" ht="30" customHeight="1" x14ac:dyDescent="0.25"/>
    <row r="65050" ht="30" customHeight="1" x14ac:dyDescent="0.25"/>
    <row r="65051" ht="30" customHeight="1" x14ac:dyDescent="0.25"/>
    <row r="65052" ht="30" customHeight="1" x14ac:dyDescent="0.25"/>
    <row r="65053" ht="30" customHeight="1" x14ac:dyDescent="0.25"/>
    <row r="65054" ht="30" customHeight="1" x14ac:dyDescent="0.25"/>
    <row r="65055" ht="30" customHeight="1" x14ac:dyDescent="0.25"/>
    <row r="65056" ht="30" customHeight="1" x14ac:dyDescent="0.25"/>
    <row r="65057" ht="30" customHeight="1" x14ac:dyDescent="0.25"/>
    <row r="65058" ht="30" customHeight="1" x14ac:dyDescent="0.25"/>
    <row r="65059" ht="30" customHeight="1" x14ac:dyDescent="0.25"/>
    <row r="65060" ht="30" customHeight="1" x14ac:dyDescent="0.25"/>
    <row r="65061" ht="30" customHeight="1" x14ac:dyDescent="0.25"/>
    <row r="65062" ht="30" customHeight="1" x14ac:dyDescent="0.25"/>
    <row r="65063" ht="30" customHeight="1" x14ac:dyDescent="0.25"/>
    <row r="65064" ht="30" customHeight="1" x14ac:dyDescent="0.25"/>
    <row r="65065" ht="30" customHeight="1" x14ac:dyDescent="0.25"/>
    <row r="65066" ht="30" customHeight="1" x14ac:dyDescent="0.25"/>
    <row r="65067" ht="30" customHeight="1" x14ac:dyDescent="0.25"/>
    <row r="65068" ht="30" customHeight="1" x14ac:dyDescent="0.25"/>
    <row r="65069" ht="30" customHeight="1" x14ac:dyDescent="0.25"/>
    <row r="65070" ht="30" customHeight="1" x14ac:dyDescent="0.25"/>
    <row r="65071" ht="30" customHeight="1" x14ac:dyDescent="0.25"/>
    <row r="65072" ht="30" customHeight="1" x14ac:dyDescent="0.25"/>
    <row r="65073" ht="30" customHeight="1" x14ac:dyDescent="0.25"/>
    <row r="65074" ht="30" customHeight="1" x14ac:dyDescent="0.25"/>
    <row r="65075" ht="30" customHeight="1" x14ac:dyDescent="0.25"/>
    <row r="65076" ht="30" customHeight="1" x14ac:dyDescent="0.25"/>
    <row r="65077" ht="30" customHeight="1" x14ac:dyDescent="0.25"/>
    <row r="65078" ht="30" customHeight="1" x14ac:dyDescent="0.25"/>
    <row r="65079" ht="30" customHeight="1" x14ac:dyDescent="0.25"/>
    <row r="65080" ht="30" customHeight="1" x14ac:dyDescent="0.25"/>
    <row r="65081" ht="30" customHeight="1" x14ac:dyDescent="0.25"/>
    <row r="65082" ht="30" customHeight="1" x14ac:dyDescent="0.25"/>
    <row r="65083" ht="30" customHeight="1" x14ac:dyDescent="0.25"/>
    <row r="65084" ht="30" customHeight="1" x14ac:dyDescent="0.25"/>
    <row r="65085" ht="30" customHeight="1" x14ac:dyDescent="0.25"/>
    <row r="65086" ht="30" customHeight="1" x14ac:dyDescent="0.25"/>
    <row r="65087" ht="30" customHeight="1" x14ac:dyDescent="0.25"/>
    <row r="65088" ht="30" customHeight="1" x14ac:dyDescent="0.25"/>
    <row r="65089" ht="30" customHeight="1" x14ac:dyDescent="0.25"/>
    <row r="65090" ht="30" customHeight="1" x14ac:dyDescent="0.25"/>
    <row r="65091" ht="30" customHeight="1" x14ac:dyDescent="0.25"/>
    <row r="65092" ht="30" customHeight="1" x14ac:dyDescent="0.25"/>
    <row r="65093" ht="30" customHeight="1" x14ac:dyDescent="0.25"/>
    <row r="65094" ht="30" customHeight="1" x14ac:dyDescent="0.25"/>
    <row r="65095" ht="30" customHeight="1" x14ac:dyDescent="0.25"/>
    <row r="65096" ht="30" customHeight="1" x14ac:dyDescent="0.25"/>
    <row r="65097" ht="30" customHeight="1" x14ac:dyDescent="0.25"/>
    <row r="65098" ht="30" customHeight="1" x14ac:dyDescent="0.25"/>
    <row r="65099" ht="30" customHeight="1" x14ac:dyDescent="0.25"/>
    <row r="65100" ht="30" customHeight="1" x14ac:dyDescent="0.25"/>
    <row r="65101" ht="30" customHeight="1" x14ac:dyDescent="0.25"/>
    <row r="65102" ht="30" customHeight="1" x14ac:dyDescent="0.25"/>
    <row r="65103" ht="30" customHeight="1" x14ac:dyDescent="0.25"/>
    <row r="65104" ht="30" customHeight="1" x14ac:dyDescent="0.25"/>
    <row r="65105" ht="30" customHeight="1" x14ac:dyDescent="0.25"/>
    <row r="65106" ht="30" customHeight="1" x14ac:dyDescent="0.25"/>
    <row r="65107" ht="30" customHeight="1" x14ac:dyDescent="0.25"/>
    <row r="65108" ht="30" customHeight="1" x14ac:dyDescent="0.25"/>
    <row r="65109" ht="30" customHeight="1" x14ac:dyDescent="0.25"/>
    <row r="65110" ht="30" customHeight="1" x14ac:dyDescent="0.25"/>
    <row r="65111" ht="30" customHeight="1" x14ac:dyDescent="0.25"/>
    <row r="65112" ht="30" customHeight="1" x14ac:dyDescent="0.25"/>
    <row r="65113" ht="30" customHeight="1" x14ac:dyDescent="0.25"/>
    <row r="65114" ht="30" customHeight="1" x14ac:dyDescent="0.25"/>
    <row r="65115" ht="30" customHeight="1" x14ac:dyDescent="0.25"/>
    <row r="65116" ht="30" customHeight="1" x14ac:dyDescent="0.25"/>
    <row r="65117" ht="30" customHeight="1" x14ac:dyDescent="0.25"/>
    <row r="65118" ht="30" customHeight="1" x14ac:dyDescent="0.25"/>
    <row r="65119" ht="30" customHeight="1" x14ac:dyDescent="0.25"/>
    <row r="65120" ht="30" customHeight="1" x14ac:dyDescent="0.25"/>
    <row r="65121" ht="30" customHeight="1" x14ac:dyDescent="0.25"/>
    <row r="65122" ht="30" customHeight="1" x14ac:dyDescent="0.25"/>
    <row r="65123" ht="30" customHeight="1" x14ac:dyDescent="0.25"/>
    <row r="65124" ht="30" customHeight="1" x14ac:dyDescent="0.25"/>
    <row r="65125" ht="30" customHeight="1" x14ac:dyDescent="0.25"/>
    <row r="65126" ht="30" customHeight="1" x14ac:dyDescent="0.25"/>
    <row r="65127" ht="30" customHeight="1" x14ac:dyDescent="0.25"/>
    <row r="65128" ht="30" customHeight="1" x14ac:dyDescent="0.25"/>
    <row r="65129" ht="30" customHeight="1" x14ac:dyDescent="0.25"/>
    <row r="65130" ht="30" customHeight="1" x14ac:dyDescent="0.25"/>
    <row r="65131" ht="30" customHeight="1" x14ac:dyDescent="0.25"/>
    <row r="65132" ht="30" customHeight="1" x14ac:dyDescent="0.25"/>
    <row r="65133" ht="30" customHeight="1" x14ac:dyDescent="0.25"/>
    <row r="65134" ht="30" customHeight="1" x14ac:dyDescent="0.25"/>
    <row r="65135" ht="30" customHeight="1" x14ac:dyDescent="0.25"/>
    <row r="65136" ht="30" customHeight="1" x14ac:dyDescent="0.25"/>
    <row r="65137" ht="30" customHeight="1" x14ac:dyDescent="0.25"/>
    <row r="65138" ht="30" customHeight="1" x14ac:dyDescent="0.25"/>
    <row r="65139" ht="30" customHeight="1" x14ac:dyDescent="0.25"/>
    <row r="65140" ht="30" customHeight="1" x14ac:dyDescent="0.25"/>
    <row r="65141" ht="30" customHeight="1" x14ac:dyDescent="0.25"/>
    <row r="65142" ht="30" customHeight="1" x14ac:dyDescent="0.25"/>
    <row r="65143" ht="30" customHeight="1" x14ac:dyDescent="0.25"/>
    <row r="65144" ht="30" customHeight="1" x14ac:dyDescent="0.25"/>
    <row r="65145" ht="30" customHeight="1" x14ac:dyDescent="0.25"/>
    <row r="65146" ht="30" customHeight="1" x14ac:dyDescent="0.25"/>
    <row r="65147" ht="30" customHeight="1" x14ac:dyDescent="0.25"/>
    <row r="65148" ht="30" customHeight="1" x14ac:dyDescent="0.25"/>
    <row r="65149" ht="30" customHeight="1" x14ac:dyDescent="0.25"/>
    <row r="65150" ht="30" customHeight="1" x14ac:dyDescent="0.25"/>
    <row r="65151" ht="30" customHeight="1" x14ac:dyDescent="0.25"/>
    <row r="65152" ht="30" customHeight="1" x14ac:dyDescent="0.25"/>
    <row r="65153" ht="30" customHeight="1" x14ac:dyDescent="0.25"/>
    <row r="65154" ht="30" customHeight="1" x14ac:dyDescent="0.25"/>
    <row r="65155" ht="30" customHeight="1" x14ac:dyDescent="0.25"/>
    <row r="65156" ht="30" customHeight="1" x14ac:dyDescent="0.25"/>
    <row r="65157" ht="30" customHeight="1" x14ac:dyDescent="0.25"/>
    <row r="65158" ht="30" customHeight="1" x14ac:dyDescent="0.25"/>
    <row r="65159" ht="30" customHeight="1" x14ac:dyDescent="0.25"/>
    <row r="65160" ht="30" customHeight="1" x14ac:dyDescent="0.25"/>
    <row r="65161" ht="30" customHeight="1" x14ac:dyDescent="0.25"/>
    <row r="65162" ht="30" customHeight="1" x14ac:dyDescent="0.25"/>
    <row r="65163" ht="30" customHeight="1" x14ac:dyDescent="0.25"/>
    <row r="65164" ht="30" customHeight="1" x14ac:dyDescent="0.25"/>
    <row r="65165" ht="30" customHeight="1" x14ac:dyDescent="0.25"/>
    <row r="65166" ht="30" customHeight="1" x14ac:dyDescent="0.25"/>
    <row r="65167" ht="30" customHeight="1" x14ac:dyDescent="0.25"/>
    <row r="65168" ht="30" customHeight="1" x14ac:dyDescent="0.25"/>
    <row r="65169" ht="30" customHeight="1" x14ac:dyDescent="0.25"/>
    <row r="65170" ht="30" customHeight="1" x14ac:dyDescent="0.25"/>
    <row r="65171" ht="30" customHeight="1" x14ac:dyDescent="0.25"/>
    <row r="65172" ht="30" customHeight="1" x14ac:dyDescent="0.25"/>
    <row r="65173" ht="30" customHeight="1" x14ac:dyDescent="0.25"/>
    <row r="65174" ht="30" customHeight="1" x14ac:dyDescent="0.25"/>
    <row r="65175" ht="30" customHeight="1" x14ac:dyDescent="0.25"/>
    <row r="65176" ht="30" customHeight="1" x14ac:dyDescent="0.25"/>
    <row r="65177" ht="30" customHeight="1" x14ac:dyDescent="0.25"/>
    <row r="65178" ht="30" customHeight="1" x14ac:dyDescent="0.25"/>
    <row r="65179" ht="30" customHeight="1" x14ac:dyDescent="0.25"/>
    <row r="65180" ht="30" customHeight="1" x14ac:dyDescent="0.25"/>
    <row r="65181" ht="30" customHeight="1" x14ac:dyDescent="0.25"/>
    <row r="65182" ht="30" customHeight="1" x14ac:dyDescent="0.25"/>
    <row r="65183" ht="30" customHeight="1" x14ac:dyDescent="0.25"/>
    <row r="65184" ht="30" customHeight="1" x14ac:dyDescent="0.25"/>
    <row r="65185" ht="30" customHeight="1" x14ac:dyDescent="0.25"/>
    <row r="65186" ht="30" customHeight="1" x14ac:dyDescent="0.25"/>
    <row r="65187" ht="30" customHeight="1" x14ac:dyDescent="0.25"/>
    <row r="65188" ht="30" customHeight="1" x14ac:dyDescent="0.25"/>
    <row r="65189" ht="30" customHeight="1" x14ac:dyDescent="0.25"/>
    <row r="65190" ht="30" customHeight="1" x14ac:dyDescent="0.25"/>
    <row r="65191" ht="30" customHeight="1" x14ac:dyDescent="0.25"/>
    <row r="65192" ht="30" customHeight="1" x14ac:dyDescent="0.25"/>
    <row r="65193" ht="30" customHeight="1" x14ac:dyDescent="0.25"/>
    <row r="65194" ht="30" customHeight="1" x14ac:dyDescent="0.25"/>
    <row r="65195" ht="30" customHeight="1" x14ac:dyDescent="0.25"/>
    <row r="65196" ht="30" customHeight="1" x14ac:dyDescent="0.25"/>
    <row r="65197" ht="30" customHeight="1" x14ac:dyDescent="0.25"/>
    <row r="65198" ht="30" customHeight="1" x14ac:dyDescent="0.25"/>
    <row r="65199" ht="30" customHeight="1" x14ac:dyDescent="0.25"/>
    <row r="65200" ht="30" customHeight="1" x14ac:dyDescent="0.25"/>
    <row r="65201" ht="30" customHeight="1" x14ac:dyDescent="0.25"/>
    <row r="65202" ht="30" customHeight="1" x14ac:dyDescent="0.25"/>
    <row r="65203" ht="30" customHeight="1" x14ac:dyDescent="0.25"/>
    <row r="65204" ht="30" customHeight="1" x14ac:dyDescent="0.25"/>
    <row r="65205" ht="30" customHeight="1" x14ac:dyDescent="0.25"/>
    <row r="65206" ht="30" customHeight="1" x14ac:dyDescent="0.25"/>
    <row r="65207" ht="30" customHeight="1" x14ac:dyDescent="0.25"/>
    <row r="65208" ht="30" customHeight="1" x14ac:dyDescent="0.25"/>
    <row r="65209" ht="30" customHeight="1" x14ac:dyDescent="0.25"/>
    <row r="65210" ht="30" customHeight="1" x14ac:dyDescent="0.25"/>
    <row r="65211" ht="30" customHeight="1" x14ac:dyDescent="0.25"/>
    <row r="65212" ht="30" customHeight="1" x14ac:dyDescent="0.25"/>
    <row r="65213" ht="30" customHeight="1" x14ac:dyDescent="0.25"/>
    <row r="65214" ht="30" customHeight="1" x14ac:dyDescent="0.25"/>
    <row r="65215" ht="30" customHeight="1" x14ac:dyDescent="0.25"/>
    <row r="65216" ht="30" customHeight="1" x14ac:dyDescent="0.25"/>
    <row r="65217" ht="30" customHeight="1" x14ac:dyDescent="0.25"/>
    <row r="65218" ht="30" customHeight="1" x14ac:dyDescent="0.25"/>
    <row r="65219" ht="30" customHeight="1" x14ac:dyDescent="0.25"/>
    <row r="65220" ht="30" customHeight="1" x14ac:dyDescent="0.25"/>
    <row r="65221" ht="30" customHeight="1" x14ac:dyDescent="0.25"/>
    <row r="65222" ht="30" customHeight="1" x14ac:dyDescent="0.25"/>
    <row r="65223" ht="30" customHeight="1" x14ac:dyDescent="0.25"/>
    <row r="65224" ht="30" customHeight="1" x14ac:dyDescent="0.25"/>
    <row r="65225" ht="30" customHeight="1" x14ac:dyDescent="0.25"/>
    <row r="65226" ht="30" customHeight="1" x14ac:dyDescent="0.25"/>
    <row r="65227" ht="30" customHeight="1" x14ac:dyDescent="0.25"/>
    <row r="65228" ht="30" customHeight="1" x14ac:dyDescent="0.25"/>
    <row r="65229" ht="30" customHeight="1" x14ac:dyDescent="0.25"/>
    <row r="65230" ht="30" customHeight="1" x14ac:dyDescent="0.25"/>
    <row r="65231" ht="30" customHeight="1" x14ac:dyDescent="0.25"/>
    <row r="65232" ht="30" customHeight="1" x14ac:dyDescent="0.25"/>
    <row r="65233" ht="30" customHeight="1" x14ac:dyDescent="0.25"/>
    <row r="65234" ht="30" customHeight="1" x14ac:dyDescent="0.25"/>
    <row r="65235" ht="30" customHeight="1" x14ac:dyDescent="0.25"/>
    <row r="65236" ht="30" customHeight="1" x14ac:dyDescent="0.25"/>
    <row r="65237" ht="30" customHeight="1" x14ac:dyDescent="0.25"/>
    <row r="65238" ht="30" customHeight="1" x14ac:dyDescent="0.25"/>
    <row r="65239" ht="30" customHeight="1" x14ac:dyDescent="0.25"/>
    <row r="65240" ht="30" customHeight="1" x14ac:dyDescent="0.25"/>
    <row r="65241" ht="30" customHeight="1" x14ac:dyDescent="0.25"/>
    <row r="65242" ht="30" customHeight="1" x14ac:dyDescent="0.25"/>
    <row r="65243" ht="30" customHeight="1" x14ac:dyDescent="0.25"/>
    <row r="65244" ht="30" customHeight="1" x14ac:dyDescent="0.25"/>
    <row r="65245" ht="30" customHeight="1" x14ac:dyDescent="0.25"/>
    <row r="65246" ht="30" customHeight="1" x14ac:dyDescent="0.25"/>
    <row r="65247" ht="30" customHeight="1" x14ac:dyDescent="0.25"/>
    <row r="65248" ht="30" customHeight="1" x14ac:dyDescent="0.25"/>
    <row r="65249" ht="30" customHeight="1" x14ac:dyDescent="0.25"/>
    <row r="65250" ht="30" customHeight="1" x14ac:dyDescent="0.25"/>
    <row r="65251" ht="30" customHeight="1" x14ac:dyDescent="0.25"/>
    <row r="65252" ht="30" customHeight="1" x14ac:dyDescent="0.25"/>
    <row r="65253" ht="30" customHeight="1" x14ac:dyDescent="0.25"/>
    <row r="65254" ht="30" customHeight="1" x14ac:dyDescent="0.25"/>
    <row r="65255" ht="30" customHeight="1" x14ac:dyDescent="0.25"/>
    <row r="65256" ht="30" customHeight="1" x14ac:dyDescent="0.25"/>
    <row r="65257" ht="30" customHeight="1" x14ac:dyDescent="0.25"/>
    <row r="65258" ht="30" customHeight="1" x14ac:dyDescent="0.25"/>
    <row r="65259" ht="30" customHeight="1" x14ac:dyDescent="0.25"/>
    <row r="65260" ht="30" customHeight="1" x14ac:dyDescent="0.25"/>
    <row r="65261" ht="30" customHeight="1" x14ac:dyDescent="0.25"/>
    <row r="65262" ht="30" customHeight="1" x14ac:dyDescent="0.25"/>
    <row r="65263" ht="30" customHeight="1" x14ac:dyDescent="0.25"/>
    <row r="65264" ht="30" customHeight="1" x14ac:dyDescent="0.25"/>
    <row r="65265" ht="30" customHeight="1" x14ac:dyDescent="0.25"/>
    <row r="65266" ht="30" customHeight="1" x14ac:dyDescent="0.25"/>
    <row r="65267" ht="30" customHeight="1" x14ac:dyDescent="0.25"/>
    <row r="65268" ht="30" customHeight="1" x14ac:dyDescent="0.25"/>
    <row r="65269" ht="30" customHeight="1" x14ac:dyDescent="0.25"/>
    <row r="65270" ht="30" customHeight="1" x14ac:dyDescent="0.25"/>
    <row r="65271" ht="30" customHeight="1" x14ac:dyDescent="0.25"/>
    <row r="65272" ht="30" customHeight="1" x14ac:dyDescent="0.25"/>
    <row r="65273" ht="30" customHeight="1" x14ac:dyDescent="0.25"/>
    <row r="65274" ht="30" customHeight="1" x14ac:dyDescent="0.25"/>
    <row r="65275" ht="30" customHeight="1" x14ac:dyDescent="0.25"/>
    <row r="65276" ht="30" customHeight="1" x14ac:dyDescent="0.25"/>
    <row r="65277" ht="30" customHeight="1" x14ac:dyDescent="0.25"/>
    <row r="65278" ht="30" customHeight="1" x14ac:dyDescent="0.25"/>
    <row r="65279" ht="30" customHeight="1" x14ac:dyDescent="0.25"/>
    <row r="65280" ht="30" customHeight="1" x14ac:dyDescent="0.25"/>
    <row r="65281" ht="30" customHeight="1" x14ac:dyDescent="0.25"/>
    <row r="65282" ht="30" customHeight="1" x14ac:dyDescent="0.25"/>
    <row r="65283" ht="30" customHeight="1" x14ac:dyDescent="0.25"/>
    <row r="65284" ht="30" customHeight="1" x14ac:dyDescent="0.25"/>
    <row r="65285" ht="30" customHeight="1" x14ac:dyDescent="0.25"/>
    <row r="65286" ht="30" customHeight="1" x14ac:dyDescent="0.25"/>
    <row r="65287" ht="30" customHeight="1" x14ac:dyDescent="0.25"/>
    <row r="65288" ht="30" customHeight="1" x14ac:dyDescent="0.25"/>
    <row r="65289" ht="30" customHeight="1" x14ac:dyDescent="0.25"/>
    <row r="65290" ht="30" customHeight="1" x14ac:dyDescent="0.25"/>
    <row r="65291" ht="30" customHeight="1" x14ac:dyDescent="0.25"/>
    <row r="65292" ht="30" customHeight="1" x14ac:dyDescent="0.25"/>
    <row r="65293" ht="30" customHeight="1" x14ac:dyDescent="0.25"/>
    <row r="65294" ht="30" customHeight="1" x14ac:dyDescent="0.25"/>
    <row r="65295" ht="30" customHeight="1" x14ac:dyDescent="0.25"/>
    <row r="65296" ht="30" customHeight="1" x14ac:dyDescent="0.25"/>
    <row r="65297" ht="30" customHeight="1" x14ac:dyDescent="0.25"/>
    <row r="65298" ht="30" customHeight="1" x14ac:dyDescent="0.25"/>
    <row r="65299" ht="30" customHeight="1" x14ac:dyDescent="0.25"/>
    <row r="65300" ht="30" customHeight="1" x14ac:dyDescent="0.25"/>
    <row r="65301" ht="30" customHeight="1" x14ac:dyDescent="0.25"/>
    <row r="65302" ht="30" customHeight="1" x14ac:dyDescent="0.25"/>
    <row r="65303" ht="30" customHeight="1" x14ac:dyDescent="0.25"/>
    <row r="65304" ht="30" customHeight="1" x14ac:dyDescent="0.25"/>
    <row r="65305" ht="30" customHeight="1" x14ac:dyDescent="0.25"/>
    <row r="65306" ht="30" customHeight="1" x14ac:dyDescent="0.25"/>
    <row r="65307" ht="30" customHeight="1" x14ac:dyDescent="0.25"/>
    <row r="65308" ht="30" customHeight="1" x14ac:dyDescent="0.25"/>
    <row r="65309" ht="30" customHeight="1" x14ac:dyDescent="0.25"/>
    <row r="65310" ht="30" customHeight="1" x14ac:dyDescent="0.25"/>
    <row r="65311" ht="30" customHeight="1" x14ac:dyDescent="0.25"/>
    <row r="65312" ht="30" customHeight="1" x14ac:dyDescent="0.25"/>
    <row r="65313" ht="30" customHeight="1" x14ac:dyDescent="0.25"/>
    <row r="65314" ht="30" customHeight="1" x14ac:dyDescent="0.25"/>
    <row r="65315" ht="30" customHeight="1" x14ac:dyDescent="0.25"/>
    <row r="65316" ht="30" customHeight="1" x14ac:dyDescent="0.25"/>
    <row r="65317" ht="30" customHeight="1" x14ac:dyDescent="0.25"/>
    <row r="65318" ht="30" customHeight="1" x14ac:dyDescent="0.25"/>
    <row r="65319" ht="30" customHeight="1" x14ac:dyDescent="0.25"/>
    <row r="65320" ht="30" customHeight="1" x14ac:dyDescent="0.25"/>
    <row r="65321" ht="30" customHeight="1" x14ac:dyDescent="0.25"/>
    <row r="65322" ht="30" customHeight="1" x14ac:dyDescent="0.25"/>
    <row r="65323" ht="30" customHeight="1" x14ac:dyDescent="0.25"/>
    <row r="65324" ht="30" customHeight="1" x14ac:dyDescent="0.25"/>
    <row r="65325" ht="30" customHeight="1" x14ac:dyDescent="0.25"/>
    <row r="65326" ht="30" customHeight="1" x14ac:dyDescent="0.25"/>
    <row r="65327" ht="30" customHeight="1" x14ac:dyDescent="0.25"/>
    <row r="65328" ht="30" customHeight="1" x14ac:dyDescent="0.25"/>
    <row r="65329" ht="30" customHeight="1" x14ac:dyDescent="0.25"/>
    <row r="65330" ht="30" customHeight="1" x14ac:dyDescent="0.25"/>
    <row r="65331" ht="30" customHeight="1" x14ac:dyDescent="0.25"/>
    <row r="65332" ht="30" customHeight="1" x14ac:dyDescent="0.25"/>
    <row r="65333" ht="30" customHeight="1" x14ac:dyDescent="0.25"/>
    <row r="65334" ht="30" customHeight="1" x14ac:dyDescent="0.25"/>
    <row r="65335" ht="30" customHeight="1" x14ac:dyDescent="0.25"/>
    <row r="65336" ht="30" customHeight="1" x14ac:dyDescent="0.25"/>
    <row r="65337" ht="30" customHeight="1" x14ac:dyDescent="0.25"/>
    <row r="65338" ht="30" customHeight="1" x14ac:dyDescent="0.25"/>
    <row r="65339" ht="30" customHeight="1" x14ac:dyDescent="0.25"/>
    <row r="65340" ht="30" customHeight="1" x14ac:dyDescent="0.25"/>
    <row r="65341" ht="30" customHeight="1" x14ac:dyDescent="0.25"/>
    <row r="65342" ht="30" customHeight="1" x14ac:dyDescent="0.25"/>
    <row r="65343" ht="30" customHeight="1" x14ac:dyDescent="0.25"/>
    <row r="65344" ht="30" customHeight="1" x14ac:dyDescent="0.25"/>
    <row r="65345" ht="30" customHeight="1" x14ac:dyDescent="0.25"/>
    <row r="65346" ht="30" customHeight="1" x14ac:dyDescent="0.25"/>
    <row r="65347" ht="30" customHeight="1" x14ac:dyDescent="0.25"/>
    <row r="65348" ht="30" customHeight="1" x14ac:dyDescent="0.25"/>
    <row r="65349" ht="30" customHeight="1" x14ac:dyDescent="0.25"/>
    <row r="65350" ht="30" customHeight="1" x14ac:dyDescent="0.25"/>
    <row r="65351" ht="30" customHeight="1" x14ac:dyDescent="0.25"/>
    <row r="65352" ht="30" customHeight="1" x14ac:dyDescent="0.25"/>
    <row r="65353" ht="30" customHeight="1" x14ac:dyDescent="0.25"/>
    <row r="65354" ht="30" customHeight="1" x14ac:dyDescent="0.25"/>
    <row r="65355" ht="30" customHeight="1" x14ac:dyDescent="0.25"/>
    <row r="65356" ht="30" customHeight="1" x14ac:dyDescent="0.25"/>
    <row r="65357" ht="30" customHeight="1" x14ac:dyDescent="0.25"/>
    <row r="65358" ht="30" customHeight="1" x14ac:dyDescent="0.25"/>
    <row r="65359" ht="30" customHeight="1" x14ac:dyDescent="0.25"/>
    <row r="65360" ht="30" customHeight="1" x14ac:dyDescent="0.25"/>
    <row r="65361" ht="30" customHeight="1" x14ac:dyDescent="0.25"/>
    <row r="65362" ht="30" customHeight="1" x14ac:dyDescent="0.25"/>
    <row r="65363" ht="30" customHeight="1" x14ac:dyDescent="0.25"/>
    <row r="65364" ht="30" customHeight="1" x14ac:dyDescent="0.25"/>
    <row r="65365" ht="30" customHeight="1" x14ac:dyDescent="0.25"/>
    <row r="65366" ht="30" customHeight="1" x14ac:dyDescent="0.25"/>
    <row r="65367" ht="30" customHeight="1" x14ac:dyDescent="0.25"/>
    <row r="65368" ht="30" customHeight="1" x14ac:dyDescent="0.25"/>
    <row r="65369" ht="30" customHeight="1" x14ac:dyDescent="0.25"/>
    <row r="65370" ht="30" customHeight="1" x14ac:dyDescent="0.25"/>
    <row r="65371" ht="30" customHeight="1" x14ac:dyDescent="0.25"/>
    <row r="65372" ht="30" customHeight="1" x14ac:dyDescent="0.25"/>
    <row r="65373" ht="30" customHeight="1" x14ac:dyDescent="0.25"/>
    <row r="65374" ht="30" customHeight="1" x14ac:dyDescent="0.25"/>
    <row r="65375" ht="30" customHeight="1" x14ac:dyDescent="0.25"/>
    <row r="65376" ht="30" customHeight="1" x14ac:dyDescent="0.25"/>
    <row r="65377" ht="30" customHeight="1" x14ac:dyDescent="0.25"/>
    <row r="65378" ht="30" customHeight="1" x14ac:dyDescent="0.25"/>
    <row r="65379" ht="30" customHeight="1" x14ac:dyDescent="0.25"/>
    <row r="65380" ht="30" customHeight="1" x14ac:dyDescent="0.25"/>
    <row r="65381" ht="30" customHeight="1" x14ac:dyDescent="0.25"/>
    <row r="65382" ht="30" customHeight="1" x14ac:dyDescent="0.25"/>
    <row r="65383" ht="30" customHeight="1" x14ac:dyDescent="0.25"/>
    <row r="65384" ht="30" customHeight="1" x14ac:dyDescent="0.25"/>
    <row r="65385" ht="30" customHeight="1" x14ac:dyDescent="0.25"/>
    <row r="65386" ht="30" customHeight="1" x14ac:dyDescent="0.25"/>
    <row r="65387" ht="30" customHeight="1" x14ac:dyDescent="0.25"/>
    <row r="65388" ht="30" customHeight="1" x14ac:dyDescent="0.25"/>
    <row r="65389" ht="30" customHeight="1" x14ac:dyDescent="0.25"/>
    <row r="65390" ht="30" customHeight="1" x14ac:dyDescent="0.25"/>
    <row r="65391" ht="30" customHeight="1" x14ac:dyDescent="0.25"/>
    <row r="65392" ht="30" customHeight="1" x14ac:dyDescent="0.25"/>
    <row r="65393" ht="30" customHeight="1" x14ac:dyDescent="0.25"/>
    <row r="65394" ht="30" customHeight="1" x14ac:dyDescent="0.25"/>
    <row r="65395" ht="30" customHeight="1" x14ac:dyDescent="0.25"/>
    <row r="65396" ht="30" customHeight="1" x14ac:dyDescent="0.25"/>
    <row r="65397" ht="30" customHeight="1" x14ac:dyDescent="0.25"/>
    <row r="65398" ht="30" customHeight="1" x14ac:dyDescent="0.25"/>
    <row r="65399" ht="30" customHeight="1" x14ac:dyDescent="0.25"/>
    <row r="65400" ht="30" customHeight="1" x14ac:dyDescent="0.25"/>
    <row r="65401" ht="30" customHeight="1" x14ac:dyDescent="0.25"/>
    <row r="65402" ht="30" customHeight="1" x14ac:dyDescent="0.25"/>
    <row r="65403" ht="30" customHeight="1" x14ac:dyDescent="0.25"/>
    <row r="65404" ht="30" customHeight="1" x14ac:dyDescent="0.25"/>
    <row r="65405" ht="30" customHeight="1" x14ac:dyDescent="0.25"/>
    <row r="65406" ht="30" customHeight="1" x14ac:dyDescent="0.25"/>
    <row r="65407" ht="30" customHeight="1" x14ac:dyDescent="0.25"/>
    <row r="65408" ht="30" customHeight="1" x14ac:dyDescent="0.25"/>
    <row r="65409" ht="30" customHeight="1" x14ac:dyDescent="0.25"/>
    <row r="65410" ht="30" customHeight="1" x14ac:dyDescent="0.25"/>
    <row r="65411" ht="30" customHeight="1" x14ac:dyDescent="0.25"/>
    <row r="65412" ht="30" customHeight="1" x14ac:dyDescent="0.25"/>
    <row r="65413" ht="30" customHeight="1" x14ac:dyDescent="0.25"/>
    <row r="65414" ht="30" customHeight="1" x14ac:dyDescent="0.25"/>
    <row r="65415" ht="30" customHeight="1" x14ac:dyDescent="0.25"/>
    <row r="65416" ht="30" customHeight="1" x14ac:dyDescent="0.25"/>
    <row r="65417" ht="30" customHeight="1" x14ac:dyDescent="0.25"/>
    <row r="65418" ht="30" customHeight="1" x14ac:dyDescent="0.25"/>
    <row r="65419" ht="30" customHeight="1" x14ac:dyDescent="0.25"/>
    <row r="65420" ht="30" customHeight="1" x14ac:dyDescent="0.25"/>
    <row r="65421" ht="30" customHeight="1" x14ac:dyDescent="0.25"/>
    <row r="65422" ht="30" customHeight="1" x14ac:dyDescent="0.25"/>
    <row r="65423" ht="30" customHeight="1" x14ac:dyDescent="0.25"/>
    <row r="65424" ht="30" customHeight="1" x14ac:dyDescent="0.25"/>
    <row r="65425" ht="30" customHeight="1" x14ac:dyDescent="0.25"/>
    <row r="65426" ht="30" customHeight="1" x14ac:dyDescent="0.25"/>
    <row r="65427" ht="30" customHeight="1" x14ac:dyDescent="0.25"/>
    <row r="65428" ht="30" customHeight="1" x14ac:dyDescent="0.25"/>
    <row r="65429" ht="30" customHeight="1" x14ac:dyDescent="0.25"/>
    <row r="65430" ht="30" customHeight="1" x14ac:dyDescent="0.25"/>
    <row r="65431" ht="30" customHeight="1" x14ac:dyDescent="0.25"/>
    <row r="65432" ht="30" customHeight="1" x14ac:dyDescent="0.25"/>
    <row r="65433" ht="30" customHeight="1" x14ac:dyDescent="0.25"/>
    <row r="65434" ht="30" customHeight="1" x14ac:dyDescent="0.25"/>
    <row r="65435" ht="30" customHeight="1" x14ac:dyDescent="0.25"/>
    <row r="65436" ht="30" customHeight="1" x14ac:dyDescent="0.25"/>
    <row r="65437" ht="30" customHeight="1" x14ac:dyDescent="0.25"/>
    <row r="65438" ht="30" customHeight="1" x14ac:dyDescent="0.25"/>
    <row r="65439" ht="30" customHeight="1" x14ac:dyDescent="0.25"/>
    <row r="65440" ht="30" customHeight="1" x14ac:dyDescent="0.25"/>
    <row r="65441" ht="30" customHeight="1" x14ac:dyDescent="0.25"/>
    <row r="65442" ht="30" customHeight="1" x14ac:dyDescent="0.25"/>
    <row r="65443" ht="30" customHeight="1" x14ac:dyDescent="0.25"/>
    <row r="65444" ht="30" customHeight="1" x14ac:dyDescent="0.25"/>
    <row r="65445" ht="30" customHeight="1" x14ac:dyDescent="0.25"/>
    <row r="65446" ht="30" customHeight="1" x14ac:dyDescent="0.25"/>
    <row r="65447" ht="30" customHeight="1" x14ac:dyDescent="0.25"/>
    <row r="65448" ht="30" customHeight="1" x14ac:dyDescent="0.25"/>
    <row r="65449" ht="30" customHeight="1" x14ac:dyDescent="0.25"/>
    <row r="65450" ht="30" customHeight="1" x14ac:dyDescent="0.25"/>
    <row r="65451" ht="30" customHeight="1" x14ac:dyDescent="0.25"/>
    <row r="65452" ht="30" customHeight="1" x14ac:dyDescent="0.25"/>
    <row r="65453" ht="30" customHeight="1" x14ac:dyDescent="0.25"/>
    <row r="65454" ht="30" customHeight="1" x14ac:dyDescent="0.25"/>
    <row r="65455" ht="30" customHeight="1" x14ac:dyDescent="0.25"/>
    <row r="65456" ht="30" customHeight="1" x14ac:dyDescent="0.25"/>
    <row r="65457" ht="30" customHeight="1" x14ac:dyDescent="0.25"/>
    <row r="65458" ht="30" customHeight="1" x14ac:dyDescent="0.25"/>
    <row r="65459" ht="30" customHeight="1" x14ac:dyDescent="0.25"/>
    <row r="65460" ht="30" customHeight="1" x14ac:dyDescent="0.25"/>
    <row r="65461" ht="30" customHeight="1" x14ac:dyDescent="0.25"/>
    <row r="65462" ht="30" customHeight="1" x14ac:dyDescent="0.25"/>
    <row r="65463" ht="30" customHeight="1" x14ac:dyDescent="0.25"/>
    <row r="65464" ht="30" customHeight="1" x14ac:dyDescent="0.25"/>
    <row r="65465" ht="30" customHeight="1" x14ac:dyDescent="0.25"/>
    <row r="65466" ht="30" customHeight="1" x14ac:dyDescent="0.25"/>
    <row r="65467" ht="30" customHeight="1" x14ac:dyDescent="0.25"/>
    <row r="65468" ht="30" customHeight="1" x14ac:dyDescent="0.25"/>
    <row r="65469" ht="30" customHeight="1" x14ac:dyDescent="0.25"/>
    <row r="65470" ht="30" customHeight="1" x14ac:dyDescent="0.25"/>
    <row r="65471" ht="30" customHeight="1" x14ac:dyDescent="0.25"/>
    <row r="65472" ht="30" customHeight="1" x14ac:dyDescent="0.25"/>
    <row r="65473" ht="30" customHeight="1" x14ac:dyDescent="0.25"/>
    <row r="65474" ht="30" customHeight="1" x14ac:dyDescent="0.25"/>
    <row r="65475" ht="30" customHeight="1" x14ac:dyDescent="0.25"/>
    <row r="65476" ht="30" customHeight="1" x14ac:dyDescent="0.25"/>
    <row r="65477" ht="30" customHeight="1" x14ac:dyDescent="0.25"/>
    <row r="65478" ht="30" customHeight="1" x14ac:dyDescent="0.25"/>
    <row r="65479" ht="30" customHeight="1" x14ac:dyDescent="0.25"/>
    <row r="65480" ht="30" customHeight="1" x14ac:dyDescent="0.25"/>
    <row r="65481" ht="30" customHeight="1" x14ac:dyDescent="0.25"/>
    <row r="65482" ht="30" customHeight="1" x14ac:dyDescent="0.25"/>
    <row r="65483" ht="30" customHeight="1" x14ac:dyDescent="0.25"/>
    <row r="65484" ht="30" customHeight="1" x14ac:dyDescent="0.25"/>
    <row r="65485" ht="30" customHeight="1" x14ac:dyDescent="0.25"/>
    <row r="65486" ht="30" customHeight="1" x14ac:dyDescent="0.25"/>
    <row r="65487" ht="30" customHeight="1" x14ac:dyDescent="0.25"/>
    <row r="65488" ht="30" customHeight="1" x14ac:dyDescent="0.25"/>
    <row r="65489" ht="30" customHeight="1" x14ac:dyDescent="0.25"/>
    <row r="65490" ht="30" customHeight="1" x14ac:dyDescent="0.25"/>
    <row r="65491" ht="30" customHeight="1" x14ac:dyDescent="0.25"/>
    <row r="65492" ht="30" customHeight="1" x14ac:dyDescent="0.25"/>
    <row r="65493" ht="30" customHeight="1" x14ac:dyDescent="0.25"/>
    <row r="65494" ht="30" customHeight="1" x14ac:dyDescent="0.25"/>
    <row r="65495" ht="30" customHeight="1" x14ac:dyDescent="0.25"/>
    <row r="65496" ht="30" customHeight="1" x14ac:dyDescent="0.25"/>
    <row r="65497" ht="30" customHeight="1" x14ac:dyDescent="0.25"/>
    <row r="65498" ht="30" customHeight="1" x14ac:dyDescent="0.25"/>
    <row r="65499" ht="30" customHeight="1" x14ac:dyDescent="0.25"/>
    <row r="65500" ht="30" customHeight="1" x14ac:dyDescent="0.25"/>
    <row r="65501" ht="30" customHeight="1" x14ac:dyDescent="0.25"/>
    <row r="65502" ht="30" customHeight="1" x14ac:dyDescent="0.25"/>
    <row r="65503" ht="30" customHeight="1" x14ac:dyDescent="0.25"/>
    <row r="65504" ht="30" customHeight="1" x14ac:dyDescent="0.25"/>
    <row r="65505" ht="30" customHeight="1" x14ac:dyDescent="0.25"/>
    <row r="65506" ht="30" customHeight="1" x14ac:dyDescent="0.25"/>
    <row r="65507" ht="30" customHeight="1" x14ac:dyDescent="0.25"/>
    <row r="65508" ht="30" customHeight="1" x14ac:dyDescent="0.25"/>
    <row r="65509" ht="30" customHeight="1" x14ac:dyDescent="0.25"/>
    <row r="65510" ht="12.75" customHeight="1" x14ac:dyDescent="0.25"/>
    <row r="65511" ht="12.75" customHeight="1" x14ac:dyDescent="0.25"/>
    <row r="65512" ht="12.75" customHeight="1" x14ac:dyDescent="0.25"/>
    <row r="65513" ht="12.75" customHeight="1" x14ac:dyDescent="0.25"/>
    <row r="65514" ht="12.75" customHeight="1" x14ac:dyDescent="0.25"/>
    <row r="65515" ht="12.75" customHeight="1" x14ac:dyDescent="0.25"/>
    <row r="65516" ht="12.75" customHeight="1" x14ac:dyDescent="0.25"/>
    <row r="65517" ht="12.75" customHeight="1" x14ac:dyDescent="0.25"/>
    <row r="65518" ht="12.75" customHeight="1" x14ac:dyDescent="0.25"/>
    <row r="65519" ht="12.75" customHeight="1" x14ac:dyDescent="0.25"/>
    <row r="65520" ht="12.75" customHeight="1" x14ac:dyDescent="0.25"/>
    <row r="65521" ht="12.75" customHeight="1" x14ac:dyDescent="0.25"/>
    <row r="65522" ht="12.75" customHeight="1" x14ac:dyDescent="0.25"/>
    <row r="65523" ht="12.75" customHeight="1" x14ac:dyDescent="0.25"/>
    <row r="65524" ht="12.75" customHeight="1" x14ac:dyDescent="0.25"/>
    <row r="65525" ht="12.75" customHeight="1" x14ac:dyDescent="0.25"/>
    <row r="65526" ht="12.75" customHeight="1" x14ac:dyDescent="0.25"/>
    <row r="65527" ht="12.75" customHeight="1" x14ac:dyDescent="0.25"/>
    <row r="65528" ht="12.75" customHeight="1" x14ac:dyDescent="0.25"/>
    <row r="65529" ht="12.75" customHeight="1" x14ac:dyDescent="0.25"/>
    <row r="65530" ht="12.75" customHeight="1" x14ac:dyDescent="0.25"/>
    <row r="65531" ht="12.75" customHeight="1" x14ac:dyDescent="0.25"/>
    <row r="65532" ht="12.75" customHeight="1" x14ac:dyDescent="0.25"/>
    <row r="65533" ht="12.75" customHeight="1" x14ac:dyDescent="0.25"/>
    <row r="65534" ht="12.75" customHeight="1" x14ac:dyDescent="0.25"/>
    <row r="65535" ht="12.75" customHeight="1" x14ac:dyDescent="0.25"/>
    <row r="65536" ht="12.75" customHeight="1" x14ac:dyDescent="0.25"/>
  </sheetData>
  <mergeCells count="31641">
    <mergeCell ref="A202:B202"/>
    <mergeCell ref="E202:F202"/>
    <mergeCell ref="H202:I202"/>
    <mergeCell ref="A195:B195"/>
    <mergeCell ref="E195:F195"/>
    <mergeCell ref="H195:I195"/>
    <mergeCell ref="A196:B196"/>
    <mergeCell ref="E196:F196"/>
    <mergeCell ref="H196:I196"/>
    <mergeCell ref="A197:B197"/>
    <mergeCell ref="E197:F197"/>
    <mergeCell ref="H197:I197"/>
    <mergeCell ref="A198:B198"/>
    <mergeCell ref="E198:F198"/>
    <mergeCell ref="H198:I198"/>
    <mergeCell ref="A199:B199"/>
    <mergeCell ref="E199:F199"/>
    <mergeCell ref="H199:I199"/>
    <mergeCell ref="A200:B200"/>
    <mergeCell ref="E200:F200"/>
    <mergeCell ref="H200:I200"/>
    <mergeCell ref="A201:B201"/>
    <mergeCell ref="E201:F201"/>
    <mergeCell ref="H201:I201"/>
    <mergeCell ref="A210:B210"/>
    <mergeCell ref="E210:F210"/>
    <mergeCell ref="H210:I210"/>
    <mergeCell ref="A203:B203"/>
    <mergeCell ref="E203:F203"/>
    <mergeCell ref="H203:I203"/>
    <mergeCell ref="A204:B204"/>
    <mergeCell ref="E204:F204"/>
    <mergeCell ref="H204:I204"/>
    <mergeCell ref="A205:B205"/>
    <mergeCell ref="E205:F205"/>
    <mergeCell ref="H205:I205"/>
    <mergeCell ref="A206:B206"/>
    <mergeCell ref="E206:F206"/>
    <mergeCell ref="H206:I206"/>
    <mergeCell ref="A207:B207"/>
    <mergeCell ref="E207:F207"/>
    <mergeCell ref="H207:I207"/>
    <mergeCell ref="A208:B208"/>
    <mergeCell ref="E208:F208"/>
    <mergeCell ref="H208:I208"/>
    <mergeCell ref="A209:B209"/>
    <mergeCell ref="E209:F209"/>
    <mergeCell ref="H209:I209"/>
    <mergeCell ref="A186:B186"/>
    <mergeCell ref="E186:F186"/>
    <mergeCell ref="H186:I186"/>
    <mergeCell ref="A179:B179"/>
    <mergeCell ref="E179:F179"/>
    <mergeCell ref="H179:I179"/>
    <mergeCell ref="A180:B180"/>
    <mergeCell ref="E180:F180"/>
    <mergeCell ref="H180:I180"/>
    <mergeCell ref="A181:B181"/>
    <mergeCell ref="E181:F181"/>
    <mergeCell ref="H181:I181"/>
    <mergeCell ref="A182:B182"/>
    <mergeCell ref="E182:F182"/>
    <mergeCell ref="H182:I182"/>
    <mergeCell ref="A183:B183"/>
    <mergeCell ref="E183:F183"/>
    <mergeCell ref="H183:I183"/>
    <mergeCell ref="A184:B184"/>
    <mergeCell ref="E184:F184"/>
    <mergeCell ref="H184:I184"/>
    <mergeCell ref="A185:B185"/>
    <mergeCell ref="E185:F185"/>
    <mergeCell ref="H185:I185"/>
    <mergeCell ref="A194:B194"/>
    <mergeCell ref="E194:F194"/>
    <mergeCell ref="H194:I194"/>
    <mergeCell ref="A187:B187"/>
    <mergeCell ref="E187:F187"/>
    <mergeCell ref="H187:I187"/>
    <mergeCell ref="A188:B188"/>
    <mergeCell ref="E188:F188"/>
    <mergeCell ref="H188:I188"/>
    <mergeCell ref="A189:B189"/>
    <mergeCell ref="E189:F189"/>
    <mergeCell ref="H189:I189"/>
    <mergeCell ref="A190:B190"/>
    <mergeCell ref="E190:F190"/>
    <mergeCell ref="H190:I190"/>
    <mergeCell ref="A191:B191"/>
    <mergeCell ref="E191:F191"/>
    <mergeCell ref="H191:I191"/>
    <mergeCell ref="A192:B192"/>
    <mergeCell ref="E192:F192"/>
    <mergeCell ref="H192:I192"/>
    <mergeCell ref="A193:B193"/>
    <mergeCell ref="E193:F193"/>
    <mergeCell ref="H193:I193"/>
    <mergeCell ref="A170:B170"/>
    <mergeCell ref="E170:F170"/>
    <mergeCell ref="H170:I170"/>
    <mergeCell ref="A163:B163"/>
    <mergeCell ref="E163:F163"/>
    <mergeCell ref="H163:I163"/>
    <mergeCell ref="A164:B164"/>
    <mergeCell ref="E164:F164"/>
    <mergeCell ref="H164:I164"/>
    <mergeCell ref="A165:B165"/>
    <mergeCell ref="E165:F165"/>
    <mergeCell ref="H165:I165"/>
    <mergeCell ref="A166:B166"/>
    <mergeCell ref="E166:F166"/>
    <mergeCell ref="H166:I166"/>
    <mergeCell ref="A167:B167"/>
    <mergeCell ref="E167:F167"/>
    <mergeCell ref="H167:I167"/>
    <mergeCell ref="A168:B168"/>
    <mergeCell ref="E168:F168"/>
    <mergeCell ref="H168:I168"/>
    <mergeCell ref="A169:B169"/>
    <mergeCell ref="E169:F169"/>
    <mergeCell ref="H169:I169"/>
    <mergeCell ref="A178:B178"/>
    <mergeCell ref="E178:F178"/>
    <mergeCell ref="H178:I178"/>
    <mergeCell ref="A171:B171"/>
    <mergeCell ref="E171:F171"/>
    <mergeCell ref="H171:I171"/>
    <mergeCell ref="A172:B172"/>
    <mergeCell ref="E172:F172"/>
    <mergeCell ref="H172:I172"/>
    <mergeCell ref="A173:B173"/>
    <mergeCell ref="E173:F173"/>
    <mergeCell ref="H173:I173"/>
    <mergeCell ref="A174:B174"/>
    <mergeCell ref="E174:F174"/>
    <mergeCell ref="H174:I174"/>
    <mergeCell ref="A175:B175"/>
    <mergeCell ref="E175:F175"/>
    <mergeCell ref="H175:I175"/>
    <mergeCell ref="A176:B176"/>
    <mergeCell ref="E176:F176"/>
    <mergeCell ref="H176:I176"/>
    <mergeCell ref="A177:B177"/>
    <mergeCell ref="E177:F177"/>
    <mergeCell ref="H177:I177"/>
    <mergeCell ref="A154:B154"/>
    <mergeCell ref="E154:F154"/>
    <mergeCell ref="H154:I154"/>
    <mergeCell ref="A147:B147"/>
    <mergeCell ref="E147:F147"/>
    <mergeCell ref="H147:I147"/>
    <mergeCell ref="A148:B148"/>
    <mergeCell ref="E148:F148"/>
    <mergeCell ref="H148:I148"/>
    <mergeCell ref="A149:B149"/>
    <mergeCell ref="E149:F149"/>
    <mergeCell ref="H149:I149"/>
    <mergeCell ref="A150:B150"/>
    <mergeCell ref="E150:F150"/>
    <mergeCell ref="H150:I150"/>
    <mergeCell ref="A151:B151"/>
    <mergeCell ref="E151:F151"/>
    <mergeCell ref="H151:I151"/>
    <mergeCell ref="A152:B152"/>
    <mergeCell ref="E152:F152"/>
    <mergeCell ref="H152:I152"/>
    <mergeCell ref="A153:B153"/>
    <mergeCell ref="E153:F153"/>
    <mergeCell ref="H153:I153"/>
    <mergeCell ref="A162:B162"/>
    <mergeCell ref="E162:F162"/>
    <mergeCell ref="H162:I162"/>
    <mergeCell ref="A155:B155"/>
    <mergeCell ref="E155:F155"/>
    <mergeCell ref="H155:I155"/>
    <mergeCell ref="A156:B156"/>
    <mergeCell ref="E156:F156"/>
    <mergeCell ref="H156:I156"/>
    <mergeCell ref="A157:B157"/>
    <mergeCell ref="E157:F157"/>
    <mergeCell ref="H157:I157"/>
    <mergeCell ref="A158:B158"/>
    <mergeCell ref="E158:F158"/>
    <mergeCell ref="H158:I158"/>
    <mergeCell ref="A159:B159"/>
    <mergeCell ref="E159:F159"/>
    <mergeCell ref="H159:I159"/>
    <mergeCell ref="A160:B160"/>
    <mergeCell ref="E160:F160"/>
    <mergeCell ref="H160:I160"/>
    <mergeCell ref="A161:B161"/>
    <mergeCell ref="E161:F161"/>
    <mergeCell ref="H161:I161"/>
    <mergeCell ref="A138:B138"/>
    <mergeCell ref="E138:F138"/>
    <mergeCell ref="H138:I138"/>
    <mergeCell ref="A131:B131"/>
    <mergeCell ref="E131:F131"/>
    <mergeCell ref="H131:I131"/>
    <mergeCell ref="A132:B132"/>
    <mergeCell ref="E132:F132"/>
    <mergeCell ref="H132:I132"/>
    <mergeCell ref="A133:B133"/>
    <mergeCell ref="E133:F133"/>
    <mergeCell ref="H133:I133"/>
    <mergeCell ref="A134:B134"/>
    <mergeCell ref="E134:F134"/>
    <mergeCell ref="H134:I134"/>
    <mergeCell ref="A135:B135"/>
    <mergeCell ref="E135:F135"/>
    <mergeCell ref="H135:I135"/>
    <mergeCell ref="A136:B136"/>
    <mergeCell ref="E136:F136"/>
    <mergeCell ref="H136:I136"/>
    <mergeCell ref="A137:B137"/>
    <mergeCell ref="E137:F137"/>
    <mergeCell ref="H137:I137"/>
    <mergeCell ref="A146:B146"/>
    <mergeCell ref="E146:F146"/>
    <mergeCell ref="H146:I146"/>
    <mergeCell ref="A139:B139"/>
    <mergeCell ref="E139:F139"/>
    <mergeCell ref="H139:I139"/>
    <mergeCell ref="A140:B140"/>
    <mergeCell ref="E140:F140"/>
    <mergeCell ref="H140:I140"/>
    <mergeCell ref="A141:B141"/>
    <mergeCell ref="E141:F141"/>
    <mergeCell ref="H141:I141"/>
    <mergeCell ref="A142:B142"/>
    <mergeCell ref="E142:F142"/>
    <mergeCell ref="H142:I142"/>
    <mergeCell ref="A143:B143"/>
    <mergeCell ref="E143:F143"/>
    <mergeCell ref="H143:I143"/>
    <mergeCell ref="A144:B144"/>
    <mergeCell ref="E144:F144"/>
    <mergeCell ref="H144:I144"/>
    <mergeCell ref="A145:B145"/>
    <mergeCell ref="E145:F145"/>
    <mergeCell ref="H145:I145"/>
    <mergeCell ref="A122:B122"/>
    <mergeCell ref="E122:F122"/>
    <mergeCell ref="H122:I122"/>
    <mergeCell ref="A115:B115"/>
    <mergeCell ref="E115:F115"/>
    <mergeCell ref="H115:I115"/>
    <mergeCell ref="A116:B116"/>
    <mergeCell ref="E116:F116"/>
    <mergeCell ref="H116:I116"/>
    <mergeCell ref="A117:B117"/>
    <mergeCell ref="E117:F117"/>
    <mergeCell ref="H117:I117"/>
    <mergeCell ref="A118:B118"/>
    <mergeCell ref="E118:F118"/>
    <mergeCell ref="H118:I118"/>
    <mergeCell ref="A119:B119"/>
    <mergeCell ref="E119:F119"/>
    <mergeCell ref="H119:I119"/>
    <mergeCell ref="A120:B120"/>
    <mergeCell ref="E120:F120"/>
    <mergeCell ref="H120:I120"/>
    <mergeCell ref="A121:B121"/>
    <mergeCell ref="E121:F121"/>
    <mergeCell ref="H121:I121"/>
    <mergeCell ref="A130:B130"/>
    <mergeCell ref="E130:F130"/>
    <mergeCell ref="H130:I130"/>
    <mergeCell ref="A123:B123"/>
    <mergeCell ref="E123:F123"/>
    <mergeCell ref="H123:I123"/>
    <mergeCell ref="A124:B124"/>
    <mergeCell ref="E124:F124"/>
    <mergeCell ref="H124:I124"/>
    <mergeCell ref="A125:B125"/>
    <mergeCell ref="E125:F125"/>
    <mergeCell ref="H125:I125"/>
    <mergeCell ref="A126:B126"/>
    <mergeCell ref="E126:F126"/>
    <mergeCell ref="H126:I126"/>
    <mergeCell ref="A127:B127"/>
    <mergeCell ref="E127:F127"/>
    <mergeCell ref="H127:I127"/>
    <mergeCell ref="A128:B128"/>
    <mergeCell ref="E128:F128"/>
    <mergeCell ref="H128:I128"/>
    <mergeCell ref="A129:B129"/>
    <mergeCell ref="E129:F129"/>
    <mergeCell ref="H129:I129"/>
    <mergeCell ref="A106:B106"/>
    <mergeCell ref="E106:F106"/>
    <mergeCell ref="H106:I106"/>
    <mergeCell ref="A99:B99"/>
    <mergeCell ref="E99:F99"/>
    <mergeCell ref="H99:I99"/>
    <mergeCell ref="A100:B100"/>
    <mergeCell ref="E100:F100"/>
    <mergeCell ref="H100:I100"/>
    <mergeCell ref="A101:B101"/>
    <mergeCell ref="E101:F101"/>
    <mergeCell ref="H101:I101"/>
    <mergeCell ref="A102:B102"/>
    <mergeCell ref="E102:F102"/>
    <mergeCell ref="H102:I102"/>
    <mergeCell ref="A103:B103"/>
    <mergeCell ref="E103:F103"/>
    <mergeCell ref="H103:I103"/>
    <mergeCell ref="A104:B104"/>
    <mergeCell ref="E104:F104"/>
    <mergeCell ref="H104:I104"/>
    <mergeCell ref="A105:B105"/>
    <mergeCell ref="E105:F105"/>
    <mergeCell ref="H105:I105"/>
    <mergeCell ref="A114:B114"/>
    <mergeCell ref="E114:F114"/>
    <mergeCell ref="H114:I114"/>
    <mergeCell ref="A107:B107"/>
    <mergeCell ref="E107:F107"/>
    <mergeCell ref="H107:I107"/>
    <mergeCell ref="A108:B108"/>
    <mergeCell ref="E108:F108"/>
    <mergeCell ref="H108:I108"/>
    <mergeCell ref="A109:B109"/>
    <mergeCell ref="E109:F109"/>
    <mergeCell ref="H109:I109"/>
    <mergeCell ref="A110:B110"/>
    <mergeCell ref="E110:F110"/>
    <mergeCell ref="H110:I110"/>
    <mergeCell ref="A111:B111"/>
    <mergeCell ref="E111:F111"/>
    <mergeCell ref="H111:I111"/>
    <mergeCell ref="A112:B112"/>
    <mergeCell ref="E112:F112"/>
    <mergeCell ref="H112:I112"/>
    <mergeCell ref="A113:B113"/>
    <mergeCell ref="E113:F113"/>
    <mergeCell ref="H113:I113"/>
    <mergeCell ref="A90:B90"/>
    <mergeCell ref="E90:F90"/>
    <mergeCell ref="H90:I90"/>
    <mergeCell ref="A83:B83"/>
    <mergeCell ref="E83:F83"/>
    <mergeCell ref="H83:I83"/>
    <mergeCell ref="A84:B84"/>
    <mergeCell ref="E84:F84"/>
    <mergeCell ref="H84:I84"/>
    <mergeCell ref="A85:B85"/>
    <mergeCell ref="E85:F85"/>
    <mergeCell ref="H85:I85"/>
    <mergeCell ref="A86:B86"/>
    <mergeCell ref="E86:F86"/>
    <mergeCell ref="H86:I86"/>
    <mergeCell ref="A87:B87"/>
    <mergeCell ref="E87:F87"/>
    <mergeCell ref="H87:I87"/>
    <mergeCell ref="A88:B88"/>
    <mergeCell ref="E88:F88"/>
    <mergeCell ref="H88:I88"/>
    <mergeCell ref="A89:B89"/>
    <mergeCell ref="E89:F89"/>
    <mergeCell ref="H89:I89"/>
    <mergeCell ref="A98:B98"/>
    <mergeCell ref="E98:F98"/>
    <mergeCell ref="H98:I98"/>
    <mergeCell ref="A91:B91"/>
    <mergeCell ref="E91:F91"/>
    <mergeCell ref="H91:I91"/>
    <mergeCell ref="A92:B92"/>
    <mergeCell ref="E92:F92"/>
    <mergeCell ref="H92:I92"/>
    <mergeCell ref="A93:B93"/>
    <mergeCell ref="E93:F93"/>
    <mergeCell ref="H93:I93"/>
    <mergeCell ref="A94:B94"/>
    <mergeCell ref="E94:F94"/>
    <mergeCell ref="H94:I94"/>
    <mergeCell ref="A95:B95"/>
    <mergeCell ref="E95:F95"/>
    <mergeCell ref="H95:I95"/>
    <mergeCell ref="A96:B96"/>
    <mergeCell ref="E96:F96"/>
    <mergeCell ref="H96:I96"/>
    <mergeCell ref="A97:B97"/>
    <mergeCell ref="E97:F97"/>
    <mergeCell ref="H97:I97"/>
    <mergeCell ref="A74:B74"/>
    <mergeCell ref="E74:F74"/>
    <mergeCell ref="H74:I74"/>
    <mergeCell ref="A67:B67"/>
    <mergeCell ref="E67:F67"/>
    <mergeCell ref="H67:I67"/>
    <mergeCell ref="A68:B68"/>
    <mergeCell ref="E68:F68"/>
    <mergeCell ref="H68:I68"/>
    <mergeCell ref="A69:B69"/>
    <mergeCell ref="E69:F69"/>
    <mergeCell ref="H69:I69"/>
    <mergeCell ref="A70:B70"/>
    <mergeCell ref="E70:F70"/>
    <mergeCell ref="H70:I70"/>
    <mergeCell ref="A71:B71"/>
    <mergeCell ref="E71:F71"/>
    <mergeCell ref="H71:I71"/>
    <mergeCell ref="A72:B72"/>
    <mergeCell ref="E72:F72"/>
    <mergeCell ref="H72:I72"/>
    <mergeCell ref="A73:B73"/>
    <mergeCell ref="E73:F73"/>
    <mergeCell ref="H73:I73"/>
    <mergeCell ref="A82:B82"/>
    <mergeCell ref="E82:F82"/>
    <mergeCell ref="H82:I82"/>
    <mergeCell ref="A75:B75"/>
    <mergeCell ref="E75:F75"/>
    <mergeCell ref="H75:I75"/>
    <mergeCell ref="A76:B76"/>
    <mergeCell ref="E76:F76"/>
    <mergeCell ref="H76:I76"/>
    <mergeCell ref="A77:B77"/>
    <mergeCell ref="E77:F77"/>
    <mergeCell ref="H77:I77"/>
    <mergeCell ref="A78:B78"/>
    <mergeCell ref="E78:F78"/>
    <mergeCell ref="H78:I78"/>
    <mergeCell ref="A79:B79"/>
    <mergeCell ref="E79:F79"/>
    <mergeCell ref="H79:I79"/>
    <mergeCell ref="A80:B80"/>
    <mergeCell ref="E80:F80"/>
    <mergeCell ref="H80:I80"/>
    <mergeCell ref="A81:B81"/>
    <mergeCell ref="E81:F81"/>
    <mergeCell ref="H81:I81"/>
    <mergeCell ref="A58:B58"/>
    <mergeCell ref="E58:F58"/>
    <mergeCell ref="H58:I58"/>
    <mergeCell ref="A51:B51"/>
    <mergeCell ref="E51:F51"/>
    <mergeCell ref="H51:I51"/>
    <mergeCell ref="A52:B52"/>
    <mergeCell ref="E52:F52"/>
    <mergeCell ref="H52:I52"/>
    <mergeCell ref="A53:B53"/>
    <mergeCell ref="E53:F53"/>
    <mergeCell ref="H53:I53"/>
    <mergeCell ref="A54:B54"/>
    <mergeCell ref="E54:F54"/>
    <mergeCell ref="H54:I54"/>
    <mergeCell ref="A55:B55"/>
    <mergeCell ref="E55:F55"/>
    <mergeCell ref="H55:I55"/>
    <mergeCell ref="A56:B56"/>
    <mergeCell ref="E56:F56"/>
    <mergeCell ref="H56:I56"/>
    <mergeCell ref="A57:B57"/>
    <mergeCell ref="E57:F57"/>
    <mergeCell ref="H57:I57"/>
    <mergeCell ref="A66:B66"/>
    <mergeCell ref="E66:F66"/>
    <mergeCell ref="H66:I66"/>
    <mergeCell ref="A59:B59"/>
    <mergeCell ref="E59:F59"/>
    <mergeCell ref="H59:I59"/>
    <mergeCell ref="A60:B60"/>
    <mergeCell ref="E60:F60"/>
    <mergeCell ref="H60:I60"/>
    <mergeCell ref="A61:B61"/>
    <mergeCell ref="E61:F61"/>
    <mergeCell ref="H61:I61"/>
    <mergeCell ref="A62:B62"/>
    <mergeCell ref="E62:F62"/>
    <mergeCell ref="H62:I62"/>
    <mergeCell ref="A63:B63"/>
    <mergeCell ref="E63:F63"/>
    <mergeCell ref="H63:I63"/>
    <mergeCell ref="A64:B64"/>
    <mergeCell ref="E64:F64"/>
    <mergeCell ref="H64:I64"/>
    <mergeCell ref="A65:B65"/>
    <mergeCell ref="E65:F65"/>
    <mergeCell ref="H65:I65"/>
    <mergeCell ref="A42:B42"/>
    <mergeCell ref="E42:F42"/>
    <mergeCell ref="H42:I42"/>
    <mergeCell ref="A35:B35"/>
    <mergeCell ref="E35:F35"/>
    <mergeCell ref="H35:I35"/>
    <mergeCell ref="A36:B36"/>
    <mergeCell ref="E36:F36"/>
    <mergeCell ref="H36:I36"/>
    <mergeCell ref="A37:B37"/>
    <mergeCell ref="E37:F37"/>
    <mergeCell ref="H37:I37"/>
    <mergeCell ref="A38:B38"/>
    <mergeCell ref="E38:F38"/>
    <mergeCell ref="H38:I38"/>
    <mergeCell ref="A39:B39"/>
    <mergeCell ref="E39:F39"/>
    <mergeCell ref="H39:I39"/>
    <mergeCell ref="A40:B40"/>
    <mergeCell ref="E40:F40"/>
    <mergeCell ref="H40:I40"/>
    <mergeCell ref="A41:B41"/>
    <mergeCell ref="E41:F41"/>
    <mergeCell ref="H41:I41"/>
    <mergeCell ref="A50:B50"/>
    <mergeCell ref="E50:F50"/>
    <mergeCell ref="H50:I50"/>
    <mergeCell ref="A43:B43"/>
    <mergeCell ref="E43:F43"/>
    <mergeCell ref="H43:I43"/>
    <mergeCell ref="A44:B44"/>
    <mergeCell ref="E44:F44"/>
    <mergeCell ref="H44:I44"/>
    <mergeCell ref="A45:B45"/>
    <mergeCell ref="E45:F45"/>
    <mergeCell ref="H45:I45"/>
    <mergeCell ref="A46:B46"/>
    <mergeCell ref="E46:F46"/>
    <mergeCell ref="H46:I46"/>
    <mergeCell ref="A47:B47"/>
    <mergeCell ref="E47:F47"/>
    <mergeCell ref="H47:I47"/>
    <mergeCell ref="A48:B48"/>
    <mergeCell ref="E48:F48"/>
    <mergeCell ref="H48:I48"/>
    <mergeCell ref="A49:B49"/>
    <mergeCell ref="E49:F49"/>
    <mergeCell ref="H49:I49"/>
    <mergeCell ref="H24:I24"/>
    <mergeCell ref="A23:B23"/>
    <mergeCell ref="A24:B24"/>
    <mergeCell ref="H18:I18"/>
    <mergeCell ref="E29:F29"/>
    <mergeCell ref="E31:F31"/>
    <mergeCell ref="E30:F30"/>
    <mergeCell ref="H29:I29"/>
    <mergeCell ref="H31:I31"/>
    <mergeCell ref="A32:B32"/>
    <mergeCell ref="E32:F32"/>
    <mergeCell ref="H32:I32"/>
    <mergeCell ref="A29:B29"/>
    <mergeCell ref="A30:B30"/>
    <mergeCell ref="A31:B31"/>
    <mergeCell ref="H30:I30"/>
    <mergeCell ref="E23:F23"/>
    <mergeCell ref="H23:I23"/>
    <mergeCell ref="E21:F21"/>
    <mergeCell ref="H21:I21"/>
    <mergeCell ref="E22:F22"/>
    <mergeCell ref="E20:F20"/>
    <mergeCell ref="H20:I20"/>
    <mergeCell ref="A19:B19"/>
    <mergeCell ref="A20:B20"/>
    <mergeCell ref="A18:B18"/>
    <mergeCell ref="E8:F8"/>
    <mergeCell ref="H8:I8"/>
    <mergeCell ref="A8:B8"/>
    <mergeCell ref="A5:J5"/>
    <mergeCell ref="A6:G6"/>
    <mergeCell ref="E12:F12"/>
    <mergeCell ref="H12:I12"/>
    <mergeCell ref="E9:F9"/>
    <mergeCell ref="H9:I9"/>
    <mergeCell ref="E10:F10"/>
    <mergeCell ref="H10:I10"/>
    <mergeCell ref="A7:B7"/>
    <mergeCell ref="E28:F28"/>
    <mergeCell ref="H28:I28"/>
    <mergeCell ref="A27:B27"/>
    <mergeCell ref="A28:B28"/>
    <mergeCell ref="E27:F27"/>
    <mergeCell ref="H27:I27"/>
    <mergeCell ref="I1:J2"/>
    <mergeCell ref="I3:J4"/>
    <mergeCell ref="E11:F11"/>
    <mergeCell ref="H13:I13"/>
    <mergeCell ref="H6:I6"/>
    <mergeCell ref="E7:F7"/>
    <mergeCell ref="H7:I7"/>
    <mergeCell ref="E13:F13"/>
    <mergeCell ref="E14:F14"/>
    <mergeCell ref="H14:I14"/>
    <mergeCell ref="E19:F19"/>
    <mergeCell ref="H19:I19"/>
    <mergeCell ref="E17:F17"/>
    <mergeCell ref="H17:I17"/>
    <mergeCell ref="E18:F18"/>
    <mergeCell ref="E15:F15"/>
    <mergeCell ref="H15:I15"/>
    <mergeCell ref="E16:F16"/>
    <mergeCell ref="H16:I16"/>
    <mergeCell ref="A16:B16"/>
    <mergeCell ref="A14:B14"/>
    <mergeCell ref="A15:B15"/>
    <mergeCell ref="A17:B17"/>
    <mergeCell ref="A1:C4"/>
    <mergeCell ref="D1:H3"/>
    <mergeCell ref="A214:B214"/>
    <mergeCell ref="E214:F214"/>
    <mergeCell ref="H214:I214"/>
    <mergeCell ref="A215:B215"/>
    <mergeCell ref="E215:F215"/>
    <mergeCell ref="H215:I215"/>
    <mergeCell ref="A216:B216"/>
    <mergeCell ref="E216:F216"/>
    <mergeCell ref="H216:I216"/>
    <mergeCell ref="A211:B211"/>
    <mergeCell ref="E211:F211"/>
    <mergeCell ref="H211:I211"/>
    <mergeCell ref="A212:B212"/>
    <mergeCell ref="E212:F212"/>
    <mergeCell ref="H212:I212"/>
    <mergeCell ref="A213:B213"/>
    <mergeCell ref="E213:F213"/>
    <mergeCell ref="H213:I213"/>
    <mergeCell ref="H26:I26"/>
    <mergeCell ref="A25:B25"/>
    <mergeCell ref="A26:B26"/>
    <mergeCell ref="A9:B9"/>
    <mergeCell ref="A10:B10"/>
    <mergeCell ref="A11:B11"/>
    <mergeCell ref="A12:B12"/>
    <mergeCell ref="A13:B13"/>
    <mergeCell ref="H22:I22"/>
    <mergeCell ref="A21:B21"/>
    <mergeCell ref="A22:B22"/>
    <mergeCell ref="E25:F25"/>
    <mergeCell ref="H25:I25"/>
    <mergeCell ref="E26:F26"/>
    <mergeCell ref="E24:F24"/>
    <mergeCell ref="A33:B33"/>
    <mergeCell ref="E33:F33"/>
    <mergeCell ref="H33:I33"/>
    <mergeCell ref="A34:B34"/>
    <mergeCell ref="E34:F34"/>
    <mergeCell ref="H34:I34"/>
    <mergeCell ref="A223:B223"/>
    <mergeCell ref="E223:F223"/>
    <mergeCell ref="H223:I223"/>
    <mergeCell ref="A224:B224"/>
    <mergeCell ref="E224:F224"/>
    <mergeCell ref="H224:I224"/>
    <mergeCell ref="A225:B225"/>
    <mergeCell ref="E225:F225"/>
    <mergeCell ref="H225:I225"/>
    <mergeCell ref="A220:B220"/>
    <mergeCell ref="E220:F220"/>
    <mergeCell ref="H220:I220"/>
    <mergeCell ref="A221:B221"/>
    <mergeCell ref="E221:F221"/>
    <mergeCell ref="H221:I221"/>
    <mergeCell ref="A222:B222"/>
    <mergeCell ref="E222:F222"/>
    <mergeCell ref="H222:I222"/>
    <mergeCell ref="A217:B217"/>
    <mergeCell ref="E217:F217"/>
    <mergeCell ref="H217:I217"/>
    <mergeCell ref="A218:B218"/>
    <mergeCell ref="E218:F218"/>
    <mergeCell ref="H218:I218"/>
    <mergeCell ref="A219:B219"/>
    <mergeCell ref="E219:F219"/>
    <mergeCell ref="H219:I219"/>
    <mergeCell ref="A232:B232"/>
    <mergeCell ref="E232:F232"/>
    <mergeCell ref="H232:I232"/>
    <mergeCell ref="A233:B233"/>
    <mergeCell ref="E233:F233"/>
    <mergeCell ref="H233:I233"/>
    <mergeCell ref="A234:B234"/>
    <mergeCell ref="E234:F234"/>
    <mergeCell ref="H234:I234"/>
    <mergeCell ref="A229:B229"/>
    <mergeCell ref="E229:F229"/>
    <mergeCell ref="H229:I229"/>
    <mergeCell ref="A230:B230"/>
    <mergeCell ref="E230:F230"/>
    <mergeCell ref="H230:I230"/>
    <mergeCell ref="A231:B231"/>
    <mergeCell ref="E231:F231"/>
    <mergeCell ref="H231:I231"/>
    <mergeCell ref="A226:B226"/>
    <mergeCell ref="E226:F226"/>
    <mergeCell ref="H226:I226"/>
    <mergeCell ref="A227:B227"/>
    <mergeCell ref="E227:F227"/>
    <mergeCell ref="H227:I227"/>
    <mergeCell ref="A228:B228"/>
    <mergeCell ref="E228:F228"/>
    <mergeCell ref="H228:I228"/>
    <mergeCell ref="A241:B241"/>
    <mergeCell ref="E241:F241"/>
    <mergeCell ref="H241:I241"/>
    <mergeCell ref="A242:B242"/>
    <mergeCell ref="E242:F242"/>
    <mergeCell ref="H242:I242"/>
    <mergeCell ref="A243:B243"/>
    <mergeCell ref="E243:F243"/>
    <mergeCell ref="H243:I243"/>
    <mergeCell ref="A238:B238"/>
    <mergeCell ref="E238:F238"/>
    <mergeCell ref="H238:I238"/>
    <mergeCell ref="A239:B239"/>
    <mergeCell ref="E239:F239"/>
    <mergeCell ref="H239:I239"/>
    <mergeCell ref="A240:B240"/>
    <mergeCell ref="E240:F240"/>
    <mergeCell ref="H240:I240"/>
    <mergeCell ref="A235:B235"/>
    <mergeCell ref="E235:F235"/>
    <mergeCell ref="H235:I235"/>
    <mergeCell ref="A236:B236"/>
    <mergeCell ref="E236:F236"/>
    <mergeCell ref="H236:I236"/>
    <mergeCell ref="A237:B237"/>
    <mergeCell ref="E237:F237"/>
    <mergeCell ref="H237:I237"/>
    <mergeCell ref="A250:B250"/>
    <mergeCell ref="E250:F250"/>
    <mergeCell ref="H250:I250"/>
    <mergeCell ref="A251:B251"/>
    <mergeCell ref="E251:F251"/>
    <mergeCell ref="H251:I251"/>
    <mergeCell ref="A252:B252"/>
    <mergeCell ref="E252:F252"/>
    <mergeCell ref="H252:I252"/>
    <mergeCell ref="A247:B247"/>
    <mergeCell ref="E247:F247"/>
    <mergeCell ref="H247:I247"/>
    <mergeCell ref="A248:B248"/>
    <mergeCell ref="E248:F248"/>
    <mergeCell ref="H248:I248"/>
    <mergeCell ref="A249:B249"/>
    <mergeCell ref="E249:F249"/>
    <mergeCell ref="H249:I249"/>
    <mergeCell ref="A244:B244"/>
    <mergeCell ref="E244:F244"/>
    <mergeCell ref="H244:I244"/>
    <mergeCell ref="A245:B245"/>
    <mergeCell ref="E245:F245"/>
    <mergeCell ref="H245:I245"/>
    <mergeCell ref="A246:B246"/>
    <mergeCell ref="E246:F246"/>
    <mergeCell ref="H246:I246"/>
    <mergeCell ref="A259:B259"/>
    <mergeCell ref="E259:F259"/>
    <mergeCell ref="H259:I259"/>
    <mergeCell ref="A260:B260"/>
    <mergeCell ref="E260:F260"/>
    <mergeCell ref="H260:I260"/>
    <mergeCell ref="A261:B261"/>
    <mergeCell ref="E261:F261"/>
    <mergeCell ref="H261:I261"/>
    <mergeCell ref="A256:B256"/>
    <mergeCell ref="E256:F256"/>
    <mergeCell ref="H256:I256"/>
    <mergeCell ref="A257:B257"/>
    <mergeCell ref="E257:F257"/>
    <mergeCell ref="H257:I257"/>
    <mergeCell ref="A258:B258"/>
    <mergeCell ref="E258:F258"/>
    <mergeCell ref="H258:I258"/>
    <mergeCell ref="A253:B253"/>
    <mergeCell ref="E253:F253"/>
    <mergeCell ref="H253:I253"/>
    <mergeCell ref="A254:B254"/>
    <mergeCell ref="E254:F254"/>
    <mergeCell ref="H254:I254"/>
    <mergeCell ref="A255:B255"/>
    <mergeCell ref="E255:F255"/>
    <mergeCell ref="H255:I255"/>
    <mergeCell ref="A268:B268"/>
    <mergeCell ref="E268:F268"/>
    <mergeCell ref="H268:I268"/>
    <mergeCell ref="A269:B269"/>
    <mergeCell ref="E269:F269"/>
    <mergeCell ref="H269:I269"/>
    <mergeCell ref="A270:B270"/>
    <mergeCell ref="E270:F270"/>
    <mergeCell ref="H270:I270"/>
    <mergeCell ref="A265:B265"/>
    <mergeCell ref="E265:F265"/>
    <mergeCell ref="H265:I265"/>
    <mergeCell ref="A266:B266"/>
    <mergeCell ref="E266:F266"/>
    <mergeCell ref="H266:I266"/>
    <mergeCell ref="A267:B267"/>
    <mergeCell ref="E267:F267"/>
    <mergeCell ref="H267:I267"/>
    <mergeCell ref="A262:B262"/>
    <mergeCell ref="E262:F262"/>
    <mergeCell ref="H262:I262"/>
    <mergeCell ref="A263:B263"/>
    <mergeCell ref="E263:F263"/>
    <mergeCell ref="H263:I263"/>
    <mergeCell ref="A264:B264"/>
    <mergeCell ref="E264:F264"/>
    <mergeCell ref="H264:I264"/>
    <mergeCell ref="A277:B277"/>
    <mergeCell ref="E277:F277"/>
    <mergeCell ref="H277:I277"/>
    <mergeCell ref="A278:B278"/>
    <mergeCell ref="E278:F278"/>
    <mergeCell ref="H278:I278"/>
    <mergeCell ref="A279:B279"/>
    <mergeCell ref="E279:F279"/>
    <mergeCell ref="H279:I279"/>
    <mergeCell ref="A274:B274"/>
    <mergeCell ref="E274:F274"/>
    <mergeCell ref="H274:I274"/>
    <mergeCell ref="A275:B275"/>
    <mergeCell ref="E275:F275"/>
    <mergeCell ref="H275:I275"/>
    <mergeCell ref="A276:B276"/>
    <mergeCell ref="E276:F276"/>
    <mergeCell ref="H276:I276"/>
    <mergeCell ref="A271:B271"/>
    <mergeCell ref="E271:F271"/>
    <mergeCell ref="H271:I271"/>
    <mergeCell ref="A272:B272"/>
    <mergeCell ref="E272:F272"/>
    <mergeCell ref="H272:I272"/>
    <mergeCell ref="A273:B273"/>
    <mergeCell ref="E273:F273"/>
    <mergeCell ref="H273:I273"/>
    <mergeCell ref="A286:B286"/>
    <mergeCell ref="E286:F286"/>
    <mergeCell ref="H286:I286"/>
    <mergeCell ref="A287:B287"/>
    <mergeCell ref="E287:F287"/>
    <mergeCell ref="H287:I287"/>
    <mergeCell ref="A288:B288"/>
    <mergeCell ref="E288:F288"/>
    <mergeCell ref="H288:I288"/>
    <mergeCell ref="A283:B283"/>
    <mergeCell ref="E283:F283"/>
    <mergeCell ref="H283:I283"/>
    <mergeCell ref="A284:B284"/>
    <mergeCell ref="E284:F284"/>
    <mergeCell ref="H284:I284"/>
    <mergeCell ref="A285:B285"/>
    <mergeCell ref="E285:F285"/>
    <mergeCell ref="H285:I285"/>
    <mergeCell ref="A280:B280"/>
    <mergeCell ref="E280:F280"/>
    <mergeCell ref="H280:I280"/>
    <mergeCell ref="A281:B281"/>
    <mergeCell ref="E281:F281"/>
    <mergeCell ref="H281:I281"/>
    <mergeCell ref="A282:B282"/>
    <mergeCell ref="E282:F282"/>
    <mergeCell ref="H282:I282"/>
    <mergeCell ref="A295:B295"/>
    <mergeCell ref="E295:F295"/>
    <mergeCell ref="H295:I295"/>
    <mergeCell ref="A296:B296"/>
    <mergeCell ref="E296:F296"/>
    <mergeCell ref="H296:I296"/>
    <mergeCell ref="A297:B297"/>
    <mergeCell ref="E297:F297"/>
    <mergeCell ref="H297:I297"/>
    <mergeCell ref="A292:B292"/>
    <mergeCell ref="E292:F292"/>
    <mergeCell ref="H292:I292"/>
    <mergeCell ref="A293:B293"/>
    <mergeCell ref="E293:F293"/>
    <mergeCell ref="H293:I293"/>
    <mergeCell ref="A294:B294"/>
    <mergeCell ref="E294:F294"/>
    <mergeCell ref="H294:I294"/>
    <mergeCell ref="A289:B289"/>
    <mergeCell ref="E289:F289"/>
    <mergeCell ref="H289:I289"/>
    <mergeCell ref="A290:B290"/>
    <mergeCell ref="E290:F290"/>
    <mergeCell ref="H290:I290"/>
    <mergeCell ref="A291:B291"/>
    <mergeCell ref="E291:F291"/>
    <mergeCell ref="H291:I291"/>
    <mergeCell ref="A304:B304"/>
    <mergeCell ref="E304:F304"/>
    <mergeCell ref="H304:I304"/>
    <mergeCell ref="A305:B305"/>
    <mergeCell ref="E305:F305"/>
    <mergeCell ref="H305:I305"/>
    <mergeCell ref="A306:B306"/>
    <mergeCell ref="E306:F306"/>
    <mergeCell ref="H306:I306"/>
    <mergeCell ref="A301:B301"/>
    <mergeCell ref="E301:F301"/>
    <mergeCell ref="H301:I301"/>
    <mergeCell ref="A302:B302"/>
    <mergeCell ref="E302:F302"/>
    <mergeCell ref="H302:I302"/>
    <mergeCell ref="A303:B303"/>
    <mergeCell ref="E303:F303"/>
    <mergeCell ref="H303:I303"/>
    <mergeCell ref="A298:B298"/>
    <mergeCell ref="E298:F298"/>
    <mergeCell ref="H298:I298"/>
    <mergeCell ref="A299:B299"/>
    <mergeCell ref="E299:F299"/>
    <mergeCell ref="H299:I299"/>
    <mergeCell ref="A300:B300"/>
    <mergeCell ref="E300:F300"/>
    <mergeCell ref="H300:I300"/>
    <mergeCell ref="A313:B313"/>
    <mergeCell ref="E313:F313"/>
    <mergeCell ref="H313:I313"/>
    <mergeCell ref="A314:B314"/>
    <mergeCell ref="E314:F314"/>
    <mergeCell ref="H314:I314"/>
    <mergeCell ref="A315:B315"/>
    <mergeCell ref="E315:F315"/>
    <mergeCell ref="H315:I315"/>
    <mergeCell ref="A310:B310"/>
    <mergeCell ref="E310:F310"/>
    <mergeCell ref="H310:I310"/>
    <mergeCell ref="A311:B311"/>
    <mergeCell ref="E311:F311"/>
    <mergeCell ref="H311:I311"/>
    <mergeCell ref="A312:B312"/>
    <mergeCell ref="E312:F312"/>
    <mergeCell ref="H312:I312"/>
    <mergeCell ref="A307:B307"/>
    <mergeCell ref="E307:F307"/>
    <mergeCell ref="H307:I307"/>
    <mergeCell ref="A308:B308"/>
    <mergeCell ref="E308:F308"/>
    <mergeCell ref="H308:I308"/>
    <mergeCell ref="A309:B309"/>
    <mergeCell ref="E309:F309"/>
    <mergeCell ref="H309:I309"/>
    <mergeCell ref="A322:B322"/>
    <mergeCell ref="E322:F322"/>
    <mergeCell ref="H322:I322"/>
    <mergeCell ref="A323:B323"/>
    <mergeCell ref="E323:F323"/>
    <mergeCell ref="H323:I323"/>
    <mergeCell ref="A324:B324"/>
    <mergeCell ref="E324:F324"/>
    <mergeCell ref="H324:I324"/>
    <mergeCell ref="A319:B319"/>
    <mergeCell ref="E319:F319"/>
    <mergeCell ref="H319:I319"/>
    <mergeCell ref="A320:B320"/>
    <mergeCell ref="E320:F320"/>
    <mergeCell ref="H320:I320"/>
    <mergeCell ref="A321:B321"/>
    <mergeCell ref="E321:F321"/>
    <mergeCell ref="H321:I321"/>
    <mergeCell ref="A316:B316"/>
    <mergeCell ref="E316:F316"/>
    <mergeCell ref="H316:I316"/>
    <mergeCell ref="A317:B317"/>
    <mergeCell ref="E317:F317"/>
    <mergeCell ref="H317:I317"/>
    <mergeCell ref="A318:B318"/>
    <mergeCell ref="E318:F318"/>
    <mergeCell ref="H318:I318"/>
    <mergeCell ref="A331:B331"/>
    <mergeCell ref="E331:F331"/>
    <mergeCell ref="H331:I331"/>
    <mergeCell ref="A332:B332"/>
    <mergeCell ref="E332:F332"/>
    <mergeCell ref="H332:I332"/>
    <mergeCell ref="A333:B333"/>
    <mergeCell ref="E333:F333"/>
    <mergeCell ref="H333:I333"/>
    <mergeCell ref="A328:B328"/>
    <mergeCell ref="E328:F328"/>
    <mergeCell ref="H328:I328"/>
    <mergeCell ref="A329:B329"/>
    <mergeCell ref="E329:F329"/>
    <mergeCell ref="H329:I329"/>
    <mergeCell ref="A330:B330"/>
    <mergeCell ref="E330:F330"/>
    <mergeCell ref="H330:I330"/>
    <mergeCell ref="A325:B325"/>
    <mergeCell ref="E325:F325"/>
    <mergeCell ref="H325:I325"/>
    <mergeCell ref="A326:B326"/>
    <mergeCell ref="E326:F326"/>
    <mergeCell ref="H326:I326"/>
    <mergeCell ref="A327:B327"/>
    <mergeCell ref="E327:F327"/>
    <mergeCell ref="H327:I327"/>
    <mergeCell ref="A340:B340"/>
    <mergeCell ref="E340:F340"/>
    <mergeCell ref="H340:I340"/>
    <mergeCell ref="A341:B341"/>
    <mergeCell ref="E341:F341"/>
    <mergeCell ref="H341:I341"/>
    <mergeCell ref="A342:B342"/>
    <mergeCell ref="E342:F342"/>
    <mergeCell ref="H342:I342"/>
    <mergeCell ref="A337:B337"/>
    <mergeCell ref="E337:F337"/>
    <mergeCell ref="H337:I337"/>
    <mergeCell ref="A338:B338"/>
    <mergeCell ref="E338:F338"/>
    <mergeCell ref="H338:I338"/>
    <mergeCell ref="A339:B339"/>
    <mergeCell ref="E339:F339"/>
    <mergeCell ref="H339:I339"/>
    <mergeCell ref="A334:B334"/>
    <mergeCell ref="E334:F334"/>
    <mergeCell ref="H334:I334"/>
    <mergeCell ref="A335:B335"/>
    <mergeCell ref="E335:F335"/>
    <mergeCell ref="H335:I335"/>
    <mergeCell ref="A336:B336"/>
    <mergeCell ref="E336:F336"/>
    <mergeCell ref="H336:I336"/>
    <mergeCell ref="A349:B349"/>
    <mergeCell ref="E349:F349"/>
    <mergeCell ref="H349:I349"/>
    <mergeCell ref="A350:B350"/>
    <mergeCell ref="E350:F350"/>
    <mergeCell ref="H350:I350"/>
    <mergeCell ref="A351:B351"/>
    <mergeCell ref="E351:F351"/>
    <mergeCell ref="H351:I351"/>
    <mergeCell ref="A346:B346"/>
    <mergeCell ref="E346:F346"/>
    <mergeCell ref="H346:I346"/>
    <mergeCell ref="A347:B347"/>
    <mergeCell ref="E347:F347"/>
    <mergeCell ref="H347:I347"/>
    <mergeCell ref="A348:B348"/>
    <mergeCell ref="E348:F348"/>
    <mergeCell ref="H348:I348"/>
    <mergeCell ref="A343:B343"/>
    <mergeCell ref="E343:F343"/>
    <mergeCell ref="H343:I343"/>
    <mergeCell ref="A344:B344"/>
    <mergeCell ref="E344:F344"/>
    <mergeCell ref="H344:I344"/>
    <mergeCell ref="A345:B345"/>
    <mergeCell ref="E345:F345"/>
    <mergeCell ref="H345:I345"/>
    <mergeCell ref="A358:B358"/>
    <mergeCell ref="E358:F358"/>
    <mergeCell ref="H358:I358"/>
    <mergeCell ref="A359:B359"/>
    <mergeCell ref="E359:F359"/>
    <mergeCell ref="H359:I359"/>
    <mergeCell ref="A360:B360"/>
    <mergeCell ref="E360:F360"/>
    <mergeCell ref="H360:I360"/>
    <mergeCell ref="A355:B355"/>
    <mergeCell ref="E355:F355"/>
    <mergeCell ref="H355:I355"/>
    <mergeCell ref="A356:B356"/>
    <mergeCell ref="E356:F356"/>
    <mergeCell ref="H356:I356"/>
    <mergeCell ref="A357:B357"/>
    <mergeCell ref="E357:F357"/>
    <mergeCell ref="H357:I357"/>
    <mergeCell ref="A352:B352"/>
    <mergeCell ref="E352:F352"/>
    <mergeCell ref="H352:I352"/>
    <mergeCell ref="A353:B353"/>
    <mergeCell ref="E353:F353"/>
    <mergeCell ref="H353:I353"/>
    <mergeCell ref="A354:B354"/>
    <mergeCell ref="E354:F354"/>
    <mergeCell ref="H354:I354"/>
    <mergeCell ref="A367:B367"/>
    <mergeCell ref="E367:F367"/>
    <mergeCell ref="H367:I367"/>
    <mergeCell ref="A368:B368"/>
    <mergeCell ref="E368:F368"/>
    <mergeCell ref="H368:I368"/>
    <mergeCell ref="A369:B369"/>
    <mergeCell ref="E369:F369"/>
    <mergeCell ref="H369:I369"/>
    <mergeCell ref="A364:B364"/>
    <mergeCell ref="E364:F364"/>
    <mergeCell ref="H364:I364"/>
    <mergeCell ref="A365:B365"/>
    <mergeCell ref="E365:F365"/>
    <mergeCell ref="H365:I365"/>
    <mergeCell ref="A366:B366"/>
    <mergeCell ref="E366:F366"/>
    <mergeCell ref="H366:I366"/>
    <mergeCell ref="A361:B361"/>
    <mergeCell ref="E361:F361"/>
    <mergeCell ref="H361:I361"/>
    <mergeCell ref="A362:B362"/>
    <mergeCell ref="E362:F362"/>
    <mergeCell ref="H362:I362"/>
    <mergeCell ref="A363:B363"/>
    <mergeCell ref="E363:F363"/>
    <mergeCell ref="H363:I363"/>
    <mergeCell ref="A376:B376"/>
    <mergeCell ref="E376:F376"/>
    <mergeCell ref="H376:I376"/>
    <mergeCell ref="A377:B377"/>
    <mergeCell ref="E377:F377"/>
    <mergeCell ref="H377:I377"/>
    <mergeCell ref="A378:B378"/>
    <mergeCell ref="E378:F378"/>
    <mergeCell ref="H378:I378"/>
    <mergeCell ref="A373:B373"/>
    <mergeCell ref="E373:F373"/>
    <mergeCell ref="H373:I373"/>
    <mergeCell ref="A374:B374"/>
    <mergeCell ref="E374:F374"/>
    <mergeCell ref="H374:I374"/>
    <mergeCell ref="A375:B375"/>
    <mergeCell ref="E375:F375"/>
    <mergeCell ref="H375:I375"/>
    <mergeCell ref="A370:B370"/>
    <mergeCell ref="E370:F370"/>
    <mergeCell ref="H370:I370"/>
    <mergeCell ref="A371:B371"/>
    <mergeCell ref="E371:F371"/>
    <mergeCell ref="H371:I371"/>
    <mergeCell ref="A372:B372"/>
    <mergeCell ref="E372:F372"/>
    <mergeCell ref="H372:I372"/>
    <mergeCell ref="A385:B385"/>
    <mergeCell ref="E385:F385"/>
    <mergeCell ref="H385:I385"/>
    <mergeCell ref="A386:B386"/>
    <mergeCell ref="E386:F386"/>
    <mergeCell ref="H386:I386"/>
    <mergeCell ref="A387:B387"/>
    <mergeCell ref="E387:F387"/>
    <mergeCell ref="H387:I387"/>
    <mergeCell ref="A382:B382"/>
    <mergeCell ref="E382:F382"/>
    <mergeCell ref="H382:I382"/>
    <mergeCell ref="A383:B383"/>
    <mergeCell ref="E383:F383"/>
    <mergeCell ref="H383:I383"/>
    <mergeCell ref="A384:B384"/>
    <mergeCell ref="E384:F384"/>
    <mergeCell ref="H384:I384"/>
    <mergeCell ref="A379:B379"/>
    <mergeCell ref="E379:F379"/>
    <mergeCell ref="H379:I379"/>
    <mergeCell ref="A380:B380"/>
    <mergeCell ref="E380:F380"/>
    <mergeCell ref="H380:I380"/>
    <mergeCell ref="A381:B381"/>
    <mergeCell ref="E381:F381"/>
    <mergeCell ref="H381:I381"/>
    <mergeCell ref="A394:B394"/>
    <mergeCell ref="E394:F394"/>
    <mergeCell ref="H394:I394"/>
    <mergeCell ref="A395:B395"/>
    <mergeCell ref="E395:F395"/>
    <mergeCell ref="H395:I395"/>
    <mergeCell ref="A396:B396"/>
    <mergeCell ref="E396:F396"/>
    <mergeCell ref="H396:I396"/>
    <mergeCell ref="A391:B391"/>
    <mergeCell ref="E391:F391"/>
    <mergeCell ref="H391:I391"/>
    <mergeCell ref="A392:B392"/>
    <mergeCell ref="E392:F392"/>
    <mergeCell ref="H392:I392"/>
    <mergeCell ref="A393:B393"/>
    <mergeCell ref="E393:F393"/>
    <mergeCell ref="H393:I393"/>
    <mergeCell ref="A388:B388"/>
    <mergeCell ref="E388:F388"/>
    <mergeCell ref="H388:I388"/>
    <mergeCell ref="A389:B389"/>
    <mergeCell ref="E389:F389"/>
    <mergeCell ref="H389:I389"/>
    <mergeCell ref="A390:B390"/>
    <mergeCell ref="E390:F390"/>
    <mergeCell ref="H390:I390"/>
    <mergeCell ref="A403:B403"/>
    <mergeCell ref="E403:F403"/>
    <mergeCell ref="H403:I403"/>
    <mergeCell ref="A404:B404"/>
    <mergeCell ref="E404:F404"/>
    <mergeCell ref="H404:I404"/>
    <mergeCell ref="A405:B405"/>
    <mergeCell ref="E405:F405"/>
    <mergeCell ref="H405:I405"/>
    <mergeCell ref="A400:B400"/>
    <mergeCell ref="E400:F400"/>
    <mergeCell ref="H400:I400"/>
    <mergeCell ref="A401:B401"/>
    <mergeCell ref="E401:F401"/>
    <mergeCell ref="H401:I401"/>
    <mergeCell ref="A402:B402"/>
    <mergeCell ref="E402:F402"/>
    <mergeCell ref="H402:I402"/>
    <mergeCell ref="A397:B397"/>
    <mergeCell ref="E397:F397"/>
    <mergeCell ref="H397:I397"/>
    <mergeCell ref="A398:B398"/>
    <mergeCell ref="E398:F398"/>
    <mergeCell ref="H398:I398"/>
    <mergeCell ref="A399:B399"/>
    <mergeCell ref="E399:F399"/>
    <mergeCell ref="H399:I399"/>
    <mergeCell ref="A412:B412"/>
    <mergeCell ref="E412:F412"/>
    <mergeCell ref="H412:I412"/>
    <mergeCell ref="A413:B413"/>
    <mergeCell ref="E413:F413"/>
    <mergeCell ref="H413:I413"/>
    <mergeCell ref="A414:B414"/>
    <mergeCell ref="E414:F414"/>
    <mergeCell ref="H414:I414"/>
    <mergeCell ref="A409:B409"/>
    <mergeCell ref="E409:F409"/>
    <mergeCell ref="H409:I409"/>
    <mergeCell ref="A410:B410"/>
    <mergeCell ref="E410:F410"/>
    <mergeCell ref="H410:I410"/>
    <mergeCell ref="A411:B411"/>
    <mergeCell ref="E411:F411"/>
    <mergeCell ref="H411:I411"/>
    <mergeCell ref="A406:B406"/>
    <mergeCell ref="E406:F406"/>
    <mergeCell ref="H406:I406"/>
    <mergeCell ref="A407:B407"/>
    <mergeCell ref="E407:F407"/>
    <mergeCell ref="H407:I407"/>
    <mergeCell ref="A408:B408"/>
    <mergeCell ref="E408:F408"/>
    <mergeCell ref="H408:I408"/>
    <mergeCell ref="A421:B421"/>
    <mergeCell ref="E421:F421"/>
    <mergeCell ref="H421:I421"/>
    <mergeCell ref="A422:B422"/>
    <mergeCell ref="E422:F422"/>
    <mergeCell ref="H422:I422"/>
    <mergeCell ref="A423:B423"/>
    <mergeCell ref="E423:F423"/>
    <mergeCell ref="H423:I423"/>
    <mergeCell ref="A418:B418"/>
    <mergeCell ref="E418:F418"/>
    <mergeCell ref="H418:I418"/>
    <mergeCell ref="A419:B419"/>
    <mergeCell ref="E419:F419"/>
    <mergeCell ref="H419:I419"/>
    <mergeCell ref="A420:B420"/>
    <mergeCell ref="E420:F420"/>
    <mergeCell ref="H420:I420"/>
    <mergeCell ref="A415:B415"/>
    <mergeCell ref="E415:F415"/>
    <mergeCell ref="H415:I415"/>
    <mergeCell ref="A416:B416"/>
    <mergeCell ref="E416:F416"/>
    <mergeCell ref="H416:I416"/>
    <mergeCell ref="A417:B417"/>
    <mergeCell ref="E417:F417"/>
    <mergeCell ref="H417:I417"/>
    <mergeCell ref="A430:B430"/>
    <mergeCell ref="E430:F430"/>
    <mergeCell ref="H430:I430"/>
    <mergeCell ref="A431:B431"/>
    <mergeCell ref="E431:F431"/>
    <mergeCell ref="H431:I431"/>
    <mergeCell ref="A432:B432"/>
    <mergeCell ref="E432:F432"/>
    <mergeCell ref="H432:I432"/>
    <mergeCell ref="A427:B427"/>
    <mergeCell ref="E427:F427"/>
    <mergeCell ref="H427:I427"/>
    <mergeCell ref="A428:B428"/>
    <mergeCell ref="E428:F428"/>
    <mergeCell ref="H428:I428"/>
    <mergeCell ref="A429:B429"/>
    <mergeCell ref="E429:F429"/>
    <mergeCell ref="H429:I429"/>
    <mergeCell ref="A424:B424"/>
    <mergeCell ref="E424:F424"/>
    <mergeCell ref="H424:I424"/>
    <mergeCell ref="A425:B425"/>
    <mergeCell ref="E425:F425"/>
    <mergeCell ref="H425:I425"/>
    <mergeCell ref="A426:B426"/>
    <mergeCell ref="E426:F426"/>
    <mergeCell ref="H426:I426"/>
    <mergeCell ref="A439:B439"/>
    <mergeCell ref="E439:F439"/>
    <mergeCell ref="H439:I439"/>
    <mergeCell ref="A440:B440"/>
    <mergeCell ref="E440:F440"/>
    <mergeCell ref="H440:I440"/>
    <mergeCell ref="A441:B441"/>
    <mergeCell ref="E441:F441"/>
    <mergeCell ref="H441:I441"/>
    <mergeCell ref="A436:B436"/>
    <mergeCell ref="E436:F436"/>
    <mergeCell ref="H436:I436"/>
    <mergeCell ref="A437:B437"/>
    <mergeCell ref="E437:F437"/>
    <mergeCell ref="H437:I437"/>
    <mergeCell ref="A438:B438"/>
    <mergeCell ref="E438:F438"/>
    <mergeCell ref="H438:I438"/>
    <mergeCell ref="A433:B433"/>
    <mergeCell ref="E433:F433"/>
    <mergeCell ref="H433:I433"/>
    <mergeCell ref="A434:B434"/>
    <mergeCell ref="E434:F434"/>
    <mergeCell ref="H434:I434"/>
    <mergeCell ref="A435:B435"/>
    <mergeCell ref="E435:F435"/>
    <mergeCell ref="H435:I435"/>
    <mergeCell ref="A448:B448"/>
    <mergeCell ref="E448:F448"/>
    <mergeCell ref="H448:I448"/>
    <mergeCell ref="A449:B449"/>
    <mergeCell ref="E449:F449"/>
    <mergeCell ref="H449:I449"/>
    <mergeCell ref="A450:B450"/>
    <mergeCell ref="E450:F450"/>
    <mergeCell ref="H450:I450"/>
    <mergeCell ref="A445:B445"/>
    <mergeCell ref="E445:F445"/>
    <mergeCell ref="H445:I445"/>
    <mergeCell ref="A446:B446"/>
    <mergeCell ref="E446:F446"/>
    <mergeCell ref="H446:I446"/>
    <mergeCell ref="A447:B447"/>
    <mergeCell ref="E447:F447"/>
    <mergeCell ref="H447:I447"/>
    <mergeCell ref="A442:B442"/>
    <mergeCell ref="E442:F442"/>
    <mergeCell ref="H442:I442"/>
    <mergeCell ref="A443:B443"/>
    <mergeCell ref="E443:F443"/>
    <mergeCell ref="H443:I443"/>
    <mergeCell ref="A444:B444"/>
    <mergeCell ref="E444:F444"/>
    <mergeCell ref="H444:I444"/>
    <mergeCell ref="A457:B457"/>
    <mergeCell ref="E457:F457"/>
    <mergeCell ref="H457:I457"/>
    <mergeCell ref="A458:B458"/>
    <mergeCell ref="E458:F458"/>
    <mergeCell ref="H458:I458"/>
    <mergeCell ref="A459:B459"/>
    <mergeCell ref="E459:F459"/>
    <mergeCell ref="H459:I459"/>
    <mergeCell ref="A454:B454"/>
    <mergeCell ref="E454:F454"/>
    <mergeCell ref="H454:I454"/>
    <mergeCell ref="A455:B455"/>
    <mergeCell ref="E455:F455"/>
    <mergeCell ref="H455:I455"/>
    <mergeCell ref="A456:B456"/>
    <mergeCell ref="E456:F456"/>
    <mergeCell ref="H456:I456"/>
    <mergeCell ref="A451:B451"/>
    <mergeCell ref="E451:F451"/>
    <mergeCell ref="H451:I451"/>
    <mergeCell ref="A452:B452"/>
    <mergeCell ref="E452:F452"/>
    <mergeCell ref="H452:I452"/>
    <mergeCell ref="A453:B453"/>
    <mergeCell ref="E453:F453"/>
    <mergeCell ref="H453:I453"/>
    <mergeCell ref="A466:B466"/>
    <mergeCell ref="E466:F466"/>
    <mergeCell ref="H466:I466"/>
    <mergeCell ref="A467:B467"/>
    <mergeCell ref="E467:F467"/>
    <mergeCell ref="H467:I467"/>
    <mergeCell ref="A468:B468"/>
    <mergeCell ref="E468:F468"/>
    <mergeCell ref="H468:I468"/>
    <mergeCell ref="A463:B463"/>
    <mergeCell ref="E463:F463"/>
    <mergeCell ref="H463:I463"/>
    <mergeCell ref="A464:B464"/>
    <mergeCell ref="E464:F464"/>
    <mergeCell ref="H464:I464"/>
    <mergeCell ref="A465:B465"/>
    <mergeCell ref="E465:F465"/>
    <mergeCell ref="H465:I465"/>
    <mergeCell ref="A460:B460"/>
    <mergeCell ref="E460:F460"/>
    <mergeCell ref="H460:I460"/>
    <mergeCell ref="A461:B461"/>
    <mergeCell ref="E461:F461"/>
    <mergeCell ref="H461:I461"/>
    <mergeCell ref="A462:B462"/>
    <mergeCell ref="E462:F462"/>
    <mergeCell ref="H462:I462"/>
    <mergeCell ref="A475:B475"/>
    <mergeCell ref="E475:F475"/>
    <mergeCell ref="H475:I475"/>
    <mergeCell ref="A476:B476"/>
    <mergeCell ref="E476:F476"/>
    <mergeCell ref="H476:I476"/>
    <mergeCell ref="A477:B477"/>
    <mergeCell ref="E477:F477"/>
    <mergeCell ref="H477:I477"/>
    <mergeCell ref="A472:B472"/>
    <mergeCell ref="E472:F472"/>
    <mergeCell ref="H472:I472"/>
    <mergeCell ref="A473:B473"/>
    <mergeCell ref="E473:F473"/>
    <mergeCell ref="H473:I473"/>
    <mergeCell ref="A474:B474"/>
    <mergeCell ref="E474:F474"/>
    <mergeCell ref="H474:I474"/>
    <mergeCell ref="A469:B469"/>
    <mergeCell ref="E469:F469"/>
    <mergeCell ref="H469:I469"/>
    <mergeCell ref="A470:B470"/>
    <mergeCell ref="E470:F470"/>
    <mergeCell ref="H470:I470"/>
    <mergeCell ref="A471:B471"/>
    <mergeCell ref="E471:F471"/>
    <mergeCell ref="H471:I471"/>
    <mergeCell ref="A484:B484"/>
    <mergeCell ref="E484:F484"/>
    <mergeCell ref="H484:I484"/>
    <mergeCell ref="A485:B485"/>
    <mergeCell ref="E485:F485"/>
    <mergeCell ref="H485:I485"/>
    <mergeCell ref="A486:B486"/>
    <mergeCell ref="E486:F486"/>
    <mergeCell ref="H486:I486"/>
    <mergeCell ref="A481:B481"/>
    <mergeCell ref="E481:F481"/>
    <mergeCell ref="H481:I481"/>
    <mergeCell ref="A482:B482"/>
    <mergeCell ref="E482:F482"/>
    <mergeCell ref="H482:I482"/>
    <mergeCell ref="A483:B483"/>
    <mergeCell ref="E483:F483"/>
    <mergeCell ref="H483:I483"/>
    <mergeCell ref="A478:B478"/>
    <mergeCell ref="E478:F478"/>
    <mergeCell ref="H478:I478"/>
    <mergeCell ref="A479:B479"/>
    <mergeCell ref="E479:F479"/>
    <mergeCell ref="H479:I479"/>
    <mergeCell ref="A480:B480"/>
    <mergeCell ref="E480:F480"/>
    <mergeCell ref="H480:I480"/>
    <mergeCell ref="A493:B493"/>
    <mergeCell ref="E493:F493"/>
    <mergeCell ref="H493:I493"/>
    <mergeCell ref="A494:B494"/>
    <mergeCell ref="E494:F494"/>
    <mergeCell ref="H494:I494"/>
    <mergeCell ref="A495:B495"/>
    <mergeCell ref="E495:F495"/>
    <mergeCell ref="H495:I495"/>
    <mergeCell ref="A490:B490"/>
    <mergeCell ref="E490:F490"/>
    <mergeCell ref="H490:I490"/>
    <mergeCell ref="A491:B491"/>
    <mergeCell ref="E491:F491"/>
    <mergeCell ref="H491:I491"/>
    <mergeCell ref="A492:B492"/>
    <mergeCell ref="E492:F492"/>
    <mergeCell ref="H492:I492"/>
    <mergeCell ref="A487:B487"/>
    <mergeCell ref="E487:F487"/>
    <mergeCell ref="H487:I487"/>
    <mergeCell ref="A488:B488"/>
    <mergeCell ref="E488:F488"/>
    <mergeCell ref="H488:I488"/>
    <mergeCell ref="A489:B489"/>
    <mergeCell ref="E489:F489"/>
    <mergeCell ref="H489:I489"/>
    <mergeCell ref="A502:B502"/>
    <mergeCell ref="E502:F502"/>
    <mergeCell ref="H502:I502"/>
    <mergeCell ref="A503:B503"/>
    <mergeCell ref="E503:F503"/>
    <mergeCell ref="H503:I503"/>
    <mergeCell ref="A504:B504"/>
    <mergeCell ref="E504:F504"/>
    <mergeCell ref="H504:I504"/>
    <mergeCell ref="A499:B499"/>
    <mergeCell ref="E499:F499"/>
    <mergeCell ref="H499:I499"/>
    <mergeCell ref="A500:B500"/>
    <mergeCell ref="E500:F500"/>
    <mergeCell ref="H500:I500"/>
    <mergeCell ref="A501:B501"/>
    <mergeCell ref="E501:F501"/>
    <mergeCell ref="H501:I501"/>
    <mergeCell ref="A496:B496"/>
    <mergeCell ref="E496:F496"/>
    <mergeCell ref="H496:I496"/>
    <mergeCell ref="A497:B497"/>
    <mergeCell ref="E497:F497"/>
    <mergeCell ref="H497:I497"/>
    <mergeCell ref="A498:B498"/>
    <mergeCell ref="E498:F498"/>
    <mergeCell ref="H498:I498"/>
    <mergeCell ref="A511:B511"/>
    <mergeCell ref="E511:F511"/>
    <mergeCell ref="H511:I511"/>
    <mergeCell ref="A512:B512"/>
    <mergeCell ref="E512:F512"/>
    <mergeCell ref="H512:I512"/>
    <mergeCell ref="A513:B513"/>
    <mergeCell ref="E513:F513"/>
    <mergeCell ref="H513:I513"/>
    <mergeCell ref="A508:B508"/>
    <mergeCell ref="E508:F508"/>
    <mergeCell ref="H508:I508"/>
    <mergeCell ref="A509:B509"/>
    <mergeCell ref="E509:F509"/>
    <mergeCell ref="H509:I509"/>
    <mergeCell ref="A510:B510"/>
    <mergeCell ref="E510:F510"/>
    <mergeCell ref="H510:I510"/>
    <mergeCell ref="A505:B505"/>
    <mergeCell ref="E505:F505"/>
    <mergeCell ref="H505:I505"/>
    <mergeCell ref="A506:B506"/>
    <mergeCell ref="E506:F506"/>
    <mergeCell ref="H506:I506"/>
    <mergeCell ref="A507:B507"/>
    <mergeCell ref="E507:F507"/>
    <mergeCell ref="H507:I507"/>
    <mergeCell ref="A520:B520"/>
    <mergeCell ref="E520:F520"/>
    <mergeCell ref="H520:I520"/>
    <mergeCell ref="A521:B521"/>
    <mergeCell ref="E521:F521"/>
    <mergeCell ref="H521:I521"/>
    <mergeCell ref="A522:B522"/>
    <mergeCell ref="E522:F522"/>
    <mergeCell ref="H522:I522"/>
    <mergeCell ref="A517:B517"/>
    <mergeCell ref="E517:F517"/>
    <mergeCell ref="H517:I517"/>
    <mergeCell ref="A518:B518"/>
    <mergeCell ref="E518:F518"/>
    <mergeCell ref="H518:I518"/>
    <mergeCell ref="A519:B519"/>
    <mergeCell ref="E519:F519"/>
    <mergeCell ref="H519:I519"/>
    <mergeCell ref="A514:B514"/>
    <mergeCell ref="E514:F514"/>
    <mergeCell ref="H514:I514"/>
    <mergeCell ref="A515:B515"/>
    <mergeCell ref="E515:F515"/>
    <mergeCell ref="H515:I515"/>
    <mergeCell ref="A516:B516"/>
    <mergeCell ref="E516:F516"/>
    <mergeCell ref="H516:I516"/>
    <mergeCell ref="A529:B529"/>
    <mergeCell ref="E529:F529"/>
    <mergeCell ref="H529:I529"/>
    <mergeCell ref="A530:B530"/>
    <mergeCell ref="E530:F530"/>
    <mergeCell ref="H530:I530"/>
    <mergeCell ref="A531:B531"/>
    <mergeCell ref="E531:F531"/>
    <mergeCell ref="H531:I531"/>
    <mergeCell ref="A526:B526"/>
    <mergeCell ref="E526:F526"/>
    <mergeCell ref="H526:I526"/>
    <mergeCell ref="A527:B527"/>
    <mergeCell ref="E527:F527"/>
    <mergeCell ref="H527:I527"/>
    <mergeCell ref="A528:B528"/>
    <mergeCell ref="E528:F528"/>
    <mergeCell ref="H528:I528"/>
    <mergeCell ref="A523:B523"/>
    <mergeCell ref="E523:F523"/>
    <mergeCell ref="H523:I523"/>
    <mergeCell ref="A524:B524"/>
    <mergeCell ref="E524:F524"/>
    <mergeCell ref="H524:I524"/>
    <mergeCell ref="A525:B525"/>
    <mergeCell ref="E525:F525"/>
    <mergeCell ref="H525:I525"/>
    <mergeCell ref="A538:B538"/>
    <mergeCell ref="E538:F538"/>
    <mergeCell ref="H538:I538"/>
    <mergeCell ref="A539:B539"/>
    <mergeCell ref="E539:F539"/>
    <mergeCell ref="H539:I539"/>
    <mergeCell ref="A540:B540"/>
    <mergeCell ref="E540:F540"/>
    <mergeCell ref="H540:I540"/>
    <mergeCell ref="A535:B535"/>
    <mergeCell ref="E535:F535"/>
    <mergeCell ref="H535:I535"/>
    <mergeCell ref="A536:B536"/>
    <mergeCell ref="E536:F536"/>
    <mergeCell ref="H536:I536"/>
    <mergeCell ref="A537:B537"/>
    <mergeCell ref="E537:F537"/>
    <mergeCell ref="H537:I537"/>
    <mergeCell ref="A532:B532"/>
    <mergeCell ref="E532:F532"/>
    <mergeCell ref="H532:I532"/>
    <mergeCell ref="A533:B533"/>
    <mergeCell ref="E533:F533"/>
    <mergeCell ref="H533:I533"/>
    <mergeCell ref="A534:B534"/>
    <mergeCell ref="E534:F534"/>
    <mergeCell ref="H534:I534"/>
    <mergeCell ref="A547:B547"/>
    <mergeCell ref="E547:F547"/>
    <mergeCell ref="H547:I547"/>
    <mergeCell ref="A548:B548"/>
    <mergeCell ref="E548:F548"/>
    <mergeCell ref="H548:I548"/>
    <mergeCell ref="A549:B549"/>
    <mergeCell ref="E549:F549"/>
    <mergeCell ref="H549:I549"/>
    <mergeCell ref="A544:B544"/>
    <mergeCell ref="E544:F544"/>
    <mergeCell ref="H544:I544"/>
    <mergeCell ref="A545:B545"/>
    <mergeCell ref="E545:F545"/>
    <mergeCell ref="H545:I545"/>
    <mergeCell ref="A546:B546"/>
    <mergeCell ref="E546:F546"/>
    <mergeCell ref="H546:I546"/>
    <mergeCell ref="A541:B541"/>
    <mergeCell ref="E541:F541"/>
    <mergeCell ref="H541:I541"/>
    <mergeCell ref="A542:B542"/>
    <mergeCell ref="E542:F542"/>
    <mergeCell ref="H542:I542"/>
    <mergeCell ref="A543:B543"/>
    <mergeCell ref="E543:F543"/>
    <mergeCell ref="H543:I543"/>
    <mergeCell ref="A556:B556"/>
    <mergeCell ref="E556:F556"/>
    <mergeCell ref="H556:I556"/>
    <mergeCell ref="A557:B557"/>
    <mergeCell ref="E557:F557"/>
    <mergeCell ref="H557:I557"/>
    <mergeCell ref="A558:B558"/>
    <mergeCell ref="E558:F558"/>
    <mergeCell ref="H558:I558"/>
    <mergeCell ref="A553:B553"/>
    <mergeCell ref="E553:F553"/>
    <mergeCell ref="H553:I553"/>
    <mergeCell ref="A554:B554"/>
    <mergeCell ref="E554:F554"/>
    <mergeCell ref="H554:I554"/>
    <mergeCell ref="A555:B555"/>
    <mergeCell ref="E555:F555"/>
    <mergeCell ref="H555:I555"/>
    <mergeCell ref="A550:B550"/>
    <mergeCell ref="E550:F550"/>
    <mergeCell ref="H550:I550"/>
    <mergeCell ref="A551:B551"/>
    <mergeCell ref="E551:F551"/>
    <mergeCell ref="H551:I551"/>
    <mergeCell ref="A552:B552"/>
    <mergeCell ref="E552:F552"/>
    <mergeCell ref="H552:I552"/>
    <mergeCell ref="A565:B565"/>
    <mergeCell ref="E565:F565"/>
    <mergeCell ref="H565:I565"/>
    <mergeCell ref="A566:B566"/>
    <mergeCell ref="E566:F566"/>
    <mergeCell ref="H566:I566"/>
    <mergeCell ref="A567:B567"/>
    <mergeCell ref="E567:F567"/>
    <mergeCell ref="H567:I567"/>
    <mergeCell ref="A562:B562"/>
    <mergeCell ref="E562:F562"/>
    <mergeCell ref="H562:I562"/>
    <mergeCell ref="A563:B563"/>
    <mergeCell ref="E563:F563"/>
    <mergeCell ref="H563:I563"/>
    <mergeCell ref="A564:B564"/>
    <mergeCell ref="E564:F564"/>
    <mergeCell ref="H564:I564"/>
    <mergeCell ref="A559:B559"/>
    <mergeCell ref="E559:F559"/>
    <mergeCell ref="H559:I559"/>
    <mergeCell ref="A560:B560"/>
    <mergeCell ref="E560:F560"/>
    <mergeCell ref="H560:I560"/>
    <mergeCell ref="A561:B561"/>
    <mergeCell ref="E561:F561"/>
    <mergeCell ref="H561:I561"/>
    <mergeCell ref="A574:B574"/>
    <mergeCell ref="E574:F574"/>
    <mergeCell ref="H574:I574"/>
    <mergeCell ref="A575:B575"/>
    <mergeCell ref="E575:F575"/>
    <mergeCell ref="H575:I575"/>
    <mergeCell ref="A576:B576"/>
    <mergeCell ref="E576:F576"/>
    <mergeCell ref="H576:I576"/>
    <mergeCell ref="A571:B571"/>
    <mergeCell ref="E571:F571"/>
    <mergeCell ref="H571:I571"/>
    <mergeCell ref="A572:B572"/>
    <mergeCell ref="E572:F572"/>
    <mergeCell ref="H572:I572"/>
    <mergeCell ref="A573:B573"/>
    <mergeCell ref="E573:F573"/>
    <mergeCell ref="H573:I573"/>
    <mergeCell ref="A568:B568"/>
    <mergeCell ref="E568:F568"/>
    <mergeCell ref="H568:I568"/>
    <mergeCell ref="A569:B569"/>
    <mergeCell ref="E569:F569"/>
    <mergeCell ref="H569:I569"/>
    <mergeCell ref="A570:B570"/>
    <mergeCell ref="E570:F570"/>
    <mergeCell ref="H570:I570"/>
    <mergeCell ref="A583:B583"/>
    <mergeCell ref="E583:F583"/>
    <mergeCell ref="H583:I583"/>
    <mergeCell ref="A584:B584"/>
    <mergeCell ref="E584:F584"/>
    <mergeCell ref="H584:I584"/>
    <mergeCell ref="A585:B585"/>
    <mergeCell ref="E585:F585"/>
    <mergeCell ref="H585:I585"/>
    <mergeCell ref="A580:B580"/>
    <mergeCell ref="E580:F580"/>
    <mergeCell ref="H580:I580"/>
    <mergeCell ref="A581:B581"/>
    <mergeCell ref="E581:F581"/>
    <mergeCell ref="H581:I581"/>
    <mergeCell ref="A582:B582"/>
    <mergeCell ref="E582:F582"/>
    <mergeCell ref="H582:I582"/>
    <mergeCell ref="A577:B577"/>
    <mergeCell ref="E577:F577"/>
    <mergeCell ref="H577:I577"/>
    <mergeCell ref="A578:B578"/>
    <mergeCell ref="E578:F578"/>
    <mergeCell ref="H578:I578"/>
    <mergeCell ref="A579:B579"/>
    <mergeCell ref="E579:F579"/>
    <mergeCell ref="H579:I579"/>
    <mergeCell ref="A592:B592"/>
    <mergeCell ref="E592:F592"/>
    <mergeCell ref="H592:I592"/>
    <mergeCell ref="A593:B593"/>
    <mergeCell ref="E593:F593"/>
    <mergeCell ref="H593:I593"/>
    <mergeCell ref="A594:B594"/>
    <mergeCell ref="E594:F594"/>
    <mergeCell ref="H594:I594"/>
    <mergeCell ref="A589:B589"/>
    <mergeCell ref="E589:F589"/>
    <mergeCell ref="H589:I589"/>
    <mergeCell ref="A590:B590"/>
    <mergeCell ref="E590:F590"/>
    <mergeCell ref="H590:I590"/>
    <mergeCell ref="A591:B591"/>
    <mergeCell ref="E591:F591"/>
    <mergeCell ref="H591:I591"/>
    <mergeCell ref="A586:B586"/>
    <mergeCell ref="E586:F586"/>
    <mergeCell ref="H586:I586"/>
    <mergeCell ref="A587:B587"/>
    <mergeCell ref="E587:F587"/>
    <mergeCell ref="H587:I587"/>
    <mergeCell ref="A588:B588"/>
    <mergeCell ref="E588:F588"/>
    <mergeCell ref="H588:I588"/>
    <mergeCell ref="A601:B601"/>
    <mergeCell ref="E601:F601"/>
    <mergeCell ref="H601:I601"/>
    <mergeCell ref="A602:B602"/>
    <mergeCell ref="E602:F602"/>
    <mergeCell ref="H602:I602"/>
    <mergeCell ref="A603:B603"/>
    <mergeCell ref="E603:F603"/>
    <mergeCell ref="H603:I603"/>
    <mergeCell ref="A598:B598"/>
    <mergeCell ref="E598:F598"/>
    <mergeCell ref="H598:I598"/>
    <mergeCell ref="A599:B599"/>
    <mergeCell ref="E599:F599"/>
    <mergeCell ref="H599:I599"/>
    <mergeCell ref="A600:B600"/>
    <mergeCell ref="E600:F600"/>
    <mergeCell ref="H600:I600"/>
    <mergeCell ref="A595:B595"/>
    <mergeCell ref="E595:F595"/>
    <mergeCell ref="H595:I595"/>
    <mergeCell ref="A596:B596"/>
    <mergeCell ref="E596:F596"/>
    <mergeCell ref="H596:I596"/>
    <mergeCell ref="A597:B597"/>
    <mergeCell ref="E597:F597"/>
    <mergeCell ref="H597:I597"/>
    <mergeCell ref="A610:B610"/>
    <mergeCell ref="E610:F610"/>
    <mergeCell ref="H610:I610"/>
    <mergeCell ref="A611:B611"/>
    <mergeCell ref="E611:F611"/>
    <mergeCell ref="H611:I611"/>
    <mergeCell ref="A612:B612"/>
    <mergeCell ref="E612:F612"/>
    <mergeCell ref="H612:I612"/>
    <mergeCell ref="A607:B607"/>
    <mergeCell ref="E607:F607"/>
    <mergeCell ref="H607:I607"/>
    <mergeCell ref="A608:B608"/>
    <mergeCell ref="E608:F608"/>
    <mergeCell ref="H608:I608"/>
    <mergeCell ref="A609:B609"/>
    <mergeCell ref="E609:F609"/>
    <mergeCell ref="H609:I609"/>
    <mergeCell ref="A604:B604"/>
    <mergeCell ref="E604:F604"/>
    <mergeCell ref="H604:I604"/>
    <mergeCell ref="A605:B605"/>
    <mergeCell ref="E605:F605"/>
    <mergeCell ref="H605:I605"/>
    <mergeCell ref="A606:B606"/>
    <mergeCell ref="E606:F606"/>
    <mergeCell ref="H606:I606"/>
    <mergeCell ref="A619:B619"/>
    <mergeCell ref="E619:F619"/>
    <mergeCell ref="H619:I619"/>
    <mergeCell ref="A620:B620"/>
    <mergeCell ref="E620:F620"/>
    <mergeCell ref="H620:I620"/>
    <mergeCell ref="A621:B621"/>
    <mergeCell ref="E621:F621"/>
    <mergeCell ref="H621:I621"/>
    <mergeCell ref="A616:B616"/>
    <mergeCell ref="E616:F616"/>
    <mergeCell ref="H616:I616"/>
    <mergeCell ref="A617:B617"/>
    <mergeCell ref="E617:F617"/>
    <mergeCell ref="H617:I617"/>
    <mergeCell ref="A618:B618"/>
    <mergeCell ref="E618:F618"/>
    <mergeCell ref="H618:I618"/>
    <mergeCell ref="A613:B613"/>
    <mergeCell ref="E613:F613"/>
    <mergeCell ref="H613:I613"/>
    <mergeCell ref="A614:B614"/>
    <mergeCell ref="E614:F614"/>
    <mergeCell ref="H614:I614"/>
    <mergeCell ref="A615:B615"/>
    <mergeCell ref="E615:F615"/>
    <mergeCell ref="H615:I615"/>
    <mergeCell ref="A628:B628"/>
    <mergeCell ref="E628:F628"/>
    <mergeCell ref="H628:I628"/>
    <mergeCell ref="A629:B629"/>
    <mergeCell ref="E629:F629"/>
    <mergeCell ref="H629:I629"/>
    <mergeCell ref="A630:B630"/>
    <mergeCell ref="E630:F630"/>
    <mergeCell ref="H630:I630"/>
    <mergeCell ref="A625:B625"/>
    <mergeCell ref="E625:F625"/>
    <mergeCell ref="H625:I625"/>
    <mergeCell ref="A626:B626"/>
    <mergeCell ref="E626:F626"/>
    <mergeCell ref="H626:I626"/>
    <mergeCell ref="A627:B627"/>
    <mergeCell ref="E627:F627"/>
    <mergeCell ref="H627:I627"/>
    <mergeCell ref="A622:B622"/>
    <mergeCell ref="E622:F622"/>
    <mergeCell ref="H622:I622"/>
    <mergeCell ref="A623:B623"/>
    <mergeCell ref="E623:F623"/>
    <mergeCell ref="H623:I623"/>
    <mergeCell ref="A624:B624"/>
    <mergeCell ref="E624:F624"/>
    <mergeCell ref="H624:I624"/>
    <mergeCell ref="A637:B637"/>
    <mergeCell ref="E637:F637"/>
    <mergeCell ref="H637:I637"/>
    <mergeCell ref="A638:B638"/>
    <mergeCell ref="E638:F638"/>
    <mergeCell ref="H638:I638"/>
    <mergeCell ref="A639:B639"/>
    <mergeCell ref="E639:F639"/>
    <mergeCell ref="H639:I639"/>
    <mergeCell ref="A634:B634"/>
    <mergeCell ref="E634:F634"/>
    <mergeCell ref="H634:I634"/>
    <mergeCell ref="A635:B635"/>
    <mergeCell ref="E635:F635"/>
    <mergeCell ref="H635:I635"/>
    <mergeCell ref="A636:B636"/>
    <mergeCell ref="E636:F636"/>
    <mergeCell ref="H636:I636"/>
    <mergeCell ref="A631:B631"/>
    <mergeCell ref="E631:F631"/>
    <mergeCell ref="H631:I631"/>
    <mergeCell ref="A632:B632"/>
    <mergeCell ref="E632:F632"/>
    <mergeCell ref="H632:I632"/>
    <mergeCell ref="A633:B633"/>
    <mergeCell ref="E633:F633"/>
    <mergeCell ref="H633:I633"/>
    <mergeCell ref="A646:B646"/>
    <mergeCell ref="E646:F646"/>
    <mergeCell ref="H646:I646"/>
    <mergeCell ref="A647:B647"/>
    <mergeCell ref="E647:F647"/>
    <mergeCell ref="H647:I647"/>
    <mergeCell ref="A648:B648"/>
    <mergeCell ref="E648:F648"/>
    <mergeCell ref="H648:I648"/>
    <mergeCell ref="A643:B643"/>
    <mergeCell ref="E643:F643"/>
    <mergeCell ref="H643:I643"/>
    <mergeCell ref="A644:B644"/>
    <mergeCell ref="E644:F644"/>
    <mergeCell ref="H644:I644"/>
    <mergeCell ref="A645:B645"/>
    <mergeCell ref="E645:F645"/>
    <mergeCell ref="H645:I645"/>
    <mergeCell ref="A640:B640"/>
    <mergeCell ref="E640:F640"/>
    <mergeCell ref="H640:I640"/>
    <mergeCell ref="A641:B641"/>
    <mergeCell ref="E641:F641"/>
    <mergeCell ref="H641:I641"/>
    <mergeCell ref="A642:B642"/>
    <mergeCell ref="E642:F642"/>
    <mergeCell ref="H642:I642"/>
    <mergeCell ref="A655:B655"/>
    <mergeCell ref="E655:F655"/>
    <mergeCell ref="H655:I655"/>
    <mergeCell ref="A656:B656"/>
    <mergeCell ref="E656:F656"/>
    <mergeCell ref="H656:I656"/>
    <mergeCell ref="A657:B657"/>
    <mergeCell ref="E657:F657"/>
    <mergeCell ref="H657:I657"/>
    <mergeCell ref="A652:B652"/>
    <mergeCell ref="E652:F652"/>
    <mergeCell ref="H652:I652"/>
    <mergeCell ref="A653:B653"/>
    <mergeCell ref="E653:F653"/>
    <mergeCell ref="H653:I653"/>
    <mergeCell ref="A654:B654"/>
    <mergeCell ref="E654:F654"/>
    <mergeCell ref="H654:I654"/>
    <mergeCell ref="A649:B649"/>
    <mergeCell ref="E649:F649"/>
    <mergeCell ref="H649:I649"/>
    <mergeCell ref="A650:B650"/>
    <mergeCell ref="E650:F650"/>
    <mergeCell ref="H650:I650"/>
    <mergeCell ref="A651:B651"/>
    <mergeCell ref="E651:F651"/>
    <mergeCell ref="H651:I651"/>
    <mergeCell ref="A664:B664"/>
    <mergeCell ref="E664:F664"/>
    <mergeCell ref="H664:I664"/>
    <mergeCell ref="A665:B665"/>
    <mergeCell ref="E665:F665"/>
    <mergeCell ref="H665:I665"/>
    <mergeCell ref="A666:B666"/>
    <mergeCell ref="E666:F666"/>
    <mergeCell ref="H666:I666"/>
    <mergeCell ref="A661:B661"/>
    <mergeCell ref="E661:F661"/>
    <mergeCell ref="H661:I661"/>
    <mergeCell ref="A662:B662"/>
    <mergeCell ref="E662:F662"/>
    <mergeCell ref="H662:I662"/>
    <mergeCell ref="A663:B663"/>
    <mergeCell ref="E663:F663"/>
    <mergeCell ref="H663:I663"/>
    <mergeCell ref="A658:B658"/>
    <mergeCell ref="E658:F658"/>
    <mergeCell ref="H658:I658"/>
    <mergeCell ref="A659:B659"/>
    <mergeCell ref="E659:F659"/>
    <mergeCell ref="H659:I659"/>
    <mergeCell ref="A660:B660"/>
    <mergeCell ref="E660:F660"/>
    <mergeCell ref="H660:I660"/>
    <mergeCell ref="A673:B673"/>
    <mergeCell ref="E673:F673"/>
    <mergeCell ref="H673:I673"/>
    <mergeCell ref="A674:B674"/>
    <mergeCell ref="E674:F674"/>
    <mergeCell ref="H674:I674"/>
    <mergeCell ref="A675:B675"/>
    <mergeCell ref="E675:F675"/>
    <mergeCell ref="H675:I675"/>
    <mergeCell ref="A670:B670"/>
    <mergeCell ref="E670:F670"/>
    <mergeCell ref="H670:I670"/>
    <mergeCell ref="A671:B671"/>
    <mergeCell ref="E671:F671"/>
    <mergeCell ref="H671:I671"/>
    <mergeCell ref="A672:B672"/>
    <mergeCell ref="E672:F672"/>
    <mergeCell ref="H672:I672"/>
    <mergeCell ref="A667:B667"/>
    <mergeCell ref="E667:F667"/>
    <mergeCell ref="H667:I667"/>
    <mergeCell ref="A668:B668"/>
    <mergeCell ref="E668:F668"/>
    <mergeCell ref="H668:I668"/>
    <mergeCell ref="A669:B669"/>
    <mergeCell ref="E669:F669"/>
    <mergeCell ref="H669:I669"/>
    <mergeCell ref="A682:B682"/>
    <mergeCell ref="E682:F682"/>
    <mergeCell ref="H682:I682"/>
    <mergeCell ref="A683:B683"/>
    <mergeCell ref="E683:F683"/>
    <mergeCell ref="H683:I683"/>
    <mergeCell ref="A684:B684"/>
    <mergeCell ref="E684:F684"/>
    <mergeCell ref="H684:I684"/>
    <mergeCell ref="A679:B679"/>
    <mergeCell ref="E679:F679"/>
    <mergeCell ref="H679:I679"/>
    <mergeCell ref="A680:B680"/>
    <mergeCell ref="E680:F680"/>
    <mergeCell ref="H680:I680"/>
    <mergeCell ref="A681:B681"/>
    <mergeCell ref="E681:F681"/>
    <mergeCell ref="H681:I681"/>
    <mergeCell ref="A676:B676"/>
    <mergeCell ref="E676:F676"/>
    <mergeCell ref="H676:I676"/>
    <mergeCell ref="A677:B677"/>
    <mergeCell ref="E677:F677"/>
    <mergeCell ref="H677:I677"/>
    <mergeCell ref="A678:B678"/>
    <mergeCell ref="E678:F678"/>
    <mergeCell ref="H678:I678"/>
    <mergeCell ref="A691:B691"/>
    <mergeCell ref="E691:F691"/>
    <mergeCell ref="H691:I691"/>
    <mergeCell ref="A692:B692"/>
    <mergeCell ref="E692:F692"/>
    <mergeCell ref="H692:I692"/>
    <mergeCell ref="A693:B693"/>
    <mergeCell ref="E693:F693"/>
    <mergeCell ref="H693:I693"/>
    <mergeCell ref="A688:B688"/>
    <mergeCell ref="E688:F688"/>
    <mergeCell ref="H688:I688"/>
    <mergeCell ref="A689:B689"/>
    <mergeCell ref="E689:F689"/>
    <mergeCell ref="H689:I689"/>
    <mergeCell ref="A690:B690"/>
    <mergeCell ref="E690:F690"/>
    <mergeCell ref="H690:I690"/>
    <mergeCell ref="A685:B685"/>
    <mergeCell ref="E685:F685"/>
    <mergeCell ref="H685:I685"/>
    <mergeCell ref="A686:B686"/>
    <mergeCell ref="E686:F686"/>
    <mergeCell ref="H686:I686"/>
    <mergeCell ref="A687:B687"/>
    <mergeCell ref="E687:F687"/>
    <mergeCell ref="H687:I687"/>
    <mergeCell ref="A700:B700"/>
    <mergeCell ref="E700:F700"/>
    <mergeCell ref="H700:I700"/>
    <mergeCell ref="A701:B701"/>
    <mergeCell ref="E701:F701"/>
    <mergeCell ref="H701:I701"/>
    <mergeCell ref="A702:B702"/>
    <mergeCell ref="E702:F702"/>
    <mergeCell ref="H702:I702"/>
    <mergeCell ref="A697:B697"/>
    <mergeCell ref="E697:F697"/>
    <mergeCell ref="H697:I697"/>
    <mergeCell ref="A698:B698"/>
    <mergeCell ref="E698:F698"/>
    <mergeCell ref="H698:I698"/>
    <mergeCell ref="A699:B699"/>
    <mergeCell ref="E699:F699"/>
    <mergeCell ref="H699:I699"/>
    <mergeCell ref="A694:B694"/>
    <mergeCell ref="E694:F694"/>
    <mergeCell ref="H694:I694"/>
    <mergeCell ref="A695:B695"/>
    <mergeCell ref="E695:F695"/>
    <mergeCell ref="H695:I695"/>
    <mergeCell ref="A696:B696"/>
    <mergeCell ref="E696:F696"/>
    <mergeCell ref="H696:I696"/>
    <mergeCell ref="A709:B709"/>
    <mergeCell ref="E709:F709"/>
    <mergeCell ref="H709:I709"/>
    <mergeCell ref="A710:B710"/>
    <mergeCell ref="E710:F710"/>
    <mergeCell ref="H710:I710"/>
    <mergeCell ref="A711:B711"/>
    <mergeCell ref="E711:F711"/>
    <mergeCell ref="H711:I711"/>
    <mergeCell ref="A706:B706"/>
    <mergeCell ref="E706:F706"/>
    <mergeCell ref="H706:I706"/>
    <mergeCell ref="A707:B707"/>
    <mergeCell ref="E707:F707"/>
    <mergeCell ref="H707:I707"/>
    <mergeCell ref="A708:B708"/>
    <mergeCell ref="E708:F708"/>
    <mergeCell ref="H708:I708"/>
    <mergeCell ref="A703:B703"/>
    <mergeCell ref="E703:F703"/>
    <mergeCell ref="H703:I703"/>
    <mergeCell ref="A704:B704"/>
    <mergeCell ref="E704:F704"/>
    <mergeCell ref="H704:I704"/>
    <mergeCell ref="A705:B705"/>
    <mergeCell ref="E705:F705"/>
    <mergeCell ref="H705:I705"/>
    <mergeCell ref="A718:B718"/>
    <mergeCell ref="E718:F718"/>
    <mergeCell ref="H718:I718"/>
    <mergeCell ref="A719:B719"/>
    <mergeCell ref="E719:F719"/>
    <mergeCell ref="H719:I719"/>
    <mergeCell ref="A720:B720"/>
    <mergeCell ref="E720:F720"/>
    <mergeCell ref="H720:I720"/>
    <mergeCell ref="A715:B715"/>
    <mergeCell ref="E715:F715"/>
    <mergeCell ref="H715:I715"/>
    <mergeCell ref="A716:B716"/>
    <mergeCell ref="E716:F716"/>
    <mergeCell ref="H716:I716"/>
    <mergeCell ref="A717:B717"/>
    <mergeCell ref="E717:F717"/>
    <mergeCell ref="H717:I717"/>
    <mergeCell ref="A712:B712"/>
    <mergeCell ref="E712:F712"/>
    <mergeCell ref="H712:I712"/>
    <mergeCell ref="A713:B713"/>
    <mergeCell ref="E713:F713"/>
    <mergeCell ref="H713:I713"/>
    <mergeCell ref="A714:B714"/>
    <mergeCell ref="E714:F714"/>
    <mergeCell ref="H714:I714"/>
    <mergeCell ref="A727:B727"/>
    <mergeCell ref="E727:F727"/>
    <mergeCell ref="H727:I727"/>
    <mergeCell ref="A728:B728"/>
    <mergeCell ref="E728:F728"/>
    <mergeCell ref="H728:I728"/>
    <mergeCell ref="A729:B729"/>
    <mergeCell ref="E729:F729"/>
    <mergeCell ref="H729:I729"/>
    <mergeCell ref="A724:B724"/>
    <mergeCell ref="E724:F724"/>
    <mergeCell ref="H724:I724"/>
    <mergeCell ref="A725:B725"/>
    <mergeCell ref="E725:F725"/>
    <mergeCell ref="H725:I725"/>
    <mergeCell ref="A726:B726"/>
    <mergeCell ref="E726:F726"/>
    <mergeCell ref="H726:I726"/>
    <mergeCell ref="A721:B721"/>
    <mergeCell ref="E721:F721"/>
    <mergeCell ref="H721:I721"/>
    <mergeCell ref="A722:B722"/>
    <mergeCell ref="E722:F722"/>
    <mergeCell ref="H722:I722"/>
    <mergeCell ref="A723:B723"/>
    <mergeCell ref="E723:F723"/>
    <mergeCell ref="H723:I723"/>
    <mergeCell ref="A736:B736"/>
    <mergeCell ref="E736:F736"/>
    <mergeCell ref="H736:I736"/>
    <mergeCell ref="A737:B737"/>
    <mergeCell ref="E737:F737"/>
    <mergeCell ref="H737:I737"/>
    <mergeCell ref="A738:B738"/>
    <mergeCell ref="E738:F738"/>
    <mergeCell ref="H738:I738"/>
    <mergeCell ref="A733:B733"/>
    <mergeCell ref="E733:F733"/>
    <mergeCell ref="H733:I733"/>
    <mergeCell ref="A734:B734"/>
    <mergeCell ref="E734:F734"/>
    <mergeCell ref="H734:I734"/>
    <mergeCell ref="A735:B735"/>
    <mergeCell ref="E735:F735"/>
    <mergeCell ref="H735:I735"/>
    <mergeCell ref="A730:B730"/>
    <mergeCell ref="E730:F730"/>
    <mergeCell ref="H730:I730"/>
    <mergeCell ref="A731:B731"/>
    <mergeCell ref="E731:F731"/>
    <mergeCell ref="H731:I731"/>
    <mergeCell ref="A732:B732"/>
    <mergeCell ref="E732:F732"/>
    <mergeCell ref="H732:I732"/>
    <mergeCell ref="A745:B745"/>
    <mergeCell ref="E745:F745"/>
    <mergeCell ref="H745:I745"/>
    <mergeCell ref="A746:B746"/>
    <mergeCell ref="E746:F746"/>
    <mergeCell ref="H746:I746"/>
    <mergeCell ref="A747:B747"/>
    <mergeCell ref="E747:F747"/>
    <mergeCell ref="H747:I747"/>
    <mergeCell ref="A742:B742"/>
    <mergeCell ref="E742:F742"/>
    <mergeCell ref="H742:I742"/>
    <mergeCell ref="A743:B743"/>
    <mergeCell ref="E743:F743"/>
    <mergeCell ref="H743:I743"/>
    <mergeCell ref="A744:B744"/>
    <mergeCell ref="E744:F744"/>
    <mergeCell ref="H744:I744"/>
    <mergeCell ref="A739:B739"/>
    <mergeCell ref="E739:F739"/>
    <mergeCell ref="H739:I739"/>
    <mergeCell ref="A740:B740"/>
    <mergeCell ref="E740:F740"/>
    <mergeCell ref="H740:I740"/>
    <mergeCell ref="A741:B741"/>
    <mergeCell ref="E741:F741"/>
    <mergeCell ref="H741:I741"/>
    <mergeCell ref="A754:B754"/>
    <mergeCell ref="E754:F754"/>
    <mergeCell ref="H754:I754"/>
    <mergeCell ref="A755:B755"/>
    <mergeCell ref="E755:F755"/>
    <mergeCell ref="H755:I755"/>
    <mergeCell ref="A756:B756"/>
    <mergeCell ref="E756:F756"/>
    <mergeCell ref="H756:I756"/>
    <mergeCell ref="A751:B751"/>
    <mergeCell ref="E751:F751"/>
    <mergeCell ref="H751:I751"/>
    <mergeCell ref="A752:B752"/>
    <mergeCell ref="E752:F752"/>
    <mergeCell ref="H752:I752"/>
    <mergeCell ref="A753:B753"/>
    <mergeCell ref="E753:F753"/>
    <mergeCell ref="H753:I753"/>
    <mergeCell ref="A748:B748"/>
    <mergeCell ref="E748:F748"/>
    <mergeCell ref="H748:I748"/>
    <mergeCell ref="A749:B749"/>
    <mergeCell ref="E749:F749"/>
    <mergeCell ref="H749:I749"/>
    <mergeCell ref="A750:B750"/>
    <mergeCell ref="E750:F750"/>
    <mergeCell ref="H750:I750"/>
    <mergeCell ref="A763:B763"/>
    <mergeCell ref="E763:F763"/>
    <mergeCell ref="H763:I763"/>
    <mergeCell ref="A764:B764"/>
    <mergeCell ref="E764:F764"/>
    <mergeCell ref="H764:I764"/>
    <mergeCell ref="A765:B765"/>
    <mergeCell ref="E765:F765"/>
    <mergeCell ref="H765:I765"/>
    <mergeCell ref="A760:B760"/>
    <mergeCell ref="E760:F760"/>
    <mergeCell ref="H760:I760"/>
    <mergeCell ref="A761:B761"/>
    <mergeCell ref="E761:F761"/>
    <mergeCell ref="H761:I761"/>
    <mergeCell ref="A762:B762"/>
    <mergeCell ref="E762:F762"/>
    <mergeCell ref="H762:I762"/>
    <mergeCell ref="A757:B757"/>
    <mergeCell ref="E757:F757"/>
    <mergeCell ref="H757:I757"/>
    <mergeCell ref="A758:B758"/>
    <mergeCell ref="E758:F758"/>
    <mergeCell ref="H758:I758"/>
    <mergeCell ref="A759:B759"/>
    <mergeCell ref="E759:F759"/>
    <mergeCell ref="H759:I759"/>
    <mergeCell ref="A772:B772"/>
    <mergeCell ref="E772:F772"/>
    <mergeCell ref="H772:I772"/>
    <mergeCell ref="A773:B773"/>
    <mergeCell ref="E773:F773"/>
    <mergeCell ref="H773:I773"/>
    <mergeCell ref="A774:B774"/>
    <mergeCell ref="E774:F774"/>
    <mergeCell ref="H774:I774"/>
    <mergeCell ref="A769:B769"/>
    <mergeCell ref="E769:F769"/>
    <mergeCell ref="H769:I769"/>
    <mergeCell ref="A770:B770"/>
    <mergeCell ref="E770:F770"/>
    <mergeCell ref="H770:I770"/>
    <mergeCell ref="A771:B771"/>
    <mergeCell ref="E771:F771"/>
    <mergeCell ref="H771:I771"/>
    <mergeCell ref="A766:B766"/>
    <mergeCell ref="E766:F766"/>
    <mergeCell ref="H766:I766"/>
    <mergeCell ref="A767:B767"/>
    <mergeCell ref="E767:F767"/>
    <mergeCell ref="H767:I767"/>
    <mergeCell ref="A768:B768"/>
    <mergeCell ref="E768:F768"/>
    <mergeCell ref="H768:I768"/>
    <mergeCell ref="A781:B781"/>
    <mergeCell ref="E781:F781"/>
    <mergeCell ref="H781:I781"/>
    <mergeCell ref="A782:B782"/>
    <mergeCell ref="E782:F782"/>
    <mergeCell ref="H782:I782"/>
    <mergeCell ref="A783:B783"/>
    <mergeCell ref="E783:F783"/>
    <mergeCell ref="H783:I783"/>
    <mergeCell ref="A778:B778"/>
    <mergeCell ref="E778:F778"/>
    <mergeCell ref="H778:I778"/>
    <mergeCell ref="A779:B779"/>
    <mergeCell ref="E779:F779"/>
    <mergeCell ref="H779:I779"/>
    <mergeCell ref="A780:B780"/>
    <mergeCell ref="E780:F780"/>
    <mergeCell ref="H780:I780"/>
    <mergeCell ref="A775:B775"/>
    <mergeCell ref="E775:F775"/>
    <mergeCell ref="H775:I775"/>
    <mergeCell ref="A776:B776"/>
    <mergeCell ref="E776:F776"/>
    <mergeCell ref="H776:I776"/>
    <mergeCell ref="A777:B777"/>
    <mergeCell ref="E777:F777"/>
    <mergeCell ref="H777:I777"/>
    <mergeCell ref="A790:B790"/>
    <mergeCell ref="E790:F790"/>
    <mergeCell ref="H790:I790"/>
    <mergeCell ref="A791:B791"/>
    <mergeCell ref="E791:F791"/>
    <mergeCell ref="H791:I791"/>
    <mergeCell ref="A792:B792"/>
    <mergeCell ref="E792:F792"/>
    <mergeCell ref="H792:I792"/>
    <mergeCell ref="A787:B787"/>
    <mergeCell ref="E787:F787"/>
    <mergeCell ref="H787:I787"/>
    <mergeCell ref="A788:B788"/>
    <mergeCell ref="E788:F788"/>
    <mergeCell ref="H788:I788"/>
    <mergeCell ref="A789:B789"/>
    <mergeCell ref="E789:F789"/>
    <mergeCell ref="H789:I789"/>
    <mergeCell ref="A784:B784"/>
    <mergeCell ref="E784:F784"/>
    <mergeCell ref="H784:I784"/>
    <mergeCell ref="A785:B785"/>
    <mergeCell ref="E785:F785"/>
    <mergeCell ref="H785:I785"/>
    <mergeCell ref="A786:B786"/>
    <mergeCell ref="E786:F786"/>
    <mergeCell ref="H786:I786"/>
    <mergeCell ref="A799:B799"/>
    <mergeCell ref="E799:F799"/>
    <mergeCell ref="H799:I799"/>
    <mergeCell ref="A800:B800"/>
    <mergeCell ref="E800:F800"/>
    <mergeCell ref="H800:I800"/>
    <mergeCell ref="A801:B801"/>
    <mergeCell ref="E801:F801"/>
    <mergeCell ref="H801:I801"/>
    <mergeCell ref="A796:B796"/>
    <mergeCell ref="E796:F796"/>
    <mergeCell ref="H796:I796"/>
    <mergeCell ref="A797:B797"/>
    <mergeCell ref="E797:F797"/>
    <mergeCell ref="H797:I797"/>
    <mergeCell ref="A798:B798"/>
    <mergeCell ref="E798:F798"/>
    <mergeCell ref="H798:I798"/>
    <mergeCell ref="A793:B793"/>
    <mergeCell ref="E793:F793"/>
    <mergeCell ref="H793:I793"/>
    <mergeCell ref="A794:B794"/>
    <mergeCell ref="E794:F794"/>
    <mergeCell ref="H794:I794"/>
    <mergeCell ref="A795:B795"/>
    <mergeCell ref="E795:F795"/>
    <mergeCell ref="H795:I795"/>
    <mergeCell ref="A808:B808"/>
    <mergeCell ref="E808:F808"/>
    <mergeCell ref="H808:I808"/>
    <mergeCell ref="A809:B809"/>
    <mergeCell ref="E809:F809"/>
    <mergeCell ref="H809:I809"/>
    <mergeCell ref="A810:B810"/>
    <mergeCell ref="E810:F810"/>
    <mergeCell ref="H810:I810"/>
    <mergeCell ref="A805:B805"/>
    <mergeCell ref="E805:F805"/>
    <mergeCell ref="H805:I805"/>
    <mergeCell ref="A806:B806"/>
    <mergeCell ref="E806:F806"/>
    <mergeCell ref="H806:I806"/>
    <mergeCell ref="A807:B807"/>
    <mergeCell ref="E807:F807"/>
    <mergeCell ref="H807:I807"/>
    <mergeCell ref="A802:B802"/>
    <mergeCell ref="E802:F802"/>
    <mergeCell ref="H802:I802"/>
    <mergeCell ref="A803:B803"/>
    <mergeCell ref="E803:F803"/>
    <mergeCell ref="H803:I803"/>
    <mergeCell ref="A804:B804"/>
    <mergeCell ref="E804:F804"/>
    <mergeCell ref="H804:I804"/>
    <mergeCell ref="A817:B817"/>
    <mergeCell ref="E817:F817"/>
    <mergeCell ref="H817:I817"/>
    <mergeCell ref="A818:B818"/>
    <mergeCell ref="E818:F818"/>
    <mergeCell ref="H818:I818"/>
    <mergeCell ref="A819:B819"/>
    <mergeCell ref="E819:F819"/>
    <mergeCell ref="H819:I819"/>
    <mergeCell ref="A814:B814"/>
    <mergeCell ref="E814:F814"/>
    <mergeCell ref="H814:I814"/>
    <mergeCell ref="A815:B815"/>
    <mergeCell ref="E815:F815"/>
    <mergeCell ref="H815:I815"/>
    <mergeCell ref="A816:B816"/>
    <mergeCell ref="E816:F816"/>
    <mergeCell ref="H816:I816"/>
    <mergeCell ref="A811:B811"/>
    <mergeCell ref="E811:F811"/>
    <mergeCell ref="H811:I811"/>
    <mergeCell ref="A812:B812"/>
    <mergeCell ref="E812:F812"/>
    <mergeCell ref="H812:I812"/>
    <mergeCell ref="A813:B813"/>
    <mergeCell ref="E813:F813"/>
    <mergeCell ref="H813:I813"/>
    <mergeCell ref="A826:B826"/>
    <mergeCell ref="E826:F826"/>
    <mergeCell ref="H826:I826"/>
    <mergeCell ref="A827:B827"/>
    <mergeCell ref="E827:F827"/>
    <mergeCell ref="H827:I827"/>
    <mergeCell ref="A828:B828"/>
    <mergeCell ref="E828:F828"/>
    <mergeCell ref="H828:I828"/>
    <mergeCell ref="A823:B823"/>
    <mergeCell ref="E823:F823"/>
    <mergeCell ref="H823:I823"/>
    <mergeCell ref="A824:B824"/>
    <mergeCell ref="E824:F824"/>
    <mergeCell ref="H824:I824"/>
    <mergeCell ref="A825:B825"/>
    <mergeCell ref="E825:F825"/>
    <mergeCell ref="H825:I825"/>
    <mergeCell ref="A820:B820"/>
    <mergeCell ref="E820:F820"/>
    <mergeCell ref="H820:I820"/>
    <mergeCell ref="A821:B821"/>
    <mergeCell ref="E821:F821"/>
    <mergeCell ref="H821:I821"/>
    <mergeCell ref="A822:B822"/>
    <mergeCell ref="E822:F822"/>
    <mergeCell ref="H822:I822"/>
    <mergeCell ref="A835:B835"/>
    <mergeCell ref="E835:F835"/>
    <mergeCell ref="H835:I835"/>
    <mergeCell ref="A836:B836"/>
    <mergeCell ref="E836:F836"/>
    <mergeCell ref="H836:I836"/>
    <mergeCell ref="A837:B837"/>
    <mergeCell ref="E837:F837"/>
    <mergeCell ref="H837:I837"/>
    <mergeCell ref="A832:B832"/>
    <mergeCell ref="E832:F832"/>
    <mergeCell ref="H832:I832"/>
    <mergeCell ref="A833:B833"/>
    <mergeCell ref="E833:F833"/>
    <mergeCell ref="H833:I833"/>
    <mergeCell ref="A834:B834"/>
    <mergeCell ref="E834:F834"/>
    <mergeCell ref="H834:I834"/>
    <mergeCell ref="A829:B829"/>
    <mergeCell ref="E829:F829"/>
    <mergeCell ref="H829:I829"/>
    <mergeCell ref="A830:B830"/>
    <mergeCell ref="E830:F830"/>
    <mergeCell ref="H830:I830"/>
    <mergeCell ref="A831:B831"/>
    <mergeCell ref="E831:F831"/>
    <mergeCell ref="H831:I831"/>
    <mergeCell ref="A844:B844"/>
    <mergeCell ref="E844:F844"/>
    <mergeCell ref="H844:I844"/>
    <mergeCell ref="A845:B845"/>
    <mergeCell ref="E845:F845"/>
    <mergeCell ref="H845:I845"/>
    <mergeCell ref="A846:B846"/>
    <mergeCell ref="E846:F846"/>
    <mergeCell ref="H846:I846"/>
    <mergeCell ref="A841:B841"/>
    <mergeCell ref="E841:F841"/>
    <mergeCell ref="H841:I841"/>
    <mergeCell ref="A842:B842"/>
    <mergeCell ref="E842:F842"/>
    <mergeCell ref="H842:I842"/>
    <mergeCell ref="A843:B843"/>
    <mergeCell ref="E843:F843"/>
    <mergeCell ref="H843:I843"/>
    <mergeCell ref="A838:B838"/>
    <mergeCell ref="E838:F838"/>
    <mergeCell ref="H838:I838"/>
    <mergeCell ref="A839:B839"/>
    <mergeCell ref="E839:F839"/>
    <mergeCell ref="H839:I839"/>
    <mergeCell ref="A840:B840"/>
    <mergeCell ref="E840:F840"/>
    <mergeCell ref="H840:I840"/>
    <mergeCell ref="A853:B853"/>
    <mergeCell ref="E853:F853"/>
    <mergeCell ref="H853:I853"/>
    <mergeCell ref="A854:B854"/>
    <mergeCell ref="E854:F854"/>
    <mergeCell ref="H854:I854"/>
    <mergeCell ref="A855:B855"/>
    <mergeCell ref="E855:F855"/>
    <mergeCell ref="H855:I855"/>
    <mergeCell ref="A850:B850"/>
    <mergeCell ref="E850:F850"/>
    <mergeCell ref="H850:I850"/>
    <mergeCell ref="A851:B851"/>
    <mergeCell ref="E851:F851"/>
    <mergeCell ref="H851:I851"/>
    <mergeCell ref="A852:B852"/>
    <mergeCell ref="E852:F852"/>
    <mergeCell ref="H852:I852"/>
    <mergeCell ref="A847:B847"/>
    <mergeCell ref="E847:F847"/>
    <mergeCell ref="H847:I847"/>
    <mergeCell ref="A848:B848"/>
    <mergeCell ref="E848:F848"/>
    <mergeCell ref="H848:I848"/>
    <mergeCell ref="A849:B849"/>
    <mergeCell ref="E849:F849"/>
    <mergeCell ref="H849:I849"/>
    <mergeCell ref="A862:B862"/>
    <mergeCell ref="E862:F862"/>
    <mergeCell ref="H862:I862"/>
    <mergeCell ref="A863:B863"/>
    <mergeCell ref="E863:F863"/>
    <mergeCell ref="H863:I863"/>
    <mergeCell ref="A864:B864"/>
    <mergeCell ref="E864:F864"/>
    <mergeCell ref="H864:I864"/>
    <mergeCell ref="A859:B859"/>
    <mergeCell ref="E859:F859"/>
    <mergeCell ref="H859:I859"/>
    <mergeCell ref="A860:B860"/>
    <mergeCell ref="E860:F860"/>
    <mergeCell ref="H860:I860"/>
    <mergeCell ref="A861:B861"/>
    <mergeCell ref="E861:F861"/>
    <mergeCell ref="H861:I861"/>
    <mergeCell ref="A856:B856"/>
    <mergeCell ref="E856:F856"/>
    <mergeCell ref="H856:I856"/>
    <mergeCell ref="A857:B857"/>
    <mergeCell ref="E857:F857"/>
    <mergeCell ref="H857:I857"/>
    <mergeCell ref="A858:B858"/>
    <mergeCell ref="E858:F858"/>
    <mergeCell ref="H858:I858"/>
    <mergeCell ref="A871:B871"/>
    <mergeCell ref="E871:F871"/>
    <mergeCell ref="H871:I871"/>
    <mergeCell ref="A872:B872"/>
    <mergeCell ref="E872:F872"/>
    <mergeCell ref="H872:I872"/>
    <mergeCell ref="A873:B873"/>
    <mergeCell ref="E873:F873"/>
    <mergeCell ref="H873:I873"/>
    <mergeCell ref="A868:B868"/>
    <mergeCell ref="E868:F868"/>
    <mergeCell ref="H868:I868"/>
    <mergeCell ref="A869:B869"/>
    <mergeCell ref="E869:F869"/>
    <mergeCell ref="H869:I869"/>
    <mergeCell ref="A870:B870"/>
    <mergeCell ref="E870:F870"/>
    <mergeCell ref="H870:I870"/>
    <mergeCell ref="A865:B865"/>
    <mergeCell ref="E865:F865"/>
    <mergeCell ref="H865:I865"/>
    <mergeCell ref="A866:B866"/>
    <mergeCell ref="E866:F866"/>
    <mergeCell ref="H866:I866"/>
    <mergeCell ref="A867:B867"/>
    <mergeCell ref="E867:F867"/>
    <mergeCell ref="H867:I867"/>
    <mergeCell ref="A880:B880"/>
    <mergeCell ref="E880:F880"/>
    <mergeCell ref="H880:I880"/>
    <mergeCell ref="A881:B881"/>
    <mergeCell ref="E881:F881"/>
    <mergeCell ref="H881:I881"/>
    <mergeCell ref="A882:B882"/>
    <mergeCell ref="E882:F882"/>
    <mergeCell ref="H882:I882"/>
    <mergeCell ref="A877:B877"/>
    <mergeCell ref="E877:F877"/>
    <mergeCell ref="H877:I877"/>
    <mergeCell ref="A878:B878"/>
    <mergeCell ref="E878:F878"/>
    <mergeCell ref="H878:I878"/>
    <mergeCell ref="A879:B879"/>
    <mergeCell ref="E879:F879"/>
    <mergeCell ref="H879:I879"/>
    <mergeCell ref="A874:B874"/>
    <mergeCell ref="E874:F874"/>
    <mergeCell ref="H874:I874"/>
    <mergeCell ref="A875:B875"/>
    <mergeCell ref="E875:F875"/>
    <mergeCell ref="H875:I875"/>
    <mergeCell ref="A876:B876"/>
    <mergeCell ref="E876:F876"/>
    <mergeCell ref="H876:I876"/>
    <mergeCell ref="A889:B889"/>
    <mergeCell ref="E889:F889"/>
    <mergeCell ref="H889:I889"/>
    <mergeCell ref="A890:B890"/>
    <mergeCell ref="E890:F890"/>
    <mergeCell ref="H890:I890"/>
    <mergeCell ref="A891:B891"/>
    <mergeCell ref="E891:F891"/>
    <mergeCell ref="H891:I891"/>
    <mergeCell ref="A886:B886"/>
    <mergeCell ref="E886:F886"/>
    <mergeCell ref="H886:I886"/>
    <mergeCell ref="A887:B887"/>
    <mergeCell ref="E887:F887"/>
    <mergeCell ref="H887:I887"/>
    <mergeCell ref="A888:B888"/>
    <mergeCell ref="E888:F888"/>
    <mergeCell ref="H888:I888"/>
    <mergeCell ref="A883:B883"/>
    <mergeCell ref="E883:F883"/>
    <mergeCell ref="H883:I883"/>
    <mergeCell ref="A884:B884"/>
    <mergeCell ref="E884:F884"/>
    <mergeCell ref="H884:I884"/>
    <mergeCell ref="A885:B885"/>
    <mergeCell ref="E885:F885"/>
    <mergeCell ref="H885:I885"/>
    <mergeCell ref="A898:B898"/>
    <mergeCell ref="E898:F898"/>
    <mergeCell ref="H898:I898"/>
    <mergeCell ref="A899:B899"/>
    <mergeCell ref="E899:F899"/>
    <mergeCell ref="H899:I899"/>
    <mergeCell ref="A900:B900"/>
    <mergeCell ref="E900:F900"/>
    <mergeCell ref="H900:I900"/>
    <mergeCell ref="A895:B895"/>
    <mergeCell ref="E895:F895"/>
    <mergeCell ref="H895:I895"/>
    <mergeCell ref="A896:B896"/>
    <mergeCell ref="E896:F896"/>
    <mergeCell ref="H896:I896"/>
    <mergeCell ref="A897:B897"/>
    <mergeCell ref="E897:F897"/>
    <mergeCell ref="H897:I897"/>
    <mergeCell ref="A892:B892"/>
    <mergeCell ref="E892:F892"/>
    <mergeCell ref="H892:I892"/>
    <mergeCell ref="A893:B893"/>
    <mergeCell ref="E893:F893"/>
    <mergeCell ref="H893:I893"/>
    <mergeCell ref="A894:B894"/>
    <mergeCell ref="E894:F894"/>
    <mergeCell ref="H894:I894"/>
    <mergeCell ref="A907:B907"/>
    <mergeCell ref="E907:F907"/>
    <mergeCell ref="H907:I907"/>
    <mergeCell ref="A908:B908"/>
    <mergeCell ref="E908:F908"/>
    <mergeCell ref="H908:I908"/>
    <mergeCell ref="A909:B909"/>
    <mergeCell ref="E909:F909"/>
    <mergeCell ref="H909:I909"/>
    <mergeCell ref="A904:B904"/>
    <mergeCell ref="E904:F904"/>
    <mergeCell ref="H904:I904"/>
    <mergeCell ref="A905:B905"/>
    <mergeCell ref="E905:F905"/>
    <mergeCell ref="H905:I905"/>
    <mergeCell ref="A906:B906"/>
    <mergeCell ref="E906:F906"/>
    <mergeCell ref="H906:I906"/>
    <mergeCell ref="A901:B901"/>
    <mergeCell ref="E901:F901"/>
    <mergeCell ref="H901:I901"/>
    <mergeCell ref="A902:B902"/>
    <mergeCell ref="E902:F902"/>
    <mergeCell ref="H902:I902"/>
    <mergeCell ref="A903:B903"/>
    <mergeCell ref="E903:F903"/>
    <mergeCell ref="H903:I903"/>
    <mergeCell ref="A916:B916"/>
    <mergeCell ref="E916:F916"/>
    <mergeCell ref="H916:I916"/>
    <mergeCell ref="A917:B917"/>
    <mergeCell ref="E917:F917"/>
    <mergeCell ref="H917:I917"/>
    <mergeCell ref="A918:B918"/>
    <mergeCell ref="E918:F918"/>
    <mergeCell ref="H918:I918"/>
    <mergeCell ref="A913:B913"/>
    <mergeCell ref="E913:F913"/>
    <mergeCell ref="H913:I913"/>
    <mergeCell ref="A914:B914"/>
    <mergeCell ref="E914:F914"/>
    <mergeCell ref="H914:I914"/>
    <mergeCell ref="A915:B915"/>
    <mergeCell ref="E915:F915"/>
    <mergeCell ref="H915:I915"/>
    <mergeCell ref="A910:B910"/>
    <mergeCell ref="E910:F910"/>
    <mergeCell ref="H910:I910"/>
    <mergeCell ref="A911:B911"/>
    <mergeCell ref="E911:F911"/>
    <mergeCell ref="H911:I911"/>
    <mergeCell ref="A912:B912"/>
    <mergeCell ref="E912:F912"/>
    <mergeCell ref="H912:I912"/>
    <mergeCell ref="A925:B925"/>
    <mergeCell ref="E925:F925"/>
    <mergeCell ref="H925:I925"/>
    <mergeCell ref="A926:B926"/>
    <mergeCell ref="E926:F926"/>
    <mergeCell ref="H926:I926"/>
    <mergeCell ref="A927:B927"/>
    <mergeCell ref="E927:F927"/>
    <mergeCell ref="H927:I927"/>
    <mergeCell ref="A922:B922"/>
    <mergeCell ref="E922:F922"/>
    <mergeCell ref="H922:I922"/>
    <mergeCell ref="A923:B923"/>
    <mergeCell ref="E923:F923"/>
    <mergeCell ref="H923:I923"/>
    <mergeCell ref="A924:B924"/>
    <mergeCell ref="E924:F924"/>
    <mergeCell ref="H924:I924"/>
    <mergeCell ref="A919:B919"/>
    <mergeCell ref="E919:F919"/>
    <mergeCell ref="H919:I919"/>
    <mergeCell ref="A920:B920"/>
    <mergeCell ref="E920:F920"/>
    <mergeCell ref="H920:I920"/>
    <mergeCell ref="A921:B921"/>
    <mergeCell ref="E921:F921"/>
    <mergeCell ref="H921:I921"/>
    <mergeCell ref="A934:B934"/>
    <mergeCell ref="E934:F934"/>
    <mergeCell ref="H934:I934"/>
    <mergeCell ref="A935:B935"/>
    <mergeCell ref="E935:F935"/>
    <mergeCell ref="H935:I935"/>
    <mergeCell ref="A936:B936"/>
    <mergeCell ref="E936:F936"/>
    <mergeCell ref="H936:I936"/>
    <mergeCell ref="A931:B931"/>
    <mergeCell ref="E931:F931"/>
    <mergeCell ref="H931:I931"/>
    <mergeCell ref="A932:B932"/>
    <mergeCell ref="E932:F932"/>
    <mergeCell ref="H932:I932"/>
    <mergeCell ref="A933:B933"/>
    <mergeCell ref="E933:F933"/>
    <mergeCell ref="H933:I933"/>
    <mergeCell ref="A928:B928"/>
    <mergeCell ref="E928:F928"/>
    <mergeCell ref="H928:I928"/>
    <mergeCell ref="A929:B929"/>
    <mergeCell ref="E929:F929"/>
    <mergeCell ref="H929:I929"/>
    <mergeCell ref="A930:B930"/>
    <mergeCell ref="E930:F930"/>
    <mergeCell ref="H930:I930"/>
    <mergeCell ref="A943:B943"/>
    <mergeCell ref="E943:F943"/>
    <mergeCell ref="H943:I943"/>
    <mergeCell ref="A944:B944"/>
    <mergeCell ref="E944:F944"/>
    <mergeCell ref="H944:I944"/>
    <mergeCell ref="A945:B945"/>
    <mergeCell ref="E945:F945"/>
    <mergeCell ref="H945:I945"/>
    <mergeCell ref="A940:B940"/>
    <mergeCell ref="E940:F940"/>
    <mergeCell ref="H940:I940"/>
    <mergeCell ref="A941:B941"/>
    <mergeCell ref="E941:F941"/>
    <mergeCell ref="H941:I941"/>
    <mergeCell ref="A942:B942"/>
    <mergeCell ref="E942:F942"/>
    <mergeCell ref="H942:I942"/>
    <mergeCell ref="A937:B937"/>
    <mergeCell ref="E937:F937"/>
    <mergeCell ref="H937:I937"/>
    <mergeCell ref="A938:B938"/>
    <mergeCell ref="E938:F938"/>
    <mergeCell ref="H938:I938"/>
    <mergeCell ref="A939:B939"/>
    <mergeCell ref="E939:F939"/>
    <mergeCell ref="H939:I939"/>
    <mergeCell ref="A952:B952"/>
    <mergeCell ref="E952:F952"/>
    <mergeCell ref="H952:I952"/>
    <mergeCell ref="A953:B953"/>
    <mergeCell ref="E953:F953"/>
    <mergeCell ref="H953:I953"/>
    <mergeCell ref="A954:B954"/>
    <mergeCell ref="E954:F954"/>
    <mergeCell ref="H954:I954"/>
    <mergeCell ref="A949:B949"/>
    <mergeCell ref="E949:F949"/>
    <mergeCell ref="H949:I949"/>
    <mergeCell ref="A950:B950"/>
    <mergeCell ref="E950:F950"/>
    <mergeCell ref="H950:I950"/>
    <mergeCell ref="A951:B951"/>
    <mergeCell ref="E951:F951"/>
    <mergeCell ref="H951:I951"/>
    <mergeCell ref="A946:B946"/>
    <mergeCell ref="E946:F946"/>
    <mergeCell ref="H946:I946"/>
    <mergeCell ref="A947:B947"/>
    <mergeCell ref="E947:F947"/>
    <mergeCell ref="H947:I947"/>
    <mergeCell ref="A948:B948"/>
    <mergeCell ref="E948:F948"/>
    <mergeCell ref="H948:I948"/>
    <mergeCell ref="A961:B961"/>
    <mergeCell ref="E961:F961"/>
    <mergeCell ref="H961:I961"/>
    <mergeCell ref="A962:B962"/>
    <mergeCell ref="E962:F962"/>
    <mergeCell ref="H962:I962"/>
    <mergeCell ref="A963:B963"/>
    <mergeCell ref="E963:F963"/>
    <mergeCell ref="H963:I963"/>
    <mergeCell ref="A958:B958"/>
    <mergeCell ref="E958:F958"/>
    <mergeCell ref="H958:I958"/>
    <mergeCell ref="A959:B959"/>
    <mergeCell ref="E959:F959"/>
    <mergeCell ref="H959:I959"/>
    <mergeCell ref="A960:B960"/>
    <mergeCell ref="E960:F960"/>
    <mergeCell ref="H960:I960"/>
    <mergeCell ref="A955:B955"/>
    <mergeCell ref="E955:F955"/>
    <mergeCell ref="H955:I955"/>
    <mergeCell ref="A956:B956"/>
    <mergeCell ref="E956:F956"/>
    <mergeCell ref="H956:I956"/>
    <mergeCell ref="A957:B957"/>
    <mergeCell ref="E957:F957"/>
    <mergeCell ref="H957:I957"/>
    <mergeCell ref="A970:B970"/>
    <mergeCell ref="E970:F970"/>
    <mergeCell ref="H970:I970"/>
    <mergeCell ref="A971:B971"/>
    <mergeCell ref="E971:F971"/>
    <mergeCell ref="H971:I971"/>
    <mergeCell ref="A972:B972"/>
    <mergeCell ref="E972:F972"/>
    <mergeCell ref="H972:I972"/>
    <mergeCell ref="A967:B967"/>
    <mergeCell ref="E967:F967"/>
    <mergeCell ref="H967:I967"/>
    <mergeCell ref="A968:B968"/>
    <mergeCell ref="E968:F968"/>
    <mergeCell ref="H968:I968"/>
    <mergeCell ref="A969:B969"/>
    <mergeCell ref="E969:F969"/>
    <mergeCell ref="H969:I969"/>
    <mergeCell ref="A964:B964"/>
    <mergeCell ref="E964:F964"/>
    <mergeCell ref="H964:I964"/>
    <mergeCell ref="A965:B965"/>
    <mergeCell ref="E965:F965"/>
    <mergeCell ref="H965:I965"/>
    <mergeCell ref="A966:B966"/>
    <mergeCell ref="E966:F966"/>
    <mergeCell ref="H966:I966"/>
    <mergeCell ref="A979:B979"/>
    <mergeCell ref="E979:F979"/>
    <mergeCell ref="H979:I979"/>
    <mergeCell ref="A980:B980"/>
    <mergeCell ref="E980:F980"/>
    <mergeCell ref="H980:I980"/>
    <mergeCell ref="A981:B981"/>
    <mergeCell ref="E981:F981"/>
    <mergeCell ref="H981:I981"/>
    <mergeCell ref="A976:B976"/>
    <mergeCell ref="E976:F976"/>
    <mergeCell ref="H976:I976"/>
    <mergeCell ref="A977:B977"/>
    <mergeCell ref="E977:F977"/>
    <mergeCell ref="H977:I977"/>
    <mergeCell ref="A978:B978"/>
    <mergeCell ref="E978:F978"/>
    <mergeCell ref="H978:I978"/>
    <mergeCell ref="A973:B973"/>
    <mergeCell ref="E973:F973"/>
    <mergeCell ref="H973:I973"/>
    <mergeCell ref="A974:B974"/>
    <mergeCell ref="E974:F974"/>
    <mergeCell ref="H974:I974"/>
    <mergeCell ref="A975:B975"/>
    <mergeCell ref="E975:F975"/>
    <mergeCell ref="H975:I975"/>
    <mergeCell ref="A988:B988"/>
    <mergeCell ref="E988:F988"/>
    <mergeCell ref="H988:I988"/>
    <mergeCell ref="A989:B989"/>
    <mergeCell ref="E989:F989"/>
    <mergeCell ref="H989:I989"/>
    <mergeCell ref="A990:B990"/>
    <mergeCell ref="E990:F990"/>
    <mergeCell ref="H990:I990"/>
    <mergeCell ref="A985:B985"/>
    <mergeCell ref="E985:F985"/>
    <mergeCell ref="H985:I985"/>
    <mergeCell ref="A986:B986"/>
    <mergeCell ref="E986:F986"/>
    <mergeCell ref="H986:I986"/>
    <mergeCell ref="A987:B987"/>
    <mergeCell ref="E987:F987"/>
    <mergeCell ref="H987:I987"/>
    <mergeCell ref="A982:B982"/>
    <mergeCell ref="E982:F982"/>
    <mergeCell ref="H982:I982"/>
    <mergeCell ref="A983:B983"/>
    <mergeCell ref="E983:F983"/>
    <mergeCell ref="H983:I983"/>
    <mergeCell ref="A984:B984"/>
    <mergeCell ref="E984:F984"/>
    <mergeCell ref="H984:I984"/>
    <mergeCell ref="A997:B997"/>
    <mergeCell ref="E997:F997"/>
    <mergeCell ref="H997:I997"/>
    <mergeCell ref="A998:B998"/>
    <mergeCell ref="E998:F998"/>
    <mergeCell ref="H998:I998"/>
    <mergeCell ref="A999:B999"/>
    <mergeCell ref="E999:F999"/>
    <mergeCell ref="H999:I999"/>
    <mergeCell ref="A994:B994"/>
    <mergeCell ref="E994:F994"/>
    <mergeCell ref="H994:I994"/>
    <mergeCell ref="A995:B995"/>
    <mergeCell ref="E995:F995"/>
    <mergeCell ref="H995:I995"/>
    <mergeCell ref="A996:B996"/>
    <mergeCell ref="E996:F996"/>
    <mergeCell ref="H996:I996"/>
    <mergeCell ref="A991:B991"/>
    <mergeCell ref="E991:F991"/>
    <mergeCell ref="H991:I991"/>
    <mergeCell ref="A992:B992"/>
    <mergeCell ref="E992:F992"/>
    <mergeCell ref="H992:I992"/>
    <mergeCell ref="A993:B993"/>
    <mergeCell ref="E993:F993"/>
    <mergeCell ref="H993:I993"/>
    <mergeCell ref="A1006:B1006"/>
    <mergeCell ref="E1006:F1006"/>
    <mergeCell ref="H1006:I1006"/>
    <mergeCell ref="A1007:B1007"/>
    <mergeCell ref="E1007:F1007"/>
    <mergeCell ref="H1007:I1007"/>
    <mergeCell ref="A1008:B1008"/>
    <mergeCell ref="E1008:F1008"/>
    <mergeCell ref="H1008:I1008"/>
    <mergeCell ref="A1003:B1003"/>
    <mergeCell ref="E1003:F1003"/>
    <mergeCell ref="H1003:I1003"/>
    <mergeCell ref="A1004:B1004"/>
    <mergeCell ref="E1004:F1004"/>
    <mergeCell ref="H1004:I1004"/>
    <mergeCell ref="A1005:B1005"/>
    <mergeCell ref="E1005:F1005"/>
    <mergeCell ref="H1005:I1005"/>
    <mergeCell ref="A1000:B1000"/>
    <mergeCell ref="E1000:F1000"/>
    <mergeCell ref="H1000:I1000"/>
    <mergeCell ref="A1001:B1001"/>
    <mergeCell ref="E1001:F1001"/>
    <mergeCell ref="H1001:I1001"/>
    <mergeCell ref="A1002:B1002"/>
    <mergeCell ref="E1002:F1002"/>
    <mergeCell ref="H1002:I1002"/>
    <mergeCell ref="A1015:B1015"/>
    <mergeCell ref="E1015:F1015"/>
    <mergeCell ref="H1015:I1015"/>
    <mergeCell ref="A1016:B1016"/>
    <mergeCell ref="E1016:F1016"/>
    <mergeCell ref="H1016:I1016"/>
    <mergeCell ref="A1017:B1017"/>
    <mergeCell ref="E1017:F1017"/>
    <mergeCell ref="H1017:I1017"/>
    <mergeCell ref="A1012:B1012"/>
    <mergeCell ref="E1012:F1012"/>
    <mergeCell ref="H1012:I1012"/>
    <mergeCell ref="A1013:B1013"/>
    <mergeCell ref="E1013:F1013"/>
    <mergeCell ref="H1013:I1013"/>
    <mergeCell ref="A1014:B1014"/>
    <mergeCell ref="E1014:F1014"/>
    <mergeCell ref="H1014:I1014"/>
    <mergeCell ref="A1009:B1009"/>
    <mergeCell ref="E1009:F1009"/>
    <mergeCell ref="H1009:I1009"/>
    <mergeCell ref="A1010:B1010"/>
    <mergeCell ref="E1010:F1010"/>
    <mergeCell ref="H1010:I1010"/>
    <mergeCell ref="A1011:B1011"/>
    <mergeCell ref="E1011:F1011"/>
    <mergeCell ref="H1011:I1011"/>
    <mergeCell ref="A1024:B1024"/>
    <mergeCell ref="E1024:F1024"/>
    <mergeCell ref="H1024:I1024"/>
    <mergeCell ref="A1025:B1025"/>
    <mergeCell ref="E1025:F1025"/>
    <mergeCell ref="H1025:I1025"/>
    <mergeCell ref="A1026:B1026"/>
    <mergeCell ref="E1026:F1026"/>
    <mergeCell ref="H1026:I1026"/>
    <mergeCell ref="A1021:B1021"/>
    <mergeCell ref="E1021:F1021"/>
    <mergeCell ref="H1021:I1021"/>
    <mergeCell ref="A1022:B1022"/>
    <mergeCell ref="E1022:F1022"/>
    <mergeCell ref="H1022:I1022"/>
    <mergeCell ref="A1023:B1023"/>
    <mergeCell ref="E1023:F1023"/>
    <mergeCell ref="H1023:I1023"/>
    <mergeCell ref="A1018:B1018"/>
    <mergeCell ref="E1018:F1018"/>
    <mergeCell ref="H1018:I1018"/>
    <mergeCell ref="A1019:B1019"/>
    <mergeCell ref="E1019:F1019"/>
    <mergeCell ref="H1019:I1019"/>
    <mergeCell ref="A1020:B1020"/>
    <mergeCell ref="E1020:F1020"/>
    <mergeCell ref="H1020:I1020"/>
    <mergeCell ref="A1033:B1033"/>
    <mergeCell ref="E1033:F1033"/>
    <mergeCell ref="H1033:I1033"/>
    <mergeCell ref="A1034:B1034"/>
    <mergeCell ref="E1034:F1034"/>
    <mergeCell ref="H1034:I1034"/>
    <mergeCell ref="A1035:B1035"/>
    <mergeCell ref="E1035:F1035"/>
    <mergeCell ref="H1035:I1035"/>
    <mergeCell ref="A1030:B1030"/>
    <mergeCell ref="E1030:F1030"/>
    <mergeCell ref="H1030:I1030"/>
    <mergeCell ref="A1031:B1031"/>
    <mergeCell ref="E1031:F1031"/>
    <mergeCell ref="H1031:I1031"/>
    <mergeCell ref="A1032:B1032"/>
    <mergeCell ref="E1032:F1032"/>
    <mergeCell ref="H1032:I1032"/>
    <mergeCell ref="A1027:B1027"/>
    <mergeCell ref="E1027:F1027"/>
    <mergeCell ref="H1027:I1027"/>
    <mergeCell ref="A1028:B1028"/>
    <mergeCell ref="E1028:F1028"/>
    <mergeCell ref="H1028:I1028"/>
    <mergeCell ref="A1029:B1029"/>
    <mergeCell ref="E1029:F1029"/>
    <mergeCell ref="H1029:I1029"/>
    <mergeCell ref="A1042:B1042"/>
    <mergeCell ref="E1042:F1042"/>
    <mergeCell ref="H1042:I1042"/>
    <mergeCell ref="A1043:B1043"/>
    <mergeCell ref="E1043:F1043"/>
    <mergeCell ref="H1043:I1043"/>
    <mergeCell ref="A1044:B1044"/>
    <mergeCell ref="E1044:F1044"/>
    <mergeCell ref="H1044:I1044"/>
    <mergeCell ref="A1039:B1039"/>
    <mergeCell ref="E1039:F1039"/>
    <mergeCell ref="H1039:I1039"/>
    <mergeCell ref="A1040:B1040"/>
    <mergeCell ref="E1040:F1040"/>
    <mergeCell ref="H1040:I1040"/>
    <mergeCell ref="A1041:B1041"/>
    <mergeCell ref="E1041:F1041"/>
    <mergeCell ref="H1041:I1041"/>
    <mergeCell ref="A1036:B1036"/>
    <mergeCell ref="E1036:F1036"/>
    <mergeCell ref="H1036:I1036"/>
    <mergeCell ref="A1037:B1037"/>
    <mergeCell ref="E1037:F1037"/>
    <mergeCell ref="H1037:I1037"/>
    <mergeCell ref="A1038:B1038"/>
    <mergeCell ref="E1038:F1038"/>
    <mergeCell ref="H1038:I1038"/>
    <mergeCell ref="A1051:B1051"/>
    <mergeCell ref="E1051:F1051"/>
    <mergeCell ref="H1051:I1051"/>
    <mergeCell ref="A1052:B1052"/>
    <mergeCell ref="E1052:F1052"/>
    <mergeCell ref="H1052:I1052"/>
    <mergeCell ref="A1053:B1053"/>
    <mergeCell ref="E1053:F1053"/>
    <mergeCell ref="H1053:I1053"/>
    <mergeCell ref="A1048:B1048"/>
    <mergeCell ref="E1048:F1048"/>
    <mergeCell ref="H1048:I1048"/>
    <mergeCell ref="A1049:B1049"/>
    <mergeCell ref="E1049:F1049"/>
    <mergeCell ref="H1049:I1049"/>
    <mergeCell ref="A1050:B1050"/>
    <mergeCell ref="E1050:F1050"/>
    <mergeCell ref="H1050:I1050"/>
    <mergeCell ref="A1045:B1045"/>
    <mergeCell ref="E1045:F1045"/>
    <mergeCell ref="H1045:I1045"/>
    <mergeCell ref="A1046:B1046"/>
    <mergeCell ref="E1046:F1046"/>
    <mergeCell ref="H1046:I1046"/>
    <mergeCell ref="A1047:B1047"/>
    <mergeCell ref="E1047:F1047"/>
    <mergeCell ref="H1047:I1047"/>
    <mergeCell ref="A1060:B1060"/>
    <mergeCell ref="E1060:F1060"/>
    <mergeCell ref="H1060:I1060"/>
    <mergeCell ref="A1061:B1061"/>
    <mergeCell ref="E1061:F1061"/>
    <mergeCell ref="H1061:I1061"/>
    <mergeCell ref="A1062:B1062"/>
    <mergeCell ref="E1062:F1062"/>
    <mergeCell ref="H1062:I1062"/>
    <mergeCell ref="A1057:B1057"/>
    <mergeCell ref="E1057:F1057"/>
    <mergeCell ref="H1057:I1057"/>
    <mergeCell ref="A1058:B1058"/>
    <mergeCell ref="E1058:F1058"/>
    <mergeCell ref="H1058:I1058"/>
    <mergeCell ref="A1059:B1059"/>
    <mergeCell ref="E1059:F1059"/>
    <mergeCell ref="H1059:I1059"/>
    <mergeCell ref="A1054:B1054"/>
    <mergeCell ref="E1054:F1054"/>
    <mergeCell ref="H1054:I1054"/>
    <mergeCell ref="A1055:B1055"/>
    <mergeCell ref="E1055:F1055"/>
    <mergeCell ref="H1055:I1055"/>
    <mergeCell ref="A1056:B1056"/>
    <mergeCell ref="E1056:F1056"/>
    <mergeCell ref="H1056:I1056"/>
    <mergeCell ref="A1069:B1069"/>
    <mergeCell ref="E1069:F1069"/>
    <mergeCell ref="H1069:I1069"/>
    <mergeCell ref="A1070:B1070"/>
    <mergeCell ref="E1070:F1070"/>
    <mergeCell ref="H1070:I1070"/>
    <mergeCell ref="A1071:B1071"/>
    <mergeCell ref="E1071:F1071"/>
    <mergeCell ref="H1071:I1071"/>
    <mergeCell ref="A1066:B1066"/>
    <mergeCell ref="E1066:F1066"/>
    <mergeCell ref="H1066:I1066"/>
    <mergeCell ref="A1067:B1067"/>
    <mergeCell ref="E1067:F1067"/>
    <mergeCell ref="H1067:I1067"/>
    <mergeCell ref="A1068:B1068"/>
    <mergeCell ref="E1068:F1068"/>
    <mergeCell ref="H1068:I1068"/>
    <mergeCell ref="A1063:B1063"/>
    <mergeCell ref="E1063:F1063"/>
    <mergeCell ref="H1063:I1063"/>
    <mergeCell ref="A1064:B1064"/>
    <mergeCell ref="E1064:F1064"/>
    <mergeCell ref="H1064:I1064"/>
    <mergeCell ref="A1065:B1065"/>
    <mergeCell ref="E1065:F1065"/>
    <mergeCell ref="H1065:I1065"/>
    <mergeCell ref="A1078:B1078"/>
    <mergeCell ref="E1078:F1078"/>
    <mergeCell ref="H1078:I1078"/>
    <mergeCell ref="A1079:B1079"/>
    <mergeCell ref="E1079:F1079"/>
    <mergeCell ref="H1079:I1079"/>
    <mergeCell ref="A1080:B1080"/>
    <mergeCell ref="E1080:F1080"/>
    <mergeCell ref="H1080:I1080"/>
    <mergeCell ref="A1075:B1075"/>
    <mergeCell ref="E1075:F1075"/>
    <mergeCell ref="H1075:I1075"/>
    <mergeCell ref="A1076:B1076"/>
    <mergeCell ref="E1076:F1076"/>
    <mergeCell ref="H1076:I1076"/>
    <mergeCell ref="A1077:B1077"/>
    <mergeCell ref="E1077:F1077"/>
    <mergeCell ref="H1077:I1077"/>
    <mergeCell ref="A1072:B1072"/>
    <mergeCell ref="E1072:F1072"/>
    <mergeCell ref="H1072:I1072"/>
    <mergeCell ref="A1073:B1073"/>
    <mergeCell ref="E1073:F1073"/>
    <mergeCell ref="H1073:I1073"/>
    <mergeCell ref="A1074:B1074"/>
    <mergeCell ref="E1074:F1074"/>
    <mergeCell ref="H1074:I1074"/>
    <mergeCell ref="A1087:B1087"/>
    <mergeCell ref="E1087:F1087"/>
    <mergeCell ref="H1087:I1087"/>
    <mergeCell ref="A1088:B1088"/>
    <mergeCell ref="E1088:F1088"/>
    <mergeCell ref="H1088:I1088"/>
    <mergeCell ref="A1089:B1089"/>
    <mergeCell ref="E1089:F1089"/>
    <mergeCell ref="H1089:I1089"/>
    <mergeCell ref="A1084:B1084"/>
    <mergeCell ref="E1084:F1084"/>
    <mergeCell ref="H1084:I1084"/>
    <mergeCell ref="A1085:B1085"/>
    <mergeCell ref="E1085:F1085"/>
    <mergeCell ref="H1085:I1085"/>
    <mergeCell ref="A1086:B1086"/>
    <mergeCell ref="E1086:F1086"/>
    <mergeCell ref="H1086:I1086"/>
    <mergeCell ref="A1081:B1081"/>
    <mergeCell ref="E1081:F1081"/>
    <mergeCell ref="H1081:I1081"/>
    <mergeCell ref="A1082:B1082"/>
    <mergeCell ref="E1082:F1082"/>
    <mergeCell ref="H1082:I1082"/>
    <mergeCell ref="A1083:B1083"/>
    <mergeCell ref="E1083:F1083"/>
    <mergeCell ref="H1083:I1083"/>
    <mergeCell ref="A1096:B1096"/>
    <mergeCell ref="E1096:F1096"/>
    <mergeCell ref="H1096:I1096"/>
    <mergeCell ref="A1097:B1097"/>
    <mergeCell ref="E1097:F1097"/>
    <mergeCell ref="H1097:I1097"/>
    <mergeCell ref="A1098:B1098"/>
    <mergeCell ref="E1098:F1098"/>
    <mergeCell ref="H1098:I1098"/>
    <mergeCell ref="A1093:B1093"/>
    <mergeCell ref="E1093:F1093"/>
    <mergeCell ref="H1093:I1093"/>
    <mergeCell ref="A1094:B1094"/>
    <mergeCell ref="E1094:F1094"/>
    <mergeCell ref="H1094:I1094"/>
    <mergeCell ref="A1095:B1095"/>
    <mergeCell ref="E1095:F1095"/>
    <mergeCell ref="H1095:I1095"/>
    <mergeCell ref="A1090:B1090"/>
    <mergeCell ref="E1090:F1090"/>
    <mergeCell ref="H1090:I1090"/>
    <mergeCell ref="A1091:B1091"/>
    <mergeCell ref="E1091:F1091"/>
    <mergeCell ref="H1091:I1091"/>
    <mergeCell ref="A1092:B1092"/>
    <mergeCell ref="E1092:F1092"/>
    <mergeCell ref="H1092:I1092"/>
    <mergeCell ref="A1105:B1105"/>
    <mergeCell ref="E1105:F1105"/>
    <mergeCell ref="H1105:I1105"/>
    <mergeCell ref="A1106:B1106"/>
    <mergeCell ref="E1106:F1106"/>
    <mergeCell ref="H1106:I1106"/>
    <mergeCell ref="A1107:B1107"/>
    <mergeCell ref="E1107:F1107"/>
    <mergeCell ref="H1107:I1107"/>
    <mergeCell ref="A1102:B1102"/>
    <mergeCell ref="E1102:F1102"/>
    <mergeCell ref="H1102:I1102"/>
    <mergeCell ref="A1103:B1103"/>
    <mergeCell ref="E1103:F1103"/>
    <mergeCell ref="H1103:I1103"/>
    <mergeCell ref="A1104:B1104"/>
    <mergeCell ref="E1104:F1104"/>
    <mergeCell ref="H1104:I1104"/>
    <mergeCell ref="A1099:B1099"/>
    <mergeCell ref="E1099:F1099"/>
    <mergeCell ref="H1099:I1099"/>
    <mergeCell ref="A1100:B1100"/>
    <mergeCell ref="E1100:F1100"/>
    <mergeCell ref="H1100:I1100"/>
    <mergeCell ref="A1101:B1101"/>
    <mergeCell ref="E1101:F1101"/>
    <mergeCell ref="H1101:I1101"/>
    <mergeCell ref="A1114:B1114"/>
    <mergeCell ref="E1114:F1114"/>
    <mergeCell ref="H1114:I1114"/>
    <mergeCell ref="A1115:B1115"/>
    <mergeCell ref="E1115:F1115"/>
    <mergeCell ref="H1115:I1115"/>
    <mergeCell ref="A1116:B1116"/>
    <mergeCell ref="E1116:F1116"/>
    <mergeCell ref="H1116:I1116"/>
    <mergeCell ref="A1111:B1111"/>
    <mergeCell ref="E1111:F1111"/>
    <mergeCell ref="H1111:I1111"/>
    <mergeCell ref="A1112:B1112"/>
    <mergeCell ref="E1112:F1112"/>
    <mergeCell ref="H1112:I1112"/>
    <mergeCell ref="A1113:B1113"/>
    <mergeCell ref="E1113:F1113"/>
    <mergeCell ref="H1113:I1113"/>
    <mergeCell ref="A1108:B1108"/>
    <mergeCell ref="E1108:F1108"/>
    <mergeCell ref="H1108:I1108"/>
    <mergeCell ref="A1109:B1109"/>
    <mergeCell ref="E1109:F1109"/>
    <mergeCell ref="H1109:I1109"/>
    <mergeCell ref="A1110:B1110"/>
    <mergeCell ref="E1110:F1110"/>
    <mergeCell ref="H1110:I1110"/>
    <mergeCell ref="A1123:B1123"/>
    <mergeCell ref="E1123:F1123"/>
    <mergeCell ref="H1123:I1123"/>
    <mergeCell ref="A1124:B1124"/>
    <mergeCell ref="E1124:F1124"/>
    <mergeCell ref="H1124:I1124"/>
    <mergeCell ref="A1125:B1125"/>
    <mergeCell ref="E1125:F1125"/>
    <mergeCell ref="H1125:I1125"/>
    <mergeCell ref="A1120:B1120"/>
    <mergeCell ref="E1120:F1120"/>
    <mergeCell ref="H1120:I1120"/>
    <mergeCell ref="A1121:B1121"/>
    <mergeCell ref="E1121:F1121"/>
    <mergeCell ref="H1121:I1121"/>
    <mergeCell ref="A1122:B1122"/>
    <mergeCell ref="E1122:F1122"/>
    <mergeCell ref="H1122:I1122"/>
    <mergeCell ref="A1117:B1117"/>
    <mergeCell ref="E1117:F1117"/>
    <mergeCell ref="H1117:I1117"/>
    <mergeCell ref="A1118:B1118"/>
    <mergeCell ref="E1118:F1118"/>
    <mergeCell ref="H1118:I1118"/>
    <mergeCell ref="A1119:B1119"/>
    <mergeCell ref="E1119:F1119"/>
    <mergeCell ref="H1119:I1119"/>
    <mergeCell ref="A1132:B1132"/>
    <mergeCell ref="E1132:F1132"/>
    <mergeCell ref="H1132:I1132"/>
    <mergeCell ref="A1133:B1133"/>
    <mergeCell ref="E1133:F1133"/>
    <mergeCell ref="H1133:I1133"/>
    <mergeCell ref="A1134:B1134"/>
    <mergeCell ref="E1134:F1134"/>
    <mergeCell ref="H1134:I1134"/>
    <mergeCell ref="A1129:B1129"/>
    <mergeCell ref="E1129:F1129"/>
    <mergeCell ref="H1129:I1129"/>
    <mergeCell ref="A1130:B1130"/>
    <mergeCell ref="E1130:F1130"/>
    <mergeCell ref="H1130:I1130"/>
    <mergeCell ref="A1131:B1131"/>
    <mergeCell ref="E1131:F1131"/>
    <mergeCell ref="H1131:I1131"/>
    <mergeCell ref="A1126:B1126"/>
    <mergeCell ref="E1126:F1126"/>
    <mergeCell ref="H1126:I1126"/>
    <mergeCell ref="A1127:B1127"/>
    <mergeCell ref="E1127:F1127"/>
    <mergeCell ref="H1127:I1127"/>
    <mergeCell ref="A1128:B1128"/>
    <mergeCell ref="E1128:F1128"/>
    <mergeCell ref="H1128:I1128"/>
    <mergeCell ref="A1141:B1141"/>
    <mergeCell ref="E1141:F1141"/>
    <mergeCell ref="H1141:I1141"/>
    <mergeCell ref="A1142:B1142"/>
    <mergeCell ref="E1142:F1142"/>
    <mergeCell ref="H1142:I1142"/>
    <mergeCell ref="A1143:B1143"/>
    <mergeCell ref="E1143:F1143"/>
    <mergeCell ref="H1143:I1143"/>
    <mergeCell ref="A1138:B1138"/>
    <mergeCell ref="E1138:F1138"/>
    <mergeCell ref="H1138:I1138"/>
    <mergeCell ref="A1139:B1139"/>
    <mergeCell ref="E1139:F1139"/>
    <mergeCell ref="H1139:I1139"/>
    <mergeCell ref="A1140:B1140"/>
    <mergeCell ref="E1140:F1140"/>
    <mergeCell ref="H1140:I1140"/>
    <mergeCell ref="A1135:B1135"/>
    <mergeCell ref="E1135:F1135"/>
    <mergeCell ref="H1135:I1135"/>
    <mergeCell ref="A1136:B1136"/>
    <mergeCell ref="E1136:F1136"/>
    <mergeCell ref="H1136:I1136"/>
    <mergeCell ref="A1137:B1137"/>
    <mergeCell ref="E1137:F1137"/>
    <mergeCell ref="H1137:I1137"/>
    <mergeCell ref="A1150:B1150"/>
    <mergeCell ref="E1150:F1150"/>
    <mergeCell ref="H1150:I1150"/>
    <mergeCell ref="A1151:B1151"/>
    <mergeCell ref="E1151:F1151"/>
    <mergeCell ref="H1151:I1151"/>
    <mergeCell ref="A1152:B1152"/>
    <mergeCell ref="E1152:F1152"/>
    <mergeCell ref="H1152:I1152"/>
    <mergeCell ref="A1147:B1147"/>
    <mergeCell ref="E1147:F1147"/>
    <mergeCell ref="H1147:I1147"/>
    <mergeCell ref="A1148:B1148"/>
    <mergeCell ref="E1148:F1148"/>
    <mergeCell ref="H1148:I1148"/>
    <mergeCell ref="A1149:B1149"/>
    <mergeCell ref="E1149:F1149"/>
    <mergeCell ref="H1149:I1149"/>
    <mergeCell ref="A1144:B1144"/>
    <mergeCell ref="E1144:F1144"/>
    <mergeCell ref="H1144:I1144"/>
    <mergeCell ref="A1145:B1145"/>
    <mergeCell ref="E1145:F1145"/>
    <mergeCell ref="H1145:I1145"/>
    <mergeCell ref="A1146:B1146"/>
    <mergeCell ref="E1146:F1146"/>
    <mergeCell ref="H1146:I1146"/>
    <mergeCell ref="A1159:B1159"/>
    <mergeCell ref="E1159:F1159"/>
    <mergeCell ref="H1159:I1159"/>
    <mergeCell ref="A1160:B1160"/>
    <mergeCell ref="E1160:F1160"/>
    <mergeCell ref="H1160:I1160"/>
    <mergeCell ref="A1161:B1161"/>
    <mergeCell ref="E1161:F1161"/>
    <mergeCell ref="H1161:I1161"/>
    <mergeCell ref="A1156:B1156"/>
    <mergeCell ref="E1156:F1156"/>
    <mergeCell ref="H1156:I1156"/>
    <mergeCell ref="A1157:B1157"/>
    <mergeCell ref="E1157:F1157"/>
    <mergeCell ref="H1157:I1157"/>
    <mergeCell ref="A1158:B1158"/>
    <mergeCell ref="E1158:F1158"/>
    <mergeCell ref="H1158:I1158"/>
    <mergeCell ref="A1153:B1153"/>
    <mergeCell ref="E1153:F1153"/>
    <mergeCell ref="H1153:I1153"/>
    <mergeCell ref="A1154:B1154"/>
    <mergeCell ref="E1154:F1154"/>
    <mergeCell ref="H1154:I1154"/>
    <mergeCell ref="A1155:B1155"/>
    <mergeCell ref="E1155:F1155"/>
    <mergeCell ref="H1155:I1155"/>
    <mergeCell ref="A1168:B1168"/>
    <mergeCell ref="E1168:F1168"/>
    <mergeCell ref="H1168:I1168"/>
    <mergeCell ref="A1169:B1169"/>
    <mergeCell ref="E1169:F1169"/>
    <mergeCell ref="H1169:I1169"/>
    <mergeCell ref="A1170:B1170"/>
    <mergeCell ref="E1170:F1170"/>
    <mergeCell ref="H1170:I1170"/>
    <mergeCell ref="A1165:B1165"/>
    <mergeCell ref="E1165:F1165"/>
    <mergeCell ref="H1165:I1165"/>
    <mergeCell ref="A1166:B1166"/>
    <mergeCell ref="E1166:F1166"/>
    <mergeCell ref="H1166:I1166"/>
    <mergeCell ref="A1167:B1167"/>
    <mergeCell ref="E1167:F1167"/>
    <mergeCell ref="H1167:I1167"/>
    <mergeCell ref="A1162:B1162"/>
    <mergeCell ref="E1162:F1162"/>
    <mergeCell ref="H1162:I1162"/>
    <mergeCell ref="A1163:B1163"/>
    <mergeCell ref="E1163:F1163"/>
    <mergeCell ref="H1163:I1163"/>
    <mergeCell ref="A1164:B1164"/>
    <mergeCell ref="E1164:F1164"/>
    <mergeCell ref="H1164:I1164"/>
    <mergeCell ref="A1177:B1177"/>
    <mergeCell ref="E1177:F1177"/>
    <mergeCell ref="H1177:I1177"/>
    <mergeCell ref="A1178:B1178"/>
    <mergeCell ref="E1178:F1178"/>
    <mergeCell ref="H1178:I1178"/>
    <mergeCell ref="A1179:B1179"/>
    <mergeCell ref="E1179:F1179"/>
    <mergeCell ref="H1179:I1179"/>
    <mergeCell ref="A1174:B1174"/>
    <mergeCell ref="E1174:F1174"/>
    <mergeCell ref="H1174:I1174"/>
    <mergeCell ref="A1175:B1175"/>
    <mergeCell ref="E1175:F1175"/>
    <mergeCell ref="H1175:I1175"/>
    <mergeCell ref="A1176:B1176"/>
    <mergeCell ref="E1176:F1176"/>
    <mergeCell ref="H1176:I1176"/>
    <mergeCell ref="A1171:B1171"/>
    <mergeCell ref="E1171:F1171"/>
    <mergeCell ref="H1171:I1171"/>
    <mergeCell ref="A1172:B1172"/>
    <mergeCell ref="E1172:F1172"/>
    <mergeCell ref="H1172:I1172"/>
    <mergeCell ref="A1173:B1173"/>
    <mergeCell ref="E1173:F1173"/>
    <mergeCell ref="H1173:I1173"/>
    <mergeCell ref="A1186:B1186"/>
    <mergeCell ref="E1186:F1186"/>
    <mergeCell ref="H1186:I1186"/>
    <mergeCell ref="A1187:B1187"/>
    <mergeCell ref="E1187:F1187"/>
    <mergeCell ref="H1187:I1187"/>
    <mergeCell ref="A1188:B1188"/>
    <mergeCell ref="E1188:F1188"/>
    <mergeCell ref="H1188:I1188"/>
    <mergeCell ref="A1183:B1183"/>
    <mergeCell ref="E1183:F1183"/>
    <mergeCell ref="H1183:I1183"/>
    <mergeCell ref="A1184:B1184"/>
    <mergeCell ref="E1184:F1184"/>
    <mergeCell ref="H1184:I1184"/>
    <mergeCell ref="A1185:B1185"/>
    <mergeCell ref="E1185:F1185"/>
    <mergeCell ref="H1185:I1185"/>
    <mergeCell ref="A1180:B1180"/>
    <mergeCell ref="E1180:F1180"/>
    <mergeCell ref="H1180:I1180"/>
    <mergeCell ref="A1181:B1181"/>
    <mergeCell ref="E1181:F1181"/>
    <mergeCell ref="H1181:I1181"/>
    <mergeCell ref="A1182:B1182"/>
    <mergeCell ref="E1182:F1182"/>
    <mergeCell ref="H1182:I1182"/>
    <mergeCell ref="A1195:B1195"/>
    <mergeCell ref="E1195:F1195"/>
    <mergeCell ref="H1195:I1195"/>
    <mergeCell ref="A1196:B1196"/>
    <mergeCell ref="E1196:F1196"/>
    <mergeCell ref="H1196:I1196"/>
    <mergeCell ref="A1197:B1197"/>
    <mergeCell ref="E1197:F1197"/>
    <mergeCell ref="H1197:I1197"/>
    <mergeCell ref="A1192:B1192"/>
    <mergeCell ref="E1192:F1192"/>
    <mergeCell ref="H1192:I1192"/>
    <mergeCell ref="A1193:B1193"/>
    <mergeCell ref="E1193:F1193"/>
    <mergeCell ref="H1193:I1193"/>
    <mergeCell ref="A1194:B1194"/>
    <mergeCell ref="E1194:F1194"/>
    <mergeCell ref="H1194:I1194"/>
    <mergeCell ref="A1189:B1189"/>
    <mergeCell ref="E1189:F1189"/>
    <mergeCell ref="H1189:I1189"/>
    <mergeCell ref="A1190:B1190"/>
    <mergeCell ref="E1190:F1190"/>
    <mergeCell ref="H1190:I1190"/>
    <mergeCell ref="A1191:B1191"/>
    <mergeCell ref="E1191:F1191"/>
    <mergeCell ref="H1191:I1191"/>
    <mergeCell ref="A1204:B1204"/>
    <mergeCell ref="E1204:F1204"/>
    <mergeCell ref="H1204:I1204"/>
    <mergeCell ref="A1205:B1205"/>
    <mergeCell ref="E1205:F1205"/>
    <mergeCell ref="H1205:I1205"/>
    <mergeCell ref="A1206:B1206"/>
    <mergeCell ref="E1206:F1206"/>
    <mergeCell ref="H1206:I1206"/>
    <mergeCell ref="A1201:B1201"/>
    <mergeCell ref="E1201:F1201"/>
    <mergeCell ref="H1201:I1201"/>
    <mergeCell ref="A1202:B1202"/>
    <mergeCell ref="E1202:F1202"/>
    <mergeCell ref="H1202:I1202"/>
    <mergeCell ref="A1203:B1203"/>
    <mergeCell ref="E1203:F1203"/>
    <mergeCell ref="H1203:I1203"/>
    <mergeCell ref="A1198:B1198"/>
    <mergeCell ref="E1198:F1198"/>
    <mergeCell ref="H1198:I1198"/>
    <mergeCell ref="A1199:B1199"/>
    <mergeCell ref="E1199:F1199"/>
    <mergeCell ref="H1199:I1199"/>
    <mergeCell ref="A1200:B1200"/>
    <mergeCell ref="E1200:F1200"/>
    <mergeCell ref="H1200:I1200"/>
    <mergeCell ref="A1213:B1213"/>
    <mergeCell ref="E1213:F1213"/>
    <mergeCell ref="H1213:I1213"/>
    <mergeCell ref="A1214:B1214"/>
    <mergeCell ref="E1214:F1214"/>
    <mergeCell ref="H1214:I1214"/>
    <mergeCell ref="A1215:B1215"/>
    <mergeCell ref="E1215:F1215"/>
    <mergeCell ref="H1215:I1215"/>
    <mergeCell ref="A1210:B1210"/>
    <mergeCell ref="E1210:F1210"/>
    <mergeCell ref="H1210:I1210"/>
    <mergeCell ref="A1211:B1211"/>
    <mergeCell ref="E1211:F1211"/>
    <mergeCell ref="H1211:I1211"/>
    <mergeCell ref="A1212:B1212"/>
    <mergeCell ref="E1212:F1212"/>
    <mergeCell ref="H1212:I1212"/>
    <mergeCell ref="A1207:B1207"/>
    <mergeCell ref="E1207:F1207"/>
    <mergeCell ref="H1207:I1207"/>
    <mergeCell ref="A1208:B1208"/>
    <mergeCell ref="E1208:F1208"/>
    <mergeCell ref="H1208:I1208"/>
    <mergeCell ref="A1209:B1209"/>
    <mergeCell ref="E1209:F1209"/>
    <mergeCell ref="H1209:I1209"/>
    <mergeCell ref="A1222:B1222"/>
    <mergeCell ref="E1222:F1222"/>
    <mergeCell ref="H1222:I1222"/>
    <mergeCell ref="A1223:B1223"/>
    <mergeCell ref="E1223:F1223"/>
    <mergeCell ref="H1223:I1223"/>
    <mergeCell ref="A1224:B1224"/>
    <mergeCell ref="E1224:F1224"/>
    <mergeCell ref="H1224:I1224"/>
    <mergeCell ref="A1219:B1219"/>
    <mergeCell ref="E1219:F1219"/>
    <mergeCell ref="H1219:I1219"/>
    <mergeCell ref="A1220:B1220"/>
    <mergeCell ref="E1220:F1220"/>
    <mergeCell ref="H1220:I1220"/>
    <mergeCell ref="A1221:B1221"/>
    <mergeCell ref="E1221:F1221"/>
    <mergeCell ref="H1221:I1221"/>
    <mergeCell ref="A1216:B1216"/>
    <mergeCell ref="E1216:F1216"/>
    <mergeCell ref="H1216:I1216"/>
    <mergeCell ref="A1217:B1217"/>
    <mergeCell ref="E1217:F1217"/>
    <mergeCell ref="H1217:I1217"/>
    <mergeCell ref="A1218:B1218"/>
    <mergeCell ref="E1218:F1218"/>
    <mergeCell ref="H1218:I1218"/>
    <mergeCell ref="A1231:B1231"/>
    <mergeCell ref="E1231:F1231"/>
    <mergeCell ref="H1231:I1231"/>
    <mergeCell ref="A1232:B1232"/>
    <mergeCell ref="E1232:F1232"/>
    <mergeCell ref="H1232:I1232"/>
    <mergeCell ref="A1233:B1233"/>
    <mergeCell ref="E1233:F1233"/>
    <mergeCell ref="H1233:I1233"/>
    <mergeCell ref="A1228:B1228"/>
    <mergeCell ref="E1228:F1228"/>
    <mergeCell ref="H1228:I1228"/>
    <mergeCell ref="A1229:B1229"/>
    <mergeCell ref="E1229:F1229"/>
    <mergeCell ref="H1229:I1229"/>
    <mergeCell ref="A1230:B1230"/>
    <mergeCell ref="E1230:F1230"/>
    <mergeCell ref="H1230:I1230"/>
    <mergeCell ref="A1225:B1225"/>
    <mergeCell ref="E1225:F1225"/>
    <mergeCell ref="H1225:I1225"/>
    <mergeCell ref="A1226:B1226"/>
    <mergeCell ref="E1226:F1226"/>
    <mergeCell ref="H1226:I1226"/>
    <mergeCell ref="A1227:B1227"/>
    <mergeCell ref="E1227:F1227"/>
    <mergeCell ref="H1227:I1227"/>
    <mergeCell ref="A1240:B1240"/>
    <mergeCell ref="E1240:F1240"/>
    <mergeCell ref="H1240:I1240"/>
    <mergeCell ref="A1241:B1241"/>
    <mergeCell ref="E1241:F1241"/>
    <mergeCell ref="H1241:I1241"/>
    <mergeCell ref="A1242:B1242"/>
    <mergeCell ref="E1242:F1242"/>
    <mergeCell ref="H1242:I1242"/>
    <mergeCell ref="A1237:B1237"/>
    <mergeCell ref="E1237:F1237"/>
    <mergeCell ref="H1237:I1237"/>
    <mergeCell ref="A1238:B1238"/>
    <mergeCell ref="E1238:F1238"/>
    <mergeCell ref="H1238:I1238"/>
    <mergeCell ref="A1239:B1239"/>
    <mergeCell ref="E1239:F1239"/>
    <mergeCell ref="H1239:I1239"/>
    <mergeCell ref="A1234:B1234"/>
    <mergeCell ref="E1234:F1234"/>
    <mergeCell ref="H1234:I1234"/>
    <mergeCell ref="A1235:B1235"/>
    <mergeCell ref="E1235:F1235"/>
    <mergeCell ref="H1235:I1235"/>
    <mergeCell ref="A1236:B1236"/>
    <mergeCell ref="E1236:F1236"/>
    <mergeCell ref="H1236:I1236"/>
    <mergeCell ref="A1249:B1249"/>
    <mergeCell ref="E1249:F1249"/>
    <mergeCell ref="H1249:I1249"/>
    <mergeCell ref="A1250:B1250"/>
    <mergeCell ref="E1250:F1250"/>
    <mergeCell ref="H1250:I1250"/>
    <mergeCell ref="A1251:B1251"/>
    <mergeCell ref="E1251:F1251"/>
    <mergeCell ref="H1251:I1251"/>
    <mergeCell ref="A1246:B1246"/>
    <mergeCell ref="E1246:F1246"/>
    <mergeCell ref="H1246:I1246"/>
    <mergeCell ref="A1247:B1247"/>
    <mergeCell ref="E1247:F1247"/>
    <mergeCell ref="H1247:I1247"/>
    <mergeCell ref="A1248:B1248"/>
    <mergeCell ref="E1248:F1248"/>
    <mergeCell ref="H1248:I1248"/>
    <mergeCell ref="A1243:B1243"/>
    <mergeCell ref="E1243:F1243"/>
    <mergeCell ref="H1243:I1243"/>
    <mergeCell ref="A1244:B1244"/>
    <mergeCell ref="E1244:F1244"/>
    <mergeCell ref="H1244:I1244"/>
    <mergeCell ref="A1245:B1245"/>
    <mergeCell ref="E1245:F1245"/>
    <mergeCell ref="H1245:I1245"/>
    <mergeCell ref="A1258:B1258"/>
    <mergeCell ref="E1258:F1258"/>
    <mergeCell ref="H1258:I1258"/>
    <mergeCell ref="A1259:B1259"/>
    <mergeCell ref="E1259:F1259"/>
    <mergeCell ref="H1259:I1259"/>
    <mergeCell ref="A1260:B1260"/>
    <mergeCell ref="E1260:F1260"/>
    <mergeCell ref="H1260:I1260"/>
    <mergeCell ref="A1255:B1255"/>
    <mergeCell ref="E1255:F1255"/>
    <mergeCell ref="H1255:I1255"/>
    <mergeCell ref="A1256:B1256"/>
    <mergeCell ref="E1256:F1256"/>
    <mergeCell ref="H1256:I1256"/>
    <mergeCell ref="A1257:B1257"/>
    <mergeCell ref="E1257:F1257"/>
    <mergeCell ref="H1257:I1257"/>
    <mergeCell ref="A1252:B1252"/>
    <mergeCell ref="E1252:F1252"/>
    <mergeCell ref="H1252:I1252"/>
    <mergeCell ref="A1253:B1253"/>
    <mergeCell ref="E1253:F1253"/>
    <mergeCell ref="H1253:I1253"/>
    <mergeCell ref="A1254:B1254"/>
    <mergeCell ref="E1254:F1254"/>
    <mergeCell ref="H1254:I1254"/>
    <mergeCell ref="A1267:B1267"/>
    <mergeCell ref="E1267:F1267"/>
    <mergeCell ref="H1267:I1267"/>
    <mergeCell ref="A1268:B1268"/>
    <mergeCell ref="E1268:F1268"/>
    <mergeCell ref="H1268:I1268"/>
    <mergeCell ref="A1269:B1269"/>
    <mergeCell ref="E1269:F1269"/>
    <mergeCell ref="H1269:I1269"/>
    <mergeCell ref="A1264:B1264"/>
    <mergeCell ref="E1264:F1264"/>
    <mergeCell ref="H1264:I1264"/>
    <mergeCell ref="A1265:B1265"/>
    <mergeCell ref="E1265:F1265"/>
    <mergeCell ref="H1265:I1265"/>
    <mergeCell ref="A1266:B1266"/>
    <mergeCell ref="E1266:F1266"/>
    <mergeCell ref="H1266:I1266"/>
    <mergeCell ref="A1261:B1261"/>
    <mergeCell ref="E1261:F1261"/>
    <mergeCell ref="H1261:I1261"/>
    <mergeCell ref="A1262:B1262"/>
    <mergeCell ref="E1262:F1262"/>
    <mergeCell ref="H1262:I1262"/>
    <mergeCell ref="A1263:B1263"/>
    <mergeCell ref="E1263:F1263"/>
    <mergeCell ref="H1263:I1263"/>
    <mergeCell ref="A1276:B1276"/>
    <mergeCell ref="E1276:F1276"/>
    <mergeCell ref="H1276:I1276"/>
    <mergeCell ref="A1277:B1277"/>
    <mergeCell ref="E1277:F1277"/>
    <mergeCell ref="H1277:I1277"/>
    <mergeCell ref="A1278:B1278"/>
    <mergeCell ref="E1278:F1278"/>
    <mergeCell ref="H1278:I1278"/>
    <mergeCell ref="A1273:B1273"/>
    <mergeCell ref="E1273:F1273"/>
    <mergeCell ref="H1273:I1273"/>
    <mergeCell ref="A1274:B1274"/>
    <mergeCell ref="E1274:F1274"/>
    <mergeCell ref="H1274:I1274"/>
    <mergeCell ref="A1275:B1275"/>
    <mergeCell ref="E1275:F1275"/>
    <mergeCell ref="H1275:I1275"/>
    <mergeCell ref="A1270:B1270"/>
    <mergeCell ref="E1270:F1270"/>
    <mergeCell ref="H1270:I1270"/>
    <mergeCell ref="A1271:B1271"/>
    <mergeCell ref="E1271:F1271"/>
    <mergeCell ref="H1271:I1271"/>
    <mergeCell ref="A1272:B1272"/>
    <mergeCell ref="E1272:F1272"/>
    <mergeCell ref="H1272:I1272"/>
    <mergeCell ref="A1285:B1285"/>
    <mergeCell ref="E1285:F1285"/>
    <mergeCell ref="H1285:I1285"/>
    <mergeCell ref="A1286:B1286"/>
    <mergeCell ref="E1286:F1286"/>
    <mergeCell ref="H1286:I1286"/>
    <mergeCell ref="A1287:B1287"/>
    <mergeCell ref="E1287:F1287"/>
    <mergeCell ref="H1287:I1287"/>
    <mergeCell ref="A1282:B1282"/>
    <mergeCell ref="E1282:F1282"/>
    <mergeCell ref="H1282:I1282"/>
    <mergeCell ref="A1283:B1283"/>
    <mergeCell ref="E1283:F1283"/>
    <mergeCell ref="H1283:I1283"/>
    <mergeCell ref="A1284:B1284"/>
    <mergeCell ref="E1284:F1284"/>
    <mergeCell ref="H1284:I1284"/>
    <mergeCell ref="A1279:B1279"/>
    <mergeCell ref="E1279:F1279"/>
    <mergeCell ref="H1279:I1279"/>
    <mergeCell ref="A1280:B1280"/>
    <mergeCell ref="E1280:F1280"/>
    <mergeCell ref="H1280:I1280"/>
    <mergeCell ref="A1281:B1281"/>
    <mergeCell ref="E1281:F1281"/>
    <mergeCell ref="H1281:I1281"/>
    <mergeCell ref="A1294:B1294"/>
    <mergeCell ref="E1294:F1294"/>
    <mergeCell ref="H1294:I1294"/>
    <mergeCell ref="A1295:B1295"/>
    <mergeCell ref="E1295:F1295"/>
    <mergeCell ref="H1295:I1295"/>
    <mergeCell ref="A1296:B1296"/>
    <mergeCell ref="E1296:F1296"/>
    <mergeCell ref="H1296:I1296"/>
    <mergeCell ref="A1291:B1291"/>
    <mergeCell ref="E1291:F1291"/>
    <mergeCell ref="H1291:I1291"/>
    <mergeCell ref="A1292:B1292"/>
    <mergeCell ref="E1292:F1292"/>
    <mergeCell ref="H1292:I1292"/>
    <mergeCell ref="A1293:B1293"/>
    <mergeCell ref="E1293:F1293"/>
    <mergeCell ref="H1293:I1293"/>
    <mergeCell ref="A1288:B1288"/>
    <mergeCell ref="E1288:F1288"/>
    <mergeCell ref="H1288:I1288"/>
    <mergeCell ref="A1289:B1289"/>
    <mergeCell ref="E1289:F1289"/>
    <mergeCell ref="H1289:I1289"/>
    <mergeCell ref="A1290:B1290"/>
    <mergeCell ref="E1290:F1290"/>
    <mergeCell ref="H1290:I1290"/>
    <mergeCell ref="A1303:B1303"/>
    <mergeCell ref="E1303:F1303"/>
    <mergeCell ref="H1303:I1303"/>
    <mergeCell ref="A1304:B1304"/>
    <mergeCell ref="E1304:F1304"/>
    <mergeCell ref="H1304:I1304"/>
    <mergeCell ref="A1305:B1305"/>
    <mergeCell ref="E1305:F1305"/>
    <mergeCell ref="H1305:I1305"/>
    <mergeCell ref="A1300:B1300"/>
    <mergeCell ref="E1300:F1300"/>
    <mergeCell ref="H1300:I1300"/>
    <mergeCell ref="A1301:B1301"/>
    <mergeCell ref="E1301:F1301"/>
    <mergeCell ref="H1301:I1301"/>
    <mergeCell ref="A1302:B1302"/>
    <mergeCell ref="E1302:F1302"/>
    <mergeCell ref="H1302:I1302"/>
    <mergeCell ref="A1297:B1297"/>
    <mergeCell ref="E1297:F1297"/>
    <mergeCell ref="H1297:I1297"/>
    <mergeCell ref="A1298:B1298"/>
    <mergeCell ref="E1298:F1298"/>
    <mergeCell ref="H1298:I1298"/>
    <mergeCell ref="A1299:B1299"/>
    <mergeCell ref="E1299:F1299"/>
    <mergeCell ref="H1299:I1299"/>
    <mergeCell ref="A1312:B1312"/>
    <mergeCell ref="E1312:F1312"/>
    <mergeCell ref="H1312:I1312"/>
    <mergeCell ref="A1313:B1313"/>
    <mergeCell ref="E1313:F1313"/>
    <mergeCell ref="H1313:I1313"/>
    <mergeCell ref="A1314:B1314"/>
    <mergeCell ref="E1314:F1314"/>
    <mergeCell ref="H1314:I1314"/>
    <mergeCell ref="A1309:B1309"/>
    <mergeCell ref="E1309:F1309"/>
    <mergeCell ref="H1309:I1309"/>
    <mergeCell ref="A1310:B1310"/>
    <mergeCell ref="E1310:F1310"/>
    <mergeCell ref="H1310:I1310"/>
    <mergeCell ref="A1311:B1311"/>
    <mergeCell ref="E1311:F1311"/>
    <mergeCell ref="H1311:I1311"/>
    <mergeCell ref="A1306:B1306"/>
    <mergeCell ref="E1306:F1306"/>
    <mergeCell ref="H1306:I1306"/>
    <mergeCell ref="A1307:B1307"/>
    <mergeCell ref="E1307:F1307"/>
    <mergeCell ref="H1307:I1307"/>
    <mergeCell ref="A1308:B1308"/>
    <mergeCell ref="E1308:F1308"/>
    <mergeCell ref="H1308:I1308"/>
    <mergeCell ref="A1321:B1321"/>
    <mergeCell ref="E1321:F1321"/>
    <mergeCell ref="H1321:I1321"/>
    <mergeCell ref="A1322:B1322"/>
    <mergeCell ref="E1322:F1322"/>
    <mergeCell ref="H1322:I1322"/>
    <mergeCell ref="A1323:B1323"/>
    <mergeCell ref="E1323:F1323"/>
    <mergeCell ref="H1323:I1323"/>
    <mergeCell ref="A1318:B1318"/>
    <mergeCell ref="E1318:F1318"/>
    <mergeCell ref="H1318:I1318"/>
    <mergeCell ref="A1319:B1319"/>
    <mergeCell ref="E1319:F1319"/>
    <mergeCell ref="H1319:I1319"/>
    <mergeCell ref="A1320:B1320"/>
    <mergeCell ref="E1320:F1320"/>
    <mergeCell ref="H1320:I1320"/>
    <mergeCell ref="A1315:B1315"/>
    <mergeCell ref="E1315:F1315"/>
    <mergeCell ref="H1315:I1315"/>
    <mergeCell ref="A1316:B1316"/>
    <mergeCell ref="E1316:F1316"/>
    <mergeCell ref="H1316:I1316"/>
    <mergeCell ref="A1317:B1317"/>
    <mergeCell ref="E1317:F1317"/>
    <mergeCell ref="H1317:I1317"/>
    <mergeCell ref="A1330:B1330"/>
    <mergeCell ref="E1330:F1330"/>
    <mergeCell ref="H1330:I1330"/>
    <mergeCell ref="A1331:B1331"/>
    <mergeCell ref="E1331:F1331"/>
    <mergeCell ref="H1331:I1331"/>
    <mergeCell ref="A1332:B1332"/>
    <mergeCell ref="E1332:F1332"/>
    <mergeCell ref="H1332:I1332"/>
    <mergeCell ref="A1327:B1327"/>
    <mergeCell ref="E1327:F1327"/>
    <mergeCell ref="H1327:I1327"/>
    <mergeCell ref="A1328:B1328"/>
    <mergeCell ref="E1328:F1328"/>
    <mergeCell ref="H1328:I1328"/>
    <mergeCell ref="A1329:B1329"/>
    <mergeCell ref="E1329:F1329"/>
    <mergeCell ref="H1329:I1329"/>
    <mergeCell ref="A1324:B1324"/>
    <mergeCell ref="E1324:F1324"/>
    <mergeCell ref="H1324:I1324"/>
    <mergeCell ref="A1325:B1325"/>
    <mergeCell ref="E1325:F1325"/>
    <mergeCell ref="H1325:I1325"/>
    <mergeCell ref="A1326:B1326"/>
    <mergeCell ref="E1326:F1326"/>
    <mergeCell ref="H1326:I1326"/>
    <mergeCell ref="A1339:B1339"/>
    <mergeCell ref="E1339:F1339"/>
    <mergeCell ref="H1339:I1339"/>
    <mergeCell ref="A1340:B1340"/>
    <mergeCell ref="E1340:F1340"/>
    <mergeCell ref="H1340:I1340"/>
    <mergeCell ref="A1341:B1341"/>
    <mergeCell ref="E1341:F1341"/>
    <mergeCell ref="H1341:I1341"/>
    <mergeCell ref="A1336:B1336"/>
    <mergeCell ref="E1336:F1336"/>
    <mergeCell ref="H1336:I1336"/>
    <mergeCell ref="A1337:B1337"/>
    <mergeCell ref="E1337:F1337"/>
    <mergeCell ref="H1337:I1337"/>
    <mergeCell ref="A1338:B1338"/>
    <mergeCell ref="E1338:F1338"/>
    <mergeCell ref="H1338:I1338"/>
    <mergeCell ref="A1333:B1333"/>
    <mergeCell ref="E1333:F1333"/>
    <mergeCell ref="H1333:I1333"/>
    <mergeCell ref="A1334:B1334"/>
    <mergeCell ref="E1334:F1334"/>
    <mergeCell ref="H1334:I1334"/>
    <mergeCell ref="A1335:B1335"/>
    <mergeCell ref="E1335:F1335"/>
    <mergeCell ref="H1335:I1335"/>
    <mergeCell ref="A1348:B1348"/>
    <mergeCell ref="E1348:F1348"/>
    <mergeCell ref="H1348:I1348"/>
    <mergeCell ref="A1349:B1349"/>
    <mergeCell ref="E1349:F1349"/>
    <mergeCell ref="H1349:I1349"/>
    <mergeCell ref="A1350:B1350"/>
    <mergeCell ref="E1350:F1350"/>
    <mergeCell ref="H1350:I1350"/>
    <mergeCell ref="A1345:B1345"/>
    <mergeCell ref="E1345:F1345"/>
    <mergeCell ref="H1345:I1345"/>
    <mergeCell ref="A1346:B1346"/>
    <mergeCell ref="E1346:F1346"/>
    <mergeCell ref="H1346:I1346"/>
    <mergeCell ref="A1347:B1347"/>
    <mergeCell ref="E1347:F1347"/>
    <mergeCell ref="H1347:I1347"/>
    <mergeCell ref="A1342:B1342"/>
    <mergeCell ref="E1342:F1342"/>
    <mergeCell ref="H1342:I1342"/>
    <mergeCell ref="A1343:B1343"/>
    <mergeCell ref="E1343:F1343"/>
    <mergeCell ref="H1343:I1343"/>
    <mergeCell ref="A1344:B1344"/>
    <mergeCell ref="E1344:F1344"/>
    <mergeCell ref="H1344:I1344"/>
    <mergeCell ref="A1357:B1357"/>
    <mergeCell ref="E1357:F1357"/>
    <mergeCell ref="H1357:I1357"/>
    <mergeCell ref="A1358:B1358"/>
    <mergeCell ref="E1358:F1358"/>
    <mergeCell ref="H1358:I1358"/>
    <mergeCell ref="A1359:B1359"/>
    <mergeCell ref="E1359:F1359"/>
    <mergeCell ref="H1359:I1359"/>
    <mergeCell ref="A1354:B1354"/>
    <mergeCell ref="E1354:F1354"/>
    <mergeCell ref="H1354:I1354"/>
    <mergeCell ref="A1355:B1355"/>
    <mergeCell ref="E1355:F1355"/>
    <mergeCell ref="H1355:I1355"/>
    <mergeCell ref="A1356:B1356"/>
    <mergeCell ref="E1356:F1356"/>
    <mergeCell ref="H1356:I1356"/>
    <mergeCell ref="A1351:B1351"/>
    <mergeCell ref="E1351:F1351"/>
    <mergeCell ref="H1351:I1351"/>
    <mergeCell ref="A1352:B1352"/>
    <mergeCell ref="E1352:F1352"/>
    <mergeCell ref="H1352:I1352"/>
    <mergeCell ref="A1353:B1353"/>
    <mergeCell ref="E1353:F1353"/>
    <mergeCell ref="H1353:I1353"/>
    <mergeCell ref="A1366:B1366"/>
    <mergeCell ref="E1366:F1366"/>
    <mergeCell ref="H1366:I1366"/>
    <mergeCell ref="A1367:B1367"/>
    <mergeCell ref="E1367:F1367"/>
    <mergeCell ref="H1367:I1367"/>
    <mergeCell ref="A1368:B1368"/>
    <mergeCell ref="E1368:F1368"/>
    <mergeCell ref="H1368:I1368"/>
    <mergeCell ref="A1363:B1363"/>
    <mergeCell ref="E1363:F1363"/>
    <mergeCell ref="H1363:I1363"/>
    <mergeCell ref="A1364:B1364"/>
    <mergeCell ref="E1364:F1364"/>
    <mergeCell ref="H1364:I1364"/>
    <mergeCell ref="A1365:B1365"/>
    <mergeCell ref="E1365:F1365"/>
    <mergeCell ref="H1365:I1365"/>
    <mergeCell ref="A1360:B1360"/>
    <mergeCell ref="E1360:F1360"/>
    <mergeCell ref="H1360:I1360"/>
    <mergeCell ref="A1361:B1361"/>
    <mergeCell ref="E1361:F1361"/>
    <mergeCell ref="H1361:I1361"/>
    <mergeCell ref="A1362:B1362"/>
    <mergeCell ref="E1362:F1362"/>
    <mergeCell ref="H1362:I1362"/>
    <mergeCell ref="A1375:B1375"/>
    <mergeCell ref="E1375:F1375"/>
    <mergeCell ref="H1375:I1375"/>
    <mergeCell ref="A1376:B1376"/>
    <mergeCell ref="E1376:F1376"/>
    <mergeCell ref="H1376:I1376"/>
    <mergeCell ref="A1377:B1377"/>
    <mergeCell ref="E1377:F1377"/>
    <mergeCell ref="H1377:I1377"/>
    <mergeCell ref="A1372:B1372"/>
    <mergeCell ref="E1372:F1372"/>
    <mergeCell ref="H1372:I1372"/>
    <mergeCell ref="A1373:B1373"/>
    <mergeCell ref="E1373:F1373"/>
    <mergeCell ref="H1373:I1373"/>
    <mergeCell ref="A1374:B1374"/>
    <mergeCell ref="E1374:F1374"/>
    <mergeCell ref="H1374:I1374"/>
    <mergeCell ref="A1369:B1369"/>
    <mergeCell ref="E1369:F1369"/>
    <mergeCell ref="H1369:I1369"/>
    <mergeCell ref="A1370:B1370"/>
    <mergeCell ref="E1370:F1370"/>
    <mergeCell ref="H1370:I1370"/>
    <mergeCell ref="A1371:B1371"/>
    <mergeCell ref="E1371:F1371"/>
    <mergeCell ref="H1371:I1371"/>
    <mergeCell ref="A1384:B1384"/>
    <mergeCell ref="E1384:F1384"/>
    <mergeCell ref="H1384:I1384"/>
    <mergeCell ref="A1385:B1385"/>
    <mergeCell ref="E1385:F1385"/>
    <mergeCell ref="H1385:I1385"/>
    <mergeCell ref="A1386:B1386"/>
    <mergeCell ref="E1386:F1386"/>
    <mergeCell ref="H1386:I1386"/>
    <mergeCell ref="A1381:B1381"/>
    <mergeCell ref="E1381:F1381"/>
    <mergeCell ref="H1381:I1381"/>
    <mergeCell ref="A1382:B1382"/>
    <mergeCell ref="E1382:F1382"/>
    <mergeCell ref="H1382:I1382"/>
    <mergeCell ref="A1383:B1383"/>
    <mergeCell ref="E1383:F1383"/>
    <mergeCell ref="H1383:I1383"/>
    <mergeCell ref="A1378:B1378"/>
    <mergeCell ref="E1378:F1378"/>
    <mergeCell ref="H1378:I1378"/>
    <mergeCell ref="A1379:B1379"/>
    <mergeCell ref="E1379:F1379"/>
    <mergeCell ref="H1379:I1379"/>
    <mergeCell ref="A1380:B1380"/>
    <mergeCell ref="E1380:F1380"/>
    <mergeCell ref="H1380:I1380"/>
    <mergeCell ref="A1393:B1393"/>
    <mergeCell ref="E1393:F1393"/>
    <mergeCell ref="H1393:I1393"/>
    <mergeCell ref="A1394:B1394"/>
    <mergeCell ref="E1394:F1394"/>
    <mergeCell ref="H1394:I1394"/>
    <mergeCell ref="A1395:B1395"/>
    <mergeCell ref="E1395:F1395"/>
    <mergeCell ref="H1395:I1395"/>
    <mergeCell ref="A1390:B1390"/>
    <mergeCell ref="E1390:F1390"/>
    <mergeCell ref="H1390:I1390"/>
    <mergeCell ref="A1391:B1391"/>
    <mergeCell ref="E1391:F1391"/>
    <mergeCell ref="H1391:I1391"/>
    <mergeCell ref="A1392:B1392"/>
    <mergeCell ref="E1392:F1392"/>
    <mergeCell ref="H1392:I1392"/>
    <mergeCell ref="A1387:B1387"/>
    <mergeCell ref="E1387:F1387"/>
    <mergeCell ref="H1387:I1387"/>
    <mergeCell ref="A1388:B1388"/>
    <mergeCell ref="E1388:F1388"/>
    <mergeCell ref="H1388:I1388"/>
    <mergeCell ref="A1389:B1389"/>
    <mergeCell ref="E1389:F1389"/>
    <mergeCell ref="H1389:I1389"/>
    <mergeCell ref="A1402:B1402"/>
    <mergeCell ref="E1402:F1402"/>
    <mergeCell ref="H1402:I1402"/>
    <mergeCell ref="A1403:B1403"/>
    <mergeCell ref="E1403:F1403"/>
    <mergeCell ref="H1403:I1403"/>
    <mergeCell ref="A1404:B1404"/>
    <mergeCell ref="E1404:F1404"/>
    <mergeCell ref="H1404:I1404"/>
    <mergeCell ref="A1399:B1399"/>
    <mergeCell ref="E1399:F1399"/>
    <mergeCell ref="H1399:I1399"/>
    <mergeCell ref="A1400:B1400"/>
    <mergeCell ref="E1400:F1400"/>
    <mergeCell ref="H1400:I1400"/>
    <mergeCell ref="A1401:B1401"/>
    <mergeCell ref="E1401:F1401"/>
    <mergeCell ref="H1401:I1401"/>
    <mergeCell ref="A1396:B1396"/>
    <mergeCell ref="E1396:F1396"/>
    <mergeCell ref="H1396:I1396"/>
    <mergeCell ref="A1397:B1397"/>
    <mergeCell ref="E1397:F1397"/>
    <mergeCell ref="H1397:I1397"/>
    <mergeCell ref="A1398:B1398"/>
    <mergeCell ref="E1398:F1398"/>
    <mergeCell ref="H1398:I1398"/>
    <mergeCell ref="A1411:B1411"/>
    <mergeCell ref="E1411:F1411"/>
    <mergeCell ref="H1411:I1411"/>
    <mergeCell ref="A1412:B1412"/>
    <mergeCell ref="E1412:F1412"/>
    <mergeCell ref="H1412:I1412"/>
    <mergeCell ref="A1413:B1413"/>
    <mergeCell ref="E1413:F1413"/>
    <mergeCell ref="H1413:I1413"/>
    <mergeCell ref="A1408:B1408"/>
    <mergeCell ref="E1408:F1408"/>
    <mergeCell ref="H1408:I1408"/>
    <mergeCell ref="A1409:B1409"/>
    <mergeCell ref="E1409:F1409"/>
    <mergeCell ref="H1409:I1409"/>
    <mergeCell ref="A1410:B1410"/>
    <mergeCell ref="E1410:F1410"/>
    <mergeCell ref="H1410:I1410"/>
    <mergeCell ref="A1405:B1405"/>
    <mergeCell ref="E1405:F1405"/>
    <mergeCell ref="H1405:I1405"/>
    <mergeCell ref="A1406:B1406"/>
    <mergeCell ref="E1406:F1406"/>
    <mergeCell ref="H1406:I1406"/>
    <mergeCell ref="A1407:B1407"/>
    <mergeCell ref="E1407:F1407"/>
    <mergeCell ref="H1407:I1407"/>
    <mergeCell ref="A1420:B1420"/>
    <mergeCell ref="E1420:F1420"/>
    <mergeCell ref="H1420:I1420"/>
    <mergeCell ref="A1421:B1421"/>
    <mergeCell ref="E1421:F1421"/>
    <mergeCell ref="H1421:I1421"/>
    <mergeCell ref="A1422:B1422"/>
    <mergeCell ref="E1422:F1422"/>
    <mergeCell ref="H1422:I1422"/>
    <mergeCell ref="A1417:B1417"/>
    <mergeCell ref="E1417:F1417"/>
    <mergeCell ref="H1417:I1417"/>
    <mergeCell ref="A1418:B1418"/>
    <mergeCell ref="E1418:F1418"/>
    <mergeCell ref="H1418:I1418"/>
    <mergeCell ref="A1419:B1419"/>
    <mergeCell ref="E1419:F1419"/>
    <mergeCell ref="H1419:I1419"/>
    <mergeCell ref="A1414:B1414"/>
    <mergeCell ref="E1414:F1414"/>
    <mergeCell ref="H1414:I1414"/>
    <mergeCell ref="A1415:B1415"/>
    <mergeCell ref="E1415:F1415"/>
    <mergeCell ref="H1415:I1415"/>
    <mergeCell ref="A1416:B1416"/>
    <mergeCell ref="E1416:F1416"/>
    <mergeCell ref="H1416:I1416"/>
    <mergeCell ref="A1429:B1429"/>
    <mergeCell ref="E1429:F1429"/>
    <mergeCell ref="H1429:I1429"/>
    <mergeCell ref="A1430:B1430"/>
    <mergeCell ref="E1430:F1430"/>
    <mergeCell ref="H1430:I1430"/>
    <mergeCell ref="A1431:B1431"/>
    <mergeCell ref="E1431:F1431"/>
    <mergeCell ref="H1431:I1431"/>
    <mergeCell ref="A1426:B1426"/>
    <mergeCell ref="E1426:F1426"/>
    <mergeCell ref="H1426:I1426"/>
    <mergeCell ref="A1427:B1427"/>
    <mergeCell ref="E1427:F1427"/>
    <mergeCell ref="H1427:I1427"/>
    <mergeCell ref="A1428:B1428"/>
    <mergeCell ref="E1428:F1428"/>
    <mergeCell ref="H1428:I1428"/>
    <mergeCell ref="A1423:B1423"/>
    <mergeCell ref="E1423:F1423"/>
    <mergeCell ref="H1423:I1423"/>
    <mergeCell ref="A1424:B1424"/>
    <mergeCell ref="E1424:F1424"/>
    <mergeCell ref="H1424:I1424"/>
    <mergeCell ref="A1425:B1425"/>
    <mergeCell ref="E1425:F1425"/>
    <mergeCell ref="H1425:I1425"/>
    <mergeCell ref="A1438:B1438"/>
    <mergeCell ref="E1438:F1438"/>
    <mergeCell ref="H1438:I1438"/>
    <mergeCell ref="A1439:B1439"/>
    <mergeCell ref="E1439:F1439"/>
    <mergeCell ref="H1439:I1439"/>
    <mergeCell ref="A1440:B1440"/>
    <mergeCell ref="E1440:F1440"/>
    <mergeCell ref="H1440:I1440"/>
    <mergeCell ref="A1435:B1435"/>
    <mergeCell ref="E1435:F1435"/>
    <mergeCell ref="H1435:I1435"/>
    <mergeCell ref="A1436:B1436"/>
    <mergeCell ref="E1436:F1436"/>
    <mergeCell ref="H1436:I1436"/>
    <mergeCell ref="A1437:B1437"/>
    <mergeCell ref="E1437:F1437"/>
    <mergeCell ref="H1437:I1437"/>
    <mergeCell ref="A1432:B1432"/>
    <mergeCell ref="E1432:F1432"/>
    <mergeCell ref="H1432:I1432"/>
    <mergeCell ref="A1433:B1433"/>
    <mergeCell ref="E1433:F1433"/>
    <mergeCell ref="H1433:I1433"/>
    <mergeCell ref="A1434:B1434"/>
    <mergeCell ref="E1434:F1434"/>
    <mergeCell ref="H1434:I1434"/>
    <mergeCell ref="A1447:B1447"/>
    <mergeCell ref="E1447:F1447"/>
    <mergeCell ref="H1447:I1447"/>
    <mergeCell ref="A1448:B1448"/>
    <mergeCell ref="E1448:F1448"/>
    <mergeCell ref="H1448:I1448"/>
    <mergeCell ref="A1449:B1449"/>
    <mergeCell ref="E1449:F1449"/>
    <mergeCell ref="H1449:I1449"/>
    <mergeCell ref="A1444:B1444"/>
    <mergeCell ref="E1444:F1444"/>
    <mergeCell ref="H1444:I1444"/>
    <mergeCell ref="A1445:B1445"/>
    <mergeCell ref="E1445:F1445"/>
    <mergeCell ref="H1445:I1445"/>
    <mergeCell ref="A1446:B1446"/>
    <mergeCell ref="E1446:F1446"/>
    <mergeCell ref="H1446:I1446"/>
    <mergeCell ref="A1441:B1441"/>
    <mergeCell ref="E1441:F1441"/>
    <mergeCell ref="H1441:I1441"/>
    <mergeCell ref="A1442:B1442"/>
    <mergeCell ref="E1442:F1442"/>
    <mergeCell ref="H1442:I1442"/>
    <mergeCell ref="A1443:B1443"/>
    <mergeCell ref="E1443:F1443"/>
    <mergeCell ref="H1443:I1443"/>
    <mergeCell ref="A1456:B1456"/>
    <mergeCell ref="E1456:F1456"/>
    <mergeCell ref="H1456:I1456"/>
    <mergeCell ref="A1457:B1457"/>
    <mergeCell ref="E1457:F1457"/>
    <mergeCell ref="H1457:I1457"/>
    <mergeCell ref="A1458:B1458"/>
    <mergeCell ref="E1458:F1458"/>
    <mergeCell ref="H1458:I1458"/>
    <mergeCell ref="A1453:B1453"/>
    <mergeCell ref="E1453:F1453"/>
    <mergeCell ref="H1453:I1453"/>
    <mergeCell ref="A1454:B1454"/>
    <mergeCell ref="E1454:F1454"/>
    <mergeCell ref="H1454:I1454"/>
    <mergeCell ref="A1455:B1455"/>
    <mergeCell ref="E1455:F1455"/>
    <mergeCell ref="H1455:I1455"/>
    <mergeCell ref="A1450:B1450"/>
    <mergeCell ref="E1450:F1450"/>
    <mergeCell ref="H1450:I1450"/>
    <mergeCell ref="A1451:B1451"/>
    <mergeCell ref="E1451:F1451"/>
    <mergeCell ref="H1451:I1451"/>
    <mergeCell ref="A1452:B1452"/>
    <mergeCell ref="E1452:F1452"/>
    <mergeCell ref="H1452:I1452"/>
    <mergeCell ref="A1465:B1465"/>
    <mergeCell ref="E1465:F1465"/>
    <mergeCell ref="H1465:I1465"/>
    <mergeCell ref="A1466:B1466"/>
    <mergeCell ref="E1466:F1466"/>
    <mergeCell ref="H1466:I1466"/>
    <mergeCell ref="A1467:B1467"/>
    <mergeCell ref="E1467:F1467"/>
    <mergeCell ref="H1467:I1467"/>
    <mergeCell ref="A1462:B1462"/>
    <mergeCell ref="E1462:F1462"/>
    <mergeCell ref="H1462:I1462"/>
    <mergeCell ref="A1463:B1463"/>
    <mergeCell ref="E1463:F1463"/>
    <mergeCell ref="H1463:I1463"/>
    <mergeCell ref="A1464:B1464"/>
    <mergeCell ref="E1464:F1464"/>
    <mergeCell ref="H1464:I1464"/>
    <mergeCell ref="A1459:B1459"/>
    <mergeCell ref="E1459:F1459"/>
    <mergeCell ref="H1459:I1459"/>
    <mergeCell ref="A1460:B1460"/>
    <mergeCell ref="E1460:F1460"/>
    <mergeCell ref="H1460:I1460"/>
    <mergeCell ref="A1461:B1461"/>
    <mergeCell ref="E1461:F1461"/>
    <mergeCell ref="H1461:I1461"/>
    <mergeCell ref="A1474:B1474"/>
    <mergeCell ref="E1474:F1474"/>
    <mergeCell ref="H1474:I1474"/>
    <mergeCell ref="A1475:B1475"/>
    <mergeCell ref="E1475:F1475"/>
    <mergeCell ref="H1475:I1475"/>
    <mergeCell ref="A1476:B1476"/>
    <mergeCell ref="E1476:F1476"/>
    <mergeCell ref="H1476:I1476"/>
    <mergeCell ref="A1471:B1471"/>
    <mergeCell ref="E1471:F1471"/>
    <mergeCell ref="H1471:I1471"/>
    <mergeCell ref="A1472:B1472"/>
    <mergeCell ref="E1472:F1472"/>
    <mergeCell ref="H1472:I1472"/>
    <mergeCell ref="A1473:B1473"/>
    <mergeCell ref="E1473:F1473"/>
    <mergeCell ref="H1473:I1473"/>
    <mergeCell ref="A1468:B1468"/>
    <mergeCell ref="E1468:F1468"/>
    <mergeCell ref="H1468:I1468"/>
    <mergeCell ref="A1469:B1469"/>
    <mergeCell ref="E1469:F1469"/>
    <mergeCell ref="H1469:I1469"/>
    <mergeCell ref="A1470:B1470"/>
    <mergeCell ref="E1470:F1470"/>
    <mergeCell ref="H1470:I1470"/>
    <mergeCell ref="A1483:B1483"/>
    <mergeCell ref="E1483:F1483"/>
    <mergeCell ref="H1483:I1483"/>
    <mergeCell ref="A1484:B1484"/>
    <mergeCell ref="E1484:F1484"/>
    <mergeCell ref="H1484:I1484"/>
    <mergeCell ref="A1485:B1485"/>
    <mergeCell ref="E1485:F1485"/>
    <mergeCell ref="H1485:I1485"/>
    <mergeCell ref="A1480:B1480"/>
    <mergeCell ref="E1480:F1480"/>
    <mergeCell ref="H1480:I1480"/>
    <mergeCell ref="A1481:B1481"/>
    <mergeCell ref="E1481:F1481"/>
    <mergeCell ref="H1481:I1481"/>
    <mergeCell ref="A1482:B1482"/>
    <mergeCell ref="E1482:F1482"/>
    <mergeCell ref="H1482:I1482"/>
    <mergeCell ref="A1477:B1477"/>
    <mergeCell ref="E1477:F1477"/>
    <mergeCell ref="H1477:I1477"/>
    <mergeCell ref="A1478:B1478"/>
    <mergeCell ref="E1478:F1478"/>
    <mergeCell ref="H1478:I1478"/>
    <mergeCell ref="A1479:B1479"/>
    <mergeCell ref="E1479:F1479"/>
    <mergeCell ref="H1479:I1479"/>
    <mergeCell ref="A1492:B1492"/>
    <mergeCell ref="E1492:F1492"/>
    <mergeCell ref="H1492:I1492"/>
    <mergeCell ref="A1493:B1493"/>
    <mergeCell ref="E1493:F1493"/>
    <mergeCell ref="H1493:I1493"/>
    <mergeCell ref="A1494:B1494"/>
    <mergeCell ref="E1494:F1494"/>
    <mergeCell ref="H1494:I1494"/>
    <mergeCell ref="A1489:B1489"/>
    <mergeCell ref="E1489:F1489"/>
    <mergeCell ref="H1489:I1489"/>
    <mergeCell ref="A1490:B1490"/>
    <mergeCell ref="E1490:F1490"/>
    <mergeCell ref="H1490:I1490"/>
    <mergeCell ref="A1491:B1491"/>
    <mergeCell ref="E1491:F1491"/>
    <mergeCell ref="H1491:I1491"/>
    <mergeCell ref="A1486:B1486"/>
    <mergeCell ref="E1486:F1486"/>
    <mergeCell ref="H1486:I1486"/>
    <mergeCell ref="A1487:B1487"/>
    <mergeCell ref="E1487:F1487"/>
    <mergeCell ref="H1487:I1487"/>
    <mergeCell ref="A1488:B1488"/>
    <mergeCell ref="E1488:F1488"/>
    <mergeCell ref="H1488:I1488"/>
    <mergeCell ref="A1501:B1501"/>
    <mergeCell ref="E1501:F1501"/>
    <mergeCell ref="H1501:I1501"/>
    <mergeCell ref="A1502:B1502"/>
    <mergeCell ref="E1502:F1502"/>
    <mergeCell ref="H1502:I1502"/>
    <mergeCell ref="A1503:B1503"/>
    <mergeCell ref="E1503:F1503"/>
    <mergeCell ref="H1503:I1503"/>
    <mergeCell ref="A1498:B1498"/>
    <mergeCell ref="E1498:F1498"/>
    <mergeCell ref="H1498:I1498"/>
    <mergeCell ref="A1499:B1499"/>
    <mergeCell ref="E1499:F1499"/>
    <mergeCell ref="H1499:I1499"/>
    <mergeCell ref="A1500:B1500"/>
    <mergeCell ref="E1500:F1500"/>
    <mergeCell ref="H1500:I1500"/>
    <mergeCell ref="A1495:B1495"/>
    <mergeCell ref="E1495:F1495"/>
    <mergeCell ref="H1495:I1495"/>
    <mergeCell ref="A1496:B1496"/>
    <mergeCell ref="E1496:F1496"/>
    <mergeCell ref="H1496:I1496"/>
    <mergeCell ref="A1497:B1497"/>
    <mergeCell ref="E1497:F1497"/>
    <mergeCell ref="H1497:I1497"/>
    <mergeCell ref="A1510:B1510"/>
    <mergeCell ref="E1510:F1510"/>
    <mergeCell ref="H1510:I1510"/>
    <mergeCell ref="A1511:B1511"/>
    <mergeCell ref="E1511:F1511"/>
    <mergeCell ref="H1511:I1511"/>
    <mergeCell ref="A1512:B1512"/>
    <mergeCell ref="E1512:F1512"/>
    <mergeCell ref="H1512:I1512"/>
    <mergeCell ref="A1507:B1507"/>
    <mergeCell ref="E1507:F1507"/>
    <mergeCell ref="H1507:I1507"/>
    <mergeCell ref="A1508:B1508"/>
    <mergeCell ref="E1508:F1508"/>
    <mergeCell ref="H1508:I1508"/>
    <mergeCell ref="A1509:B1509"/>
    <mergeCell ref="E1509:F1509"/>
    <mergeCell ref="H1509:I1509"/>
    <mergeCell ref="A1504:B1504"/>
    <mergeCell ref="E1504:F1504"/>
    <mergeCell ref="H1504:I1504"/>
    <mergeCell ref="A1505:B1505"/>
    <mergeCell ref="E1505:F1505"/>
    <mergeCell ref="H1505:I1505"/>
    <mergeCell ref="A1506:B1506"/>
    <mergeCell ref="E1506:F1506"/>
    <mergeCell ref="H1506:I1506"/>
    <mergeCell ref="A1519:B1519"/>
    <mergeCell ref="E1519:F1519"/>
    <mergeCell ref="H1519:I1519"/>
    <mergeCell ref="A1520:B1520"/>
    <mergeCell ref="E1520:F1520"/>
    <mergeCell ref="H1520:I1520"/>
    <mergeCell ref="A1521:B1521"/>
    <mergeCell ref="E1521:F1521"/>
    <mergeCell ref="H1521:I1521"/>
    <mergeCell ref="A1516:B1516"/>
    <mergeCell ref="E1516:F1516"/>
    <mergeCell ref="H1516:I1516"/>
    <mergeCell ref="A1517:B1517"/>
    <mergeCell ref="E1517:F1517"/>
    <mergeCell ref="H1517:I1517"/>
    <mergeCell ref="A1518:B1518"/>
    <mergeCell ref="E1518:F1518"/>
    <mergeCell ref="H1518:I1518"/>
    <mergeCell ref="A1513:B1513"/>
    <mergeCell ref="E1513:F1513"/>
    <mergeCell ref="H1513:I1513"/>
    <mergeCell ref="A1514:B1514"/>
    <mergeCell ref="E1514:F1514"/>
    <mergeCell ref="H1514:I1514"/>
    <mergeCell ref="A1515:B1515"/>
    <mergeCell ref="E1515:F1515"/>
    <mergeCell ref="H1515:I1515"/>
    <mergeCell ref="A1528:B1528"/>
    <mergeCell ref="E1528:F1528"/>
    <mergeCell ref="H1528:I1528"/>
    <mergeCell ref="A1529:B1529"/>
    <mergeCell ref="E1529:F1529"/>
    <mergeCell ref="H1529:I1529"/>
    <mergeCell ref="A1530:B1530"/>
    <mergeCell ref="E1530:F1530"/>
    <mergeCell ref="H1530:I1530"/>
    <mergeCell ref="A1525:B1525"/>
    <mergeCell ref="E1525:F1525"/>
    <mergeCell ref="H1525:I1525"/>
    <mergeCell ref="A1526:B1526"/>
    <mergeCell ref="E1526:F1526"/>
    <mergeCell ref="H1526:I1526"/>
    <mergeCell ref="A1527:B1527"/>
    <mergeCell ref="E1527:F1527"/>
    <mergeCell ref="H1527:I1527"/>
    <mergeCell ref="A1522:B1522"/>
    <mergeCell ref="E1522:F1522"/>
    <mergeCell ref="H1522:I1522"/>
    <mergeCell ref="A1523:B1523"/>
    <mergeCell ref="E1523:F1523"/>
    <mergeCell ref="H1523:I1523"/>
    <mergeCell ref="A1524:B1524"/>
    <mergeCell ref="E1524:F1524"/>
    <mergeCell ref="H1524:I1524"/>
    <mergeCell ref="A1537:B1537"/>
    <mergeCell ref="E1537:F1537"/>
    <mergeCell ref="H1537:I1537"/>
    <mergeCell ref="A1538:B1538"/>
    <mergeCell ref="E1538:F1538"/>
    <mergeCell ref="H1538:I1538"/>
    <mergeCell ref="A1539:B1539"/>
    <mergeCell ref="E1539:F1539"/>
    <mergeCell ref="H1539:I1539"/>
    <mergeCell ref="A1534:B1534"/>
    <mergeCell ref="E1534:F1534"/>
    <mergeCell ref="H1534:I1534"/>
    <mergeCell ref="A1535:B1535"/>
    <mergeCell ref="E1535:F1535"/>
    <mergeCell ref="H1535:I1535"/>
    <mergeCell ref="A1536:B1536"/>
    <mergeCell ref="E1536:F1536"/>
    <mergeCell ref="H1536:I1536"/>
    <mergeCell ref="A1531:B1531"/>
    <mergeCell ref="E1531:F1531"/>
    <mergeCell ref="H1531:I1531"/>
    <mergeCell ref="A1532:B1532"/>
    <mergeCell ref="E1532:F1532"/>
    <mergeCell ref="H1532:I1532"/>
    <mergeCell ref="A1533:B1533"/>
    <mergeCell ref="E1533:F1533"/>
    <mergeCell ref="H1533:I1533"/>
    <mergeCell ref="A1546:B1546"/>
    <mergeCell ref="E1546:F1546"/>
    <mergeCell ref="H1546:I1546"/>
    <mergeCell ref="A1547:B1547"/>
    <mergeCell ref="E1547:F1547"/>
    <mergeCell ref="H1547:I1547"/>
    <mergeCell ref="A1548:B1548"/>
    <mergeCell ref="E1548:F1548"/>
    <mergeCell ref="H1548:I1548"/>
    <mergeCell ref="A1543:B1543"/>
    <mergeCell ref="E1543:F1543"/>
    <mergeCell ref="H1543:I1543"/>
    <mergeCell ref="A1544:B1544"/>
    <mergeCell ref="E1544:F1544"/>
    <mergeCell ref="H1544:I1544"/>
    <mergeCell ref="A1545:B1545"/>
    <mergeCell ref="E1545:F1545"/>
    <mergeCell ref="H1545:I1545"/>
    <mergeCell ref="A1540:B1540"/>
    <mergeCell ref="E1540:F1540"/>
    <mergeCell ref="H1540:I1540"/>
    <mergeCell ref="A1541:B1541"/>
    <mergeCell ref="E1541:F1541"/>
    <mergeCell ref="H1541:I1541"/>
    <mergeCell ref="A1542:B1542"/>
    <mergeCell ref="E1542:F1542"/>
    <mergeCell ref="H1542:I1542"/>
    <mergeCell ref="A1555:B1555"/>
    <mergeCell ref="E1555:F1555"/>
    <mergeCell ref="H1555:I1555"/>
    <mergeCell ref="A1556:B1556"/>
    <mergeCell ref="E1556:F1556"/>
    <mergeCell ref="H1556:I1556"/>
    <mergeCell ref="A1557:B1557"/>
    <mergeCell ref="E1557:F1557"/>
    <mergeCell ref="H1557:I1557"/>
    <mergeCell ref="A1552:B1552"/>
    <mergeCell ref="E1552:F1552"/>
    <mergeCell ref="H1552:I1552"/>
    <mergeCell ref="A1553:B1553"/>
    <mergeCell ref="E1553:F1553"/>
    <mergeCell ref="H1553:I1553"/>
    <mergeCell ref="A1554:B1554"/>
    <mergeCell ref="E1554:F1554"/>
    <mergeCell ref="H1554:I1554"/>
    <mergeCell ref="A1549:B1549"/>
    <mergeCell ref="E1549:F1549"/>
    <mergeCell ref="H1549:I1549"/>
    <mergeCell ref="A1550:B1550"/>
    <mergeCell ref="E1550:F1550"/>
    <mergeCell ref="H1550:I1550"/>
    <mergeCell ref="A1551:B1551"/>
    <mergeCell ref="E1551:F1551"/>
    <mergeCell ref="H1551:I1551"/>
    <mergeCell ref="A1564:B1564"/>
    <mergeCell ref="E1564:F1564"/>
    <mergeCell ref="H1564:I1564"/>
    <mergeCell ref="A1565:B1565"/>
    <mergeCell ref="E1565:F1565"/>
    <mergeCell ref="H1565:I1565"/>
    <mergeCell ref="A1566:B1566"/>
    <mergeCell ref="E1566:F1566"/>
    <mergeCell ref="H1566:I1566"/>
    <mergeCell ref="A1561:B1561"/>
    <mergeCell ref="E1561:F1561"/>
    <mergeCell ref="H1561:I1561"/>
    <mergeCell ref="A1562:B1562"/>
    <mergeCell ref="E1562:F1562"/>
    <mergeCell ref="H1562:I1562"/>
    <mergeCell ref="A1563:B1563"/>
    <mergeCell ref="E1563:F1563"/>
    <mergeCell ref="H1563:I1563"/>
    <mergeCell ref="A1558:B1558"/>
    <mergeCell ref="E1558:F1558"/>
    <mergeCell ref="H1558:I1558"/>
    <mergeCell ref="A1559:B1559"/>
    <mergeCell ref="E1559:F1559"/>
    <mergeCell ref="H1559:I1559"/>
    <mergeCell ref="A1560:B1560"/>
    <mergeCell ref="E1560:F1560"/>
    <mergeCell ref="H1560:I1560"/>
    <mergeCell ref="A1573:B1573"/>
    <mergeCell ref="E1573:F1573"/>
    <mergeCell ref="H1573:I1573"/>
    <mergeCell ref="A1574:B1574"/>
    <mergeCell ref="E1574:F1574"/>
    <mergeCell ref="H1574:I1574"/>
    <mergeCell ref="A1575:B1575"/>
    <mergeCell ref="E1575:F1575"/>
    <mergeCell ref="H1575:I1575"/>
    <mergeCell ref="A1570:B1570"/>
    <mergeCell ref="E1570:F1570"/>
    <mergeCell ref="H1570:I1570"/>
    <mergeCell ref="A1571:B1571"/>
    <mergeCell ref="E1571:F1571"/>
    <mergeCell ref="H1571:I1571"/>
    <mergeCell ref="A1572:B1572"/>
    <mergeCell ref="E1572:F1572"/>
    <mergeCell ref="H1572:I1572"/>
    <mergeCell ref="A1567:B1567"/>
    <mergeCell ref="E1567:F1567"/>
    <mergeCell ref="H1567:I1567"/>
    <mergeCell ref="A1568:B1568"/>
    <mergeCell ref="E1568:F1568"/>
    <mergeCell ref="H1568:I1568"/>
    <mergeCell ref="A1569:B1569"/>
    <mergeCell ref="E1569:F1569"/>
    <mergeCell ref="H1569:I1569"/>
    <mergeCell ref="A1582:B1582"/>
    <mergeCell ref="E1582:F1582"/>
    <mergeCell ref="H1582:I1582"/>
    <mergeCell ref="A1583:B1583"/>
    <mergeCell ref="E1583:F1583"/>
    <mergeCell ref="H1583:I1583"/>
    <mergeCell ref="A1584:B1584"/>
    <mergeCell ref="E1584:F1584"/>
    <mergeCell ref="H1584:I1584"/>
    <mergeCell ref="A1579:B1579"/>
    <mergeCell ref="E1579:F1579"/>
    <mergeCell ref="H1579:I1579"/>
    <mergeCell ref="A1580:B1580"/>
    <mergeCell ref="E1580:F1580"/>
    <mergeCell ref="H1580:I1580"/>
    <mergeCell ref="A1581:B1581"/>
    <mergeCell ref="E1581:F1581"/>
    <mergeCell ref="H1581:I1581"/>
    <mergeCell ref="A1576:B1576"/>
    <mergeCell ref="E1576:F1576"/>
    <mergeCell ref="H1576:I1576"/>
    <mergeCell ref="A1577:B1577"/>
    <mergeCell ref="E1577:F1577"/>
    <mergeCell ref="H1577:I1577"/>
    <mergeCell ref="A1578:B1578"/>
    <mergeCell ref="E1578:F1578"/>
    <mergeCell ref="H1578:I1578"/>
    <mergeCell ref="A1591:B1591"/>
    <mergeCell ref="E1591:F1591"/>
    <mergeCell ref="H1591:I1591"/>
    <mergeCell ref="A1592:B1592"/>
    <mergeCell ref="E1592:F1592"/>
    <mergeCell ref="H1592:I1592"/>
    <mergeCell ref="A1593:B1593"/>
    <mergeCell ref="E1593:F1593"/>
    <mergeCell ref="H1593:I1593"/>
    <mergeCell ref="A1588:B1588"/>
    <mergeCell ref="E1588:F1588"/>
    <mergeCell ref="H1588:I1588"/>
    <mergeCell ref="A1589:B1589"/>
    <mergeCell ref="E1589:F1589"/>
    <mergeCell ref="H1589:I1589"/>
    <mergeCell ref="A1590:B1590"/>
    <mergeCell ref="E1590:F1590"/>
    <mergeCell ref="H1590:I1590"/>
    <mergeCell ref="A1585:B1585"/>
    <mergeCell ref="E1585:F1585"/>
    <mergeCell ref="H1585:I1585"/>
    <mergeCell ref="A1586:B1586"/>
    <mergeCell ref="E1586:F1586"/>
    <mergeCell ref="H1586:I1586"/>
    <mergeCell ref="A1587:B1587"/>
    <mergeCell ref="E1587:F1587"/>
    <mergeCell ref="H1587:I1587"/>
    <mergeCell ref="A1600:B1600"/>
    <mergeCell ref="E1600:F1600"/>
    <mergeCell ref="H1600:I1600"/>
    <mergeCell ref="A1601:B1601"/>
    <mergeCell ref="E1601:F1601"/>
    <mergeCell ref="H1601:I1601"/>
    <mergeCell ref="A1602:B1602"/>
    <mergeCell ref="E1602:F1602"/>
    <mergeCell ref="H1602:I1602"/>
    <mergeCell ref="A1597:B1597"/>
    <mergeCell ref="E1597:F1597"/>
    <mergeCell ref="H1597:I1597"/>
    <mergeCell ref="A1598:B1598"/>
    <mergeCell ref="E1598:F1598"/>
    <mergeCell ref="H1598:I1598"/>
    <mergeCell ref="A1599:B1599"/>
    <mergeCell ref="E1599:F1599"/>
    <mergeCell ref="H1599:I1599"/>
    <mergeCell ref="A1594:B1594"/>
    <mergeCell ref="E1594:F1594"/>
    <mergeCell ref="H1594:I1594"/>
    <mergeCell ref="A1595:B1595"/>
    <mergeCell ref="E1595:F1595"/>
    <mergeCell ref="H1595:I1595"/>
    <mergeCell ref="A1596:B1596"/>
    <mergeCell ref="E1596:F1596"/>
    <mergeCell ref="H1596:I1596"/>
    <mergeCell ref="A1609:B1609"/>
    <mergeCell ref="E1609:F1609"/>
    <mergeCell ref="H1609:I1609"/>
    <mergeCell ref="A1610:B1610"/>
    <mergeCell ref="E1610:F1610"/>
    <mergeCell ref="H1610:I1610"/>
    <mergeCell ref="A1611:B1611"/>
    <mergeCell ref="E1611:F1611"/>
    <mergeCell ref="H1611:I1611"/>
    <mergeCell ref="A1606:B1606"/>
    <mergeCell ref="E1606:F1606"/>
    <mergeCell ref="H1606:I1606"/>
    <mergeCell ref="A1607:B1607"/>
    <mergeCell ref="E1607:F1607"/>
    <mergeCell ref="H1607:I1607"/>
    <mergeCell ref="A1608:B1608"/>
    <mergeCell ref="E1608:F1608"/>
    <mergeCell ref="H1608:I1608"/>
    <mergeCell ref="A1603:B1603"/>
    <mergeCell ref="E1603:F1603"/>
    <mergeCell ref="H1603:I1603"/>
    <mergeCell ref="A1604:B1604"/>
    <mergeCell ref="E1604:F1604"/>
    <mergeCell ref="H1604:I1604"/>
    <mergeCell ref="A1605:B1605"/>
    <mergeCell ref="E1605:F1605"/>
    <mergeCell ref="H1605:I1605"/>
    <mergeCell ref="A1618:B1618"/>
    <mergeCell ref="E1618:F1618"/>
    <mergeCell ref="H1618:I1618"/>
    <mergeCell ref="A1619:B1619"/>
    <mergeCell ref="E1619:F1619"/>
    <mergeCell ref="H1619:I1619"/>
    <mergeCell ref="A1620:B1620"/>
    <mergeCell ref="E1620:F1620"/>
    <mergeCell ref="H1620:I1620"/>
    <mergeCell ref="A1615:B1615"/>
    <mergeCell ref="E1615:F1615"/>
    <mergeCell ref="H1615:I1615"/>
    <mergeCell ref="A1616:B1616"/>
    <mergeCell ref="E1616:F1616"/>
    <mergeCell ref="H1616:I1616"/>
    <mergeCell ref="A1617:B1617"/>
    <mergeCell ref="E1617:F1617"/>
    <mergeCell ref="H1617:I1617"/>
    <mergeCell ref="A1612:B1612"/>
    <mergeCell ref="E1612:F1612"/>
    <mergeCell ref="H1612:I1612"/>
    <mergeCell ref="A1613:B1613"/>
    <mergeCell ref="E1613:F1613"/>
    <mergeCell ref="H1613:I1613"/>
    <mergeCell ref="A1614:B1614"/>
    <mergeCell ref="E1614:F1614"/>
    <mergeCell ref="H1614:I1614"/>
    <mergeCell ref="A1627:B1627"/>
    <mergeCell ref="E1627:F1627"/>
    <mergeCell ref="H1627:I1627"/>
    <mergeCell ref="A1628:B1628"/>
    <mergeCell ref="E1628:F1628"/>
    <mergeCell ref="H1628:I1628"/>
    <mergeCell ref="A1629:B1629"/>
    <mergeCell ref="E1629:F1629"/>
    <mergeCell ref="H1629:I1629"/>
    <mergeCell ref="A1624:B1624"/>
    <mergeCell ref="E1624:F1624"/>
    <mergeCell ref="H1624:I1624"/>
    <mergeCell ref="A1625:B1625"/>
    <mergeCell ref="E1625:F1625"/>
    <mergeCell ref="H1625:I1625"/>
    <mergeCell ref="A1626:B1626"/>
    <mergeCell ref="E1626:F1626"/>
    <mergeCell ref="H1626:I1626"/>
    <mergeCell ref="A1621:B1621"/>
    <mergeCell ref="E1621:F1621"/>
    <mergeCell ref="H1621:I1621"/>
    <mergeCell ref="A1622:B1622"/>
    <mergeCell ref="E1622:F1622"/>
    <mergeCell ref="H1622:I1622"/>
    <mergeCell ref="A1623:B1623"/>
    <mergeCell ref="E1623:F1623"/>
    <mergeCell ref="H1623:I1623"/>
    <mergeCell ref="A1636:B1636"/>
    <mergeCell ref="E1636:F1636"/>
    <mergeCell ref="H1636:I1636"/>
    <mergeCell ref="A1637:B1637"/>
    <mergeCell ref="E1637:F1637"/>
    <mergeCell ref="H1637:I1637"/>
    <mergeCell ref="A1638:B1638"/>
    <mergeCell ref="E1638:F1638"/>
    <mergeCell ref="H1638:I1638"/>
    <mergeCell ref="A1633:B1633"/>
    <mergeCell ref="E1633:F1633"/>
    <mergeCell ref="H1633:I1633"/>
    <mergeCell ref="A1634:B1634"/>
    <mergeCell ref="E1634:F1634"/>
    <mergeCell ref="H1634:I1634"/>
    <mergeCell ref="A1635:B1635"/>
    <mergeCell ref="E1635:F1635"/>
    <mergeCell ref="H1635:I1635"/>
    <mergeCell ref="A1630:B1630"/>
    <mergeCell ref="E1630:F1630"/>
    <mergeCell ref="H1630:I1630"/>
    <mergeCell ref="A1631:B1631"/>
    <mergeCell ref="E1631:F1631"/>
    <mergeCell ref="H1631:I1631"/>
    <mergeCell ref="A1632:B1632"/>
    <mergeCell ref="E1632:F1632"/>
    <mergeCell ref="H1632:I1632"/>
    <mergeCell ref="A1645:B1645"/>
    <mergeCell ref="E1645:F1645"/>
    <mergeCell ref="H1645:I1645"/>
    <mergeCell ref="A1646:B1646"/>
    <mergeCell ref="E1646:F1646"/>
    <mergeCell ref="H1646:I1646"/>
    <mergeCell ref="A1647:B1647"/>
    <mergeCell ref="E1647:F1647"/>
    <mergeCell ref="H1647:I1647"/>
    <mergeCell ref="A1642:B1642"/>
    <mergeCell ref="E1642:F1642"/>
    <mergeCell ref="H1642:I1642"/>
    <mergeCell ref="A1643:B1643"/>
    <mergeCell ref="E1643:F1643"/>
    <mergeCell ref="H1643:I1643"/>
    <mergeCell ref="A1644:B1644"/>
    <mergeCell ref="E1644:F1644"/>
    <mergeCell ref="H1644:I1644"/>
    <mergeCell ref="A1639:B1639"/>
    <mergeCell ref="E1639:F1639"/>
    <mergeCell ref="H1639:I1639"/>
    <mergeCell ref="A1640:B1640"/>
    <mergeCell ref="E1640:F1640"/>
    <mergeCell ref="H1640:I1640"/>
    <mergeCell ref="A1641:B1641"/>
    <mergeCell ref="E1641:F1641"/>
    <mergeCell ref="H1641:I1641"/>
    <mergeCell ref="A1654:B1654"/>
    <mergeCell ref="E1654:F1654"/>
    <mergeCell ref="H1654:I1654"/>
    <mergeCell ref="A1655:B1655"/>
    <mergeCell ref="E1655:F1655"/>
    <mergeCell ref="H1655:I1655"/>
    <mergeCell ref="A1656:B1656"/>
    <mergeCell ref="E1656:F1656"/>
    <mergeCell ref="H1656:I1656"/>
    <mergeCell ref="A1651:B1651"/>
    <mergeCell ref="E1651:F1651"/>
    <mergeCell ref="H1651:I1651"/>
    <mergeCell ref="A1652:B1652"/>
    <mergeCell ref="E1652:F1652"/>
    <mergeCell ref="H1652:I1652"/>
    <mergeCell ref="A1653:B1653"/>
    <mergeCell ref="E1653:F1653"/>
    <mergeCell ref="H1653:I1653"/>
    <mergeCell ref="A1648:B1648"/>
    <mergeCell ref="E1648:F1648"/>
    <mergeCell ref="H1648:I1648"/>
    <mergeCell ref="A1649:B1649"/>
    <mergeCell ref="E1649:F1649"/>
    <mergeCell ref="H1649:I1649"/>
    <mergeCell ref="A1650:B1650"/>
    <mergeCell ref="E1650:F1650"/>
    <mergeCell ref="H1650:I1650"/>
    <mergeCell ref="A1663:B1663"/>
    <mergeCell ref="E1663:F1663"/>
    <mergeCell ref="H1663:I1663"/>
    <mergeCell ref="A1664:B1664"/>
    <mergeCell ref="E1664:F1664"/>
    <mergeCell ref="H1664:I1664"/>
    <mergeCell ref="A1665:B1665"/>
    <mergeCell ref="E1665:F1665"/>
    <mergeCell ref="H1665:I1665"/>
    <mergeCell ref="A1660:B1660"/>
    <mergeCell ref="E1660:F1660"/>
    <mergeCell ref="H1660:I1660"/>
    <mergeCell ref="A1661:B1661"/>
    <mergeCell ref="E1661:F1661"/>
    <mergeCell ref="H1661:I1661"/>
    <mergeCell ref="A1662:B1662"/>
    <mergeCell ref="E1662:F1662"/>
    <mergeCell ref="H1662:I1662"/>
    <mergeCell ref="A1657:B1657"/>
    <mergeCell ref="E1657:F1657"/>
    <mergeCell ref="H1657:I1657"/>
    <mergeCell ref="A1658:B1658"/>
    <mergeCell ref="E1658:F1658"/>
    <mergeCell ref="H1658:I1658"/>
    <mergeCell ref="A1659:B1659"/>
    <mergeCell ref="E1659:F1659"/>
    <mergeCell ref="H1659:I1659"/>
    <mergeCell ref="A1672:B1672"/>
    <mergeCell ref="E1672:F1672"/>
    <mergeCell ref="H1672:I1672"/>
    <mergeCell ref="A1673:B1673"/>
    <mergeCell ref="E1673:F1673"/>
    <mergeCell ref="H1673:I1673"/>
    <mergeCell ref="A1674:B1674"/>
    <mergeCell ref="E1674:F1674"/>
    <mergeCell ref="H1674:I1674"/>
    <mergeCell ref="A1669:B1669"/>
    <mergeCell ref="E1669:F1669"/>
    <mergeCell ref="H1669:I1669"/>
    <mergeCell ref="A1670:B1670"/>
    <mergeCell ref="E1670:F1670"/>
    <mergeCell ref="H1670:I1670"/>
    <mergeCell ref="A1671:B1671"/>
    <mergeCell ref="E1671:F1671"/>
    <mergeCell ref="H1671:I1671"/>
    <mergeCell ref="A1666:B1666"/>
    <mergeCell ref="E1666:F1666"/>
    <mergeCell ref="H1666:I1666"/>
    <mergeCell ref="A1667:B1667"/>
    <mergeCell ref="E1667:F1667"/>
    <mergeCell ref="H1667:I1667"/>
    <mergeCell ref="A1668:B1668"/>
    <mergeCell ref="E1668:F1668"/>
    <mergeCell ref="H1668:I1668"/>
    <mergeCell ref="A1681:B1681"/>
    <mergeCell ref="E1681:F1681"/>
    <mergeCell ref="H1681:I1681"/>
    <mergeCell ref="A1682:B1682"/>
    <mergeCell ref="E1682:F1682"/>
    <mergeCell ref="H1682:I1682"/>
    <mergeCell ref="A1683:B1683"/>
    <mergeCell ref="E1683:F1683"/>
    <mergeCell ref="H1683:I1683"/>
    <mergeCell ref="A1678:B1678"/>
    <mergeCell ref="E1678:F1678"/>
    <mergeCell ref="H1678:I1678"/>
    <mergeCell ref="A1679:B1679"/>
    <mergeCell ref="E1679:F1679"/>
    <mergeCell ref="H1679:I1679"/>
    <mergeCell ref="A1680:B1680"/>
    <mergeCell ref="E1680:F1680"/>
    <mergeCell ref="H1680:I1680"/>
    <mergeCell ref="A1675:B1675"/>
    <mergeCell ref="E1675:F1675"/>
    <mergeCell ref="H1675:I1675"/>
    <mergeCell ref="A1676:B1676"/>
    <mergeCell ref="E1676:F1676"/>
    <mergeCell ref="H1676:I1676"/>
    <mergeCell ref="A1677:B1677"/>
    <mergeCell ref="E1677:F1677"/>
    <mergeCell ref="H1677:I1677"/>
    <mergeCell ref="A1690:B1690"/>
    <mergeCell ref="E1690:F1690"/>
    <mergeCell ref="H1690:I1690"/>
    <mergeCell ref="A1691:B1691"/>
    <mergeCell ref="E1691:F1691"/>
    <mergeCell ref="H1691:I1691"/>
    <mergeCell ref="A1692:B1692"/>
    <mergeCell ref="E1692:F1692"/>
    <mergeCell ref="H1692:I1692"/>
    <mergeCell ref="A1687:B1687"/>
    <mergeCell ref="E1687:F1687"/>
    <mergeCell ref="H1687:I1687"/>
    <mergeCell ref="A1688:B1688"/>
    <mergeCell ref="E1688:F1688"/>
    <mergeCell ref="H1688:I1688"/>
    <mergeCell ref="A1689:B1689"/>
    <mergeCell ref="E1689:F1689"/>
    <mergeCell ref="H1689:I1689"/>
    <mergeCell ref="A1684:B1684"/>
    <mergeCell ref="E1684:F1684"/>
    <mergeCell ref="H1684:I1684"/>
    <mergeCell ref="A1685:B1685"/>
    <mergeCell ref="E1685:F1685"/>
    <mergeCell ref="H1685:I1685"/>
    <mergeCell ref="A1686:B1686"/>
    <mergeCell ref="E1686:F1686"/>
    <mergeCell ref="H1686:I1686"/>
    <mergeCell ref="A1699:B1699"/>
    <mergeCell ref="E1699:F1699"/>
    <mergeCell ref="H1699:I1699"/>
    <mergeCell ref="A1700:B1700"/>
    <mergeCell ref="E1700:F1700"/>
    <mergeCell ref="H1700:I1700"/>
    <mergeCell ref="A1701:B1701"/>
    <mergeCell ref="E1701:F1701"/>
    <mergeCell ref="H1701:I1701"/>
    <mergeCell ref="A1696:B1696"/>
    <mergeCell ref="E1696:F1696"/>
    <mergeCell ref="H1696:I1696"/>
    <mergeCell ref="A1697:B1697"/>
    <mergeCell ref="E1697:F1697"/>
    <mergeCell ref="H1697:I1697"/>
    <mergeCell ref="A1698:B1698"/>
    <mergeCell ref="E1698:F1698"/>
    <mergeCell ref="H1698:I1698"/>
    <mergeCell ref="A1693:B1693"/>
    <mergeCell ref="E1693:F1693"/>
    <mergeCell ref="H1693:I1693"/>
    <mergeCell ref="A1694:B1694"/>
    <mergeCell ref="E1694:F1694"/>
    <mergeCell ref="H1694:I1694"/>
    <mergeCell ref="A1695:B1695"/>
    <mergeCell ref="E1695:F1695"/>
    <mergeCell ref="H1695:I1695"/>
    <mergeCell ref="A1708:B1708"/>
    <mergeCell ref="E1708:F1708"/>
    <mergeCell ref="H1708:I1708"/>
    <mergeCell ref="A1709:B1709"/>
    <mergeCell ref="E1709:F1709"/>
    <mergeCell ref="H1709:I1709"/>
    <mergeCell ref="A1710:B1710"/>
    <mergeCell ref="E1710:F1710"/>
    <mergeCell ref="H1710:I1710"/>
    <mergeCell ref="A1705:B1705"/>
    <mergeCell ref="E1705:F1705"/>
    <mergeCell ref="H1705:I1705"/>
    <mergeCell ref="A1706:B1706"/>
    <mergeCell ref="E1706:F1706"/>
    <mergeCell ref="H1706:I1706"/>
    <mergeCell ref="A1707:B1707"/>
    <mergeCell ref="E1707:F1707"/>
    <mergeCell ref="H1707:I1707"/>
    <mergeCell ref="A1702:B1702"/>
    <mergeCell ref="E1702:F1702"/>
    <mergeCell ref="H1702:I1702"/>
    <mergeCell ref="A1703:B1703"/>
    <mergeCell ref="E1703:F1703"/>
    <mergeCell ref="H1703:I1703"/>
    <mergeCell ref="A1704:B1704"/>
    <mergeCell ref="E1704:F1704"/>
    <mergeCell ref="H1704:I1704"/>
    <mergeCell ref="A1717:B1717"/>
    <mergeCell ref="E1717:F1717"/>
    <mergeCell ref="H1717:I1717"/>
    <mergeCell ref="A1718:B1718"/>
    <mergeCell ref="E1718:F1718"/>
    <mergeCell ref="H1718:I1718"/>
    <mergeCell ref="A1719:B1719"/>
    <mergeCell ref="E1719:F1719"/>
    <mergeCell ref="H1719:I1719"/>
    <mergeCell ref="A1714:B1714"/>
    <mergeCell ref="E1714:F1714"/>
    <mergeCell ref="H1714:I1714"/>
    <mergeCell ref="A1715:B1715"/>
    <mergeCell ref="E1715:F1715"/>
    <mergeCell ref="H1715:I1715"/>
    <mergeCell ref="A1716:B1716"/>
    <mergeCell ref="E1716:F1716"/>
    <mergeCell ref="H1716:I1716"/>
    <mergeCell ref="A1711:B1711"/>
    <mergeCell ref="E1711:F1711"/>
    <mergeCell ref="H1711:I1711"/>
    <mergeCell ref="A1712:B1712"/>
    <mergeCell ref="E1712:F1712"/>
    <mergeCell ref="H1712:I1712"/>
    <mergeCell ref="A1713:B1713"/>
    <mergeCell ref="E1713:F1713"/>
    <mergeCell ref="H1713:I1713"/>
    <mergeCell ref="A1726:B1726"/>
    <mergeCell ref="E1726:F1726"/>
    <mergeCell ref="H1726:I1726"/>
    <mergeCell ref="A1727:B1727"/>
    <mergeCell ref="E1727:F1727"/>
    <mergeCell ref="H1727:I1727"/>
    <mergeCell ref="A1728:B1728"/>
    <mergeCell ref="E1728:F1728"/>
    <mergeCell ref="H1728:I1728"/>
    <mergeCell ref="A1723:B1723"/>
    <mergeCell ref="E1723:F1723"/>
    <mergeCell ref="H1723:I1723"/>
    <mergeCell ref="A1724:B1724"/>
    <mergeCell ref="E1724:F1724"/>
    <mergeCell ref="H1724:I1724"/>
    <mergeCell ref="A1725:B1725"/>
    <mergeCell ref="E1725:F1725"/>
    <mergeCell ref="H1725:I1725"/>
    <mergeCell ref="A1720:B1720"/>
    <mergeCell ref="E1720:F1720"/>
    <mergeCell ref="H1720:I1720"/>
    <mergeCell ref="A1721:B1721"/>
    <mergeCell ref="E1721:F1721"/>
    <mergeCell ref="H1721:I1721"/>
    <mergeCell ref="A1722:B1722"/>
    <mergeCell ref="E1722:F1722"/>
    <mergeCell ref="H1722:I1722"/>
    <mergeCell ref="A1735:B1735"/>
    <mergeCell ref="E1735:F1735"/>
    <mergeCell ref="H1735:I1735"/>
    <mergeCell ref="A1736:B1736"/>
    <mergeCell ref="E1736:F1736"/>
    <mergeCell ref="H1736:I1736"/>
    <mergeCell ref="A1737:B1737"/>
    <mergeCell ref="E1737:F1737"/>
    <mergeCell ref="H1737:I1737"/>
    <mergeCell ref="A1732:B1732"/>
    <mergeCell ref="E1732:F1732"/>
    <mergeCell ref="H1732:I1732"/>
    <mergeCell ref="A1733:B1733"/>
    <mergeCell ref="E1733:F1733"/>
    <mergeCell ref="H1733:I1733"/>
    <mergeCell ref="A1734:B1734"/>
    <mergeCell ref="E1734:F1734"/>
    <mergeCell ref="H1734:I1734"/>
    <mergeCell ref="A1729:B1729"/>
    <mergeCell ref="E1729:F1729"/>
    <mergeCell ref="H1729:I1729"/>
    <mergeCell ref="A1730:B1730"/>
    <mergeCell ref="E1730:F1730"/>
    <mergeCell ref="H1730:I1730"/>
    <mergeCell ref="A1731:B1731"/>
    <mergeCell ref="E1731:F1731"/>
    <mergeCell ref="H1731:I1731"/>
    <mergeCell ref="A1744:B1744"/>
    <mergeCell ref="E1744:F1744"/>
    <mergeCell ref="H1744:I1744"/>
    <mergeCell ref="A1745:B1745"/>
    <mergeCell ref="E1745:F1745"/>
    <mergeCell ref="H1745:I1745"/>
    <mergeCell ref="A1746:B1746"/>
    <mergeCell ref="E1746:F1746"/>
    <mergeCell ref="H1746:I1746"/>
    <mergeCell ref="A1741:B1741"/>
    <mergeCell ref="E1741:F1741"/>
    <mergeCell ref="H1741:I1741"/>
    <mergeCell ref="A1742:B1742"/>
    <mergeCell ref="E1742:F1742"/>
    <mergeCell ref="H1742:I1742"/>
    <mergeCell ref="A1743:B1743"/>
    <mergeCell ref="E1743:F1743"/>
    <mergeCell ref="H1743:I1743"/>
    <mergeCell ref="A1738:B1738"/>
    <mergeCell ref="E1738:F1738"/>
    <mergeCell ref="H1738:I1738"/>
    <mergeCell ref="A1739:B1739"/>
    <mergeCell ref="E1739:F1739"/>
    <mergeCell ref="H1739:I1739"/>
    <mergeCell ref="A1740:B1740"/>
    <mergeCell ref="E1740:F1740"/>
    <mergeCell ref="H1740:I1740"/>
    <mergeCell ref="A1753:B1753"/>
    <mergeCell ref="E1753:F1753"/>
    <mergeCell ref="H1753:I1753"/>
    <mergeCell ref="A1754:B1754"/>
    <mergeCell ref="E1754:F1754"/>
    <mergeCell ref="H1754:I1754"/>
    <mergeCell ref="A1755:B1755"/>
    <mergeCell ref="E1755:F1755"/>
    <mergeCell ref="H1755:I1755"/>
    <mergeCell ref="A1750:B1750"/>
    <mergeCell ref="E1750:F1750"/>
    <mergeCell ref="H1750:I1750"/>
    <mergeCell ref="A1751:B1751"/>
    <mergeCell ref="E1751:F1751"/>
    <mergeCell ref="H1751:I1751"/>
    <mergeCell ref="A1752:B1752"/>
    <mergeCell ref="E1752:F1752"/>
    <mergeCell ref="H1752:I1752"/>
    <mergeCell ref="A1747:B1747"/>
    <mergeCell ref="E1747:F1747"/>
    <mergeCell ref="H1747:I1747"/>
    <mergeCell ref="A1748:B1748"/>
    <mergeCell ref="E1748:F1748"/>
    <mergeCell ref="H1748:I1748"/>
    <mergeCell ref="A1749:B1749"/>
    <mergeCell ref="E1749:F1749"/>
    <mergeCell ref="H1749:I1749"/>
    <mergeCell ref="A1762:B1762"/>
    <mergeCell ref="E1762:F1762"/>
    <mergeCell ref="H1762:I1762"/>
    <mergeCell ref="A1763:B1763"/>
    <mergeCell ref="E1763:F1763"/>
    <mergeCell ref="H1763:I1763"/>
    <mergeCell ref="A1764:B1764"/>
    <mergeCell ref="E1764:F1764"/>
    <mergeCell ref="H1764:I1764"/>
    <mergeCell ref="A1759:B1759"/>
    <mergeCell ref="E1759:F1759"/>
    <mergeCell ref="H1759:I1759"/>
    <mergeCell ref="A1760:B1760"/>
    <mergeCell ref="E1760:F1760"/>
    <mergeCell ref="H1760:I1760"/>
    <mergeCell ref="A1761:B1761"/>
    <mergeCell ref="E1761:F1761"/>
    <mergeCell ref="H1761:I1761"/>
    <mergeCell ref="A1756:B1756"/>
    <mergeCell ref="E1756:F1756"/>
    <mergeCell ref="H1756:I1756"/>
    <mergeCell ref="A1757:B1757"/>
    <mergeCell ref="E1757:F1757"/>
    <mergeCell ref="H1757:I1757"/>
    <mergeCell ref="A1758:B1758"/>
    <mergeCell ref="E1758:F1758"/>
    <mergeCell ref="H1758:I1758"/>
    <mergeCell ref="A1771:B1771"/>
    <mergeCell ref="E1771:F1771"/>
    <mergeCell ref="H1771:I1771"/>
    <mergeCell ref="A1772:B1772"/>
    <mergeCell ref="E1772:F1772"/>
    <mergeCell ref="H1772:I1772"/>
    <mergeCell ref="A1773:B1773"/>
    <mergeCell ref="E1773:F1773"/>
    <mergeCell ref="H1773:I1773"/>
    <mergeCell ref="A1768:B1768"/>
    <mergeCell ref="E1768:F1768"/>
    <mergeCell ref="H1768:I1768"/>
    <mergeCell ref="A1769:B1769"/>
    <mergeCell ref="E1769:F1769"/>
    <mergeCell ref="H1769:I1769"/>
    <mergeCell ref="A1770:B1770"/>
    <mergeCell ref="E1770:F1770"/>
    <mergeCell ref="H1770:I1770"/>
    <mergeCell ref="A1765:B1765"/>
    <mergeCell ref="E1765:F1765"/>
    <mergeCell ref="H1765:I1765"/>
    <mergeCell ref="A1766:B1766"/>
    <mergeCell ref="E1766:F1766"/>
    <mergeCell ref="H1766:I1766"/>
    <mergeCell ref="A1767:B1767"/>
    <mergeCell ref="E1767:F1767"/>
    <mergeCell ref="H1767:I1767"/>
    <mergeCell ref="A1780:B1780"/>
    <mergeCell ref="E1780:F1780"/>
    <mergeCell ref="H1780:I1780"/>
    <mergeCell ref="A1781:B1781"/>
    <mergeCell ref="E1781:F1781"/>
    <mergeCell ref="H1781:I1781"/>
    <mergeCell ref="A1782:B1782"/>
    <mergeCell ref="E1782:F1782"/>
    <mergeCell ref="H1782:I1782"/>
    <mergeCell ref="A1777:B1777"/>
    <mergeCell ref="E1777:F1777"/>
    <mergeCell ref="H1777:I1777"/>
    <mergeCell ref="A1778:B1778"/>
    <mergeCell ref="E1778:F1778"/>
    <mergeCell ref="H1778:I1778"/>
    <mergeCell ref="A1779:B1779"/>
    <mergeCell ref="E1779:F1779"/>
    <mergeCell ref="H1779:I1779"/>
    <mergeCell ref="A1774:B1774"/>
    <mergeCell ref="E1774:F1774"/>
    <mergeCell ref="H1774:I1774"/>
    <mergeCell ref="A1775:B1775"/>
    <mergeCell ref="E1775:F1775"/>
    <mergeCell ref="H1775:I1775"/>
    <mergeCell ref="A1776:B1776"/>
    <mergeCell ref="E1776:F1776"/>
    <mergeCell ref="H1776:I1776"/>
    <mergeCell ref="A1789:B1789"/>
    <mergeCell ref="E1789:F1789"/>
    <mergeCell ref="H1789:I1789"/>
    <mergeCell ref="A1790:B1790"/>
    <mergeCell ref="E1790:F1790"/>
    <mergeCell ref="H1790:I1790"/>
    <mergeCell ref="A1791:B1791"/>
    <mergeCell ref="E1791:F1791"/>
    <mergeCell ref="H1791:I1791"/>
    <mergeCell ref="A1786:B1786"/>
    <mergeCell ref="E1786:F1786"/>
    <mergeCell ref="H1786:I1786"/>
    <mergeCell ref="A1787:B1787"/>
    <mergeCell ref="E1787:F1787"/>
    <mergeCell ref="H1787:I1787"/>
    <mergeCell ref="A1788:B1788"/>
    <mergeCell ref="E1788:F1788"/>
    <mergeCell ref="H1788:I1788"/>
    <mergeCell ref="A1783:B1783"/>
    <mergeCell ref="E1783:F1783"/>
    <mergeCell ref="H1783:I1783"/>
    <mergeCell ref="A1784:B1784"/>
    <mergeCell ref="E1784:F1784"/>
    <mergeCell ref="H1784:I1784"/>
    <mergeCell ref="A1785:B1785"/>
    <mergeCell ref="E1785:F1785"/>
    <mergeCell ref="H1785:I1785"/>
    <mergeCell ref="A1798:B1798"/>
    <mergeCell ref="E1798:F1798"/>
    <mergeCell ref="H1798:I1798"/>
    <mergeCell ref="A1799:B1799"/>
    <mergeCell ref="E1799:F1799"/>
    <mergeCell ref="H1799:I1799"/>
    <mergeCell ref="A1800:B1800"/>
    <mergeCell ref="E1800:F1800"/>
    <mergeCell ref="H1800:I1800"/>
    <mergeCell ref="A1795:B1795"/>
    <mergeCell ref="E1795:F1795"/>
    <mergeCell ref="H1795:I1795"/>
    <mergeCell ref="A1796:B1796"/>
    <mergeCell ref="E1796:F1796"/>
    <mergeCell ref="H1796:I1796"/>
    <mergeCell ref="A1797:B1797"/>
    <mergeCell ref="E1797:F1797"/>
    <mergeCell ref="H1797:I1797"/>
    <mergeCell ref="A1792:B1792"/>
    <mergeCell ref="E1792:F1792"/>
    <mergeCell ref="H1792:I1792"/>
    <mergeCell ref="A1793:B1793"/>
    <mergeCell ref="E1793:F1793"/>
    <mergeCell ref="H1793:I1793"/>
    <mergeCell ref="A1794:B1794"/>
    <mergeCell ref="E1794:F1794"/>
    <mergeCell ref="H1794:I1794"/>
    <mergeCell ref="A1807:B1807"/>
    <mergeCell ref="E1807:F1807"/>
    <mergeCell ref="H1807:I1807"/>
    <mergeCell ref="A1808:B1808"/>
    <mergeCell ref="E1808:F1808"/>
    <mergeCell ref="H1808:I1808"/>
    <mergeCell ref="A1809:B1809"/>
    <mergeCell ref="E1809:F1809"/>
    <mergeCell ref="H1809:I1809"/>
    <mergeCell ref="A1804:B1804"/>
    <mergeCell ref="E1804:F1804"/>
    <mergeCell ref="H1804:I1804"/>
    <mergeCell ref="A1805:B1805"/>
    <mergeCell ref="E1805:F1805"/>
    <mergeCell ref="H1805:I1805"/>
    <mergeCell ref="A1806:B1806"/>
    <mergeCell ref="E1806:F1806"/>
    <mergeCell ref="H1806:I1806"/>
    <mergeCell ref="A1801:B1801"/>
    <mergeCell ref="E1801:F1801"/>
    <mergeCell ref="H1801:I1801"/>
    <mergeCell ref="A1802:B1802"/>
    <mergeCell ref="E1802:F1802"/>
    <mergeCell ref="H1802:I1802"/>
    <mergeCell ref="A1803:B1803"/>
    <mergeCell ref="E1803:F1803"/>
    <mergeCell ref="H1803:I1803"/>
    <mergeCell ref="A1816:B1816"/>
    <mergeCell ref="E1816:F1816"/>
    <mergeCell ref="H1816:I1816"/>
    <mergeCell ref="A1817:B1817"/>
    <mergeCell ref="E1817:F1817"/>
    <mergeCell ref="H1817:I1817"/>
    <mergeCell ref="A1818:B1818"/>
    <mergeCell ref="E1818:F1818"/>
    <mergeCell ref="H1818:I1818"/>
    <mergeCell ref="A1813:B1813"/>
    <mergeCell ref="E1813:F1813"/>
    <mergeCell ref="H1813:I1813"/>
    <mergeCell ref="A1814:B1814"/>
    <mergeCell ref="E1814:F1814"/>
    <mergeCell ref="H1814:I1814"/>
    <mergeCell ref="A1815:B1815"/>
    <mergeCell ref="E1815:F1815"/>
    <mergeCell ref="H1815:I1815"/>
    <mergeCell ref="A1810:B1810"/>
    <mergeCell ref="E1810:F1810"/>
    <mergeCell ref="H1810:I1810"/>
    <mergeCell ref="A1811:B1811"/>
    <mergeCell ref="E1811:F1811"/>
    <mergeCell ref="H1811:I1811"/>
    <mergeCell ref="A1812:B1812"/>
    <mergeCell ref="E1812:F1812"/>
    <mergeCell ref="H1812:I1812"/>
    <mergeCell ref="A1825:B1825"/>
    <mergeCell ref="E1825:F1825"/>
    <mergeCell ref="H1825:I1825"/>
    <mergeCell ref="A1826:B1826"/>
    <mergeCell ref="E1826:F1826"/>
    <mergeCell ref="H1826:I1826"/>
    <mergeCell ref="A1827:B1827"/>
    <mergeCell ref="E1827:F1827"/>
    <mergeCell ref="H1827:I1827"/>
    <mergeCell ref="A1822:B1822"/>
    <mergeCell ref="E1822:F1822"/>
    <mergeCell ref="H1822:I1822"/>
    <mergeCell ref="A1823:B1823"/>
    <mergeCell ref="E1823:F1823"/>
    <mergeCell ref="H1823:I1823"/>
    <mergeCell ref="A1824:B1824"/>
    <mergeCell ref="E1824:F1824"/>
    <mergeCell ref="H1824:I1824"/>
    <mergeCell ref="A1819:B1819"/>
    <mergeCell ref="E1819:F1819"/>
    <mergeCell ref="H1819:I1819"/>
    <mergeCell ref="A1820:B1820"/>
    <mergeCell ref="E1820:F1820"/>
    <mergeCell ref="H1820:I1820"/>
    <mergeCell ref="A1821:B1821"/>
    <mergeCell ref="E1821:F1821"/>
    <mergeCell ref="H1821:I1821"/>
    <mergeCell ref="A1834:B1834"/>
    <mergeCell ref="E1834:F1834"/>
    <mergeCell ref="H1834:I1834"/>
    <mergeCell ref="A1835:B1835"/>
    <mergeCell ref="E1835:F1835"/>
    <mergeCell ref="H1835:I1835"/>
    <mergeCell ref="A1836:B1836"/>
    <mergeCell ref="E1836:F1836"/>
    <mergeCell ref="H1836:I1836"/>
    <mergeCell ref="A1831:B1831"/>
    <mergeCell ref="E1831:F1831"/>
    <mergeCell ref="H1831:I1831"/>
    <mergeCell ref="A1832:B1832"/>
    <mergeCell ref="E1832:F1832"/>
    <mergeCell ref="H1832:I1832"/>
    <mergeCell ref="A1833:B1833"/>
    <mergeCell ref="E1833:F1833"/>
    <mergeCell ref="H1833:I1833"/>
    <mergeCell ref="A1828:B1828"/>
    <mergeCell ref="E1828:F1828"/>
    <mergeCell ref="H1828:I1828"/>
    <mergeCell ref="A1829:B1829"/>
    <mergeCell ref="E1829:F1829"/>
    <mergeCell ref="H1829:I1829"/>
    <mergeCell ref="A1830:B1830"/>
    <mergeCell ref="E1830:F1830"/>
    <mergeCell ref="H1830:I1830"/>
    <mergeCell ref="A1843:B1843"/>
    <mergeCell ref="E1843:F1843"/>
    <mergeCell ref="H1843:I1843"/>
    <mergeCell ref="A1844:B1844"/>
    <mergeCell ref="E1844:F1844"/>
    <mergeCell ref="H1844:I1844"/>
    <mergeCell ref="A1845:B1845"/>
    <mergeCell ref="E1845:F1845"/>
    <mergeCell ref="H1845:I1845"/>
    <mergeCell ref="A1840:B1840"/>
    <mergeCell ref="E1840:F1840"/>
    <mergeCell ref="H1840:I1840"/>
    <mergeCell ref="A1841:B1841"/>
    <mergeCell ref="E1841:F1841"/>
    <mergeCell ref="H1841:I1841"/>
    <mergeCell ref="A1842:B1842"/>
    <mergeCell ref="E1842:F1842"/>
    <mergeCell ref="H1842:I1842"/>
    <mergeCell ref="A1837:B1837"/>
    <mergeCell ref="E1837:F1837"/>
    <mergeCell ref="H1837:I1837"/>
    <mergeCell ref="A1838:B1838"/>
    <mergeCell ref="E1838:F1838"/>
    <mergeCell ref="H1838:I1838"/>
    <mergeCell ref="A1839:B1839"/>
    <mergeCell ref="E1839:F1839"/>
    <mergeCell ref="H1839:I1839"/>
    <mergeCell ref="A1852:B1852"/>
    <mergeCell ref="E1852:F1852"/>
    <mergeCell ref="H1852:I1852"/>
    <mergeCell ref="A1853:B1853"/>
    <mergeCell ref="E1853:F1853"/>
    <mergeCell ref="H1853:I1853"/>
    <mergeCell ref="A1854:B1854"/>
    <mergeCell ref="E1854:F1854"/>
    <mergeCell ref="H1854:I1854"/>
    <mergeCell ref="A1849:B1849"/>
    <mergeCell ref="E1849:F1849"/>
    <mergeCell ref="H1849:I1849"/>
    <mergeCell ref="A1850:B1850"/>
    <mergeCell ref="E1850:F1850"/>
    <mergeCell ref="H1850:I1850"/>
    <mergeCell ref="A1851:B1851"/>
    <mergeCell ref="E1851:F1851"/>
    <mergeCell ref="H1851:I1851"/>
    <mergeCell ref="A1846:B1846"/>
    <mergeCell ref="E1846:F1846"/>
    <mergeCell ref="H1846:I1846"/>
    <mergeCell ref="A1847:B1847"/>
    <mergeCell ref="E1847:F1847"/>
    <mergeCell ref="H1847:I1847"/>
    <mergeCell ref="A1848:B1848"/>
    <mergeCell ref="E1848:F1848"/>
    <mergeCell ref="H1848:I1848"/>
    <mergeCell ref="A1861:B1861"/>
    <mergeCell ref="E1861:F1861"/>
    <mergeCell ref="H1861:I1861"/>
    <mergeCell ref="A1862:B1862"/>
    <mergeCell ref="E1862:F1862"/>
    <mergeCell ref="H1862:I1862"/>
    <mergeCell ref="A1863:B1863"/>
    <mergeCell ref="E1863:F1863"/>
    <mergeCell ref="H1863:I1863"/>
    <mergeCell ref="A1858:B1858"/>
    <mergeCell ref="E1858:F1858"/>
    <mergeCell ref="H1858:I1858"/>
    <mergeCell ref="A1859:B1859"/>
    <mergeCell ref="E1859:F1859"/>
    <mergeCell ref="H1859:I1859"/>
    <mergeCell ref="A1860:B1860"/>
    <mergeCell ref="E1860:F1860"/>
    <mergeCell ref="H1860:I1860"/>
    <mergeCell ref="A1855:B1855"/>
    <mergeCell ref="E1855:F1855"/>
    <mergeCell ref="H1855:I1855"/>
    <mergeCell ref="A1856:B1856"/>
    <mergeCell ref="E1856:F1856"/>
    <mergeCell ref="H1856:I1856"/>
    <mergeCell ref="A1857:B1857"/>
    <mergeCell ref="E1857:F1857"/>
    <mergeCell ref="H1857:I1857"/>
    <mergeCell ref="A1870:B1870"/>
    <mergeCell ref="E1870:F1870"/>
    <mergeCell ref="H1870:I1870"/>
    <mergeCell ref="A1871:B1871"/>
    <mergeCell ref="E1871:F1871"/>
    <mergeCell ref="H1871:I1871"/>
    <mergeCell ref="A1872:B1872"/>
    <mergeCell ref="E1872:F1872"/>
    <mergeCell ref="H1872:I1872"/>
    <mergeCell ref="A1867:B1867"/>
    <mergeCell ref="E1867:F1867"/>
    <mergeCell ref="H1867:I1867"/>
    <mergeCell ref="A1868:B1868"/>
    <mergeCell ref="E1868:F1868"/>
    <mergeCell ref="H1868:I1868"/>
    <mergeCell ref="A1869:B1869"/>
    <mergeCell ref="E1869:F1869"/>
    <mergeCell ref="H1869:I1869"/>
    <mergeCell ref="A1864:B1864"/>
    <mergeCell ref="E1864:F1864"/>
    <mergeCell ref="H1864:I1864"/>
    <mergeCell ref="A1865:B1865"/>
    <mergeCell ref="E1865:F1865"/>
    <mergeCell ref="H1865:I1865"/>
    <mergeCell ref="A1866:B1866"/>
    <mergeCell ref="E1866:F1866"/>
    <mergeCell ref="H1866:I1866"/>
    <mergeCell ref="A1879:B1879"/>
    <mergeCell ref="E1879:F1879"/>
    <mergeCell ref="H1879:I1879"/>
    <mergeCell ref="A1880:B1880"/>
    <mergeCell ref="E1880:F1880"/>
    <mergeCell ref="H1880:I1880"/>
    <mergeCell ref="A1881:B1881"/>
    <mergeCell ref="E1881:F1881"/>
    <mergeCell ref="H1881:I1881"/>
    <mergeCell ref="A1876:B1876"/>
    <mergeCell ref="E1876:F1876"/>
    <mergeCell ref="H1876:I1876"/>
    <mergeCell ref="A1877:B1877"/>
    <mergeCell ref="E1877:F1877"/>
    <mergeCell ref="H1877:I1877"/>
    <mergeCell ref="A1878:B1878"/>
    <mergeCell ref="E1878:F1878"/>
    <mergeCell ref="H1878:I1878"/>
    <mergeCell ref="A1873:B1873"/>
    <mergeCell ref="E1873:F1873"/>
    <mergeCell ref="H1873:I1873"/>
    <mergeCell ref="A1874:B1874"/>
    <mergeCell ref="E1874:F1874"/>
    <mergeCell ref="H1874:I1874"/>
    <mergeCell ref="A1875:B1875"/>
    <mergeCell ref="E1875:F1875"/>
    <mergeCell ref="H1875:I1875"/>
    <mergeCell ref="A1888:B1888"/>
    <mergeCell ref="E1888:F1888"/>
    <mergeCell ref="H1888:I1888"/>
    <mergeCell ref="A1889:B1889"/>
    <mergeCell ref="E1889:F1889"/>
    <mergeCell ref="H1889:I1889"/>
    <mergeCell ref="A1890:B1890"/>
    <mergeCell ref="E1890:F1890"/>
    <mergeCell ref="H1890:I1890"/>
    <mergeCell ref="A1885:B1885"/>
    <mergeCell ref="E1885:F1885"/>
    <mergeCell ref="H1885:I1885"/>
    <mergeCell ref="A1886:B1886"/>
    <mergeCell ref="E1886:F1886"/>
    <mergeCell ref="H1886:I1886"/>
    <mergeCell ref="A1887:B1887"/>
    <mergeCell ref="E1887:F1887"/>
    <mergeCell ref="H1887:I1887"/>
    <mergeCell ref="A1882:B1882"/>
    <mergeCell ref="E1882:F1882"/>
    <mergeCell ref="H1882:I1882"/>
    <mergeCell ref="A1883:B1883"/>
    <mergeCell ref="E1883:F1883"/>
    <mergeCell ref="H1883:I1883"/>
    <mergeCell ref="A1884:B1884"/>
    <mergeCell ref="E1884:F1884"/>
    <mergeCell ref="H1884:I1884"/>
    <mergeCell ref="A1897:B1897"/>
    <mergeCell ref="E1897:F1897"/>
    <mergeCell ref="H1897:I1897"/>
    <mergeCell ref="A1898:B1898"/>
    <mergeCell ref="E1898:F1898"/>
    <mergeCell ref="H1898:I1898"/>
    <mergeCell ref="A1899:B1899"/>
    <mergeCell ref="E1899:F1899"/>
    <mergeCell ref="H1899:I1899"/>
    <mergeCell ref="A1894:B1894"/>
    <mergeCell ref="E1894:F1894"/>
    <mergeCell ref="H1894:I1894"/>
    <mergeCell ref="A1895:B1895"/>
    <mergeCell ref="E1895:F1895"/>
    <mergeCell ref="H1895:I1895"/>
    <mergeCell ref="A1896:B1896"/>
    <mergeCell ref="E1896:F1896"/>
    <mergeCell ref="H1896:I1896"/>
    <mergeCell ref="A1891:B1891"/>
    <mergeCell ref="E1891:F1891"/>
    <mergeCell ref="H1891:I1891"/>
    <mergeCell ref="A1892:B1892"/>
    <mergeCell ref="E1892:F1892"/>
    <mergeCell ref="H1892:I1892"/>
    <mergeCell ref="A1893:B1893"/>
    <mergeCell ref="E1893:F1893"/>
    <mergeCell ref="H1893:I1893"/>
    <mergeCell ref="A1906:B1906"/>
    <mergeCell ref="E1906:F1906"/>
    <mergeCell ref="H1906:I1906"/>
    <mergeCell ref="A1907:B1907"/>
    <mergeCell ref="E1907:F1907"/>
    <mergeCell ref="H1907:I1907"/>
    <mergeCell ref="A1908:B1908"/>
    <mergeCell ref="E1908:F1908"/>
    <mergeCell ref="H1908:I1908"/>
    <mergeCell ref="A1903:B1903"/>
    <mergeCell ref="E1903:F1903"/>
    <mergeCell ref="H1903:I1903"/>
    <mergeCell ref="A1904:B1904"/>
    <mergeCell ref="E1904:F1904"/>
    <mergeCell ref="H1904:I1904"/>
    <mergeCell ref="A1905:B1905"/>
    <mergeCell ref="E1905:F1905"/>
    <mergeCell ref="H1905:I1905"/>
    <mergeCell ref="A1900:B1900"/>
    <mergeCell ref="E1900:F1900"/>
    <mergeCell ref="H1900:I1900"/>
    <mergeCell ref="A1901:B1901"/>
    <mergeCell ref="E1901:F1901"/>
    <mergeCell ref="H1901:I1901"/>
    <mergeCell ref="A1902:B1902"/>
    <mergeCell ref="E1902:F1902"/>
    <mergeCell ref="H1902:I1902"/>
    <mergeCell ref="A1915:B1915"/>
    <mergeCell ref="E1915:F1915"/>
    <mergeCell ref="H1915:I1915"/>
    <mergeCell ref="A1916:B1916"/>
    <mergeCell ref="E1916:F1916"/>
    <mergeCell ref="H1916:I1916"/>
    <mergeCell ref="A1917:B1917"/>
    <mergeCell ref="E1917:F1917"/>
    <mergeCell ref="H1917:I1917"/>
    <mergeCell ref="A1912:B1912"/>
    <mergeCell ref="E1912:F1912"/>
    <mergeCell ref="H1912:I1912"/>
    <mergeCell ref="A1913:B1913"/>
    <mergeCell ref="E1913:F1913"/>
    <mergeCell ref="H1913:I1913"/>
    <mergeCell ref="A1914:B1914"/>
    <mergeCell ref="E1914:F1914"/>
    <mergeCell ref="H1914:I1914"/>
    <mergeCell ref="A1909:B1909"/>
    <mergeCell ref="E1909:F1909"/>
    <mergeCell ref="H1909:I1909"/>
    <mergeCell ref="A1910:B1910"/>
    <mergeCell ref="E1910:F1910"/>
    <mergeCell ref="H1910:I1910"/>
    <mergeCell ref="A1911:B1911"/>
    <mergeCell ref="E1911:F1911"/>
    <mergeCell ref="H1911:I1911"/>
    <mergeCell ref="A1924:B1924"/>
    <mergeCell ref="E1924:F1924"/>
    <mergeCell ref="H1924:I1924"/>
    <mergeCell ref="A1925:B1925"/>
    <mergeCell ref="E1925:F1925"/>
    <mergeCell ref="H1925:I1925"/>
    <mergeCell ref="A1926:B1926"/>
    <mergeCell ref="E1926:F1926"/>
    <mergeCell ref="H1926:I1926"/>
    <mergeCell ref="A1921:B1921"/>
    <mergeCell ref="E1921:F1921"/>
    <mergeCell ref="H1921:I1921"/>
    <mergeCell ref="A1922:B1922"/>
    <mergeCell ref="E1922:F1922"/>
    <mergeCell ref="H1922:I1922"/>
    <mergeCell ref="A1923:B1923"/>
    <mergeCell ref="E1923:F1923"/>
    <mergeCell ref="H1923:I1923"/>
    <mergeCell ref="A1918:B1918"/>
    <mergeCell ref="E1918:F1918"/>
    <mergeCell ref="H1918:I1918"/>
    <mergeCell ref="A1919:B1919"/>
    <mergeCell ref="E1919:F1919"/>
    <mergeCell ref="H1919:I1919"/>
    <mergeCell ref="A1920:B1920"/>
    <mergeCell ref="E1920:F1920"/>
    <mergeCell ref="H1920:I1920"/>
    <mergeCell ref="A1933:B1933"/>
    <mergeCell ref="E1933:F1933"/>
    <mergeCell ref="H1933:I1933"/>
    <mergeCell ref="A1934:B1934"/>
    <mergeCell ref="E1934:F1934"/>
    <mergeCell ref="H1934:I1934"/>
    <mergeCell ref="A1935:B1935"/>
    <mergeCell ref="E1935:F1935"/>
    <mergeCell ref="H1935:I1935"/>
    <mergeCell ref="A1930:B1930"/>
    <mergeCell ref="E1930:F1930"/>
    <mergeCell ref="H1930:I1930"/>
    <mergeCell ref="A1931:B1931"/>
    <mergeCell ref="E1931:F1931"/>
    <mergeCell ref="H1931:I1931"/>
    <mergeCell ref="A1932:B1932"/>
    <mergeCell ref="E1932:F1932"/>
    <mergeCell ref="H1932:I1932"/>
    <mergeCell ref="A1927:B1927"/>
    <mergeCell ref="E1927:F1927"/>
    <mergeCell ref="H1927:I1927"/>
    <mergeCell ref="A1928:B1928"/>
    <mergeCell ref="E1928:F1928"/>
    <mergeCell ref="H1928:I1928"/>
    <mergeCell ref="A1929:B1929"/>
    <mergeCell ref="E1929:F1929"/>
    <mergeCell ref="H1929:I1929"/>
    <mergeCell ref="A1942:B1942"/>
    <mergeCell ref="E1942:F1942"/>
    <mergeCell ref="H1942:I1942"/>
    <mergeCell ref="A1943:B1943"/>
    <mergeCell ref="E1943:F1943"/>
    <mergeCell ref="H1943:I1943"/>
    <mergeCell ref="A1944:B1944"/>
    <mergeCell ref="E1944:F1944"/>
    <mergeCell ref="H1944:I1944"/>
    <mergeCell ref="A1939:B1939"/>
    <mergeCell ref="E1939:F1939"/>
    <mergeCell ref="H1939:I1939"/>
    <mergeCell ref="A1940:B1940"/>
    <mergeCell ref="E1940:F1940"/>
    <mergeCell ref="H1940:I1940"/>
    <mergeCell ref="A1941:B1941"/>
    <mergeCell ref="E1941:F1941"/>
    <mergeCell ref="H1941:I1941"/>
    <mergeCell ref="A1936:B1936"/>
    <mergeCell ref="E1936:F1936"/>
    <mergeCell ref="H1936:I1936"/>
    <mergeCell ref="A1937:B1937"/>
    <mergeCell ref="E1937:F1937"/>
    <mergeCell ref="H1937:I1937"/>
    <mergeCell ref="A1938:B1938"/>
    <mergeCell ref="E1938:F1938"/>
    <mergeCell ref="H1938:I1938"/>
    <mergeCell ref="A1951:B1951"/>
    <mergeCell ref="E1951:F1951"/>
    <mergeCell ref="H1951:I1951"/>
    <mergeCell ref="A1952:B1952"/>
    <mergeCell ref="E1952:F1952"/>
    <mergeCell ref="H1952:I1952"/>
    <mergeCell ref="A1953:B1953"/>
    <mergeCell ref="E1953:F1953"/>
    <mergeCell ref="H1953:I1953"/>
    <mergeCell ref="A1948:B1948"/>
    <mergeCell ref="E1948:F1948"/>
    <mergeCell ref="H1948:I1948"/>
    <mergeCell ref="A1949:B1949"/>
    <mergeCell ref="E1949:F1949"/>
    <mergeCell ref="H1949:I1949"/>
    <mergeCell ref="A1950:B1950"/>
    <mergeCell ref="E1950:F1950"/>
    <mergeCell ref="H1950:I1950"/>
    <mergeCell ref="A1945:B1945"/>
    <mergeCell ref="E1945:F1945"/>
    <mergeCell ref="H1945:I1945"/>
    <mergeCell ref="A1946:B1946"/>
    <mergeCell ref="E1946:F1946"/>
    <mergeCell ref="H1946:I1946"/>
    <mergeCell ref="A1947:B1947"/>
    <mergeCell ref="E1947:F1947"/>
    <mergeCell ref="H1947:I1947"/>
    <mergeCell ref="A1960:B1960"/>
    <mergeCell ref="E1960:F1960"/>
    <mergeCell ref="H1960:I1960"/>
    <mergeCell ref="A1961:B1961"/>
    <mergeCell ref="E1961:F1961"/>
    <mergeCell ref="H1961:I1961"/>
    <mergeCell ref="A1962:B1962"/>
    <mergeCell ref="E1962:F1962"/>
    <mergeCell ref="H1962:I1962"/>
    <mergeCell ref="A1957:B1957"/>
    <mergeCell ref="E1957:F1957"/>
    <mergeCell ref="H1957:I1957"/>
    <mergeCell ref="A1958:B1958"/>
    <mergeCell ref="E1958:F1958"/>
    <mergeCell ref="H1958:I1958"/>
    <mergeCell ref="A1959:B1959"/>
    <mergeCell ref="E1959:F1959"/>
    <mergeCell ref="H1959:I1959"/>
    <mergeCell ref="A1954:B1954"/>
    <mergeCell ref="E1954:F1954"/>
    <mergeCell ref="H1954:I1954"/>
    <mergeCell ref="A1955:B1955"/>
    <mergeCell ref="E1955:F1955"/>
    <mergeCell ref="H1955:I1955"/>
    <mergeCell ref="A1956:B1956"/>
    <mergeCell ref="E1956:F1956"/>
    <mergeCell ref="H1956:I1956"/>
    <mergeCell ref="A1969:B1969"/>
    <mergeCell ref="E1969:F1969"/>
    <mergeCell ref="H1969:I1969"/>
    <mergeCell ref="A1970:B1970"/>
    <mergeCell ref="E1970:F1970"/>
    <mergeCell ref="H1970:I1970"/>
    <mergeCell ref="A1971:B1971"/>
    <mergeCell ref="E1971:F1971"/>
    <mergeCell ref="H1971:I1971"/>
    <mergeCell ref="A1966:B1966"/>
    <mergeCell ref="E1966:F1966"/>
    <mergeCell ref="H1966:I1966"/>
    <mergeCell ref="A1967:B1967"/>
    <mergeCell ref="E1967:F1967"/>
    <mergeCell ref="H1967:I1967"/>
    <mergeCell ref="A1968:B1968"/>
    <mergeCell ref="E1968:F1968"/>
    <mergeCell ref="H1968:I1968"/>
    <mergeCell ref="A1963:B1963"/>
    <mergeCell ref="E1963:F1963"/>
    <mergeCell ref="H1963:I1963"/>
    <mergeCell ref="A1964:B1964"/>
    <mergeCell ref="E1964:F1964"/>
    <mergeCell ref="H1964:I1964"/>
    <mergeCell ref="A1965:B1965"/>
    <mergeCell ref="E1965:F1965"/>
    <mergeCell ref="H1965:I1965"/>
    <mergeCell ref="A1978:B1978"/>
    <mergeCell ref="E1978:F1978"/>
    <mergeCell ref="H1978:I1978"/>
    <mergeCell ref="A1979:B1979"/>
    <mergeCell ref="E1979:F1979"/>
    <mergeCell ref="H1979:I1979"/>
    <mergeCell ref="A1980:B1980"/>
    <mergeCell ref="E1980:F1980"/>
    <mergeCell ref="H1980:I1980"/>
    <mergeCell ref="A1975:B1975"/>
    <mergeCell ref="E1975:F1975"/>
    <mergeCell ref="H1975:I1975"/>
    <mergeCell ref="A1976:B1976"/>
    <mergeCell ref="E1976:F1976"/>
    <mergeCell ref="H1976:I1976"/>
    <mergeCell ref="A1977:B1977"/>
    <mergeCell ref="E1977:F1977"/>
    <mergeCell ref="H1977:I1977"/>
    <mergeCell ref="A1972:B1972"/>
    <mergeCell ref="E1972:F1972"/>
    <mergeCell ref="H1972:I1972"/>
    <mergeCell ref="A1973:B1973"/>
    <mergeCell ref="E1973:F1973"/>
    <mergeCell ref="H1973:I1973"/>
    <mergeCell ref="A1974:B1974"/>
    <mergeCell ref="E1974:F1974"/>
    <mergeCell ref="H1974:I1974"/>
    <mergeCell ref="A1987:B1987"/>
    <mergeCell ref="E1987:F1987"/>
    <mergeCell ref="H1987:I1987"/>
    <mergeCell ref="A1988:B1988"/>
    <mergeCell ref="E1988:F1988"/>
    <mergeCell ref="H1988:I1988"/>
    <mergeCell ref="A1989:B1989"/>
    <mergeCell ref="E1989:F1989"/>
    <mergeCell ref="H1989:I1989"/>
    <mergeCell ref="A1984:B1984"/>
    <mergeCell ref="E1984:F1984"/>
    <mergeCell ref="H1984:I1984"/>
    <mergeCell ref="A1985:B1985"/>
    <mergeCell ref="E1985:F1985"/>
    <mergeCell ref="H1985:I1985"/>
    <mergeCell ref="A1986:B1986"/>
    <mergeCell ref="E1986:F1986"/>
    <mergeCell ref="H1986:I1986"/>
    <mergeCell ref="A1981:B1981"/>
    <mergeCell ref="E1981:F1981"/>
    <mergeCell ref="H1981:I1981"/>
    <mergeCell ref="A1982:B1982"/>
    <mergeCell ref="E1982:F1982"/>
    <mergeCell ref="H1982:I1982"/>
    <mergeCell ref="A1983:B1983"/>
    <mergeCell ref="E1983:F1983"/>
    <mergeCell ref="H1983:I1983"/>
    <mergeCell ref="A1996:B1996"/>
    <mergeCell ref="E1996:F1996"/>
    <mergeCell ref="H1996:I1996"/>
    <mergeCell ref="A1997:B1997"/>
    <mergeCell ref="E1997:F1997"/>
    <mergeCell ref="H1997:I1997"/>
    <mergeCell ref="A1998:B1998"/>
    <mergeCell ref="E1998:F1998"/>
    <mergeCell ref="H1998:I1998"/>
    <mergeCell ref="A1993:B1993"/>
    <mergeCell ref="E1993:F1993"/>
    <mergeCell ref="H1993:I1993"/>
    <mergeCell ref="A1994:B1994"/>
    <mergeCell ref="E1994:F1994"/>
    <mergeCell ref="H1994:I1994"/>
    <mergeCell ref="A1995:B1995"/>
    <mergeCell ref="E1995:F1995"/>
    <mergeCell ref="H1995:I1995"/>
    <mergeCell ref="A1990:B1990"/>
    <mergeCell ref="E1990:F1990"/>
    <mergeCell ref="H1990:I1990"/>
    <mergeCell ref="A1991:B1991"/>
    <mergeCell ref="E1991:F1991"/>
    <mergeCell ref="H1991:I1991"/>
    <mergeCell ref="A1992:B1992"/>
    <mergeCell ref="E1992:F1992"/>
    <mergeCell ref="H1992:I1992"/>
    <mergeCell ref="A2005:B2005"/>
    <mergeCell ref="E2005:F2005"/>
    <mergeCell ref="H2005:I2005"/>
    <mergeCell ref="A2006:B2006"/>
    <mergeCell ref="E2006:F2006"/>
    <mergeCell ref="H2006:I2006"/>
    <mergeCell ref="A2007:B2007"/>
    <mergeCell ref="E2007:F2007"/>
    <mergeCell ref="H2007:I2007"/>
    <mergeCell ref="A2002:B2002"/>
    <mergeCell ref="E2002:F2002"/>
    <mergeCell ref="H2002:I2002"/>
    <mergeCell ref="A2003:B2003"/>
    <mergeCell ref="E2003:F2003"/>
    <mergeCell ref="H2003:I2003"/>
    <mergeCell ref="A2004:B2004"/>
    <mergeCell ref="E2004:F2004"/>
    <mergeCell ref="H2004:I2004"/>
    <mergeCell ref="A1999:B1999"/>
    <mergeCell ref="E1999:F1999"/>
    <mergeCell ref="H1999:I1999"/>
    <mergeCell ref="A2000:B2000"/>
    <mergeCell ref="E2000:F2000"/>
    <mergeCell ref="H2000:I2000"/>
    <mergeCell ref="A2001:B2001"/>
    <mergeCell ref="E2001:F2001"/>
    <mergeCell ref="H2001:I2001"/>
    <mergeCell ref="A2014:B2014"/>
    <mergeCell ref="E2014:F2014"/>
    <mergeCell ref="H2014:I2014"/>
    <mergeCell ref="A2015:B2015"/>
    <mergeCell ref="E2015:F2015"/>
    <mergeCell ref="H2015:I2015"/>
    <mergeCell ref="A2016:B2016"/>
    <mergeCell ref="E2016:F2016"/>
    <mergeCell ref="H2016:I2016"/>
    <mergeCell ref="A2011:B2011"/>
    <mergeCell ref="E2011:F2011"/>
    <mergeCell ref="H2011:I2011"/>
    <mergeCell ref="A2012:B2012"/>
    <mergeCell ref="E2012:F2012"/>
    <mergeCell ref="H2012:I2012"/>
    <mergeCell ref="A2013:B2013"/>
    <mergeCell ref="E2013:F2013"/>
    <mergeCell ref="H2013:I2013"/>
    <mergeCell ref="A2008:B2008"/>
    <mergeCell ref="E2008:F2008"/>
    <mergeCell ref="H2008:I2008"/>
    <mergeCell ref="A2009:B2009"/>
    <mergeCell ref="E2009:F2009"/>
    <mergeCell ref="H2009:I2009"/>
    <mergeCell ref="A2010:B2010"/>
    <mergeCell ref="E2010:F2010"/>
    <mergeCell ref="H2010:I2010"/>
    <mergeCell ref="A2023:B2023"/>
    <mergeCell ref="E2023:F2023"/>
    <mergeCell ref="H2023:I2023"/>
    <mergeCell ref="A2024:B2024"/>
    <mergeCell ref="E2024:F2024"/>
    <mergeCell ref="H2024:I2024"/>
    <mergeCell ref="A2025:B2025"/>
    <mergeCell ref="E2025:F2025"/>
    <mergeCell ref="H2025:I2025"/>
    <mergeCell ref="A2020:B2020"/>
    <mergeCell ref="E2020:F2020"/>
    <mergeCell ref="H2020:I2020"/>
    <mergeCell ref="A2021:B2021"/>
    <mergeCell ref="E2021:F2021"/>
    <mergeCell ref="H2021:I2021"/>
    <mergeCell ref="A2022:B2022"/>
    <mergeCell ref="E2022:F2022"/>
    <mergeCell ref="H2022:I2022"/>
    <mergeCell ref="A2017:B2017"/>
    <mergeCell ref="E2017:F2017"/>
    <mergeCell ref="H2017:I2017"/>
    <mergeCell ref="A2018:B2018"/>
    <mergeCell ref="E2018:F2018"/>
    <mergeCell ref="H2018:I2018"/>
    <mergeCell ref="A2019:B2019"/>
    <mergeCell ref="E2019:F2019"/>
    <mergeCell ref="H2019:I2019"/>
    <mergeCell ref="A2032:B2032"/>
    <mergeCell ref="E2032:F2032"/>
    <mergeCell ref="H2032:I2032"/>
    <mergeCell ref="A2033:B2033"/>
    <mergeCell ref="E2033:F2033"/>
    <mergeCell ref="H2033:I2033"/>
    <mergeCell ref="A2034:B2034"/>
    <mergeCell ref="E2034:F2034"/>
    <mergeCell ref="H2034:I2034"/>
    <mergeCell ref="A2029:B2029"/>
    <mergeCell ref="E2029:F2029"/>
    <mergeCell ref="H2029:I2029"/>
    <mergeCell ref="A2030:B2030"/>
    <mergeCell ref="E2030:F2030"/>
    <mergeCell ref="H2030:I2030"/>
    <mergeCell ref="A2031:B2031"/>
    <mergeCell ref="E2031:F2031"/>
    <mergeCell ref="H2031:I2031"/>
    <mergeCell ref="A2026:B2026"/>
    <mergeCell ref="E2026:F2026"/>
    <mergeCell ref="H2026:I2026"/>
    <mergeCell ref="A2027:B2027"/>
    <mergeCell ref="E2027:F2027"/>
    <mergeCell ref="H2027:I2027"/>
    <mergeCell ref="A2028:B2028"/>
    <mergeCell ref="E2028:F2028"/>
    <mergeCell ref="H2028:I2028"/>
    <mergeCell ref="A2041:B2041"/>
    <mergeCell ref="E2041:F2041"/>
    <mergeCell ref="H2041:I2041"/>
    <mergeCell ref="A2042:B2042"/>
    <mergeCell ref="E2042:F2042"/>
    <mergeCell ref="H2042:I2042"/>
    <mergeCell ref="A2043:B2043"/>
    <mergeCell ref="E2043:F2043"/>
    <mergeCell ref="H2043:I2043"/>
    <mergeCell ref="A2038:B2038"/>
    <mergeCell ref="E2038:F2038"/>
    <mergeCell ref="H2038:I2038"/>
    <mergeCell ref="A2039:B2039"/>
    <mergeCell ref="E2039:F2039"/>
    <mergeCell ref="H2039:I2039"/>
    <mergeCell ref="A2040:B2040"/>
    <mergeCell ref="E2040:F2040"/>
    <mergeCell ref="H2040:I2040"/>
    <mergeCell ref="A2035:B2035"/>
    <mergeCell ref="E2035:F2035"/>
    <mergeCell ref="H2035:I2035"/>
    <mergeCell ref="A2036:B2036"/>
    <mergeCell ref="E2036:F2036"/>
    <mergeCell ref="H2036:I2036"/>
    <mergeCell ref="A2037:B2037"/>
    <mergeCell ref="E2037:F2037"/>
    <mergeCell ref="H2037:I2037"/>
    <mergeCell ref="A2050:B2050"/>
    <mergeCell ref="E2050:F2050"/>
    <mergeCell ref="H2050:I2050"/>
    <mergeCell ref="A2051:B2051"/>
    <mergeCell ref="E2051:F2051"/>
    <mergeCell ref="H2051:I2051"/>
    <mergeCell ref="A2052:B2052"/>
    <mergeCell ref="E2052:F2052"/>
    <mergeCell ref="H2052:I2052"/>
    <mergeCell ref="A2047:B2047"/>
    <mergeCell ref="E2047:F2047"/>
    <mergeCell ref="H2047:I2047"/>
    <mergeCell ref="A2048:B2048"/>
    <mergeCell ref="E2048:F2048"/>
    <mergeCell ref="H2048:I2048"/>
    <mergeCell ref="A2049:B2049"/>
    <mergeCell ref="E2049:F2049"/>
    <mergeCell ref="H2049:I2049"/>
    <mergeCell ref="A2044:B2044"/>
    <mergeCell ref="E2044:F2044"/>
    <mergeCell ref="H2044:I2044"/>
    <mergeCell ref="A2045:B2045"/>
    <mergeCell ref="E2045:F2045"/>
    <mergeCell ref="H2045:I2045"/>
    <mergeCell ref="A2046:B2046"/>
    <mergeCell ref="E2046:F2046"/>
    <mergeCell ref="H2046:I2046"/>
    <mergeCell ref="A2059:B2059"/>
    <mergeCell ref="E2059:F2059"/>
    <mergeCell ref="H2059:I2059"/>
    <mergeCell ref="A2060:B2060"/>
    <mergeCell ref="E2060:F2060"/>
    <mergeCell ref="H2060:I2060"/>
    <mergeCell ref="A2061:B2061"/>
    <mergeCell ref="E2061:F2061"/>
    <mergeCell ref="H2061:I2061"/>
    <mergeCell ref="A2056:B2056"/>
    <mergeCell ref="E2056:F2056"/>
    <mergeCell ref="H2056:I2056"/>
    <mergeCell ref="A2057:B2057"/>
    <mergeCell ref="E2057:F2057"/>
    <mergeCell ref="H2057:I2057"/>
    <mergeCell ref="A2058:B2058"/>
    <mergeCell ref="E2058:F2058"/>
    <mergeCell ref="H2058:I2058"/>
    <mergeCell ref="A2053:B2053"/>
    <mergeCell ref="E2053:F2053"/>
    <mergeCell ref="H2053:I2053"/>
    <mergeCell ref="A2054:B2054"/>
    <mergeCell ref="E2054:F2054"/>
    <mergeCell ref="H2054:I2054"/>
    <mergeCell ref="A2055:B2055"/>
    <mergeCell ref="E2055:F2055"/>
    <mergeCell ref="H2055:I2055"/>
    <mergeCell ref="A2068:B2068"/>
    <mergeCell ref="E2068:F2068"/>
    <mergeCell ref="H2068:I2068"/>
    <mergeCell ref="A2069:B2069"/>
    <mergeCell ref="E2069:F2069"/>
    <mergeCell ref="H2069:I2069"/>
    <mergeCell ref="A2070:B2070"/>
    <mergeCell ref="E2070:F2070"/>
    <mergeCell ref="H2070:I2070"/>
    <mergeCell ref="A2065:B2065"/>
    <mergeCell ref="E2065:F2065"/>
    <mergeCell ref="H2065:I2065"/>
    <mergeCell ref="A2066:B2066"/>
    <mergeCell ref="E2066:F2066"/>
    <mergeCell ref="H2066:I2066"/>
    <mergeCell ref="A2067:B2067"/>
    <mergeCell ref="E2067:F2067"/>
    <mergeCell ref="H2067:I2067"/>
    <mergeCell ref="A2062:B2062"/>
    <mergeCell ref="E2062:F2062"/>
    <mergeCell ref="H2062:I2062"/>
    <mergeCell ref="A2063:B2063"/>
    <mergeCell ref="E2063:F2063"/>
    <mergeCell ref="H2063:I2063"/>
    <mergeCell ref="A2064:B2064"/>
    <mergeCell ref="E2064:F2064"/>
    <mergeCell ref="H2064:I2064"/>
    <mergeCell ref="A2077:B2077"/>
    <mergeCell ref="E2077:F2077"/>
    <mergeCell ref="H2077:I2077"/>
    <mergeCell ref="A2078:B2078"/>
    <mergeCell ref="E2078:F2078"/>
    <mergeCell ref="H2078:I2078"/>
    <mergeCell ref="A2079:B2079"/>
    <mergeCell ref="E2079:F2079"/>
    <mergeCell ref="H2079:I2079"/>
    <mergeCell ref="A2074:B2074"/>
    <mergeCell ref="E2074:F2074"/>
    <mergeCell ref="H2074:I2074"/>
    <mergeCell ref="A2075:B2075"/>
    <mergeCell ref="E2075:F2075"/>
    <mergeCell ref="H2075:I2075"/>
    <mergeCell ref="A2076:B2076"/>
    <mergeCell ref="E2076:F2076"/>
    <mergeCell ref="H2076:I2076"/>
    <mergeCell ref="A2071:B2071"/>
    <mergeCell ref="E2071:F2071"/>
    <mergeCell ref="H2071:I2071"/>
    <mergeCell ref="A2072:B2072"/>
    <mergeCell ref="E2072:F2072"/>
    <mergeCell ref="H2072:I2072"/>
    <mergeCell ref="A2073:B2073"/>
    <mergeCell ref="E2073:F2073"/>
    <mergeCell ref="H2073:I2073"/>
    <mergeCell ref="A2086:B2086"/>
    <mergeCell ref="E2086:F2086"/>
    <mergeCell ref="H2086:I2086"/>
    <mergeCell ref="A2087:B2087"/>
    <mergeCell ref="E2087:F2087"/>
    <mergeCell ref="H2087:I2087"/>
    <mergeCell ref="A2088:B2088"/>
    <mergeCell ref="E2088:F2088"/>
    <mergeCell ref="H2088:I2088"/>
    <mergeCell ref="A2083:B2083"/>
    <mergeCell ref="E2083:F2083"/>
    <mergeCell ref="H2083:I2083"/>
    <mergeCell ref="A2084:B2084"/>
    <mergeCell ref="E2084:F2084"/>
    <mergeCell ref="H2084:I2084"/>
    <mergeCell ref="A2085:B2085"/>
    <mergeCell ref="E2085:F2085"/>
    <mergeCell ref="H2085:I2085"/>
    <mergeCell ref="A2080:B2080"/>
    <mergeCell ref="E2080:F2080"/>
    <mergeCell ref="H2080:I2080"/>
    <mergeCell ref="A2081:B2081"/>
    <mergeCell ref="E2081:F2081"/>
    <mergeCell ref="H2081:I2081"/>
    <mergeCell ref="A2082:B2082"/>
    <mergeCell ref="E2082:F2082"/>
    <mergeCell ref="H2082:I2082"/>
    <mergeCell ref="A2095:B2095"/>
    <mergeCell ref="E2095:F2095"/>
    <mergeCell ref="H2095:I2095"/>
    <mergeCell ref="A2096:B2096"/>
    <mergeCell ref="E2096:F2096"/>
    <mergeCell ref="H2096:I2096"/>
    <mergeCell ref="A2097:B2097"/>
    <mergeCell ref="E2097:F2097"/>
    <mergeCell ref="H2097:I2097"/>
    <mergeCell ref="A2092:B2092"/>
    <mergeCell ref="E2092:F2092"/>
    <mergeCell ref="H2092:I2092"/>
    <mergeCell ref="A2093:B2093"/>
    <mergeCell ref="E2093:F2093"/>
    <mergeCell ref="H2093:I2093"/>
    <mergeCell ref="A2094:B2094"/>
    <mergeCell ref="E2094:F2094"/>
    <mergeCell ref="H2094:I2094"/>
    <mergeCell ref="A2089:B2089"/>
    <mergeCell ref="E2089:F2089"/>
    <mergeCell ref="H2089:I2089"/>
    <mergeCell ref="A2090:B2090"/>
    <mergeCell ref="E2090:F2090"/>
    <mergeCell ref="H2090:I2090"/>
    <mergeCell ref="A2091:B2091"/>
    <mergeCell ref="E2091:F2091"/>
    <mergeCell ref="H2091:I2091"/>
    <mergeCell ref="A2104:B2104"/>
    <mergeCell ref="E2104:F2104"/>
    <mergeCell ref="H2104:I2104"/>
    <mergeCell ref="A2105:B2105"/>
    <mergeCell ref="E2105:F2105"/>
    <mergeCell ref="H2105:I2105"/>
    <mergeCell ref="A2106:B2106"/>
    <mergeCell ref="E2106:F2106"/>
    <mergeCell ref="H2106:I2106"/>
    <mergeCell ref="A2101:B2101"/>
    <mergeCell ref="E2101:F2101"/>
    <mergeCell ref="H2101:I2101"/>
    <mergeCell ref="A2102:B2102"/>
    <mergeCell ref="E2102:F2102"/>
    <mergeCell ref="H2102:I2102"/>
    <mergeCell ref="A2103:B2103"/>
    <mergeCell ref="E2103:F2103"/>
    <mergeCell ref="H2103:I2103"/>
    <mergeCell ref="A2098:B2098"/>
    <mergeCell ref="E2098:F2098"/>
    <mergeCell ref="H2098:I2098"/>
    <mergeCell ref="A2099:B2099"/>
    <mergeCell ref="E2099:F2099"/>
    <mergeCell ref="H2099:I2099"/>
    <mergeCell ref="A2100:B2100"/>
    <mergeCell ref="E2100:F2100"/>
    <mergeCell ref="H2100:I2100"/>
    <mergeCell ref="A2113:B2113"/>
    <mergeCell ref="E2113:F2113"/>
    <mergeCell ref="H2113:I2113"/>
    <mergeCell ref="A2114:B2114"/>
    <mergeCell ref="E2114:F2114"/>
    <mergeCell ref="H2114:I2114"/>
    <mergeCell ref="A2115:B2115"/>
    <mergeCell ref="E2115:F2115"/>
    <mergeCell ref="H2115:I2115"/>
    <mergeCell ref="A2110:B2110"/>
    <mergeCell ref="E2110:F2110"/>
    <mergeCell ref="H2110:I2110"/>
    <mergeCell ref="A2111:B2111"/>
    <mergeCell ref="E2111:F2111"/>
    <mergeCell ref="H2111:I2111"/>
    <mergeCell ref="A2112:B2112"/>
    <mergeCell ref="E2112:F2112"/>
    <mergeCell ref="H2112:I2112"/>
    <mergeCell ref="A2107:B2107"/>
    <mergeCell ref="E2107:F2107"/>
    <mergeCell ref="H2107:I2107"/>
    <mergeCell ref="A2108:B2108"/>
    <mergeCell ref="E2108:F2108"/>
    <mergeCell ref="H2108:I2108"/>
    <mergeCell ref="A2109:B2109"/>
    <mergeCell ref="E2109:F2109"/>
    <mergeCell ref="H2109:I2109"/>
    <mergeCell ref="A2122:B2122"/>
    <mergeCell ref="E2122:F2122"/>
    <mergeCell ref="H2122:I2122"/>
    <mergeCell ref="A2123:B2123"/>
    <mergeCell ref="E2123:F2123"/>
    <mergeCell ref="H2123:I2123"/>
    <mergeCell ref="A2124:B2124"/>
    <mergeCell ref="E2124:F2124"/>
    <mergeCell ref="H2124:I2124"/>
    <mergeCell ref="A2119:B2119"/>
    <mergeCell ref="E2119:F2119"/>
    <mergeCell ref="H2119:I2119"/>
    <mergeCell ref="A2120:B2120"/>
    <mergeCell ref="E2120:F2120"/>
    <mergeCell ref="H2120:I2120"/>
    <mergeCell ref="A2121:B2121"/>
    <mergeCell ref="E2121:F2121"/>
    <mergeCell ref="H2121:I2121"/>
    <mergeCell ref="A2116:B2116"/>
    <mergeCell ref="E2116:F2116"/>
    <mergeCell ref="H2116:I2116"/>
    <mergeCell ref="A2117:B2117"/>
    <mergeCell ref="E2117:F2117"/>
    <mergeCell ref="H2117:I2117"/>
    <mergeCell ref="A2118:B2118"/>
    <mergeCell ref="E2118:F2118"/>
    <mergeCell ref="H2118:I2118"/>
    <mergeCell ref="A2131:B2131"/>
    <mergeCell ref="E2131:F2131"/>
    <mergeCell ref="H2131:I2131"/>
    <mergeCell ref="A2132:B2132"/>
    <mergeCell ref="E2132:F2132"/>
    <mergeCell ref="H2132:I2132"/>
    <mergeCell ref="A2133:B2133"/>
    <mergeCell ref="E2133:F2133"/>
    <mergeCell ref="H2133:I2133"/>
    <mergeCell ref="A2128:B2128"/>
    <mergeCell ref="E2128:F2128"/>
    <mergeCell ref="H2128:I2128"/>
    <mergeCell ref="A2129:B2129"/>
    <mergeCell ref="E2129:F2129"/>
    <mergeCell ref="H2129:I2129"/>
    <mergeCell ref="A2130:B2130"/>
    <mergeCell ref="E2130:F2130"/>
    <mergeCell ref="H2130:I2130"/>
    <mergeCell ref="A2125:B2125"/>
    <mergeCell ref="E2125:F2125"/>
    <mergeCell ref="H2125:I2125"/>
    <mergeCell ref="A2126:B2126"/>
    <mergeCell ref="E2126:F2126"/>
    <mergeCell ref="H2126:I2126"/>
    <mergeCell ref="A2127:B2127"/>
    <mergeCell ref="E2127:F2127"/>
    <mergeCell ref="H2127:I2127"/>
    <mergeCell ref="A2140:B2140"/>
    <mergeCell ref="E2140:F2140"/>
    <mergeCell ref="H2140:I2140"/>
    <mergeCell ref="A2141:B2141"/>
    <mergeCell ref="E2141:F2141"/>
    <mergeCell ref="H2141:I2141"/>
    <mergeCell ref="A2142:B2142"/>
    <mergeCell ref="E2142:F2142"/>
    <mergeCell ref="H2142:I2142"/>
    <mergeCell ref="A2137:B2137"/>
    <mergeCell ref="E2137:F2137"/>
    <mergeCell ref="H2137:I2137"/>
    <mergeCell ref="A2138:B2138"/>
    <mergeCell ref="E2138:F2138"/>
    <mergeCell ref="H2138:I2138"/>
    <mergeCell ref="A2139:B2139"/>
    <mergeCell ref="E2139:F2139"/>
    <mergeCell ref="H2139:I2139"/>
    <mergeCell ref="A2134:B2134"/>
    <mergeCell ref="E2134:F2134"/>
    <mergeCell ref="H2134:I2134"/>
    <mergeCell ref="A2135:B2135"/>
    <mergeCell ref="E2135:F2135"/>
    <mergeCell ref="H2135:I2135"/>
    <mergeCell ref="A2136:B2136"/>
    <mergeCell ref="E2136:F2136"/>
    <mergeCell ref="H2136:I2136"/>
    <mergeCell ref="A2149:B2149"/>
    <mergeCell ref="E2149:F2149"/>
    <mergeCell ref="H2149:I2149"/>
    <mergeCell ref="A2150:B2150"/>
    <mergeCell ref="E2150:F2150"/>
    <mergeCell ref="H2150:I2150"/>
    <mergeCell ref="A2151:B2151"/>
    <mergeCell ref="E2151:F2151"/>
    <mergeCell ref="H2151:I2151"/>
    <mergeCell ref="A2146:B2146"/>
    <mergeCell ref="E2146:F2146"/>
    <mergeCell ref="H2146:I2146"/>
    <mergeCell ref="A2147:B2147"/>
    <mergeCell ref="E2147:F2147"/>
    <mergeCell ref="H2147:I2147"/>
    <mergeCell ref="A2148:B2148"/>
    <mergeCell ref="E2148:F2148"/>
    <mergeCell ref="H2148:I2148"/>
    <mergeCell ref="A2143:B2143"/>
    <mergeCell ref="E2143:F2143"/>
    <mergeCell ref="H2143:I2143"/>
    <mergeCell ref="A2144:B2144"/>
    <mergeCell ref="E2144:F2144"/>
    <mergeCell ref="H2144:I2144"/>
    <mergeCell ref="A2145:B2145"/>
    <mergeCell ref="E2145:F2145"/>
    <mergeCell ref="H2145:I2145"/>
    <mergeCell ref="A2158:B2158"/>
    <mergeCell ref="E2158:F2158"/>
    <mergeCell ref="H2158:I2158"/>
    <mergeCell ref="A2159:B2159"/>
    <mergeCell ref="E2159:F2159"/>
    <mergeCell ref="H2159:I2159"/>
    <mergeCell ref="A2160:B2160"/>
    <mergeCell ref="E2160:F2160"/>
    <mergeCell ref="H2160:I2160"/>
    <mergeCell ref="A2155:B2155"/>
    <mergeCell ref="E2155:F2155"/>
    <mergeCell ref="H2155:I2155"/>
    <mergeCell ref="A2156:B2156"/>
    <mergeCell ref="E2156:F2156"/>
    <mergeCell ref="H2156:I2156"/>
    <mergeCell ref="A2157:B2157"/>
    <mergeCell ref="E2157:F2157"/>
    <mergeCell ref="H2157:I2157"/>
    <mergeCell ref="A2152:B2152"/>
    <mergeCell ref="E2152:F2152"/>
    <mergeCell ref="H2152:I2152"/>
    <mergeCell ref="A2153:B2153"/>
    <mergeCell ref="E2153:F2153"/>
    <mergeCell ref="H2153:I2153"/>
    <mergeCell ref="A2154:B2154"/>
    <mergeCell ref="E2154:F2154"/>
    <mergeCell ref="H2154:I2154"/>
    <mergeCell ref="A2167:B2167"/>
    <mergeCell ref="E2167:F2167"/>
    <mergeCell ref="H2167:I2167"/>
    <mergeCell ref="A2168:B2168"/>
    <mergeCell ref="E2168:F2168"/>
    <mergeCell ref="H2168:I2168"/>
    <mergeCell ref="A2169:B2169"/>
    <mergeCell ref="E2169:F2169"/>
    <mergeCell ref="H2169:I2169"/>
    <mergeCell ref="A2164:B2164"/>
    <mergeCell ref="E2164:F2164"/>
    <mergeCell ref="H2164:I2164"/>
    <mergeCell ref="A2165:B2165"/>
    <mergeCell ref="E2165:F2165"/>
    <mergeCell ref="H2165:I2165"/>
    <mergeCell ref="A2166:B2166"/>
    <mergeCell ref="E2166:F2166"/>
    <mergeCell ref="H2166:I2166"/>
    <mergeCell ref="A2161:B2161"/>
    <mergeCell ref="E2161:F2161"/>
    <mergeCell ref="H2161:I2161"/>
    <mergeCell ref="A2162:B2162"/>
    <mergeCell ref="E2162:F2162"/>
    <mergeCell ref="H2162:I2162"/>
    <mergeCell ref="A2163:B2163"/>
    <mergeCell ref="E2163:F2163"/>
    <mergeCell ref="H2163:I2163"/>
    <mergeCell ref="A2176:B2176"/>
    <mergeCell ref="E2176:F2176"/>
    <mergeCell ref="H2176:I2176"/>
    <mergeCell ref="A2177:B2177"/>
    <mergeCell ref="E2177:F2177"/>
    <mergeCell ref="H2177:I2177"/>
    <mergeCell ref="A2178:B2178"/>
    <mergeCell ref="E2178:F2178"/>
    <mergeCell ref="H2178:I2178"/>
    <mergeCell ref="A2173:B2173"/>
    <mergeCell ref="E2173:F2173"/>
    <mergeCell ref="H2173:I2173"/>
    <mergeCell ref="A2174:B2174"/>
    <mergeCell ref="E2174:F2174"/>
    <mergeCell ref="H2174:I2174"/>
    <mergeCell ref="A2175:B2175"/>
    <mergeCell ref="E2175:F2175"/>
    <mergeCell ref="H2175:I2175"/>
    <mergeCell ref="A2170:B2170"/>
    <mergeCell ref="E2170:F2170"/>
    <mergeCell ref="H2170:I2170"/>
    <mergeCell ref="A2171:B2171"/>
    <mergeCell ref="E2171:F2171"/>
    <mergeCell ref="H2171:I2171"/>
    <mergeCell ref="A2172:B2172"/>
    <mergeCell ref="E2172:F2172"/>
    <mergeCell ref="H2172:I2172"/>
    <mergeCell ref="A2185:B2185"/>
    <mergeCell ref="E2185:F2185"/>
    <mergeCell ref="H2185:I2185"/>
    <mergeCell ref="A2186:B2186"/>
    <mergeCell ref="E2186:F2186"/>
    <mergeCell ref="H2186:I2186"/>
    <mergeCell ref="A2187:B2187"/>
    <mergeCell ref="E2187:F2187"/>
    <mergeCell ref="H2187:I2187"/>
    <mergeCell ref="A2182:B2182"/>
    <mergeCell ref="E2182:F2182"/>
    <mergeCell ref="H2182:I2182"/>
    <mergeCell ref="A2183:B2183"/>
    <mergeCell ref="E2183:F2183"/>
    <mergeCell ref="H2183:I2183"/>
    <mergeCell ref="A2184:B2184"/>
    <mergeCell ref="E2184:F2184"/>
    <mergeCell ref="H2184:I2184"/>
    <mergeCell ref="A2179:B2179"/>
    <mergeCell ref="E2179:F2179"/>
    <mergeCell ref="H2179:I2179"/>
    <mergeCell ref="A2180:B2180"/>
    <mergeCell ref="E2180:F2180"/>
    <mergeCell ref="H2180:I2180"/>
    <mergeCell ref="A2181:B2181"/>
    <mergeCell ref="E2181:F2181"/>
    <mergeCell ref="H2181:I2181"/>
    <mergeCell ref="A2194:B2194"/>
    <mergeCell ref="E2194:F2194"/>
    <mergeCell ref="H2194:I2194"/>
    <mergeCell ref="A2195:B2195"/>
    <mergeCell ref="E2195:F2195"/>
    <mergeCell ref="H2195:I2195"/>
    <mergeCell ref="A2196:B2196"/>
    <mergeCell ref="E2196:F2196"/>
    <mergeCell ref="H2196:I2196"/>
    <mergeCell ref="A2191:B2191"/>
    <mergeCell ref="E2191:F2191"/>
    <mergeCell ref="H2191:I2191"/>
    <mergeCell ref="A2192:B2192"/>
    <mergeCell ref="E2192:F2192"/>
    <mergeCell ref="H2192:I2192"/>
    <mergeCell ref="A2193:B2193"/>
    <mergeCell ref="E2193:F2193"/>
    <mergeCell ref="H2193:I2193"/>
    <mergeCell ref="A2188:B2188"/>
    <mergeCell ref="E2188:F2188"/>
    <mergeCell ref="H2188:I2188"/>
    <mergeCell ref="A2189:B2189"/>
    <mergeCell ref="E2189:F2189"/>
    <mergeCell ref="H2189:I2189"/>
    <mergeCell ref="A2190:B2190"/>
    <mergeCell ref="E2190:F2190"/>
    <mergeCell ref="H2190:I2190"/>
    <mergeCell ref="A2203:B2203"/>
    <mergeCell ref="E2203:F2203"/>
    <mergeCell ref="H2203:I2203"/>
    <mergeCell ref="A2204:B2204"/>
    <mergeCell ref="E2204:F2204"/>
    <mergeCell ref="H2204:I2204"/>
    <mergeCell ref="A2205:B2205"/>
    <mergeCell ref="E2205:F2205"/>
    <mergeCell ref="H2205:I2205"/>
    <mergeCell ref="A2200:B2200"/>
    <mergeCell ref="E2200:F2200"/>
    <mergeCell ref="H2200:I2200"/>
    <mergeCell ref="A2201:B2201"/>
    <mergeCell ref="E2201:F2201"/>
    <mergeCell ref="H2201:I2201"/>
    <mergeCell ref="A2202:B2202"/>
    <mergeCell ref="E2202:F2202"/>
    <mergeCell ref="H2202:I2202"/>
    <mergeCell ref="A2197:B2197"/>
    <mergeCell ref="E2197:F2197"/>
    <mergeCell ref="H2197:I2197"/>
    <mergeCell ref="A2198:B2198"/>
    <mergeCell ref="E2198:F2198"/>
    <mergeCell ref="H2198:I2198"/>
    <mergeCell ref="A2199:B2199"/>
    <mergeCell ref="E2199:F2199"/>
    <mergeCell ref="H2199:I2199"/>
    <mergeCell ref="A2212:B2212"/>
    <mergeCell ref="E2212:F2212"/>
    <mergeCell ref="H2212:I2212"/>
    <mergeCell ref="A2213:B2213"/>
    <mergeCell ref="E2213:F2213"/>
    <mergeCell ref="H2213:I2213"/>
    <mergeCell ref="A2214:B2214"/>
    <mergeCell ref="E2214:F2214"/>
    <mergeCell ref="H2214:I2214"/>
    <mergeCell ref="A2209:B2209"/>
    <mergeCell ref="E2209:F2209"/>
    <mergeCell ref="H2209:I2209"/>
    <mergeCell ref="A2210:B2210"/>
    <mergeCell ref="E2210:F2210"/>
    <mergeCell ref="H2210:I2210"/>
    <mergeCell ref="A2211:B2211"/>
    <mergeCell ref="E2211:F2211"/>
    <mergeCell ref="H2211:I2211"/>
    <mergeCell ref="A2206:B2206"/>
    <mergeCell ref="E2206:F2206"/>
    <mergeCell ref="H2206:I2206"/>
    <mergeCell ref="A2207:B2207"/>
    <mergeCell ref="E2207:F2207"/>
    <mergeCell ref="H2207:I2207"/>
    <mergeCell ref="A2208:B2208"/>
    <mergeCell ref="E2208:F2208"/>
    <mergeCell ref="H2208:I2208"/>
    <mergeCell ref="A2221:B2221"/>
    <mergeCell ref="E2221:F2221"/>
    <mergeCell ref="H2221:I2221"/>
    <mergeCell ref="A2222:B2222"/>
    <mergeCell ref="E2222:F2222"/>
    <mergeCell ref="H2222:I2222"/>
    <mergeCell ref="A2223:B2223"/>
    <mergeCell ref="E2223:F2223"/>
    <mergeCell ref="H2223:I2223"/>
    <mergeCell ref="A2218:B2218"/>
    <mergeCell ref="E2218:F2218"/>
    <mergeCell ref="H2218:I2218"/>
    <mergeCell ref="A2219:B2219"/>
    <mergeCell ref="E2219:F2219"/>
    <mergeCell ref="H2219:I2219"/>
    <mergeCell ref="A2220:B2220"/>
    <mergeCell ref="E2220:F2220"/>
    <mergeCell ref="H2220:I2220"/>
    <mergeCell ref="A2215:B2215"/>
    <mergeCell ref="E2215:F2215"/>
    <mergeCell ref="H2215:I2215"/>
    <mergeCell ref="A2216:B2216"/>
    <mergeCell ref="E2216:F2216"/>
    <mergeCell ref="H2216:I2216"/>
    <mergeCell ref="A2217:B2217"/>
    <mergeCell ref="E2217:F2217"/>
    <mergeCell ref="H2217:I2217"/>
    <mergeCell ref="A2230:B2230"/>
    <mergeCell ref="E2230:F2230"/>
    <mergeCell ref="H2230:I2230"/>
    <mergeCell ref="A2231:B2231"/>
    <mergeCell ref="E2231:F2231"/>
    <mergeCell ref="H2231:I2231"/>
    <mergeCell ref="A2232:B2232"/>
    <mergeCell ref="E2232:F2232"/>
    <mergeCell ref="H2232:I2232"/>
    <mergeCell ref="A2227:B2227"/>
    <mergeCell ref="E2227:F2227"/>
    <mergeCell ref="H2227:I2227"/>
    <mergeCell ref="A2228:B2228"/>
    <mergeCell ref="E2228:F2228"/>
    <mergeCell ref="H2228:I2228"/>
    <mergeCell ref="A2229:B2229"/>
    <mergeCell ref="E2229:F2229"/>
    <mergeCell ref="H2229:I2229"/>
    <mergeCell ref="A2224:B2224"/>
    <mergeCell ref="E2224:F2224"/>
    <mergeCell ref="H2224:I2224"/>
    <mergeCell ref="A2225:B2225"/>
    <mergeCell ref="E2225:F2225"/>
    <mergeCell ref="H2225:I2225"/>
    <mergeCell ref="A2226:B2226"/>
    <mergeCell ref="E2226:F2226"/>
    <mergeCell ref="H2226:I2226"/>
    <mergeCell ref="A2239:B2239"/>
    <mergeCell ref="E2239:F2239"/>
    <mergeCell ref="H2239:I2239"/>
    <mergeCell ref="A2240:B2240"/>
    <mergeCell ref="E2240:F2240"/>
    <mergeCell ref="H2240:I2240"/>
    <mergeCell ref="A2241:B2241"/>
    <mergeCell ref="E2241:F2241"/>
    <mergeCell ref="H2241:I2241"/>
    <mergeCell ref="A2236:B2236"/>
    <mergeCell ref="E2236:F2236"/>
    <mergeCell ref="H2236:I2236"/>
    <mergeCell ref="A2237:B2237"/>
    <mergeCell ref="E2237:F2237"/>
    <mergeCell ref="H2237:I2237"/>
    <mergeCell ref="A2238:B2238"/>
    <mergeCell ref="E2238:F2238"/>
    <mergeCell ref="H2238:I2238"/>
    <mergeCell ref="A2233:B2233"/>
    <mergeCell ref="E2233:F2233"/>
    <mergeCell ref="H2233:I2233"/>
    <mergeCell ref="A2234:B2234"/>
    <mergeCell ref="E2234:F2234"/>
    <mergeCell ref="H2234:I2234"/>
    <mergeCell ref="A2235:B2235"/>
    <mergeCell ref="E2235:F2235"/>
    <mergeCell ref="H2235:I2235"/>
    <mergeCell ref="A2248:B2248"/>
    <mergeCell ref="E2248:F2248"/>
    <mergeCell ref="H2248:I2248"/>
    <mergeCell ref="A2249:B2249"/>
    <mergeCell ref="E2249:F2249"/>
    <mergeCell ref="H2249:I2249"/>
    <mergeCell ref="A2250:B2250"/>
    <mergeCell ref="E2250:F2250"/>
    <mergeCell ref="H2250:I2250"/>
    <mergeCell ref="A2245:B2245"/>
    <mergeCell ref="E2245:F2245"/>
    <mergeCell ref="H2245:I2245"/>
    <mergeCell ref="A2246:B2246"/>
    <mergeCell ref="E2246:F2246"/>
    <mergeCell ref="H2246:I2246"/>
    <mergeCell ref="A2247:B2247"/>
    <mergeCell ref="E2247:F2247"/>
    <mergeCell ref="H2247:I2247"/>
    <mergeCell ref="A2242:B2242"/>
    <mergeCell ref="E2242:F2242"/>
    <mergeCell ref="H2242:I2242"/>
    <mergeCell ref="A2243:B2243"/>
    <mergeCell ref="E2243:F2243"/>
    <mergeCell ref="H2243:I2243"/>
    <mergeCell ref="A2244:B2244"/>
    <mergeCell ref="E2244:F2244"/>
    <mergeCell ref="H2244:I2244"/>
    <mergeCell ref="A2257:B2257"/>
    <mergeCell ref="E2257:F2257"/>
    <mergeCell ref="H2257:I2257"/>
    <mergeCell ref="A2258:B2258"/>
    <mergeCell ref="E2258:F2258"/>
    <mergeCell ref="H2258:I2258"/>
    <mergeCell ref="A2259:B2259"/>
    <mergeCell ref="E2259:F2259"/>
    <mergeCell ref="H2259:I2259"/>
    <mergeCell ref="A2254:B2254"/>
    <mergeCell ref="E2254:F2254"/>
    <mergeCell ref="H2254:I2254"/>
    <mergeCell ref="A2255:B2255"/>
    <mergeCell ref="E2255:F2255"/>
    <mergeCell ref="H2255:I2255"/>
    <mergeCell ref="A2256:B2256"/>
    <mergeCell ref="E2256:F2256"/>
    <mergeCell ref="H2256:I2256"/>
    <mergeCell ref="A2251:B2251"/>
    <mergeCell ref="E2251:F2251"/>
    <mergeCell ref="H2251:I2251"/>
    <mergeCell ref="A2252:B2252"/>
    <mergeCell ref="E2252:F2252"/>
    <mergeCell ref="H2252:I2252"/>
    <mergeCell ref="A2253:B2253"/>
    <mergeCell ref="E2253:F2253"/>
    <mergeCell ref="H2253:I2253"/>
    <mergeCell ref="A2266:B2266"/>
    <mergeCell ref="E2266:F2266"/>
    <mergeCell ref="H2266:I2266"/>
    <mergeCell ref="A2267:B2267"/>
    <mergeCell ref="E2267:F2267"/>
    <mergeCell ref="H2267:I2267"/>
    <mergeCell ref="A2268:B2268"/>
    <mergeCell ref="E2268:F2268"/>
    <mergeCell ref="H2268:I2268"/>
    <mergeCell ref="A2263:B2263"/>
    <mergeCell ref="E2263:F2263"/>
    <mergeCell ref="H2263:I2263"/>
    <mergeCell ref="A2264:B2264"/>
    <mergeCell ref="E2264:F2264"/>
    <mergeCell ref="H2264:I2264"/>
    <mergeCell ref="A2265:B2265"/>
    <mergeCell ref="E2265:F2265"/>
    <mergeCell ref="H2265:I2265"/>
    <mergeCell ref="A2260:B2260"/>
    <mergeCell ref="E2260:F2260"/>
    <mergeCell ref="H2260:I2260"/>
    <mergeCell ref="A2261:B2261"/>
    <mergeCell ref="E2261:F2261"/>
    <mergeCell ref="H2261:I2261"/>
    <mergeCell ref="A2262:B2262"/>
    <mergeCell ref="E2262:F2262"/>
    <mergeCell ref="H2262:I2262"/>
    <mergeCell ref="A2275:B2275"/>
    <mergeCell ref="E2275:F2275"/>
    <mergeCell ref="H2275:I2275"/>
    <mergeCell ref="A2276:B2276"/>
    <mergeCell ref="E2276:F2276"/>
    <mergeCell ref="H2276:I2276"/>
    <mergeCell ref="A2277:B2277"/>
    <mergeCell ref="E2277:F2277"/>
    <mergeCell ref="H2277:I2277"/>
    <mergeCell ref="A2272:B2272"/>
    <mergeCell ref="E2272:F2272"/>
    <mergeCell ref="H2272:I2272"/>
    <mergeCell ref="A2273:B2273"/>
    <mergeCell ref="E2273:F2273"/>
    <mergeCell ref="H2273:I2273"/>
    <mergeCell ref="A2274:B2274"/>
    <mergeCell ref="E2274:F2274"/>
    <mergeCell ref="H2274:I2274"/>
    <mergeCell ref="A2269:B2269"/>
    <mergeCell ref="E2269:F2269"/>
    <mergeCell ref="H2269:I2269"/>
    <mergeCell ref="A2270:B2270"/>
    <mergeCell ref="E2270:F2270"/>
    <mergeCell ref="H2270:I2270"/>
    <mergeCell ref="A2271:B2271"/>
    <mergeCell ref="E2271:F2271"/>
    <mergeCell ref="H2271:I2271"/>
    <mergeCell ref="A2284:B2284"/>
    <mergeCell ref="E2284:F2284"/>
    <mergeCell ref="H2284:I2284"/>
    <mergeCell ref="A2285:B2285"/>
    <mergeCell ref="E2285:F2285"/>
    <mergeCell ref="H2285:I2285"/>
    <mergeCell ref="A2286:B2286"/>
    <mergeCell ref="E2286:F2286"/>
    <mergeCell ref="H2286:I2286"/>
    <mergeCell ref="A2281:B2281"/>
    <mergeCell ref="E2281:F2281"/>
    <mergeCell ref="H2281:I2281"/>
    <mergeCell ref="A2282:B2282"/>
    <mergeCell ref="E2282:F2282"/>
    <mergeCell ref="H2282:I2282"/>
    <mergeCell ref="A2283:B2283"/>
    <mergeCell ref="E2283:F2283"/>
    <mergeCell ref="H2283:I2283"/>
    <mergeCell ref="A2278:B2278"/>
    <mergeCell ref="E2278:F2278"/>
    <mergeCell ref="H2278:I2278"/>
    <mergeCell ref="A2279:B2279"/>
    <mergeCell ref="E2279:F2279"/>
    <mergeCell ref="H2279:I2279"/>
    <mergeCell ref="A2280:B2280"/>
    <mergeCell ref="E2280:F2280"/>
    <mergeCell ref="H2280:I2280"/>
    <mergeCell ref="A2293:B2293"/>
    <mergeCell ref="E2293:F2293"/>
    <mergeCell ref="H2293:I2293"/>
    <mergeCell ref="A2294:B2294"/>
    <mergeCell ref="E2294:F2294"/>
    <mergeCell ref="H2294:I2294"/>
    <mergeCell ref="A2295:B2295"/>
    <mergeCell ref="E2295:F2295"/>
    <mergeCell ref="H2295:I2295"/>
    <mergeCell ref="A2290:B2290"/>
    <mergeCell ref="E2290:F2290"/>
    <mergeCell ref="H2290:I2290"/>
    <mergeCell ref="A2291:B2291"/>
    <mergeCell ref="E2291:F2291"/>
    <mergeCell ref="H2291:I2291"/>
    <mergeCell ref="A2292:B2292"/>
    <mergeCell ref="E2292:F2292"/>
    <mergeCell ref="H2292:I2292"/>
    <mergeCell ref="A2287:B2287"/>
    <mergeCell ref="E2287:F2287"/>
    <mergeCell ref="H2287:I2287"/>
    <mergeCell ref="A2288:B2288"/>
    <mergeCell ref="E2288:F2288"/>
    <mergeCell ref="H2288:I2288"/>
    <mergeCell ref="A2289:B2289"/>
    <mergeCell ref="E2289:F2289"/>
    <mergeCell ref="H2289:I2289"/>
    <mergeCell ref="A2302:B2302"/>
    <mergeCell ref="E2302:F2302"/>
    <mergeCell ref="H2302:I2302"/>
    <mergeCell ref="A2303:B2303"/>
    <mergeCell ref="E2303:F2303"/>
    <mergeCell ref="H2303:I2303"/>
    <mergeCell ref="A2304:B2304"/>
    <mergeCell ref="E2304:F2304"/>
    <mergeCell ref="H2304:I2304"/>
    <mergeCell ref="A2299:B2299"/>
    <mergeCell ref="E2299:F2299"/>
    <mergeCell ref="H2299:I2299"/>
    <mergeCell ref="A2300:B2300"/>
    <mergeCell ref="E2300:F2300"/>
    <mergeCell ref="H2300:I2300"/>
    <mergeCell ref="A2301:B2301"/>
    <mergeCell ref="E2301:F2301"/>
    <mergeCell ref="H2301:I2301"/>
    <mergeCell ref="A2296:B2296"/>
    <mergeCell ref="E2296:F2296"/>
    <mergeCell ref="H2296:I2296"/>
    <mergeCell ref="A2297:B2297"/>
    <mergeCell ref="E2297:F2297"/>
    <mergeCell ref="H2297:I2297"/>
    <mergeCell ref="A2298:B2298"/>
    <mergeCell ref="E2298:F2298"/>
    <mergeCell ref="H2298:I2298"/>
    <mergeCell ref="A2311:B2311"/>
    <mergeCell ref="E2311:F2311"/>
    <mergeCell ref="H2311:I2311"/>
    <mergeCell ref="A2312:B2312"/>
    <mergeCell ref="E2312:F2312"/>
    <mergeCell ref="H2312:I2312"/>
    <mergeCell ref="A2313:B2313"/>
    <mergeCell ref="E2313:F2313"/>
    <mergeCell ref="H2313:I2313"/>
    <mergeCell ref="A2308:B2308"/>
    <mergeCell ref="E2308:F2308"/>
    <mergeCell ref="H2308:I2308"/>
    <mergeCell ref="A2309:B2309"/>
    <mergeCell ref="E2309:F2309"/>
    <mergeCell ref="H2309:I2309"/>
    <mergeCell ref="A2310:B2310"/>
    <mergeCell ref="E2310:F2310"/>
    <mergeCell ref="H2310:I2310"/>
    <mergeCell ref="A2305:B2305"/>
    <mergeCell ref="E2305:F2305"/>
    <mergeCell ref="H2305:I2305"/>
    <mergeCell ref="A2306:B2306"/>
    <mergeCell ref="E2306:F2306"/>
    <mergeCell ref="H2306:I2306"/>
    <mergeCell ref="A2307:B2307"/>
    <mergeCell ref="E2307:F2307"/>
    <mergeCell ref="H2307:I2307"/>
    <mergeCell ref="A2320:B2320"/>
    <mergeCell ref="E2320:F2320"/>
    <mergeCell ref="H2320:I2320"/>
    <mergeCell ref="A2321:B2321"/>
    <mergeCell ref="E2321:F2321"/>
    <mergeCell ref="H2321:I2321"/>
    <mergeCell ref="A2322:B2322"/>
    <mergeCell ref="E2322:F2322"/>
    <mergeCell ref="H2322:I2322"/>
    <mergeCell ref="A2317:B2317"/>
    <mergeCell ref="E2317:F2317"/>
    <mergeCell ref="H2317:I2317"/>
    <mergeCell ref="A2318:B2318"/>
    <mergeCell ref="E2318:F2318"/>
    <mergeCell ref="H2318:I2318"/>
    <mergeCell ref="A2319:B2319"/>
    <mergeCell ref="E2319:F2319"/>
    <mergeCell ref="H2319:I2319"/>
    <mergeCell ref="A2314:B2314"/>
    <mergeCell ref="E2314:F2314"/>
    <mergeCell ref="H2314:I2314"/>
    <mergeCell ref="A2315:B2315"/>
    <mergeCell ref="E2315:F2315"/>
    <mergeCell ref="H2315:I2315"/>
    <mergeCell ref="A2316:B2316"/>
    <mergeCell ref="E2316:F2316"/>
    <mergeCell ref="H2316:I2316"/>
    <mergeCell ref="A2329:B2329"/>
    <mergeCell ref="E2329:F2329"/>
    <mergeCell ref="H2329:I2329"/>
    <mergeCell ref="A2330:B2330"/>
    <mergeCell ref="E2330:F2330"/>
    <mergeCell ref="H2330:I2330"/>
    <mergeCell ref="A2331:B2331"/>
    <mergeCell ref="E2331:F2331"/>
    <mergeCell ref="H2331:I2331"/>
    <mergeCell ref="A2326:B2326"/>
    <mergeCell ref="E2326:F2326"/>
    <mergeCell ref="H2326:I2326"/>
    <mergeCell ref="A2327:B2327"/>
    <mergeCell ref="E2327:F2327"/>
    <mergeCell ref="H2327:I2327"/>
    <mergeCell ref="A2328:B2328"/>
    <mergeCell ref="E2328:F2328"/>
    <mergeCell ref="H2328:I2328"/>
    <mergeCell ref="A2323:B2323"/>
    <mergeCell ref="E2323:F2323"/>
    <mergeCell ref="H2323:I2323"/>
    <mergeCell ref="A2324:B2324"/>
    <mergeCell ref="E2324:F2324"/>
    <mergeCell ref="H2324:I2324"/>
    <mergeCell ref="A2325:B2325"/>
    <mergeCell ref="E2325:F2325"/>
    <mergeCell ref="H2325:I2325"/>
    <mergeCell ref="A2338:B2338"/>
    <mergeCell ref="E2338:F2338"/>
    <mergeCell ref="H2338:I2338"/>
    <mergeCell ref="A2339:B2339"/>
    <mergeCell ref="E2339:F2339"/>
    <mergeCell ref="H2339:I2339"/>
    <mergeCell ref="A2340:B2340"/>
    <mergeCell ref="E2340:F2340"/>
    <mergeCell ref="H2340:I2340"/>
    <mergeCell ref="A2335:B2335"/>
    <mergeCell ref="E2335:F2335"/>
    <mergeCell ref="H2335:I2335"/>
    <mergeCell ref="A2336:B2336"/>
    <mergeCell ref="E2336:F2336"/>
    <mergeCell ref="H2336:I2336"/>
    <mergeCell ref="A2337:B2337"/>
    <mergeCell ref="E2337:F2337"/>
    <mergeCell ref="H2337:I2337"/>
    <mergeCell ref="A2332:B2332"/>
    <mergeCell ref="E2332:F2332"/>
    <mergeCell ref="H2332:I2332"/>
    <mergeCell ref="A2333:B2333"/>
    <mergeCell ref="E2333:F2333"/>
    <mergeCell ref="H2333:I2333"/>
    <mergeCell ref="A2334:B2334"/>
    <mergeCell ref="E2334:F2334"/>
    <mergeCell ref="H2334:I2334"/>
    <mergeCell ref="A2347:B2347"/>
    <mergeCell ref="E2347:F2347"/>
    <mergeCell ref="H2347:I2347"/>
    <mergeCell ref="A2348:B2348"/>
    <mergeCell ref="E2348:F2348"/>
    <mergeCell ref="H2348:I2348"/>
    <mergeCell ref="A2349:B2349"/>
    <mergeCell ref="E2349:F2349"/>
    <mergeCell ref="H2349:I2349"/>
    <mergeCell ref="A2344:B2344"/>
    <mergeCell ref="E2344:F2344"/>
    <mergeCell ref="H2344:I2344"/>
    <mergeCell ref="A2345:B2345"/>
    <mergeCell ref="E2345:F2345"/>
    <mergeCell ref="H2345:I2345"/>
    <mergeCell ref="A2346:B2346"/>
    <mergeCell ref="E2346:F2346"/>
    <mergeCell ref="H2346:I2346"/>
    <mergeCell ref="A2341:B2341"/>
    <mergeCell ref="E2341:F2341"/>
    <mergeCell ref="H2341:I2341"/>
    <mergeCell ref="A2342:B2342"/>
    <mergeCell ref="E2342:F2342"/>
    <mergeCell ref="H2342:I2342"/>
    <mergeCell ref="A2343:B2343"/>
    <mergeCell ref="E2343:F2343"/>
    <mergeCell ref="H2343:I2343"/>
    <mergeCell ref="A2356:B2356"/>
    <mergeCell ref="E2356:F2356"/>
    <mergeCell ref="H2356:I2356"/>
    <mergeCell ref="A2357:B2357"/>
    <mergeCell ref="E2357:F2357"/>
    <mergeCell ref="H2357:I2357"/>
    <mergeCell ref="A2358:B2358"/>
    <mergeCell ref="E2358:F2358"/>
    <mergeCell ref="H2358:I2358"/>
    <mergeCell ref="A2353:B2353"/>
    <mergeCell ref="E2353:F2353"/>
    <mergeCell ref="H2353:I2353"/>
    <mergeCell ref="A2354:B2354"/>
    <mergeCell ref="E2354:F2354"/>
    <mergeCell ref="H2354:I2354"/>
    <mergeCell ref="A2355:B2355"/>
    <mergeCell ref="E2355:F2355"/>
    <mergeCell ref="H2355:I2355"/>
    <mergeCell ref="A2350:B2350"/>
    <mergeCell ref="E2350:F2350"/>
    <mergeCell ref="H2350:I2350"/>
    <mergeCell ref="A2351:B2351"/>
    <mergeCell ref="E2351:F2351"/>
    <mergeCell ref="H2351:I2351"/>
    <mergeCell ref="A2352:B2352"/>
    <mergeCell ref="E2352:F2352"/>
    <mergeCell ref="H2352:I2352"/>
    <mergeCell ref="A2365:B2365"/>
    <mergeCell ref="E2365:F2365"/>
    <mergeCell ref="H2365:I2365"/>
    <mergeCell ref="A2366:B2366"/>
    <mergeCell ref="E2366:F2366"/>
    <mergeCell ref="H2366:I2366"/>
    <mergeCell ref="A2367:B2367"/>
    <mergeCell ref="E2367:F2367"/>
    <mergeCell ref="H2367:I2367"/>
    <mergeCell ref="A2362:B2362"/>
    <mergeCell ref="E2362:F2362"/>
    <mergeCell ref="H2362:I2362"/>
    <mergeCell ref="A2363:B2363"/>
    <mergeCell ref="E2363:F2363"/>
    <mergeCell ref="H2363:I2363"/>
    <mergeCell ref="A2364:B2364"/>
    <mergeCell ref="E2364:F2364"/>
    <mergeCell ref="H2364:I2364"/>
    <mergeCell ref="A2359:B2359"/>
    <mergeCell ref="E2359:F2359"/>
    <mergeCell ref="H2359:I2359"/>
    <mergeCell ref="A2360:B2360"/>
    <mergeCell ref="E2360:F2360"/>
    <mergeCell ref="H2360:I2360"/>
    <mergeCell ref="A2361:B2361"/>
    <mergeCell ref="E2361:F2361"/>
    <mergeCell ref="H2361:I2361"/>
    <mergeCell ref="A2374:B2374"/>
    <mergeCell ref="E2374:F2374"/>
    <mergeCell ref="H2374:I2374"/>
    <mergeCell ref="A2375:B2375"/>
    <mergeCell ref="E2375:F2375"/>
    <mergeCell ref="H2375:I2375"/>
    <mergeCell ref="A2376:B2376"/>
    <mergeCell ref="E2376:F2376"/>
    <mergeCell ref="H2376:I2376"/>
    <mergeCell ref="A2371:B2371"/>
    <mergeCell ref="E2371:F2371"/>
    <mergeCell ref="H2371:I2371"/>
    <mergeCell ref="A2372:B2372"/>
    <mergeCell ref="E2372:F2372"/>
    <mergeCell ref="H2372:I2372"/>
    <mergeCell ref="A2373:B2373"/>
    <mergeCell ref="E2373:F2373"/>
    <mergeCell ref="H2373:I2373"/>
    <mergeCell ref="A2368:B2368"/>
    <mergeCell ref="E2368:F2368"/>
    <mergeCell ref="H2368:I2368"/>
    <mergeCell ref="A2369:B2369"/>
    <mergeCell ref="E2369:F2369"/>
    <mergeCell ref="H2369:I2369"/>
    <mergeCell ref="A2370:B2370"/>
    <mergeCell ref="E2370:F2370"/>
    <mergeCell ref="H2370:I2370"/>
    <mergeCell ref="A2383:B2383"/>
    <mergeCell ref="E2383:F2383"/>
    <mergeCell ref="H2383:I2383"/>
    <mergeCell ref="A2384:B2384"/>
    <mergeCell ref="E2384:F2384"/>
    <mergeCell ref="H2384:I2384"/>
    <mergeCell ref="A2385:B2385"/>
    <mergeCell ref="E2385:F2385"/>
    <mergeCell ref="H2385:I2385"/>
    <mergeCell ref="A2380:B2380"/>
    <mergeCell ref="E2380:F2380"/>
    <mergeCell ref="H2380:I2380"/>
    <mergeCell ref="A2381:B2381"/>
    <mergeCell ref="E2381:F2381"/>
    <mergeCell ref="H2381:I2381"/>
    <mergeCell ref="A2382:B2382"/>
    <mergeCell ref="E2382:F2382"/>
    <mergeCell ref="H2382:I2382"/>
    <mergeCell ref="A2377:B2377"/>
    <mergeCell ref="E2377:F2377"/>
    <mergeCell ref="H2377:I2377"/>
    <mergeCell ref="A2378:B2378"/>
    <mergeCell ref="E2378:F2378"/>
    <mergeCell ref="H2378:I2378"/>
    <mergeCell ref="A2379:B2379"/>
    <mergeCell ref="E2379:F2379"/>
    <mergeCell ref="H2379:I2379"/>
    <mergeCell ref="A2392:B2392"/>
    <mergeCell ref="E2392:F2392"/>
    <mergeCell ref="H2392:I2392"/>
    <mergeCell ref="A2393:B2393"/>
    <mergeCell ref="E2393:F2393"/>
    <mergeCell ref="H2393:I2393"/>
    <mergeCell ref="A2394:B2394"/>
    <mergeCell ref="E2394:F2394"/>
    <mergeCell ref="H2394:I2394"/>
    <mergeCell ref="A2389:B2389"/>
    <mergeCell ref="E2389:F2389"/>
    <mergeCell ref="H2389:I2389"/>
    <mergeCell ref="A2390:B2390"/>
    <mergeCell ref="E2390:F2390"/>
    <mergeCell ref="H2390:I2390"/>
    <mergeCell ref="A2391:B2391"/>
    <mergeCell ref="E2391:F2391"/>
    <mergeCell ref="H2391:I2391"/>
    <mergeCell ref="A2386:B2386"/>
    <mergeCell ref="E2386:F2386"/>
    <mergeCell ref="H2386:I2386"/>
    <mergeCell ref="A2387:B2387"/>
    <mergeCell ref="E2387:F2387"/>
    <mergeCell ref="H2387:I2387"/>
    <mergeCell ref="A2388:B2388"/>
    <mergeCell ref="E2388:F2388"/>
    <mergeCell ref="H2388:I2388"/>
    <mergeCell ref="A2401:B2401"/>
    <mergeCell ref="E2401:F2401"/>
    <mergeCell ref="H2401:I2401"/>
    <mergeCell ref="A2402:B2402"/>
    <mergeCell ref="E2402:F2402"/>
    <mergeCell ref="H2402:I2402"/>
    <mergeCell ref="A2403:B2403"/>
    <mergeCell ref="E2403:F2403"/>
    <mergeCell ref="H2403:I2403"/>
    <mergeCell ref="A2398:B2398"/>
    <mergeCell ref="E2398:F2398"/>
    <mergeCell ref="H2398:I2398"/>
    <mergeCell ref="A2399:B2399"/>
    <mergeCell ref="E2399:F2399"/>
    <mergeCell ref="H2399:I2399"/>
    <mergeCell ref="A2400:B2400"/>
    <mergeCell ref="E2400:F2400"/>
    <mergeCell ref="H2400:I2400"/>
    <mergeCell ref="A2395:B2395"/>
    <mergeCell ref="E2395:F2395"/>
    <mergeCell ref="H2395:I2395"/>
    <mergeCell ref="A2396:B2396"/>
    <mergeCell ref="E2396:F2396"/>
    <mergeCell ref="H2396:I2396"/>
    <mergeCell ref="A2397:B2397"/>
    <mergeCell ref="E2397:F2397"/>
    <mergeCell ref="H2397:I2397"/>
    <mergeCell ref="A2410:B2410"/>
    <mergeCell ref="E2410:F2410"/>
    <mergeCell ref="H2410:I2410"/>
    <mergeCell ref="A2411:B2411"/>
    <mergeCell ref="E2411:F2411"/>
    <mergeCell ref="H2411:I2411"/>
    <mergeCell ref="A2412:B2412"/>
    <mergeCell ref="E2412:F2412"/>
    <mergeCell ref="H2412:I2412"/>
    <mergeCell ref="A2407:B2407"/>
    <mergeCell ref="E2407:F2407"/>
    <mergeCell ref="H2407:I2407"/>
    <mergeCell ref="A2408:B2408"/>
    <mergeCell ref="E2408:F2408"/>
    <mergeCell ref="H2408:I2408"/>
    <mergeCell ref="A2409:B2409"/>
    <mergeCell ref="E2409:F2409"/>
    <mergeCell ref="H2409:I2409"/>
    <mergeCell ref="A2404:B2404"/>
    <mergeCell ref="E2404:F2404"/>
    <mergeCell ref="H2404:I2404"/>
    <mergeCell ref="A2405:B2405"/>
    <mergeCell ref="E2405:F2405"/>
    <mergeCell ref="H2405:I2405"/>
    <mergeCell ref="A2406:B2406"/>
    <mergeCell ref="E2406:F2406"/>
    <mergeCell ref="H2406:I2406"/>
    <mergeCell ref="A2419:B2419"/>
    <mergeCell ref="E2419:F2419"/>
    <mergeCell ref="H2419:I2419"/>
    <mergeCell ref="A2420:B2420"/>
    <mergeCell ref="E2420:F2420"/>
    <mergeCell ref="H2420:I2420"/>
    <mergeCell ref="A2421:B2421"/>
    <mergeCell ref="E2421:F2421"/>
    <mergeCell ref="H2421:I2421"/>
    <mergeCell ref="A2416:B2416"/>
    <mergeCell ref="E2416:F2416"/>
    <mergeCell ref="H2416:I2416"/>
    <mergeCell ref="A2417:B2417"/>
    <mergeCell ref="E2417:F2417"/>
    <mergeCell ref="H2417:I2417"/>
    <mergeCell ref="A2418:B2418"/>
    <mergeCell ref="E2418:F2418"/>
    <mergeCell ref="H2418:I2418"/>
    <mergeCell ref="A2413:B2413"/>
    <mergeCell ref="E2413:F2413"/>
    <mergeCell ref="H2413:I2413"/>
    <mergeCell ref="A2414:B2414"/>
    <mergeCell ref="E2414:F2414"/>
    <mergeCell ref="H2414:I2414"/>
    <mergeCell ref="A2415:B2415"/>
    <mergeCell ref="E2415:F2415"/>
    <mergeCell ref="H2415:I2415"/>
    <mergeCell ref="A2428:B2428"/>
    <mergeCell ref="E2428:F2428"/>
    <mergeCell ref="H2428:I2428"/>
    <mergeCell ref="A2429:B2429"/>
    <mergeCell ref="E2429:F2429"/>
    <mergeCell ref="H2429:I2429"/>
    <mergeCell ref="A2430:B2430"/>
    <mergeCell ref="E2430:F2430"/>
    <mergeCell ref="H2430:I2430"/>
    <mergeCell ref="A2425:B2425"/>
    <mergeCell ref="E2425:F2425"/>
    <mergeCell ref="H2425:I2425"/>
    <mergeCell ref="A2426:B2426"/>
    <mergeCell ref="E2426:F2426"/>
    <mergeCell ref="H2426:I2426"/>
    <mergeCell ref="A2427:B2427"/>
    <mergeCell ref="E2427:F2427"/>
    <mergeCell ref="H2427:I2427"/>
    <mergeCell ref="A2422:B2422"/>
    <mergeCell ref="E2422:F2422"/>
    <mergeCell ref="H2422:I2422"/>
    <mergeCell ref="A2423:B2423"/>
    <mergeCell ref="E2423:F2423"/>
    <mergeCell ref="H2423:I2423"/>
    <mergeCell ref="A2424:B2424"/>
    <mergeCell ref="E2424:F2424"/>
    <mergeCell ref="H2424:I2424"/>
    <mergeCell ref="A2437:B2437"/>
    <mergeCell ref="E2437:F2437"/>
    <mergeCell ref="H2437:I2437"/>
    <mergeCell ref="A2438:B2438"/>
    <mergeCell ref="E2438:F2438"/>
    <mergeCell ref="H2438:I2438"/>
    <mergeCell ref="A2439:B2439"/>
    <mergeCell ref="E2439:F2439"/>
    <mergeCell ref="H2439:I2439"/>
    <mergeCell ref="A2434:B2434"/>
    <mergeCell ref="E2434:F2434"/>
    <mergeCell ref="H2434:I2434"/>
    <mergeCell ref="A2435:B2435"/>
    <mergeCell ref="E2435:F2435"/>
    <mergeCell ref="H2435:I2435"/>
    <mergeCell ref="A2436:B2436"/>
    <mergeCell ref="E2436:F2436"/>
    <mergeCell ref="H2436:I2436"/>
    <mergeCell ref="A2431:B2431"/>
    <mergeCell ref="E2431:F2431"/>
    <mergeCell ref="H2431:I2431"/>
    <mergeCell ref="A2432:B2432"/>
    <mergeCell ref="E2432:F2432"/>
    <mergeCell ref="H2432:I2432"/>
    <mergeCell ref="A2433:B2433"/>
    <mergeCell ref="E2433:F2433"/>
    <mergeCell ref="H2433:I2433"/>
    <mergeCell ref="A2446:B2446"/>
    <mergeCell ref="E2446:F2446"/>
    <mergeCell ref="H2446:I2446"/>
    <mergeCell ref="A2447:B2447"/>
    <mergeCell ref="E2447:F2447"/>
    <mergeCell ref="H2447:I2447"/>
    <mergeCell ref="A2448:B2448"/>
    <mergeCell ref="E2448:F2448"/>
    <mergeCell ref="H2448:I2448"/>
    <mergeCell ref="A2443:B2443"/>
    <mergeCell ref="E2443:F2443"/>
    <mergeCell ref="H2443:I2443"/>
    <mergeCell ref="A2444:B2444"/>
    <mergeCell ref="E2444:F2444"/>
    <mergeCell ref="H2444:I2444"/>
    <mergeCell ref="A2445:B2445"/>
    <mergeCell ref="E2445:F2445"/>
    <mergeCell ref="H2445:I2445"/>
    <mergeCell ref="A2440:B2440"/>
    <mergeCell ref="E2440:F2440"/>
    <mergeCell ref="H2440:I2440"/>
    <mergeCell ref="A2441:B2441"/>
    <mergeCell ref="E2441:F2441"/>
    <mergeCell ref="H2441:I2441"/>
    <mergeCell ref="A2442:B2442"/>
    <mergeCell ref="E2442:F2442"/>
    <mergeCell ref="H2442:I2442"/>
    <mergeCell ref="A2455:B2455"/>
    <mergeCell ref="E2455:F2455"/>
    <mergeCell ref="H2455:I2455"/>
    <mergeCell ref="A2456:B2456"/>
    <mergeCell ref="E2456:F2456"/>
    <mergeCell ref="H2456:I2456"/>
    <mergeCell ref="A2457:B2457"/>
    <mergeCell ref="E2457:F2457"/>
    <mergeCell ref="H2457:I2457"/>
    <mergeCell ref="A2452:B2452"/>
    <mergeCell ref="E2452:F2452"/>
    <mergeCell ref="H2452:I2452"/>
    <mergeCell ref="A2453:B2453"/>
    <mergeCell ref="E2453:F2453"/>
    <mergeCell ref="H2453:I2453"/>
    <mergeCell ref="A2454:B2454"/>
    <mergeCell ref="E2454:F2454"/>
    <mergeCell ref="H2454:I2454"/>
    <mergeCell ref="A2449:B2449"/>
    <mergeCell ref="E2449:F2449"/>
    <mergeCell ref="H2449:I2449"/>
    <mergeCell ref="A2450:B2450"/>
    <mergeCell ref="E2450:F2450"/>
    <mergeCell ref="H2450:I2450"/>
    <mergeCell ref="A2451:B2451"/>
    <mergeCell ref="E2451:F2451"/>
    <mergeCell ref="H2451:I2451"/>
    <mergeCell ref="A2464:B2464"/>
    <mergeCell ref="E2464:F2464"/>
    <mergeCell ref="H2464:I2464"/>
    <mergeCell ref="A2465:B2465"/>
    <mergeCell ref="E2465:F2465"/>
    <mergeCell ref="H2465:I2465"/>
    <mergeCell ref="A2466:B2466"/>
    <mergeCell ref="E2466:F2466"/>
    <mergeCell ref="H2466:I2466"/>
    <mergeCell ref="A2461:B2461"/>
    <mergeCell ref="E2461:F2461"/>
    <mergeCell ref="H2461:I2461"/>
    <mergeCell ref="A2462:B2462"/>
    <mergeCell ref="E2462:F2462"/>
    <mergeCell ref="H2462:I2462"/>
    <mergeCell ref="A2463:B2463"/>
    <mergeCell ref="E2463:F2463"/>
    <mergeCell ref="H2463:I2463"/>
    <mergeCell ref="A2458:B2458"/>
    <mergeCell ref="E2458:F2458"/>
    <mergeCell ref="H2458:I2458"/>
    <mergeCell ref="A2459:B2459"/>
    <mergeCell ref="E2459:F2459"/>
    <mergeCell ref="H2459:I2459"/>
    <mergeCell ref="A2460:B2460"/>
    <mergeCell ref="E2460:F2460"/>
    <mergeCell ref="H2460:I2460"/>
    <mergeCell ref="A2473:B2473"/>
    <mergeCell ref="E2473:F2473"/>
    <mergeCell ref="H2473:I2473"/>
    <mergeCell ref="A2474:B2474"/>
    <mergeCell ref="E2474:F2474"/>
    <mergeCell ref="H2474:I2474"/>
    <mergeCell ref="A2475:B2475"/>
    <mergeCell ref="E2475:F2475"/>
    <mergeCell ref="H2475:I2475"/>
    <mergeCell ref="A2470:B2470"/>
    <mergeCell ref="E2470:F2470"/>
    <mergeCell ref="H2470:I2470"/>
    <mergeCell ref="A2471:B2471"/>
    <mergeCell ref="E2471:F2471"/>
    <mergeCell ref="H2471:I2471"/>
    <mergeCell ref="A2472:B2472"/>
    <mergeCell ref="E2472:F2472"/>
    <mergeCell ref="H2472:I2472"/>
    <mergeCell ref="A2467:B2467"/>
    <mergeCell ref="E2467:F2467"/>
    <mergeCell ref="H2467:I2467"/>
    <mergeCell ref="A2468:B2468"/>
    <mergeCell ref="E2468:F2468"/>
    <mergeCell ref="H2468:I2468"/>
    <mergeCell ref="A2469:B2469"/>
    <mergeCell ref="E2469:F2469"/>
    <mergeCell ref="H2469:I2469"/>
    <mergeCell ref="A2482:B2482"/>
    <mergeCell ref="E2482:F2482"/>
    <mergeCell ref="H2482:I2482"/>
    <mergeCell ref="A2483:B2483"/>
    <mergeCell ref="E2483:F2483"/>
    <mergeCell ref="H2483:I2483"/>
    <mergeCell ref="A2484:B2484"/>
    <mergeCell ref="E2484:F2484"/>
    <mergeCell ref="H2484:I2484"/>
    <mergeCell ref="A2479:B2479"/>
    <mergeCell ref="E2479:F2479"/>
    <mergeCell ref="H2479:I2479"/>
    <mergeCell ref="A2480:B2480"/>
    <mergeCell ref="E2480:F2480"/>
    <mergeCell ref="H2480:I2480"/>
    <mergeCell ref="A2481:B2481"/>
    <mergeCell ref="E2481:F2481"/>
    <mergeCell ref="H2481:I2481"/>
    <mergeCell ref="A2476:B2476"/>
    <mergeCell ref="E2476:F2476"/>
    <mergeCell ref="H2476:I2476"/>
    <mergeCell ref="A2477:B2477"/>
    <mergeCell ref="E2477:F2477"/>
    <mergeCell ref="H2477:I2477"/>
    <mergeCell ref="A2478:B2478"/>
    <mergeCell ref="E2478:F2478"/>
    <mergeCell ref="H2478:I2478"/>
    <mergeCell ref="A2491:B2491"/>
    <mergeCell ref="E2491:F2491"/>
    <mergeCell ref="H2491:I2491"/>
    <mergeCell ref="A2492:B2492"/>
    <mergeCell ref="E2492:F2492"/>
    <mergeCell ref="H2492:I2492"/>
    <mergeCell ref="A2493:B2493"/>
    <mergeCell ref="E2493:F2493"/>
    <mergeCell ref="H2493:I2493"/>
    <mergeCell ref="A2488:B2488"/>
    <mergeCell ref="E2488:F2488"/>
    <mergeCell ref="H2488:I2488"/>
    <mergeCell ref="A2489:B2489"/>
    <mergeCell ref="E2489:F2489"/>
    <mergeCell ref="H2489:I2489"/>
    <mergeCell ref="A2490:B2490"/>
    <mergeCell ref="E2490:F2490"/>
    <mergeCell ref="H2490:I2490"/>
    <mergeCell ref="A2485:B2485"/>
    <mergeCell ref="E2485:F2485"/>
    <mergeCell ref="H2485:I2485"/>
    <mergeCell ref="A2486:B2486"/>
    <mergeCell ref="E2486:F2486"/>
    <mergeCell ref="H2486:I2486"/>
    <mergeCell ref="A2487:B2487"/>
    <mergeCell ref="E2487:F2487"/>
    <mergeCell ref="H2487:I2487"/>
    <mergeCell ref="A2500:B2500"/>
    <mergeCell ref="E2500:F2500"/>
    <mergeCell ref="H2500:I2500"/>
    <mergeCell ref="A2501:B2501"/>
    <mergeCell ref="E2501:F2501"/>
    <mergeCell ref="H2501:I2501"/>
    <mergeCell ref="A2502:B2502"/>
    <mergeCell ref="E2502:F2502"/>
    <mergeCell ref="H2502:I2502"/>
    <mergeCell ref="A2497:B2497"/>
    <mergeCell ref="E2497:F2497"/>
    <mergeCell ref="H2497:I2497"/>
    <mergeCell ref="A2498:B2498"/>
    <mergeCell ref="E2498:F2498"/>
    <mergeCell ref="H2498:I2498"/>
    <mergeCell ref="A2499:B2499"/>
    <mergeCell ref="E2499:F2499"/>
    <mergeCell ref="H2499:I2499"/>
    <mergeCell ref="A2494:B2494"/>
    <mergeCell ref="E2494:F2494"/>
    <mergeCell ref="H2494:I2494"/>
    <mergeCell ref="A2495:B2495"/>
    <mergeCell ref="E2495:F2495"/>
    <mergeCell ref="H2495:I2495"/>
    <mergeCell ref="A2496:B2496"/>
    <mergeCell ref="E2496:F2496"/>
    <mergeCell ref="H2496:I2496"/>
    <mergeCell ref="A2509:B2509"/>
    <mergeCell ref="E2509:F2509"/>
    <mergeCell ref="H2509:I2509"/>
    <mergeCell ref="A2510:B2510"/>
    <mergeCell ref="E2510:F2510"/>
    <mergeCell ref="H2510:I2510"/>
    <mergeCell ref="A2511:B2511"/>
    <mergeCell ref="E2511:F2511"/>
    <mergeCell ref="H2511:I2511"/>
    <mergeCell ref="A2506:B2506"/>
    <mergeCell ref="E2506:F2506"/>
    <mergeCell ref="H2506:I2506"/>
    <mergeCell ref="A2507:B2507"/>
    <mergeCell ref="E2507:F2507"/>
    <mergeCell ref="H2507:I2507"/>
    <mergeCell ref="A2508:B2508"/>
    <mergeCell ref="E2508:F2508"/>
    <mergeCell ref="H2508:I2508"/>
    <mergeCell ref="A2503:B2503"/>
    <mergeCell ref="E2503:F2503"/>
    <mergeCell ref="H2503:I2503"/>
    <mergeCell ref="A2504:B2504"/>
    <mergeCell ref="E2504:F2504"/>
    <mergeCell ref="H2504:I2504"/>
    <mergeCell ref="A2505:B2505"/>
    <mergeCell ref="E2505:F2505"/>
    <mergeCell ref="H2505:I2505"/>
    <mergeCell ref="A2518:B2518"/>
    <mergeCell ref="E2518:F2518"/>
    <mergeCell ref="H2518:I2518"/>
    <mergeCell ref="A2519:B2519"/>
    <mergeCell ref="E2519:F2519"/>
    <mergeCell ref="H2519:I2519"/>
    <mergeCell ref="A2520:B2520"/>
    <mergeCell ref="E2520:F2520"/>
    <mergeCell ref="H2520:I2520"/>
    <mergeCell ref="A2515:B2515"/>
    <mergeCell ref="E2515:F2515"/>
    <mergeCell ref="H2515:I2515"/>
    <mergeCell ref="A2516:B2516"/>
    <mergeCell ref="E2516:F2516"/>
    <mergeCell ref="H2516:I2516"/>
    <mergeCell ref="A2517:B2517"/>
    <mergeCell ref="E2517:F2517"/>
    <mergeCell ref="H2517:I2517"/>
    <mergeCell ref="A2512:B2512"/>
    <mergeCell ref="E2512:F2512"/>
    <mergeCell ref="H2512:I2512"/>
    <mergeCell ref="A2513:B2513"/>
    <mergeCell ref="E2513:F2513"/>
    <mergeCell ref="H2513:I2513"/>
    <mergeCell ref="A2514:B2514"/>
    <mergeCell ref="E2514:F2514"/>
    <mergeCell ref="H2514:I2514"/>
    <mergeCell ref="A2527:B2527"/>
    <mergeCell ref="E2527:F2527"/>
    <mergeCell ref="H2527:I2527"/>
    <mergeCell ref="A2528:B2528"/>
    <mergeCell ref="E2528:F2528"/>
    <mergeCell ref="H2528:I2528"/>
    <mergeCell ref="A2529:B2529"/>
    <mergeCell ref="E2529:F2529"/>
    <mergeCell ref="H2529:I2529"/>
    <mergeCell ref="A2524:B2524"/>
    <mergeCell ref="E2524:F2524"/>
    <mergeCell ref="H2524:I2524"/>
    <mergeCell ref="A2525:B2525"/>
    <mergeCell ref="E2525:F2525"/>
    <mergeCell ref="H2525:I2525"/>
    <mergeCell ref="A2526:B2526"/>
    <mergeCell ref="E2526:F2526"/>
    <mergeCell ref="H2526:I2526"/>
    <mergeCell ref="A2521:B2521"/>
    <mergeCell ref="E2521:F2521"/>
    <mergeCell ref="H2521:I2521"/>
    <mergeCell ref="A2522:B2522"/>
    <mergeCell ref="E2522:F2522"/>
    <mergeCell ref="H2522:I2522"/>
    <mergeCell ref="A2523:B2523"/>
    <mergeCell ref="E2523:F2523"/>
    <mergeCell ref="H2523:I2523"/>
    <mergeCell ref="A2536:B2536"/>
    <mergeCell ref="E2536:F2536"/>
    <mergeCell ref="H2536:I2536"/>
    <mergeCell ref="A2537:B2537"/>
    <mergeCell ref="E2537:F2537"/>
    <mergeCell ref="H2537:I2537"/>
    <mergeCell ref="A2538:B2538"/>
    <mergeCell ref="E2538:F2538"/>
    <mergeCell ref="H2538:I2538"/>
    <mergeCell ref="A2533:B2533"/>
    <mergeCell ref="E2533:F2533"/>
    <mergeCell ref="H2533:I2533"/>
    <mergeCell ref="A2534:B2534"/>
    <mergeCell ref="E2534:F2534"/>
    <mergeCell ref="H2534:I2534"/>
    <mergeCell ref="A2535:B2535"/>
    <mergeCell ref="E2535:F2535"/>
    <mergeCell ref="H2535:I2535"/>
    <mergeCell ref="A2530:B2530"/>
    <mergeCell ref="E2530:F2530"/>
    <mergeCell ref="H2530:I2530"/>
    <mergeCell ref="A2531:B2531"/>
    <mergeCell ref="E2531:F2531"/>
    <mergeCell ref="H2531:I2531"/>
    <mergeCell ref="A2532:B2532"/>
    <mergeCell ref="E2532:F2532"/>
    <mergeCell ref="H2532:I2532"/>
    <mergeCell ref="A2545:B2545"/>
    <mergeCell ref="E2545:F2545"/>
    <mergeCell ref="H2545:I2545"/>
    <mergeCell ref="A2546:B2546"/>
    <mergeCell ref="E2546:F2546"/>
    <mergeCell ref="H2546:I2546"/>
    <mergeCell ref="A2547:B2547"/>
    <mergeCell ref="E2547:F2547"/>
    <mergeCell ref="H2547:I2547"/>
    <mergeCell ref="A2542:B2542"/>
    <mergeCell ref="E2542:F2542"/>
    <mergeCell ref="H2542:I2542"/>
    <mergeCell ref="A2543:B2543"/>
    <mergeCell ref="E2543:F2543"/>
    <mergeCell ref="H2543:I2543"/>
    <mergeCell ref="A2544:B2544"/>
    <mergeCell ref="E2544:F2544"/>
    <mergeCell ref="H2544:I2544"/>
    <mergeCell ref="A2539:B2539"/>
    <mergeCell ref="E2539:F2539"/>
    <mergeCell ref="H2539:I2539"/>
    <mergeCell ref="A2540:B2540"/>
    <mergeCell ref="E2540:F2540"/>
    <mergeCell ref="H2540:I2540"/>
    <mergeCell ref="A2541:B2541"/>
    <mergeCell ref="E2541:F2541"/>
    <mergeCell ref="H2541:I2541"/>
    <mergeCell ref="A2554:B2554"/>
    <mergeCell ref="E2554:F2554"/>
    <mergeCell ref="H2554:I2554"/>
    <mergeCell ref="A2555:B2555"/>
    <mergeCell ref="E2555:F2555"/>
    <mergeCell ref="H2555:I2555"/>
    <mergeCell ref="A2556:B2556"/>
    <mergeCell ref="E2556:F2556"/>
    <mergeCell ref="H2556:I2556"/>
    <mergeCell ref="A2551:B2551"/>
    <mergeCell ref="E2551:F2551"/>
    <mergeCell ref="H2551:I2551"/>
    <mergeCell ref="A2552:B2552"/>
    <mergeCell ref="E2552:F2552"/>
    <mergeCell ref="H2552:I2552"/>
    <mergeCell ref="A2553:B2553"/>
    <mergeCell ref="E2553:F2553"/>
    <mergeCell ref="H2553:I2553"/>
    <mergeCell ref="A2548:B2548"/>
    <mergeCell ref="E2548:F2548"/>
    <mergeCell ref="H2548:I2548"/>
    <mergeCell ref="A2549:B2549"/>
    <mergeCell ref="E2549:F2549"/>
    <mergeCell ref="H2549:I2549"/>
    <mergeCell ref="A2550:B2550"/>
    <mergeCell ref="E2550:F2550"/>
    <mergeCell ref="H2550:I2550"/>
    <mergeCell ref="A2563:B2563"/>
    <mergeCell ref="E2563:F2563"/>
    <mergeCell ref="H2563:I2563"/>
    <mergeCell ref="A2564:B2564"/>
    <mergeCell ref="E2564:F2564"/>
    <mergeCell ref="H2564:I2564"/>
    <mergeCell ref="A2565:B2565"/>
    <mergeCell ref="E2565:F2565"/>
    <mergeCell ref="H2565:I2565"/>
    <mergeCell ref="A2560:B2560"/>
    <mergeCell ref="E2560:F2560"/>
    <mergeCell ref="H2560:I2560"/>
    <mergeCell ref="A2561:B2561"/>
    <mergeCell ref="E2561:F2561"/>
    <mergeCell ref="H2561:I2561"/>
    <mergeCell ref="A2562:B2562"/>
    <mergeCell ref="E2562:F2562"/>
    <mergeCell ref="H2562:I2562"/>
    <mergeCell ref="A2557:B2557"/>
    <mergeCell ref="E2557:F2557"/>
    <mergeCell ref="H2557:I2557"/>
    <mergeCell ref="A2558:B2558"/>
    <mergeCell ref="E2558:F2558"/>
    <mergeCell ref="H2558:I2558"/>
    <mergeCell ref="A2559:B2559"/>
    <mergeCell ref="E2559:F2559"/>
    <mergeCell ref="H2559:I2559"/>
    <mergeCell ref="A2572:B2572"/>
    <mergeCell ref="E2572:F2572"/>
    <mergeCell ref="H2572:I2572"/>
    <mergeCell ref="A2573:B2573"/>
    <mergeCell ref="E2573:F2573"/>
    <mergeCell ref="H2573:I2573"/>
    <mergeCell ref="A2574:B2574"/>
    <mergeCell ref="E2574:F2574"/>
    <mergeCell ref="H2574:I2574"/>
    <mergeCell ref="A2569:B2569"/>
    <mergeCell ref="E2569:F2569"/>
    <mergeCell ref="H2569:I2569"/>
    <mergeCell ref="A2570:B2570"/>
    <mergeCell ref="E2570:F2570"/>
    <mergeCell ref="H2570:I2570"/>
    <mergeCell ref="A2571:B2571"/>
    <mergeCell ref="E2571:F2571"/>
    <mergeCell ref="H2571:I2571"/>
    <mergeCell ref="A2566:B2566"/>
    <mergeCell ref="E2566:F2566"/>
    <mergeCell ref="H2566:I2566"/>
    <mergeCell ref="A2567:B2567"/>
    <mergeCell ref="E2567:F2567"/>
    <mergeCell ref="H2567:I2567"/>
    <mergeCell ref="A2568:B2568"/>
    <mergeCell ref="E2568:F2568"/>
    <mergeCell ref="H2568:I2568"/>
    <mergeCell ref="A2581:B2581"/>
    <mergeCell ref="E2581:F2581"/>
    <mergeCell ref="H2581:I2581"/>
    <mergeCell ref="A2582:B2582"/>
    <mergeCell ref="E2582:F2582"/>
    <mergeCell ref="H2582:I2582"/>
    <mergeCell ref="A2583:B2583"/>
    <mergeCell ref="E2583:F2583"/>
    <mergeCell ref="H2583:I2583"/>
    <mergeCell ref="A2578:B2578"/>
    <mergeCell ref="E2578:F2578"/>
    <mergeCell ref="H2578:I2578"/>
    <mergeCell ref="A2579:B2579"/>
    <mergeCell ref="E2579:F2579"/>
    <mergeCell ref="H2579:I2579"/>
    <mergeCell ref="A2580:B2580"/>
    <mergeCell ref="E2580:F2580"/>
    <mergeCell ref="H2580:I2580"/>
    <mergeCell ref="A2575:B2575"/>
    <mergeCell ref="E2575:F2575"/>
    <mergeCell ref="H2575:I2575"/>
    <mergeCell ref="A2576:B2576"/>
    <mergeCell ref="E2576:F2576"/>
    <mergeCell ref="H2576:I2576"/>
    <mergeCell ref="A2577:B2577"/>
    <mergeCell ref="E2577:F2577"/>
    <mergeCell ref="H2577:I2577"/>
    <mergeCell ref="A2590:B2590"/>
    <mergeCell ref="E2590:F2590"/>
    <mergeCell ref="H2590:I2590"/>
    <mergeCell ref="A2591:B2591"/>
    <mergeCell ref="E2591:F2591"/>
    <mergeCell ref="H2591:I2591"/>
    <mergeCell ref="A2592:B2592"/>
    <mergeCell ref="E2592:F2592"/>
    <mergeCell ref="H2592:I2592"/>
    <mergeCell ref="A2587:B2587"/>
    <mergeCell ref="E2587:F2587"/>
    <mergeCell ref="H2587:I2587"/>
    <mergeCell ref="A2588:B2588"/>
    <mergeCell ref="E2588:F2588"/>
    <mergeCell ref="H2588:I2588"/>
    <mergeCell ref="A2589:B2589"/>
    <mergeCell ref="E2589:F2589"/>
    <mergeCell ref="H2589:I2589"/>
    <mergeCell ref="A2584:B2584"/>
    <mergeCell ref="E2584:F2584"/>
    <mergeCell ref="H2584:I2584"/>
    <mergeCell ref="A2585:B2585"/>
    <mergeCell ref="E2585:F2585"/>
    <mergeCell ref="H2585:I2585"/>
    <mergeCell ref="A2586:B2586"/>
    <mergeCell ref="E2586:F2586"/>
    <mergeCell ref="H2586:I2586"/>
    <mergeCell ref="A2599:B2599"/>
    <mergeCell ref="E2599:F2599"/>
    <mergeCell ref="H2599:I2599"/>
    <mergeCell ref="A2600:B2600"/>
    <mergeCell ref="E2600:F2600"/>
    <mergeCell ref="H2600:I2600"/>
    <mergeCell ref="A2601:B2601"/>
    <mergeCell ref="E2601:F2601"/>
    <mergeCell ref="H2601:I2601"/>
    <mergeCell ref="A2596:B2596"/>
    <mergeCell ref="E2596:F2596"/>
    <mergeCell ref="H2596:I2596"/>
    <mergeCell ref="A2597:B2597"/>
    <mergeCell ref="E2597:F2597"/>
    <mergeCell ref="H2597:I2597"/>
    <mergeCell ref="A2598:B2598"/>
    <mergeCell ref="E2598:F2598"/>
    <mergeCell ref="H2598:I2598"/>
    <mergeCell ref="A2593:B2593"/>
    <mergeCell ref="E2593:F2593"/>
    <mergeCell ref="H2593:I2593"/>
    <mergeCell ref="A2594:B2594"/>
    <mergeCell ref="E2594:F2594"/>
    <mergeCell ref="H2594:I2594"/>
    <mergeCell ref="A2595:B2595"/>
    <mergeCell ref="E2595:F2595"/>
    <mergeCell ref="H2595:I2595"/>
    <mergeCell ref="A2608:B2608"/>
    <mergeCell ref="E2608:F2608"/>
    <mergeCell ref="H2608:I2608"/>
    <mergeCell ref="A2609:B2609"/>
    <mergeCell ref="E2609:F2609"/>
    <mergeCell ref="H2609:I2609"/>
    <mergeCell ref="A2610:B2610"/>
    <mergeCell ref="E2610:F2610"/>
    <mergeCell ref="H2610:I2610"/>
    <mergeCell ref="A2605:B2605"/>
    <mergeCell ref="E2605:F2605"/>
    <mergeCell ref="H2605:I2605"/>
    <mergeCell ref="A2606:B2606"/>
    <mergeCell ref="E2606:F2606"/>
    <mergeCell ref="H2606:I2606"/>
    <mergeCell ref="A2607:B2607"/>
    <mergeCell ref="E2607:F2607"/>
    <mergeCell ref="H2607:I2607"/>
    <mergeCell ref="A2602:B2602"/>
    <mergeCell ref="E2602:F2602"/>
    <mergeCell ref="H2602:I2602"/>
    <mergeCell ref="A2603:B2603"/>
    <mergeCell ref="E2603:F2603"/>
    <mergeCell ref="H2603:I2603"/>
    <mergeCell ref="A2604:B2604"/>
    <mergeCell ref="E2604:F2604"/>
    <mergeCell ref="H2604:I2604"/>
    <mergeCell ref="A2617:B2617"/>
    <mergeCell ref="E2617:F2617"/>
    <mergeCell ref="H2617:I2617"/>
    <mergeCell ref="A2618:B2618"/>
    <mergeCell ref="E2618:F2618"/>
    <mergeCell ref="H2618:I2618"/>
    <mergeCell ref="A2619:B2619"/>
    <mergeCell ref="E2619:F2619"/>
    <mergeCell ref="H2619:I2619"/>
    <mergeCell ref="A2614:B2614"/>
    <mergeCell ref="E2614:F2614"/>
    <mergeCell ref="H2614:I2614"/>
    <mergeCell ref="A2615:B2615"/>
    <mergeCell ref="E2615:F2615"/>
    <mergeCell ref="H2615:I2615"/>
    <mergeCell ref="A2616:B2616"/>
    <mergeCell ref="E2616:F2616"/>
    <mergeCell ref="H2616:I2616"/>
    <mergeCell ref="A2611:B2611"/>
    <mergeCell ref="E2611:F2611"/>
    <mergeCell ref="H2611:I2611"/>
    <mergeCell ref="A2612:B2612"/>
    <mergeCell ref="E2612:F2612"/>
    <mergeCell ref="H2612:I2612"/>
    <mergeCell ref="A2613:B2613"/>
    <mergeCell ref="E2613:F2613"/>
    <mergeCell ref="H2613:I2613"/>
    <mergeCell ref="A2626:B2626"/>
    <mergeCell ref="E2626:F2626"/>
    <mergeCell ref="H2626:I2626"/>
    <mergeCell ref="A2627:B2627"/>
    <mergeCell ref="E2627:F2627"/>
    <mergeCell ref="H2627:I2627"/>
    <mergeCell ref="A2628:B2628"/>
    <mergeCell ref="E2628:F2628"/>
    <mergeCell ref="H2628:I2628"/>
    <mergeCell ref="A2623:B2623"/>
    <mergeCell ref="E2623:F2623"/>
    <mergeCell ref="H2623:I2623"/>
    <mergeCell ref="A2624:B2624"/>
    <mergeCell ref="E2624:F2624"/>
    <mergeCell ref="H2624:I2624"/>
    <mergeCell ref="A2625:B2625"/>
    <mergeCell ref="E2625:F2625"/>
    <mergeCell ref="H2625:I2625"/>
    <mergeCell ref="A2620:B2620"/>
    <mergeCell ref="E2620:F2620"/>
    <mergeCell ref="H2620:I2620"/>
    <mergeCell ref="A2621:B2621"/>
    <mergeCell ref="E2621:F2621"/>
    <mergeCell ref="H2621:I2621"/>
    <mergeCell ref="A2622:B2622"/>
    <mergeCell ref="E2622:F2622"/>
    <mergeCell ref="H2622:I2622"/>
    <mergeCell ref="A2635:B2635"/>
    <mergeCell ref="E2635:F2635"/>
    <mergeCell ref="H2635:I2635"/>
    <mergeCell ref="A2636:B2636"/>
    <mergeCell ref="E2636:F2636"/>
    <mergeCell ref="H2636:I2636"/>
    <mergeCell ref="A2637:B2637"/>
    <mergeCell ref="E2637:F2637"/>
    <mergeCell ref="H2637:I2637"/>
    <mergeCell ref="A2632:B2632"/>
    <mergeCell ref="E2632:F2632"/>
    <mergeCell ref="H2632:I2632"/>
    <mergeCell ref="A2633:B2633"/>
    <mergeCell ref="E2633:F2633"/>
    <mergeCell ref="H2633:I2633"/>
    <mergeCell ref="A2634:B2634"/>
    <mergeCell ref="E2634:F2634"/>
    <mergeCell ref="H2634:I2634"/>
    <mergeCell ref="A2629:B2629"/>
    <mergeCell ref="E2629:F2629"/>
    <mergeCell ref="H2629:I2629"/>
    <mergeCell ref="A2630:B2630"/>
    <mergeCell ref="E2630:F2630"/>
    <mergeCell ref="H2630:I2630"/>
    <mergeCell ref="A2631:B2631"/>
    <mergeCell ref="E2631:F2631"/>
    <mergeCell ref="H2631:I2631"/>
    <mergeCell ref="A2644:B2644"/>
    <mergeCell ref="E2644:F2644"/>
    <mergeCell ref="H2644:I2644"/>
    <mergeCell ref="A2645:B2645"/>
    <mergeCell ref="E2645:F2645"/>
    <mergeCell ref="H2645:I2645"/>
    <mergeCell ref="A2646:B2646"/>
    <mergeCell ref="E2646:F2646"/>
    <mergeCell ref="H2646:I2646"/>
    <mergeCell ref="A2641:B2641"/>
    <mergeCell ref="E2641:F2641"/>
    <mergeCell ref="H2641:I2641"/>
    <mergeCell ref="A2642:B2642"/>
    <mergeCell ref="E2642:F2642"/>
    <mergeCell ref="H2642:I2642"/>
    <mergeCell ref="A2643:B2643"/>
    <mergeCell ref="E2643:F2643"/>
    <mergeCell ref="H2643:I2643"/>
    <mergeCell ref="A2638:B2638"/>
    <mergeCell ref="E2638:F2638"/>
    <mergeCell ref="H2638:I2638"/>
    <mergeCell ref="A2639:B2639"/>
    <mergeCell ref="E2639:F2639"/>
    <mergeCell ref="H2639:I2639"/>
    <mergeCell ref="A2640:B2640"/>
    <mergeCell ref="E2640:F2640"/>
    <mergeCell ref="H2640:I2640"/>
    <mergeCell ref="A2653:B2653"/>
    <mergeCell ref="E2653:F2653"/>
    <mergeCell ref="H2653:I2653"/>
    <mergeCell ref="A2654:B2654"/>
    <mergeCell ref="E2654:F2654"/>
    <mergeCell ref="H2654:I2654"/>
    <mergeCell ref="A2655:B2655"/>
    <mergeCell ref="E2655:F2655"/>
    <mergeCell ref="H2655:I2655"/>
    <mergeCell ref="A2650:B2650"/>
    <mergeCell ref="E2650:F2650"/>
    <mergeCell ref="H2650:I2650"/>
    <mergeCell ref="A2651:B2651"/>
    <mergeCell ref="E2651:F2651"/>
    <mergeCell ref="H2651:I2651"/>
    <mergeCell ref="A2652:B2652"/>
    <mergeCell ref="E2652:F2652"/>
    <mergeCell ref="H2652:I2652"/>
    <mergeCell ref="A2647:B2647"/>
    <mergeCell ref="E2647:F2647"/>
    <mergeCell ref="H2647:I2647"/>
    <mergeCell ref="A2648:B2648"/>
    <mergeCell ref="E2648:F2648"/>
    <mergeCell ref="H2648:I2648"/>
    <mergeCell ref="A2649:B2649"/>
    <mergeCell ref="E2649:F2649"/>
    <mergeCell ref="H2649:I2649"/>
    <mergeCell ref="A2662:B2662"/>
    <mergeCell ref="E2662:F2662"/>
    <mergeCell ref="H2662:I2662"/>
    <mergeCell ref="A2663:B2663"/>
    <mergeCell ref="E2663:F2663"/>
    <mergeCell ref="H2663:I2663"/>
    <mergeCell ref="A2664:B2664"/>
    <mergeCell ref="E2664:F2664"/>
    <mergeCell ref="H2664:I2664"/>
    <mergeCell ref="A2659:B2659"/>
    <mergeCell ref="E2659:F2659"/>
    <mergeCell ref="H2659:I2659"/>
    <mergeCell ref="A2660:B2660"/>
    <mergeCell ref="E2660:F2660"/>
    <mergeCell ref="H2660:I2660"/>
    <mergeCell ref="A2661:B2661"/>
    <mergeCell ref="E2661:F2661"/>
    <mergeCell ref="H2661:I2661"/>
    <mergeCell ref="A2656:B2656"/>
    <mergeCell ref="E2656:F2656"/>
    <mergeCell ref="H2656:I2656"/>
    <mergeCell ref="A2657:B2657"/>
    <mergeCell ref="E2657:F2657"/>
    <mergeCell ref="H2657:I2657"/>
    <mergeCell ref="A2658:B2658"/>
    <mergeCell ref="E2658:F2658"/>
    <mergeCell ref="H2658:I2658"/>
    <mergeCell ref="A2671:B2671"/>
    <mergeCell ref="E2671:F2671"/>
    <mergeCell ref="H2671:I2671"/>
    <mergeCell ref="A2672:B2672"/>
    <mergeCell ref="E2672:F2672"/>
    <mergeCell ref="H2672:I2672"/>
    <mergeCell ref="A2673:B2673"/>
    <mergeCell ref="E2673:F2673"/>
    <mergeCell ref="H2673:I2673"/>
    <mergeCell ref="A2668:B2668"/>
    <mergeCell ref="E2668:F2668"/>
    <mergeCell ref="H2668:I2668"/>
    <mergeCell ref="A2669:B2669"/>
    <mergeCell ref="E2669:F2669"/>
    <mergeCell ref="H2669:I2669"/>
    <mergeCell ref="A2670:B2670"/>
    <mergeCell ref="E2670:F2670"/>
    <mergeCell ref="H2670:I2670"/>
    <mergeCell ref="A2665:B2665"/>
    <mergeCell ref="E2665:F2665"/>
    <mergeCell ref="H2665:I2665"/>
    <mergeCell ref="A2666:B2666"/>
    <mergeCell ref="E2666:F2666"/>
    <mergeCell ref="H2666:I2666"/>
    <mergeCell ref="A2667:B2667"/>
    <mergeCell ref="E2667:F2667"/>
    <mergeCell ref="H2667:I2667"/>
    <mergeCell ref="A2680:B2680"/>
    <mergeCell ref="E2680:F2680"/>
    <mergeCell ref="H2680:I2680"/>
    <mergeCell ref="A2681:B2681"/>
    <mergeCell ref="E2681:F2681"/>
    <mergeCell ref="H2681:I2681"/>
    <mergeCell ref="A2682:B2682"/>
    <mergeCell ref="E2682:F2682"/>
    <mergeCell ref="H2682:I2682"/>
    <mergeCell ref="A2677:B2677"/>
    <mergeCell ref="E2677:F2677"/>
    <mergeCell ref="H2677:I2677"/>
    <mergeCell ref="A2678:B2678"/>
    <mergeCell ref="E2678:F2678"/>
    <mergeCell ref="H2678:I2678"/>
    <mergeCell ref="A2679:B2679"/>
    <mergeCell ref="E2679:F2679"/>
    <mergeCell ref="H2679:I2679"/>
    <mergeCell ref="A2674:B2674"/>
    <mergeCell ref="E2674:F2674"/>
    <mergeCell ref="H2674:I2674"/>
    <mergeCell ref="A2675:B2675"/>
    <mergeCell ref="E2675:F2675"/>
    <mergeCell ref="H2675:I2675"/>
    <mergeCell ref="A2676:B2676"/>
    <mergeCell ref="E2676:F2676"/>
    <mergeCell ref="H2676:I2676"/>
    <mergeCell ref="A2689:B2689"/>
    <mergeCell ref="E2689:F2689"/>
    <mergeCell ref="H2689:I2689"/>
    <mergeCell ref="A2690:B2690"/>
    <mergeCell ref="E2690:F2690"/>
    <mergeCell ref="H2690:I2690"/>
    <mergeCell ref="A2691:B2691"/>
    <mergeCell ref="E2691:F2691"/>
    <mergeCell ref="H2691:I2691"/>
    <mergeCell ref="A2686:B2686"/>
    <mergeCell ref="E2686:F2686"/>
    <mergeCell ref="H2686:I2686"/>
    <mergeCell ref="A2687:B2687"/>
    <mergeCell ref="E2687:F2687"/>
    <mergeCell ref="H2687:I2687"/>
    <mergeCell ref="A2688:B2688"/>
    <mergeCell ref="E2688:F2688"/>
    <mergeCell ref="H2688:I2688"/>
    <mergeCell ref="A2683:B2683"/>
    <mergeCell ref="E2683:F2683"/>
    <mergeCell ref="H2683:I2683"/>
    <mergeCell ref="A2684:B2684"/>
    <mergeCell ref="E2684:F2684"/>
    <mergeCell ref="H2684:I2684"/>
    <mergeCell ref="A2685:B2685"/>
    <mergeCell ref="E2685:F2685"/>
    <mergeCell ref="H2685:I2685"/>
    <mergeCell ref="A2698:B2698"/>
    <mergeCell ref="E2698:F2698"/>
    <mergeCell ref="H2698:I2698"/>
    <mergeCell ref="A2699:B2699"/>
    <mergeCell ref="E2699:F2699"/>
    <mergeCell ref="H2699:I2699"/>
    <mergeCell ref="A2700:B2700"/>
    <mergeCell ref="E2700:F2700"/>
    <mergeCell ref="H2700:I2700"/>
    <mergeCell ref="A2695:B2695"/>
    <mergeCell ref="E2695:F2695"/>
    <mergeCell ref="H2695:I2695"/>
    <mergeCell ref="A2696:B2696"/>
    <mergeCell ref="E2696:F2696"/>
    <mergeCell ref="H2696:I2696"/>
    <mergeCell ref="A2697:B2697"/>
    <mergeCell ref="E2697:F2697"/>
    <mergeCell ref="H2697:I2697"/>
    <mergeCell ref="A2692:B2692"/>
    <mergeCell ref="E2692:F2692"/>
    <mergeCell ref="H2692:I2692"/>
    <mergeCell ref="A2693:B2693"/>
    <mergeCell ref="E2693:F2693"/>
    <mergeCell ref="H2693:I2693"/>
    <mergeCell ref="A2694:B2694"/>
    <mergeCell ref="E2694:F2694"/>
    <mergeCell ref="H2694:I2694"/>
    <mergeCell ref="A2707:B2707"/>
    <mergeCell ref="E2707:F2707"/>
    <mergeCell ref="H2707:I2707"/>
    <mergeCell ref="A2708:B2708"/>
    <mergeCell ref="E2708:F2708"/>
    <mergeCell ref="H2708:I2708"/>
    <mergeCell ref="A2709:B2709"/>
    <mergeCell ref="E2709:F2709"/>
    <mergeCell ref="H2709:I2709"/>
    <mergeCell ref="A2704:B2704"/>
    <mergeCell ref="E2704:F2704"/>
    <mergeCell ref="H2704:I2704"/>
    <mergeCell ref="A2705:B2705"/>
    <mergeCell ref="E2705:F2705"/>
    <mergeCell ref="H2705:I2705"/>
    <mergeCell ref="A2706:B2706"/>
    <mergeCell ref="E2706:F2706"/>
    <mergeCell ref="H2706:I2706"/>
    <mergeCell ref="A2701:B2701"/>
    <mergeCell ref="E2701:F2701"/>
    <mergeCell ref="H2701:I2701"/>
    <mergeCell ref="A2702:B2702"/>
    <mergeCell ref="E2702:F2702"/>
    <mergeCell ref="H2702:I2702"/>
    <mergeCell ref="A2703:B2703"/>
    <mergeCell ref="E2703:F2703"/>
    <mergeCell ref="H2703:I2703"/>
    <mergeCell ref="A2716:B2716"/>
    <mergeCell ref="E2716:F2716"/>
    <mergeCell ref="H2716:I2716"/>
    <mergeCell ref="A2717:B2717"/>
    <mergeCell ref="E2717:F2717"/>
    <mergeCell ref="H2717:I2717"/>
    <mergeCell ref="A2718:B2718"/>
    <mergeCell ref="E2718:F2718"/>
    <mergeCell ref="H2718:I2718"/>
    <mergeCell ref="A2713:B2713"/>
    <mergeCell ref="E2713:F2713"/>
    <mergeCell ref="H2713:I2713"/>
    <mergeCell ref="A2714:B2714"/>
    <mergeCell ref="E2714:F2714"/>
    <mergeCell ref="H2714:I2714"/>
    <mergeCell ref="A2715:B2715"/>
    <mergeCell ref="E2715:F2715"/>
    <mergeCell ref="H2715:I2715"/>
    <mergeCell ref="A2710:B2710"/>
    <mergeCell ref="E2710:F2710"/>
    <mergeCell ref="H2710:I2710"/>
    <mergeCell ref="A2711:B2711"/>
    <mergeCell ref="E2711:F2711"/>
    <mergeCell ref="H2711:I2711"/>
    <mergeCell ref="A2712:B2712"/>
    <mergeCell ref="E2712:F2712"/>
    <mergeCell ref="H2712:I2712"/>
    <mergeCell ref="A2725:B2725"/>
    <mergeCell ref="E2725:F2725"/>
    <mergeCell ref="H2725:I2725"/>
    <mergeCell ref="A2726:B2726"/>
    <mergeCell ref="E2726:F2726"/>
    <mergeCell ref="H2726:I2726"/>
    <mergeCell ref="A2727:B2727"/>
    <mergeCell ref="E2727:F2727"/>
    <mergeCell ref="H2727:I2727"/>
    <mergeCell ref="A2722:B2722"/>
    <mergeCell ref="E2722:F2722"/>
    <mergeCell ref="H2722:I2722"/>
    <mergeCell ref="A2723:B2723"/>
    <mergeCell ref="E2723:F2723"/>
    <mergeCell ref="H2723:I2723"/>
    <mergeCell ref="A2724:B2724"/>
    <mergeCell ref="E2724:F2724"/>
    <mergeCell ref="H2724:I2724"/>
    <mergeCell ref="A2719:B2719"/>
    <mergeCell ref="E2719:F2719"/>
    <mergeCell ref="H2719:I2719"/>
    <mergeCell ref="A2720:B2720"/>
    <mergeCell ref="E2720:F2720"/>
    <mergeCell ref="H2720:I2720"/>
    <mergeCell ref="A2721:B2721"/>
    <mergeCell ref="E2721:F2721"/>
    <mergeCell ref="H2721:I2721"/>
    <mergeCell ref="A2734:B2734"/>
    <mergeCell ref="E2734:F2734"/>
    <mergeCell ref="H2734:I2734"/>
    <mergeCell ref="A2735:B2735"/>
    <mergeCell ref="E2735:F2735"/>
    <mergeCell ref="H2735:I2735"/>
    <mergeCell ref="A2736:B2736"/>
    <mergeCell ref="E2736:F2736"/>
    <mergeCell ref="H2736:I2736"/>
    <mergeCell ref="A2731:B2731"/>
    <mergeCell ref="E2731:F2731"/>
    <mergeCell ref="H2731:I2731"/>
    <mergeCell ref="A2732:B2732"/>
    <mergeCell ref="E2732:F2732"/>
    <mergeCell ref="H2732:I2732"/>
    <mergeCell ref="A2733:B2733"/>
    <mergeCell ref="E2733:F2733"/>
    <mergeCell ref="H2733:I2733"/>
    <mergeCell ref="A2728:B2728"/>
    <mergeCell ref="E2728:F2728"/>
    <mergeCell ref="H2728:I2728"/>
    <mergeCell ref="A2729:B2729"/>
    <mergeCell ref="E2729:F2729"/>
    <mergeCell ref="H2729:I2729"/>
    <mergeCell ref="A2730:B2730"/>
    <mergeCell ref="E2730:F2730"/>
    <mergeCell ref="H2730:I2730"/>
    <mergeCell ref="A2743:B2743"/>
    <mergeCell ref="E2743:F2743"/>
    <mergeCell ref="H2743:I2743"/>
    <mergeCell ref="A2744:B2744"/>
    <mergeCell ref="E2744:F2744"/>
    <mergeCell ref="H2744:I2744"/>
    <mergeCell ref="A2745:B2745"/>
    <mergeCell ref="E2745:F2745"/>
    <mergeCell ref="H2745:I2745"/>
    <mergeCell ref="A2740:B2740"/>
    <mergeCell ref="E2740:F2740"/>
    <mergeCell ref="H2740:I2740"/>
    <mergeCell ref="A2741:B2741"/>
    <mergeCell ref="E2741:F2741"/>
    <mergeCell ref="H2741:I2741"/>
    <mergeCell ref="A2742:B2742"/>
    <mergeCell ref="E2742:F2742"/>
    <mergeCell ref="H2742:I2742"/>
    <mergeCell ref="A2737:B2737"/>
    <mergeCell ref="E2737:F2737"/>
    <mergeCell ref="H2737:I2737"/>
    <mergeCell ref="A2738:B2738"/>
    <mergeCell ref="E2738:F2738"/>
    <mergeCell ref="H2738:I2738"/>
    <mergeCell ref="A2739:B2739"/>
    <mergeCell ref="E2739:F2739"/>
    <mergeCell ref="H2739:I2739"/>
    <mergeCell ref="A2752:B2752"/>
    <mergeCell ref="E2752:F2752"/>
    <mergeCell ref="H2752:I2752"/>
    <mergeCell ref="A2753:B2753"/>
    <mergeCell ref="E2753:F2753"/>
    <mergeCell ref="H2753:I2753"/>
    <mergeCell ref="A2754:B2754"/>
    <mergeCell ref="E2754:F2754"/>
    <mergeCell ref="H2754:I2754"/>
    <mergeCell ref="A2749:B2749"/>
    <mergeCell ref="E2749:F2749"/>
    <mergeCell ref="H2749:I2749"/>
    <mergeCell ref="A2750:B2750"/>
    <mergeCell ref="E2750:F2750"/>
    <mergeCell ref="H2750:I2750"/>
    <mergeCell ref="A2751:B2751"/>
    <mergeCell ref="E2751:F2751"/>
    <mergeCell ref="H2751:I2751"/>
    <mergeCell ref="A2746:B2746"/>
    <mergeCell ref="E2746:F2746"/>
    <mergeCell ref="H2746:I2746"/>
    <mergeCell ref="A2747:B2747"/>
    <mergeCell ref="E2747:F2747"/>
    <mergeCell ref="H2747:I2747"/>
    <mergeCell ref="A2748:B2748"/>
    <mergeCell ref="E2748:F2748"/>
    <mergeCell ref="H2748:I2748"/>
    <mergeCell ref="A2761:B2761"/>
    <mergeCell ref="E2761:F2761"/>
    <mergeCell ref="H2761:I2761"/>
    <mergeCell ref="A2762:B2762"/>
    <mergeCell ref="E2762:F2762"/>
    <mergeCell ref="H2762:I2762"/>
    <mergeCell ref="A2763:B2763"/>
    <mergeCell ref="E2763:F2763"/>
    <mergeCell ref="H2763:I2763"/>
    <mergeCell ref="A2758:B2758"/>
    <mergeCell ref="E2758:F2758"/>
    <mergeCell ref="H2758:I2758"/>
    <mergeCell ref="A2759:B2759"/>
    <mergeCell ref="E2759:F2759"/>
    <mergeCell ref="H2759:I2759"/>
    <mergeCell ref="A2760:B2760"/>
    <mergeCell ref="E2760:F2760"/>
    <mergeCell ref="H2760:I2760"/>
    <mergeCell ref="A2755:B2755"/>
    <mergeCell ref="E2755:F2755"/>
    <mergeCell ref="H2755:I2755"/>
    <mergeCell ref="A2756:B2756"/>
    <mergeCell ref="E2756:F2756"/>
    <mergeCell ref="H2756:I2756"/>
    <mergeCell ref="A2757:B2757"/>
    <mergeCell ref="E2757:F2757"/>
    <mergeCell ref="H2757:I2757"/>
    <mergeCell ref="A2770:B2770"/>
    <mergeCell ref="E2770:F2770"/>
    <mergeCell ref="H2770:I2770"/>
    <mergeCell ref="A2771:B2771"/>
    <mergeCell ref="E2771:F2771"/>
    <mergeCell ref="H2771:I2771"/>
    <mergeCell ref="A2772:B2772"/>
    <mergeCell ref="E2772:F2772"/>
    <mergeCell ref="H2772:I2772"/>
    <mergeCell ref="A2767:B2767"/>
    <mergeCell ref="E2767:F2767"/>
    <mergeCell ref="H2767:I2767"/>
    <mergeCell ref="A2768:B2768"/>
    <mergeCell ref="E2768:F2768"/>
    <mergeCell ref="H2768:I2768"/>
    <mergeCell ref="A2769:B2769"/>
    <mergeCell ref="E2769:F2769"/>
    <mergeCell ref="H2769:I2769"/>
    <mergeCell ref="A2764:B2764"/>
    <mergeCell ref="E2764:F2764"/>
    <mergeCell ref="H2764:I2764"/>
    <mergeCell ref="A2765:B2765"/>
    <mergeCell ref="E2765:F2765"/>
    <mergeCell ref="H2765:I2765"/>
    <mergeCell ref="A2766:B2766"/>
    <mergeCell ref="E2766:F2766"/>
    <mergeCell ref="H2766:I2766"/>
    <mergeCell ref="A2779:B2779"/>
    <mergeCell ref="E2779:F2779"/>
    <mergeCell ref="H2779:I2779"/>
    <mergeCell ref="A2780:B2780"/>
    <mergeCell ref="E2780:F2780"/>
    <mergeCell ref="H2780:I2780"/>
    <mergeCell ref="A2781:B2781"/>
    <mergeCell ref="E2781:F2781"/>
    <mergeCell ref="H2781:I2781"/>
    <mergeCell ref="A2776:B2776"/>
    <mergeCell ref="E2776:F2776"/>
    <mergeCell ref="H2776:I2776"/>
    <mergeCell ref="A2777:B2777"/>
    <mergeCell ref="E2777:F2777"/>
    <mergeCell ref="H2777:I2777"/>
    <mergeCell ref="A2778:B2778"/>
    <mergeCell ref="E2778:F2778"/>
    <mergeCell ref="H2778:I2778"/>
    <mergeCell ref="A2773:B2773"/>
    <mergeCell ref="E2773:F2773"/>
    <mergeCell ref="H2773:I2773"/>
    <mergeCell ref="A2774:B2774"/>
    <mergeCell ref="E2774:F2774"/>
    <mergeCell ref="H2774:I2774"/>
    <mergeCell ref="A2775:B2775"/>
    <mergeCell ref="E2775:F2775"/>
    <mergeCell ref="H2775:I2775"/>
    <mergeCell ref="A2788:B2788"/>
    <mergeCell ref="E2788:F2788"/>
    <mergeCell ref="H2788:I2788"/>
    <mergeCell ref="A2789:B2789"/>
    <mergeCell ref="E2789:F2789"/>
    <mergeCell ref="H2789:I2789"/>
    <mergeCell ref="A2790:B2790"/>
    <mergeCell ref="E2790:F2790"/>
    <mergeCell ref="H2790:I2790"/>
    <mergeCell ref="A2785:B2785"/>
    <mergeCell ref="E2785:F2785"/>
    <mergeCell ref="H2785:I2785"/>
    <mergeCell ref="A2786:B2786"/>
    <mergeCell ref="E2786:F2786"/>
    <mergeCell ref="H2786:I2786"/>
    <mergeCell ref="A2787:B2787"/>
    <mergeCell ref="E2787:F2787"/>
    <mergeCell ref="H2787:I2787"/>
    <mergeCell ref="A2782:B2782"/>
    <mergeCell ref="E2782:F2782"/>
    <mergeCell ref="H2782:I2782"/>
    <mergeCell ref="A2783:B2783"/>
    <mergeCell ref="E2783:F2783"/>
    <mergeCell ref="H2783:I2783"/>
    <mergeCell ref="A2784:B2784"/>
    <mergeCell ref="E2784:F2784"/>
    <mergeCell ref="H2784:I2784"/>
    <mergeCell ref="A2797:B2797"/>
    <mergeCell ref="E2797:F2797"/>
    <mergeCell ref="H2797:I2797"/>
    <mergeCell ref="A2798:B2798"/>
    <mergeCell ref="E2798:F2798"/>
    <mergeCell ref="H2798:I2798"/>
    <mergeCell ref="A2799:B2799"/>
    <mergeCell ref="E2799:F2799"/>
    <mergeCell ref="H2799:I2799"/>
    <mergeCell ref="A2794:B2794"/>
    <mergeCell ref="E2794:F2794"/>
    <mergeCell ref="H2794:I2794"/>
    <mergeCell ref="A2795:B2795"/>
    <mergeCell ref="E2795:F2795"/>
    <mergeCell ref="H2795:I2795"/>
    <mergeCell ref="A2796:B2796"/>
    <mergeCell ref="E2796:F2796"/>
    <mergeCell ref="H2796:I2796"/>
    <mergeCell ref="A2791:B2791"/>
    <mergeCell ref="E2791:F2791"/>
    <mergeCell ref="H2791:I2791"/>
    <mergeCell ref="A2792:B2792"/>
    <mergeCell ref="E2792:F2792"/>
    <mergeCell ref="H2792:I2792"/>
    <mergeCell ref="A2793:B2793"/>
    <mergeCell ref="E2793:F2793"/>
    <mergeCell ref="H2793:I2793"/>
    <mergeCell ref="A2806:B2806"/>
    <mergeCell ref="E2806:F2806"/>
    <mergeCell ref="H2806:I2806"/>
    <mergeCell ref="A2807:B2807"/>
    <mergeCell ref="E2807:F2807"/>
    <mergeCell ref="H2807:I2807"/>
    <mergeCell ref="A2808:B2808"/>
    <mergeCell ref="E2808:F2808"/>
    <mergeCell ref="H2808:I2808"/>
    <mergeCell ref="A2803:B2803"/>
    <mergeCell ref="E2803:F2803"/>
    <mergeCell ref="H2803:I2803"/>
    <mergeCell ref="A2804:B2804"/>
    <mergeCell ref="E2804:F2804"/>
    <mergeCell ref="H2804:I2804"/>
    <mergeCell ref="A2805:B2805"/>
    <mergeCell ref="E2805:F2805"/>
    <mergeCell ref="H2805:I2805"/>
    <mergeCell ref="A2800:B2800"/>
    <mergeCell ref="E2800:F2800"/>
    <mergeCell ref="H2800:I2800"/>
    <mergeCell ref="A2801:B2801"/>
    <mergeCell ref="E2801:F2801"/>
    <mergeCell ref="H2801:I2801"/>
    <mergeCell ref="A2802:B2802"/>
    <mergeCell ref="E2802:F2802"/>
    <mergeCell ref="H2802:I2802"/>
    <mergeCell ref="A2815:B2815"/>
    <mergeCell ref="E2815:F2815"/>
    <mergeCell ref="H2815:I2815"/>
    <mergeCell ref="A2816:B2816"/>
    <mergeCell ref="E2816:F2816"/>
    <mergeCell ref="H2816:I2816"/>
    <mergeCell ref="A2817:B2817"/>
    <mergeCell ref="E2817:F2817"/>
    <mergeCell ref="H2817:I2817"/>
    <mergeCell ref="A2812:B2812"/>
    <mergeCell ref="E2812:F2812"/>
    <mergeCell ref="H2812:I2812"/>
    <mergeCell ref="A2813:B2813"/>
    <mergeCell ref="E2813:F2813"/>
    <mergeCell ref="H2813:I2813"/>
    <mergeCell ref="A2814:B2814"/>
    <mergeCell ref="E2814:F2814"/>
    <mergeCell ref="H2814:I2814"/>
    <mergeCell ref="A2809:B2809"/>
    <mergeCell ref="E2809:F2809"/>
    <mergeCell ref="H2809:I2809"/>
    <mergeCell ref="A2810:B2810"/>
    <mergeCell ref="E2810:F2810"/>
    <mergeCell ref="H2810:I2810"/>
    <mergeCell ref="A2811:B2811"/>
    <mergeCell ref="E2811:F2811"/>
    <mergeCell ref="H2811:I2811"/>
    <mergeCell ref="A2824:B2824"/>
    <mergeCell ref="E2824:F2824"/>
    <mergeCell ref="H2824:I2824"/>
    <mergeCell ref="A2825:B2825"/>
    <mergeCell ref="E2825:F2825"/>
    <mergeCell ref="H2825:I2825"/>
    <mergeCell ref="A2826:B2826"/>
    <mergeCell ref="E2826:F2826"/>
    <mergeCell ref="H2826:I2826"/>
    <mergeCell ref="A2821:B2821"/>
    <mergeCell ref="E2821:F2821"/>
    <mergeCell ref="H2821:I2821"/>
    <mergeCell ref="A2822:B2822"/>
    <mergeCell ref="E2822:F2822"/>
    <mergeCell ref="H2822:I2822"/>
    <mergeCell ref="A2823:B2823"/>
    <mergeCell ref="E2823:F2823"/>
    <mergeCell ref="H2823:I2823"/>
    <mergeCell ref="A2818:B2818"/>
    <mergeCell ref="E2818:F2818"/>
    <mergeCell ref="H2818:I2818"/>
    <mergeCell ref="A2819:B2819"/>
    <mergeCell ref="E2819:F2819"/>
    <mergeCell ref="H2819:I2819"/>
    <mergeCell ref="A2820:B2820"/>
    <mergeCell ref="E2820:F2820"/>
    <mergeCell ref="H2820:I2820"/>
    <mergeCell ref="A2833:B2833"/>
    <mergeCell ref="E2833:F2833"/>
    <mergeCell ref="H2833:I2833"/>
    <mergeCell ref="A2834:B2834"/>
    <mergeCell ref="E2834:F2834"/>
    <mergeCell ref="H2834:I2834"/>
    <mergeCell ref="A2835:B2835"/>
    <mergeCell ref="E2835:F2835"/>
    <mergeCell ref="H2835:I2835"/>
    <mergeCell ref="A2830:B2830"/>
    <mergeCell ref="E2830:F2830"/>
    <mergeCell ref="H2830:I2830"/>
    <mergeCell ref="A2831:B2831"/>
    <mergeCell ref="E2831:F2831"/>
    <mergeCell ref="H2831:I2831"/>
    <mergeCell ref="A2832:B2832"/>
    <mergeCell ref="E2832:F2832"/>
    <mergeCell ref="H2832:I2832"/>
    <mergeCell ref="A2827:B2827"/>
    <mergeCell ref="E2827:F2827"/>
    <mergeCell ref="H2827:I2827"/>
    <mergeCell ref="A2828:B2828"/>
    <mergeCell ref="E2828:F2828"/>
    <mergeCell ref="H2828:I2828"/>
    <mergeCell ref="A2829:B2829"/>
    <mergeCell ref="E2829:F2829"/>
    <mergeCell ref="H2829:I2829"/>
    <mergeCell ref="A2842:B2842"/>
    <mergeCell ref="E2842:F2842"/>
    <mergeCell ref="H2842:I2842"/>
    <mergeCell ref="A2843:B2843"/>
    <mergeCell ref="E2843:F2843"/>
    <mergeCell ref="H2843:I2843"/>
    <mergeCell ref="A2844:B2844"/>
    <mergeCell ref="E2844:F2844"/>
    <mergeCell ref="H2844:I2844"/>
    <mergeCell ref="A2839:B2839"/>
    <mergeCell ref="E2839:F2839"/>
    <mergeCell ref="H2839:I2839"/>
    <mergeCell ref="A2840:B2840"/>
    <mergeCell ref="E2840:F2840"/>
    <mergeCell ref="H2840:I2840"/>
    <mergeCell ref="A2841:B2841"/>
    <mergeCell ref="E2841:F2841"/>
    <mergeCell ref="H2841:I2841"/>
    <mergeCell ref="A2836:B2836"/>
    <mergeCell ref="E2836:F2836"/>
    <mergeCell ref="H2836:I2836"/>
    <mergeCell ref="A2837:B2837"/>
    <mergeCell ref="E2837:F2837"/>
    <mergeCell ref="H2837:I2837"/>
    <mergeCell ref="A2838:B2838"/>
    <mergeCell ref="E2838:F2838"/>
    <mergeCell ref="H2838:I2838"/>
    <mergeCell ref="A2851:B2851"/>
    <mergeCell ref="E2851:F2851"/>
    <mergeCell ref="H2851:I2851"/>
    <mergeCell ref="A2852:B2852"/>
    <mergeCell ref="E2852:F2852"/>
    <mergeCell ref="H2852:I2852"/>
    <mergeCell ref="A2853:B2853"/>
    <mergeCell ref="E2853:F2853"/>
    <mergeCell ref="H2853:I2853"/>
    <mergeCell ref="A2848:B2848"/>
    <mergeCell ref="E2848:F2848"/>
    <mergeCell ref="H2848:I2848"/>
    <mergeCell ref="A2849:B2849"/>
    <mergeCell ref="E2849:F2849"/>
    <mergeCell ref="H2849:I2849"/>
    <mergeCell ref="A2850:B2850"/>
    <mergeCell ref="E2850:F2850"/>
    <mergeCell ref="H2850:I2850"/>
    <mergeCell ref="A2845:B2845"/>
    <mergeCell ref="E2845:F2845"/>
    <mergeCell ref="H2845:I2845"/>
    <mergeCell ref="A2846:B2846"/>
    <mergeCell ref="E2846:F2846"/>
    <mergeCell ref="H2846:I2846"/>
    <mergeCell ref="A2847:B2847"/>
    <mergeCell ref="E2847:F2847"/>
    <mergeCell ref="H2847:I2847"/>
    <mergeCell ref="A2860:B2860"/>
    <mergeCell ref="E2860:F2860"/>
    <mergeCell ref="H2860:I2860"/>
    <mergeCell ref="A2861:B2861"/>
    <mergeCell ref="E2861:F2861"/>
    <mergeCell ref="H2861:I2861"/>
    <mergeCell ref="A2862:B2862"/>
    <mergeCell ref="E2862:F2862"/>
    <mergeCell ref="H2862:I2862"/>
    <mergeCell ref="A2857:B2857"/>
    <mergeCell ref="E2857:F2857"/>
    <mergeCell ref="H2857:I2857"/>
    <mergeCell ref="A2858:B2858"/>
    <mergeCell ref="E2858:F2858"/>
    <mergeCell ref="H2858:I2858"/>
    <mergeCell ref="A2859:B2859"/>
    <mergeCell ref="E2859:F2859"/>
    <mergeCell ref="H2859:I2859"/>
    <mergeCell ref="A2854:B2854"/>
    <mergeCell ref="E2854:F2854"/>
    <mergeCell ref="H2854:I2854"/>
    <mergeCell ref="A2855:B2855"/>
    <mergeCell ref="E2855:F2855"/>
    <mergeCell ref="H2855:I2855"/>
    <mergeCell ref="A2856:B2856"/>
    <mergeCell ref="E2856:F2856"/>
    <mergeCell ref="H2856:I2856"/>
    <mergeCell ref="A2869:B2869"/>
    <mergeCell ref="E2869:F2869"/>
    <mergeCell ref="H2869:I2869"/>
    <mergeCell ref="A2870:B2870"/>
    <mergeCell ref="E2870:F2870"/>
    <mergeCell ref="H2870:I2870"/>
    <mergeCell ref="A2871:B2871"/>
    <mergeCell ref="E2871:F2871"/>
    <mergeCell ref="H2871:I2871"/>
    <mergeCell ref="A2866:B2866"/>
    <mergeCell ref="E2866:F2866"/>
    <mergeCell ref="H2866:I2866"/>
    <mergeCell ref="A2867:B2867"/>
    <mergeCell ref="E2867:F2867"/>
    <mergeCell ref="H2867:I2867"/>
    <mergeCell ref="A2868:B2868"/>
    <mergeCell ref="E2868:F2868"/>
    <mergeCell ref="H2868:I2868"/>
    <mergeCell ref="A2863:B2863"/>
    <mergeCell ref="E2863:F2863"/>
    <mergeCell ref="H2863:I2863"/>
    <mergeCell ref="A2864:B2864"/>
    <mergeCell ref="E2864:F2864"/>
    <mergeCell ref="H2864:I2864"/>
    <mergeCell ref="A2865:B2865"/>
    <mergeCell ref="E2865:F2865"/>
    <mergeCell ref="H2865:I2865"/>
    <mergeCell ref="A2878:B2878"/>
    <mergeCell ref="E2878:F2878"/>
    <mergeCell ref="H2878:I2878"/>
    <mergeCell ref="A2879:B2879"/>
    <mergeCell ref="E2879:F2879"/>
    <mergeCell ref="H2879:I2879"/>
    <mergeCell ref="A2880:B2880"/>
    <mergeCell ref="E2880:F2880"/>
    <mergeCell ref="H2880:I2880"/>
    <mergeCell ref="A2875:B2875"/>
    <mergeCell ref="E2875:F2875"/>
    <mergeCell ref="H2875:I2875"/>
    <mergeCell ref="A2876:B2876"/>
    <mergeCell ref="E2876:F2876"/>
    <mergeCell ref="H2876:I2876"/>
    <mergeCell ref="A2877:B2877"/>
    <mergeCell ref="E2877:F2877"/>
    <mergeCell ref="H2877:I2877"/>
    <mergeCell ref="A2872:B2872"/>
    <mergeCell ref="E2872:F2872"/>
    <mergeCell ref="H2872:I2872"/>
    <mergeCell ref="A2873:B2873"/>
    <mergeCell ref="E2873:F2873"/>
    <mergeCell ref="H2873:I2873"/>
    <mergeCell ref="A2874:B2874"/>
    <mergeCell ref="E2874:F2874"/>
    <mergeCell ref="H2874:I2874"/>
    <mergeCell ref="A2887:B2887"/>
    <mergeCell ref="E2887:F2887"/>
    <mergeCell ref="H2887:I2887"/>
    <mergeCell ref="A2888:B2888"/>
    <mergeCell ref="E2888:F2888"/>
    <mergeCell ref="H2888:I2888"/>
    <mergeCell ref="A2889:B2889"/>
    <mergeCell ref="E2889:F2889"/>
    <mergeCell ref="H2889:I2889"/>
    <mergeCell ref="A2884:B2884"/>
    <mergeCell ref="E2884:F2884"/>
    <mergeCell ref="H2884:I2884"/>
    <mergeCell ref="A2885:B2885"/>
    <mergeCell ref="E2885:F2885"/>
    <mergeCell ref="H2885:I2885"/>
    <mergeCell ref="A2886:B2886"/>
    <mergeCell ref="E2886:F2886"/>
    <mergeCell ref="H2886:I2886"/>
    <mergeCell ref="A2881:B2881"/>
    <mergeCell ref="E2881:F2881"/>
    <mergeCell ref="H2881:I2881"/>
    <mergeCell ref="A2882:B2882"/>
    <mergeCell ref="E2882:F2882"/>
    <mergeCell ref="H2882:I2882"/>
    <mergeCell ref="A2883:B2883"/>
    <mergeCell ref="E2883:F2883"/>
    <mergeCell ref="H2883:I2883"/>
    <mergeCell ref="A2896:B2896"/>
    <mergeCell ref="E2896:F2896"/>
    <mergeCell ref="H2896:I2896"/>
    <mergeCell ref="A2897:B2897"/>
    <mergeCell ref="E2897:F2897"/>
    <mergeCell ref="H2897:I2897"/>
    <mergeCell ref="A2898:B2898"/>
    <mergeCell ref="E2898:F2898"/>
    <mergeCell ref="H2898:I2898"/>
    <mergeCell ref="A2893:B2893"/>
    <mergeCell ref="E2893:F2893"/>
    <mergeCell ref="H2893:I2893"/>
    <mergeCell ref="A2894:B2894"/>
    <mergeCell ref="E2894:F2894"/>
    <mergeCell ref="H2894:I2894"/>
    <mergeCell ref="A2895:B2895"/>
    <mergeCell ref="E2895:F2895"/>
    <mergeCell ref="H2895:I2895"/>
    <mergeCell ref="A2890:B2890"/>
    <mergeCell ref="E2890:F2890"/>
    <mergeCell ref="H2890:I2890"/>
    <mergeCell ref="A2891:B2891"/>
    <mergeCell ref="E2891:F2891"/>
    <mergeCell ref="H2891:I2891"/>
    <mergeCell ref="A2892:B2892"/>
    <mergeCell ref="E2892:F2892"/>
    <mergeCell ref="H2892:I2892"/>
    <mergeCell ref="A2905:B2905"/>
    <mergeCell ref="E2905:F2905"/>
    <mergeCell ref="H2905:I2905"/>
    <mergeCell ref="A2906:B2906"/>
    <mergeCell ref="E2906:F2906"/>
    <mergeCell ref="H2906:I2906"/>
    <mergeCell ref="A2907:B2907"/>
    <mergeCell ref="E2907:F2907"/>
    <mergeCell ref="H2907:I2907"/>
    <mergeCell ref="A2902:B2902"/>
    <mergeCell ref="E2902:F2902"/>
    <mergeCell ref="H2902:I2902"/>
    <mergeCell ref="A2903:B2903"/>
    <mergeCell ref="E2903:F2903"/>
    <mergeCell ref="H2903:I2903"/>
    <mergeCell ref="A2904:B2904"/>
    <mergeCell ref="E2904:F2904"/>
    <mergeCell ref="H2904:I2904"/>
    <mergeCell ref="A2899:B2899"/>
    <mergeCell ref="E2899:F2899"/>
    <mergeCell ref="H2899:I2899"/>
    <mergeCell ref="A2900:B2900"/>
    <mergeCell ref="E2900:F2900"/>
    <mergeCell ref="H2900:I2900"/>
    <mergeCell ref="A2901:B2901"/>
    <mergeCell ref="E2901:F2901"/>
    <mergeCell ref="H2901:I2901"/>
    <mergeCell ref="A2914:B2914"/>
    <mergeCell ref="E2914:F2914"/>
    <mergeCell ref="H2914:I2914"/>
    <mergeCell ref="A2915:B2915"/>
    <mergeCell ref="E2915:F2915"/>
    <mergeCell ref="H2915:I2915"/>
    <mergeCell ref="A2916:B2916"/>
    <mergeCell ref="E2916:F2916"/>
    <mergeCell ref="H2916:I2916"/>
    <mergeCell ref="A2911:B2911"/>
    <mergeCell ref="E2911:F2911"/>
    <mergeCell ref="H2911:I2911"/>
    <mergeCell ref="A2912:B2912"/>
    <mergeCell ref="E2912:F2912"/>
    <mergeCell ref="H2912:I2912"/>
    <mergeCell ref="A2913:B2913"/>
    <mergeCell ref="E2913:F2913"/>
    <mergeCell ref="H2913:I2913"/>
    <mergeCell ref="A2908:B2908"/>
    <mergeCell ref="E2908:F2908"/>
    <mergeCell ref="H2908:I2908"/>
    <mergeCell ref="A2909:B2909"/>
    <mergeCell ref="E2909:F2909"/>
    <mergeCell ref="H2909:I2909"/>
    <mergeCell ref="A2910:B2910"/>
    <mergeCell ref="E2910:F2910"/>
    <mergeCell ref="H2910:I2910"/>
    <mergeCell ref="A2923:B2923"/>
    <mergeCell ref="E2923:F2923"/>
    <mergeCell ref="H2923:I2923"/>
    <mergeCell ref="A2924:B2924"/>
    <mergeCell ref="E2924:F2924"/>
    <mergeCell ref="H2924:I2924"/>
    <mergeCell ref="A2925:B2925"/>
    <mergeCell ref="E2925:F2925"/>
    <mergeCell ref="H2925:I2925"/>
    <mergeCell ref="A2920:B2920"/>
    <mergeCell ref="E2920:F2920"/>
    <mergeCell ref="H2920:I2920"/>
    <mergeCell ref="A2921:B2921"/>
    <mergeCell ref="E2921:F2921"/>
    <mergeCell ref="H2921:I2921"/>
    <mergeCell ref="A2922:B2922"/>
    <mergeCell ref="E2922:F2922"/>
    <mergeCell ref="H2922:I2922"/>
    <mergeCell ref="A2917:B2917"/>
    <mergeCell ref="E2917:F2917"/>
    <mergeCell ref="H2917:I2917"/>
    <mergeCell ref="A2918:B2918"/>
    <mergeCell ref="E2918:F2918"/>
    <mergeCell ref="H2918:I2918"/>
    <mergeCell ref="A2919:B2919"/>
    <mergeCell ref="E2919:F2919"/>
    <mergeCell ref="H2919:I2919"/>
    <mergeCell ref="A2932:B2932"/>
    <mergeCell ref="E2932:F2932"/>
    <mergeCell ref="H2932:I2932"/>
    <mergeCell ref="A2933:B2933"/>
    <mergeCell ref="E2933:F2933"/>
    <mergeCell ref="H2933:I2933"/>
    <mergeCell ref="A2934:B2934"/>
    <mergeCell ref="E2934:F2934"/>
    <mergeCell ref="H2934:I2934"/>
    <mergeCell ref="A2929:B2929"/>
    <mergeCell ref="E2929:F2929"/>
    <mergeCell ref="H2929:I2929"/>
    <mergeCell ref="A2930:B2930"/>
    <mergeCell ref="E2930:F2930"/>
    <mergeCell ref="H2930:I2930"/>
    <mergeCell ref="A2931:B2931"/>
    <mergeCell ref="E2931:F2931"/>
    <mergeCell ref="H2931:I2931"/>
    <mergeCell ref="A2926:B2926"/>
    <mergeCell ref="E2926:F2926"/>
    <mergeCell ref="H2926:I2926"/>
    <mergeCell ref="A2927:B2927"/>
    <mergeCell ref="E2927:F2927"/>
    <mergeCell ref="H2927:I2927"/>
    <mergeCell ref="A2928:B2928"/>
    <mergeCell ref="E2928:F2928"/>
    <mergeCell ref="H2928:I2928"/>
    <mergeCell ref="A2941:B2941"/>
    <mergeCell ref="E2941:F2941"/>
    <mergeCell ref="H2941:I2941"/>
    <mergeCell ref="A2942:B2942"/>
    <mergeCell ref="E2942:F2942"/>
    <mergeCell ref="H2942:I2942"/>
    <mergeCell ref="A2943:B2943"/>
    <mergeCell ref="E2943:F2943"/>
    <mergeCell ref="H2943:I2943"/>
    <mergeCell ref="A2938:B2938"/>
    <mergeCell ref="E2938:F2938"/>
    <mergeCell ref="H2938:I2938"/>
    <mergeCell ref="A2939:B2939"/>
    <mergeCell ref="E2939:F2939"/>
    <mergeCell ref="H2939:I2939"/>
    <mergeCell ref="A2940:B2940"/>
    <mergeCell ref="E2940:F2940"/>
    <mergeCell ref="H2940:I2940"/>
    <mergeCell ref="A2935:B2935"/>
    <mergeCell ref="E2935:F2935"/>
    <mergeCell ref="H2935:I2935"/>
    <mergeCell ref="A2936:B2936"/>
    <mergeCell ref="E2936:F2936"/>
    <mergeCell ref="H2936:I2936"/>
    <mergeCell ref="A2937:B2937"/>
    <mergeCell ref="E2937:F2937"/>
    <mergeCell ref="H2937:I2937"/>
    <mergeCell ref="A2950:B2950"/>
    <mergeCell ref="E2950:F2950"/>
    <mergeCell ref="H2950:I2950"/>
    <mergeCell ref="A2951:B2951"/>
    <mergeCell ref="E2951:F2951"/>
    <mergeCell ref="H2951:I2951"/>
    <mergeCell ref="A2952:B2952"/>
    <mergeCell ref="E2952:F2952"/>
    <mergeCell ref="H2952:I2952"/>
    <mergeCell ref="A2947:B2947"/>
    <mergeCell ref="E2947:F2947"/>
    <mergeCell ref="H2947:I2947"/>
    <mergeCell ref="A2948:B2948"/>
    <mergeCell ref="E2948:F2948"/>
    <mergeCell ref="H2948:I2948"/>
    <mergeCell ref="A2949:B2949"/>
    <mergeCell ref="E2949:F2949"/>
    <mergeCell ref="H2949:I2949"/>
    <mergeCell ref="A2944:B2944"/>
    <mergeCell ref="E2944:F2944"/>
    <mergeCell ref="H2944:I2944"/>
    <mergeCell ref="A2945:B2945"/>
    <mergeCell ref="E2945:F2945"/>
    <mergeCell ref="H2945:I2945"/>
    <mergeCell ref="A2946:B2946"/>
    <mergeCell ref="E2946:F2946"/>
    <mergeCell ref="H2946:I2946"/>
    <mergeCell ref="A2959:B2959"/>
    <mergeCell ref="E2959:F2959"/>
    <mergeCell ref="H2959:I2959"/>
    <mergeCell ref="A2960:B2960"/>
    <mergeCell ref="E2960:F2960"/>
    <mergeCell ref="H2960:I2960"/>
    <mergeCell ref="A2961:B2961"/>
    <mergeCell ref="E2961:F2961"/>
    <mergeCell ref="H2961:I2961"/>
    <mergeCell ref="A2956:B2956"/>
    <mergeCell ref="E2956:F2956"/>
    <mergeCell ref="H2956:I2956"/>
    <mergeCell ref="A2957:B2957"/>
    <mergeCell ref="E2957:F2957"/>
    <mergeCell ref="H2957:I2957"/>
    <mergeCell ref="A2958:B2958"/>
    <mergeCell ref="E2958:F2958"/>
    <mergeCell ref="H2958:I2958"/>
    <mergeCell ref="A2953:B2953"/>
    <mergeCell ref="E2953:F2953"/>
    <mergeCell ref="H2953:I2953"/>
    <mergeCell ref="A2954:B2954"/>
    <mergeCell ref="E2954:F2954"/>
    <mergeCell ref="H2954:I2954"/>
    <mergeCell ref="A2955:B2955"/>
    <mergeCell ref="E2955:F2955"/>
    <mergeCell ref="H2955:I2955"/>
    <mergeCell ref="A2968:B2968"/>
    <mergeCell ref="E2968:F2968"/>
    <mergeCell ref="H2968:I2968"/>
    <mergeCell ref="A2969:B2969"/>
    <mergeCell ref="E2969:F2969"/>
    <mergeCell ref="H2969:I2969"/>
    <mergeCell ref="A2970:B2970"/>
    <mergeCell ref="E2970:F2970"/>
    <mergeCell ref="H2970:I2970"/>
    <mergeCell ref="A2965:B2965"/>
    <mergeCell ref="E2965:F2965"/>
    <mergeCell ref="H2965:I2965"/>
    <mergeCell ref="A2966:B2966"/>
    <mergeCell ref="E2966:F2966"/>
    <mergeCell ref="H2966:I2966"/>
    <mergeCell ref="A2967:B2967"/>
    <mergeCell ref="E2967:F2967"/>
    <mergeCell ref="H2967:I2967"/>
    <mergeCell ref="A2962:B2962"/>
    <mergeCell ref="E2962:F2962"/>
    <mergeCell ref="H2962:I2962"/>
    <mergeCell ref="A2963:B2963"/>
    <mergeCell ref="E2963:F2963"/>
    <mergeCell ref="H2963:I2963"/>
    <mergeCell ref="A2964:B2964"/>
    <mergeCell ref="E2964:F2964"/>
    <mergeCell ref="H2964:I2964"/>
    <mergeCell ref="A2977:B2977"/>
    <mergeCell ref="E2977:F2977"/>
    <mergeCell ref="H2977:I2977"/>
    <mergeCell ref="A2978:B2978"/>
    <mergeCell ref="E2978:F2978"/>
    <mergeCell ref="H2978:I2978"/>
    <mergeCell ref="A2979:B2979"/>
    <mergeCell ref="E2979:F2979"/>
    <mergeCell ref="H2979:I2979"/>
    <mergeCell ref="A2974:B2974"/>
    <mergeCell ref="E2974:F2974"/>
    <mergeCell ref="H2974:I2974"/>
    <mergeCell ref="A2975:B2975"/>
    <mergeCell ref="E2975:F2975"/>
    <mergeCell ref="H2975:I2975"/>
    <mergeCell ref="A2976:B2976"/>
    <mergeCell ref="E2976:F2976"/>
    <mergeCell ref="H2976:I2976"/>
    <mergeCell ref="A2971:B2971"/>
    <mergeCell ref="E2971:F2971"/>
    <mergeCell ref="H2971:I2971"/>
    <mergeCell ref="A2972:B2972"/>
    <mergeCell ref="E2972:F2972"/>
    <mergeCell ref="H2972:I2972"/>
    <mergeCell ref="A2973:B2973"/>
    <mergeCell ref="E2973:F2973"/>
    <mergeCell ref="H2973:I2973"/>
    <mergeCell ref="A2986:B2986"/>
    <mergeCell ref="E2986:F2986"/>
    <mergeCell ref="H2986:I2986"/>
    <mergeCell ref="A2987:B2987"/>
    <mergeCell ref="E2987:F2987"/>
    <mergeCell ref="H2987:I2987"/>
    <mergeCell ref="A2988:B2988"/>
    <mergeCell ref="E2988:F2988"/>
    <mergeCell ref="H2988:I2988"/>
    <mergeCell ref="A2983:B2983"/>
    <mergeCell ref="E2983:F2983"/>
    <mergeCell ref="H2983:I2983"/>
    <mergeCell ref="A2984:B2984"/>
    <mergeCell ref="E2984:F2984"/>
    <mergeCell ref="H2984:I2984"/>
    <mergeCell ref="A2985:B2985"/>
    <mergeCell ref="E2985:F2985"/>
    <mergeCell ref="H2985:I2985"/>
    <mergeCell ref="A2980:B2980"/>
    <mergeCell ref="E2980:F2980"/>
    <mergeCell ref="H2980:I2980"/>
    <mergeCell ref="A2981:B2981"/>
    <mergeCell ref="E2981:F2981"/>
    <mergeCell ref="H2981:I2981"/>
    <mergeCell ref="A2982:B2982"/>
    <mergeCell ref="E2982:F2982"/>
    <mergeCell ref="H2982:I2982"/>
    <mergeCell ref="A2995:B2995"/>
    <mergeCell ref="E2995:F2995"/>
    <mergeCell ref="H2995:I2995"/>
    <mergeCell ref="A2996:B2996"/>
    <mergeCell ref="E2996:F2996"/>
    <mergeCell ref="H2996:I2996"/>
    <mergeCell ref="A2997:B2997"/>
    <mergeCell ref="E2997:F2997"/>
    <mergeCell ref="H2997:I2997"/>
    <mergeCell ref="A2992:B2992"/>
    <mergeCell ref="E2992:F2992"/>
    <mergeCell ref="H2992:I2992"/>
    <mergeCell ref="A2993:B2993"/>
    <mergeCell ref="E2993:F2993"/>
    <mergeCell ref="H2993:I2993"/>
    <mergeCell ref="A2994:B2994"/>
    <mergeCell ref="E2994:F2994"/>
    <mergeCell ref="H2994:I2994"/>
    <mergeCell ref="A2989:B2989"/>
    <mergeCell ref="E2989:F2989"/>
    <mergeCell ref="H2989:I2989"/>
    <mergeCell ref="A2990:B2990"/>
    <mergeCell ref="E2990:F2990"/>
    <mergeCell ref="H2990:I2990"/>
    <mergeCell ref="A2991:B2991"/>
    <mergeCell ref="E2991:F2991"/>
    <mergeCell ref="H2991:I2991"/>
    <mergeCell ref="A3004:B3004"/>
    <mergeCell ref="E3004:F3004"/>
    <mergeCell ref="H3004:I3004"/>
    <mergeCell ref="A3005:B3005"/>
    <mergeCell ref="E3005:F3005"/>
    <mergeCell ref="H3005:I3005"/>
    <mergeCell ref="A3006:B3006"/>
    <mergeCell ref="E3006:F3006"/>
    <mergeCell ref="H3006:I3006"/>
    <mergeCell ref="A3001:B3001"/>
    <mergeCell ref="E3001:F3001"/>
    <mergeCell ref="H3001:I3001"/>
    <mergeCell ref="A3002:B3002"/>
    <mergeCell ref="E3002:F3002"/>
    <mergeCell ref="H3002:I3002"/>
    <mergeCell ref="A3003:B3003"/>
    <mergeCell ref="E3003:F3003"/>
    <mergeCell ref="H3003:I3003"/>
    <mergeCell ref="A2998:B2998"/>
    <mergeCell ref="E2998:F2998"/>
    <mergeCell ref="H2998:I2998"/>
    <mergeCell ref="A2999:B2999"/>
    <mergeCell ref="E2999:F2999"/>
    <mergeCell ref="H2999:I2999"/>
    <mergeCell ref="A3000:B3000"/>
    <mergeCell ref="E3000:F3000"/>
    <mergeCell ref="H3000:I3000"/>
    <mergeCell ref="A3013:B3013"/>
    <mergeCell ref="E3013:F3013"/>
    <mergeCell ref="H3013:I3013"/>
    <mergeCell ref="A3014:B3014"/>
    <mergeCell ref="E3014:F3014"/>
    <mergeCell ref="H3014:I3014"/>
    <mergeCell ref="A3015:B3015"/>
    <mergeCell ref="E3015:F3015"/>
    <mergeCell ref="H3015:I3015"/>
    <mergeCell ref="A3010:B3010"/>
    <mergeCell ref="E3010:F3010"/>
    <mergeCell ref="H3010:I3010"/>
    <mergeCell ref="A3011:B3011"/>
    <mergeCell ref="E3011:F3011"/>
    <mergeCell ref="H3011:I3011"/>
    <mergeCell ref="A3012:B3012"/>
    <mergeCell ref="E3012:F3012"/>
    <mergeCell ref="H3012:I3012"/>
    <mergeCell ref="A3007:B3007"/>
    <mergeCell ref="E3007:F3007"/>
    <mergeCell ref="H3007:I3007"/>
    <mergeCell ref="A3008:B3008"/>
    <mergeCell ref="E3008:F3008"/>
    <mergeCell ref="H3008:I3008"/>
    <mergeCell ref="A3009:B3009"/>
    <mergeCell ref="E3009:F3009"/>
    <mergeCell ref="H3009:I3009"/>
    <mergeCell ref="A3022:B3022"/>
    <mergeCell ref="E3022:F3022"/>
    <mergeCell ref="H3022:I3022"/>
    <mergeCell ref="A3023:B3023"/>
    <mergeCell ref="E3023:F3023"/>
    <mergeCell ref="H3023:I3023"/>
    <mergeCell ref="A3024:B3024"/>
    <mergeCell ref="E3024:F3024"/>
    <mergeCell ref="H3024:I3024"/>
    <mergeCell ref="A3019:B3019"/>
    <mergeCell ref="E3019:F3019"/>
    <mergeCell ref="H3019:I3019"/>
    <mergeCell ref="A3020:B3020"/>
    <mergeCell ref="E3020:F3020"/>
    <mergeCell ref="H3020:I3020"/>
    <mergeCell ref="A3021:B3021"/>
    <mergeCell ref="E3021:F3021"/>
    <mergeCell ref="H3021:I3021"/>
    <mergeCell ref="A3016:B3016"/>
    <mergeCell ref="E3016:F3016"/>
    <mergeCell ref="H3016:I3016"/>
    <mergeCell ref="A3017:B3017"/>
    <mergeCell ref="E3017:F3017"/>
    <mergeCell ref="H3017:I3017"/>
    <mergeCell ref="A3018:B3018"/>
    <mergeCell ref="E3018:F3018"/>
    <mergeCell ref="H3018:I3018"/>
    <mergeCell ref="A3031:B3031"/>
    <mergeCell ref="E3031:F3031"/>
    <mergeCell ref="H3031:I3031"/>
    <mergeCell ref="A3032:B3032"/>
    <mergeCell ref="E3032:F3032"/>
    <mergeCell ref="H3032:I3032"/>
    <mergeCell ref="A3033:B3033"/>
    <mergeCell ref="E3033:F3033"/>
    <mergeCell ref="H3033:I3033"/>
    <mergeCell ref="A3028:B3028"/>
    <mergeCell ref="E3028:F3028"/>
    <mergeCell ref="H3028:I3028"/>
    <mergeCell ref="A3029:B3029"/>
    <mergeCell ref="E3029:F3029"/>
    <mergeCell ref="H3029:I3029"/>
    <mergeCell ref="A3030:B3030"/>
    <mergeCell ref="E3030:F3030"/>
    <mergeCell ref="H3030:I3030"/>
    <mergeCell ref="A3025:B3025"/>
    <mergeCell ref="E3025:F3025"/>
    <mergeCell ref="H3025:I3025"/>
    <mergeCell ref="A3026:B3026"/>
    <mergeCell ref="E3026:F3026"/>
    <mergeCell ref="H3026:I3026"/>
    <mergeCell ref="A3027:B3027"/>
    <mergeCell ref="E3027:F3027"/>
    <mergeCell ref="H3027:I3027"/>
    <mergeCell ref="A3040:B3040"/>
    <mergeCell ref="E3040:F3040"/>
    <mergeCell ref="H3040:I3040"/>
    <mergeCell ref="A3041:B3041"/>
    <mergeCell ref="E3041:F3041"/>
    <mergeCell ref="H3041:I3041"/>
    <mergeCell ref="A3042:B3042"/>
    <mergeCell ref="E3042:F3042"/>
    <mergeCell ref="H3042:I3042"/>
    <mergeCell ref="A3037:B3037"/>
    <mergeCell ref="E3037:F3037"/>
    <mergeCell ref="H3037:I3037"/>
    <mergeCell ref="A3038:B3038"/>
    <mergeCell ref="E3038:F3038"/>
    <mergeCell ref="H3038:I3038"/>
    <mergeCell ref="A3039:B3039"/>
    <mergeCell ref="E3039:F3039"/>
    <mergeCell ref="H3039:I3039"/>
    <mergeCell ref="A3034:B3034"/>
    <mergeCell ref="E3034:F3034"/>
    <mergeCell ref="H3034:I3034"/>
    <mergeCell ref="A3035:B3035"/>
    <mergeCell ref="E3035:F3035"/>
    <mergeCell ref="H3035:I3035"/>
    <mergeCell ref="A3036:B3036"/>
    <mergeCell ref="E3036:F3036"/>
    <mergeCell ref="H3036:I3036"/>
    <mergeCell ref="A3049:B3049"/>
    <mergeCell ref="E3049:F3049"/>
    <mergeCell ref="H3049:I3049"/>
    <mergeCell ref="A3050:B3050"/>
    <mergeCell ref="E3050:F3050"/>
    <mergeCell ref="H3050:I3050"/>
    <mergeCell ref="A3051:B3051"/>
    <mergeCell ref="E3051:F3051"/>
    <mergeCell ref="H3051:I3051"/>
    <mergeCell ref="A3046:B3046"/>
    <mergeCell ref="E3046:F3046"/>
    <mergeCell ref="H3046:I3046"/>
    <mergeCell ref="A3047:B3047"/>
    <mergeCell ref="E3047:F3047"/>
    <mergeCell ref="H3047:I3047"/>
    <mergeCell ref="A3048:B3048"/>
    <mergeCell ref="E3048:F3048"/>
    <mergeCell ref="H3048:I3048"/>
    <mergeCell ref="A3043:B3043"/>
    <mergeCell ref="E3043:F3043"/>
    <mergeCell ref="H3043:I3043"/>
    <mergeCell ref="A3044:B3044"/>
    <mergeCell ref="E3044:F3044"/>
    <mergeCell ref="H3044:I3044"/>
    <mergeCell ref="A3045:B3045"/>
    <mergeCell ref="E3045:F3045"/>
    <mergeCell ref="H3045:I3045"/>
    <mergeCell ref="A3058:B3058"/>
    <mergeCell ref="E3058:F3058"/>
    <mergeCell ref="H3058:I3058"/>
    <mergeCell ref="A3059:B3059"/>
    <mergeCell ref="E3059:F3059"/>
    <mergeCell ref="H3059:I3059"/>
    <mergeCell ref="A3060:B3060"/>
    <mergeCell ref="E3060:F3060"/>
    <mergeCell ref="H3060:I3060"/>
    <mergeCell ref="A3055:B3055"/>
    <mergeCell ref="E3055:F3055"/>
    <mergeCell ref="H3055:I3055"/>
    <mergeCell ref="A3056:B3056"/>
    <mergeCell ref="E3056:F3056"/>
    <mergeCell ref="H3056:I3056"/>
    <mergeCell ref="A3057:B3057"/>
    <mergeCell ref="E3057:F3057"/>
    <mergeCell ref="H3057:I3057"/>
    <mergeCell ref="A3052:B3052"/>
    <mergeCell ref="E3052:F3052"/>
    <mergeCell ref="H3052:I3052"/>
    <mergeCell ref="A3053:B3053"/>
    <mergeCell ref="E3053:F3053"/>
    <mergeCell ref="H3053:I3053"/>
    <mergeCell ref="A3054:B3054"/>
    <mergeCell ref="E3054:F3054"/>
    <mergeCell ref="H3054:I3054"/>
    <mergeCell ref="A3067:B3067"/>
    <mergeCell ref="E3067:F3067"/>
    <mergeCell ref="H3067:I3067"/>
    <mergeCell ref="A3068:B3068"/>
    <mergeCell ref="E3068:F3068"/>
    <mergeCell ref="H3068:I3068"/>
    <mergeCell ref="A3069:B3069"/>
    <mergeCell ref="E3069:F3069"/>
    <mergeCell ref="H3069:I3069"/>
    <mergeCell ref="A3064:B3064"/>
    <mergeCell ref="E3064:F3064"/>
    <mergeCell ref="H3064:I3064"/>
    <mergeCell ref="A3065:B3065"/>
    <mergeCell ref="E3065:F3065"/>
    <mergeCell ref="H3065:I3065"/>
    <mergeCell ref="A3066:B3066"/>
    <mergeCell ref="E3066:F3066"/>
    <mergeCell ref="H3066:I3066"/>
    <mergeCell ref="A3061:B3061"/>
    <mergeCell ref="E3061:F3061"/>
    <mergeCell ref="H3061:I3061"/>
    <mergeCell ref="A3062:B3062"/>
    <mergeCell ref="E3062:F3062"/>
    <mergeCell ref="H3062:I3062"/>
    <mergeCell ref="A3063:B3063"/>
    <mergeCell ref="E3063:F3063"/>
    <mergeCell ref="H3063:I3063"/>
    <mergeCell ref="A3076:B3076"/>
    <mergeCell ref="E3076:F3076"/>
    <mergeCell ref="H3076:I3076"/>
    <mergeCell ref="A3077:B3077"/>
    <mergeCell ref="E3077:F3077"/>
    <mergeCell ref="H3077:I3077"/>
    <mergeCell ref="A3078:B3078"/>
    <mergeCell ref="E3078:F3078"/>
    <mergeCell ref="H3078:I3078"/>
    <mergeCell ref="A3073:B3073"/>
    <mergeCell ref="E3073:F3073"/>
    <mergeCell ref="H3073:I3073"/>
    <mergeCell ref="A3074:B3074"/>
    <mergeCell ref="E3074:F3074"/>
    <mergeCell ref="H3074:I3074"/>
    <mergeCell ref="A3075:B3075"/>
    <mergeCell ref="E3075:F3075"/>
    <mergeCell ref="H3075:I3075"/>
    <mergeCell ref="A3070:B3070"/>
    <mergeCell ref="E3070:F3070"/>
    <mergeCell ref="H3070:I3070"/>
    <mergeCell ref="A3071:B3071"/>
    <mergeCell ref="E3071:F3071"/>
    <mergeCell ref="H3071:I3071"/>
    <mergeCell ref="A3072:B3072"/>
    <mergeCell ref="E3072:F3072"/>
    <mergeCell ref="H3072:I3072"/>
    <mergeCell ref="A3085:B3085"/>
    <mergeCell ref="E3085:F3085"/>
    <mergeCell ref="H3085:I3085"/>
    <mergeCell ref="A3086:B3086"/>
    <mergeCell ref="E3086:F3086"/>
    <mergeCell ref="H3086:I3086"/>
    <mergeCell ref="A3087:B3087"/>
    <mergeCell ref="E3087:F3087"/>
    <mergeCell ref="H3087:I3087"/>
    <mergeCell ref="A3082:B3082"/>
    <mergeCell ref="E3082:F3082"/>
    <mergeCell ref="H3082:I3082"/>
    <mergeCell ref="A3083:B3083"/>
    <mergeCell ref="E3083:F3083"/>
    <mergeCell ref="H3083:I3083"/>
    <mergeCell ref="A3084:B3084"/>
    <mergeCell ref="E3084:F3084"/>
    <mergeCell ref="H3084:I3084"/>
    <mergeCell ref="A3079:B3079"/>
    <mergeCell ref="E3079:F3079"/>
    <mergeCell ref="H3079:I3079"/>
    <mergeCell ref="A3080:B3080"/>
    <mergeCell ref="E3080:F3080"/>
    <mergeCell ref="H3080:I3080"/>
    <mergeCell ref="A3081:B3081"/>
    <mergeCell ref="E3081:F3081"/>
    <mergeCell ref="H3081:I3081"/>
    <mergeCell ref="A3094:B3094"/>
    <mergeCell ref="E3094:F3094"/>
    <mergeCell ref="H3094:I3094"/>
    <mergeCell ref="A3095:B3095"/>
    <mergeCell ref="E3095:F3095"/>
    <mergeCell ref="H3095:I3095"/>
    <mergeCell ref="A3096:B3096"/>
    <mergeCell ref="E3096:F3096"/>
    <mergeCell ref="H3096:I3096"/>
    <mergeCell ref="A3091:B3091"/>
    <mergeCell ref="E3091:F3091"/>
    <mergeCell ref="H3091:I3091"/>
    <mergeCell ref="A3092:B3092"/>
    <mergeCell ref="E3092:F3092"/>
    <mergeCell ref="H3092:I3092"/>
    <mergeCell ref="A3093:B3093"/>
    <mergeCell ref="E3093:F3093"/>
    <mergeCell ref="H3093:I3093"/>
    <mergeCell ref="A3088:B3088"/>
    <mergeCell ref="E3088:F3088"/>
    <mergeCell ref="H3088:I3088"/>
    <mergeCell ref="A3089:B3089"/>
    <mergeCell ref="E3089:F3089"/>
    <mergeCell ref="H3089:I3089"/>
    <mergeCell ref="A3090:B3090"/>
    <mergeCell ref="E3090:F3090"/>
    <mergeCell ref="H3090:I3090"/>
    <mergeCell ref="A3103:B3103"/>
    <mergeCell ref="E3103:F3103"/>
    <mergeCell ref="H3103:I3103"/>
    <mergeCell ref="A3104:B3104"/>
    <mergeCell ref="E3104:F3104"/>
    <mergeCell ref="H3104:I3104"/>
    <mergeCell ref="A3105:B3105"/>
    <mergeCell ref="E3105:F3105"/>
    <mergeCell ref="H3105:I3105"/>
    <mergeCell ref="A3100:B3100"/>
    <mergeCell ref="E3100:F3100"/>
    <mergeCell ref="H3100:I3100"/>
    <mergeCell ref="A3101:B3101"/>
    <mergeCell ref="E3101:F3101"/>
    <mergeCell ref="H3101:I3101"/>
    <mergeCell ref="A3102:B3102"/>
    <mergeCell ref="E3102:F3102"/>
    <mergeCell ref="H3102:I3102"/>
    <mergeCell ref="A3097:B3097"/>
    <mergeCell ref="E3097:F3097"/>
    <mergeCell ref="H3097:I3097"/>
    <mergeCell ref="A3098:B3098"/>
    <mergeCell ref="E3098:F3098"/>
    <mergeCell ref="H3098:I3098"/>
    <mergeCell ref="A3099:B3099"/>
    <mergeCell ref="E3099:F3099"/>
    <mergeCell ref="H3099:I3099"/>
    <mergeCell ref="A3112:B3112"/>
    <mergeCell ref="E3112:F3112"/>
    <mergeCell ref="H3112:I3112"/>
    <mergeCell ref="A3113:B3113"/>
    <mergeCell ref="E3113:F3113"/>
    <mergeCell ref="H3113:I3113"/>
    <mergeCell ref="A3114:B3114"/>
    <mergeCell ref="E3114:F3114"/>
    <mergeCell ref="H3114:I3114"/>
    <mergeCell ref="A3109:B3109"/>
    <mergeCell ref="E3109:F3109"/>
    <mergeCell ref="H3109:I3109"/>
    <mergeCell ref="A3110:B3110"/>
    <mergeCell ref="E3110:F3110"/>
    <mergeCell ref="H3110:I3110"/>
    <mergeCell ref="A3111:B3111"/>
    <mergeCell ref="E3111:F3111"/>
    <mergeCell ref="H3111:I3111"/>
    <mergeCell ref="A3106:B3106"/>
    <mergeCell ref="E3106:F3106"/>
    <mergeCell ref="H3106:I3106"/>
    <mergeCell ref="A3107:B3107"/>
    <mergeCell ref="E3107:F3107"/>
    <mergeCell ref="H3107:I3107"/>
    <mergeCell ref="A3108:B3108"/>
    <mergeCell ref="E3108:F3108"/>
    <mergeCell ref="H3108:I3108"/>
    <mergeCell ref="A3121:B3121"/>
    <mergeCell ref="E3121:F3121"/>
    <mergeCell ref="H3121:I3121"/>
    <mergeCell ref="A3122:B3122"/>
    <mergeCell ref="E3122:F3122"/>
    <mergeCell ref="H3122:I3122"/>
    <mergeCell ref="A3123:B3123"/>
    <mergeCell ref="E3123:F3123"/>
    <mergeCell ref="H3123:I3123"/>
    <mergeCell ref="A3118:B3118"/>
    <mergeCell ref="E3118:F3118"/>
    <mergeCell ref="H3118:I3118"/>
    <mergeCell ref="A3119:B3119"/>
    <mergeCell ref="E3119:F3119"/>
    <mergeCell ref="H3119:I3119"/>
    <mergeCell ref="A3120:B3120"/>
    <mergeCell ref="E3120:F3120"/>
    <mergeCell ref="H3120:I3120"/>
    <mergeCell ref="A3115:B3115"/>
    <mergeCell ref="E3115:F3115"/>
    <mergeCell ref="H3115:I3115"/>
    <mergeCell ref="A3116:B3116"/>
    <mergeCell ref="E3116:F3116"/>
    <mergeCell ref="H3116:I3116"/>
    <mergeCell ref="A3117:B3117"/>
    <mergeCell ref="E3117:F3117"/>
    <mergeCell ref="H3117:I3117"/>
    <mergeCell ref="A3130:B3130"/>
    <mergeCell ref="E3130:F3130"/>
    <mergeCell ref="H3130:I3130"/>
    <mergeCell ref="A3131:B3131"/>
    <mergeCell ref="E3131:F3131"/>
    <mergeCell ref="H3131:I3131"/>
    <mergeCell ref="A3132:B3132"/>
    <mergeCell ref="E3132:F3132"/>
    <mergeCell ref="H3132:I3132"/>
    <mergeCell ref="A3127:B3127"/>
    <mergeCell ref="E3127:F3127"/>
    <mergeCell ref="H3127:I3127"/>
    <mergeCell ref="A3128:B3128"/>
    <mergeCell ref="E3128:F3128"/>
    <mergeCell ref="H3128:I3128"/>
    <mergeCell ref="A3129:B3129"/>
    <mergeCell ref="E3129:F3129"/>
    <mergeCell ref="H3129:I3129"/>
    <mergeCell ref="A3124:B3124"/>
    <mergeCell ref="E3124:F3124"/>
    <mergeCell ref="H3124:I3124"/>
    <mergeCell ref="A3125:B3125"/>
    <mergeCell ref="E3125:F3125"/>
    <mergeCell ref="H3125:I3125"/>
    <mergeCell ref="A3126:B3126"/>
    <mergeCell ref="E3126:F3126"/>
    <mergeCell ref="H3126:I3126"/>
    <mergeCell ref="A3139:B3139"/>
    <mergeCell ref="E3139:F3139"/>
    <mergeCell ref="H3139:I3139"/>
    <mergeCell ref="A3140:B3140"/>
    <mergeCell ref="E3140:F3140"/>
    <mergeCell ref="H3140:I3140"/>
    <mergeCell ref="A3141:B3141"/>
    <mergeCell ref="E3141:F3141"/>
    <mergeCell ref="H3141:I3141"/>
    <mergeCell ref="A3136:B3136"/>
    <mergeCell ref="E3136:F3136"/>
    <mergeCell ref="H3136:I3136"/>
    <mergeCell ref="A3137:B3137"/>
    <mergeCell ref="E3137:F3137"/>
    <mergeCell ref="H3137:I3137"/>
    <mergeCell ref="A3138:B3138"/>
    <mergeCell ref="E3138:F3138"/>
    <mergeCell ref="H3138:I3138"/>
    <mergeCell ref="A3133:B3133"/>
    <mergeCell ref="E3133:F3133"/>
    <mergeCell ref="H3133:I3133"/>
    <mergeCell ref="A3134:B3134"/>
    <mergeCell ref="E3134:F3134"/>
    <mergeCell ref="H3134:I3134"/>
    <mergeCell ref="A3135:B3135"/>
    <mergeCell ref="E3135:F3135"/>
    <mergeCell ref="H3135:I3135"/>
    <mergeCell ref="A3148:B3148"/>
    <mergeCell ref="E3148:F3148"/>
    <mergeCell ref="H3148:I3148"/>
    <mergeCell ref="A3149:B3149"/>
    <mergeCell ref="E3149:F3149"/>
    <mergeCell ref="H3149:I3149"/>
    <mergeCell ref="A3150:B3150"/>
    <mergeCell ref="E3150:F3150"/>
    <mergeCell ref="H3150:I3150"/>
    <mergeCell ref="A3145:B3145"/>
    <mergeCell ref="E3145:F3145"/>
    <mergeCell ref="H3145:I3145"/>
    <mergeCell ref="A3146:B3146"/>
    <mergeCell ref="E3146:F3146"/>
    <mergeCell ref="H3146:I3146"/>
    <mergeCell ref="A3147:B3147"/>
    <mergeCell ref="E3147:F3147"/>
    <mergeCell ref="H3147:I3147"/>
    <mergeCell ref="A3142:B3142"/>
    <mergeCell ref="E3142:F3142"/>
    <mergeCell ref="H3142:I3142"/>
    <mergeCell ref="A3143:B3143"/>
    <mergeCell ref="E3143:F3143"/>
    <mergeCell ref="H3143:I3143"/>
    <mergeCell ref="A3144:B3144"/>
    <mergeCell ref="E3144:F3144"/>
    <mergeCell ref="H3144:I3144"/>
    <mergeCell ref="A3157:B3157"/>
    <mergeCell ref="E3157:F3157"/>
    <mergeCell ref="H3157:I3157"/>
    <mergeCell ref="A3158:B3158"/>
    <mergeCell ref="E3158:F3158"/>
    <mergeCell ref="H3158:I3158"/>
    <mergeCell ref="A3159:B3159"/>
    <mergeCell ref="E3159:F3159"/>
    <mergeCell ref="H3159:I3159"/>
    <mergeCell ref="A3154:B3154"/>
    <mergeCell ref="E3154:F3154"/>
    <mergeCell ref="H3154:I3154"/>
    <mergeCell ref="A3155:B3155"/>
    <mergeCell ref="E3155:F3155"/>
    <mergeCell ref="H3155:I3155"/>
    <mergeCell ref="A3156:B3156"/>
    <mergeCell ref="E3156:F3156"/>
    <mergeCell ref="H3156:I3156"/>
    <mergeCell ref="A3151:B3151"/>
    <mergeCell ref="E3151:F3151"/>
    <mergeCell ref="H3151:I3151"/>
    <mergeCell ref="A3152:B3152"/>
    <mergeCell ref="E3152:F3152"/>
    <mergeCell ref="H3152:I3152"/>
    <mergeCell ref="A3153:B3153"/>
    <mergeCell ref="E3153:F3153"/>
    <mergeCell ref="H3153:I3153"/>
    <mergeCell ref="A3166:B3166"/>
    <mergeCell ref="E3166:F3166"/>
    <mergeCell ref="H3166:I3166"/>
    <mergeCell ref="A3167:B3167"/>
    <mergeCell ref="E3167:F3167"/>
    <mergeCell ref="H3167:I3167"/>
    <mergeCell ref="A3168:B3168"/>
    <mergeCell ref="E3168:F3168"/>
    <mergeCell ref="H3168:I3168"/>
    <mergeCell ref="A3163:B3163"/>
    <mergeCell ref="E3163:F3163"/>
    <mergeCell ref="H3163:I3163"/>
    <mergeCell ref="A3164:B3164"/>
    <mergeCell ref="E3164:F3164"/>
    <mergeCell ref="H3164:I3164"/>
    <mergeCell ref="A3165:B3165"/>
    <mergeCell ref="E3165:F3165"/>
    <mergeCell ref="H3165:I3165"/>
    <mergeCell ref="A3160:B3160"/>
    <mergeCell ref="E3160:F3160"/>
    <mergeCell ref="H3160:I3160"/>
    <mergeCell ref="A3161:B3161"/>
    <mergeCell ref="E3161:F3161"/>
    <mergeCell ref="H3161:I3161"/>
    <mergeCell ref="A3162:B3162"/>
    <mergeCell ref="E3162:F3162"/>
    <mergeCell ref="H3162:I3162"/>
    <mergeCell ref="A3175:B3175"/>
    <mergeCell ref="E3175:F3175"/>
    <mergeCell ref="H3175:I3175"/>
    <mergeCell ref="A3176:B3176"/>
    <mergeCell ref="E3176:F3176"/>
    <mergeCell ref="H3176:I3176"/>
    <mergeCell ref="A3177:B3177"/>
    <mergeCell ref="E3177:F3177"/>
    <mergeCell ref="H3177:I3177"/>
    <mergeCell ref="A3172:B3172"/>
    <mergeCell ref="E3172:F3172"/>
    <mergeCell ref="H3172:I3172"/>
    <mergeCell ref="A3173:B3173"/>
    <mergeCell ref="E3173:F3173"/>
    <mergeCell ref="H3173:I3173"/>
    <mergeCell ref="A3174:B3174"/>
    <mergeCell ref="E3174:F3174"/>
    <mergeCell ref="H3174:I3174"/>
    <mergeCell ref="A3169:B3169"/>
    <mergeCell ref="E3169:F3169"/>
    <mergeCell ref="H3169:I3169"/>
    <mergeCell ref="A3170:B3170"/>
    <mergeCell ref="E3170:F3170"/>
    <mergeCell ref="H3170:I3170"/>
    <mergeCell ref="A3171:B3171"/>
    <mergeCell ref="E3171:F3171"/>
    <mergeCell ref="H3171:I3171"/>
    <mergeCell ref="A3184:B3184"/>
    <mergeCell ref="E3184:F3184"/>
    <mergeCell ref="H3184:I3184"/>
    <mergeCell ref="A3185:B3185"/>
    <mergeCell ref="E3185:F3185"/>
    <mergeCell ref="H3185:I3185"/>
    <mergeCell ref="A3186:B3186"/>
    <mergeCell ref="E3186:F3186"/>
    <mergeCell ref="H3186:I3186"/>
    <mergeCell ref="A3181:B3181"/>
    <mergeCell ref="E3181:F3181"/>
    <mergeCell ref="H3181:I3181"/>
    <mergeCell ref="A3182:B3182"/>
    <mergeCell ref="E3182:F3182"/>
    <mergeCell ref="H3182:I3182"/>
    <mergeCell ref="A3183:B3183"/>
    <mergeCell ref="E3183:F3183"/>
    <mergeCell ref="H3183:I3183"/>
    <mergeCell ref="A3178:B3178"/>
    <mergeCell ref="E3178:F3178"/>
    <mergeCell ref="H3178:I3178"/>
    <mergeCell ref="A3179:B3179"/>
    <mergeCell ref="E3179:F3179"/>
    <mergeCell ref="H3179:I3179"/>
    <mergeCell ref="A3180:B3180"/>
    <mergeCell ref="E3180:F3180"/>
    <mergeCell ref="H3180:I3180"/>
    <mergeCell ref="A3193:B3193"/>
    <mergeCell ref="E3193:F3193"/>
    <mergeCell ref="H3193:I3193"/>
    <mergeCell ref="A3194:B3194"/>
    <mergeCell ref="E3194:F3194"/>
    <mergeCell ref="H3194:I3194"/>
    <mergeCell ref="A3195:B3195"/>
    <mergeCell ref="E3195:F3195"/>
    <mergeCell ref="H3195:I3195"/>
    <mergeCell ref="A3190:B3190"/>
    <mergeCell ref="E3190:F3190"/>
    <mergeCell ref="H3190:I3190"/>
    <mergeCell ref="A3191:B3191"/>
    <mergeCell ref="E3191:F3191"/>
    <mergeCell ref="H3191:I3191"/>
    <mergeCell ref="A3192:B3192"/>
    <mergeCell ref="E3192:F3192"/>
    <mergeCell ref="H3192:I3192"/>
    <mergeCell ref="A3187:B3187"/>
    <mergeCell ref="E3187:F3187"/>
    <mergeCell ref="H3187:I3187"/>
    <mergeCell ref="A3188:B3188"/>
    <mergeCell ref="E3188:F3188"/>
    <mergeCell ref="H3188:I3188"/>
    <mergeCell ref="A3189:B3189"/>
    <mergeCell ref="E3189:F3189"/>
    <mergeCell ref="H3189:I3189"/>
    <mergeCell ref="A3202:B3202"/>
    <mergeCell ref="E3202:F3202"/>
    <mergeCell ref="H3202:I3202"/>
    <mergeCell ref="A3203:B3203"/>
    <mergeCell ref="E3203:F3203"/>
    <mergeCell ref="H3203:I3203"/>
    <mergeCell ref="A3204:B3204"/>
    <mergeCell ref="E3204:F3204"/>
    <mergeCell ref="H3204:I3204"/>
    <mergeCell ref="A3199:B3199"/>
    <mergeCell ref="E3199:F3199"/>
    <mergeCell ref="H3199:I3199"/>
    <mergeCell ref="A3200:B3200"/>
    <mergeCell ref="E3200:F3200"/>
    <mergeCell ref="H3200:I3200"/>
    <mergeCell ref="A3201:B3201"/>
    <mergeCell ref="E3201:F3201"/>
    <mergeCell ref="H3201:I3201"/>
    <mergeCell ref="A3196:B3196"/>
    <mergeCell ref="E3196:F3196"/>
    <mergeCell ref="H3196:I3196"/>
    <mergeCell ref="A3197:B3197"/>
    <mergeCell ref="E3197:F3197"/>
    <mergeCell ref="H3197:I3197"/>
    <mergeCell ref="A3198:B3198"/>
    <mergeCell ref="E3198:F3198"/>
    <mergeCell ref="H3198:I3198"/>
    <mergeCell ref="A3211:B3211"/>
    <mergeCell ref="E3211:F3211"/>
    <mergeCell ref="H3211:I3211"/>
    <mergeCell ref="A3212:B3212"/>
    <mergeCell ref="E3212:F3212"/>
    <mergeCell ref="H3212:I3212"/>
    <mergeCell ref="A3213:B3213"/>
    <mergeCell ref="E3213:F3213"/>
    <mergeCell ref="H3213:I3213"/>
    <mergeCell ref="A3208:B3208"/>
    <mergeCell ref="E3208:F3208"/>
    <mergeCell ref="H3208:I3208"/>
    <mergeCell ref="A3209:B3209"/>
    <mergeCell ref="E3209:F3209"/>
    <mergeCell ref="H3209:I3209"/>
    <mergeCell ref="A3210:B3210"/>
    <mergeCell ref="E3210:F3210"/>
    <mergeCell ref="H3210:I3210"/>
    <mergeCell ref="A3205:B3205"/>
    <mergeCell ref="E3205:F3205"/>
    <mergeCell ref="H3205:I3205"/>
    <mergeCell ref="A3206:B3206"/>
    <mergeCell ref="E3206:F3206"/>
    <mergeCell ref="H3206:I3206"/>
    <mergeCell ref="A3207:B3207"/>
    <mergeCell ref="E3207:F3207"/>
    <mergeCell ref="H3207:I3207"/>
    <mergeCell ref="A3220:B3220"/>
    <mergeCell ref="E3220:F3220"/>
    <mergeCell ref="H3220:I3220"/>
    <mergeCell ref="A3221:B3221"/>
    <mergeCell ref="E3221:F3221"/>
    <mergeCell ref="H3221:I3221"/>
    <mergeCell ref="A3222:B3222"/>
    <mergeCell ref="E3222:F3222"/>
    <mergeCell ref="H3222:I3222"/>
    <mergeCell ref="A3217:B3217"/>
    <mergeCell ref="E3217:F3217"/>
    <mergeCell ref="H3217:I3217"/>
    <mergeCell ref="A3218:B3218"/>
    <mergeCell ref="E3218:F3218"/>
    <mergeCell ref="H3218:I3218"/>
    <mergeCell ref="A3219:B3219"/>
    <mergeCell ref="E3219:F3219"/>
    <mergeCell ref="H3219:I3219"/>
    <mergeCell ref="A3214:B3214"/>
    <mergeCell ref="E3214:F3214"/>
    <mergeCell ref="H3214:I3214"/>
    <mergeCell ref="A3215:B3215"/>
    <mergeCell ref="E3215:F3215"/>
    <mergeCell ref="H3215:I3215"/>
    <mergeCell ref="A3216:B3216"/>
    <mergeCell ref="E3216:F3216"/>
    <mergeCell ref="H3216:I3216"/>
    <mergeCell ref="A3229:B3229"/>
    <mergeCell ref="E3229:F3229"/>
    <mergeCell ref="H3229:I3229"/>
    <mergeCell ref="A3230:B3230"/>
    <mergeCell ref="E3230:F3230"/>
    <mergeCell ref="H3230:I3230"/>
    <mergeCell ref="A3231:B3231"/>
    <mergeCell ref="E3231:F3231"/>
    <mergeCell ref="H3231:I3231"/>
    <mergeCell ref="A3226:B3226"/>
    <mergeCell ref="E3226:F3226"/>
    <mergeCell ref="H3226:I3226"/>
    <mergeCell ref="A3227:B3227"/>
    <mergeCell ref="E3227:F3227"/>
    <mergeCell ref="H3227:I3227"/>
    <mergeCell ref="A3228:B3228"/>
    <mergeCell ref="E3228:F3228"/>
    <mergeCell ref="H3228:I3228"/>
    <mergeCell ref="A3223:B3223"/>
    <mergeCell ref="E3223:F3223"/>
    <mergeCell ref="H3223:I3223"/>
    <mergeCell ref="A3224:B3224"/>
    <mergeCell ref="E3224:F3224"/>
    <mergeCell ref="H3224:I3224"/>
    <mergeCell ref="A3225:B3225"/>
    <mergeCell ref="E3225:F3225"/>
    <mergeCell ref="H3225:I3225"/>
    <mergeCell ref="A3238:B3238"/>
    <mergeCell ref="E3238:F3238"/>
    <mergeCell ref="H3238:I3238"/>
    <mergeCell ref="A3239:B3239"/>
    <mergeCell ref="E3239:F3239"/>
    <mergeCell ref="H3239:I3239"/>
    <mergeCell ref="A3240:B3240"/>
    <mergeCell ref="E3240:F3240"/>
    <mergeCell ref="H3240:I3240"/>
    <mergeCell ref="A3235:B3235"/>
    <mergeCell ref="E3235:F3235"/>
    <mergeCell ref="H3235:I3235"/>
    <mergeCell ref="A3236:B3236"/>
    <mergeCell ref="E3236:F3236"/>
    <mergeCell ref="H3236:I3236"/>
    <mergeCell ref="A3237:B3237"/>
    <mergeCell ref="E3237:F3237"/>
    <mergeCell ref="H3237:I3237"/>
    <mergeCell ref="A3232:B3232"/>
    <mergeCell ref="E3232:F3232"/>
    <mergeCell ref="H3232:I3232"/>
    <mergeCell ref="A3233:B3233"/>
    <mergeCell ref="E3233:F3233"/>
    <mergeCell ref="H3233:I3233"/>
    <mergeCell ref="A3234:B3234"/>
    <mergeCell ref="E3234:F3234"/>
    <mergeCell ref="H3234:I3234"/>
    <mergeCell ref="A3247:B3247"/>
    <mergeCell ref="E3247:F3247"/>
    <mergeCell ref="H3247:I3247"/>
    <mergeCell ref="A3248:B3248"/>
    <mergeCell ref="E3248:F3248"/>
    <mergeCell ref="H3248:I3248"/>
    <mergeCell ref="A3249:B3249"/>
    <mergeCell ref="E3249:F3249"/>
    <mergeCell ref="H3249:I3249"/>
    <mergeCell ref="A3244:B3244"/>
    <mergeCell ref="E3244:F3244"/>
    <mergeCell ref="H3244:I3244"/>
    <mergeCell ref="A3245:B3245"/>
    <mergeCell ref="E3245:F3245"/>
    <mergeCell ref="H3245:I3245"/>
    <mergeCell ref="A3246:B3246"/>
    <mergeCell ref="E3246:F3246"/>
    <mergeCell ref="H3246:I3246"/>
    <mergeCell ref="A3241:B3241"/>
    <mergeCell ref="E3241:F3241"/>
    <mergeCell ref="H3241:I3241"/>
    <mergeCell ref="A3242:B3242"/>
    <mergeCell ref="E3242:F3242"/>
    <mergeCell ref="H3242:I3242"/>
    <mergeCell ref="A3243:B3243"/>
    <mergeCell ref="E3243:F3243"/>
    <mergeCell ref="H3243:I3243"/>
    <mergeCell ref="A3256:B3256"/>
    <mergeCell ref="E3256:F3256"/>
    <mergeCell ref="H3256:I3256"/>
    <mergeCell ref="A3257:B3257"/>
    <mergeCell ref="E3257:F3257"/>
    <mergeCell ref="H3257:I3257"/>
    <mergeCell ref="A3258:B3258"/>
    <mergeCell ref="E3258:F3258"/>
    <mergeCell ref="H3258:I3258"/>
    <mergeCell ref="A3253:B3253"/>
    <mergeCell ref="E3253:F3253"/>
    <mergeCell ref="H3253:I3253"/>
    <mergeCell ref="A3254:B3254"/>
    <mergeCell ref="E3254:F3254"/>
    <mergeCell ref="H3254:I3254"/>
    <mergeCell ref="A3255:B3255"/>
    <mergeCell ref="E3255:F3255"/>
    <mergeCell ref="H3255:I3255"/>
    <mergeCell ref="A3250:B3250"/>
    <mergeCell ref="E3250:F3250"/>
    <mergeCell ref="H3250:I3250"/>
    <mergeCell ref="A3251:B3251"/>
    <mergeCell ref="E3251:F3251"/>
    <mergeCell ref="H3251:I3251"/>
    <mergeCell ref="A3252:B3252"/>
    <mergeCell ref="E3252:F3252"/>
    <mergeCell ref="H3252:I3252"/>
    <mergeCell ref="A3265:B3265"/>
    <mergeCell ref="E3265:F3265"/>
    <mergeCell ref="H3265:I3265"/>
    <mergeCell ref="A3266:B3266"/>
    <mergeCell ref="E3266:F3266"/>
    <mergeCell ref="H3266:I3266"/>
    <mergeCell ref="A3267:B3267"/>
    <mergeCell ref="E3267:F3267"/>
    <mergeCell ref="H3267:I3267"/>
    <mergeCell ref="A3262:B3262"/>
    <mergeCell ref="E3262:F3262"/>
    <mergeCell ref="H3262:I3262"/>
    <mergeCell ref="A3263:B3263"/>
    <mergeCell ref="E3263:F3263"/>
    <mergeCell ref="H3263:I3263"/>
    <mergeCell ref="A3264:B3264"/>
    <mergeCell ref="E3264:F3264"/>
    <mergeCell ref="H3264:I3264"/>
    <mergeCell ref="A3259:B3259"/>
    <mergeCell ref="E3259:F3259"/>
    <mergeCell ref="H3259:I3259"/>
    <mergeCell ref="A3260:B3260"/>
    <mergeCell ref="E3260:F3260"/>
    <mergeCell ref="H3260:I3260"/>
    <mergeCell ref="A3261:B3261"/>
    <mergeCell ref="E3261:F3261"/>
    <mergeCell ref="H3261:I3261"/>
    <mergeCell ref="A3274:B3274"/>
    <mergeCell ref="E3274:F3274"/>
    <mergeCell ref="H3274:I3274"/>
    <mergeCell ref="A3275:B3275"/>
    <mergeCell ref="E3275:F3275"/>
    <mergeCell ref="H3275:I3275"/>
    <mergeCell ref="A3276:B3276"/>
    <mergeCell ref="E3276:F3276"/>
    <mergeCell ref="H3276:I3276"/>
    <mergeCell ref="A3271:B3271"/>
    <mergeCell ref="E3271:F3271"/>
    <mergeCell ref="H3271:I3271"/>
    <mergeCell ref="A3272:B3272"/>
    <mergeCell ref="E3272:F3272"/>
    <mergeCell ref="H3272:I3272"/>
    <mergeCell ref="A3273:B3273"/>
    <mergeCell ref="E3273:F3273"/>
    <mergeCell ref="H3273:I3273"/>
    <mergeCell ref="A3268:B3268"/>
    <mergeCell ref="E3268:F3268"/>
    <mergeCell ref="H3268:I3268"/>
    <mergeCell ref="A3269:B3269"/>
    <mergeCell ref="E3269:F3269"/>
    <mergeCell ref="H3269:I3269"/>
    <mergeCell ref="A3270:B3270"/>
    <mergeCell ref="E3270:F3270"/>
    <mergeCell ref="H3270:I3270"/>
    <mergeCell ref="A3283:B3283"/>
    <mergeCell ref="E3283:F3283"/>
    <mergeCell ref="H3283:I3283"/>
    <mergeCell ref="A3284:B3284"/>
    <mergeCell ref="E3284:F3284"/>
    <mergeCell ref="H3284:I3284"/>
    <mergeCell ref="A3285:B3285"/>
    <mergeCell ref="E3285:F3285"/>
    <mergeCell ref="H3285:I3285"/>
    <mergeCell ref="A3280:B3280"/>
    <mergeCell ref="E3280:F3280"/>
    <mergeCell ref="H3280:I3280"/>
    <mergeCell ref="A3281:B3281"/>
    <mergeCell ref="E3281:F3281"/>
    <mergeCell ref="H3281:I3281"/>
    <mergeCell ref="A3282:B3282"/>
    <mergeCell ref="E3282:F3282"/>
    <mergeCell ref="H3282:I3282"/>
    <mergeCell ref="A3277:B3277"/>
    <mergeCell ref="E3277:F3277"/>
    <mergeCell ref="H3277:I3277"/>
    <mergeCell ref="A3278:B3278"/>
    <mergeCell ref="E3278:F3278"/>
    <mergeCell ref="H3278:I3278"/>
    <mergeCell ref="A3279:B3279"/>
    <mergeCell ref="E3279:F3279"/>
    <mergeCell ref="H3279:I3279"/>
    <mergeCell ref="A3292:B3292"/>
    <mergeCell ref="E3292:F3292"/>
    <mergeCell ref="H3292:I3292"/>
    <mergeCell ref="A3293:B3293"/>
    <mergeCell ref="E3293:F3293"/>
    <mergeCell ref="H3293:I3293"/>
    <mergeCell ref="A3294:B3294"/>
    <mergeCell ref="E3294:F3294"/>
    <mergeCell ref="H3294:I3294"/>
    <mergeCell ref="A3289:B3289"/>
    <mergeCell ref="E3289:F3289"/>
    <mergeCell ref="H3289:I3289"/>
    <mergeCell ref="A3290:B3290"/>
    <mergeCell ref="E3290:F3290"/>
    <mergeCell ref="H3290:I3290"/>
    <mergeCell ref="A3291:B3291"/>
    <mergeCell ref="E3291:F3291"/>
    <mergeCell ref="H3291:I3291"/>
    <mergeCell ref="A3286:B3286"/>
    <mergeCell ref="E3286:F3286"/>
    <mergeCell ref="H3286:I3286"/>
    <mergeCell ref="A3287:B3287"/>
    <mergeCell ref="E3287:F3287"/>
    <mergeCell ref="H3287:I3287"/>
    <mergeCell ref="A3288:B3288"/>
    <mergeCell ref="E3288:F3288"/>
    <mergeCell ref="H3288:I3288"/>
    <mergeCell ref="A3301:B3301"/>
    <mergeCell ref="E3301:F3301"/>
    <mergeCell ref="H3301:I3301"/>
    <mergeCell ref="A3302:B3302"/>
    <mergeCell ref="E3302:F3302"/>
    <mergeCell ref="H3302:I3302"/>
    <mergeCell ref="A3303:B3303"/>
    <mergeCell ref="E3303:F3303"/>
    <mergeCell ref="H3303:I3303"/>
    <mergeCell ref="A3298:B3298"/>
    <mergeCell ref="E3298:F3298"/>
    <mergeCell ref="H3298:I3298"/>
    <mergeCell ref="A3299:B3299"/>
    <mergeCell ref="E3299:F3299"/>
    <mergeCell ref="H3299:I3299"/>
    <mergeCell ref="A3300:B3300"/>
    <mergeCell ref="E3300:F3300"/>
    <mergeCell ref="H3300:I3300"/>
    <mergeCell ref="A3295:B3295"/>
    <mergeCell ref="E3295:F3295"/>
    <mergeCell ref="H3295:I3295"/>
    <mergeCell ref="A3296:B3296"/>
    <mergeCell ref="E3296:F3296"/>
    <mergeCell ref="H3296:I3296"/>
    <mergeCell ref="A3297:B3297"/>
    <mergeCell ref="E3297:F3297"/>
    <mergeCell ref="H3297:I3297"/>
    <mergeCell ref="A3310:B3310"/>
    <mergeCell ref="E3310:F3310"/>
    <mergeCell ref="H3310:I3310"/>
    <mergeCell ref="A3311:B3311"/>
    <mergeCell ref="E3311:F3311"/>
    <mergeCell ref="H3311:I3311"/>
    <mergeCell ref="A3312:B3312"/>
    <mergeCell ref="E3312:F3312"/>
    <mergeCell ref="H3312:I3312"/>
    <mergeCell ref="A3307:B3307"/>
    <mergeCell ref="E3307:F3307"/>
    <mergeCell ref="H3307:I3307"/>
    <mergeCell ref="A3308:B3308"/>
    <mergeCell ref="E3308:F3308"/>
    <mergeCell ref="H3308:I3308"/>
    <mergeCell ref="A3309:B3309"/>
    <mergeCell ref="E3309:F3309"/>
    <mergeCell ref="H3309:I3309"/>
    <mergeCell ref="A3304:B3304"/>
    <mergeCell ref="E3304:F3304"/>
    <mergeCell ref="H3304:I3304"/>
    <mergeCell ref="A3305:B3305"/>
    <mergeCell ref="E3305:F3305"/>
    <mergeCell ref="H3305:I3305"/>
    <mergeCell ref="A3306:B3306"/>
    <mergeCell ref="E3306:F3306"/>
    <mergeCell ref="H3306:I3306"/>
    <mergeCell ref="A3319:B3319"/>
    <mergeCell ref="E3319:F3319"/>
    <mergeCell ref="H3319:I3319"/>
    <mergeCell ref="A3320:B3320"/>
    <mergeCell ref="E3320:F3320"/>
    <mergeCell ref="H3320:I3320"/>
    <mergeCell ref="A3321:B3321"/>
    <mergeCell ref="E3321:F3321"/>
    <mergeCell ref="H3321:I3321"/>
    <mergeCell ref="A3316:B3316"/>
    <mergeCell ref="E3316:F3316"/>
    <mergeCell ref="H3316:I3316"/>
    <mergeCell ref="A3317:B3317"/>
    <mergeCell ref="E3317:F3317"/>
    <mergeCell ref="H3317:I3317"/>
    <mergeCell ref="A3318:B3318"/>
    <mergeCell ref="E3318:F3318"/>
    <mergeCell ref="H3318:I3318"/>
    <mergeCell ref="A3313:B3313"/>
    <mergeCell ref="E3313:F3313"/>
    <mergeCell ref="H3313:I3313"/>
    <mergeCell ref="A3314:B3314"/>
    <mergeCell ref="E3314:F3314"/>
    <mergeCell ref="H3314:I3314"/>
    <mergeCell ref="A3315:B3315"/>
    <mergeCell ref="E3315:F3315"/>
    <mergeCell ref="H3315:I3315"/>
    <mergeCell ref="A3328:B3328"/>
    <mergeCell ref="E3328:F3328"/>
    <mergeCell ref="H3328:I3328"/>
    <mergeCell ref="A3329:B3329"/>
    <mergeCell ref="E3329:F3329"/>
    <mergeCell ref="H3329:I3329"/>
    <mergeCell ref="A3330:B3330"/>
    <mergeCell ref="E3330:F3330"/>
    <mergeCell ref="H3330:I3330"/>
    <mergeCell ref="A3325:B3325"/>
    <mergeCell ref="E3325:F3325"/>
    <mergeCell ref="H3325:I3325"/>
    <mergeCell ref="A3326:B3326"/>
    <mergeCell ref="E3326:F3326"/>
    <mergeCell ref="H3326:I3326"/>
    <mergeCell ref="A3327:B3327"/>
    <mergeCell ref="E3327:F3327"/>
    <mergeCell ref="H3327:I3327"/>
    <mergeCell ref="A3322:B3322"/>
    <mergeCell ref="E3322:F3322"/>
    <mergeCell ref="H3322:I3322"/>
    <mergeCell ref="A3323:B3323"/>
    <mergeCell ref="E3323:F3323"/>
    <mergeCell ref="H3323:I3323"/>
    <mergeCell ref="A3324:B3324"/>
    <mergeCell ref="E3324:F3324"/>
    <mergeCell ref="H3324:I3324"/>
    <mergeCell ref="A3337:B3337"/>
    <mergeCell ref="E3337:F3337"/>
    <mergeCell ref="H3337:I3337"/>
    <mergeCell ref="A3338:B3338"/>
    <mergeCell ref="E3338:F3338"/>
    <mergeCell ref="H3338:I3338"/>
    <mergeCell ref="A3339:B3339"/>
    <mergeCell ref="E3339:F3339"/>
    <mergeCell ref="H3339:I3339"/>
    <mergeCell ref="A3334:B3334"/>
    <mergeCell ref="E3334:F3334"/>
    <mergeCell ref="H3334:I3334"/>
    <mergeCell ref="A3335:B3335"/>
    <mergeCell ref="E3335:F3335"/>
    <mergeCell ref="H3335:I3335"/>
    <mergeCell ref="A3336:B3336"/>
    <mergeCell ref="E3336:F3336"/>
    <mergeCell ref="H3336:I3336"/>
    <mergeCell ref="A3331:B3331"/>
    <mergeCell ref="E3331:F3331"/>
    <mergeCell ref="H3331:I3331"/>
    <mergeCell ref="A3332:B3332"/>
    <mergeCell ref="E3332:F3332"/>
    <mergeCell ref="H3332:I3332"/>
    <mergeCell ref="A3333:B3333"/>
    <mergeCell ref="E3333:F3333"/>
    <mergeCell ref="H3333:I3333"/>
    <mergeCell ref="A3346:B3346"/>
    <mergeCell ref="E3346:F3346"/>
    <mergeCell ref="H3346:I3346"/>
    <mergeCell ref="A3347:B3347"/>
    <mergeCell ref="E3347:F3347"/>
    <mergeCell ref="H3347:I3347"/>
    <mergeCell ref="A3348:B3348"/>
    <mergeCell ref="E3348:F3348"/>
    <mergeCell ref="H3348:I3348"/>
    <mergeCell ref="A3343:B3343"/>
    <mergeCell ref="E3343:F3343"/>
    <mergeCell ref="H3343:I3343"/>
    <mergeCell ref="A3344:B3344"/>
    <mergeCell ref="E3344:F3344"/>
    <mergeCell ref="H3344:I3344"/>
    <mergeCell ref="A3345:B3345"/>
    <mergeCell ref="E3345:F3345"/>
    <mergeCell ref="H3345:I3345"/>
    <mergeCell ref="A3340:B3340"/>
    <mergeCell ref="E3340:F3340"/>
    <mergeCell ref="H3340:I3340"/>
    <mergeCell ref="A3341:B3341"/>
    <mergeCell ref="E3341:F3341"/>
    <mergeCell ref="H3341:I3341"/>
    <mergeCell ref="A3342:B3342"/>
    <mergeCell ref="E3342:F3342"/>
    <mergeCell ref="H3342:I3342"/>
    <mergeCell ref="A3355:B3355"/>
    <mergeCell ref="E3355:F3355"/>
    <mergeCell ref="H3355:I3355"/>
    <mergeCell ref="A3356:B3356"/>
    <mergeCell ref="E3356:F3356"/>
    <mergeCell ref="H3356:I3356"/>
    <mergeCell ref="A3357:B3357"/>
    <mergeCell ref="E3357:F3357"/>
    <mergeCell ref="H3357:I3357"/>
    <mergeCell ref="A3352:B3352"/>
    <mergeCell ref="E3352:F3352"/>
    <mergeCell ref="H3352:I3352"/>
    <mergeCell ref="A3353:B3353"/>
    <mergeCell ref="E3353:F3353"/>
    <mergeCell ref="H3353:I3353"/>
    <mergeCell ref="A3354:B3354"/>
    <mergeCell ref="E3354:F3354"/>
    <mergeCell ref="H3354:I3354"/>
    <mergeCell ref="A3349:B3349"/>
    <mergeCell ref="E3349:F3349"/>
    <mergeCell ref="H3349:I3349"/>
    <mergeCell ref="A3350:B3350"/>
    <mergeCell ref="E3350:F3350"/>
    <mergeCell ref="H3350:I3350"/>
    <mergeCell ref="A3351:B3351"/>
    <mergeCell ref="E3351:F3351"/>
    <mergeCell ref="H3351:I3351"/>
    <mergeCell ref="A3364:B3364"/>
    <mergeCell ref="E3364:F3364"/>
    <mergeCell ref="H3364:I3364"/>
    <mergeCell ref="A3365:B3365"/>
    <mergeCell ref="E3365:F3365"/>
    <mergeCell ref="H3365:I3365"/>
    <mergeCell ref="A3366:B3366"/>
    <mergeCell ref="E3366:F3366"/>
    <mergeCell ref="H3366:I3366"/>
    <mergeCell ref="A3361:B3361"/>
    <mergeCell ref="E3361:F3361"/>
    <mergeCell ref="H3361:I3361"/>
    <mergeCell ref="A3362:B3362"/>
    <mergeCell ref="E3362:F3362"/>
    <mergeCell ref="H3362:I3362"/>
    <mergeCell ref="A3363:B3363"/>
    <mergeCell ref="E3363:F3363"/>
    <mergeCell ref="H3363:I3363"/>
    <mergeCell ref="A3358:B3358"/>
    <mergeCell ref="E3358:F3358"/>
    <mergeCell ref="H3358:I3358"/>
    <mergeCell ref="A3359:B3359"/>
    <mergeCell ref="E3359:F3359"/>
    <mergeCell ref="H3359:I3359"/>
    <mergeCell ref="A3360:B3360"/>
    <mergeCell ref="E3360:F3360"/>
    <mergeCell ref="H3360:I3360"/>
    <mergeCell ref="A3373:B3373"/>
    <mergeCell ref="E3373:F3373"/>
    <mergeCell ref="H3373:I3373"/>
    <mergeCell ref="A3374:B3374"/>
    <mergeCell ref="E3374:F3374"/>
    <mergeCell ref="H3374:I3374"/>
    <mergeCell ref="A3375:B3375"/>
    <mergeCell ref="E3375:F3375"/>
    <mergeCell ref="H3375:I3375"/>
    <mergeCell ref="A3370:B3370"/>
    <mergeCell ref="E3370:F3370"/>
    <mergeCell ref="H3370:I3370"/>
    <mergeCell ref="A3371:B3371"/>
    <mergeCell ref="E3371:F3371"/>
    <mergeCell ref="H3371:I3371"/>
    <mergeCell ref="A3372:B3372"/>
    <mergeCell ref="E3372:F3372"/>
    <mergeCell ref="H3372:I3372"/>
    <mergeCell ref="A3367:B3367"/>
    <mergeCell ref="E3367:F3367"/>
    <mergeCell ref="H3367:I3367"/>
    <mergeCell ref="A3368:B3368"/>
    <mergeCell ref="E3368:F3368"/>
    <mergeCell ref="H3368:I3368"/>
    <mergeCell ref="A3369:B3369"/>
    <mergeCell ref="E3369:F3369"/>
    <mergeCell ref="H3369:I3369"/>
    <mergeCell ref="A3382:B3382"/>
    <mergeCell ref="E3382:F3382"/>
    <mergeCell ref="H3382:I3382"/>
    <mergeCell ref="A3383:B3383"/>
    <mergeCell ref="E3383:F3383"/>
    <mergeCell ref="H3383:I3383"/>
    <mergeCell ref="A3384:B3384"/>
    <mergeCell ref="E3384:F3384"/>
    <mergeCell ref="H3384:I3384"/>
    <mergeCell ref="A3379:B3379"/>
    <mergeCell ref="E3379:F3379"/>
    <mergeCell ref="H3379:I3379"/>
    <mergeCell ref="A3380:B3380"/>
    <mergeCell ref="E3380:F3380"/>
    <mergeCell ref="H3380:I3380"/>
    <mergeCell ref="A3381:B3381"/>
    <mergeCell ref="E3381:F3381"/>
    <mergeCell ref="H3381:I3381"/>
    <mergeCell ref="A3376:B3376"/>
    <mergeCell ref="E3376:F3376"/>
    <mergeCell ref="H3376:I3376"/>
    <mergeCell ref="A3377:B3377"/>
    <mergeCell ref="E3377:F3377"/>
    <mergeCell ref="H3377:I3377"/>
    <mergeCell ref="A3378:B3378"/>
    <mergeCell ref="E3378:F3378"/>
    <mergeCell ref="H3378:I3378"/>
    <mergeCell ref="A3391:B3391"/>
    <mergeCell ref="E3391:F3391"/>
    <mergeCell ref="H3391:I3391"/>
    <mergeCell ref="A3392:B3392"/>
    <mergeCell ref="E3392:F3392"/>
    <mergeCell ref="H3392:I3392"/>
    <mergeCell ref="A3393:B3393"/>
    <mergeCell ref="E3393:F3393"/>
    <mergeCell ref="H3393:I3393"/>
    <mergeCell ref="A3388:B3388"/>
    <mergeCell ref="E3388:F3388"/>
    <mergeCell ref="H3388:I3388"/>
    <mergeCell ref="A3389:B3389"/>
    <mergeCell ref="E3389:F3389"/>
    <mergeCell ref="H3389:I3389"/>
    <mergeCell ref="A3390:B3390"/>
    <mergeCell ref="E3390:F3390"/>
    <mergeCell ref="H3390:I3390"/>
    <mergeCell ref="A3385:B3385"/>
    <mergeCell ref="E3385:F3385"/>
    <mergeCell ref="H3385:I3385"/>
    <mergeCell ref="A3386:B3386"/>
    <mergeCell ref="E3386:F3386"/>
    <mergeCell ref="H3386:I3386"/>
    <mergeCell ref="A3387:B3387"/>
    <mergeCell ref="E3387:F3387"/>
    <mergeCell ref="H3387:I3387"/>
    <mergeCell ref="A3400:B3400"/>
    <mergeCell ref="E3400:F3400"/>
    <mergeCell ref="H3400:I3400"/>
    <mergeCell ref="A3401:B3401"/>
    <mergeCell ref="E3401:F3401"/>
    <mergeCell ref="H3401:I3401"/>
    <mergeCell ref="A3402:B3402"/>
    <mergeCell ref="E3402:F3402"/>
    <mergeCell ref="H3402:I3402"/>
    <mergeCell ref="A3397:B3397"/>
    <mergeCell ref="E3397:F3397"/>
    <mergeCell ref="H3397:I3397"/>
    <mergeCell ref="A3398:B3398"/>
    <mergeCell ref="E3398:F3398"/>
    <mergeCell ref="H3398:I3398"/>
    <mergeCell ref="A3399:B3399"/>
    <mergeCell ref="E3399:F3399"/>
    <mergeCell ref="H3399:I3399"/>
    <mergeCell ref="A3394:B3394"/>
    <mergeCell ref="E3394:F3394"/>
    <mergeCell ref="H3394:I3394"/>
    <mergeCell ref="A3395:B3395"/>
    <mergeCell ref="E3395:F3395"/>
    <mergeCell ref="H3395:I3395"/>
    <mergeCell ref="A3396:B3396"/>
    <mergeCell ref="E3396:F3396"/>
    <mergeCell ref="H3396:I3396"/>
    <mergeCell ref="A3409:B3409"/>
    <mergeCell ref="E3409:F3409"/>
    <mergeCell ref="H3409:I3409"/>
    <mergeCell ref="A3410:B3410"/>
    <mergeCell ref="E3410:F3410"/>
    <mergeCell ref="H3410:I3410"/>
    <mergeCell ref="A3411:B3411"/>
    <mergeCell ref="E3411:F3411"/>
    <mergeCell ref="H3411:I3411"/>
    <mergeCell ref="A3406:B3406"/>
    <mergeCell ref="E3406:F3406"/>
    <mergeCell ref="H3406:I3406"/>
    <mergeCell ref="A3407:B3407"/>
    <mergeCell ref="E3407:F3407"/>
    <mergeCell ref="H3407:I3407"/>
    <mergeCell ref="A3408:B3408"/>
    <mergeCell ref="E3408:F3408"/>
    <mergeCell ref="H3408:I3408"/>
    <mergeCell ref="A3403:B3403"/>
    <mergeCell ref="E3403:F3403"/>
    <mergeCell ref="H3403:I3403"/>
    <mergeCell ref="A3404:B3404"/>
    <mergeCell ref="E3404:F3404"/>
    <mergeCell ref="H3404:I3404"/>
    <mergeCell ref="A3405:B3405"/>
    <mergeCell ref="E3405:F3405"/>
    <mergeCell ref="H3405:I3405"/>
    <mergeCell ref="A3418:B3418"/>
    <mergeCell ref="E3418:F3418"/>
    <mergeCell ref="H3418:I3418"/>
    <mergeCell ref="A3419:B3419"/>
    <mergeCell ref="E3419:F3419"/>
    <mergeCell ref="H3419:I3419"/>
    <mergeCell ref="A3420:B3420"/>
    <mergeCell ref="E3420:F3420"/>
    <mergeCell ref="H3420:I3420"/>
    <mergeCell ref="A3415:B3415"/>
    <mergeCell ref="E3415:F3415"/>
    <mergeCell ref="H3415:I3415"/>
    <mergeCell ref="A3416:B3416"/>
    <mergeCell ref="E3416:F3416"/>
    <mergeCell ref="H3416:I3416"/>
    <mergeCell ref="A3417:B3417"/>
    <mergeCell ref="E3417:F3417"/>
    <mergeCell ref="H3417:I3417"/>
    <mergeCell ref="A3412:B3412"/>
    <mergeCell ref="E3412:F3412"/>
    <mergeCell ref="H3412:I3412"/>
    <mergeCell ref="A3413:B3413"/>
    <mergeCell ref="E3413:F3413"/>
    <mergeCell ref="H3413:I3413"/>
    <mergeCell ref="A3414:B3414"/>
    <mergeCell ref="E3414:F3414"/>
    <mergeCell ref="H3414:I3414"/>
    <mergeCell ref="A3427:B3427"/>
    <mergeCell ref="E3427:F3427"/>
    <mergeCell ref="H3427:I3427"/>
    <mergeCell ref="A3428:B3428"/>
    <mergeCell ref="E3428:F3428"/>
    <mergeCell ref="H3428:I3428"/>
    <mergeCell ref="A3429:B3429"/>
    <mergeCell ref="E3429:F3429"/>
    <mergeCell ref="H3429:I3429"/>
    <mergeCell ref="A3424:B3424"/>
    <mergeCell ref="E3424:F3424"/>
    <mergeCell ref="H3424:I3424"/>
    <mergeCell ref="A3425:B3425"/>
    <mergeCell ref="E3425:F3425"/>
    <mergeCell ref="H3425:I3425"/>
    <mergeCell ref="A3426:B3426"/>
    <mergeCell ref="E3426:F3426"/>
    <mergeCell ref="H3426:I3426"/>
    <mergeCell ref="A3421:B3421"/>
    <mergeCell ref="E3421:F3421"/>
    <mergeCell ref="H3421:I3421"/>
    <mergeCell ref="A3422:B3422"/>
    <mergeCell ref="E3422:F3422"/>
    <mergeCell ref="H3422:I3422"/>
    <mergeCell ref="A3423:B3423"/>
    <mergeCell ref="E3423:F3423"/>
    <mergeCell ref="H3423:I3423"/>
    <mergeCell ref="A3436:B3436"/>
    <mergeCell ref="E3436:F3436"/>
    <mergeCell ref="H3436:I3436"/>
    <mergeCell ref="A3437:B3437"/>
    <mergeCell ref="E3437:F3437"/>
    <mergeCell ref="H3437:I3437"/>
    <mergeCell ref="A3438:B3438"/>
    <mergeCell ref="E3438:F3438"/>
    <mergeCell ref="H3438:I3438"/>
    <mergeCell ref="A3433:B3433"/>
    <mergeCell ref="E3433:F3433"/>
    <mergeCell ref="H3433:I3433"/>
    <mergeCell ref="A3434:B3434"/>
    <mergeCell ref="E3434:F3434"/>
    <mergeCell ref="H3434:I3434"/>
    <mergeCell ref="A3435:B3435"/>
    <mergeCell ref="E3435:F3435"/>
    <mergeCell ref="H3435:I3435"/>
    <mergeCell ref="A3430:B3430"/>
    <mergeCell ref="E3430:F3430"/>
    <mergeCell ref="H3430:I3430"/>
    <mergeCell ref="A3431:B3431"/>
    <mergeCell ref="E3431:F3431"/>
    <mergeCell ref="H3431:I3431"/>
    <mergeCell ref="A3432:B3432"/>
    <mergeCell ref="E3432:F3432"/>
    <mergeCell ref="H3432:I3432"/>
    <mergeCell ref="A3445:B3445"/>
    <mergeCell ref="E3445:F3445"/>
    <mergeCell ref="H3445:I3445"/>
    <mergeCell ref="A3446:B3446"/>
    <mergeCell ref="E3446:F3446"/>
    <mergeCell ref="H3446:I3446"/>
    <mergeCell ref="A3447:B3447"/>
    <mergeCell ref="E3447:F3447"/>
    <mergeCell ref="H3447:I3447"/>
    <mergeCell ref="A3442:B3442"/>
    <mergeCell ref="E3442:F3442"/>
    <mergeCell ref="H3442:I3442"/>
    <mergeCell ref="A3443:B3443"/>
    <mergeCell ref="E3443:F3443"/>
    <mergeCell ref="H3443:I3443"/>
    <mergeCell ref="A3444:B3444"/>
    <mergeCell ref="E3444:F3444"/>
    <mergeCell ref="H3444:I3444"/>
    <mergeCell ref="A3439:B3439"/>
    <mergeCell ref="E3439:F3439"/>
    <mergeCell ref="H3439:I3439"/>
    <mergeCell ref="A3440:B3440"/>
    <mergeCell ref="E3440:F3440"/>
    <mergeCell ref="H3440:I3440"/>
    <mergeCell ref="A3441:B3441"/>
    <mergeCell ref="E3441:F3441"/>
    <mergeCell ref="H3441:I3441"/>
    <mergeCell ref="A3454:B3454"/>
    <mergeCell ref="E3454:F3454"/>
    <mergeCell ref="H3454:I3454"/>
    <mergeCell ref="A3455:B3455"/>
    <mergeCell ref="E3455:F3455"/>
    <mergeCell ref="H3455:I3455"/>
    <mergeCell ref="A3456:B3456"/>
    <mergeCell ref="E3456:F3456"/>
    <mergeCell ref="H3456:I3456"/>
    <mergeCell ref="A3451:B3451"/>
    <mergeCell ref="E3451:F3451"/>
    <mergeCell ref="H3451:I3451"/>
    <mergeCell ref="A3452:B3452"/>
    <mergeCell ref="E3452:F3452"/>
    <mergeCell ref="H3452:I3452"/>
    <mergeCell ref="A3453:B3453"/>
    <mergeCell ref="E3453:F3453"/>
    <mergeCell ref="H3453:I3453"/>
    <mergeCell ref="A3448:B3448"/>
    <mergeCell ref="E3448:F3448"/>
    <mergeCell ref="H3448:I3448"/>
    <mergeCell ref="A3449:B3449"/>
    <mergeCell ref="E3449:F3449"/>
    <mergeCell ref="H3449:I3449"/>
    <mergeCell ref="A3450:B3450"/>
    <mergeCell ref="E3450:F3450"/>
    <mergeCell ref="H3450:I3450"/>
    <mergeCell ref="A3463:B3463"/>
    <mergeCell ref="E3463:F3463"/>
    <mergeCell ref="H3463:I3463"/>
    <mergeCell ref="A3464:B3464"/>
    <mergeCell ref="E3464:F3464"/>
    <mergeCell ref="H3464:I3464"/>
    <mergeCell ref="A3465:B3465"/>
    <mergeCell ref="E3465:F3465"/>
    <mergeCell ref="H3465:I3465"/>
    <mergeCell ref="A3460:B3460"/>
    <mergeCell ref="E3460:F3460"/>
    <mergeCell ref="H3460:I3460"/>
    <mergeCell ref="A3461:B3461"/>
    <mergeCell ref="E3461:F3461"/>
    <mergeCell ref="H3461:I3461"/>
    <mergeCell ref="A3462:B3462"/>
    <mergeCell ref="E3462:F3462"/>
    <mergeCell ref="H3462:I3462"/>
    <mergeCell ref="A3457:B3457"/>
    <mergeCell ref="E3457:F3457"/>
    <mergeCell ref="H3457:I3457"/>
    <mergeCell ref="A3458:B3458"/>
    <mergeCell ref="E3458:F3458"/>
    <mergeCell ref="H3458:I3458"/>
    <mergeCell ref="A3459:B3459"/>
    <mergeCell ref="E3459:F3459"/>
    <mergeCell ref="H3459:I3459"/>
    <mergeCell ref="A3472:B3472"/>
    <mergeCell ref="E3472:F3472"/>
    <mergeCell ref="H3472:I3472"/>
    <mergeCell ref="A3473:B3473"/>
    <mergeCell ref="E3473:F3473"/>
    <mergeCell ref="H3473:I3473"/>
    <mergeCell ref="A3474:B3474"/>
    <mergeCell ref="E3474:F3474"/>
    <mergeCell ref="H3474:I3474"/>
    <mergeCell ref="A3469:B3469"/>
    <mergeCell ref="E3469:F3469"/>
    <mergeCell ref="H3469:I3469"/>
    <mergeCell ref="A3470:B3470"/>
    <mergeCell ref="E3470:F3470"/>
    <mergeCell ref="H3470:I3470"/>
    <mergeCell ref="A3471:B3471"/>
    <mergeCell ref="E3471:F3471"/>
    <mergeCell ref="H3471:I3471"/>
    <mergeCell ref="A3466:B3466"/>
    <mergeCell ref="E3466:F3466"/>
    <mergeCell ref="H3466:I3466"/>
    <mergeCell ref="A3467:B3467"/>
    <mergeCell ref="E3467:F3467"/>
    <mergeCell ref="H3467:I3467"/>
    <mergeCell ref="A3468:B3468"/>
    <mergeCell ref="E3468:F3468"/>
    <mergeCell ref="H3468:I3468"/>
    <mergeCell ref="A3481:B3481"/>
    <mergeCell ref="E3481:F3481"/>
    <mergeCell ref="H3481:I3481"/>
    <mergeCell ref="A3482:B3482"/>
    <mergeCell ref="E3482:F3482"/>
    <mergeCell ref="H3482:I3482"/>
    <mergeCell ref="A3483:B3483"/>
    <mergeCell ref="E3483:F3483"/>
    <mergeCell ref="H3483:I3483"/>
    <mergeCell ref="A3478:B3478"/>
    <mergeCell ref="E3478:F3478"/>
    <mergeCell ref="H3478:I3478"/>
    <mergeCell ref="A3479:B3479"/>
    <mergeCell ref="E3479:F3479"/>
    <mergeCell ref="H3479:I3479"/>
    <mergeCell ref="A3480:B3480"/>
    <mergeCell ref="E3480:F3480"/>
    <mergeCell ref="H3480:I3480"/>
    <mergeCell ref="A3475:B3475"/>
    <mergeCell ref="E3475:F3475"/>
    <mergeCell ref="H3475:I3475"/>
    <mergeCell ref="A3476:B3476"/>
    <mergeCell ref="E3476:F3476"/>
    <mergeCell ref="H3476:I3476"/>
    <mergeCell ref="A3477:B3477"/>
    <mergeCell ref="E3477:F3477"/>
    <mergeCell ref="H3477:I3477"/>
    <mergeCell ref="A3490:B3490"/>
    <mergeCell ref="E3490:F3490"/>
    <mergeCell ref="H3490:I3490"/>
    <mergeCell ref="A3491:B3491"/>
    <mergeCell ref="E3491:F3491"/>
    <mergeCell ref="H3491:I3491"/>
    <mergeCell ref="A3492:B3492"/>
    <mergeCell ref="E3492:F3492"/>
    <mergeCell ref="H3492:I3492"/>
    <mergeCell ref="A3487:B3487"/>
    <mergeCell ref="E3487:F3487"/>
    <mergeCell ref="H3487:I3487"/>
    <mergeCell ref="A3488:B3488"/>
    <mergeCell ref="E3488:F3488"/>
    <mergeCell ref="H3488:I3488"/>
    <mergeCell ref="A3489:B3489"/>
    <mergeCell ref="E3489:F3489"/>
    <mergeCell ref="H3489:I3489"/>
    <mergeCell ref="A3484:B3484"/>
    <mergeCell ref="E3484:F3484"/>
    <mergeCell ref="H3484:I3484"/>
    <mergeCell ref="A3485:B3485"/>
    <mergeCell ref="E3485:F3485"/>
    <mergeCell ref="H3485:I3485"/>
    <mergeCell ref="A3486:B3486"/>
    <mergeCell ref="E3486:F3486"/>
    <mergeCell ref="H3486:I3486"/>
    <mergeCell ref="A3499:B3499"/>
    <mergeCell ref="E3499:F3499"/>
    <mergeCell ref="H3499:I3499"/>
    <mergeCell ref="A3500:B3500"/>
    <mergeCell ref="E3500:F3500"/>
    <mergeCell ref="H3500:I3500"/>
    <mergeCell ref="A3501:B3501"/>
    <mergeCell ref="E3501:F3501"/>
    <mergeCell ref="H3501:I3501"/>
    <mergeCell ref="A3496:B3496"/>
    <mergeCell ref="E3496:F3496"/>
    <mergeCell ref="H3496:I3496"/>
    <mergeCell ref="A3497:B3497"/>
    <mergeCell ref="E3497:F3497"/>
    <mergeCell ref="H3497:I3497"/>
    <mergeCell ref="A3498:B3498"/>
    <mergeCell ref="E3498:F3498"/>
    <mergeCell ref="H3498:I3498"/>
    <mergeCell ref="A3493:B3493"/>
    <mergeCell ref="E3493:F3493"/>
    <mergeCell ref="H3493:I3493"/>
    <mergeCell ref="A3494:B3494"/>
    <mergeCell ref="E3494:F3494"/>
    <mergeCell ref="H3494:I3494"/>
    <mergeCell ref="A3495:B3495"/>
    <mergeCell ref="E3495:F3495"/>
    <mergeCell ref="H3495:I3495"/>
    <mergeCell ref="A3508:B3508"/>
    <mergeCell ref="E3508:F3508"/>
    <mergeCell ref="H3508:I3508"/>
    <mergeCell ref="A3509:B3509"/>
    <mergeCell ref="E3509:F3509"/>
    <mergeCell ref="H3509:I3509"/>
    <mergeCell ref="A3510:B3510"/>
    <mergeCell ref="E3510:F3510"/>
    <mergeCell ref="H3510:I3510"/>
    <mergeCell ref="A3505:B3505"/>
    <mergeCell ref="E3505:F3505"/>
    <mergeCell ref="H3505:I3505"/>
    <mergeCell ref="A3506:B3506"/>
    <mergeCell ref="E3506:F3506"/>
    <mergeCell ref="H3506:I3506"/>
    <mergeCell ref="A3507:B3507"/>
    <mergeCell ref="E3507:F3507"/>
    <mergeCell ref="H3507:I3507"/>
    <mergeCell ref="A3502:B3502"/>
    <mergeCell ref="E3502:F3502"/>
    <mergeCell ref="H3502:I3502"/>
    <mergeCell ref="A3503:B3503"/>
    <mergeCell ref="E3503:F3503"/>
    <mergeCell ref="H3503:I3503"/>
    <mergeCell ref="A3504:B3504"/>
    <mergeCell ref="E3504:F3504"/>
    <mergeCell ref="H3504:I3504"/>
    <mergeCell ref="A3517:B3517"/>
    <mergeCell ref="E3517:F3517"/>
    <mergeCell ref="H3517:I3517"/>
    <mergeCell ref="A3518:B3518"/>
    <mergeCell ref="E3518:F3518"/>
    <mergeCell ref="H3518:I3518"/>
    <mergeCell ref="A3519:B3519"/>
    <mergeCell ref="E3519:F3519"/>
    <mergeCell ref="H3519:I3519"/>
    <mergeCell ref="A3514:B3514"/>
    <mergeCell ref="E3514:F3514"/>
    <mergeCell ref="H3514:I3514"/>
    <mergeCell ref="A3515:B3515"/>
    <mergeCell ref="E3515:F3515"/>
    <mergeCell ref="H3515:I3515"/>
    <mergeCell ref="A3516:B3516"/>
    <mergeCell ref="E3516:F3516"/>
    <mergeCell ref="H3516:I3516"/>
    <mergeCell ref="A3511:B3511"/>
    <mergeCell ref="E3511:F3511"/>
    <mergeCell ref="H3511:I3511"/>
    <mergeCell ref="A3512:B3512"/>
    <mergeCell ref="E3512:F3512"/>
    <mergeCell ref="H3512:I3512"/>
    <mergeCell ref="A3513:B3513"/>
    <mergeCell ref="E3513:F3513"/>
    <mergeCell ref="H3513:I3513"/>
    <mergeCell ref="A3526:B3526"/>
    <mergeCell ref="E3526:F3526"/>
    <mergeCell ref="H3526:I3526"/>
    <mergeCell ref="A3527:B3527"/>
    <mergeCell ref="E3527:F3527"/>
    <mergeCell ref="H3527:I3527"/>
    <mergeCell ref="A3528:B3528"/>
    <mergeCell ref="E3528:F3528"/>
    <mergeCell ref="H3528:I3528"/>
    <mergeCell ref="A3523:B3523"/>
    <mergeCell ref="E3523:F3523"/>
    <mergeCell ref="H3523:I3523"/>
    <mergeCell ref="A3524:B3524"/>
    <mergeCell ref="E3524:F3524"/>
    <mergeCell ref="H3524:I3524"/>
    <mergeCell ref="A3525:B3525"/>
    <mergeCell ref="E3525:F3525"/>
    <mergeCell ref="H3525:I3525"/>
    <mergeCell ref="A3520:B3520"/>
    <mergeCell ref="E3520:F3520"/>
    <mergeCell ref="H3520:I3520"/>
    <mergeCell ref="A3521:B3521"/>
    <mergeCell ref="E3521:F3521"/>
    <mergeCell ref="H3521:I3521"/>
    <mergeCell ref="A3522:B3522"/>
    <mergeCell ref="E3522:F3522"/>
    <mergeCell ref="H3522:I3522"/>
    <mergeCell ref="A3535:B3535"/>
    <mergeCell ref="E3535:F3535"/>
    <mergeCell ref="H3535:I3535"/>
    <mergeCell ref="A3536:B3536"/>
    <mergeCell ref="E3536:F3536"/>
    <mergeCell ref="H3536:I3536"/>
    <mergeCell ref="A3537:B3537"/>
    <mergeCell ref="E3537:F3537"/>
    <mergeCell ref="H3537:I3537"/>
    <mergeCell ref="A3532:B3532"/>
    <mergeCell ref="E3532:F3532"/>
    <mergeCell ref="H3532:I3532"/>
    <mergeCell ref="A3533:B3533"/>
    <mergeCell ref="E3533:F3533"/>
    <mergeCell ref="H3533:I3533"/>
    <mergeCell ref="A3534:B3534"/>
    <mergeCell ref="E3534:F3534"/>
    <mergeCell ref="H3534:I3534"/>
    <mergeCell ref="A3529:B3529"/>
    <mergeCell ref="E3529:F3529"/>
    <mergeCell ref="H3529:I3529"/>
    <mergeCell ref="A3530:B3530"/>
    <mergeCell ref="E3530:F3530"/>
    <mergeCell ref="H3530:I3530"/>
    <mergeCell ref="A3531:B3531"/>
    <mergeCell ref="E3531:F3531"/>
    <mergeCell ref="H3531:I3531"/>
    <mergeCell ref="A3544:B3544"/>
    <mergeCell ref="E3544:F3544"/>
    <mergeCell ref="H3544:I3544"/>
    <mergeCell ref="A3545:B3545"/>
    <mergeCell ref="E3545:F3545"/>
    <mergeCell ref="H3545:I3545"/>
    <mergeCell ref="A3546:B3546"/>
    <mergeCell ref="E3546:F3546"/>
    <mergeCell ref="H3546:I3546"/>
    <mergeCell ref="A3541:B3541"/>
    <mergeCell ref="E3541:F3541"/>
    <mergeCell ref="H3541:I3541"/>
    <mergeCell ref="A3542:B3542"/>
    <mergeCell ref="E3542:F3542"/>
    <mergeCell ref="H3542:I3542"/>
    <mergeCell ref="A3543:B3543"/>
    <mergeCell ref="E3543:F3543"/>
    <mergeCell ref="H3543:I3543"/>
    <mergeCell ref="A3538:B3538"/>
    <mergeCell ref="E3538:F3538"/>
    <mergeCell ref="H3538:I3538"/>
    <mergeCell ref="A3539:B3539"/>
    <mergeCell ref="E3539:F3539"/>
    <mergeCell ref="H3539:I3539"/>
    <mergeCell ref="A3540:B3540"/>
    <mergeCell ref="E3540:F3540"/>
    <mergeCell ref="H3540:I3540"/>
    <mergeCell ref="A3553:B3553"/>
    <mergeCell ref="E3553:F3553"/>
    <mergeCell ref="H3553:I3553"/>
    <mergeCell ref="A3554:B3554"/>
    <mergeCell ref="E3554:F3554"/>
    <mergeCell ref="H3554:I3554"/>
    <mergeCell ref="A3555:B3555"/>
    <mergeCell ref="E3555:F3555"/>
    <mergeCell ref="H3555:I3555"/>
    <mergeCell ref="A3550:B3550"/>
    <mergeCell ref="E3550:F3550"/>
    <mergeCell ref="H3550:I3550"/>
    <mergeCell ref="A3551:B3551"/>
    <mergeCell ref="E3551:F3551"/>
    <mergeCell ref="H3551:I3551"/>
    <mergeCell ref="A3552:B3552"/>
    <mergeCell ref="E3552:F3552"/>
    <mergeCell ref="H3552:I3552"/>
    <mergeCell ref="A3547:B3547"/>
    <mergeCell ref="E3547:F3547"/>
    <mergeCell ref="H3547:I3547"/>
    <mergeCell ref="A3548:B3548"/>
    <mergeCell ref="E3548:F3548"/>
    <mergeCell ref="H3548:I3548"/>
    <mergeCell ref="A3549:B3549"/>
    <mergeCell ref="E3549:F3549"/>
    <mergeCell ref="H3549:I3549"/>
    <mergeCell ref="A3562:B3562"/>
    <mergeCell ref="E3562:F3562"/>
    <mergeCell ref="H3562:I3562"/>
    <mergeCell ref="A3563:B3563"/>
    <mergeCell ref="E3563:F3563"/>
    <mergeCell ref="H3563:I3563"/>
    <mergeCell ref="A3564:B3564"/>
    <mergeCell ref="E3564:F3564"/>
    <mergeCell ref="H3564:I3564"/>
    <mergeCell ref="A3559:B3559"/>
    <mergeCell ref="E3559:F3559"/>
    <mergeCell ref="H3559:I3559"/>
    <mergeCell ref="A3560:B3560"/>
    <mergeCell ref="E3560:F3560"/>
    <mergeCell ref="H3560:I3560"/>
    <mergeCell ref="A3561:B3561"/>
    <mergeCell ref="E3561:F3561"/>
    <mergeCell ref="H3561:I3561"/>
    <mergeCell ref="A3556:B3556"/>
    <mergeCell ref="E3556:F3556"/>
    <mergeCell ref="H3556:I3556"/>
    <mergeCell ref="A3557:B3557"/>
    <mergeCell ref="E3557:F3557"/>
    <mergeCell ref="H3557:I3557"/>
    <mergeCell ref="A3558:B3558"/>
    <mergeCell ref="E3558:F3558"/>
    <mergeCell ref="H3558:I3558"/>
    <mergeCell ref="A3571:B3571"/>
    <mergeCell ref="E3571:F3571"/>
    <mergeCell ref="H3571:I3571"/>
    <mergeCell ref="A3572:B3572"/>
    <mergeCell ref="E3572:F3572"/>
    <mergeCell ref="H3572:I3572"/>
    <mergeCell ref="A3573:B3573"/>
    <mergeCell ref="E3573:F3573"/>
    <mergeCell ref="H3573:I3573"/>
    <mergeCell ref="A3568:B3568"/>
    <mergeCell ref="E3568:F3568"/>
    <mergeCell ref="H3568:I3568"/>
    <mergeCell ref="A3569:B3569"/>
    <mergeCell ref="E3569:F3569"/>
    <mergeCell ref="H3569:I3569"/>
    <mergeCell ref="A3570:B3570"/>
    <mergeCell ref="E3570:F3570"/>
    <mergeCell ref="H3570:I3570"/>
    <mergeCell ref="A3565:B3565"/>
    <mergeCell ref="E3565:F3565"/>
    <mergeCell ref="H3565:I3565"/>
    <mergeCell ref="A3566:B3566"/>
    <mergeCell ref="E3566:F3566"/>
    <mergeCell ref="H3566:I3566"/>
    <mergeCell ref="A3567:B3567"/>
    <mergeCell ref="E3567:F3567"/>
    <mergeCell ref="H3567:I3567"/>
    <mergeCell ref="A3580:B3580"/>
    <mergeCell ref="E3580:F3580"/>
    <mergeCell ref="H3580:I3580"/>
    <mergeCell ref="A3581:B3581"/>
    <mergeCell ref="E3581:F3581"/>
    <mergeCell ref="H3581:I3581"/>
    <mergeCell ref="A3582:B3582"/>
    <mergeCell ref="E3582:F3582"/>
    <mergeCell ref="H3582:I3582"/>
    <mergeCell ref="A3577:B3577"/>
    <mergeCell ref="E3577:F3577"/>
    <mergeCell ref="H3577:I3577"/>
    <mergeCell ref="A3578:B3578"/>
    <mergeCell ref="E3578:F3578"/>
    <mergeCell ref="H3578:I3578"/>
    <mergeCell ref="A3579:B3579"/>
    <mergeCell ref="E3579:F3579"/>
    <mergeCell ref="H3579:I3579"/>
    <mergeCell ref="A3574:B3574"/>
    <mergeCell ref="E3574:F3574"/>
    <mergeCell ref="H3574:I3574"/>
    <mergeCell ref="A3575:B3575"/>
    <mergeCell ref="E3575:F3575"/>
    <mergeCell ref="H3575:I3575"/>
    <mergeCell ref="A3576:B3576"/>
    <mergeCell ref="E3576:F3576"/>
    <mergeCell ref="H3576:I3576"/>
    <mergeCell ref="A3589:B3589"/>
    <mergeCell ref="E3589:F3589"/>
    <mergeCell ref="H3589:I3589"/>
    <mergeCell ref="A3590:B3590"/>
    <mergeCell ref="E3590:F3590"/>
    <mergeCell ref="H3590:I3590"/>
    <mergeCell ref="A3591:B3591"/>
    <mergeCell ref="E3591:F3591"/>
    <mergeCell ref="H3591:I3591"/>
    <mergeCell ref="A3586:B3586"/>
    <mergeCell ref="E3586:F3586"/>
    <mergeCell ref="H3586:I3586"/>
    <mergeCell ref="A3587:B3587"/>
    <mergeCell ref="E3587:F3587"/>
    <mergeCell ref="H3587:I3587"/>
    <mergeCell ref="A3588:B3588"/>
    <mergeCell ref="E3588:F3588"/>
    <mergeCell ref="H3588:I3588"/>
    <mergeCell ref="A3583:B3583"/>
    <mergeCell ref="E3583:F3583"/>
    <mergeCell ref="H3583:I3583"/>
    <mergeCell ref="A3584:B3584"/>
    <mergeCell ref="E3584:F3584"/>
    <mergeCell ref="H3584:I3584"/>
    <mergeCell ref="A3585:B3585"/>
    <mergeCell ref="E3585:F3585"/>
    <mergeCell ref="H3585:I3585"/>
    <mergeCell ref="A3598:B3598"/>
    <mergeCell ref="E3598:F3598"/>
    <mergeCell ref="H3598:I3598"/>
    <mergeCell ref="A3599:B3599"/>
    <mergeCell ref="E3599:F3599"/>
    <mergeCell ref="H3599:I3599"/>
    <mergeCell ref="A3600:B3600"/>
    <mergeCell ref="E3600:F3600"/>
    <mergeCell ref="H3600:I3600"/>
    <mergeCell ref="A3595:B3595"/>
    <mergeCell ref="E3595:F3595"/>
    <mergeCell ref="H3595:I3595"/>
    <mergeCell ref="A3596:B3596"/>
    <mergeCell ref="E3596:F3596"/>
    <mergeCell ref="H3596:I3596"/>
    <mergeCell ref="A3597:B3597"/>
    <mergeCell ref="E3597:F3597"/>
    <mergeCell ref="H3597:I3597"/>
    <mergeCell ref="A3592:B3592"/>
    <mergeCell ref="E3592:F3592"/>
    <mergeCell ref="H3592:I3592"/>
    <mergeCell ref="A3593:B3593"/>
    <mergeCell ref="E3593:F3593"/>
    <mergeCell ref="H3593:I3593"/>
    <mergeCell ref="A3594:B3594"/>
    <mergeCell ref="E3594:F3594"/>
    <mergeCell ref="H3594:I3594"/>
    <mergeCell ref="A3607:B3607"/>
    <mergeCell ref="E3607:F3607"/>
    <mergeCell ref="H3607:I3607"/>
    <mergeCell ref="A3608:B3608"/>
    <mergeCell ref="E3608:F3608"/>
    <mergeCell ref="H3608:I3608"/>
    <mergeCell ref="A3609:B3609"/>
    <mergeCell ref="E3609:F3609"/>
    <mergeCell ref="H3609:I3609"/>
    <mergeCell ref="A3604:B3604"/>
    <mergeCell ref="E3604:F3604"/>
    <mergeCell ref="H3604:I3604"/>
    <mergeCell ref="A3605:B3605"/>
    <mergeCell ref="E3605:F3605"/>
    <mergeCell ref="H3605:I3605"/>
    <mergeCell ref="A3606:B3606"/>
    <mergeCell ref="E3606:F3606"/>
    <mergeCell ref="H3606:I3606"/>
    <mergeCell ref="A3601:B3601"/>
    <mergeCell ref="E3601:F3601"/>
    <mergeCell ref="H3601:I3601"/>
    <mergeCell ref="A3602:B3602"/>
    <mergeCell ref="E3602:F3602"/>
    <mergeCell ref="H3602:I3602"/>
    <mergeCell ref="A3603:B3603"/>
    <mergeCell ref="E3603:F3603"/>
    <mergeCell ref="H3603:I3603"/>
    <mergeCell ref="A3616:B3616"/>
    <mergeCell ref="E3616:F3616"/>
    <mergeCell ref="H3616:I3616"/>
    <mergeCell ref="A3617:B3617"/>
    <mergeCell ref="E3617:F3617"/>
    <mergeCell ref="H3617:I3617"/>
    <mergeCell ref="A3618:B3618"/>
    <mergeCell ref="E3618:F3618"/>
    <mergeCell ref="H3618:I3618"/>
    <mergeCell ref="A3613:B3613"/>
    <mergeCell ref="E3613:F3613"/>
    <mergeCell ref="H3613:I3613"/>
    <mergeCell ref="A3614:B3614"/>
    <mergeCell ref="E3614:F3614"/>
    <mergeCell ref="H3614:I3614"/>
    <mergeCell ref="A3615:B3615"/>
    <mergeCell ref="E3615:F3615"/>
    <mergeCell ref="H3615:I3615"/>
    <mergeCell ref="A3610:B3610"/>
    <mergeCell ref="E3610:F3610"/>
    <mergeCell ref="H3610:I3610"/>
    <mergeCell ref="A3611:B3611"/>
    <mergeCell ref="E3611:F3611"/>
    <mergeCell ref="H3611:I3611"/>
    <mergeCell ref="A3612:B3612"/>
    <mergeCell ref="E3612:F3612"/>
    <mergeCell ref="H3612:I3612"/>
    <mergeCell ref="A3625:B3625"/>
    <mergeCell ref="E3625:F3625"/>
    <mergeCell ref="H3625:I3625"/>
    <mergeCell ref="A3626:B3626"/>
    <mergeCell ref="E3626:F3626"/>
    <mergeCell ref="H3626:I3626"/>
    <mergeCell ref="A3627:B3627"/>
    <mergeCell ref="E3627:F3627"/>
    <mergeCell ref="H3627:I3627"/>
    <mergeCell ref="A3622:B3622"/>
    <mergeCell ref="E3622:F3622"/>
    <mergeCell ref="H3622:I3622"/>
    <mergeCell ref="A3623:B3623"/>
    <mergeCell ref="E3623:F3623"/>
    <mergeCell ref="H3623:I3623"/>
    <mergeCell ref="A3624:B3624"/>
    <mergeCell ref="E3624:F3624"/>
    <mergeCell ref="H3624:I3624"/>
    <mergeCell ref="A3619:B3619"/>
    <mergeCell ref="E3619:F3619"/>
    <mergeCell ref="H3619:I3619"/>
    <mergeCell ref="A3620:B3620"/>
    <mergeCell ref="E3620:F3620"/>
    <mergeCell ref="H3620:I3620"/>
    <mergeCell ref="A3621:B3621"/>
    <mergeCell ref="E3621:F3621"/>
    <mergeCell ref="H3621:I3621"/>
    <mergeCell ref="A3634:B3634"/>
    <mergeCell ref="E3634:F3634"/>
    <mergeCell ref="H3634:I3634"/>
    <mergeCell ref="A3635:B3635"/>
    <mergeCell ref="E3635:F3635"/>
    <mergeCell ref="H3635:I3635"/>
    <mergeCell ref="A3636:B3636"/>
    <mergeCell ref="E3636:F3636"/>
    <mergeCell ref="H3636:I3636"/>
    <mergeCell ref="A3631:B3631"/>
    <mergeCell ref="E3631:F3631"/>
    <mergeCell ref="H3631:I3631"/>
    <mergeCell ref="A3632:B3632"/>
    <mergeCell ref="E3632:F3632"/>
    <mergeCell ref="H3632:I3632"/>
    <mergeCell ref="A3633:B3633"/>
    <mergeCell ref="E3633:F3633"/>
    <mergeCell ref="H3633:I3633"/>
    <mergeCell ref="A3628:B3628"/>
    <mergeCell ref="E3628:F3628"/>
    <mergeCell ref="H3628:I3628"/>
    <mergeCell ref="A3629:B3629"/>
    <mergeCell ref="E3629:F3629"/>
    <mergeCell ref="H3629:I3629"/>
    <mergeCell ref="A3630:B3630"/>
    <mergeCell ref="E3630:F3630"/>
    <mergeCell ref="H3630:I3630"/>
    <mergeCell ref="A3643:B3643"/>
    <mergeCell ref="E3643:F3643"/>
    <mergeCell ref="H3643:I3643"/>
    <mergeCell ref="A3644:B3644"/>
    <mergeCell ref="E3644:F3644"/>
    <mergeCell ref="H3644:I3644"/>
    <mergeCell ref="A3645:B3645"/>
    <mergeCell ref="E3645:F3645"/>
    <mergeCell ref="H3645:I3645"/>
    <mergeCell ref="A3640:B3640"/>
    <mergeCell ref="E3640:F3640"/>
    <mergeCell ref="H3640:I3640"/>
    <mergeCell ref="A3641:B3641"/>
    <mergeCell ref="E3641:F3641"/>
    <mergeCell ref="H3641:I3641"/>
    <mergeCell ref="A3642:B3642"/>
    <mergeCell ref="E3642:F3642"/>
    <mergeCell ref="H3642:I3642"/>
    <mergeCell ref="A3637:B3637"/>
    <mergeCell ref="E3637:F3637"/>
    <mergeCell ref="H3637:I3637"/>
    <mergeCell ref="A3638:B3638"/>
    <mergeCell ref="E3638:F3638"/>
    <mergeCell ref="H3638:I3638"/>
    <mergeCell ref="A3639:B3639"/>
    <mergeCell ref="E3639:F3639"/>
    <mergeCell ref="H3639:I3639"/>
    <mergeCell ref="A3652:B3652"/>
    <mergeCell ref="E3652:F3652"/>
    <mergeCell ref="H3652:I3652"/>
    <mergeCell ref="A3653:B3653"/>
    <mergeCell ref="E3653:F3653"/>
    <mergeCell ref="H3653:I3653"/>
    <mergeCell ref="A3654:B3654"/>
    <mergeCell ref="E3654:F3654"/>
    <mergeCell ref="H3654:I3654"/>
    <mergeCell ref="A3649:B3649"/>
    <mergeCell ref="E3649:F3649"/>
    <mergeCell ref="H3649:I3649"/>
    <mergeCell ref="A3650:B3650"/>
    <mergeCell ref="E3650:F3650"/>
    <mergeCell ref="H3650:I3650"/>
    <mergeCell ref="A3651:B3651"/>
    <mergeCell ref="E3651:F3651"/>
    <mergeCell ref="H3651:I3651"/>
    <mergeCell ref="A3646:B3646"/>
    <mergeCell ref="E3646:F3646"/>
    <mergeCell ref="H3646:I3646"/>
    <mergeCell ref="A3647:B3647"/>
    <mergeCell ref="E3647:F3647"/>
    <mergeCell ref="H3647:I3647"/>
    <mergeCell ref="A3648:B3648"/>
    <mergeCell ref="E3648:F3648"/>
    <mergeCell ref="H3648:I3648"/>
    <mergeCell ref="A3661:B3661"/>
    <mergeCell ref="E3661:F3661"/>
    <mergeCell ref="H3661:I3661"/>
    <mergeCell ref="A3662:B3662"/>
    <mergeCell ref="E3662:F3662"/>
    <mergeCell ref="H3662:I3662"/>
    <mergeCell ref="A3663:B3663"/>
    <mergeCell ref="E3663:F3663"/>
    <mergeCell ref="H3663:I3663"/>
    <mergeCell ref="A3658:B3658"/>
    <mergeCell ref="E3658:F3658"/>
    <mergeCell ref="H3658:I3658"/>
    <mergeCell ref="A3659:B3659"/>
    <mergeCell ref="E3659:F3659"/>
    <mergeCell ref="H3659:I3659"/>
    <mergeCell ref="A3660:B3660"/>
    <mergeCell ref="E3660:F3660"/>
    <mergeCell ref="H3660:I3660"/>
    <mergeCell ref="A3655:B3655"/>
    <mergeCell ref="E3655:F3655"/>
    <mergeCell ref="H3655:I3655"/>
    <mergeCell ref="A3656:B3656"/>
    <mergeCell ref="E3656:F3656"/>
    <mergeCell ref="H3656:I3656"/>
    <mergeCell ref="A3657:B3657"/>
    <mergeCell ref="E3657:F3657"/>
    <mergeCell ref="H3657:I3657"/>
    <mergeCell ref="A3670:B3670"/>
    <mergeCell ref="E3670:F3670"/>
    <mergeCell ref="H3670:I3670"/>
    <mergeCell ref="A3671:B3671"/>
    <mergeCell ref="E3671:F3671"/>
    <mergeCell ref="H3671:I3671"/>
    <mergeCell ref="A3672:B3672"/>
    <mergeCell ref="E3672:F3672"/>
    <mergeCell ref="H3672:I3672"/>
    <mergeCell ref="A3667:B3667"/>
    <mergeCell ref="E3667:F3667"/>
    <mergeCell ref="H3667:I3667"/>
    <mergeCell ref="A3668:B3668"/>
    <mergeCell ref="E3668:F3668"/>
    <mergeCell ref="H3668:I3668"/>
    <mergeCell ref="A3669:B3669"/>
    <mergeCell ref="E3669:F3669"/>
    <mergeCell ref="H3669:I3669"/>
    <mergeCell ref="A3664:B3664"/>
    <mergeCell ref="E3664:F3664"/>
    <mergeCell ref="H3664:I3664"/>
    <mergeCell ref="A3665:B3665"/>
    <mergeCell ref="E3665:F3665"/>
    <mergeCell ref="H3665:I3665"/>
    <mergeCell ref="A3666:B3666"/>
    <mergeCell ref="E3666:F3666"/>
    <mergeCell ref="H3666:I3666"/>
    <mergeCell ref="A3679:B3679"/>
    <mergeCell ref="E3679:F3679"/>
    <mergeCell ref="H3679:I3679"/>
    <mergeCell ref="A3680:B3680"/>
    <mergeCell ref="E3680:F3680"/>
    <mergeCell ref="H3680:I3680"/>
    <mergeCell ref="A3681:B3681"/>
    <mergeCell ref="E3681:F3681"/>
    <mergeCell ref="H3681:I3681"/>
    <mergeCell ref="A3676:B3676"/>
    <mergeCell ref="E3676:F3676"/>
    <mergeCell ref="H3676:I3676"/>
    <mergeCell ref="A3677:B3677"/>
    <mergeCell ref="E3677:F3677"/>
    <mergeCell ref="H3677:I3677"/>
    <mergeCell ref="A3678:B3678"/>
    <mergeCell ref="E3678:F3678"/>
    <mergeCell ref="H3678:I3678"/>
    <mergeCell ref="A3673:B3673"/>
    <mergeCell ref="E3673:F3673"/>
    <mergeCell ref="H3673:I3673"/>
    <mergeCell ref="A3674:B3674"/>
    <mergeCell ref="E3674:F3674"/>
    <mergeCell ref="H3674:I3674"/>
    <mergeCell ref="A3675:B3675"/>
    <mergeCell ref="E3675:F3675"/>
    <mergeCell ref="H3675:I3675"/>
    <mergeCell ref="A3688:B3688"/>
    <mergeCell ref="E3688:F3688"/>
    <mergeCell ref="H3688:I3688"/>
    <mergeCell ref="A3689:B3689"/>
    <mergeCell ref="E3689:F3689"/>
    <mergeCell ref="H3689:I3689"/>
    <mergeCell ref="A3690:B3690"/>
    <mergeCell ref="E3690:F3690"/>
    <mergeCell ref="H3690:I3690"/>
    <mergeCell ref="A3685:B3685"/>
    <mergeCell ref="E3685:F3685"/>
    <mergeCell ref="H3685:I3685"/>
    <mergeCell ref="A3686:B3686"/>
    <mergeCell ref="E3686:F3686"/>
    <mergeCell ref="H3686:I3686"/>
    <mergeCell ref="A3687:B3687"/>
    <mergeCell ref="E3687:F3687"/>
    <mergeCell ref="H3687:I3687"/>
    <mergeCell ref="A3682:B3682"/>
    <mergeCell ref="E3682:F3682"/>
    <mergeCell ref="H3682:I3682"/>
    <mergeCell ref="A3683:B3683"/>
    <mergeCell ref="E3683:F3683"/>
    <mergeCell ref="H3683:I3683"/>
    <mergeCell ref="A3684:B3684"/>
    <mergeCell ref="E3684:F3684"/>
    <mergeCell ref="H3684:I3684"/>
    <mergeCell ref="A3697:B3697"/>
    <mergeCell ref="E3697:F3697"/>
    <mergeCell ref="H3697:I3697"/>
    <mergeCell ref="A3698:B3698"/>
    <mergeCell ref="E3698:F3698"/>
    <mergeCell ref="H3698:I3698"/>
    <mergeCell ref="A3699:B3699"/>
    <mergeCell ref="E3699:F3699"/>
    <mergeCell ref="H3699:I3699"/>
    <mergeCell ref="A3694:B3694"/>
    <mergeCell ref="E3694:F3694"/>
    <mergeCell ref="H3694:I3694"/>
    <mergeCell ref="A3695:B3695"/>
    <mergeCell ref="E3695:F3695"/>
    <mergeCell ref="H3695:I3695"/>
    <mergeCell ref="A3696:B3696"/>
    <mergeCell ref="E3696:F3696"/>
    <mergeCell ref="H3696:I3696"/>
    <mergeCell ref="A3691:B3691"/>
    <mergeCell ref="E3691:F3691"/>
    <mergeCell ref="H3691:I3691"/>
    <mergeCell ref="A3692:B3692"/>
    <mergeCell ref="E3692:F3692"/>
    <mergeCell ref="H3692:I3692"/>
    <mergeCell ref="A3693:B3693"/>
    <mergeCell ref="E3693:F3693"/>
    <mergeCell ref="H3693:I3693"/>
    <mergeCell ref="A3706:B3706"/>
    <mergeCell ref="E3706:F3706"/>
    <mergeCell ref="H3706:I3706"/>
    <mergeCell ref="A3707:B3707"/>
    <mergeCell ref="E3707:F3707"/>
    <mergeCell ref="H3707:I3707"/>
    <mergeCell ref="A3708:B3708"/>
    <mergeCell ref="E3708:F3708"/>
    <mergeCell ref="H3708:I3708"/>
    <mergeCell ref="A3703:B3703"/>
    <mergeCell ref="E3703:F3703"/>
    <mergeCell ref="H3703:I3703"/>
    <mergeCell ref="A3704:B3704"/>
    <mergeCell ref="E3704:F3704"/>
    <mergeCell ref="H3704:I3704"/>
    <mergeCell ref="A3705:B3705"/>
    <mergeCell ref="E3705:F3705"/>
    <mergeCell ref="H3705:I3705"/>
    <mergeCell ref="A3700:B3700"/>
    <mergeCell ref="E3700:F3700"/>
    <mergeCell ref="H3700:I3700"/>
    <mergeCell ref="A3701:B3701"/>
    <mergeCell ref="E3701:F3701"/>
    <mergeCell ref="H3701:I3701"/>
    <mergeCell ref="A3702:B3702"/>
    <mergeCell ref="E3702:F3702"/>
    <mergeCell ref="H3702:I3702"/>
    <mergeCell ref="A3715:B3715"/>
    <mergeCell ref="E3715:F3715"/>
    <mergeCell ref="H3715:I3715"/>
    <mergeCell ref="A3716:B3716"/>
    <mergeCell ref="E3716:F3716"/>
    <mergeCell ref="H3716:I3716"/>
    <mergeCell ref="A3717:B3717"/>
    <mergeCell ref="E3717:F3717"/>
    <mergeCell ref="H3717:I3717"/>
    <mergeCell ref="A3712:B3712"/>
    <mergeCell ref="E3712:F3712"/>
    <mergeCell ref="H3712:I3712"/>
    <mergeCell ref="A3713:B3713"/>
    <mergeCell ref="E3713:F3713"/>
    <mergeCell ref="H3713:I3713"/>
    <mergeCell ref="A3714:B3714"/>
    <mergeCell ref="E3714:F3714"/>
    <mergeCell ref="H3714:I3714"/>
    <mergeCell ref="A3709:B3709"/>
    <mergeCell ref="E3709:F3709"/>
    <mergeCell ref="H3709:I3709"/>
    <mergeCell ref="A3710:B3710"/>
    <mergeCell ref="E3710:F3710"/>
    <mergeCell ref="H3710:I3710"/>
    <mergeCell ref="A3711:B3711"/>
    <mergeCell ref="E3711:F3711"/>
    <mergeCell ref="H3711:I3711"/>
    <mergeCell ref="A3724:B3724"/>
    <mergeCell ref="E3724:F3724"/>
    <mergeCell ref="H3724:I3724"/>
    <mergeCell ref="A3725:B3725"/>
    <mergeCell ref="E3725:F3725"/>
    <mergeCell ref="H3725:I3725"/>
    <mergeCell ref="A3726:B3726"/>
    <mergeCell ref="E3726:F3726"/>
    <mergeCell ref="H3726:I3726"/>
    <mergeCell ref="A3721:B3721"/>
    <mergeCell ref="E3721:F3721"/>
    <mergeCell ref="H3721:I3721"/>
    <mergeCell ref="A3722:B3722"/>
    <mergeCell ref="E3722:F3722"/>
    <mergeCell ref="H3722:I3722"/>
    <mergeCell ref="A3723:B3723"/>
    <mergeCell ref="E3723:F3723"/>
    <mergeCell ref="H3723:I3723"/>
    <mergeCell ref="A3718:B3718"/>
    <mergeCell ref="E3718:F3718"/>
    <mergeCell ref="H3718:I3718"/>
    <mergeCell ref="A3719:B3719"/>
    <mergeCell ref="E3719:F3719"/>
    <mergeCell ref="H3719:I3719"/>
    <mergeCell ref="A3720:B3720"/>
    <mergeCell ref="E3720:F3720"/>
    <mergeCell ref="H3720:I3720"/>
    <mergeCell ref="A3733:B3733"/>
    <mergeCell ref="E3733:F3733"/>
    <mergeCell ref="H3733:I3733"/>
    <mergeCell ref="A3734:B3734"/>
    <mergeCell ref="E3734:F3734"/>
    <mergeCell ref="H3734:I3734"/>
    <mergeCell ref="A3735:B3735"/>
    <mergeCell ref="E3735:F3735"/>
    <mergeCell ref="H3735:I3735"/>
    <mergeCell ref="A3730:B3730"/>
    <mergeCell ref="E3730:F3730"/>
    <mergeCell ref="H3730:I3730"/>
    <mergeCell ref="A3731:B3731"/>
    <mergeCell ref="E3731:F3731"/>
    <mergeCell ref="H3731:I3731"/>
    <mergeCell ref="A3732:B3732"/>
    <mergeCell ref="E3732:F3732"/>
    <mergeCell ref="H3732:I3732"/>
    <mergeCell ref="A3727:B3727"/>
    <mergeCell ref="E3727:F3727"/>
    <mergeCell ref="H3727:I3727"/>
    <mergeCell ref="A3728:B3728"/>
    <mergeCell ref="E3728:F3728"/>
    <mergeCell ref="H3728:I3728"/>
    <mergeCell ref="A3729:B3729"/>
    <mergeCell ref="E3729:F3729"/>
    <mergeCell ref="H3729:I3729"/>
    <mergeCell ref="A3742:B3742"/>
    <mergeCell ref="E3742:F3742"/>
    <mergeCell ref="H3742:I3742"/>
    <mergeCell ref="A3743:B3743"/>
    <mergeCell ref="E3743:F3743"/>
    <mergeCell ref="H3743:I3743"/>
    <mergeCell ref="A3744:B3744"/>
    <mergeCell ref="E3744:F3744"/>
    <mergeCell ref="H3744:I3744"/>
    <mergeCell ref="A3739:B3739"/>
    <mergeCell ref="E3739:F3739"/>
    <mergeCell ref="H3739:I3739"/>
    <mergeCell ref="A3740:B3740"/>
    <mergeCell ref="E3740:F3740"/>
    <mergeCell ref="H3740:I3740"/>
    <mergeCell ref="A3741:B3741"/>
    <mergeCell ref="E3741:F3741"/>
    <mergeCell ref="H3741:I3741"/>
    <mergeCell ref="A3736:B3736"/>
    <mergeCell ref="E3736:F3736"/>
    <mergeCell ref="H3736:I3736"/>
    <mergeCell ref="A3737:B3737"/>
    <mergeCell ref="E3737:F3737"/>
    <mergeCell ref="H3737:I3737"/>
    <mergeCell ref="A3738:B3738"/>
    <mergeCell ref="E3738:F3738"/>
    <mergeCell ref="H3738:I3738"/>
    <mergeCell ref="A3751:B3751"/>
    <mergeCell ref="E3751:F3751"/>
    <mergeCell ref="H3751:I3751"/>
    <mergeCell ref="A3752:B3752"/>
    <mergeCell ref="E3752:F3752"/>
    <mergeCell ref="H3752:I3752"/>
    <mergeCell ref="A3753:B3753"/>
    <mergeCell ref="E3753:F3753"/>
    <mergeCell ref="H3753:I3753"/>
    <mergeCell ref="A3748:B3748"/>
    <mergeCell ref="E3748:F3748"/>
    <mergeCell ref="H3748:I3748"/>
    <mergeCell ref="A3749:B3749"/>
    <mergeCell ref="E3749:F3749"/>
    <mergeCell ref="H3749:I3749"/>
    <mergeCell ref="A3750:B3750"/>
    <mergeCell ref="E3750:F3750"/>
    <mergeCell ref="H3750:I3750"/>
    <mergeCell ref="A3745:B3745"/>
    <mergeCell ref="E3745:F3745"/>
    <mergeCell ref="H3745:I3745"/>
    <mergeCell ref="A3746:B3746"/>
    <mergeCell ref="E3746:F3746"/>
    <mergeCell ref="H3746:I3746"/>
    <mergeCell ref="A3747:B3747"/>
    <mergeCell ref="E3747:F3747"/>
    <mergeCell ref="H3747:I3747"/>
    <mergeCell ref="A3760:B3760"/>
    <mergeCell ref="E3760:F3760"/>
    <mergeCell ref="H3760:I3760"/>
    <mergeCell ref="A3761:B3761"/>
    <mergeCell ref="E3761:F3761"/>
    <mergeCell ref="H3761:I3761"/>
    <mergeCell ref="A3762:B3762"/>
    <mergeCell ref="E3762:F3762"/>
    <mergeCell ref="H3762:I3762"/>
    <mergeCell ref="A3757:B3757"/>
    <mergeCell ref="E3757:F3757"/>
    <mergeCell ref="H3757:I3757"/>
    <mergeCell ref="A3758:B3758"/>
    <mergeCell ref="E3758:F3758"/>
    <mergeCell ref="H3758:I3758"/>
    <mergeCell ref="A3759:B3759"/>
    <mergeCell ref="E3759:F3759"/>
    <mergeCell ref="H3759:I3759"/>
    <mergeCell ref="A3754:B3754"/>
    <mergeCell ref="E3754:F3754"/>
    <mergeCell ref="H3754:I3754"/>
    <mergeCell ref="A3755:B3755"/>
    <mergeCell ref="E3755:F3755"/>
    <mergeCell ref="H3755:I3755"/>
    <mergeCell ref="A3756:B3756"/>
    <mergeCell ref="E3756:F3756"/>
    <mergeCell ref="H3756:I3756"/>
    <mergeCell ref="A3769:B3769"/>
    <mergeCell ref="E3769:F3769"/>
    <mergeCell ref="H3769:I3769"/>
    <mergeCell ref="A3770:B3770"/>
    <mergeCell ref="E3770:F3770"/>
    <mergeCell ref="H3770:I3770"/>
    <mergeCell ref="A3771:B3771"/>
    <mergeCell ref="E3771:F3771"/>
    <mergeCell ref="H3771:I3771"/>
    <mergeCell ref="A3766:B3766"/>
    <mergeCell ref="E3766:F3766"/>
    <mergeCell ref="H3766:I3766"/>
    <mergeCell ref="A3767:B3767"/>
    <mergeCell ref="E3767:F3767"/>
    <mergeCell ref="H3767:I3767"/>
    <mergeCell ref="A3768:B3768"/>
    <mergeCell ref="E3768:F3768"/>
    <mergeCell ref="H3768:I3768"/>
    <mergeCell ref="A3763:B3763"/>
    <mergeCell ref="E3763:F3763"/>
    <mergeCell ref="H3763:I3763"/>
    <mergeCell ref="A3764:B3764"/>
    <mergeCell ref="E3764:F3764"/>
    <mergeCell ref="H3764:I3764"/>
    <mergeCell ref="A3765:B3765"/>
    <mergeCell ref="E3765:F3765"/>
    <mergeCell ref="H3765:I3765"/>
    <mergeCell ref="A3778:B3778"/>
    <mergeCell ref="E3778:F3778"/>
    <mergeCell ref="H3778:I3778"/>
    <mergeCell ref="A3779:B3779"/>
    <mergeCell ref="E3779:F3779"/>
    <mergeCell ref="H3779:I3779"/>
    <mergeCell ref="A3780:B3780"/>
    <mergeCell ref="E3780:F3780"/>
    <mergeCell ref="H3780:I3780"/>
    <mergeCell ref="A3775:B3775"/>
    <mergeCell ref="E3775:F3775"/>
    <mergeCell ref="H3775:I3775"/>
    <mergeCell ref="A3776:B3776"/>
    <mergeCell ref="E3776:F3776"/>
    <mergeCell ref="H3776:I3776"/>
    <mergeCell ref="A3777:B3777"/>
    <mergeCell ref="E3777:F3777"/>
    <mergeCell ref="H3777:I3777"/>
    <mergeCell ref="A3772:B3772"/>
    <mergeCell ref="E3772:F3772"/>
    <mergeCell ref="H3772:I3772"/>
    <mergeCell ref="A3773:B3773"/>
    <mergeCell ref="E3773:F3773"/>
    <mergeCell ref="H3773:I3773"/>
    <mergeCell ref="A3774:B3774"/>
    <mergeCell ref="E3774:F3774"/>
    <mergeCell ref="H3774:I3774"/>
    <mergeCell ref="A3787:B3787"/>
    <mergeCell ref="E3787:F3787"/>
    <mergeCell ref="H3787:I3787"/>
    <mergeCell ref="A3788:B3788"/>
    <mergeCell ref="E3788:F3788"/>
    <mergeCell ref="H3788:I3788"/>
    <mergeCell ref="A3789:B3789"/>
    <mergeCell ref="E3789:F3789"/>
    <mergeCell ref="H3789:I3789"/>
    <mergeCell ref="A3784:B3784"/>
    <mergeCell ref="E3784:F3784"/>
    <mergeCell ref="H3784:I3784"/>
    <mergeCell ref="A3785:B3785"/>
    <mergeCell ref="E3785:F3785"/>
    <mergeCell ref="H3785:I3785"/>
    <mergeCell ref="A3786:B3786"/>
    <mergeCell ref="E3786:F3786"/>
    <mergeCell ref="H3786:I3786"/>
    <mergeCell ref="A3781:B3781"/>
    <mergeCell ref="E3781:F3781"/>
    <mergeCell ref="H3781:I3781"/>
    <mergeCell ref="A3782:B3782"/>
    <mergeCell ref="E3782:F3782"/>
    <mergeCell ref="H3782:I3782"/>
    <mergeCell ref="A3783:B3783"/>
    <mergeCell ref="E3783:F3783"/>
    <mergeCell ref="H3783:I3783"/>
    <mergeCell ref="A3796:B3796"/>
    <mergeCell ref="E3796:F3796"/>
    <mergeCell ref="H3796:I3796"/>
    <mergeCell ref="A3797:B3797"/>
    <mergeCell ref="E3797:F3797"/>
    <mergeCell ref="H3797:I3797"/>
    <mergeCell ref="A3798:B3798"/>
    <mergeCell ref="E3798:F3798"/>
    <mergeCell ref="H3798:I3798"/>
    <mergeCell ref="A3793:B3793"/>
    <mergeCell ref="E3793:F3793"/>
    <mergeCell ref="H3793:I3793"/>
    <mergeCell ref="A3794:B3794"/>
    <mergeCell ref="E3794:F3794"/>
    <mergeCell ref="H3794:I3794"/>
    <mergeCell ref="A3795:B3795"/>
    <mergeCell ref="E3795:F3795"/>
    <mergeCell ref="H3795:I3795"/>
    <mergeCell ref="A3790:B3790"/>
    <mergeCell ref="E3790:F3790"/>
    <mergeCell ref="H3790:I3790"/>
    <mergeCell ref="A3791:B3791"/>
    <mergeCell ref="E3791:F3791"/>
    <mergeCell ref="H3791:I3791"/>
    <mergeCell ref="A3792:B3792"/>
    <mergeCell ref="E3792:F3792"/>
    <mergeCell ref="H3792:I3792"/>
    <mergeCell ref="A3805:B3805"/>
    <mergeCell ref="E3805:F3805"/>
    <mergeCell ref="H3805:I3805"/>
    <mergeCell ref="A3806:B3806"/>
    <mergeCell ref="E3806:F3806"/>
    <mergeCell ref="H3806:I3806"/>
    <mergeCell ref="A3807:B3807"/>
    <mergeCell ref="E3807:F3807"/>
    <mergeCell ref="H3807:I3807"/>
    <mergeCell ref="A3802:B3802"/>
    <mergeCell ref="E3802:F3802"/>
    <mergeCell ref="H3802:I3802"/>
    <mergeCell ref="A3803:B3803"/>
    <mergeCell ref="E3803:F3803"/>
    <mergeCell ref="H3803:I3803"/>
    <mergeCell ref="A3804:B3804"/>
    <mergeCell ref="E3804:F3804"/>
    <mergeCell ref="H3804:I3804"/>
    <mergeCell ref="A3799:B3799"/>
    <mergeCell ref="E3799:F3799"/>
    <mergeCell ref="H3799:I3799"/>
    <mergeCell ref="A3800:B3800"/>
    <mergeCell ref="E3800:F3800"/>
    <mergeCell ref="H3800:I3800"/>
    <mergeCell ref="A3801:B3801"/>
    <mergeCell ref="E3801:F3801"/>
    <mergeCell ref="H3801:I3801"/>
    <mergeCell ref="A3814:B3814"/>
    <mergeCell ref="E3814:F3814"/>
    <mergeCell ref="H3814:I3814"/>
    <mergeCell ref="A3815:B3815"/>
    <mergeCell ref="E3815:F3815"/>
    <mergeCell ref="H3815:I3815"/>
    <mergeCell ref="A3816:B3816"/>
    <mergeCell ref="E3816:F3816"/>
    <mergeCell ref="H3816:I3816"/>
    <mergeCell ref="A3811:B3811"/>
    <mergeCell ref="E3811:F3811"/>
    <mergeCell ref="H3811:I3811"/>
    <mergeCell ref="A3812:B3812"/>
    <mergeCell ref="E3812:F3812"/>
    <mergeCell ref="H3812:I3812"/>
    <mergeCell ref="A3813:B3813"/>
    <mergeCell ref="E3813:F3813"/>
    <mergeCell ref="H3813:I3813"/>
    <mergeCell ref="A3808:B3808"/>
    <mergeCell ref="E3808:F3808"/>
    <mergeCell ref="H3808:I3808"/>
    <mergeCell ref="A3809:B3809"/>
    <mergeCell ref="E3809:F3809"/>
    <mergeCell ref="H3809:I3809"/>
    <mergeCell ref="A3810:B3810"/>
    <mergeCell ref="E3810:F3810"/>
    <mergeCell ref="H3810:I3810"/>
    <mergeCell ref="A3823:B3823"/>
    <mergeCell ref="E3823:F3823"/>
    <mergeCell ref="H3823:I3823"/>
    <mergeCell ref="A3824:B3824"/>
    <mergeCell ref="E3824:F3824"/>
    <mergeCell ref="H3824:I3824"/>
    <mergeCell ref="A3825:B3825"/>
    <mergeCell ref="E3825:F3825"/>
    <mergeCell ref="H3825:I3825"/>
    <mergeCell ref="A3820:B3820"/>
    <mergeCell ref="E3820:F3820"/>
    <mergeCell ref="H3820:I3820"/>
    <mergeCell ref="A3821:B3821"/>
    <mergeCell ref="E3821:F3821"/>
    <mergeCell ref="H3821:I3821"/>
    <mergeCell ref="A3822:B3822"/>
    <mergeCell ref="E3822:F3822"/>
    <mergeCell ref="H3822:I3822"/>
    <mergeCell ref="A3817:B3817"/>
    <mergeCell ref="E3817:F3817"/>
    <mergeCell ref="H3817:I3817"/>
    <mergeCell ref="A3818:B3818"/>
    <mergeCell ref="E3818:F3818"/>
    <mergeCell ref="H3818:I3818"/>
    <mergeCell ref="A3819:B3819"/>
    <mergeCell ref="E3819:F3819"/>
    <mergeCell ref="H3819:I3819"/>
    <mergeCell ref="A3832:B3832"/>
    <mergeCell ref="E3832:F3832"/>
    <mergeCell ref="H3832:I3832"/>
    <mergeCell ref="A3833:B3833"/>
    <mergeCell ref="E3833:F3833"/>
    <mergeCell ref="H3833:I3833"/>
    <mergeCell ref="A3834:B3834"/>
    <mergeCell ref="E3834:F3834"/>
    <mergeCell ref="H3834:I3834"/>
    <mergeCell ref="A3829:B3829"/>
    <mergeCell ref="E3829:F3829"/>
    <mergeCell ref="H3829:I3829"/>
    <mergeCell ref="A3830:B3830"/>
    <mergeCell ref="E3830:F3830"/>
    <mergeCell ref="H3830:I3830"/>
    <mergeCell ref="A3831:B3831"/>
    <mergeCell ref="E3831:F3831"/>
    <mergeCell ref="H3831:I3831"/>
    <mergeCell ref="A3826:B3826"/>
    <mergeCell ref="E3826:F3826"/>
    <mergeCell ref="H3826:I3826"/>
    <mergeCell ref="A3827:B3827"/>
    <mergeCell ref="E3827:F3827"/>
    <mergeCell ref="H3827:I3827"/>
    <mergeCell ref="A3828:B3828"/>
    <mergeCell ref="E3828:F3828"/>
    <mergeCell ref="H3828:I3828"/>
    <mergeCell ref="A3841:B3841"/>
    <mergeCell ref="E3841:F3841"/>
    <mergeCell ref="H3841:I3841"/>
    <mergeCell ref="A3842:B3842"/>
    <mergeCell ref="E3842:F3842"/>
    <mergeCell ref="H3842:I3842"/>
    <mergeCell ref="A3843:B3843"/>
    <mergeCell ref="E3843:F3843"/>
    <mergeCell ref="H3843:I3843"/>
    <mergeCell ref="A3838:B3838"/>
    <mergeCell ref="E3838:F3838"/>
    <mergeCell ref="H3838:I3838"/>
    <mergeCell ref="A3839:B3839"/>
    <mergeCell ref="E3839:F3839"/>
    <mergeCell ref="H3839:I3839"/>
    <mergeCell ref="A3840:B3840"/>
    <mergeCell ref="E3840:F3840"/>
    <mergeCell ref="H3840:I3840"/>
    <mergeCell ref="A3835:B3835"/>
    <mergeCell ref="E3835:F3835"/>
    <mergeCell ref="H3835:I3835"/>
    <mergeCell ref="A3836:B3836"/>
    <mergeCell ref="E3836:F3836"/>
    <mergeCell ref="H3836:I3836"/>
    <mergeCell ref="A3837:B3837"/>
    <mergeCell ref="E3837:F3837"/>
    <mergeCell ref="H3837:I3837"/>
    <mergeCell ref="A3850:B3850"/>
    <mergeCell ref="E3850:F3850"/>
    <mergeCell ref="H3850:I3850"/>
    <mergeCell ref="A3851:B3851"/>
    <mergeCell ref="E3851:F3851"/>
    <mergeCell ref="H3851:I3851"/>
    <mergeCell ref="A3852:B3852"/>
    <mergeCell ref="E3852:F3852"/>
    <mergeCell ref="H3852:I3852"/>
    <mergeCell ref="A3847:B3847"/>
    <mergeCell ref="E3847:F3847"/>
    <mergeCell ref="H3847:I3847"/>
    <mergeCell ref="A3848:B3848"/>
    <mergeCell ref="E3848:F3848"/>
    <mergeCell ref="H3848:I3848"/>
    <mergeCell ref="A3849:B3849"/>
    <mergeCell ref="E3849:F3849"/>
    <mergeCell ref="H3849:I3849"/>
    <mergeCell ref="A3844:B3844"/>
    <mergeCell ref="E3844:F3844"/>
    <mergeCell ref="H3844:I3844"/>
    <mergeCell ref="A3845:B3845"/>
    <mergeCell ref="E3845:F3845"/>
    <mergeCell ref="H3845:I3845"/>
    <mergeCell ref="A3846:B3846"/>
    <mergeCell ref="E3846:F3846"/>
    <mergeCell ref="H3846:I3846"/>
    <mergeCell ref="A3859:B3859"/>
    <mergeCell ref="E3859:F3859"/>
    <mergeCell ref="H3859:I3859"/>
    <mergeCell ref="A3860:B3860"/>
    <mergeCell ref="E3860:F3860"/>
    <mergeCell ref="H3860:I3860"/>
    <mergeCell ref="A3861:B3861"/>
    <mergeCell ref="E3861:F3861"/>
    <mergeCell ref="H3861:I3861"/>
    <mergeCell ref="A3856:B3856"/>
    <mergeCell ref="E3856:F3856"/>
    <mergeCell ref="H3856:I3856"/>
    <mergeCell ref="A3857:B3857"/>
    <mergeCell ref="E3857:F3857"/>
    <mergeCell ref="H3857:I3857"/>
    <mergeCell ref="A3858:B3858"/>
    <mergeCell ref="E3858:F3858"/>
    <mergeCell ref="H3858:I3858"/>
    <mergeCell ref="A3853:B3853"/>
    <mergeCell ref="E3853:F3853"/>
    <mergeCell ref="H3853:I3853"/>
    <mergeCell ref="A3854:B3854"/>
    <mergeCell ref="E3854:F3854"/>
    <mergeCell ref="H3854:I3854"/>
    <mergeCell ref="A3855:B3855"/>
    <mergeCell ref="E3855:F3855"/>
    <mergeCell ref="H3855:I3855"/>
    <mergeCell ref="A3868:B3868"/>
    <mergeCell ref="E3868:F3868"/>
    <mergeCell ref="H3868:I3868"/>
    <mergeCell ref="A3869:B3869"/>
    <mergeCell ref="E3869:F3869"/>
    <mergeCell ref="H3869:I3869"/>
    <mergeCell ref="A3870:B3870"/>
    <mergeCell ref="E3870:F3870"/>
    <mergeCell ref="H3870:I3870"/>
    <mergeCell ref="A3865:B3865"/>
    <mergeCell ref="E3865:F3865"/>
    <mergeCell ref="H3865:I3865"/>
    <mergeCell ref="A3866:B3866"/>
    <mergeCell ref="E3866:F3866"/>
    <mergeCell ref="H3866:I3866"/>
    <mergeCell ref="A3867:B3867"/>
    <mergeCell ref="E3867:F3867"/>
    <mergeCell ref="H3867:I3867"/>
    <mergeCell ref="A3862:B3862"/>
    <mergeCell ref="E3862:F3862"/>
    <mergeCell ref="H3862:I3862"/>
    <mergeCell ref="A3863:B3863"/>
    <mergeCell ref="E3863:F3863"/>
    <mergeCell ref="H3863:I3863"/>
    <mergeCell ref="A3864:B3864"/>
    <mergeCell ref="E3864:F3864"/>
    <mergeCell ref="H3864:I3864"/>
    <mergeCell ref="A3877:B3877"/>
    <mergeCell ref="E3877:F3877"/>
    <mergeCell ref="H3877:I3877"/>
    <mergeCell ref="A3878:B3878"/>
    <mergeCell ref="E3878:F3878"/>
    <mergeCell ref="H3878:I3878"/>
    <mergeCell ref="A3879:B3879"/>
    <mergeCell ref="E3879:F3879"/>
    <mergeCell ref="H3879:I3879"/>
    <mergeCell ref="A3874:B3874"/>
    <mergeCell ref="E3874:F3874"/>
    <mergeCell ref="H3874:I3874"/>
    <mergeCell ref="A3875:B3875"/>
    <mergeCell ref="E3875:F3875"/>
    <mergeCell ref="H3875:I3875"/>
    <mergeCell ref="A3876:B3876"/>
    <mergeCell ref="E3876:F3876"/>
    <mergeCell ref="H3876:I3876"/>
    <mergeCell ref="A3871:B3871"/>
    <mergeCell ref="E3871:F3871"/>
    <mergeCell ref="H3871:I3871"/>
    <mergeCell ref="A3872:B3872"/>
    <mergeCell ref="E3872:F3872"/>
    <mergeCell ref="H3872:I3872"/>
    <mergeCell ref="A3873:B3873"/>
    <mergeCell ref="E3873:F3873"/>
    <mergeCell ref="H3873:I3873"/>
    <mergeCell ref="A3886:B3886"/>
    <mergeCell ref="E3886:F3886"/>
    <mergeCell ref="H3886:I3886"/>
    <mergeCell ref="A3887:B3887"/>
    <mergeCell ref="E3887:F3887"/>
    <mergeCell ref="H3887:I3887"/>
    <mergeCell ref="A3888:B3888"/>
    <mergeCell ref="E3888:F3888"/>
    <mergeCell ref="H3888:I3888"/>
    <mergeCell ref="A3883:B3883"/>
    <mergeCell ref="E3883:F3883"/>
    <mergeCell ref="H3883:I3883"/>
    <mergeCell ref="A3884:B3884"/>
    <mergeCell ref="E3884:F3884"/>
    <mergeCell ref="H3884:I3884"/>
    <mergeCell ref="A3885:B3885"/>
    <mergeCell ref="E3885:F3885"/>
    <mergeCell ref="H3885:I3885"/>
    <mergeCell ref="A3880:B3880"/>
    <mergeCell ref="E3880:F3880"/>
    <mergeCell ref="H3880:I3880"/>
    <mergeCell ref="A3881:B3881"/>
    <mergeCell ref="E3881:F3881"/>
    <mergeCell ref="H3881:I3881"/>
    <mergeCell ref="A3882:B3882"/>
    <mergeCell ref="E3882:F3882"/>
    <mergeCell ref="H3882:I3882"/>
    <mergeCell ref="A3895:B3895"/>
    <mergeCell ref="E3895:F3895"/>
    <mergeCell ref="H3895:I3895"/>
    <mergeCell ref="A3896:B3896"/>
    <mergeCell ref="E3896:F3896"/>
    <mergeCell ref="H3896:I3896"/>
    <mergeCell ref="A3897:B3897"/>
    <mergeCell ref="E3897:F3897"/>
    <mergeCell ref="H3897:I3897"/>
    <mergeCell ref="A3892:B3892"/>
    <mergeCell ref="E3892:F3892"/>
    <mergeCell ref="H3892:I3892"/>
    <mergeCell ref="A3893:B3893"/>
    <mergeCell ref="E3893:F3893"/>
    <mergeCell ref="H3893:I3893"/>
    <mergeCell ref="A3894:B3894"/>
    <mergeCell ref="E3894:F3894"/>
    <mergeCell ref="H3894:I3894"/>
    <mergeCell ref="A3889:B3889"/>
    <mergeCell ref="E3889:F3889"/>
    <mergeCell ref="H3889:I3889"/>
    <mergeCell ref="A3890:B3890"/>
    <mergeCell ref="E3890:F3890"/>
    <mergeCell ref="H3890:I3890"/>
    <mergeCell ref="A3891:B3891"/>
    <mergeCell ref="E3891:F3891"/>
    <mergeCell ref="H3891:I3891"/>
    <mergeCell ref="A3904:B3904"/>
    <mergeCell ref="E3904:F3904"/>
    <mergeCell ref="H3904:I3904"/>
    <mergeCell ref="A3905:B3905"/>
    <mergeCell ref="E3905:F3905"/>
    <mergeCell ref="H3905:I3905"/>
    <mergeCell ref="A3906:B3906"/>
    <mergeCell ref="E3906:F3906"/>
    <mergeCell ref="H3906:I3906"/>
    <mergeCell ref="A3901:B3901"/>
    <mergeCell ref="E3901:F3901"/>
    <mergeCell ref="H3901:I3901"/>
    <mergeCell ref="A3902:B3902"/>
    <mergeCell ref="E3902:F3902"/>
    <mergeCell ref="H3902:I3902"/>
    <mergeCell ref="A3903:B3903"/>
    <mergeCell ref="E3903:F3903"/>
    <mergeCell ref="H3903:I3903"/>
    <mergeCell ref="A3898:B3898"/>
    <mergeCell ref="E3898:F3898"/>
    <mergeCell ref="H3898:I3898"/>
    <mergeCell ref="A3899:B3899"/>
    <mergeCell ref="E3899:F3899"/>
    <mergeCell ref="H3899:I3899"/>
    <mergeCell ref="A3900:B3900"/>
    <mergeCell ref="E3900:F3900"/>
    <mergeCell ref="H3900:I3900"/>
    <mergeCell ref="A3913:B3913"/>
    <mergeCell ref="E3913:F3913"/>
    <mergeCell ref="H3913:I3913"/>
    <mergeCell ref="A3914:B3914"/>
    <mergeCell ref="E3914:F3914"/>
    <mergeCell ref="H3914:I3914"/>
    <mergeCell ref="A3915:B3915"/>
    <mergeCell ref="E3915:F3915"/>
    <mergeCell ref="H3915:I3915"/>
    <mergeCell ref="A3910:B3910"/>
    <mergeCell ref="E3910:F3910"/>
    <mergeCell ref="H3910:I3910"/>
    <mergeCell ref="A3911:B3911"/>
    <mergeCell ref="E3911:F3911"/>
    <mergeCell ref="H3911:I3911"/>
    <mergeCell ref="A3912:B3912"/>
    <mergeCell ref="E3912:F3912"/>
    <mergeCell ref="H3912:I3912"/>
    <mergeCell ref="A3907:B3907"/>
    <mergeCell ref="E3907:F3907"/>
    <mergeCell ref="H3907:I3907"/>
    <mergeCell ref="A3908:B3908"/>
    <mergeCell ref="E3908:F3908"/>
    <mergeCell ref="H3908:I3908"/>
    <mergeCell ref="A3909:B3909"/>
    <mergeCell ref="E3909:F3909"/>
    <mergeCell ref="H3909:I3909"/>
    <mergeCell ref="A3922:B3922"/>
    <mergeCell ref="E3922:F3922"/>
    <mergeCell ref="H3922:I3922"/>
    <mergeCell ref="A3923:B3923"/>
    <mergeCell ref="E3923:F3923"/>
    <mergeCell ref="H3923:I3923"/>
    <mergeCell ref="A3924:B3924"/>
    <mergeCell ref="E3924:F3924"/>
    <mergeCell ref="H3924:I3924"/>
    <mergeCell ref="A3919:B3919"/>
    <mergeCell ref="E3919:F3919"/>
    <mergeCell ref="H3919:I3919"/>
    <mergeCell ref="A3920:B3920"/>
    <mergeCell ref="E3920:F3920"/>
    <mergeCell ref="H3920:I3920"/>
    <mergeCell ref="A3921:B3921"/>
    <mergeCell ref="E3921:F3921"/>
    <mergeCell ref="H3921:I3921"/>
    <mergeCell ref="A3916:B3916"/>
    <mergeCell ref="E3916:F3916"/>
    <mergeCell ref="H3916:I3916"/>
    <mergeCell ref="A3917:B3917"/>
    <mergeCell ref="E3917:F3917"/>
    <mergeCell ref="H3917:I3917"/>
    <mergeCell ref="A3918:B3918"/>
    <mergeCell ref="E3918:F3918"/>
    <mergeCell ref="H3918:I3918"/>
    <mergeCell ref="A3931:B3931"/>
    <mergeCell ref="E3931:F3931"/>
    <mergeCell ref="H3931:I3931"/>
    <mergeCell ref="A3932:B3932"/>
    <mergeCell ref="E3932:F3932"/>
    <mergeCell ref="H3932:I3932"/>
    <mergeCell ref="A3933:B3933"/>
    <mergeCell ref="E3933:F3933"/>
    <mergeCell ref="H3933:I3933"/>
    <mergeCell ref="A3928:B3928"/>
    <mergeCell ref="E3928:F3928"/>
    <mergeCell ref="H3928:I3928"/>
    <mergeCell ref="A3929:B3929"/>
    <mergeCell ref="E3929:F3929"/>
    <mergeCell ref="H3929:I3929"/>
    <mergeCell ref="A3930:B3930"/>
    <mergeCell ref="E3930:F3930"/>
    <mergeCell ref="H3930:I3930"/>
    <mergeCell ref="A3925:B3925"/>
    <mergeCell ref="E3925:F3925"/>
    <mergeCell ref="H3925:I3925"/>
    <mergeCell ref="A3926:B3926"/>
    <mergeCell ref="E3926:F3926"/>
    <mergeCell ref="H3926:I3926"/>
    <mergeCell ref="A3927:B3927"/>
    <mergeCell ref="E3927:F3927"/>
    <mergeCell ref="H3927:I3927"/>
    <mergeCell ref="A3940:B3940"/>
    <mergeCell ref="E3940:F3940"/>
    <mergeCell ref="H3940:I3940"/>
    <mergeCell ref="A3941:B3941"/>
    <mergeCell ref="E3941:F3941"/>
    <mergeCell ref="H3941:I3941"/>
    <mergeCell ref="A3942:B3942"/>
    <mergeCell ref="E3942:F3942"/>
    <mergeCell ref="H3942:I3942"/>
    <mergeCell ref="A3937:B3937"/>
    <mergeCell ref="E3937:F3937"/>
    <mergeCell ref="H3937:I3937"/>
    <mergeCell ref="A3938:B3938"/>
    <mergeCell ref="E3938:F3938"/>
    <mergeCell ref="H3938:I3938"/>
    <mergeCell ref="A3939:B3939"/>
    <mergeCell ref="E3939:F3939"/>
    <mergeCell ref="H3939:I3939"/>
    <mergeCell ref="A3934:B3934"/>
    <mergeCell ref="E3934:F3934"/>
    <mergeCell ref="H3934:I3934"/>
    <mergeCell ref="A3935:B3935"/>
    <mergeCell ref="E3935:F3935"/>
    <mergeCell ref="H3935:I3935"/>
    <mergeCell ref="A3936:B3936"/>
    <mergeCell ref="E3936:F3936"/>
    <mergeCell ref="H3936:I3936"/>
    <mergeCell ref="A3949:B3949"/>
    <mergeCell ref="E3949:F3949"/>
    <mergeCell ref="H3949:I3949"/>
    <mergeCell ref="A3950:B3950"/>
    <mergeCell ref="E3950:F3950"/>
    <mergeCell ref="H3950:I3950"/>
    <mergeCell ref="A3951:B3951"/>
    <mergeCell ref="E3951:F3951"/>
    <mergeCell ref="H3951:I3951"/>
    <mergeCell ref="A3946:B3946"/>
    <mergeCell ref="E3946:F3946"/>
    <mergeCell ref="H3946:I3946"/>
    <mergeCell ref="A3947:B3947"/>
    <mergeCell ref="E3947:F3947"/>
    <mergeCell ref="H3947:I3947"/>
    <mergeCell ref="A3948:B3948"/>
    <mergeCell ref="E3948:F3948"/>
    <mergeCell ref="H3948:I3948"/>
    <mergeCell ref="A3943:B3943"/>
    <mergeCell ref="E3943:F3943"/>
    <mergeCell ref="H3943:I3943"/>
    <mergeCell ref="A3944:B3944"/>
    <mergeCell ref="E3944:F3944"/>
    <mergeCell ref="H3944:I3944"/>
    <mergeCell ref="A3945:B3945"/>
    <mergeCell ref="E3945:F3945"/>
    <mergeCell ref="H3945:I3945"/>
    <mergeCell ref="A3958:B3958"/>
    <mergeCell ref="E3958:F3958"/>
    <mergeCell ref="H3958:I3958"/>
    <mergeCell ref="A3959:B3959"/>
    <mergeCell ref="E3959:F3959"/>
    <mergeCell ref="H3959:I3959"/>
    <mergeCell ref="A3960:B3960"/>
    <mergeCell ref="E3960:F3960"/>
    <mergeCell ref="H3960:I3960"/>
    <mergeCell ref="A3955:B3955"/>
    <mergeCell ref="E3955:F3955"/>
    <mergeCell ref="H3955:I3955"/>
    <mergeCell ref="A3956:B3956"/>
    <mergeCell ref="E3956:F3956"/>
    <mergeCell ref="H3956:I3956"/>
    <mergeCell ref="A3957:B3957"/>
    <mergeCell ref="E3957:F3957"/>
    <mergeCell ref="H3957:I3957"/>
    <mergeCell ref="A3952:B3952"/>
    <mergeCell ref="E3952:F3952"/>
    <mergeCell ref="H3952:I3952"/>
    <mergeCell ref="A3953:B3953"/>
    <mergeCell ref="E3953:F3953"/>
    <mergeCell ref="H3953:I3953"/>
    <mergeCell ref="A3954:B3954"/>
    <mergeCell ref="E3954:F3954"/>
    <mergeCell ref="H3954:I3954"/>
    <mergeCell ref="A3967:B3967"/>
    <mergeCell ref="E3967:F3967"/>
    <mergeCell ref="H3967:I3967"/>
    <mergeCell ref="A3968:B3968"/>
    <mergeCell ref="E3968:F3968"/>
    <mergeCell ref="H3968:I3968"/>
    <mergeCell ref="A3969:B3969"/>
    <mergeCell ref="E3969:F3969"/>
    <mergeCell ref="H3969:I3969"/>
    <mergeCell ref="A3964:B3964"/>
    <mergeCell ref="E3964:F3964"/>
    <mergeCell ref="H3964:I3964"/>
    <mergeCell ref="A3965:B3965"/>
    <mergeCell ref="E3965:F3965"/>
    <mergeCell ref="H3965:I3965"/>
    <mergeCell ref="A3966:B3966"/>
    <mergeCell ref="E3966:F3966"/>
    <mergeCell ref="H3966:I3966"/>
    <mergeCell ref="A3961:B3961"/>
    <mergeCell ref="E3961:F3961"/>
    <mergeCell ref="H3961:I3961"/>
    <mergeCell ref="A3962:B3962"/>
    <mergeCell ref="E3962:F3962"/>
    <mergeCell ref="H3962:I3962"/>
    <mergeCell ref="A3963:B3963"/>
    <mergeCell ref="E3963:F3963"/>
    <mergeCell ref="H3963:I3963"/>
    <mergeCell ref="A3976:B3976"/>
    <mergeCell ref="E3976:F3976"/>
    <mergeCell ref="H3976:I3976"/>
    <mergeCell ref="A3977:B3977"/>
    <mergeCell ref="E3977:F3977"/>
    <mergeCell ref="H3977:I3977"/>
    <mergeCell ref="A3978:B3978"/>
    <mergeCell ref="E3978:F3978"/>
    <mergeCell ref="H3978:I3978"/>
    <mergeCell ref="A3973:B3973"/>
    <mergeCell ref="E3973:F3973"/>
    <mergeCell ref="H3973:I3973"/>
    <mergeCell ref="A3974:B3974"/>
    <mergeCell ref="E3974:F3974"/>
    <mergeCell ref="H3974:I3974"/>
    <mergeCell ref="A3975:B3975"/>
    <mergeCell ref="E3975:F3975"/>
    <mergeCell ref="H3975:I3975"/>
    <mergeCell ref="A3970:B3970"/>
    <mergeCell ref="E3970:F3970"/>
    <mergeCell ref="H3970:I3970"/>
    <mergeCell ref="A3971:B3971"/>
    <mergeCell ref="E3971:F3971"/>
    <mergeCell ref="H3971:I3971"/>
    <mergeCell ref="A3972:B3972"/>
    <mergeCell ref="E3972:F3972"/>
    <mergeCell ref="H3972:I3972"/>
    <mergeCell ref="A3985:B3985"/>
    <mergeCell ref="E3985:F3985"/>
    <mergeCell ref="H3985:I3985"/>
    <mergeCell ref="A3986:B3986"/>
    <mergeCell ref="E3986:F3986"/>
    <mergeCell ref="H3986:I3986"/>
    <mergeCell ref="A3987:B3987"/>
    <mergeCell ref="E3987:F3987"/>
    <mergeCell ref="H3987:I3987"/>
    <mergeCell ref="A3982:B3982"/>
    <mergeCell ref="E3982:F3982"/>
    <mergeCell ref="H3982:I3982"/>
    <mergeCell ref="A3983:B3983"/>
    <mergeCell ref="E3983:F3983"/>
    <mergeCell ref="H3983:I3983"/>
    <mergeCell ref="A3984:B3984"/>
    <mergeCell ref="E3984:F3984"/>
    <mergeCell ref="H3984:I3984"/>
    <mergeCell ref="A3979:B3979"/>
    <mergeCell ref="E3979:F3979"/>
    <mergeCell ref="H3979:I3979"/>
    <mergeCell ref="A3980:B3980"/>
    <mergeCell ref="E3980:F3980"/>
    <mergeCell ref="H3980:I3980"/>
    <mergeCell ref="A3981:B3981"/>
    <mergeCell ref="E3981:F3981"/>
    <mergeCell ref="H3981:I3981"/>
    <mergeCell ref="A3994:B3994"/>
    <mergeCell ref="E3994:F3994"/>
    <mergeCell ref="H3994:I3994"/>
    <mergeCell ref="A3995:B3995"/>
    <mergeCell ref="E3995:F3995"/>
    <mergeCell ref="H3995:I3995"/>
    <mergeCell ref="A3996:B3996"/>
    <mergeCell ref="E3996:F3996"/>
    <mergeCell ref="H3996:I3996"/>
    <mergeCell ref="A3991:B3991"/>
    <mergeCell ref="E3991:F3991"/>
    <mergeCell ref="H3991:I3991"/>
    <mergeCell ref="A3992:B3992"/>
    <mergeCell ref="E3992:F3992"/>
    <mergeCell ref="H3992:I3992"/>
    <mergeCell ref="A3993:B3993"/>
    <mergeCell ref="E3993:F3993"/>
    <mergeCell ref="H3993:I3993"/>
    <mergeCell ref="A3988:B3988"/>
    <mergeCell ref="E3988:F3988"/>
    <mergeCell ref="H3988:I3988"/>
    <mergeCell ref="A3989:B3989"/>
    <mergeCell ref="E3989:F3989"/>
    <mergeCell ref="H3989:I3989"/>
    <mergeCell ref="A3990:B3990"/>
    <mergeCell ref="E3990:F3990"/>
    <mergeCell ref="H3990:I3990"/>
    <mergeCell ref="A4003:B4003"/>
    <mergeCell ref="E4003:F4003"/>
    <mergeCell ref="H4003:I4003"/>
    <mergeCell ref="A4004:B4004"/>
    <mergeCell ref="E4004:F4004"/>
    <mergeCell ref="H4004:I4004"/>
    <mergeCell ref="A4005:B4005"/>
    <mergeCell ref="E4005:F4005"/>
    <mergeCell ref="H4005:I4005"/>
    <mergeCell ref="A4000:B4000"/>
    <mergeCell ref="E4000:F4000"/>
    <mergeCell ref="H4000:I4000"/>
    <mergeCell ref="A4001:B4001"/>
    <mergeCell ref="E4001:F4001"/>
    <mergeCell ref="H4001:I4001"/>
    <mergeCell ref="A4002:B4002"/>
    <mergeCell ref="E4002:F4002"/>
    <mergeCell ref="H4002:I4002"/>
    <mergeCell ref="A3997:B3997"/>
    <mergeCell ref="E3997:F3997"/>
    <mergeCell ref="H3997:I3997"/>
    <mergeCell ref="A3998:B3998"/>
    <mergeCell ref="E3998:F3998"/>
    <mergeCell ref="H3998:I3998"/>
    <mergeCell ref="A3999:B3999"/>
    <mergeCell ref="E3999:F3999"/>
    <mergeCell ref="H3999:I3999"/>
    <mergeCell ref="A4012:B4012"/>
    <mergeCell ref="E4012:F4012"/>
    <mergeCell ref="H4012:I4012"/>
    <mergeCell ref="A4013:B4013"/>
    <mergeCell ref="E4013:F4013"/>
    <mergeCell ref="H4013:I4013"/>
    <mergeCell ref="A4014:B4014"/>
    <mergeCell ref="E4014:F4014"/>
    <mergeCell ref="H4014:I4014"/>
    <mergeCell ref="A4009:B4009"/>
    <mergeCell ref="E4009:F4009"/>
    <mergeCell ref="H4009:I4009"/>
    <mergeCell ref="A4010:B4010"/>
    <mergeCell ref="E4010:F4010"/>
    <mergeCell ref="H4010:I4010"/>
    <mergeCell ref="A4011:B4011"/>
    <mergeCell ref="E4011:F4011"/>
    <mergeCell ref="H4011:I4011"/>
    <mergeCell ref="A4006:B4006"/>
    <mergeCell ref="E4006:F4006"/>
    <mergeCell ref="H4006:I4006"/>
    <mergeCell ref="A4007:B4007"/>
    <mergeCell ref="E4007:F4007"/>
    <mergeCell ref="H4007:I4007"/>
    <mergeCell ref="A4008:B4008"/>
    <mergeCell ref="E4008:F4008"/>
    <mergeCell ref="H4008:I4008"/>
    <mergeCell ref="A4021:B4021"/>
    <mergeCell ref="E4021:F4021"/>
    <mergeCell ref="H4021:I4021"/>
    <mergeCell ref="A4022:B4022"/>
    <mergeCell ref="E4022:F4022"/>
    <mergeCell ref="H4022:I4022"/>
    <mergeCell ref="A4023:B4023"/>
    <mergeCell ref="E4023:F4023"/>
    <mergeCell ref="H4023:I4023"/>
    <mergeCell ref="A4018:B4018"/>
    <mergeCell ref="E4018:F4018"/>
    <mergeCell ref="H4018:I4018"/>
    <mergeCell ref="A4019:B4019"/>
    <mergeCell ref="E4019:F4019"/>
    <mergeCell ref="H4019:I4019"/>
    <mergeCell ref="A4020:B4020"/>
    <mergeCell ref="E4020:F4020"/>
    <mergeCell ref="H4020:I4020"/>
    <mergeCell ref="A4015:B4015"/>
    <mergeCell ref="E4015:F4015"/>
    <mergeCell ref="H4015:I4015"/>
    <mergeCell ref="A4016:B4016"/>
    <mergeCell ref="E4016:F4016"/>
    <mergeCell ref="H4016:I4016"/>
    <mergeCell ref="A4017:B4017"/>
    <mergeCell ref="E4017:F4017"/>
    <mergeCell ref="H4017:I4017"/>
    <mergeCell ref="A4030:B4030"/>
    <mergeCell ref="E4030:F4030"/>
    <mergeCell ref="H4030:I4030"/>
    <mergeCell ref="A4031:B4031"/>
    <mergeCell ref="E4031:F4031"/>
    <mergeCell ref="H4031:I4031"/>
    <mergeCell ref="A4032:B4032"/>
    <mergeCell ref="E4032:F4032"/>
    <mergeCell ref="H4032:I4032"/>
    <mergeCell ref="A4027:B4027"/>
    <mergeCell ref="E4027:F4027"/>
    <mergeCell ref="H4027:I4027"/>
    <mergeCell ref="A4028:B4028"/>
    <mergeCell ref="E4028:F4028"/>
    <mergeCell ref="H4028:I4028"/>
    <mergeCell ref="A4029:B4029"/>
    <mergeCell ref="E4029:F4029"/>
    <mergeCell ref="H4029:I4029"/>
    <mergeCell ref="A4024:B4024"/>
    <mergeCell ref="E4024:F4024"/>
    <mergeCell ref="H4024:I4024"/>
    <mergeCell ref="A4025:B4025"/>
    <mergeCell ref="E4025:F4025"/>
    <mergeCell ref="H4025:I4025"/>
    <mergeCell ref="A4026:B4026"/>
    <mergeCell ref="E4026:F4026"/>
    <mergeCell ref="H4026:I4026"/>
    <mergeCell ref="A4039:B4039"/>
    <mergeCell ref="E4039:F4039"/>
    <mergeCell ref="H4039:I4039"/>
    <mergeCell ref="A4040:B4040"/>
    <mergeCell ref="E4040:F4040"/>
    <mergeCell ref="H4040:I4040"/>
    <mergeCell ref="A4041:B4041"/>
    <mergeCell ref="E4041:F4041"/>
    <mergeCell ref="H4041:I4041"/>
    <mergeCell ref="A4036:B4036"/>
    <mergeCell ref="E4036:F4036"/>
    <mergeCell ref="H4036:I4036"/>
    <mergeCell ref="A4037:B4037"/>
    <mergeCell ref="E4037:F4037"/>
    <mergeCell ref="H4037:I4037"/>
    <mergeCell ref="A4038:B4038"/>
    <mergeCell ref="E4038:F4038"/>
    <mergeCell ref="H4038:I4038"/>
    <mergeCell ref="A4033:B4033"/>
    <mergeCell ref="E4033:F4033"/>
    <mergeCell ref="H4033:I4033"/>
    <mergeCell ref="A4034:B4034"/>
    <mergeCell ref="E4034:F4034"/>
    <mergeCell ref="H4034:I4034"/>
    <mergeCell ref="A4035:B4035"/>
    <mergeCell ref="E4035:F4035"/>
    <mergeCell ref="H4035:I4035"/>
    <mergeCell ref="A4048:B4048"/>
    <mergeCell ref="E4048:F4048"/>
    <mergeCell ref="H4048:I4048"/>
    <mergeCell ref="A4049:B4049"/>
    <mergeCell ref="E4049:F4049"/>
    <mergeCell ref="H4049:I4049"/>
    <mergeCell ref="A4050:B4050"/>
    <mergeCell ref="E4050:F4050"/>
    <mergeCell ref="H4050:I4050"/>
    <mergeCell ref="A4045:B4045"/>
    <mergeCell ref="E4045:F4045"/>
    <mergeCell ref="H4045:I4045"/>
    <mergeCell ref="A4046:B4046"/>
    <mergeCell ref="E4046:F4046"/>
    <mergeCell ref="H4046:I4046"/>
    <mergeCell ref="A4047:B4047"/>
    <mergeCell ref="E4047:F4047"/>
    <mergeCell ref="H4047:I4047"/>
    <mergeCell ref="A4042:B4042"/>
    <mergeCell ref="E4042:F4042"/>
    <mergeCell ref="H4042:I4042"/>
    <mergeCell ref="A4043:B4043"/>
    <mergeCell ref="E4043:F4043"/>
    <mergeCell ref="H4043:I4043"/>
    <mergeCell ref="A4044:B4044"/>
    <mergeCell ref="E4044:F4044"/>
    <mergeCell ref="H4044:I4044"/>
    <mergeCell ref="A4057:B4057"/>
    <mergeCell ref="E4057:F4057"/>
    <mergeCell ref="H4057:I4057"/>
    <mergeCell ref="A4058:B4058"/>
    <mergeCell ref="E4058:F4058"/>
    <mergeCell ref="H4058:I4058"/>
    <mergeCell ref="A4059:B4059"/>
    <mergeCell ref="E4059:F4059"/>
    <mergeCell ref="H4059:I4059"/>
    <mergeCell ref="A4054:B4054"/>
    <mergeCell ref="E4054:F4054"/>
    <mergeCell ref="H4054:I4054"/>
    <mergeCell ref="A4055:B4055"/>
    <mergeCell ref="E4055:F4055"/>
    <mergeCell ref="H4055:I4055"/>
    <mergeCell ref="A4056:B4056"/>
    <mergeCell ref="E4056:F4056"/>
    <mergeCell ref="H4056:I4056"/>
    <mergeCell ref="A4051:B4051"/>
    <mergeCell ref="E4051:F4051"/>
    <mergeCell ref="H4051:I4051"/>
    <mergeCell ref="A4052:B4052"/>
    <mergeCell ref="E4052:F4052"/>
    <mergeCell ref="H4052:I4052"/>
    <mergeCell ref="A4053:B4053"/>
    <mergeCell ref="E4053:F4053"/>
    <mergeCell ref="H4053:I4053"/>
    <mergeCell ref="A4066:B4066"/>
    <mergeCell ref="E4066:F4066"/>
    <mergeCell ref="H4066:I4066"/>
    <mergeCell ref="A4067:B4067"/>
    <mergeCell ref="E4067:F4067"/>
    <mergeCell ref="H4067:I4067"/>
    <mergeCell ref="A4068:B4068"/>
    <mergeCell ref="E4068:F4068"/>
    <mergeCell ref="H4068:I4068"/>
    <mergeCell ref="A4063:B4063"/>
    <mergeCell ref="E4063:F4063"/>
    <mergeCell ref="H4063:I4063"/>
    <mergeCell ref="A4064:B4064"/>
    <mergeCell ref="E4064:F4064"/>
    <mergeCell ref="H4064:I4064"/>
    <mergeCell ref="A4065:B4065"/>
    <mergeCell ref="E4065:F4065"/>
    <mergeCell ref="H4065:I4065"/>
    <mergeCell ref="A4060:B4060"/>
    <mergeCell ref="E4060:F4060"/>
    <mergeCell ref="H4060:I4060"/>
    <mergeCell ref="A4061:B4061"/>
    <mergeCell ref="E4061:F4061"/>
    <mergeCell ref="H4061:I4061"/>
    <mergeCell ref="A4062:B4062"/>
    <mergeCell ref="E4062:F4062"/>
    <mergeCell ref="H4062:I4062"/>
    <mergeCell ref="A4075:B4075"/>
    <mergeCell ref="E4075:F4075"/>
    <mergeCell ref="H4075:I4075"/>
    <mergeCell ref="A4076:B4076"/>
    <mergeCell ref="E4076:F4076"/>
    <mergeCell ref="H4076:I4076"/>
    <mergeCell ref="A4077:B4077"/>
    <mergeCell ref="E4077:F4077"/>
    <mergeCell ref="H4077:I4077"/>
    <mergeCell ref="A4072:B4072"/>
    <mergeCell ref="E4072:F4072"/>
    <mergeCell ref="H4072:I4072"/>
    <mergeCell ref="A4073:B4073"/>
    <mergeCell ref="E4073:F4073"/>
    <mergeCell ref="H4073:I4073"/>
    <mergeCell ref="A4074:B4074"/>
    <mergeCell ref="E4074:F4074"/>
    <mergeCell ref="H4074:I4074"/>
    <mergeCell ref="A4069:B4069"/>
    <mergeCell ref="E4069:F4069"/>
    <mergeCell ref="H4069:I4069"/>
    <mergeCell ref="A4070:B4070"/>
    <mergeCell ref="E4070:F4070"/>
    <mergeCell ref="H4070:I4070"/>
    <mergeCell ref="A4071:B4071"/>
    <mergeCell ref="E4071:F4071"/>
    <mergeCell ref="H4071:I4071"/>
    <mergeCell ref="A4084:B4084"/>
    <mergeCell ref="E4084:F4084"/>
    <mergeCell ref="H4084:I4084"/>
    <mergeCell ref="A4085:B4085"/>
    <mergeCell ref="E4085:F4085"/>
    <mergeCell ref="H4085:I4085"/>
    <mergeCell ref="A4086:B4086"/>
    <mergeCell ref="E4086:F4086"/>
    <mergeCell ref="H4086:I4086"/>
    <mergeCell ref="A4081:B4081"/>
    <mergeCell ref="E4081:F4081"/>
    <mergeCell ref="H4081:I4081"/>
    <mergeCell ref="A4082:B4082"/>
    <mergeCell ref="E4082:F4082"/>
    <mergeCell ref="H4082:I4082"/>
    <mergeCell ref="A4083:B4083"/>
    <mergeCell ref="E4083:F4083"/>
    <mergeCell ref="H4083:I4083"/>
    <mergeCell ref="A4078:B4078"/>
    <mergeCell ref="E4078:F4078"/>
    <mergeCell ref="H4078:I4078"/>
    <mergeCell ref="A4079:B4079"/>
    <mergeCell ref="E4079:F4079"/>
    <mergeCell ref="H4079:I4079"/>
    <mergeCell ref="A4080:B4080"/>
    <mergeCell ref="E4080:F4080"/>
    <mergeCell ref="H4080:I4080"/>
    <mergeCell ref="A4093:B4093"/>
    <mergeCell ref="E4093:F4093"/>
    <mergeCell ref="H4093:I4093"/>
    <mergeCell ref="A4094:B4094"/>
    <mergeCell ref="E4094:F4094"/>
    <mergeCell ref="H4094:I4094"/>
    <mergeCell ref="A4095:B4095"/>
    <mergeCell ref="E4095:F4095"/>
    <mergeCell ref="H4095:I4095"/>
    <mergeCell ref="A4090:B4090"/>
    <mergeCell ref="E4090:F4090"/>
    <mergeCell ref="H4090:I4090"/>
    <mergeCell ref="A4091:B4091"/>
    <mergeCell ref="E4091:F4091"/>
    <mergeCell ref="H4091:I4091"/>
    <mergeCell ref="A4092:B4092"/>
    <mergeCell ref="E4092:F4092"/>
    <mergeCell ref="H4092:I4092"/>
    <mergeCell ref="A4087:B4087"/>
    <mergeCell ref="E4087:F4087"/>
    <mergeCell ref="H4087:I4087"/>
    <mergeCell ref="A4088:B4088"/>
    <mergeCell ref="E4088:F4088"/>
    <mergeCell ref="H4088:I4088"/>
    <mergeCell ref="A4089:B4089"/>
    <mergeCell ref="E4089:F4089"/>
    <mergeCell ref="H4089:I4089"/>
    <mergeCell ref="A4102:B4102"/>
    <mergeCell ref="E4102:F4102"/>
    <mergeCell ref="H4102:I4102"/>
    <mergeCell ref="A4103:B4103"/>
    <mergeCell ref="E4103:F4103"/>
    <mergeCell ref="H4103:I4103"/>
    <mergeCell ref="A4104:B4104"/>
    <mergeCell ref="E4104:F4104"/>
    <mergeCell ref="H4104:I4104"/>
    <mergeCell ref="A4099:B4099"/>
    <mergeCell ref="E4099:F4099"/>
    <mergeCell ref="H4099:I4099"/>
    <mergeCell ref="A4100:B4100"/>
    <mergeCell ref="E4100:F4100"/>
    <mergeCell ref="H4100:I4100"/>
    <mergeCell ref="A4101:B4101"/>
    <mergeCell ref="E4101:F4101"/>
    <mergeCell ref="H4101:I4101"/>
    <mergeCell ref="A4096:B4096"/>
    <mergeCell ref="E4096:F4096"/>
    <mergeCell ref="H4096:I4096"/>
    <mergeCell ref="A4097:B4097"/>
    <mergeCell ref="E4097:F4097"/>
    <mergeCell ref="H4097:I4097"/>
    <mergeCell ref="A4098:B4098"/>
    <mergeCell ref="E4098:F4098"/>
    <mergeCell ref="H4098:I4098"/>
    <mergeCell ref="A4111:B4111"/>
    <mergeCell ref="E4111:F4111"/>
    <mergeCell ref="H4111:I4111"/>
    <mergeCell ref="A4112:B4112"/>
    <mergeCell ref="E4112:F4112"/>
    <mergeCell ref="H4112:I4112"/>
    <mergeCell ref="A4113:B4113"/>
    <mergeCell ref="E4113:F4113"/>
    <mergeCell ref="H4113:I4113"/>
    <mergeCell ref="A4108:B4108"/>
    <mergeCell ref="E4108:F4108"/>
    <mergeCell ref="H4108:I4108"/>
    <mergeCell ref="A4109:B4109"/>
    <mergeCell ref="E4109:F4109"/>
    <mergeCell ref="H4109:I4109"/>
    <mergeCell ref="A4110:B4110"/>
    <mergeCell ref="E4110:F4110"/>
    <mergeCell ref="H4110:I4110"/>
    <mergeCell ref="A4105:B4105"/>
    <mergeCell ref="E4105:F4105"/>
    <mergeCell ref="H4105:I4105"/>
    <mergeCell ref="A4106:B4106"/>
    <mergeCell ref="E4106:F4106"/>
    <mergeCell ref="H4106:I4106"/>
    <mergeCell ref="A4107:B4107"/>
    <mergeCell ref="E4107:F4107"/>
    <mergeCell ref="H4107:I4107"/>
    <mergeCell ref="A4120:B4120"/>
    <mergeCell ref="E4120:F4120"/>
    <mergeCell ref="H4120:I4120"/>
    <mergeCell ref="A4121:B4121"/>
    <mergeCell ref="E4121:F4121"/>
    <mergeCell ref="H4121:I4121"/>
    <mergeCell ref="A4122:B4122"/>
    <mergeCell ref="E4122:F4122"/>
    <mergeCell ref="H4122:I4122"/>
    <mergeCell ref="A4117:B4117"/>
    <mergeCell ref="E4117:F4117"/>
    <mergeCell ref="H4117:I4117"/>
    <mergeCell ref="A4118:B4118"/>
    <mergeCell ref="E4118:F4118"/>
    <mergeCell ref="H4118:I4118"/>
    <mergeCell ref="A4119:B4119"/>
    <mergeCell ref="E4119:F4119"/>
    <mergeCell ref="H4119:I4119"/>
    <mergeCell ref="A4114:B4114"/>
    <mergeCell ref="E4114:F4114"/>
    <mergeCell ref="H4114:I4114"/>
    <mergeCell ref="A4115:B4115"/>
    <mergeCell ref="E4115:F4115"/>
    <mergeCell ref="H4115:I4115"/>
    <mergeCell ref="A4116:B4116"/>
    <mergeCell ref="E4116:F4116"/>
    <mergeCell ref="H4116:I4116"/>
    <mergeCell ref="A4129:B4129"/>
    <mergeCell ref="E4129:F4129"/>
    <mergeCell ref="H4129:I4129"/>
    <mergeCell ref="A4130:B4130"/>
    <mergeCell ref="E4130:F4130"/>
    <mergeCell ref="H4130:I4130"/>
    <mergeCell ref="A4131:B4131"/>
    <mergeCell ref="E4131:F4131"/>
    <mergeCell ref="H4131:I4131"/>
    <mergeCell ref="A4126:B4126"/>
    <mergeCell ref="E4126:F4126"/>
    <mergeCell ref="H4126:I4126"/>
    <mergeCell ref="A4127:B4127"/>
    <mergeCell ref="E4127:F4127"/>
    <mergeCell ref="H4127:I4127"/>
    <mergeCell ref="A4128:B4128"/>
    <mergeCell ref="E4128:F4128"/>
    <mergeCell ref="H4128:I4128"/>
    <mergeCell ref="A4123:B4123"/>
    <mergeCell ref="E4123:F4123"/>
    <mergeCell ref="H4123:I4123"/>
    <mergeCell ref="A4124:B4124"/>
    <mergeCell ref="E4124:F4124"/>
    <mergeCell ref="H4124:I4124"/>
    <mergeCell ref="A4125:B4125"/>
    <mergeCell ref="E4125:F4125"/>
    <mergeCell ref="H4125:I4125"/>
    <mergeCell ref="A4138:B4138"/>
    <mergeCell ref="E4138:F4138"/>
    <mergeCell ref="H4138:I4138"/>
    <mergeCell ref="A4139:B4139"/>
    <mergeCell ref="E4139:F4139"/>
    <mergeCell ref="H4139:I4139"/>
    <mergeCell ref="A4140:B4140"/>
    <mergeCell ref="E4140:F4140"/>
    <mergeCell ref="H4140:I4140"/>
    <mergeCell ref="A4135:B4135"/>
    <mergeCell ref="E4135:F4135"/>
    <mergeCell ref="H4135:I4135"/>
    <mergeCell ref="A4136:B4136"/>
    <mergeCell ref="E4136:F4136"/>
    <mergeCell ref="H4136:I4136"/>
    <mergeCell ref="A4137:B4137"/>
    <mergeCell ref="E4137:F4137"/>
    <mergeCell ref="H4137:I4137"/>
    <mergeCell ref="A4132:B4132"/>
    <mergeCell ref="E4132:F4132"/>
    <mergeCell ref="H4132:I4132"/>
    <mergeCell ref="A4133:B4133"/>
    <mergeCell ref="E4133:F4133"/>
    <mergeCell ref="H4133:I4133"/>
    <mergeCell ref="A4134:B4134"/>
    <mergeCell ref="E4134:F4134"/>
    <mergeCell ref="H4134:I4134"/>
    <mergeCell ref="A4147:B4147"/>
    <mergeCell ref="E4147:F4147"/>
    <mergeCell ref="H4147:I4147"/>
    <mergeCell ref="A4148:B4148"/>
    <mergeCell ref="E4148:F4148"/>
    <mergeCell ref="H4148:I4148"/>
    <mergeCell ref="A4149:B4149"/>
    <mergeCell ref="E4149:F4149"/>
    <mergeCell ref="H4149:I4149"/>
    <mergeCell ref="A4144:B4144"/>
    <mergeCell ref="E4144:F4144"/>
    <mergeCell ref="H4144:I4144"/>
    <mergeCell ref="A4145:B4145"/>
    <mergeCell ref="E4145:F4145"/>
    <mergeCell ref="H4145:I4145"/>
    <mergeCell ref="A4146:B4146"/>
    <mergeCell ref="E4146:F4146"/>
    <mergeCell ref="H4146:I4146"/>
    <mergeCell ref="A4141:B4141"/>
    <mergeCell ref="E4141:F4141"/>
    <mergeCell ref="H4141:I4141"/>
    <mergeCell ref="A4142:B4142"/>
    <mergeCell ref="E4142:F4142"/>
    <mergeCell ref="H4142:I4142"/>
    <mergeCell ref="A4143:B4143"/>
    <mergeCell ref="E4143:F4143"/>
    <mergeCell ref="H4143:I4143"/>
    <mergeCell ref="A4156:B4156"/>
    <mergeCell ref="E4156:F4156"/>
    <mergeCell ref="H4156:I4156"/>
    <mergeCell ref="A4157:B4157"/>
    <mergeCell ref="E4157:F4157"/>
    <mergeCell ref="H4157:I4157"/>
    <mergeCell ref="A4158:B4158"/>
    <mergeCell ref="E4158:F4158"/>
    <mergeCell ref="H4158:I4158"/>
    <mergeCell ref="A4153:B4153"/>
    <mergeCell ref="E4153:F4153"/>
    <mergeCell ref="H4153:I4153"/>
    <mergeCell ref="A4154:B4154"/>
    <mergeCell ref="E4154:F4154"/>
    <mergeCell ref="H4154:I4154"/>
    <mergeCell ref="A4155:B4155"/>
    <mergeCell ref="E4155:F4155"/>
    <mergeCell ref="H4155:I4155"/>
    <mergeCell ref="A4150:B4150"/>
    <mergeCell ref="E4150:F4150"/>
    <mergeCell ref="H4150:I4150"/>
    <mergeCell ref="A4151:B4151"/>
    <mergeCell ref="E4151:F4151"/>
    <mergeCell ref="H4151:I4151"/>
    <mergeCell ref="A4152:B4152"/>
    <mergeCell ref="E4152:F4152"/>
    <mergeCell ref="H4152:I4152"/>
    <mergeCell ref="A4165:B4165"/>
    <mergeCell ref="E4165:F4165"/>
    <mergeCell ref="H4165:I4165"/>
    <mergeCell ref="A4166:B4166"/>
    <mergeCell ref="E4166:F4166"/>
    <mergeCell ref="H4166:I4166"/>
    <mergeCell ref="A4167:B4167"/>
    <mergeCell ref="E4167:F4167"/>
    <mergeCell ref="H4167:I4167"/>
    <mergeCell ref="A4162:B4162"/>
    <mergeCell ref="E4162:F4162"/>
    <mergeCell ref="H4162:I4162"/>
    <mergeCell ref="A4163:B4163"/>
    <mergeCell ref="E4163:F4163"/>
    <mergeCell ref="H4163:I4163"/>
    <mergeCell ref="A4164:B4164"/>
    <mergeCell ref="E4164:F4164"/>
    <mergeCell ref="H4164:I4164"/>
    <mergeCell ref="A4159:B4159"/>
    <mergeCell ref="E4159:F4159"/>
    <mergeCell ref="H4159:I4159"/>
    <mergeCell ref="A4160:B4160"/>
    <mergeCell ref="E4160:F4160"/>
    <mergeCell ref="H4160:I4160"/>
    <mergeCell ref="A4161:B4161"/>
    <mergeCell ref="E4161:F4161"/>
    <mergeCell ref="H4161:I4161"/>
    <mergeCell ref="A4174:B4174"/>
    <mergeCell ref="E4174:F4174"/>
    <mergeCell ref="H4174:I4174"/>
    <mergeCell ref="A4175:B4175"/>
    <mergeCell ref="E4175:F4175"/>
    <mergeCell ref="H4175:I4175"/>
    <mergeCell ref="A4176:B4176"/>
    <mergeCell ref="E4176:F4176"/>
    <mergeCell ref="H4176:I4176"/>
    <mergeCell ref="A4171:B4171"/>
    <mergeCell ref="E4171:F4171"/>
    <mergeCell ref="H4171:I4171"/>
    <mergeCell ref="A4172:B4172"/>
    <mergeCell ref="E4172:F4172"/>
    <mergeCell ref="H4172:I4172"/>
    <mergeCell ref="A4173:B4173"/>
    <mergeCell ref="E4173:F4173"/>
    <mergeCell ref="H4173:I4173"/>
    <mergeCell ref="A4168:B4168"/>
    <mergeCell ref="E4168:F4168"/>
    <mergeCell ref="H4168:I4168"/>
    <mergeCell ref="A4169:B4169"/>
    <mergeCell ref="E4169:F4169"/>
    <mergeCell ref="H4169:I4169"/>
    <mergeCell ref="A4170:B4170"/>
    <mergeCell ref="E4170:F4170"/>
    <mergeCell ref="H4170:I4170"/>
    <mergeCell ref="A4183:B4183"/>
    <mergeCell ref="E4183:F4183"/>
    <mergeCell ref="H4183:I4183"/>
    <mergeCell ref="A4184:B4184"/>
    <mergeCell ref="E4184:F4184"/>
    <mergeCell ref="H4184:I4184"/>
    <mergeCell ref="A4185:B4185"/>
    <mergeCell ref="E4185:F4185"/>
    <mergeCell ref="H4185:I4185"/>
    <mergeCell ref="A4180:B4180"/>
    <mergeCell ref="E4180:F4180"/>
    <mergeCell ref="H4180:I4180"/>
    <mergeCell ref="A4181:B4181"/>
    <mergeCell ref="E4181:F4181"/>
    <mergeCell ref="H4181:I4181"/>
    <mergeCell ref="A4182:B4182"/>
    <mergeCell ref="E4182:F4182"/>
    <mergeCell ref="H4182:I4182"/>
    <mergeCell ref="A4177:B4177"/>
    <mergeCell ref="E4177:F4177"/>
    <mergeCell ref="H4177:I4177"/>
    <mergeCell ref="A4178:B4178"/>
    <mergeCell ref="E4178:F4178"/>
    <mergeCell ref="H4178:I4178"/>
    <mergeCell ref="A4179:B4179"/>
    <mergeCell ref="E4179:F4179"/>
    <mergeCell ref="H4179:I4179"/>
    <mergeCell ref="A4192:B4192"/>
    <mergeCell ref="E4192:F4192"/>
    <mergeCell ref="H4192:I4192"/>
    <mergeCell ref="A4193:B4193"/>
    <mergeCell ref="E4193:F4193"/>
    <mergeCell ref="H4193:I4193"/>
    <mergeCell ref="A4194:B4194"/>
    <mergeCell ref="E4194:F4194"/>
    <mergeCell ref="H4194:I4194"/>
    <mergeCell ref="A4189:B4189"/>
    <mergeCell ref="E4189:F4189"/>
    <mergeCell ref="H4189:I4189"/>
    <mergeCell ref="A4190:B4190"/>
    <mergeCell ref="E4190:F4190"/>
    <mergeCell ref="H4190:I4190"/>
    <mergeCell ref="A4191:B4191"/>
    <mergeCell ref="E4191:F4191"/>
    <mergeCell ref="H4191:I4191"/>
    <mergeCell ref="A4186:B4186"/>
    <mergeCell ref="E4186:F4186"/>
    <mergeCell ref="H4186:I4186"/>
    <mergeCell ref="A4187:B4187"/>
    <mergeCell ref="E4187:F4187"/>
    <mergeCell ref="H4187:I4187"/>
    <mergeCell ref="A4188:B4188"/>
    <mergeCell ref="E4188:F4188"/>
    <mergeCell ref="H4188:I4188"/>
    <mergeCell ref="A4201:B4201"/>
    <mergeCell ref="E4201:F4201"/>
    <mergeCell ref="H4201:I4201"/>
    <mergeCell ref="A4202:B4202"/>
    <mergeCell ref="E4202:F4202"/>
    <mergeCell ref="H4202:I4202"/>
    <mergeCell ref="A4203:B4203"/>
    <mergeCell ref="E4203:F4203"/>
    <mergeCell ref="H4203:I4203"/>
    <mergeCell ref="A4198:B4198"/>
    <mergeCell ref="E4198:F4198"/>
    <mergeCell ref="H4198:I4198"/>
    <mergeCell ref="A4199:B4199"/>
    <mergeCell ref="E4199:F4199"/>
    <mergeCell ref="H4199:I4199"/>
    <mergeCell ref="A4200:B4200"/>
    <mergeCell ref="E4200:F4200"/>
    <mergeCell ref="H4200:I4200"/>
    <mergeCell ref="A4195:B4195"/>
    <mergeCell ref="E4195:F4195"/>
    <mergeCell ref="H4195:I4195"/>
    <mergeCell ref="A4196:B4196"/>
    <mergeCell ref="E4196:F4196"/>
    <mergeCell ref="H4196:I4196"/>
    <mergeCell ref="A4197:B4197"/>
    <mergeCell ref="E4197:F4197"/>
    <mergeCell ref="H4197:I4197"/>
    <mergeCell ref="A4210:B4210"/>
    <mergeCell ref="E4210:F4210"/>
    <mergeCell ref="H4210:I4210"/>
    <mergeCell ref="A4211:B4211"/>
    <mergeCell ref="E4211:F4211"/>
    <mergeCell ref="H4211:I4211"/>
    <mergeCell ref="A4212:B4212"/>
    <mergeCell ref="E4212:F4212"/>
    <mergeCell ref="H4212:I4212"/>
    <mergeCell ref="A4207:B4207"/>
    <mergeCell ref="E4207:F4207"/>
    <mergeCell ref="H4207:I4207"/>
    <mergeCell ref="A4208:B4208"/>
    <mergeCell ref="E4208:F4208"/>
    <mergeCell ref="H4208:I4208"/>
    <mergeCell ref="A4209:B4209"/>
    <mergeCell ref="E4209:F4209"/>
    <mergeCell ref="H4209:I4209"/>
    <mergeCell ref="A4204:B4204"/>
    <mergeCell ref="E4204:F4204"/>
    <mergeCell ref="H4204:I4204"/>
    <mergeCell ref="A4205:B4205"/>
    <mergeCell ref="E4205:F4205"/>
    <mergeCell ref="H4205:I4205"/>
    <mergeCell ref="A4206:B4206"/>
    <mergeCell ref="E4206:F4206"/>
    <mergeCell ref="H4206:I4206"/>
    <mergeCell ref="A4219:B4219"/>
    <mergeCell ref="E4219:F4219"/>
    <mergeCell ref="H4219:I4219"/>
    <mergeCell ref="A4220:B4220"/>
    <mergeCell ref="E4220:F4220"/>
    <mergeCell ref="H4220:I4220"/>
    <mergeCell ref="A4221:B4221"/>
    <mergeCell ref="E4221:F4221"/>
    <mergeCell ref="H4221:I4221"/>
    <mergeCell ref="A4216:B4216"/>
    <mergeCell ref="E4216:F4216"/>
    <mergeCell ref="H4216:I4216"/>
    <mergeCell ref="A4217:B4217"/>
    <mergeCell ref="E4217:F4217"/>
    <mergeCell ref="H4217:I4217"/>
    <mergeCell ref="A4218:B4218"/>
    <mergeCell ref="E4218:F4218"/>
    <mergeCell ref="H4218:I4218"/>
    <mergeCell ref="A4213:B4213"/>
    <mergeCell ref="E4213:F4213"/>
    <mergeCell ref="H4213:I4213"/>
    <mergeCell ref="A4214:B4214"/>
    <mergeCell ref="E4214:F4214"/>
    <mergeCell ref="H4214:I4214"/>
    <mergeCell ref="A4215:B4215"/>
    <mergeCell ref="E4215:F4215"/>
    <mergeCell ref="H4215:I4215"/>
    <mergeCell ref="A4228:B4228"/>
    <mergeCell ref="E4228:F4228"/>
    <mergeCell ref="H4228:I4228"/>
    <mergeCell ref="A4229:B4229"/>
    <mergeCell ref="E4229:F4229"/>
    <mergeCell ref="H4229:I4229"/>
    <mergeCell ref="A4230:B4230"/>
    <mergeCell ref="E4230:F4230"/>
    <mergeCell ref="H4230:I4230"/>
    <mergeCell ref="A4225:B4225"/>
    <mergeCell ref="E4225:F4225"/>
    <mergeCell ref="H4225:I4225"/>
    <mergeCell ref="A4226:B4226"/>
    <mergeCell ref="E4226:F4226"/>
    <mergeCell ref="H4226:I4226"/>
    <mergeCell ref="A4227:B4227"/>
    <mergeCell ref="E4227:F4227"/>
    <mergeCell ref="H4227:I4227"/>
    <mergeCell ref="A4222:B4222"/>
    <mergeCell ref="E4222:F4222"/>
    <mergeCell ref="H4222:I4222"/>
    <mergeCell ref="A4223:B4223"/>
    <mergeCell ref="E4223:F4223"/>
    <mergeCell ref="H4223:I4223"/>
    <mergeCell ref="A4224:B4224"/>
    <mergeCell ref="E4224:F4224"/>
    <mergeCell ref="H4224:I4224"/>
    <mergeCell ref="A4237:B4237"/>
    <mergeCell ref="E4237:F4237"/>
    <mergeCell ref="H4237:I4237"/>
    <mergeCell ref="A4238:B4238"/>
    <mergeCell ref="E4238:F4238"/>
    <mergeCell ref="H4238:I4238"/>
    <mergeCell ref="A4239:B4239"/>
    <mergeCell ref="E4239:F4239"/>
    <mergeCell ref="H4239:I4239"/>
    <mergeCell ref="A4234:B4234"/>
    <mergeCell ref="E4234:F4234"/>
    <mergeCell ref="H4234:I4234"/>
    <mergeCell ref="A4235:B4235"/>
    <mergeCell ref="E4235:F4235"/>
    <mergeCell ref="H4235:I4235"/>
    <mergeCell ref="A4236:B4236"/>
    <mergeCell ref="E4236:F4236"/>
    <mergeCell ref="H4236:I4236"/>
    <mergeCell ref="A4231:B4231"/>
    <mergeCell ref="E4231:F4231"/>
    <mergeCell ref="H4231:I4231"/>
    <mergeCell ref="A4232:B4232"/>
    <mergeCell ref="E4232:F4232"/>
    <mergeCell ref="H4232:I4232"/>
    <mergeCell ref="A4233:B4233"/>
    <mergeCell ref="E4233:F4233"/>
    <mergeCell ref="H4233:I4233"/>
    <mergeCell ref="A4246:B4246"/>
    <mergeCell ref="E4246:F4246"/>
    <mergeCell ref="H4246:I4246"/>
    <mergeCell ref="A4247:B4247"/>
    <mergeCell ref="E4247:F4247"/>
    <mergeCell ref="H4247:I4247"/>
    <mergeCell ref="A4248:B4248"/>
    <mergeCell ref="E4248:F4248"/>
    <mergeCell ref="H4248:I4248"/>
    <mergeCell ref="A4243:B4243"/>
    <mergeCell ref="E4243:F4243"/>
    <mergeCell ref="H4243:I4243"/>
    <mergeCell ref="A4244:B4244"/>
    <mergeCell ref="E4244:F4244"/>
    <mergeCell ref="H4244:I4244"/>
    <mergeCell ref="A4245:B4245"/>
    <mergeCell ref="E4245:F4245"/>
    <mergeCell ref="H4245:I4245"/>
    <mergeCell ref="A4240:B4240"/>
    <mergeCell ref="E4240:F4240"/>
    <mergeCell ref="H4240:I4240"/>
    <mergeCell ref="A4241:B4241"/>
    <mergeCell ref="E4241:F4241"/>
    <mergeCell ref="H4241:I4241"/>
    <mergeCell ref="A4242:B4242"/>
    <mergeCell ref="E4242:F4242"/>
    <mergeCell ref="H4242:I4242"/>
    <mergeCell ref="A4255:B4255"/>
    <mergeCell ref="E4255:F4255"/>
    <mergeCell ref="H4255:I4255"/>
    <mergeCell ref="A4256:B4256"/>
    <mergeCell ref="E4256:F4256"/>
    <mergeCell ref="H4256:I4256"/>
    <mergeCell ref="A4257:B4257"/>
    <mergeCell ref="E4257:F4257"/>
    <mergeCell ref="H4257:I4257"/>
    <mergeCell ref="A4252:B4252"/>
    <mergeCell ref="E4252:F4252"/>
    <mergeCell ref="H4252:I4252"/>
    <mergeCell ref="A4253:B4253"/>
    <mergeCell ref="E4253:F4253"/>
    <mergeCell ref="H4253:I4253"/>
    <mergeCell ref="A4254:B4254"/>
    <mergeCell ref="E4254:F4254"/>
    <mergeCell ref="H4254:I4254"/>
    <mergeCell ref="A4249:B4249"/>
    <mergeCell ref="E4249:F4249"/>
    <mergeCell ref="H4249:I4249"/>
    <mergeCell ref="A4250:B4250"/>
    <mergeCell ref="E4250:F4250"/>
    <mergeCell ref="H4250:I4250"/>
    <mergeCell ref="A4251:B4251"/>
    <mergeCell ref="E4251:F4251"/>
    <mergeCell ref="H4251:I4251"/>
    <mergeCell ref="A4264:B4264"/>
    <mergeCell ref="E4264:F4264"/>
    <mergeCell ref="H4264:I4264"/>
    <mergeCell ref="A4265:B4265"/>
    <mergeCell ref="E4265:F4265"/>
    <mergeCell ref="H4265:I4265"/>
    <mergeCell ref="A4266:B4266"/>
    <mergeCell ref="E4266:F4266"/>
    <mergeCell ref="H4266:I4266"/>
    <mergeCell ref="A4261:B4261"/>
    <mergeCell ref="E4261:F4261"/>
    <mergeCell ref="H4261:I4261"/>
    <mergeCell ref="A4262:B4262"/>
    <mergeCell ref="E4262:F4262"/>
    <mergeCell ref="H4262:I4262"/>
    <mergeCell ref="A4263:B4263"/>
    <mergeCell ref="E4263:F4263"/>
    <mergeCell ref="H4263:I4263"/>
    <mergeCell ref="A4258:B4258"/>
    <mergeCell ref="E4258:F4258"/>
    <mergeCell ref="H4258:I4258"/>
    <mergeCell ref="A4259:B4259"/>
    <mergeCell ref="E4259:F4259"/>
    <mergeCell ref="H4259:I4259"/>
    <mergeCell ref="A4260:B4260"/>
    <mergeCell ref="E4260:F4260"/>
    <mergeCell ref="H4260:I4260"/>
    <mergeCell ref="A4273:B4273"/>
    <mergeCell ref="E4273:F4273"/>
    <mergeCell ref="H4273:I4273"/>
    <mergeCell ref="A4274:B4274"/>
    <mergeCell ref="E4274:F4274"/>
    <mergeCell ref="H4274:I4274"/>
    <mergeCell ref="A4275:B4275"/>
    <mergeCell ref="E4275:F4275"/>
    <mergeCell ref="H4275:I4275"/>
    <mergeCell ref="A4270:B4270"/>
    <mergeCell ref="E4270:F4270"/>
    <mergeCell ref="H4270:I4270"/>
    <mergeCell ref="A4271:B4271"/>
    <mergeCell ref="E4271:F4271"/>
    <mergeCell ref="H4271:I4271"/>
    <mergeCell ref="A4272:B4272"/>
    <mergeCell ref="E4272:F4272"/>
    <mergeCell ref="H4272:I4272"/>
    <mergeCell ref="A4267:B4267"/>
    <mergeCell ref="E4267:F4267"/>
    <mergeCell ref="H4267:I4267"/>
    <mergeCell ref="A4268:B4268"/>
    <mergeCell ref="E4268:F4268"/>
    <mergeCell ref="H4268:I4268"/>
    <mergeCell ref="A4269:B4269"/>
    <mergeCell ref="E4269:F4269"/>
    <mergeCell ref="H4269:I4269"/>
    <mergeCell ref="A4282:B4282"/>
    <mergeCell ref="E4282:F4282"/>
    <mergeCell ref="H4282:I4282"/>
    <mergeCell ref="A4283:B4283"/>
    <mergeCell ref="E4283:F4283"/>
    <mergeCell ref="H4283:I4283"/>
    <mergeCell ref="A4284:B4284"/>
    <mergeCell ref="E4284:F4284"/>
    <mergeCell ref="H4284:I4284"/>
    <mergeCell ref="A4279:B4279"/>
    <mergeCell ref="E4279:F4279"/>
    <mergeCell ref="H4279:I4279"/>
    <mergeCell ref="A4280:B4280"/>
    <mergeCell ref="E4280:F4280"/>
    <mergeCell ref="H4280:I4280"/>
    <mergeCell ref="A4281:B4281"/>
    <mergeCell ref="E4281:F4281"/>
    <mergeCell ref="H4281:I4281"/>
    <mergeCell ref="A4276:B4276"/>
    <mergeCell ref="E4276:F4276"/>
    <mergeCell ref="H4276:I4276"/>
    <mergeCell ref="A4277:B4277"/>
    <mergeCell ref="E4277:F4277"/>
    <mergeCell ref="H4277:I4277"/>
    <mergeCell ref="A4278:B4278"/>
    <mergeCell ref="E4278:F4278"/>
    <mergeCell ref="H4278:I4278"/>
    <mergeCell ref="A4291:B4291"/>
    <mergeCell ref="E4291:F4291"/>
    <mergeCell ref="H4291:I4291"/>
    <mergeCell ref="A4292:B4292"/>
    <mergeCell ref="E4292:F4292"/>
    <mergeCell ref="H4292:I4292"/>
    <mergeCell ref="A4293:B4293"/>
    <mergeCell ref="E4293:F4293"/>
    <mergeCell ref="H4293:I4293"/>
    <mergeCell ref="A4288:B4288"/>
    <mergeCell ref="E4288:F4288"/>
    <mergeCell ref="H4288:I4288"/>
    <mergeCell ref="A4289:B4289"/>
    <mergeCell ref="E4289:F4289"/>
    <mergeCell ref="H4289:I4289"/>
    <mergeCell ref="A4290:B4290"/>
    <mergeCell ref="E4290:F4290"/>
    <mergeCell ref="H4290:I4290"/>
    <mergeCell ref="A4285:B4285"/>
    <mergeCell ref="E4285:F4285"/>
    <mergeCell ref="H4285:I4285"/>
    <mergeCell ref="A4286:B4286"/>
    <mergeCell ref="E4286:F4286"/>
    <mergeCell ref="H4286:I4286"/>
    <mergeCell ref="A4287:B4287"/>
    <mergeCell ref="E4287:F4287"/>
    <mergeCell ref="H4287:I4287"/>
    <mergeCell ref="A4300:B4300"/>
    <mergeCell ref="E4300:F4300"/>
    <mergeCell ref="H4300:I4300"/>
    <mergeCell ref="A4301:B4301"/>
    <mergeCell ref="E4301:F4301"/>
    <mergeCell ref="H4301:I4301"/>
    <mergeCell ref="A4302:B4302"/>
    <mergeCell ref="E4302:F4302"/>
    <mergeCell ref="H4302:I4302"/>
    <mergeCell ref="A4297:B4297"/>
    <mergeCell ref="E4297:F4297"/>
    <mergeCell ref="H4297:I4297"/>
    <mergeCell ref="A4298:B4298"/>
    <mergeCell ref="E4298:F4298"/>
    <mergeCell ref="H4298:I4298"/>
    <mergeCell ref="A4299:B4299"/>
    <mergeCell ref="E4299:F4299"/>
    <mergeCell ref="H4299:I4299"/>
    <mergeCell ref="A4294:B4294"/>
    <mergeCell ref="E4294:F4294"/>
    <mergeCell ref="H4294:I4294"/>
    <mergeCell ref="A4295:B4295"/>
    <mergeCell ref="E4295:F4295"/>
    <mergeCell ref="H4295:I4295"/>
    <mergeCell ref="A4296:B4296"/>
    <mergeCell ref="E4296:F4296"/>
    <mergeCell ref="H4296:I4296"/>
    <mergeCell ref="A4309:B4309"/>
    <mergeCell ref="E4309:F4309"/>
    <mergeCell ref="H4309:I4309"/>
    <mergeCell ref="A4310:B4310"/>
    <mergeCell ref="E4310:F4310"/>
    <mergeCell ref="H4310:I4310"/>
    <mergeCell ref="A4311:B4311"/>
    <mergeCell ref="E4311:F4311"/>
    <mergeCell ref="H4311:I4311"/>
    <mergeCell ref="A4306:B4306"/>
    <mergeCell ref="E4306:F4306"/>
    <mergeCell ref="H4306:I4306"/>
    <mergeCell ref="A4307:B4307"/>
    <mergeCell ref="E4307:F4307"/>
    <mergeCell ref="H4307:I4307"/>
    <mergeCell ref="A4308:B4308"/>
    <mergeCell ref="E4308:F4308"/>
    <mergeCell ref="H4308:I4308"/>
    <mergeCell ref="A4303:B4303"/>
    <mergeCell ref="E4303:F4303"/>
    <mergeCell ref="H4303:I4303"/>
    <mergeCell ref="A4304:B4304"/>
    <mergeCell ref="E4304:F4304"/>
    <mergeCell ref="H4304:I4304"/>
    <mergeCell ref="A4305:B4305"/>
    <mergeCell ref="E4305:F4305"/>
    <mergeCell ref="H4305:I4305"/>
    <mergeCell ref="A4318:B4318"/>
    <mergeCell ref="E4318:F4318"/>
    <mergeCell ref="H4318:I4318"/>
    <mergeCell ref="A4319:B4319"/>
    <mergeCell ref="E4319:F4319"/>
    <mergeCell ref="H4319:I4319"/>
    <mergeCell ref="A4320:B4320"/>
    <mergeCell ref="E4320:F4320"/>
    <mergeCell ref="H4320:I4320"/>
    <mergeCell ref="A4315:B4315"/>
    <mergeCell ref="E4315:F4315"/>
    <mergeCell ref="H4315:I4315"/>
    <mergeCell ref="A4316:B4316"/>
    <mergeCell ref="E4316:F4316"/>
    <mergeCell ref="H4316:I4316"/>
    <mergeCell ref="A4317:B4317"/>
    <mergeCell ref="E4317:F4317"/>
    <mergeCell ref="H4317:I4317"/>
    <mergeCell ref="A4312:B4312"/>
    <mergeCell ref="E4312:F4312"/>
    <mergeCell ref="H4312:I4312"/>
    <mergeCell ref="A4313:B4313"/>
    <mergeCell ref="E4313:F4313"/>
    <mergeCell ref="H4313:I4313"/>
    <mergeCell ref="A4314:B4314"/>
    <mergeCell ref="E4314:F4314"/>
    <mergeCell ref="H4314:I4314"/>
    <mergeCell ref="A4327:B4327"/>
    <mergeCell ref="E4327:F4327"/>
    <mergeCell ref="H4327:I4327"/>
    <mergeCell ref="A4328:B4328"/>
    <mergeCell ref="E4328:F4328"/>
    <mergeCell ref="H4328:I4328"/>
    <mergeCell ref="A4329:B4329"/>
    <mergeCell ref="E4329:F4329"/>
    <mergeCell ref="H4329:I4329"/>
    <mergeCell ref="A4324:B4324"/>
    <mergeCell ref="E4324:F4324"/>
    <mergeCell ref="H4324:I4324"/>
    <mergeCell ref="A4325:B4325"/>
    <mergeCell ref="E4325:F4325"/>
    <mergeCell ref="H4325:I4325"/>
    <mergeCell ref="A4326:B4326"/>
    <mergeCell ref="E4326:F4326"/>
    <mergeCell ref="H4326:I4326"/>
    <mergeCell ref="A4321:B4321"/>
    <mergeCell ref="E4321:F4321"/>
    <mergeCell ref="H4321:I4321"/>
    <mergeCell ref="A4322:B4322"/>
    <mergeCell ref="E4322:F4322"/>
    <mergeCell ref="H4322:I4322"/>
    <mergeCell ref="A4323:B4323"/>
    <mergeCell ref="E4323:F4323"/>
    <mergeCell ref="H4323:I4323"/>
    <mergeCell ref="A4336:B4336"/>
    <mergeCell ref="E4336:F4336"/>
    <mergeCell ref="H4336:I4336"/>
    <mergeCell ref="A4337:B4337"/>
    <mergeCell ref="E4337:F4337"/>
    <mergeCell ref="H4337:I4337"/>
    <mergeCell ref="A4338:B4338"/>
    <mergeCell ref="E4338:F4338"/>
    <mergeCell ref="H4338:I4338"/>
    <mergeCell ref="A4333:B4333"/>
    <mergeCell ref="E4333:F4333"/>
    <mergeCell ref="H4333:I4333"/>
    <mergeCell ref="A4334:B4334"/>
    <mergeCell ref="E4334:F4334"/>
    <mergeCell ref="H4334:I4334"/>
    <mergeCell ref="A4335:B4335"/>
    <mergeCell ref="E4335:F4335"/>
    <mergeCell ref="H4335:I4335"/>
    <mergeCell ref="A4330:B4330"/>
    <mergeCell ref="E4330:F4330"/>
    <mergeCell ref="H4330:I4330"/>
    <mergeCell ref="A4331:B4331"/>
    <mergeCell ref="E4331:F4331"/>
    <mergeCell ref="H4331:I4331"/>
    <mergeCell ref="A4332:B4332"/>
    <mergeCell ref="E4332:F4332"/>
    <mergeCell ref="H4332:I4332"/>
    <mergeCell ref="A4345:B4345"/>
    <mergeCell ref="E4345:F4345"/>
    <mergeCell ref="H4345:I4345"/>
    <mergeCell ref="A4346:B4346"/>
    <mergeCell ref="E4346:F4346"/>
    <mergeCell ref="H4346:I4346"/>
    <mergeCell ref="A4347:B4347"/>
    <mergeCell ref="E4347:F4347"/>
    <mergeCell ref="H4347:I4347"/>
    <mergeCell ref="A4342:B4342"/>
    <mergeCell ref="E4342:F4342"/>
    <mergeCell ref="H4342:I4342"/>
    <mergeCell ref="A4343:B4343"/>
    <mergeCell ref="E4343:F4343"/>
    <mergeCell ref="H4343:I4343"/>
    <mergeCell ref="A4344:B4344"/>
    <mergeCell ref="E4344:F4344"/>
    <mergeCell ref="H4344:I4344"/>
    <mergeCell ref="A4339:B4339"/>
    <mergeCell ref="E4339:F4339"/>
    <mergeCell ref="H4339:I4339"/>
    <mergeCell ref="A4340:B4340"/>
    <mergeCell ref="E4340:F4340"/>
    <mergeCell ref="H4340:I4340"/>
    <mergeCell ref="A4341:B4341"/>
    <mergeCell ref="E4341:F4341"/>
    <mergeCell ref="H4341:I4341"/>
    <mergeCell ref="A4354:B4354"/>
    <mergeCell ref="E4354:F4354"/>
    <mergeCell ref="H4354:I4354"/>
    <mergeCell ref="A4355:B4355"/>
    <mergeCell ref="E4355:F4355"/>
    <mergeCell ref="H4355:I4355"/>
    <mergeCell ref="A4356:B4356"/>
    <mergeCell ref="E4356:F4356"/>
    <mergeCell ref="H4356:I4356"/>
    <mergeCell ref="A4351:B4351"/>
    <mergeCell ref="E4351:F4351"/>
    <mergeCell ref="H4351:I4351"/>
    <mergeCell ref="A4352:B4352"/>
    <mergeCell ref="E4352:F4352"/>
    <mergeCell ref="H4352:I4352"/>
    <mergeCell ref="A4353:B4353"/>
    <mergeCell ref="E4353:F4353"/>
    <mergeCell ref="H4353:I4353"/>
    <mergeCell ref="A4348:B4348"/>
    <mergeCell ref="E4348:F4348"/>
    <mergeCell ref="H4348:I4348"/>
    <mergeCell ref="A4349:B4349"/>
    <mergeCell ref="E4349:F4349"/>
    <mergeCell ref="H4349:I4349"/>
    <mergeCell ref="A4350:B4350"/>
    <mergeCell ref="E4350:F4350"/>
    <mergeCell ref="H4350:I4350"/>
    <mergeCell ref="A4363:B4363"/>
    <mergeCell ref="E4363:F4363"/>
    <mergeCell ref="H4363:I4363"/>
    <mergeCell ref="A4364:B4364"/>
    <mergeCell ref="E4364:F4364"/>
    <mergeCell ref="H4364:I4364"/>
    <mergeCell ref="A4365:B4365"/>
    <mergeCell ref="E4365:F4365"/>
    <mergeCell ref="H4365:I4365"/>
    <mergeCell ref="A4360:B4360"/>
    <mergeCell ref="E4360:F4360"/>
    <mergeCell ref="H4360:I4360"/>
    <mergeCell ref="A4361:B4361"/>
    <mergeCell ref="E4361:F4361"/>
    <mergeCell ref="H4361:I4361"/>
    <mergeCell ref="A4362:B4362"/>
    <mergeCell ref="E4362:F4362"/>
    <mergeCell ref="H4362:I4362"/>
    <mergeCell ref="A4357:B4357"/>
    <mergeCell ref="E4357:F4357"/>
    <mergeCell ref="H4357:I4357"/>
    <mergeCell ref="A4358:B4358"/>
    <mergeCell ref="E4358:F4358"/>
    <mergeCell ref="H4358:I4358"/>
    <mergeCell ref="A4359:B4359"/>
    <mergeCell ref="E4359:F4359"/>
    <mergeCell ref="H4359:I4359"/>
    <mergeCell ref="A4372:B4372"/>
    <mergeCell ref="E4372:F4372"/>
    <mergeCell ref="H4372:I4372"/>
    <mergeCell ref="A4373:B4373"/>
    <mergeCell ref="E4373:F4373"/>
    <mergeCell ref="H4373:I4373"/>
    <mergeCell ref="A4374:B4374"/>
    <mergeCell ref="E4374:F4374"/>
    <mergeCell ref="H4374:I4374"/>
    <mergeCell ref="A4369:B4369"/>
    <mergeCell ref="E4369:F4369"/>
    <mergeCell ref="H4369:I4369"/>
    <mergeCell ref="A4370:B4370"/>
    <mergeCell ref="E4370:F4370"/>
    <mergeCell ref="H4370:I4370"/>
    <mergeCell ref="A4371:B4371"/>
    <mergeCell ref="E4371:F4371"/>
    <mergeCell ref="H4371:I4371"/>
    <mergeCell ref="A4366:B4366"/>
    <mergeCell ref="E4366:F4366"/>
    <mergeCell ref="H4366:I4366"/>
    <mergeCell ref="A4367:B4367"/>
    <mergeCell ref="E4367:F4367"/>
    <mergeCell ref="H4367:I4367"/>
    <mergeCell ref="A4368:B4368"/>
    <mergeCell ref="E4368:F4368"/>
    <mergeCell ref="H4368:I4368"/>
    <mergeCell ref="A4381:B4381"/>
    <mergeCell ref="E4381:F4381"/>
    <mergeCell ref="H4381:I4381"/>
    <mergeCell ref="A4382:B4382"/>
    <mergeCell ref="E4382:F4382"/>
    <mergeCell ref="H4382:I4382"/>
    <mergeCell ref="A4383:B4383"/>
    <mergeCell ref="E4383:F4383"/>
    <mergeCell ref="H4383:I4383"/>
    <mergeCell ref="A4378:B4378"/>
    <mergeCell ref="E4378:F4378"/>
    <mergeCell ref="H4378:I4378"/>
    <mergeCell ref="A4379:B4379"/>
    <mergeCell ref="E4379:F4379"/>
    <mergeCell ref="H4379:I4379"/>
    <mergeCell ref="A4380:B4380"/>
    <mergeCell ref="E4380:F4380"/>
    <mergeCell ref="H4380:I4380"/>
    <mergeCell ref="A4375:B4375"/>
    <mergeCell ref="E4375:F4375"/>
    <mergeCell ref="H4375:I4375"/>
    <mergeCell ref="A4376:B4376"/>
    <mergeCell ref="E4376:F4376"/>
    <mergeCell ref="H4376:I4376"/>
    <mergeCell ref="A4377:B4377"/>
    <mergeCell ref="E4377:F4377"/>
    <mergeCell ref="H4377:I4377"/>
    <mergeCell ref="A4390:B4390"/>
    <mergeCell ref="E4390:F4390"/>
    <mergeCell ref="H4390:I4390"/>
    <mergeCell ref="A4391:B4391"/>
    <mergeCell ref="E4391:F4391"/>
    <mergeCell ref="H4391:I4391"/>
    <mergeCell ref="A4392:B4392"/>
    <mergeCell ref="E4392:F4392"/>
    <mergeCell ref="H4392:I4392"/>
    <mergeCell ref="A4387:B4387"/>
    <mergeCell ref="E4387:F4387"/>
    <mergeCell ref="H4387:I4387"/>
    <mergeCell ref="A4388:B4388"/>
    <mergeCell ref="E4388:F4388"/>
    <mergeCell ref="H4388:I4388"/>
    <mergeCell ref="A4389:B4389"/>
    <mergeCell ref="E4389:F4389"/>
    <mergeCell ref="H4389:I4389"/>
    <mergeCell ref="A4384:B4384"/>
    <mergeCell ref="E4384:F4384"/>
    <mergeCell ref="H4384:I4384"/>
    <mergeCell ref="A4385:B4385"/>
    <mergeCell ref="E4385:F4385"/>
    <mergeCell ref="H4385:I4385"/>
    <mergeCell ref="A4386:B4386"/>
    <mergeCell ref="E4386:F4386"/>
    <mergeCell ref="H4386:I4386"/>
    <mergeCell ref="A4399:B4399"/>
    <mergeCell ref="E4399:F4399"/>
    <mergeCell ref="H4399:I4399"/>
    <mergeCell ref="A4400:B4400"/>
    <mergeCell ref="E4400:F4400"/>
    <mergeCell ref="H4400:I4400"/>
    <mergeCell ref="A4401:B4401"/>
    <mergeCell ref="E4401:F4401"/>
    <mergeCell ref="H4401:I4401"/>
    <mergeCell ref="A4396:B4396"/>
    <mergeCell ref="E4396:F4396"/>
    <mergeCell ref="H4396:I4396"/>
    <mergeCell ref="A4397:B4397"/>
    <mergeCell ref="E4397:F4397"/>
    <mergeCell ref="H4397:I4397"/>
    <mergeCell ref="A4398:B4398"/>
    <mergeCell ref="E4398:F4398"/>
    <mergeCell ref="H4398:I4398"/>
    <mergeCell ref="A4393:B4393"/>
    <mergeCell ref="E4393:F4393"/>
    <mergeCell ref="H4393:I4393"/>
    <mergeCell ref="A4394:B4394"/>
    <mergeCell ref="E4394:F4394"/>
    <mergeCell ref="H4394:I4394"/>
    <mergeCell ref="A4395:B4395"/>
    <mergeCell ref="E4395:F4395"/>
    <mergeCell ref="H4395:I4395"/>
    <mergeCell ref="A4408:B4408"/>
    <mergeCell ref="E4408:F4408"/>
    <mergeCell ref="H4408:I4408"/>
    <mergeCell ref="A4409:B4409"/>
    <mergeCell ref="E4409:F4409"/>
    <mergeCell ref="H4409:I4409"/>
    <mergeCell ref="A4410:B4410"/>
    <mergeCell ref="E4410:F4410"/>
    <mergeCell ref="H4410:I4410"/>
    <mergeCell ref="A4405:B4405"/>
    <mergeCell ref="E4405:F4405"/>
    <mergeCell ref="H4405:I4405"/>
    <mergeCell ref="A4406:B4406"/>
    <mergeCell ref="E4406:F4406"/>
    <mergeCell ref="H4406:I4406"/>
    <mergeCell ref="A4407:B4407"/>
    <mergeCell ref="E4407:F4407"/>
    <mergeCell ref="H4407:I4407"/>
    <mergeCell ref="A4402:B4402"/>
    <mergeCell ref="E4402:F4402"/>
    <mergeCell ref="H4402:I4402"/>
    <mergeCell ref="A4403:B4403"/>
    <mergeCell ref="E4403:F4403"/>
    <mergeCell ref="H4403:I4403"/>
    <mergeCell ref="A4404:B4404"/>
    <mergeCell ref="E4404:F4404"/>
    <mergeCell ref="H4404:I4404"/>
    <mergeCell ref="A4417:B4417"/>
    <mergeCell ref="E4417:F4417"/>
    <mergeCell ref="H4417:I4417"/>
    <mergeCell ref="A4418:B4418"/>
    <mergeCell ref="E4418:F4418"/>
    <mergeCell ref="H4418:I4418"/>
    <mergeCell ref="A4419:B4419"/>
    <mergeCell ref="E4419:F4419"/>
    <mergeCell ref="H4419:I4419"/>
    <mergeCell ref="A4414:B4414"/>
    <mergeCell ref="E4414:F4414"/>
    <mergeCell ref="H4414:I4414"/>
    <mergeCell ref="A4415:B4415"/>
    <mergeCell ref="E4415:F4415"/>
    <mergeCell ref="H4415:I4415"/>
    <mergeCell ref="A4416:B4416"/>
    <mergeCell ref="E4416:F4416"/>
    <mergeCell ref="H4416:I4416"/>
    <mergeCell ref="A4411:B4411"/>
    <mergeCell ref="E4411:F4411"/>
    <mergeCell ref="H4411:I4411"/>
    <mergeCell ref="A4412:B4412"/>
    <mergeCell ref="E4412:F4412"/>
    <mergeCell ref="H4412:I4412"/>
    <mergeCell ref="A4413:B4413"/>
    <mergeCell ref="E4413:F4413"/>
    <mergeCell ref="H4413:I4413"/>
    <mergeCell ref="A4426:B4426"/>
    <mergeCell ref="E4426:F4426"/>
    <mergeCell ref="H4426:I4426"/>
    <mergeCell ref="A4427:B4427"/>
    <mergeCell ref="E4427:F4427"/>
    <mergeCell ref="H4427:I4427"/>
    <mergeCell ref="A4428:B4428"/>
    <mergeCell ref="E4428:F4428"/>
    <mergeCell ref="H4428:I4428"/>
    <mergeCell ref="A4423:B4423"/>
    <mergeCell ref="E4423:F4423"/>
    <mergeCell ref="H4423:I4423"/>
    <mergeCell ref="A4424:B4424"/>
    <mergeCell ref="E4424:F4424"/>
    <mergeCell ref="H4424:I4424"/>
    <mergeCell ref="A4425:B4425"/>
    <mergeCell ref="E4425:F4425"/>
    <mergeCell ref="H4425:I4425"/>
    <mergeCell ref="A4420:B4420"/>
    <mergeCell ref="E4420:F4420"/>
    <mergeCell ref="H4420:I4420"/>
    <mergeCell ref="A4421:B4421"/>
    <mergeCell ref="E4421:F4421"/>
    <mergeCell ref="H4421:I4421"/>
    <mergeCell ref="A4422:B4422"/>
    <mergeCell ref="E4422:F4422"/>
    <mergeCell ref="H4422:I4422"/>
    <mergeCell ref="A4435:B4435"/>
    <mergeCell ref="E4435:F4435"/>
    <mergeCell ref="H4435:I4435"/>
    <mergeCell ref="A4436:B4436"/>
    <mergeCell ref="E4436:F4436"/>
    <mergeCell ref="H4436:I4436"/>
    <mergeCell ref="A4437:B4437"/>
    <mergeCell ref="E4437:F4437"/>
    <mergeCell ref="H4437:I4437"/>
    <mergeCell ref="A4432:B4432"/>
    <mergeCell ref="E4432:F4432"/>
    <mergeCell ref="H4432:I4432"/>
    <mergeCell ref="A4433:B4433"/>
    <mergeCell ref="E4433:F4433"/>
    <mergeCell ref="H4433:I4433"/>
    <mergeCell ref="A4434:B4434"/>
    <mergeCell ref="E4434:F4434"/>
    <mergeCell ref="H4434:I4434"/>
    <mergeCell ref="A4429:B4429"/>
    <mergeCell ref="E4429:F4429"/>
    <mergeCell ref="H4429:I4429"/>
    <mergeCell ref="A4430:B4430"/>
    <mergeCell ref="E4430:F4430"/>
    <mergeCell ref="H4430:I4430"/>
    <mergeCell ref="A4431:B4431"/>
    <mergeCell ref="E4431:F4431"/>
    <mergeCell ref="H4431:I4431"/>
    <mergeCell ref="A4444:B4444"/>
    <mergeCell ref="E4444:F4444"/>
    <mergeCell ref="H4444:I4444"/>
    <mergeCell ref="A4445:B4445"/>
    <mergeCell ref="E4445:F4445"/>
    <mergeCell ref="H4445:I4445"/>
    <mergeCell ref="A4446:B4446"/>
    <mergeCell ref="E4446:F4446"/>
    <mergeCell ref="H4446:I4446"/>
    <mergeCell ref="A4441:B4441"/>
    <mergeCell ref="E4441:F4441"/>
    <mergeCell ref="H4441:I4441"/>
    <mergeCell ref="A4442:B4442"/>
    <mergeCell ref="E4442:F4442"/>
    <mergeCell ref="H4442:I4442"/>
    <mergeCell ref="A4443:B4443"/>
    <mergeCell ref="E4443:F4443"/>
    <mergeCell ref="H4443:I4443"/>
    <mergeCell ref="A4438:B4438"/>
    <mergeCell ref="E4438:F4438"/>
    <mergeCell ref="H4438:I4438"/>
    <mergeCell ref="A4439:B4439"/>
    <mergeCell ref="E4439:F4439"/>
    <mergeCell ref="H4439:I4439"/>
    <mergeCell ref="A4440:B4440"/>
    <mergeCell ref="E4440:F4440"/>
    <mergeCell ref="H4440:I4440"/>
    <mergeCell ref="A4453:B4453"/>
    <mergeCell ref="E4453:F4453"/>
    <mergeCell ref="H4453:I4453"/>
    <mergeCell ref="A4454:B4454"/>
    <mergeCell ref="E4454:F4454"/>
    <mergeCell ref="H4454:I4454"/>
    <mergeCell ref="A4455:B4455"/>
    <mergeCell ref="E4455:F4455"/>
    <mergeCell ref="H4455:I4455"/>
    <mergeCell ref="A4450:B4450"/>
    <mergeCell ref="E4450:F4450"/>
    <mergeCell ref="H4450:I4450"/>
    <mergeCell ref="A4451:B4451"/>
    <mergeCell ref="E4451:F4451"/>
    <mergeCell ref="H4451:I4451"/>
    <mergeCell ref="A4452:B4452"/>
    <mergeCell ref="E4452:F4452"/>
    <mergeCell ref="H4452:I4452"/>
    <mergeCell ref="A4447:B4447"/>
    <mergeCell ref="E4447:F4447"/>
    <mergeCell ref="H4447:I4447"/>
    <mergeCell ref="A4448:B4448"/>
    <mergeCell ref="E4448:F4448"/>
    <mergeCell ref="H4448:I4448"/>
    <mergeCell ref="A4449:B4449"/>
    <mergeCell ref="E4449:F4449"/>
    <mergeCell ref="H4449:I4449"/>
    <mergeCell ref="A4462:B4462"/>
    <mergeCell ref="E4462:F4462"/>
    <mergeCell ref="H4462:I4462"/>
    <mergeCell ref="A4463:B4463"/>
    <mergeCell ref="E4463:F4463"/>
    <mergeCell ref="H4463:I4463"/>
    <mergeCell ref="A4464:B4464"/>
    <mergeCell ref="E4464:F4464"/>
    <mergeCell ref="H4464:I4464"/>
    <mergeCell ref="A4459:B4459"/>
    <mergeCell ref="E4459:F4459"/>
    <mergeCell ref="H4459:I4459"/>
    <mergeCell ref="A4460:B4460"/>
    <mergeCell ref="E4460:F4460"/>
    <mergeCell ref="H4460:I4460"/>
    <mergeCell ref="A4461:B4461"/>
    <mergeCell ref="E4461:F4461"/>
    <mergeCell ref="H4461:I4461"/>
    <mergeCell ref="A4456:B4456"/>
    <mergeCell ref="E4456:F4456"/>
    <mergeCell ref="H4456:I4456"/>
    <mergeCell ref="A4457:B4457"/>
    <mergeCell ref="E4457:F4457"/>
    <mergeCell ref="H4457:I4457"/>
    <mergeCell ref="A4458:B4458"/>
    <mergeCell ref="E4458:F4458"/>
    <mergeCell ref="H4458:I4458"/>
    <mergeCell ref="A4471:B4471"/>
    <mergeCell ref="E4471:F4471"/>
    <mergeCell ref="H4471:I4471"/>
    <mergeCell ref="A4472:B4472"/>
    <mergeCell ref="E4472:F4472"/>
    <mergeCell ref="H4472:I4472"/>
    <mergeCell ref="A4473:B4473"/>
    <mergeCell ref="E4473:F4473"/>
    <mergeCell ref="H4473:I4473"/>
    <mergeCell ref="A4468:B4468"/>
    <mergeCell ref="E4468:F4468"/>
    <mergeCell ref="H4468:I4468"/>
    <mergeCell ref="A4469:B4469"/>
    <mergeCell ref="E4469:F4469"/>
    <mergeCell ref="H4469:I4469"/>
    <mergeCell ref="A4470:B4470"/>
    <mergeCell ref="E4470:F4470"/>
    <mergeCell ref="H4470:I4470"/>
    <mergeCell ref="A4465:B4465"/>
    <mergeCell ref="E4465:F4465"/>
    <mergeCell ref="H4465:I4465"/>
    <mergeCell ref="A4466:B4466"/>
    <mergeCell ref="E4466:F4466"/>
    <mergeCell ref="H4466:I4466"/>
    <mergeCell ref="A4467:B4467"/>
    <mergeCell ref="E4467:F4467"/>
    <mergeCell ref="H4467:I4467"/>
    <mergeCell ref="A4480:B4480"/>
    <mergeCell ref="E4480:F4480"/>
    <mergeCell ref="H4480:I4480"/>
    <mergeCell ref="A4481:B4481"/>
    <mergeCell ref="E4481:F4481"/>
    <mergeCell ref="H4481:I4481"/>
    <mergeCell ref="A4482:B4482"/>
    <mergeCell ref="E4482:F4482"/>
    <mergeCell ref="H4482:I4482"/>
    <mergeCell ref="A4477:B4477"/>
    <mergeCell ref="E4477:F4477"/>
    <mergeCell ref="H4477:I4477"/>
    <mergeCell ref="A4478:B4478"/>
    <mergeCell ref="E4478:F4478"/>
    <mergeCell ref="H4478:I4478"/>
    <mergeCell ref="A4479:B4479"/>
    <mergeCell ref="E4479:F4479"/>
    <mergeCell ref="H4479:I4479"/>
    <mergeCell ref="A4474:B4474"/>
    <mergeCell ref="E4474:F4474"/>
    <mergeCell ref="H4474:I4474"/>
    <mergeCell ref="A4475:B4475"/>
    <mergeCell ref="E4475:F4475"/>
    <mergeCell ref="H4475:I4475"/>
    <mergeCell ref="A4476:B4476"/>
    <mergeCell ref="E4476:F4476"/>
    <mergeCell ref="H4476:I4476"/>
    <mergeCell ref="A4489:B4489"/>
    <mergeCell ref="E4489:F4489"/>
    <mergeCell ref="H4489:I4489"/>
    <mergeCell ref="A4490:B4490"/>
    <mergeCell ref="E4490:F4490"/>
    <mergeCell ref="H4490:I4490"/>
    <mergeCell ref="A4491:B4491"/>
    <mergeCell ref="E4491:F4491"/>
    <mergeCell ref="H4491:I4491"/>
    <mergeCell ref="A4486:B4486"/>
    <mergeCell ref="E4486:F4486"/>
    <mergeCell ref="H4486:I4486"/>
    <mergeCell ref="A4487:B4487"/>
    <mergeCell ref="E4487:F4487"/>
    <mergeCell ref="H4487:I4487"/>
    <mergeCell ref="A4488:B4488"/>
    <mergeCell ref="E4488:F4488"/>
    <mergeCell ref="H4488:I4488"/>
    <mergeCell ref="A4483:B4483"/>
    <mergeCell ref="E4483:F4483"/>
    <mergeCell ref="H4483:I4483"/>
    <mergeCell ref="A4484:B4484"/>
    <mergeCell ref="E4484:F4484"/>
    <mergeCell ref="H4484:I4484"/>
    <mergeCell ref="A4485:B4485"/>
    <mergeCell ref="E4485:F4485"/>
    <mergeCell ref="H4485:I4485"/>
    <mergeCell ref="A4498:B4498"/>
    <mergeCell ref="E4498:F4498"/>
    <mergeCell ref="H4498:I4498"/>
    <mergeCell ref="A4499:B4499"/>
    <mergeCell ref="E4499:F4499"/>
    <mergeCell ref="H4499:I4499"/>
    <mergeCell ref="A4500:B4500"/>
    <mergeCell ref="E4500:F4500"/>
    <mergeCell ref="H4500:I4500"/>
    <mergeCell ref="A4495:B4495"/>
    <mergeCell ref="E4495:F4495"/>
    <mergeCell ref="H4495:I4495"/>
    <mergeCell ref="A4496:B4496"/>
    <mergeCell ref="E4496:F4496"/>
    <mergeCell ref="H4496:I4496"/>
    <mergeCell ref="A4497:B4497"/>
    <mergeCell ref="E4497:F4497"/>
    <mergeCell ref="H4497:I4497"/>
    <mergeCell ref="A4492:B4492"/>
    <mergeCell ref="E4492:F4492"/>
    <mergeCell ref="H4492:I4492"/>
    <mergeCell ref="A4493:B4493"/>
    <mergeCell ref="E4493:F4493"/>
    <mergeCell ref="H4493:I4493"/>
    <mergeCell ref="A4494:B4494"/>
    <mergeCell ref="E4494:F4494"/>
    <mergeCell ref="H4494:I4494"/>
    <mergeCell ref="A4507:B4507"/>
    <mergeCell ref="E4507:F4507"/>
    <mergeCell ref="H4507:I4507"/>
    <mergeCell ref="A4508:B4508"/>
    <mergeCell ref="E4508:F4508"/>
    <mergeCell ref="H4508:I4508"/>
    <mergeCell ref="A4509:B4509"/>
    <mergeCell ref="E4509:F4509"/>
    <mergeCell ref="H4509:I4509"/>
    <mergeCell ref="A4504:B4504"/>
    <mergeCell ref="E4504:F4504"/>
    <mergeCell ref="H4504:I4504"/>
    <mergeCell ref="A4505:B4505"/>
    <mergeCell ref="E4505:F4505"/>
    <mergeCell ref="H4505:I4505"/>
    <mergeCell ref="A4506:B4506"/>
    <mergeCell ref="E4506:F4506"/>
    <mergeCell ref="H4506:I4506"/>
    <mergeCell ref="A4501:B4501"/>
    <mergeCell ref="E4501:F4501"/>
    <mergeCell ref="H4501:I4501"/>
    <mergeCell ref="A4502:B4502"/>
    <mergeCell ref="E4502:F4502"/>
    <mergeCell ref="H4502:I4502"/>
    <mergeCell ref="A4503:B4503"/>
    <mergeCell ref="E4503:F4503"/>
    <mergeCell ref="H4503:I4503"/>
    <mergeCell ref="A4516:B4516"/>
    <mergeCell ref="E4516:F4516"/>
    <mergeCell ref="H4516:I4516"/>
    <mergeCell ref="A4517:B4517"/>
    <mergeCell ref="E4517:F4517"/>
    <mergeCell ref="H4517:I4517"/>
    <mergeCell ref="A4518:B4518"/>
    <mergeCell ref="E4518:F4518"/>
    <mergeCell ref="H4518:I4518"/>
    <mergeCell ref="A4513:B4513"/>
    <mergeCell ref="E4513:F4513"/>
    <mergeCell ref="H4513:I4513"/>
    <mergeCell ref="A4514:B4514"/>
    <mergeCell ref="E4514:F4514"/>
    <mergeCell ref="H4514:I4514"/>
    <mergeCell ref="A4515:B4515"/>
    <mergeCell ref="E4515:F4515"/>
    <mergeCell ref="H4515:I4515"/>
    <mergeCell ref="A4510:B4510"/>
    <mergeCell ref="E4510:F4510"/>
    <mergeCell ref="H4510:I4510"/>
    <mergeCell ref="A4511:B4511"/>
    <mergeCell ref="E4511:F4511"/>
    <mergeCell ref="H4511:I4511"/>
    <mergeCell ref="A4512:B4512"/>
    <mergeCell ref="E4512:F4512"/>
    <mergeCell ref="H4512:I4512"/>
    <mergeCell ref="A4525:B4525"/>
    <mergeCell ref="E4525:F4525"/>
    <mergeCell ref="H4525:I4525"/>
    <mergeCell ref="A4526:B4526"/>
    <mergeCell ref="E4526:F4526"/>
    <mergeCell ref="H4526:I4526"/>
    <mergeCell ref="A4527:B4527"/>
    <mergeCell ref="E4527:F4527"/>
    <mergeCell ref="H4527:I4527"/>
    <mergeCell ref="A4522:B4522"/>
    <mergeCell ref="E4522:F4522"/>
    <mergeCell ref="H4522:I4522"/>
    <mergeCell ref="A4523:B4523"/>
    <mergeCell ref="E4523:F4523"/>
    <mergeCell ref="H4523:I4523"/>
    <mergeCell ref="A4524:B4524"/>
    <mergeCell ref="E4524:F4524"/>
    <mergeCell ref="H4524:I4524"/>
    <mergeCell ref="A4519:B4519"/>
    <mergeCell ref="E4519:F4519"/>
    <mergeCell ref="H4519:I4519"/>
    <mergeCell ref="A4520:B4520"/>
    <mergeCell ref="E4520:F4520"/>
    <mergeCell ref="H4520:I4520"/>
    <mergeCell ref="A4521:B4521"/>
    <mergeCell ref="E4521:F4521"/>
    <mergeCell ref="H4521:I4521"/>
    <mergeCell ref="A4534:B4534"/>
    <mergeCell ref="E4534:F4534"/>
    <mergeCell ref="H4534:I4534"/>
    <mergeCell ref="A4535:B4535"/>
    <mergeCell ref="E4535:F4535"/>
    <mergeCell ref="H4535:I4535"/>
    <mergeCell ref="A4536:B4536"/>
    <mergeCell ref="E4536:F4536"/>
    <mergeCell ref="H4536:I4536"/>
    <mergeCell ref="A4531:B4531"/>
    <mergeCell ref="E4531:F4531"/>
    <mergeCell ref="H4531:I4531"/>
    <mergeCell ref="A4532:B4532"/>
    <mergeCell ref="E4532:F4532"/>
    <mergeCell ref="H4532:I4532"/>
    <mergeCell ref="A4533:B4533"/>
    <mergeCell ref="E4533:F4533"/>
    <mergeCell ref="H4533:I4533"/>
    <mergeCell ref="A4528:B4528"/>
    <mergeCell ref="E4528:F4528"/>
    <mergeCell ref="H4528:I4528"/>
    <mergeCell ref="A4529:B4529"/>
    <mergeCell ref="E4529:F4529"/>
    <mergeCell ref="H4529:I4529"/>
    <mergeCell ref="A4530:B4530"/>
    <mergeCell ref="E4530:F4530"/>
    <mergeCell ref="H4530:I4530"/>
    <mergeCell ref="A4543:B4543"/>
    <mergeCell ref="E4543:F4543"/>
    <mergeCell ref="H4543:I4543"/>
    <mergeCell ref="A4544:B4544"/>
    <mergeCell ref="E4544:F4544"/>
    <mergeCell ref="H4544:I4544"/>
    <mergeCell ref="A4545:B4545"/>
    <mergeCell ref="E4545:F4545"/>
    <mergeCell ref="H4545:I4545"/>
    <mergeCell ref="A4540:B4540"/>
    <mergeCell ref="E4540:F4540"/>
    <mergeCell ref="H4540:I4540"/>
    <mergeCell ref="A4541:B4541"/>
    <mergeCell ref="E4541:F4541"/>
    <mergeCell ref="H4541:I4541"/>
    <mergeCell ref="A4542:B4542"/>
    <mergeCell ref="E4542:F4542"/>
    <mergeCell ref="H4542:I4542"/>
    <mergeCell ref="A4537:B4537"/>
    <mergeCell ref="E4537:F4537"/>
    <mergeCell ref="H4537:I4537"/>
    <mergeCell ref="A4538:B4538"/>
    <mergeCell ref="E4538:F4538"/>
    <mergeCell ref="H4538:I4538"/>
    <mergeCell ref="A4539:B4539"/>
    <mergeCell ref="E4539:F4539"/>
    <mergeCell ref="H4539:I4539"/>
    <mergeCell ref="A4552:B4552"/>
    <mergeCell ref="E4552:F4552"/>
    <mergeCell ref="H4552:I4552"/>
    <mergeCell ref="A4553:B4553"/>
    <mergeCell ref="E4553:F4553"/>
    <mergeCell ref="H4553:I4553"/>
    <mergeCell ref="A4554:B4554"/>
    <mergeCell ref="E4554:F4554"/>
    <mergeCell ref="H4554:I4554"/>
    <mergeCell ref="A4549:B4549"/>
    <mergeCell ref="E4549:F4549"/>
    <mergeCell ref="H4549:I4549"/>
    <mergeCell ref="A4550:B4550"/>
    <mergeCell ref="E4550:F4550"/>
    <mergeCell ref="H4550:I4550"/>
    <mergeCell ref="A4551:B4551"/>
    <mergeCell ref="E4551:F4551"/>
    <mergeCell ref="H4551:I4551"/>
    <mergeCell ref="A4546:B4546"/>
    <mergeCell ref="E4546:F4546"/>
    <mergeCell ref="H4546:I4546"/>
    <mergeCell ref="A4547:B4547"/>
    <mergeCell ref="E4547:F4547"/>
    <mergeCell ref="H4547:I4547"/>
    <mergeCell ref="A4548:B4548"/>
    <mergeCell ref="E4548:F4548"/>
    <mergeCell ref="H4548:I4548"/>
    <mergeCell ref="A4561:B4561"/>
    <mergeCell ref="E4561:F4561"/>
    <mergeCell ref="H4561:I4561"/>
    <mergeCell ref="A4562:B4562"/>
    <mergeCell ref="E4562:F4562"/>
    <mergeCell ref="H4562:I4562"/>
    <mergeCell ref="A4563:B4563"/>
    <mergeCell ref="E4563:F4563"/>
    <mergeCell ref="H4563:I4563"/>
    <mergeCell ref="A4558:B4558"/>
    <mergeCell ref="E4558:F4558"/>
    <mergeCell ref="H4558:I4558"/>
    <mergeCell ref="A4559:B4559"/>
    <mergeCell ref="E4559:F4559"/>
    <mergeCell ref="H4559:I4559"/>
    <mergeCell ref="A4560:B4560"/>
    <mergeCell ref="E4560:F4560"/>
    <mergeCell ref="H4560:I4560"/>
    <mergeCell ref="A4555:B4555"/>
    <mergeCell ref="E4555:F4555"/>
    <mergeCell ref="H4555:I4555"/>
    <mergeCell ref="A4556:B4556"/>
    <mergeCell ref="E4556:F4556"/>
    <mergeCell ref="H4556:I4556"/>
    <mergeCell ref="A4557:B4557"/>
    <mergeCell ref="E4557:F4557"/>
    <mergeCell ref="H4557:I4557"/>
    <mergeCell ref="A4570:B4570"/>
    <mergeCell ref="E4570:F4570"/>
    <mergeCell ref="H4570:I4570"/>
    <mergeCell ref="A4571:B4571"/>
    <mergeCell ref="E4571:F4571"/>
    <mergeCell ref="H4571:I4571"/>
    <mergeCell ref="A4572:B4572"/>
    <mergeCell ref="E4572:F4572"/>
    <mergeCell ref="H4572:I4572"/>
    <mergeCell ref="A4567:B4567"/>
    <mergeCell ref="E4567:F4567"/>
    <mergeCell ref="H4567:I4567"/>
    <mergeCell ref="A4568:B4568"/>
    <mergeCell ref="E4568:F4568"/>
    <mergeCell ref="H4568:I4568"/>
    <mergeCell ref="A4569:B4569"/>
    <mergeCell ref="E4569:F4569"/>
    <mergeCell ref="H4569:I4569"/>
    <mergeCell ref="A4564:B4564"/>
    <mergeCell ref="E4564:F4564"/>
    <mergeCell ref="H4564:I4564"/>
    <mergeCell ref="A4565:B4565"/>
    <mergeCell ref="E4565:F4565"/>
    <mergeCell ref="H4565:I4565"/>
    <mergeCell ref="A4566:B4566"/>
    <mergeCell ref="E4566:F4566"/>
    <mergeCell ref="H4566:I4566"/>
    <mergeCell ref="A4579:B4579"/>
    <mergeCell ref="E4579:F4579"/>
    <mergeCell ref="H4579:I4579"/>
    <mergeCell ref="A4580:B4580"/>
    <mergeCell ref="E4580:F4580"/>
    <mergeCell ref="H4580:I4580"/>
    <mergeCell ref="A4581:B4581"/>
    <mergeCell ref="E4581:F4581"/>
    <mergeCell ref="H4581:I4581"/>
    <mergeCell ref="A4576:B4576"/>
    <mergeCell ref="E4576:F4576"/>
    <mergeCell ref="H4576:I4576"/>
    <mergeCell ref="A4577:B4577"/>
    <mergeCell ref="E4577:F4577"/>
    <mergeCell ref="H4577:I4577"/>
    <mergeCell ref="A4578:B4578"/>
    <mergeCell ref="E4578:F4578"/>
    <mergeCell ref="H4578:I4578"/>
    <mergeCell ref="A4573:B4573"/>
    <mergeCell ref="E4573:F4573"/>
    <mergeCell ref="H4573:I4573"/>
    <mergeCell ref="A4574:B4574"/>
    <mergeCell ref="E4574:F4574"/>
    <mergeCell ref="H4574:I4574"/>
    <mergeCell ref="A4575:B4575"/>
    <mergeCell ref="E4575:F4575"/>
    <mergeCell ref="H4575:I4575"/>
    <mergeCell ref="A4588:B4588"/>
    <mergeCell ref="E4588:F4588"/>
    <mergeCell ref="H4588:I4588"/>
    <mergeCell ref="A4589:B4589"/>
    <mergeCell ref="E4589:F4589"/>
    <mergeCell ref="H4589:I4589"/>
    <mergeCell ref="A4590:B4590"/>
    <mergeCell ref="E4590:F4590"/>
    <mergeCell ref="H4590:I4590"/>
    <mergeCell ref="A4585:B4585"/>
    <mergeCell ref="E4585:F4585"/>
    <mergeCell ref="H4585:I4585"/>
    <mergeCell ref="A4586:B4586"/>
    <mergeCell ref="E4586:F4586"/>
    <mergeCell ref="H4586:I4586"/>
    <mergeCell ref="A4587:B4587"/>
    <mergeCell ref="E4587:F4587"/>
    <mergeCell ref="H4587:I4587"/>
    <mergeCell ref="A4582:B4582"/>
    <mergeCell ref="E4582:F4582"/>
    <mergeCell ref="H4582:I4582"/>
    <mergeCell ref="A4583:B4583"/>
    <mergeCell ref="E4583:F4583"/>
    <mergeCell ref="H4583:I4583"/>
    <mergeCell ref="A4584:B4584"/>
    <mergeCell ref="E4584:F4584"/>
    <mergeCell ref="H4584:I4584"/>
    <mergeCell ref="A4597:B4597"/>
    <mergeCell ref="E4597:F4597"/>
    <mergeCell ref="H4597:I4597"/>
    <mergeCell ref="A4598:B4598"/>
    <mergeCell ref="E4598:F4598"/>
    <mergeCell ref="H4598:I4598"/>
    <mergeCell ref="A4599:B4599"/>
    <mergeCell ref="E4599:F4599"/>
    <mergeCell ref="H4599:I4599"/>
    <mergeCell ref="A4594:B4594"/>
    <mergeCell ref="E4594:F4594"/>
    <mergeCell ref="H4594:I4594"/>
    <mergeCell ref="A4595:B4595"/>
    <mergeCell ref="E4595:F4595"/>
    <mergeCell ref="H4595:I4595"/>
    <mergeCell ref="A4596:B4596"/>
    <mergeCell ref="E4596:F4596"/>
    <mergeCell ref="H4596:I4596"/>
    <mergeCell ref="A4591:B4591"/>
    <mergeCell ref="E4591:F4591"/>
    <mergeCell ref="H4591:I4591"/>
    <mergeCell ref="A4592:B4592"/>
    <mergeCell ref="E4592:F4592"/>
    <mergeCell ref="H4592:I4592"/>
    <mergeCell ref="A4593:B4593"/>
    <mergeCell ref="E4593:F4593"/>
    <mergeCell ref="H4593:I4593"/>
    <mergeCell ref="A4606:B4606"/>
    <mergeCell ref="E4606:F4606"/>
    <mergeCell ref="H4606:I4606"/>
    <mergeCell ref="A4607:B4607"/>
    <mergeCell ref="E4607:F4607"/>
    <mergeCell ref="H4607:I4607"/>
    <mergeCell ref="A4608:B4608"/>
    <mergeCell ref="E4608:F4608"/>
    <mergeCell ref="H4608:I4608"/>
    <mergeCell ref="A4603:B4603"/>
    <mergeCell ref="E4603:F4603"/>
    <mergeCell ref="H4603:I4603"/>
    <mergeCell ref="A4604:B4604"/>
    <mergeCell ref="E4604:F4604"/>
    <mergeCell ref="H4604:I4604"/>
    <mergeCell ref="A4605:B4605"/>
    <mergeCell ref="E4605:F4605"/>
    <mergeCell ref="H4605:I4605"/>
    <mergeCell ref="A4600:B4600"/>
    <mergeCell ref="E4600:F4600"/>
    <mergeCell ref="H4600:I4600"/>
    <mergeCell ref="A4601:B4601"/>
    <mergeCell ref="E4601:F4601"/>
    <mergeCell ref="H4601:I4601"/>
    <mergeCell ref="A4602:B4602"/>
    <mergeCell ref="E4602:F4602"/>
    <mergeCell ref="H4602:I4602"/>
    <mergeCell ref="A4615:B4615"/>
    <mergeCell ref="E4615:F4615"/>
    <mergeCell ref="H4615:I4615"/>
    <mergeCell ref="A4616:B4616"/>
    <mergeCell ref="E4616:F4616"/>
    <mergeCell ref="H4616:I4616"/>
    <mergeCell ref="A4617:B4617"/>
    <mergeCell ref="E4617:F4617"/>
    <mergeCell ref="H4617:I4617"/>
    <mergeCell ref="A4612:B4612"/>
    <mergeCell ref="E4612:F4612"/>
    <mergeCell ref="H4612:I4612"/>
    <mergeCell ref="A4613:B4613"/>
    <mergeCell ref="E4613:F4613"/>
    <mergeCell ref="H4613:I4613"/>
    <mergeCell ref="A4614:B4614"/>
    <mergeCell ref="E4614:F4614"/>
    <mergeCell ref="H4614:I4614"/>
    <mergeCell ref="A4609:B4609"/>
    <mergeCell ref="E4609:F4609"/>
    <mergeCell ref="H4609:I4609"/>
    <mergeCell ref="A4610:B4610"/>
    <mergeCell ref="E4610:F4610"/>
    <mergeCell ref="H4610:I4610"/>
    <mergeCell ref="A4611:B4611"/>
    <mergeCell ref="E4611:F4611"/>
    <mergeCell ref="H4611:I4611"/>
    <mergeCell ref="A4624:B4624"/>
    <mergeCell ref="E4624:F4624"/>
    <mergeCell ref="H4624:I4624"/>
    <mergeCell ref="A4625:B4625"/>
    <mergeCell ref="E4625:F4625"/>
    <mergeCell ref="H4625:I4625"/>
    <mergeCell ref="A4626:B4626"/>
    <mergeCell ref="E4626:F4626"/>
    <mergeCell ref="H4626:I4626"/>
    <mergeCell ref="A4621:B4621"/>
    <mergeCell ref="E4621:F4621"/>
    <mergeCell ref="H4621:I4621"/>
    <mergeCell ref="A4622:B4622"/>
    <mergeCell ref="E4622:F4622"/>
    <mergeCell ref="H4622:I4622"/>
    <mergeCell ref="A4623:B4623"/>
    <mergeCell ref="E4623:F4623"/>
    <mergeCell ref="H4623:I4623"/>
    <mergeCell ref="A4618:B4618"/>
    <mergeCell ref="E4618:F4618"/>
    <mergeCell ref="H4618:I4618"/>
    <mergeCell ref="A4619:B4619"/>
    <mergeCell ref="E4619:F4619"/>
    <mergeCell ref="H4619:I4619"/>
    <mergeCell ref="A4620:B4620"/>
    <mergeCell ref="E4620:F4620"/>
    <mergeCell ref="H4620:I4620"/>
    <mergeCell ref="A4633:B4633"/>
    <mergeCell ref="E4633:F4633"/>
    <mergeCell ref="H4633:I4633"/>
    <mergeCell ref="A4634:B4634"/>
    <mergeCell ref="E4634:F4634"/>
    <mergeCell ref="H4634:I4634"/>
    <mergeCell ref="A4635:B4635"/>
    <mergeCell ref="E4635:F4635"/>
    <mergeCell ref="H4635:I4635"/>
    <mergeCell ref="A4630:B4630"/>
    <mergeCell ref="E4630:F4630"/>
    <mergeCell ref="H4630:I4630"/>
    <mergeCell ref="A4631:B4631"/>
    <mergeCell ref="E4631:F4631"/>
    <mergeCell ref="H4631:I4631"/>
    <mergeCell ref="A4632:B4632"/>
    <mergeCell ref="E4632:F4632"/>
    <mergeCell ref="H4632:I4632"/>
    <mergeCell ref="A4627:B4627"/>
    <mergeCell ref="E4627:F4627"/>
    <mergeCell ref="H4627:I4627"/>
    <mergeCell ref="A4628:B4628"/>
    <mergeCell ref="E4628:F4628"/>
    <mergeCell ref="H4628:I4628"/>
    <mergeCell ref="A4629:B4629"/>
    <mergeCell ref="E4629:F4629"/>
    <mergeCell ref="H4629:I4629"/>
    <mergeCell ref="A4642:B4642"/>
    <mergeCell ref="E4642:F4642"/>
    <mergeCell ref="H4642:I4642"/>
    <mergeCell ref="A4643:B4643"/>
    <mergeCell ref="E4643:F4643"/>
    <mergeCell ref="H4643:I4643"/>
    <mergeCell ref="A4644:B4644"/>
    <mergeCell ref="E4644:F4644"/>
    <mergeCell ref="H4644:I4644"/>
    <mergeCell ref="A4639:B4639"/>
    <mergeCell ref="E4639:F4639"/>
    <mergeCell ref="H4639:I4639"/>
    <mergeCell ref="A4640:B4640"/>
    <mergeCell ref="E4640:F4640"/>
    <mergeCell ref="H4640:I4640"/>
    <mergeCell ref="A4641:B4641"/>
    <mergeCell ref="E4641:F4641"/>
    <mergeCell ref="H4641:I4641"/>
    <mergeCell ref="A4636:B4636"/>
    <mergeCell ref="E4636:F4636"/>
    <mergeCell ref="H4636:I4636"/>
    <mergeCell ref="A4637:B4637"/>
    <mergeCell ref="E4637:F4637"/>
    <mergeCell ref="H4637:I4637"/>
    <mergeCell ref="A4638:B4638"/>
    <mergeCell ref="E4638:F4638"/>
    <mergeCell ref="H4638:I4638"/>
    <mergeCell ref="A4651:B4651"/>
    <mergeCell ref="E4651:F4651"/>
    <mergeCell ref="H4651:I4651"/>
    <mergeCell ref="A4652:B4652"/>
    <mergeCell ref="E4652:F4652"/>
    <mergeCell ref="H4652:I4652"/>
    <mergeCell ref="A4653:B4653"/>
    <mergeCell ref="E4653:F4653"/>
    <mergeCell ref="H4653:I4653"/>
    <mergeCell ref="A4648:B4648"/>
    <mergeCell ref="E4648:F4648"/>
    <mergeCell ref="H4648:I4648"/>
    <mergeCell ref="A4649:B4649"/>
    <mergeCell ref="E4649:F4649"/>
    <mergeCell ref="H4649:I4649"/>
    <mergeCell ref="A4650:B4650"/>
    <mergeCell ref="E4650:F4650"/>
    <mergeCell ref="H4650:I4650"/>
    <mergeCell ref="A4645:B4645"/>
    <mergeCell ref="E4645:F4645"/>
    <mergeCell ref="H4645:I4645"/>
    <mergeCell ref="A4646:B4646"/>
    <mergeCell ref="E4646:F4646"/>
    <mergeCell ref="H4646:I4646"/>
    <mergeCell ref="A4647:B4647"/>
    <mergeCell ref="E4647:F4647"/>
    <mergeCell ref="H4647:I4647"/>
    <mergeCell ref="A4660:B4660"/>
    <mergeCell ref="E4660:F4660"/>
    <mergeCell ref="H4660:I4660"/>
    <mergeCell ref="A4661:B4661"/>
    <mergeCell ref="E4661:F4661"/>
    <mergeCell ref="H4661:I4661"/>
    <mergeCell ref="A4662:B4662"/>
    <mergeCell ref="E4662:F4662"/>
    <mergeCell ref="H4662:I4662"/>
    <mergeCell ref="A4657:B4657"/>
    <mergeCell ref="E4657:F4657"/>
    <mergeCell ref="H4657:I4657"/>
    <mergeCell ref="A4658:B4658"/>
    <mergeCell ref="E4658:F4658"/>
    <mergeCell ref="H4658:I4658"/>
    <mergeCell ref="A4659:B4659"/>
    <mergeCell ref="E4659:F4659"/>
    <mergeCell ref="H4659:I4659"/>
    <mergeCell ref="A4654:B4654"/>
    <mergeCell ref="E4654:F4654"/>
    <mergeCell ref="H4654:I4654"/>
    <mergeCell ref="A4655:B4655"/>
    <mergeCell ref="E4655:F4655"/>
    <mergeCell ref="H4655:I4655"/>
    <mergeCell ref="A4656:B4656"/>
    <mergeCell ref="E4656:F4656"/>
    <mergeCell ref="H4656:I4656"/>
    <mergeCell ref="A4669:B4669"/>
    <mergeCell ref="E4669:F4669"/>
    <mergeCell ref="H4669:I4669"/>
    <mergeCell ref="A4670:B4670"/>
    <mergeCell ref="E4670:F4670"/>
    <mergeCell ref="H4670:I4670"/>
    <mergeCell ref="A4671:B4671"/>
    <mergeCell ref="E4671:F4671"/>
    <mergeCell ref="H4671:I4671"/>
    <mergeCell ref="A4666:B4666"/>
    <mergeCell ref="E4666:F4666"/>
    <mergeCell ref="H4666:I4666"/>
    <mergeCell ref="A4667:B4667"/>
    <mergeCell ref="E4667:F4667"/>
    <mergeCell ref="H4667:I4667"/>
    <mergeCell ref="A4668:B4668"/>
    <mergeCell ref="E4668:F4668"/>
    <mergeCell ref="H4668:I4668"/>
    <mergeCell ref="A4663:B4663"/>
    <mergeCell ref="E4663:F4663"/>
    <mergeCell ref="H4663:I4663"/>
    <mergeCell ref="A4664:B4664"/>
    <mergeCell ref="E4664:F4664"/>
    <mergeCell ref="H4664:I4664"/>
    <mergeCell ref="A4665:B4665"/>
    <mergeCell ref="E4665:F4665"/>
    <mergeCell ref="H4665:I4665"/>
    <mergeCell ref="A4678:B4678"/>
    <mergeCell ref="E4678:F4678"/>
    <mergeCell ref="H4678:I4678"/>
    <mergeCell ref="A4679:B4679"/>
    <mergeCell ref="E4679:F4679"/>
    <mergeCell ref="H4679:I4679"/>
    <mergeCell ref="A4680:B4680"/>
    <mergeCell ref="E4680:F4680"/>
    <mergeCell ref="H4680:I4680"/>
    <mergeCell ref="A4675:B4675"/>
    <mergeCell ref="E4675:F4675"/>
    <mergeCell ref="H4675:I4675"/>
    <mergeCell ref="A4676:B4676"/>
    <mergeCell ref="E4676:F4676"/>
    <mergeCell ref="H4676:I4676"/>
    <mergeCell ref="A4677:B4677"/>
    <mergeCell ref="E4677:F4677"/>
    <mergeCell ref="H4677:I4677"/>
    <mergeCell ref="A4672:B4672"/>
    <mergeCell ref="E4672:F4672"/>
    <mergeCell ref="H4672:I4672"/>
    <mergeCell ref="A4673:B4673"/>
    <mergeCell ref="E4673:F4673"/>
    <mergeCell ref="H4673:I4673"/>
    <mergeCell ref="A4674:B4674"/>
    <mergeCell ref="E4674:F4674"/>
    <mergeCell ref="H4674:I4674"/>
    <mergeCell ref="A4687:B4687"/>
    <mergeCell ref="E4687:F4687"/>
    <mergeCell ref="H4687:I4687"/>
    <mergeCell ref="A4688:B4688"/>
    <mergeCell ref="E4688:F4688"/>
    <mergeCell ref="H4688:I4688"/>
    <mergeCell ref="A4689:B4689"/>
    <mergeCell ref="E4689:F4689"/>
    <mergeCell ref="H4689:I4689"/>
    <mergeCell ref="A4684:B4684"/>
    <mergeCell ref="E4684:F4684"/>
    <mergeCell ref="H4684:I4684"/>
    <mergeCell ref="A4685:B4685"/>
    <mergeCell ref="E4685:F4685"/>
    <mergeCell ref="H4685:I4685"/>
    <mergeCell ref="A4686:B4686"/>
    <mergeCell ref="E4686:F4686"/>
    <mergeCell ref="H4686:I4686"/>
    <mergeCell ref="A4681:B4681"/>
    <mergeCell ref="E4681:F4681"/>
    <mergeCell ref="H4681:I4681"/>
    <mergeCell ref="A4682:B4682"/>
    <mergeCell ref="E4682:F4682"/>
    <mergeCell ref="H4682:I4682"/>
    <mergeCell ref="A4683:B4683"/>
    <mergeCell ref="E4683:F4683"/>
    <mergeCell ref="H4683:I4683"/>
    <mergeCell ref="A4696:B4696"/>
    <mergeCell ref="E4696:F4696"/>
    <mergeCell ref="H4696:I4696"/>
    <mergeCell ref="A4697:B4697"/>
    <mergeCell ref="E4697:F4697"/>
    <mergeCell ref="H4697:I4697"/>
    <mergeCell ref="A4698:B4698"/>
    <mergeCell ref="E4698:F4698"/>
    <mergeCell ref="H4698:I4698"/>
    <mergeCell ref="A4693:B4693"/>
    <mergeCell ref="E4693:F4693"/>
    <mergeCell ref="H4693:I4693"/>
    <mergeCell ref="A4694:B4694"/>
    <mergeCell ref="E4694:F4694"/>
    <mergeCell ref="H4694:I4694"/>
    <mergeCell ref="A4695:B4695"/>
    <mergeCell ref="E4695:F4695"/>
    <mergeCell ref="H4695:I4695"/>
    <mergeCell ref="A4690:B4690"/>
    <mergeCell ref="E4690:F4690"/>
    <mergeCell ref="H4690:I4690"/>
    <mergeCell ref="A4691:B4691"/>
    <mergeCell ref="E4691:F4691"/>
    <mergeCell ref="H4691:I4691"/>
    <mergeCell ref="A4692:B4692"/>
    <mergeCell ref="E4692:F4692"/>
    <mergeCell ref="H4692:I4692"/>
    <mergeCell ref="A4705:B4705"/>
    <mergeCell ref="E4705:F4705"/>
    <mergeCell ref="H4705:I4705"/>
    <mergeCell ref="A4706:B4706"/>
    <mergeCell ref="E4706:F4706"/>
    <mergeCell ref="H4706:I4706"/>
    <mergeCell ref="A4707:B4707"/>
    <mergeCell ref="E4707:F4707"/>
    <mergeCell ref="H4707:I4707"/>
    <mergeCell ref="A4702:B4702"/>
    <mergeCell ref="E4702:F4702"/>
    <mergeCell ref="H4702:I4702"/>
    <mergeCell ref="A4703:B4703"/>
    <mergeCell ref="E4703:F4703"/>
    <mergeCell ref="H4703:I4703"/>
    <mergeCell ref="A4704:B4704"/>
    <mergeCell ref="E4704:F4704"/>
    <mergeCell ref="H4704:I4704"/>
    <mergeCell ref="A4699:B4699"/>
    <mergeCell ref="E4699:F4699"/>
    <mergeCell ref="H4699:I4699"/>
    <mergeCell ref="A4700:B4700"/>
    <mergeCell ref="E4700:F4700"/>
    <mergeCell ref="H4700:I4700"/>
    <mergeCell ref="A4701:B4701"/>
    <mergeCell ref="E4701:F4701"/>
    <mergeCell ref="H4701:I4701"/>
    <mergeCell ref="A4714:B4714"/>
    <mergeCell ref="E4714:F4714"/>
    <mergeCell ref="H4714:I4714"/>
    <mergeCell ref="A4715:B4715"/>
    <mergeCell ref="E4715:F4715"/>
    <mergeCell ref="H4715:I4715"/>
    <mergeCell ref="A4716:B4716"/>
    <mergeCell ref="E4716:F4716"/>
    <mergeCell ref="H4716:I4716"/>
    <mergeCell ref="A4711:B4711"/>
    <mergeCell ref="E4711:F4711"/>
    <mergeCell ref="H4711:I4711"/>
    <mergeCell ref="A4712:B4712"/>
    <mergeCell ref="E4712:F4712"/>
    <mergeCell ref="H4712:I4712"/>
    <mergeCell ref="A4713:B4713"/>
    <mergeCell ref="E4713:F4713"/>
    <mergeCell ref="H4713:I4713"/>
    <mergeCell ref="A4708:B4708"/>
    <mergeCell ref="E4708:F4708"/>
    <mergeCell ref="H4708:I4708"/>
    <mergeCell ref="A4709:B4709"/>
    <mergeCell ref="E4709:F4709"/>
    <mergeCell ref="H4709:I4709"/>
    <mergeCell ref="A4710:B4710"/>
    <mergeCell ref="E4710:F4710"/>
    <mergeCell ref="H4710:I4710"/>
    <mergeCell ref="A4723:B4723"/>
    <mergeCell ref="E4723:F4723"/>
    <mergeCell ref="H4723:I4723"/>
    <mergeCell ref="A4724:B4724"/>
    <mergeCell ref="E4724:F4724"/>
    <mergeCell ref="H4724:I4724"/>
    <mergeCell ref="A4725:B4725"/>
    <mergeCell ref="E4725:F4725"/>
    <mergeCell ref="H4725:I4725"/>
    <mergeCell ref="A4720:B4720"/>
    <mergeCell ref="E4720:F4720"/>
    <mergeCell ref="H4720:I4720"/>
    <mergeCell ref="A4721:B4721"/>
    <mergeCell ref="E4721:F4721"/>
    <mergeCell ref="H4721:I4721"/>
    <mergeCell ref="A4722:B4722"/>
    <mergeCell ref="E4722:F4722"/>
    <mergeCell ref="H4722:I4722"/>
    <mergeCell ref="A4717:B4717"/>
    <mergeCell ref="E4717:F4717"/>
    <mergeCell ref="H4717:I4717"/>
    <mergeCell ref="A4718:B4718"/>
    <mergeCell ref="E4718:F4718"/>
    <mergeCell ref="H4718:I4718"/>
    <mergeCell ref="A4719:B4719"/>
    <mergeCell ref="E4719:F4719"/>
    <mergeCell ref="H4719:I4719"/>
    <mergeCell ref="A4732:B4732"/>
    <mergeCell ref="E4732:F4732"/>
    <mergeCell ref="H4732:I4732"/>
    <mergeCell ref="A4733:B4733"/>
    <mergeCell ref="E4733:F4733"/>
    <mergeCell ref="H4733:I4733"/>
    <mergeCell ref="A4734:B4734"/>
    <mergeCell ref="E4734:F4734"/>
    <mergeCell ref="H4734:I4734"/>
    <mergeCell ref="A4729:B4729"/>
    <mergeCell ref="E4729:F4729"/>
    <mergeCell ref="H4729:I4729"/>
    <mergeCell ref="A4730:B4730"/>
    <mergeCell ref="E4730:F4730"/>
    <mergeCell ref="H4730:I4730"/>
    <mergeCell ref="A4731:B4731"/>
    <mergeCell ref="E4731:F4731"/>
    <mergeCell ref="H4731:I4731"/>
    <mergeCell ref="A4726:B4726"/>
    <mergeCell ref="E4726:F4726"/>
    <mergeCell ref="H4726:I4726"/>
    <mergeCell ref="A4727:B4727"/>
    <mergeCell ref="E4727:F4727"/>
    <mergeCell ref="H4727:I4727"/>
    <mergeCell ref="A4728:B4728"/>
    <mergeCell ref="E4728:F4728"/>
    <mergeCell ref="H4728:I4728"/>
    <mergeCell ref="A4741:B4741"/>
    <mergeCell ref="E4741:F4741"/>
    <mergeCell ref="H4741:I4741"/>
    <mergeCell ref="A4742:B4742"/>
    <mergeCell ref="E4742:F4742"/>
    <mergeCell ref="H4742:I4742"/>
    <mergeCell ref="A4743:B4743"/>
    <mergeCell ref="E4743:F4743"/>
    <mergeCell ref="H4743:I4743"/>
    <mergeCell ref="A4738:B4738"/>
    <mergeCell ref="E4738:F4738"/>
    <mergeCell ref="H4738:I4738"/>
    <mergeCell ref="A4739:B4739"/>
    <mergeCell ref="E4739:F4739"/>
    <mergeCell ref="H4739:I4739"/>
    <mergeCell ref="A4740:B4740"/>
    <mergeCell ref="E4740:F4740"/>
    <mergeCell ref="H4740:I4740"/>
    <mergeCell ref="A4735:B4735"/>
    <mergeCell ref="E4735:F4735"/>
    <mergeCell ref="H4735:I4735"/>
    <mergeCell ref="A4736:B4736"/>
    <mergeCell ref="E4736:F4736"/>
    <mergeCell ref="H4736:I4736"/>
    <mergeCell ref="A4737:B4737"/>
    <mergeCell ref="E4737:F4737"/>
    <mergeCell ref="H4737:I4737"/>
    <mergeCell ref="A4750:B4750"/>
    <mergeCell ref="E4750:F4750"/>
    <mergeCell ref="H4750:I4750"/>
    <mergeCell ref="A4751:B4751"/>
    <mergeCell ref="E4751:F4751"/>
    <mergeCell ref="H4751:I4751"/>
    <mergeCell ref="A4752:B4752"/>
    <mergeCell ref="E4752:F4752"/>
    <mergeCell ref="H4752:I4752"/>
    <mergeCell ref="A4747:B4747"/>
    <mergeCell ref="E4747:F4747"/>
    <mergeCell ref="H4747:I4747"/>
    <mergeCell ref="A4748:B4748"/>
    <mergeCell ref="E4748:F4748"/>
    <mergeCell ref="H4748:I4748"/>
    <mergeCell ref="A4749:B4749"/>
    <mergeCell ref="E4749:F4749"/>
    <mergeCell ref="H4749:I4749"/>
    <mergeCell ref="A4744:B4744"/>
    <mergeCell ref="E4744:F4744"/>
    <mergeCell ref="H4744:I4744"/>
    <mergeCell ref="A4745:B4745"/>
    <mergeCell ref="E4745:F4745"/>
    <mergeCell ref="H4745:I4745"/>
    <mergeCell ref="A4746:B4746"/>
    <mergeCell ref="E4746:F4746"/>
    <mergeCell ref="H4746:I4746"/>
    <mergeCell ref="A4759:B4759"/>
    <mergeCell ref="E4759:F4759"/>
    <mergeCell ref="H4759:I4759"/>
    <mergeCell ref="A4760:B4760"/>
    <mergeCell ref="E4760:F4760"/>
    <mergeCell ref="H4760:I4760"/>
    <mergeCell ref="A4761:B4761"/>
    <mergeCell ref="E4761:F4761"/>
    <mergeCell ref="H4761:I4761"/>
    <mergeCell ref="A4756:B4756"/>
    <mergeCell ref="E4756:F4756"/>
    <mergeCell ref="H4756:I4756"/>
    <mergeCell ref="A4757:B4757"/>
    <mergeCell ref="E4757:F4757"/>
    <mergeCell ref="H4757:I4757"/>
    <mergeCell ref="A4758:B4758"/>
    <mergeCell ref="E4758:F4758"/>
    <mergeCell ref="H4758:I4758"/>
    <mergeCell ref="A4753:B4753"/>
    <mergeCell ref="E4753:F4753"/>
    <mergeCell ref="H4753:I4753"/>
    <mergeCell ref="A4754:B4754"/>
    <mergeCell ref="E4754:F4754"/>
    <mergeCell ref="H4754:I4754"/>
    <mergeCell ref="A4755:B4755"/>
    <mergeCell ref="E4755:F4755"/>
    <mergeCell ref="H4755:I4755"/>
    <mergeCell ref="A4768:B4768"/>
    <mergeCell ref="E4768:F4768"/>
    <mergeCell ref="H4768:I4768"/>
    <mergeCell ref="A4769:B4769"/>
    <mergeCell ref="E4769:F4769"/>
    <mergeCell ref="H4769:I4769"/>
    <mergeCell ref="A4770:B4770"/>
    <mergeCell ref="E4770:F4770"/>
    <mergeCell ref="H4770:I4770"/>
    <mergeCell ref="A4765:B4765"/>
    <mergeCell ref="E4765:F4765"/>
    <mergeCell ref="H4765:I4765"/>
    <mergeCell ref="A4766:B4766"/>
    <mergeCell ref="E4766:F4766"/>
    <mergeCell ref="H4766:I4766"/>
    <mergeCell ref="A4767:B4767"/>
    <mergeCell ref="E4767:F4767"/>
    <mergeCell ref="H4767:I4767"/>
    <mergeCell ref="A4762:B4762"/>
    <mergeCell ref="E4762:F4762"/>
    <mergeCell ref="H4762:I4762"/>
    <mergeCell ref="A4763:B4763"/>
    <mergeCell ref="E4763:F4763"/>
    <mergeCell ref="H4763:I4763"/>
    <mergeCell ref="A4764:B4764"/>
    <mergeCell ref="E4764:F4764"/>
    <mergeCell ref="H4764:I4764"/>
    <mergeCell ref="A4777:B4777"/>
    <mergeCell ref="E4777:F4777"/>
    <mergeCell ref="H4777:I4777"/>
    <mergeCell ref="A4778:B4778"/>
    <mergeCell ref="E4778:F4778"/>
    <mergeCell ref="H4778:I4778"/>
    <mergeCell ref="A4779:B4779"/>
    <mergeCell ref="E4779:F4779"/>
    <mergeCell ref="H4779:I4779"/>
    <mergeCell ref="A4774:B4774"/>
    <mergeCell ref="E4774:F4774"/>
    <mergeCell ref="H4774:I4774"/>
    <mergeCell ref="A4775:B4775"/>
    <mergeCell ref="E4775:F4775"/>
    <mergeCell ref="H4775:I4775"/>
    <mergeCell ref="A4776:B4776"/>
    <mergeCell ref="E4776:F4776"/>
    <mergeCell ref="H4776:I4776"/>
    <mergeCell ref="A4771:B4771"/>
    <mergeCell ref="E4771:F4771"/>
    <mergeCell ref="H4771:I4771"/>
    <mergeCell ref="A4772:B4772"/>
    <mergeCell ref="E4772:F4772"/>
    <mergeCell ref="H4772:I4772"/>
    <mergeCell ref="A4773:B4773"/>
    <mergeCell ref="E4773:F4773"/>
    <mergeCell ref="H4773:I4773"/>
    <mergeCell ref="A4786:B4786"/>
    <mergeCell ref="E4786:F4786"/>
    <mergeCell ref="H4786:I4786"/>
    <mergeCell ref="A4787:B4787"/>
    <mergeCell ref="E4787:F4787"/>
    <mergeCell ref="H4787:I4787"/>
    <mergeCell ref="A4788:B4788"/>
    <mergeCell ref="E4788:F4788"/>
    <mergeCell ref="H4788:I4788"/>
    <mergeCell ref="A4783:B4783"/>
    <mergeCell ref="E4783:F4783"/>
    <mergeCell ref="H4783:I4783"/>
    <mergeCell ref="A4784:B4784"/>
    <mergeCell ref="E4784:F4784"/>
    <mergeCell ref="H4784:I4784"/>
    <mergeCell ref="A4785:B4785"/>
    <mergeCell ref="E4785:F4785"/>
    <mergeCell ref="H4785:I4785"/>
    <mergeCell ref="A4780:B4780"/>
    <mergeCell ref="E4780:F4780"/>
    <mergeCell ref="H4780:I4780"/>
    <mergeCell ref="A4781:B4781"/>
    <mergeCell ref="E4781:F4781"/>
    <mergeCell ref="H4781:I4781"/>
    <mergeCell ref="A4782:B4782"/>
    <mergeCell ref="E4782:F4782"/>
    <mergeCell ref="H4782:I4782"/>
    <mergeCell ref="A4795:B4795"/>
    <mergeCell ref="E4795:F4795"/>
    <mergeCell ref="H4795:I4795"/>
    <mergeCell ref="A4796:B4796"/>
    <mergeCell ref="E4796:F4796"/>
    <mergeCell ref="H4796:I4796"/>
    <mergeCell ref="A4797:B4797"/>
    <mergeCell ref="E4797:F4797"/>
    <mergeCell ref="H4797:I4797"/>
    <mergeCell ref="A4792:B4792"/>
    <mergeCell ref="E4792:F4792"/>
    <mergeCell ref="H4792:I4792"/>
    <mergeCell ref="A4793:B4793"/>
    <mergeCell ref="E4793:F4793"/>
    <mergeCell ref="H4793:I4793"/>
    <mergeCell ref="A4794:B4794"/>
    <mergeCell ref="E4794:F4794"/>
    <mergeCell ref="H4794:I4794"/>
    <mergeCell ref="A4789:B4789"/>
    <mergeCell ref="E4789:F4789"/>
    <mergeCell ref="H4789:I4789"/>
    <mergeCell ref="A4790:B4790"/>
    <mergeCell ref="E4790:F4790"/>
    <mergeCell ref="H4790:I4790"/>
    <mergeCell ref="A4791:B4791"/>
    <mergeCell ref="E4791:F4791"/>
    <mergeCell ref="H4791:I4791"/>
    <mergeCell ref="A4804:B4804"/>
    <mergeCell ref="E4804:F4804"/>
    <mergeCell ref="H4804:I4804"/>
    <mergeCell ref="A4805:B4805"/>
    <mergeCell ref="E4805:F4805"/>
    <mergeCell ref="H4805:I4805"/>
    <mergeCell ref="A4806:B4806"/>
    <mergeCell ref="E4806:F4806"/>
    <mergeCell ref="H4806:I4806"/>
    <mergeCell ref="A4801:B4801"/>
    <mergeCell ref="E4801:F4801"/>
    <mergeCell ref="H4801:I4801"/>
    <mergeCell ref="A4802:B4802"/>
    <mergeCell ref="E4802:F4802"/>
    <mergeCell ref="H4802:I4802"/>
    <mergeCell ref="A4803:B4803"/>
    <mergeCell ref="E4803:F4803"/>
    <mergeCell ref="H4803:I4803"/>
    <mergeCell ref="A4798:B4798"/>
    <mergeCell ref="E4798:F4798"/>
    <mergeCell ref="H4798:I4798"/>
    <mergeCell ref="A4799:B4799"/>
    <mergeCell ref="E4799:F4799"/>
    <mergeCell ref="H4799:I4799"/>
    <mergeCell ref="A4800:B4800"/>
    <mergeCell ref="E4800:F4800"/>
    <mergeCell ref="H4800:I4800"/>
    <mergeCell ref="A4813:B4813"/>
    <mergeCell ref="E4813:F4813"/>
    <mergeCell ref="H4813:I4813"/>
    <mergeCell ref="A4814:B4814"/>
    <mergeCell ref="E4814:F4814"/>
    <mergeCell ref="H4814:I4814"/>
    <mergeCell ref="A4815:B4815"/>
    <mergeCell ref="E4815:F4815"/>
    <mergeCell ref="H4815:I4815"/>
    <mergeCell ref="A4810:B4810"/>
    <mergeCell ref="E4810:F4810"/>
    <mergeCell ref="H4810:I4810"/>
    <mergeCell ref="A4811:B4811"/>
    <mergeCell ref="E4811:F4811"/>
    <mergeCell ref="H4811:I4811"/>
    <mergeCell ref="A4812:B4812"/>
    <mergeCell ref="E4812:F4812"/>
    <mergeCell ref="H4812:I4812"/>
    <mergeCell ref="A4807:B4807"/>
    <mergeCell ref="E4807:F4807"/>
    <mergeCell ref="H4807:I4807"/>
    <mergeCell ref="A4808:B4808"/>
    <mergeCell ref="E4808:F4808"/>
    <mergeCell ref="H4808:I4808"/>
    <mergeCell ref="A4809:B4809"/>
    <mergeCell ref="E4809:F4809"/>
    <mergeCell ref="H4809:I4809"/>
    <mergeCell ref="A4822:B4822"/>
    <mergeCell ref="E4822:F4822"/>
    <mergeCell ref="H4822:I4822"/>
    <mergeCell ref="A4823:B4823"/>
    <mergeCell ref="E4823:F4823"/>
    <mergeCell ref="H4823:I4823"/>
    <mergeCell ref="A4824:B4824"/>
    <mergeCell ref="E4824:F4824"/>
    <mergeCell ref="H4824:I4824"/>
    <mergeCell ref="A4819:B4819"/>
    <mergeCell ref="E4819:F4819"/>
    <mergeCell ref="H4819:I4819"/>
    <mergeCell ref="A4820:B4820"/>
    <mergeCell ref="E4820:F4820"/>
    <mergeCell ref="H4820:I4820"/>
    <mergeCell ref="A4821:B4821"/>
    <mergeCell ref="E4821:F4821"/>
    <mergeCell ref="H4821:I4821"/>
    <mergeCell ref="A4816:B4816"/>
    <mergeCell ref="E4816:F4816"/>
    <mergeCell ref="H4816:I4816"/>
    <mergeCell ref="A4817:B4817"/>
    <mergeCell ref="E4817:F4817"/>
    <mergeCell ref="H4817:I4817"/>
    <mergeCell ref="A4818:B4818"/>
    <mergeCell ref="E4818:F4818"/>
    <mergeCell ref="H4818:I4818"/>
    <mergeCell ref="A4831:B4831"/>
    <mergeCell ref="E4831:F4831"/>
    <mergeCell ref="H4831:I4831"/>
    <mergeCell ref="A4832:B4832"/>
    <mergeCell ref="E4832:F4832"/>
    <mergeCell ref="H4832:I4832"/>
    <mergeCell ref="A4833:B4833"/>
    <mergeCell ref="E4833:F4833"/>
    <mergeCell ref="H4833:I4833"/>
    <mergeCell ref="A4828:B4828"/>
    <mergeCell ref="E4828:F4828"/>
    <mergeCell ref="H4828:I4828"/>
    <mergeCell ref="A4829:B4829"/>
    <mergeCell ref="E4829:F4829"/>
    <mergeCell ref="H4829:I4829"/>
    <mergeCell ref="A4830:B4830"/>
    <mergeCell ref="E4830:F4830"/>
    <mergeCell ref="H4830:I4830"/>
    <mergeCell ref="A4825:B4825"/>
    <mergeCell ref="E4825:F4825"/>
    <mergeCell ref="H4825:I4825"/>
    <mergeCell ref="A4826:B4826"/>
    <mergeCell ref="E4826:F4826"/>
    <mergeCell ref="H4826:I4826"/>
    <mergeCell ref="A4827:B4827"/>
    <mergeCell ref="E4827:F4827"/>
    <mergeCell ref="H4827:I4827"/>
    <mergeCell ref="A4840:B4840"/>
    <mergeCell ref="E4840:F4840"/>
    <mergeCell ref="H4840:I4840"/>
    <mergeCell ref="A4841:B4841"/>
    <mergeCell ref="E4841:F4841"/>
    <mergeCell ref="H4841:I4841"/>
    <mergeCell ref="A4842:B4842"/>
    <mergeCell ref="E4842:F4842"/>
    <mergeCell ref="H4842:I4842"/>
    <mergeCell ref="A4837:B4837"/>
    <mergeCell ref="E4837:F4837"/>
    <mergeCell ref="H4837:I4837"/>
    <mergeCell ref="A4838:B4838"/>
    <mergeCell ref="E4838:F4838"/>
    <mergeCell ref="H4838:I4838"/>
    <mergeCell ref="A4839:B4839"/>
    <mergeCell ref="E4839:F4839"/>
    <mergeCell ref="H4839:I4839"/>
    <mergeCell ref="A4834:B4834"/>
    <mergeCell ref="E4834:F4834"/>
    <mergeCell ref="H4834:I4834"/>
    <mergeCell ref="A4835:B4835"/>
    <mergeCell ref="E4835:F4835"/>
    <mergeCell ref="H4835:I4835"/>
    <mergeCell ref="A4836:B4836"/>
    <mergeCell ref="E4836:F4836"/>
    <mergeCell ref="H4836:I4836"/>
    <mergeCell ref="A4849:B4849"/>
    <mergeCell ref="E4849:F4849"/>
    <mergeCell ref="H4849:I4849"/>
    <mergeCell ref="A4850:B4850"/>
    <mergeCell ref="E4850:F4850"/>
    <mergeCell ref="H4850:I4850"/>
    <mergeCell ref="A4851:B4851"/>
    <mergeCell ref="E4851:F4851"/>
    <mergeCell ref="H4851:I4851"/>
    <mergeCell ref="A4846:B4846"/>
    <mergeCell ref="E4846:F4846"/>
    <mergeCell ref="H4846:I4846"/>
    <mergeCell ref="A4847:B4847"/>
    <mergeCell ref="E4847:F4847"/>
    <mergeCell ref="H4847:I4847"/>
    <mergeCell ref="A4848:B4848"/>
    <mergeCell ref="E4848:F4848"/>
    <mergeCell ref="H4848:I4848"/>
    <mergeCell ref="A4843:B4843"/>
    <mergeCell ref="E4843:F4843"/>
    <mergeCell ref="H4843:I4843"/>
    <mergeCell ref="A4844:B4844"/>
    <mergeCell ref="E4844:F4844"/>
    <mergeCell ref="H4844:I4844"/>
    <mergeCell ref="A4845:B4845"/>
    <mergeCell ref="E4845:F4845"/>
    <mergeCell ref="H4845:I4845"/>
    <mergeCell ref="A4858:B4858"/>
    <mergeCell ref="E4858:F4858"/>
    <mergeCell ref="H4858:I4858"/>
    <mergeCell ref="A4859:B4859"/>
    <mergeCell ref="E4859:F4859"/>
    <mergeCell ref="H4859:I4859"/>
    <mergeCell ref="A4860:B4860"/>
    <mergeCell ref="E4860:F4860"/>
    <mergeCell ref="H4860:I4860"/>
    <mergeCell ref="A4855:B4855"/>
    <mergeCell ref="E4855:F4855"/>
    <mergeCell ref="H4855:I4855"/>
    <mergeCell ref="A4856:B4856"/>
    <mergeCell ref="E4856:F4856"/>
    <mergeCell ref="H4856:I4856"/>
    <mergeCell ref="A4857:B4857"/>
    <mergeCell ref="E4857:F4857"/>
    <mergeCell ref="H4857:I4857"/>
    <mergeCell ref="A4852:B4852"/>
    <mergeCell ref="E4852:F4852"/>
    <mergeCell ref="H4852:I4852"/>
    <mergeCell ref="A4853:B4853"/>
    <mergeCell ref="E4853:F4853"/>
    <mergeCell ref="H4853:I4853"/>
    <mergeCell ref="A4854:B4854"/>
    <mergeCell ref="E4854:F4854"/>
    <mergeCell ref="H4854:I4854"/>
    <mergeCell ref="A4867:B4867"/>
    <mergeCell ref="E4867:F4867"/>
    <mergeCell ref="H4867:I4867"/>
    <mergeCell ref="A4868:B4868"/>
    <mergeCell ref="E4868:F4868"/>
    <mergeCell ref="H4868:I4868"/>
    <mergeCell ref="A4869:B4869"/>
    <mergeCell ref="E4869:F4869"/>
    <mergeCell ref="H4869:I4869"/>
    <mergeCell ref="A4864:B4864"/>
    <mergeCell ref="E4864:F4864"/>
    <mergeCell ref="H4864:I4864"/>
    <mergeCell ref="A4865:B4865"/>
    <mergeCell ref="E4865:F4865"/>
    <mergeCell ref="H4865:I4865"/>
    <mergeCell ref="A4866:B4866"/>
    <mergeCell ref="E4866:F4866"/>
    <mergeCell ref="H4866:I4866"/>
    <mergeCell ref="A4861:B4861"/>
    <mergeCell ref="E4861:F4861"/>
    <mergeCell ref="H4861:I4861"/>
    <mergeCell ref="A4862:B4862"/>
    <mergeCell ref="E4862:F4862"/>
    <mergeCell ref="H4862:I4862"/>
    <mergeCell ref="A4863:B4863"/>
    <mergeCell ref="E4863:F4863"/>
    <mergeCell ref="H4863:I4863"/>
    <mergeCell ref="A4876:B4876"/>
    <mergeCell ref="E4876:F4876"/>
    <mergeCell ref="H4876:I4876"/>
    <mergeCell ref="A4877:B4877"/>
    <mergeCell ref="E4877:F4877"/>
    <mergeCell ref="H4877:I4877"/>
    <mergeCell ref="A4878:B4878"/>
    <mergeCell ref="E4878:F4878"/>
    <mergeCell ref="H4878:I4878"/>
    <mergeCell ref="A4873:B4873"/>
    <mergeCell ref="E4873:F4873"/>
    <mergeCell ref="H4873:I4873"/>
    <mergeCell ref="A4874:B4874"/>
    <mergeCell ref="E4874:F4874"/>
    <mergeCell ref="H4874:I4874"/>
    <mergeCell ref="A4875:B4875"/>
    <mergeCell ref="E4875:F4875"/>
    <mergeCell ref="H4875:I4875"/>
    <mergeCell ref="A4870:B4870"/>
    <mergeCell ref="E4870:F4870"/>
    <mergeCell ref="H4870:I4870"/>
    <mergeCell ref="A4871:B4871"/>
    <mergeCell ref="E4871:F4871"/>
    <mergeCell ref="H4871:I4871"/>
    <mergeCell ref="A4872:B4872"/>
    <mergeCell ref="E4872:F4872"/>
    <mergeCell ref="H4872:I4872"/>
    <mergeCell ref="A4885:B4885"/>
    <mergeCell ref="E4885:F4885"/>
    <mergeCell ref="H4885:I4885"/>
    <mergeCell ref="A4886:B4886"/>
    <mergeCell ref="E4886:F4886"/>
    <mergeCell ref="H4886:I4886"/>
    <mergeCell ref="A4887:B4887"/>
    <mergeCell ref="E4887:F4887"/>
    <mergeCell ref="H4887:I4887"/>
    <mergeCell ref="A4882:B4882"/>
    <mergeCell ref="E4882:F4882"/>
    <mergeCell ref="H4882:I4882"/>
    <mergeCell ref="A4883:B4883"/>
    <mergeCell ref="E4883:F4883"/>
    <mergeCell ref="H4883:I4883"/>
    <mergeCell ref="A4884:B4884"/>
    <mergeCell ref="E4884:F4884"/>
    <mergeCell ref="H4884:I4884"/>
    <mergeCell ref="A4879:B4879"/>
    <mergeCell ref="E4879:F4879"/>
    <mergeCell ref="H4879:I4879"/>
    <mergeCell ref="A4880:B4880"/>
    <mergeCell ref="E4880:F4880"/>
    <mergeCell ref="H4880:I4880"/>
    <mergeCell ref="A4881:B4881"/>
    <mergeCell ref="E4881:F4881"/>
    <mergeCell ref="H4881:I4881"/>
    <mergeCell ref="A4894:B4894"/>
    <mergeCell ref="E4894:F4894"/>
    <mergeCell ref="H4894:I4894"/>
    <mergeCell ref="A4895:B4895"/>
    <mergeCell ref="E4895:F4895"/>
    <mergeCell ref="H4895:I4895"/>
    <mergeCell ref="A4896:B4896"/>
    <mergeCell ref="E4896:F4896"/>
    <mergeCell ref="H4896:I4896"/>
    <mergeCell ref="A4891:B4891"/>
    <mergeCell ref="E4891:F4891"/>
    <mergeCell ref="H4891:I4891"/>
    <mergeCell ref="A4892:B4892"/>
    <mergeCell ref="E4892:F4892"/>
    <mergeCell ref="H4892:I4892"/>
    <mergeCell ref="A4893:B4893"/>
    <mergeCell ref="E4893:F4893"/>
    <mergeCell ref="H4893:I4893"/>
    <mergeCell ref="A4888:B4888"/>
    <mergeCell ref="E4888:F4888"/>
    <mergeCell ref="H4888:I4888"/>
    <mergeCell ref="A4889:B4889"/>
    <mergeCell ref="E4889:F4889"/>
    <mergeCell ref="H4889:I4889"/>
    <mergeCell ref="A4890:B4890"/>
    <mergeCell ref="E4890:F4890"/>
    <mergeCell ref="H4890:I4890"/>
    <mergeCell ref="A4903:B4903"/>
    <mergeCell ref="E4903:F4903"/>
    <mergeCell ref="H4903:I4903"/>
    <mergeCell ref="A4904:B4904"/>
    <mergeCell ref="E4904:F4904"/>
    <mergeCell ref="H4904:I4904"/>
    <mergeCell ref="A4905:B4905"/>
    <mergeCell ref="E4905:F4905"/>
    <mergeCell ref="H4905:I4905"/>
    <mergeCell ref="A4900:B4900"/>
    <mergeCell ref="E4900:F4900"/>
    <mergeCell ref="H4900:I4900"/>
    <mergeCell ref="A4901:B4901"/>
    <mergeCell ref="E4901:F4901"/>
    <mergeCell ref="H4901:I4901"/>
    <mergeCell ref="A4902:B4902"/>
    <mergeCell ref="E4902:F4902"/>
    <mergeCell ref="H4902:I4902"/>
    <mergeCell ref="A4897:B4897"/>
    <mergeCell ref="E4897:F4897"/>
    <mergeCell ref="H4897:I4897"/>
    <mergeCell ref="A4898:B4898"/>
    <mergeCell ref="E4898:F4898"/>
    <mergeCell ref="H4898:I4898"/>
    <mergeCell ref="A4899:B4899"/>
    <mergeCell ref="E4899:F4899"/>
    <mergeCell ref="H4899:I4899"/>
    <mergeCell ref="A4912:B4912"/>
    <mergeCell ref="E4912:F4912"/>
    <mergeCell ref="H4912:I4912"/>
    <mergeCell ref="A4913:B4913"/>
    <mergeCell ref="E4913:F4913"/>
    <mergeCell ref="H4913:I4913"/>
    <mergeCell ref="A4914:B4914"/>
    <mergeCell ref="E4914:F4914"/>
    <mergeCell ref="H4914:I4914"/>
    <mergeCell ref="A4909:B4909"/>
    <mergeCell ref="E4909:F4909"/>
    <mergeCell ref="H4909:I4909"/>
    <mergeCell ref="A4910:B4910"/>
    <mergeCell ref="E4910:F4910"/>
    <mergeCell ref="H4910:I4910"/>
    <mergeCell ref="A4911:B4911"/>
    <mergeCell ref="E4911:F4911"/>
    <mergeCell ref="H4911:I4911"/>
    <mergeCell ref="A4906:B4906"/>
    <mergeCell ref="E4906:F4906"/>
    <mergeCell ref="H4906:I4906"/>
    <mergeCell ref="A4907:B4907"/>
    <mergeCell ref="E4907:F4907"/>
    <mergeCell ref="H4907:I4907"/>
    <mergeCell ref="A4908:B4908"/>
    <mergeCell ref="E4908:F4908"/>
    <mergeCell ref="H4908:I4908"/>
    <mergeCell ref="A4921:B4921"/>
    <mergeCell ref="E4921:F4921"/>
    <mergeCell ref="H4921:I4921"/>
    <mergeCell ref="A4922:B4922"/>
    <mergeCell ref="E4922:F4922"/>
    <mergeCell ref="H4922:I4922"/>
    <mergeCell ref="A4923:B4923"/>
    <mergeCell ref="E4923:F4923"/>
    <mergeCell ref="H4923:I4923"/>
    <mergeCell ref="A4918:B4918"/>
    <mergeCell ref="E4918:F4918"/>
    <mergeCell ref="H4918:I4918"/>
    <mergeCell ref="A4919:B4919"/>
    <mergeCell ref="E4919:F4919"/>
    <mergeCell ref="H4919:I4919"/>
    <mergeCell ref="A4920:B4920"/>
    <mergeCell ref="E4920:F4920"/>
    <mergeCell ref="H4920:I4920"/>
    <mergeCell ref="A4915:B4915"/>
    <mergeCell ref="E4915:F4915"/>
    <mergeCell ref="H4915:I4915"/>
    <mergeCell ref="A4916:B4916"/>
    <mergeCell ref="E4916:F4916"/>
    <mergeCell ref="H4916:I4916"/>
    <mergeCell ref="A4917:B4917"/>
    <mergeCell ref="E4917:F4917"/>
    <mergeCell ref="H4917:I4917"/>
    <mergeCell ref="A4930:B4930"/>
    <mergeCell ref="E4930:F4930"/>
    <mergeCell ref="H4930:I4930"/>
    <mergeCell ref="A4931:B4931"/>
    <mergeCell ref="E4931:F4931"/>
    <mergeCell ref="H4931:I4931"/>
    <mergeCell ref="A4932:B4932"/>
    <mergeCell ref="E4932:F4932"/>
    <mergeCell ref="H4932:I4932"/>
    <mergeCell ref="A4927:B4927"/>
    <mergeCell ref="E4927:F4927"/>
    <mergeCell ref="H4927:I4927"/>
    <mergeCell ref="A4928:B4928"/>
    <mergeCell ref="E4928:F4928"/>
    <mergeCell ref="H4928:I4928"/>
    <mergeCell ref="A4929:B4929"/>
    <mergeCell ref="E4929:F4929"/>
    <mergeCell ref="H4929:I4929"/>
    <mergeCell ref="A4924:B4924"/>
    <mergeCell ref="E4924:F4924"/>
    <mergeCell ref="H4924:I4924"/>
    <mergeCell ref="A4925:B4925"/>
    <mergeCell ref="E4925:F4925"/>
    <mergeCell ref="H4925:I4925"/>
    <mergeCell ref="A4926:B4926"/>
    <mergeCell ref="E4926:F4926"/>
    <mergeCell ref="H4926:I4926"/>
    <mergeCell ref="A4939:B4939"/>
    <mergeCell ref="E4939:F4939"/>
    <mergeCell ref="H4939:I4939"/>
    <mergeCell ref="A4940:B4940"/>
    <mergeCell ref="E4940:F4940"/>
    <mergeCell ref="H4940:I4940"/>
    <mergeCell ref="A4941:B4941"/>
    <mergeCell ref="E4941:F4941"/>
    <mergeCell ref="H4941:I4941"/>
    <mergeCell ref="A4936:B4936"/>
    <mergeCell ref="E4936:F4936"/>
    <mergeCell ref="H4936:I4936"/>
    <mergeCell ref="A4937:B4937"/>
    <mergeCell ref="E4937:F4937"/>
    <mergeCell ref="H4937:I4937"/>
    <mergeCell ref="A4938:B4938"/>
    <mergeCell ref="E4938:F4938"/>
    <mergeCell ref="H4938:I4938"/>
    <mergeCell ref="A4933:B4933"/>
    <mergeCell ref="E4933:F4933"/>
    <mergeCell ref="H4933:I4933"/>
    <mergeCell ref="A4934:B4934"/>
    <mergeCell ref="E4934:F4934"/>
    <mergeCell ref="H4934:I4934"/>
    <mergeCell ref="A4935:B4935"/>
    <mergeCell ref="E4935:F4935"/>
    <mergeCell ref="H4935:I4935"/>
    <mergeCell ref="A4948:B4948"/>
    <mergeCell ref="E4948:F4948"/>
    <mergeCell ref="H4948:I4948"/>
    <mergeCell ref="A4949:B4949"/>
    <mergeCell ref="E4949:F4949"/>
    <mergeCell ref="H4949:I4949"/>
    <mergeCell ref="A4950:B4950"/>
    <mergeCell ref="E4950:F4950"/>
    <mergeCell ref="H4950:I4950"/>
    <mergeCell ref="A4945:B4945"/>
    <mergeCell ref="E4945:F4945"/>
    <mergeCell ref="H4945:I4945"/>
    <mergeCell ref="A4946:B4946"/>
    <mergeCell ref="E4946:F4946"/>
    <mergeCell ref="H4946:I4946"/>
    <mergeCell ref="A4947:B4947"/>
    <mergeCell ref="E4947:F4947"/>
    <mergeCell ref="H4947:I4947"/>
    <mergeCell ref="A4942:B4942"/>
    <mergeCell ref="E4942:F4942"/>
    <mergeCell ref="H4942:I4942"/>
    <mergeCell ref="A4943:B4943"/>
    <mergeCell ref="E4943:F4943"/>
    <mergeCell ref="H4943:I4943"/>
    <mergeCell ref="A4944:B4944"/>
    <mergeCell ref="E4944:F4944"/>
    <mergeCell ref="H4944:I4944"/>
    <mergeCell ref="A4957:B4957"/>
    <mergeCell ref="E4957:F4957"/>
    <mergeCell ref="H4957:I4957"/>
    <mergeCell ref="A4958:B4958"/>
    <mergeCell ref="E4958:F4958"/>
    <mergeCell ref="H4958:I4958"/>
    <mergeCell ref="A4959:B4959"/>
    <mergeCell ref="E4959:F4959"/>
    <mergeCell ref="H4959:I4959"/>
    <mergeCell ref="A4954:B4954"/>
    <mergeCell ref="E4954:F4954"/>
    <mergeCell ref="H4954:I4954"/>
    <mergeCell ref="A4955:B4955"/>
    <mergeCell ref="E4955:F4955"/>
    <mergeCell ref="H4955:I4955"/>
    <mergeCell ref="A4956:B4956"/>
    <mergeCell ref="E4956:F4956"/>
    <mergeCell ref="H4956:I4956"/>
    <mergeCell ref="A4951:B4951"/>
    <mergeCell ref="E4951:F4951"/>
    <mergeCell ref="H4951:I4951"/>
    <mergeCell ref="A4952:B4952"/>
    <mergeCell ref="E4952:F4952"/>
    <mergeCell ref="H4952:I4952"/>
    <mergeCell ref="A4953:B4953"/>
    <mergeCell ref="E4953:F4953"/>
    <mergeCell ref="H4953:I4953"/>
    <mergeCell ref="A4966:B4966"/>
    <mergeCell ref="E4966:F4966"/>
    <mergeCell ref="H4966:I4966"/>
    <mergeCell ref="A4967:B4967"/>
    <mergeCell ref="E4967:F4967"/>
    <mergeCell ref="H4967:I4967"/>
    <mergeCell ref="A4968:B4968"/>
    <mergeCell ref="E4968:F4968"/>
    <mergeCell ref="H4968:I4968"/>
    <mergeCell ref="A4963:B4963"/>
    <mergeCell ref="E4963:F4963"/>
    <mergeCell ref="H4963:I4963"/>
    <mergeCell ref="A4964:B4964"/>
    <mergeCell ref="E4964:F4964"/>
    <mergeCell ref="H4964:I4964"/>
    <mergeCell ref="A4965:B4965"/>
    <mergeCell ref="E4965:F4965"/>
    <mergeCell ref="H4965:I4965"/>
    <mergeCell ref="A4960:B4960"/>
    <mergeCell ref="E4960:F4960"/>
    <mergeCell ref="H4960:I4960"/>
    <mergeCell ref="A4961:B4961"/>
    <mergeCell ref="E4961:F4961"/>
    <mergeCell ref="H4961:I4961"/>
    <mergeCell ref="A4962:B4962"/>
    <mergeCell ref="E4962:F4962"/>
    <mergeCell ref="H4962:I4962"/>
    <mergeCell ref="A4975:B4975"/>
    <mergeCell ref="E4975:F4975"/>
    <mergeCell ref="H4975:I4975"/>
    <mergeCell ref="A4976:B4976"/>
    <mergeCell ref="E4976:F4976"/>
    <mergeCell ref="H4976:I4976"/>
    <mergeCell ref="A4977:B4977"/>
    <mergeCell ref="E4977:F4977"/>
    <mergeCell ref="H4977:I4977"/>
    <mergeCell ref="A4972:B4972"/>
    <mergeCell ref="E4972:F4972"/>
    <mergeCell ref="H4972:I4972"/>
    <mergeCell ref="A4973:B4973"/>
    <mergeCell ref="E4973:F4973"/>
    <mergeCell ref="H4973:I4973"/>
    <mergeCell ref="A4974:B4974"/>
    <mergeCell ref="E4974:F4974"/>
    <mergeCell ref="H4974:I4974"/>
    <mergeCell ref="A4969:B4969"/>
    <mergeCell ref="E4969:F4969"/>
    <mergeCell ref="H4969:I4969"/>
    <mergeCell ref="A4970:B4970"/>
    <mergeCell ref="E4970:F4970"/>
    <mergeCell ref="H4970:I4970"/>
    <mergeCell ref="A4971:B4971"/>
    <mergeCell ref="E4971:F4971"/>
    <mergeCell ref="H4971:I4971"/>
    <mergeCell ref="A4984:B4984"/>
    <mergeCell ref="E4984:F4984"/>
    <mergeCell ref="H4984:I4984"/>
    <mergeCell ref="A4985:B4985"/>
    <mergeCell ref="E4985:F4985"/>
    <mergeCell ref="H4985:I4985"/>
    <mergeCell ref="A4986:B4986"/>
    <mergeCell ref="E4986:F4986"/>
    <mergeCell ref="H4986:I4986"/>
    <mergeCell ref="A4981:B4981"/>
    <mergeCell ref="E4981:F4981"/>
    <mergeCell ref="H4981:I4981"/>
    <mergeCell ref="A4982:B4982"/>
    <mergeCell ref="E4982:F4982"/>
    <mergeCell ref="H4982:I4982"/>
    <mergeCell ref="A4983:B4983"/>
    <mergeCell ref="E4983:F4983"/>
    <mergeCell ref="H4983:I4983"/>
    <mergeCell ref="A4978:B4978"/>
    <mergeCell ref="E4978:F4978"/>
    <mergeCell ref="H4978:I4978"/>
    <mergeCell ref="A4979:B4979"/>
    <mergeCell ref="E4979:F4979"/>
    <mergeCell ref="H4979:I4979"/>
    <mergeCell ref="A4980:B4980"/>
    <mergeCell ref="E4980:F4980"/>
    <mergeCell ref="H4980:I4980"/>
    <mergeCell ref="A4993:B4993"/>
    <mergeCell ref="E4993:F4993"/>
    <mergeCell ref="H4993:I4993"/>
    <mergeCell ref="A4994:B4994"/>
    <mergeCell ref="E4994:F4994"/>
    <mergeCell ref="H4994:I4994"/>
    <mergeCell ref="A4995:B4995"/>
    <mergeCell ref="E4995:F4995"/>
    <mergeCell ref="H4995:I4995"/>
    <mergeCell ref="A4990:B4990"/>
    <mergeCell ref="E4990:F4990"/>
    <mergeCell ref="H4990:I4990"/>
    <mergeCell ref="A4991:B4991"/>
    <mergeCell ref="E4991:F4991"/>
    <mergeCell ref="H4991:I4991"/>
    <mergeCell ref="A4992:B4992"/>
    <mergeCell ref="E4992:F4992"/>
    <mergeCell ref="H4992:I4992"/>
    <mergeCell ref="A4987:B4987"/>
    <mergeCell ref="E4987:F4987"/>
    <mergeCell ref="H4987:I4987"/>
    <mergeCell ref="A4988:B4988"/>
    <mergeCell ref="E4988:F4988"/>
    <mergeCell ref="H4988:I4988"/>
    <mergeCell ref="A4989:B4989"/>
    <mergeCell ref="E4989:F4989"/>
    <mergeCell ref="H4989:I4989"/>
    <mergeCell ref="A5002:B5002"/>
    <mergeCell ref="E5002:F5002"/>
    <mergeCell ref="H5002:I5002"/>
    <mergeCell ref="A5003:B5003"/>
    <mergeCell ref="E5003:F5003"/>
    <mergeCell ref="H5003:I5003"/>
    <mergeCell ref="A5004:B5004"/>
    <mergeCell ref="E5004:F5004"/>
    <mergeCell ref="H5004:I5004"/>
    <mergeCell ref="A4999:B4999"/>
    <mergeCell ref="E4999:F4999"/>
    <mergeCell ref="H4999:I4999"/>
    <mergeCell ref="A5000:B5000"/>
    <mergeCell ref="E5000:F5000"/>
    <mergeCell ref="H5000:I5000"/>
    <mergeCell ref="A5001:B5001"/>
    <mergeCell ref="E5001:F5001"/>
    <mergeCell ref="H5001:I5001"/>
    <mergeCell ref="A4996:B4996"/>
    <mergeCell ref="E4996:F4996"/>
    <mergeCell ref="H4996:I4996"/>
    <mergeCell ref="A4997:B4997"/>
    <mergeCell ref="E4997:F4997"/>
    <mergeCell ref="H4997:I4997"/>
    <mergeCell ref="A4998:B4998"/>
    <mergeCell ref="E4998:F4998"/>
    <mergeCell ref="H4998:I4998"/>
    <mergeCell ref="A5011:B5011"/>
    <mergeCell ref="E5011:F5011"/>
    <mergeCell ref="H5011:I5011"/>
    <mergeCell ref="A5012:B5012"/>
    <mergeCell ref="E5012:F5012"/>
    <mergeCell ref="H5012:I5012"/>
    <mergeCell ref="A5013:B5013"/>
    <mergeCell ref="E5013:F5013"/>
    <mergeCell ref="H5013:I5013"/>
    <mergeCell ref="A5008:B5008"/>
    <mergeCell ref="E5008:F5008"/>
    <mergeCell ref="H5008:I5008"/>
    <mergeCell ref="A5009:B5009"/>
    <mergeCell ref="E5009:F5009"/>
    <mergeCell ref="H5009:I5009"/>
    <mergeCell ref="A5010:B5010"/>
    <mergeCell ref="E5010:F5010"/>
    <mergeCell ref="H5010:I5010"/>
    <mergeCell ref="A5005:B5005"/>
    <mergeCell ref="E5005:F5005"/>
    <mergeCell ref="H5005:I5005"/>
    <mergeCell ref="A5006:B5006"/>
    <mergeCell ref="E5006:F5006"/>
    <mergeCell ref="H5006:I5006"/>
    <mergeCell ref="A5007:B5007"/>
    <mergeCell ref="E5007:F5007"/>
    <mergeCell ref="H5007:I5007"/>
    <mergeCell ref="A5020:B5020"/>
    <mergeCell ref="E5020:F5020"/>
    <mergeCell ref="H5020:I5020"/>
    <mergeCell ref="A5021:B5021"/>
    <mergeCell ref="E5021:F5021"/>
    <mergeCell ref="H5021:I5021"/>
    <mergeCell ref="A5022:B5022"/>
    <mergeCell ref="E5022:F5022"/>
    <mergeCell ref="H5022:I5022"/>
    <mergeCell ref="A5017:B5017"/>
    <mergeCell ref="E5017:F5017"/>
    <mergeCell ref="H5017:I5017"/>
    <mergeCell ref="A5018:B5018"/>
    <mergeCell ref="E5018:F5018"/>
    <mergeCell ref="H5018:I5018"/>
    <mergeCell ref="A5019:B5019"/>
    <mergeCell ref="E5019:F5019"/>
    <mergeCell ref="H5019:I5019"/>
    <mergeCell ref="A5014:B5014"/>
    <mergeCell ref="E5014:F5014"/>
    <mergeCell ref="H5014:I5014"/>
    <mergeCell ref="A5015:B5015"/>
    <mergeCell ref="E5015:F5015"/>
    <mergeCell ref="H5015:I5015"/>
    <mergeCell ref="A5016:B5016"/>
    <mergeCell ref="E5016:F5016"/>
    <mergeCell ref="H5016:I5016"/>
    <mergeCell ref="A5029:B5029"/>
    <mergeCell ref="E5029:F5029"/>
    <mergeCell ref="H5029:I5029"/>
    <mergeCell ref="A5030:B5030"/>
    <mergeCell ref="E5030:F5030"/>
    <mergeCell ref="H5030:I5030"/>
    <mergeCell ref="A5031:B5031"/>
    <mergeCell ref="E5031:F5031"/>
    <mergeCell ref="H5031:I5031"/>
    <mergeCell ref="A5026:B5026"/>
    <mergeCell ref="E5026:F5026"/>
    <mergeCell ref="H5026:I5026"/>
    <mergeCell ref="A5027:B5027"/>
    <mergeCell ref="E5027:F5027"/>
    <mergeCell ref="H5027:I5027"/>
    <mergeCell ref="A5028:B5028"/>
    <mergeCell ref="E5028:F5028"/>
    <mergeCell ref="H5028:I5028"/>
    <mergeCell ref="A5023:B5023"/>
    <mergeCell ref="E5023:F5023"/>
    <mergeCell ref="H5023:I5023"/>
    <mergeCell ref="A5024:B5024"/>
    <mergeCell ref="E5024:F5024"/>
    <mergeCell ref="H5024:I5024"/>
    <mergeCell ref="A5025:B5025"/>
    <mergeCell ref="E5025:F5025"/>
    <mergeCell ref="H5025:I5025"/>
    <mergeCell ref="A5038:B5038"/>
    <mergeCell ref="E5038:F5038"/>
    <mergeCell ref="H5038:I5038"/>
    <mergeCell ref="A5039:B5039"/>
    <mergeCell ref="E5039:F5039"/>
    <mergeCell ref="H5039:I5039"/>
    <mergeCell ref="A5040:B5040"/>
    <mergeCell ref="E5040:F5040"/>
    <mergeCell ref="H5040:I5040"/>
    <mergeCell ref="A5035:B5035"/>
    <mergeCell ref="E5035:F5035"/>
    <mergeCell ref="H5035:I5035"/>
    <mergeCell ref="A5036:B5036"/>
    <mergeCell ref="E5036:F5036"/>
    <mergeCell ref="H5036:I5036"/>
    <mergeCell ref="A5037:B5037"/>
    <mergeCell ref="E5037:F5037"/>
    <mergeCell ref="H5037:I5037"/>
    <mergeCell ref="A5032:B5032"/>
    <mergeCell ref="E5032:F5032"/>
    <mergeCell ref="H5032:I5032"/>
    <mergeCell ref="A5033:B5033"/>
    <mergeCell ref="E5033:F5033"/>
    <mergeCell ref="H5033:I5033"/>
    <mergeCell ref="A5034:B5034"/>
    <mergeCell ref="E5034:F5034"/>
    <mergeCell ref="H5034:I5034"/>
    <mergeCell ref="A5047:B5047"/>
    <mergeCell ref="E5047:F5047"/>
    <mergeCell ref="H5047:I5047"/>
    <mergeCell ref="A5048:B5048"/>
    <mergeCell ref="E5048:F5048"/>
    <mergeCell ref="H5048:I5048"/>
    <mergeCell ref="A5049:B5049"/>
    <mergeCell ref="E5049:F5049"/>
    <mergeCell ref="H5049:I5049"/>
    <mergeCell ref="A5044:B5044"/>
    <mergeCell ref="E5044:F5044"/>
    <mergeCell ref="H5044:I5044"/>
    <mergeCell ref="A5045:B5045"/>
    <mergeCell ref="E5045:F5045"/>
    <mergeCell ref="H5045:I5045"/>
    <mergeCell ref="A5046:B5046"/>
    <mergeCell ref="E5046:F5046"/>
    <mergeCell ref="H5046:I5046"/>
    <mergeCell ref="A5041:B5041"/>
    <mergeCell ref="E5041:F5041"/>
    <mergeCell ref="H5041:I5041"/>
    <mergeCell ref="A5042:B5042"/>
    <mergeCell ref="E5042:F5042"/>
    <mergeCell ref="H5042:I5042"/>
    <mergeCell ref="A5043:B5043"/>
    <mergeCell ref="E5043:F5043"/>
    <mergeCell ref="H5043:I5043"/>
    <mergeCell ref="A5056:B5056"/>
    <mergeCell ref="E5056:F5056"/>
    <mergeCell ref="H5056:I5056"/>
    <mergeCell ref="A5057:B5057"/>
    <mergeCell ref="E5057:F5057"/>
    <mergeCell ref="H5057:I5057"/>
    <mergeCell ref="A5058:B5058"/>
    <mergeCell ref="E5058:F5058"/>
    <mergeCell ref="H5058:I5058"/>
    <mergeCell ref="A5053:B5053"/>
    <mergeCell ref="E5053:F5053"/>
    <mergeCell ref="H5053:I5053"/>
    <mergeCell ref="A5054:B5054"/>
    <mergeCell ref="E5054:F5054"/>
    <mergeCell ref="H5054:I5054"/>
    <mergeCell ref="A5055:B5055"/>
    <mergeCell ref="E5055:F5055"/>
    <mergeCell ref="H5055:I5055"/>
    <mergeCell ref="A5050:B5050"/>
    <mergeCell ref="E5050:F5050"/>
    <mergeCell ref="H5050:I5050"/>
    <mergeCell ref="A5051:B5051"/>
    <mergeCell ref="E5051:F5051"/>
    <mergeCell ref="H5051:I5051"/>
    <mergeCell ref="A5052:B5052"/>
    <mergeCell ref="E5052:F5052"/>
    <mergeCell ref="H5052:I5052"/>
    <mergeCell ref="A5065:B5065"/>
    <mergeCell ref="E5065:F5065"/>
    <mergeCell ref="H5065:I5065"/>
    <mergeCell ref="A5066:B5066"/>
    <mergeCell ref="E5066:F5066"/>
    <mergeCell ref="H5066:I5066"/>
    <mergeCell ref="A5067:B5067"/>
    <mergeCell ref="E5067:F5067"/>
    <mergeCell ref="H5067:I5067"/>
    <mergeCell ref="A5062:B5062"/>
    <mergeCell ref="E5062:F5062"/>
    <mergeCell ref="H5062:I5062"/>
    <mergeCell ref="A5063:B5063"/>
    <mergeCell ref="E5063:F5063"/>
    <mergeCell ref="H5063:I5063"/>
    <mergeCell ref="A5064:B5064"/>
    <mergeCell ref="E5064:F5064"/>
    <mergeCell ref="H5064:I5064"/>
    <mergeCell ref="A5059:B5059"/>
    <mergeCell ref="E5059:F5059"/>
    <mergeCell ref="H5059:I5059"/>
    <mergeCell ref="A5060:B5060"/>
    <mergeCell ref="E5060:F5060"/>
    <mergeCell ref="H5060:I5060"/>
    <mergeCell ref="A5061:B5061"/>
    <mergeCell ref="E5061:F5061"/>
    <mergeCell ref="H5061:I5061"/>
    <mergeCell ref="A5074:B5074"/>
    <mergeCell ref="E5074:F5074"/>
    <mergeCell ref="H5074:I5074"/>
    <mergeCell ref="A5075:B5075"/>
    <mergeCell ref="E5075:F5075"/>
    <mergeCell ref="H5075:I5075"/>
    <mergeCell ref="A5076:B5076"/>
    <mergeCell ref="E5076:F5076"/>
    <mergeCell ref="H5076:I5076"/>
    <mergeCell ref="A5071:B5071"/>
    <mergeCell ref="E5071:F5071"/>
    <mergeCell ref="H5071:I5071"/>
    <mergeCell ref="A5072:B5072"/>
    <mergeCell ref="E5072:F5072"/>
    <mergeCell ref="H5072:I5072"/>
    <mergeCell ref="A5073:B5073"/>
    <mergeCell ref="E5073:F5073"/>
    <mergeCell ref="H5073:I5073"/>
    <mergeCell ref="A5068:B5068"/>
    <mergeCell ref="E5068:F5068"/>
    <mergeCell ref="H5068:I5068"/>
    <mergeCell ref="A5069:B5069"/>
    <mergeCell ref="E5069:F5069"/>
    <mergeCell ref="H5069:I5069"/>
    <mergeCell ref="A5070:B5070"/>
    <mergeCell ref="E5070:F5070"/>
    <mergeCell ref="H5070:I5070"/>
    <mergeCell ref="A5083:B5083"/>
    <mergeCell ref="E5083:F5083"/>
    <mergeCell ref="H5083:I5083"/>
    <mergeCell ref="A5084:B5084"/>
    <mergeCell ref="E5084:F5084"/>
    <mergeCell ref="H5084:I5084"/>
    <mergeCell ref="A5085:B5085"/>
    <mergeCell ref="E5085:F5085"/>
    <mergeCell ref="H5085:I5085"/>
    <mergeCell ref="A5080:B5080"/>
    <mergeCell ref="E5080:F5080"/>
    <mergeCell ref="H5080:I5080"/>
    <mergeCell ref="A5081:B5081"/>
    <mergeCell ref="E5081:F5081"/>
    <mergeCell ref="H5081:I5081"/>
    <mergeCell ref="A5082:B5082"/>
    <mergeCell ref="E5082:F5082"/>
    <mergeCell ref="H5082:I5082"/>
    <mergeCell ref="A5077:B5077"/>
    <mergeCell ref="E5077:F5077"/>
    <mergeCell ref="H5077:I5077"/>
    <mergeCell ref="A5078:B5078"/>
    <mergeCell ref="E5078:F5078"/>
    <mergeCell ref="H5078:I5078"/>
    <mergeCell ref="A5079:B5079"/>
    <mergeCell ref="E5079:F5079"/>
    <mergeCell ref="H5079:I5079"/>
    <mergeCell ref="A5092:B5092"/>
    <mergeCell ref="E5092:F5092"/>
    <mergeCell ref="H5092:I5092"/>
    <mergeCell ref="A5093:B5093"/>
    <mergeCell ref="E5093:F5093"/>
    <mergeCell ref="H5093:I5093"/>
    <mergeCell ref="A5094:B5094"/>
    <mergeCell ref="E5094:F5094"/>
    <mergeCell ref="H5094:I5094"/>
    <mergeCell ref="A5089:B5089"/>
    <mergeCell ref="E5089:F5089"/>
    <mergeCell ref="H5089:I5089"/>
    <mergeCell ref="A5090:B5090"/>
    <mergeCell ref="E5090:F5090"/>
    <mergeCell ref="H5090:I5090"/>
    <mergeCell ref="A5091:B5091"/>
    <mergeCell ref="E5091:F5091"/>
    <mergeCell ref="H5091:I5091"/>
    <mergeCell ref="A5086:B5086"/>
    <mergeCell ref="E5086:F5086"/>
    <mergeCell ref="H5086:I5086"/>
    <mergeCell ref="A5087:B5087"/>
    <mergeCell ref="E5087:F5087"/>
    <mergeCell ref="H5087:I5087"/>
    <mergeCell ref="A5088:B5088"/>
    <mergeCell ref="E5088:F5088"/>
    <mergeCell ref="H5088:I5088"/>
    <mergeCell ref="A5101:B5101"/>
    <mergeCell ref="E5101:F5101"/>
    <mergeCell ref="H5101:I5101"/>
    <mergeCell ref="A5102:B5102"/>
    <mergeCell ref="E5102:F5102"/>
    <mergeCell ref="H5102:I5102"/>
    <mergeCell ref="A5103:B5103"/>
    <mergeCell ref="E5103:F5103"/>
    <mergeCell ref="H5103:I5103"/>
    <mergeCell ref="A5098:B5098"/>
    <mergeCell ref="E5098:F5098"/>
    <mergeCell ref="H5098:I5098"/>
    <mergeCell ref="A5099:B5099"/>
    <mergeCell ref="E5099:F5099"/>
    <mergeCell ref="H5099:I5099"/>
    <mergeCell ref="A5100:B5100"/>
    <mergeCell ref="E5100:F5100"/>
    <mergeCell ref="H5100:I5100"/>
    <mergeCell ref="A5095:B5095"/>
    <mergeCell ref="E5095:F5095"/>
    <mergeCell ref="H5095:I5095"/>
    <mergeCell ref="A5096:B5096"/>
    <mergeCell ref="E5096:F5096"/>
    <mergeCell ref="H5096:I5096"/>
    <mergeCell ref="A5097:B5097"/>
    <mergeCell ref="E5097:F5097"/>
    <mergeCell ref="H5097:I5097"/>
    <mergeCell ref="A5110:B5110"/>
    <mergeCell ref="E5110:F5110"/>
    <mergeCell ref="H5110:I5110"/>
    <mergeCell ref="A5111:B5111"/>
    <mergeCell ref="E5111:F5111"/>
    <mergeCell ref="H5111:I5111"/>
    <mergeCell ref="A5112:B5112"/>
    <mergeCell ref="E5112:F5112"/>
    <mergeCell ref="H5112:I5112"/>
    <mergeCell ref="A5107:B5107"/>
    <mergeCell ref="E5107:F5107"/>
    <mergeCell ref="H5107:I5107"/>
    <mergeCell ref="A5108:B5108"/>
    <mergeCell ref="E5108:F5108"/>
    <mergeCell ref="H5108:I5108"/>
    <mergeCell ref="A5109:B5109"/>
    <mergeCell ref="E5109:F5109"/>
    <mergeCell ref="H5109:I5109"/>
    <mergeCell ref="A5104:B5104"/>
    <mergeCell ref="E5104:F5104"/>
    <mergeCell ref="H5104:I5104"/>
    <mergeCell ref="A5105:B5105"/>
    <mergeCell ref="E5105:F5105"/>
    <mergeCell ref="H5105:I5105"/>
    <mergeCell ref="A5106:B5106"/>
    <mergeCell ref="E5106:F5106"/>
    <mergeCell ref="H5106:I5106"/>
    <mergeCell ref="A5119:B5119"/>
    <mergeCell ref="E5119:F5119"/>
    <mergeCell ref="H5119:I5119"/>
    <mergeCell ref="A5120:B5120"/>
    <mergeCell ref="E5120:F5120"/>
    <mergeCell ref="H5120:I5120"/>
    <mergeCell ref="A5121:B5121"/>
    <mergeCell ref="E5121:F5121"/>
    <mergeCell ref="H5121:I5121"/>
    <mergeCell ref="A5116:B5116"/>
    <mergeCell ref="E5116:F5116"/>
    <mergeCell ref="H5116:I5116"/>
    <mergeCell ref="A5117:B5117"/>
    <mergeCell ref="E5117:F5117"/>
    <mergeCell ref="H5117:I5117"/>
    <mergeCell ref="A5118:B5118"/>
    <mergeCell ref="E5118:F5118"/>
    <mergeCell ref="H5118:I5118"/>
    <mergeCell ref="A5113:B5113"/>
    <mergeCell ref="E5113:F5113"/>
    <mergeCell ref="H5113:I5113"/>
    <mergeCell ref="A5114:B5114"/>
    <mergeCell ref="E5114:F5114"/>
    <mergeCell ref="H5114:I5114"/>
    <mergeCell ref="A5115:B5115"/>
    <mergeCell ref="E5115:F5115"/>
    <mergeCell ref="H5115:I5115"/>
    <mergeCell ref="A5128:B5128"/>
    <mergeCell ref="E5128:F5128"/>
    <mergeCell ref="H5128:I5128"/>
    <mergeCell ref="A5129:B5129"/>
    <mergeCell ref="E5129:F5129"/>
    <mergeCell ref="H5129:I5129"/>
    <mergeCell ref="A5130:B5130"/>
    <mergeCell ref="E5130:F5130"/>
    <mergeCell ref="H5130:I5130"/>
    <mergeCell ref="A5125:B5125"/>
    <mergeCell ref="E5125:F5125"/>
    <mergeCell ref="H5125:I5125"/>
    <mergeCell ref="A5126:B5126"/>
    <mergeCell ref="E5126:F5126"/>
    <mergeCell ref="H5126:I5126"/>
    <mergeCell ref="A5127:B5127"/>
    <mergeCell ref="E5127:F5127"/>
    <mergeCell ref="H5127:I5127"/>
    <mergeCell ref="A5122:B5122"/>
    <mergeCell ref="E5122:F5122"/>
    <mergeCell ref="H5122:I5122"/>
    <mergeCell ref="A5123:B5123"/>
    <mergeCell ref="E5123:F5123"/>
    <mergeCell ref="H5123:I5123"/>
    <mergeCell ref="A5124:B5124"/>
    <mergeCell ref="E5124:F5124"/>
    <mergeCell ref="H5124:I5124"/>
    <mergeCell ref="A5137:B5137"/>
    <mergeCell ref="E5137:F5137"/>
    <mergeCell ref="H5137:I5137"/>
    <mergeCell ref="A5138:B5138"/>
    <mergeCell ref="E5138:F5138"/>
    <mergeCell ref="H5138:I5138"/>
    <mergeCell ref="A5139:B5139"/>
    <mergeCell ref="E5139:F5139"/>
    <mergeCell ref="H5139:I5139"/>
    <mergeCell ref="A5134:B5134"/>
    <mergeCell ref="E5134:F5134"/>
    <mergeCell ref="H5134:I5134"/>
    <mergeCell ref="A5135:B5135"/>
    <mergeCell ref="E5135:F5135"/>
    <mergeCell ref="H5135:I5135"/>
    <mergeCell ref="A5136:B5136"/>
    <mergeCell ref="E5136:F5136"/>
    <mergeCell ref="H5136:I5136"/>
    <mergeCell ref="A5131:B5131"/>
    <mergeCell ref="E5131:F5131"/>
    <mergeCell ref="H5131:I5131"/>
    <mergeCell ref="A5132:B5132"/>
    <mergeCell ref="E5132:F5132"/>
    <mergeCell ref="H5132:I5132"/>
    <mergeCell ref="A5133:B5133"/>
    <mergeCell ref="E5133:F5133"/>
    <mergeCell ref="H5133:I5133"/>
    <mergeCell ref="A5146:B5146"/>
    <mergeCell ref="E5146:F5146"/>
    <mergeCell ref="H5146:I5146"/>
    <mergeCell ref="A5147:B5147"/>
    <mergeCell ref="E5147:F5147"/>
    <mergeCell ref="H5147:I5147"/>
    <mergeCell ref="A5148:B5148"/>
    <mergeCell ref="E5148:F5148"/>
    <mergeCell ref="H5148:I5148"/>
    <mergeCell ref="A5143:B5143"/>
    <mergeCell ref="E5143:F5143"/>
    <mergeCell ref="H5143:I5143"/>
    <mergeCell ref="A5144:B5144"/>
    <mergeCell ref="E5144:F5144"/>
    <mergeCell ref="H5144:I5144"/>
    <mergeCell ref="A5145:B5145"/>
    <mergeCell ref="E5145:F5145"/>
    <mergeCell ref="H5145:I5145"/>
    <mergeCell ref="A5140:B5140"/>
    <mergeCell ref="E5140:F5140"/>
    <mergeCell ref="H5140:I5140"/>
    <mergeCell ref="A5141:B5141"/>
    <mergeCell ref="E5141:F5141"/>
    <mergeCell ref="H5141:I5141"/>
    <mergeCell ref="A5142:B5142"/>
    <mergeCell ref="E5142:F5142"/>
    <mergeCell ref="H5142:I5142"/>
    <mergeCell ref="A5155:B5155"/>
    <mergeCell ref="E5155:F5155"/>
    <mergeCell ref="H5155:I5155"/>
    <mergeCell ref="A5156:B5156"/>
    <mergeCell ref="E5156:F5156"/>
    <mergeCell ref="H5156:I5156"/>
    <mergeCell ref="A5157:B5157"/>
    <mergeCell ref="E5157:F5157"/>
    <mergeCell ref="H5157:I5157"/>
    <mergeCell ref="A5152:B5152"/>
    <mergeCell ref="E5152:F5152"/>
    <mergeCell ref="H5152:I5152"/>
    <mergeCell ref="A5153:B5153"/>
    <mergeCell ref="E5153:F5153"/>
    <mergeCell ref="H5153:I5153"/>
    <mergeCell ref="A5154:B5154"/>
    <mergeCell ref="E5154:F5154"/>
    <mergeCell ref="H5154:I5154"/>
    <mergeCell ref="A5149:B5149"/>
    <mergeCell ref="E5149:F5149"/>
    <mergeCell ref="H5149:I5149"/>
    <mergeCell ref="A5150:B5150"/>
    <mergeCell ref="E5150:F5150"/>
    <mergeCell ref="H5150:I5150"/>
    <mergeCell ref="A5151:B5151"/>
    <mergeCell ref="E5151:F5151"/>
    <mergeCell ref="H5151:I5151"/>
    <mergeCell ref="A5164:B5164"/>
    <mergeCell ref="E5164:F5164"/>
    <mergeCell ref="H5164:I5164"/>
    <mergeCell ref="A5165:B5165"/>
    <mergeCell ref="E5165:F5165"/>
    <mergeCell ref="H5165:I5165"/>
    <mergeCell ref="A5166:B5166"/>
    <mergeCell ref="E5166:F5166"/>
    <mergeCell ref="H5166:I5166"/>
    <mergeCell ref="A5161:B5161"/>
    <mergeCell ref="E5161:F5161"/>
    <mergeCell ref="H5161:I5161"/>
    <mergeCell ref="A5162:B5162"/>
    <mergeCell ref="E5162:F5162"/>
    <mergeCell ref="H5162:I5162"/>
    <mergeCell ref="A5163:B5163"/>
    <mergeCell ref="E5163:F5163"/>
    <mergeCell ref="H5163:I5163"/>
    <mergeCell ref="A5158:B5158"/>
    <mergeCell ref="E5158:F5158"/>
    <mergeCell ref="H5158:I5158"/>
    <mergeCell ref="A5159:B5159"/>
    <mergeCell ref="E5159:F5159"/>
    <mergeCell ref="H5159:I5159"/>
    <mergeCell ref="A5160:B5160"/>
    <mergeCell ref="E5160:F5160"/>
    <mergeCell ref="H5160:I5160"/>
    <mergeCell ref="A5173:B5173"/>
    <mergeCell ref="E5173:F5173"/>
    <mergeCell ref="H5173:I5173"/>
    <mergeCell ref="A5174:B5174"/>
    <mergeCell ref="E5174:F5174"/>
    <mergeCell ref="H5174:I5174"/>
    <mergeCell ref="A5175:B5175"/>
    <mergeCell ref="E5175:F5175"/>
    <mergeCell ref="H5175:I5175"/>
    <mergeCell ref="A5170:B5170"/>
    <mergeCell ref="E5170:F5170"/>
    <mergeCell ref="H5170:I5170"/>
    <mergeCell ref="A5171:B5171"/>
    <mergeCell ref="E5171:F5171"/>
    <mergeCell ref="H5171:I5171"/>
    <mergeCell ref="A5172:B5172"/>
    <mergeCell ref="E5172:F5172"/>
    <mergeCell ref="H5172:I5172"/>
    <mergeCell ref="A5167:B5167"/>
    <mergeCell ref="E5167:F5167"/>
    <mergeCell ref="H5167:I5167"/>
    <mergeCell ref="A5168:B5168"/>
    <mergeCell ref="E5168:F5168"/>
    <mergeCell ref="H5168:I5168"/>
    <mergeCell ref="A5169:B5169"/>
    <mergeCell ref="E5169:F5169"/>
    <mergeCell ref="H5169:I5169"/>
    <mergeCell ref="A5182:B5182"/>
    <mergeCell ref="E5182:F5182"/>
    <mergeCell ref="H5182:I5182"/>
    <mergeCell ref="A5183:B5183"/>
    <mergeCell ref="E5183:F5183"/>
    <mergeCell ref="H5183:I5183"/>
    <mergeCell ref="A5184:B5184"/>
    <mergeCell ref="E5184:F5184"/>
    <mergeCell ref="H5184:I5184"/>
    <mergeCell ref="A5179:B5179"/>
    <mergeCell ref="E5179:F5179"/>
    <mergeCell ref="H5179:I5179"/>
    <mergeCell ref="A5180:B5180"/>
    <mergeCell ref="E5180:F5180"/>
    <mergeCell ref="H5180:I5180"/>
    <mergeCell ref="A5181:B5181"/>
    <mergeCell ref="E5181:F5181"/>
    <mergeCell ref="H5181:I5181"/>
    <mergeCell ref="A5176:B5176"/>
    <mergeCell ref="E5176:F5176"/>
    <mergeCell ref="H5176:I5176"/>
    <mergeCell ref="A5177:B5177"/>
    <mergeCell ref="E5177:F5177"/>
    <mergeCell ref="H5177:I5177"/>
    <mergeCell ref="A5178:B5178"/>
    <mergeCell ref="E5178:F5178"/>
    <mergeCell ref="H5178:I5178"/>
    <mergeCell ref="A5191:B5191"/>
    <mergeCell ref="E5191:F5191"/>
    <mergeCell ref="H5191:I5191"/>
    <mergeCell ref="A5192:B5192"/>
    <mergeCell ref="E5192:F5192"/>
    <mergeCell ref="H5192:I5192"/>
    <mergeCell ref="A5193:B5193"/>
    <mergeCell ref="E5193:F5193"/>
    <mergeCell ref="H5193:I5193"/>
    <mergeCell ref="A5188:B5188"/>
    <mergeCell ref="E5188:F5188"/>
    <mergeCell ref="H5188:I5188"/>
    <mergeCell ref="A5189:B5189"/>
    <mergeCell ref="E5189:F5189"/>
    <mergeCell ref="H5189:I5189"/>
    <mergeCell ref="A5190:B5190"/>
    <mergeCell ref="E5190:F5190"/>
    <mergeCell ref="H5190:I5190"/>
    <mergeCell ref="A5185:B5185"/>
    <mergeCell ref="E5185:F5185"/>
    <mergeCell ref="H5185:I5185"/>
    <mergeCell ref="A5186:B5186"/>
    <mergeCell ref="E5186:F5186"/>
    <mergeCell ref="H5186:I5186"/>
    <mergeCell ref="A5187:B5187"/>
    <mergeCell ref="E5187:F5187"/>
    <mergeCell ref="H5187:I5187"/>
    <mergeCell ref="A5200:B5200"/>
    <mergeCell ref="E5200:F5200"/>
    <mergeCell ref="H5200:I5200"/>
    <mergeCell ref="A5201:B5201"/>
    <mergeCell ref="E5201:F5201"/>
    <mergeCell ref="H5201:I5201"/>
    <mergeCell ref="A5202:B5202"/>
    <mergeCell ref="E5202:F5202"/>
    <mergeCell ref="H5202:I5202"/>
    <mergeCell ref="A5197:B5197"/>
    <mergeCell ref="E5197:F5197"/>
    <mergeCell ref="H5197:I5197"/>
    <mergeCell ref="A5198:B5198"/>
    <mergeCell ref="E5198:F5198"/>
    <mergeCell ref="H5198:I5198"/>
    <mergeCell ref="A5199:B5199"/>
    <mergeCell ref="E5199:F5199"/>
    <mergeCell ref="H5199:I5199"/>
    <mergeCell ref="A5194:B5194"/>
    <mergeCell ref="E5194:F5194"/>
    <mergeCell ref="H5194:I5194"/>
    <mergeCell ref="A5195:B5195"/>
    <mergeCell ref="E5195:F5195"/>
    <mergeCell ref="H5195:I5195"/>
    <mergeCell ref="A5196:B5196"/>
    <mergeCell ref="E5196:F5196"/>
    <mergeCell ref="H5196:I5196"/>
    <mergeCell ref="A5209:B5209"/>
    <mergeCell ref="E5209:F5209"/>
    <mergeCell ref="H5209:I5209"/>
    <mergeCell ref="A5210:B5210"/>
    <mergeCell ref="E5210:F5210"/>
    <mergeCell ref="H5210:I5210"/>
    <mergeCell ref="A5211:B5211"/>
    <mergeCell ref="E5211:F5211"/>
    <mergeCell ref="H5211:I5211"/>
    <mergeCell ref="A5206:B5206"/>
    <mergeCell ref="E5206:F5206"/>
    <mergeCell ref="H5206:I5206"/>
    <mergeCell ref="A5207:B5207"/>
    <mergeCell ref="E5207:F5207"/>
    <mergeCell ref="H5207:I5207"/>
    <mergeCell ref="A5208:B5208"/>
    <mergeCell ref="E5208:F5208"/>
    <mergeCell ref="H5208:I5208"/>
    <mergeCell ref="A5203:B5203"/>
    <mergeCell ref="E5203:F5203"/>
    <mergeCell ref="H5203:I5203"/>
    <mergeCell ref="A5204:B5204"/>
    <mergeCell ref="E5204:F5204"/>
    <mergeCell ref="H5204:I5204"/>
    <mergeCell ref="A5205:B5205"/>
    <mergeCell ref="E5205:F5205"/>
    <mergeCell ref="H5205:I5205"/>
    <mergeCell ref="A5218:B5218"/>
    <mergeCell ref="E5218:F5218"/>
    <mergeCell ref="H5218:I5218"/>
    <mergeCell ref="A5219:B5219"/>
    <mergeCell ref="E5219:F5219"/>
    <mergeCell ref="H5219:I5219"/>
    <mergeCell ref="A5220:B5220"/>
    <mergeCell ref="E5220:F5220"/>
    <mergeCell ref="H5220:I5220"/>
    <mergeCell ref="A5215:B5215"/>
    <mergeCell ref="E5215:F5215"/>
    <mergeCell ref="H5215:I5215"/>
    <mergeCell ref="A5216:B5216"/>
    <mergeCell ref="E5216:F5216"/>
    <mergeCell ref="H5216:I5216"/>
    <mergeCell ref="A5217:B5217"/>
    <mergeCell ref="E5217:F5217"/>
    <mergeCell ref="H5217:I5217"/>
    <mergeCell ref="A5212:B5212"/>
    <mergeCell ref="E5212:F5212"/>
    <mergeCell ref="H5212:I5212"/>
    <mergeCell ref="A5213:B5213"/>
    <mergeCell ref="E5213:F5213"/>
    <mergeCell ref="H5213:I5213"/>
    <mergeCell ref="A5214:B5214"/>
    <mergeCell ref="E5214:F5214"/>
    <mergeCell ref="H5214:I5214"/>
    <mergeCell ref="A5227:B5227"/>
    <mergeCell ref="E5227:F5227"/>
    <mergeCell ref="H5227:I5227"/>
    <mergeCell ref="A5228:B5228"/>
    <mergeCell ref="E5228:F5228"/>
    <mergeCell ref="H5228:I5228"/>
    <mergeCell ref="A5229:B5229"/>
    <mergeCell ref="E5229:F5229"/>
    <mergeCell ref="H5229:I5229"/>
    <mergeCell ref="A5224:B5224"/>
    <mergeCell ref="E5224:F5224"/>
    <mergeCell ref="H5224:I5224"/>
    <mergeCell ref="A5225:B5225"/>
    <mergeCell ref="E5225:F5225"/>
    <mergeCell ref="H5225:I5225"/>
    <mergeCell ref="A5226:B5226"/>
    <mergeCell ref="E5226:F5226"/>
    <mergeCell ref="H5226:I5226"/>
    <mergeCell ref="A5221:B5221"/>
    <mergeCell ref="E5221:F5221"/>
    <mergeCell ref="H5221:I5221"/>
    <mergeCell ref="A5222:B5222"/>
    <mergeCell ref="E5222:F5222"/>
    <mergeCell ref="H5222:I5222"/>
    <mergeCell ref="A5223:B5223"/>
    <mergeCell ref="E5223:F5223"/>
    <mergeCell ref="H5223:I5223"/>
    <mergeCell ref="A5236:B5236"/>
    <mergeCell ref="E5236:F5236"/>
    <mergeCell ref="H5236:I5236"/>
    <mergeCell ref="A5237:B5237"/>
    <mergeCell ref="E5237:F5237"/>
    <mergeCell ref="H5237:I5237"/>
    <mergeCell ref="A5238:B5238"/>
    <mergeCell ref="E5238:F5238"/>
    <mergeCell ref="H5238:I5238"/>
    <mergeCell ref="A5233:B5233"/>
    <mergeCell ref="E5233:F5233"/>
    <mergeCell ref="H5233:I5233"/>
    <mergeCell ref="A5234:B5234"/>
    <mergeCell ref="E5234:F5234"/>
    <mergeCell ref="H5234:I5234"/>
    <mergeCell ref="A5235:B5235"/>
    <mergeCell ref="E5235:F5235"/>
    <mergeCell ref="H5235:I5235"/>
    <mergeCell ref="A5230:B5230"/>
    <mergeCell ref="E5230:F5230"/>
    <mergeCell ref="H5230:I5230"/>
    <mergeCell ref="A5231:B5231"/>
    <mergeCell ref="E5231:F5231"/>
    <mergeCell ref="H5231:I5231"/>
    <mergeCell ref="A5232:B5232"/>
    <mergeCell ref="E5232:F5232"/>
    <mergeCell ref="H5232:I5232"/>
    <mergeCell ref="A5245:B5245"/>
    <mergeCell ref="E5245:F5245"/>
    <mergeCell ref="H5245:I5245"/>
    <mergeCell ref="A5246:B5246"/>
    <mergeCell ref="E5246:F5246"/>
    <mergeCell ref="H5246:I5246"/>
    <mergeCell ref="A5247:B5247"/>
    <mergeCell ref="E5247:F5247"/>
    <mergeCell ref="H5247:I5247"/>
    <mergeCell ref="A5242:B5242"/>
    <mergeCell ref="E5242:F5242"/>
    <mergeCell ref="H5242:I5242"/>
    <mergeCell ref="A5243:B5243"/>
    <mergeCell ref="E5243:F5243"/>
    <mergeCell ref="H5243:I5243"/>
    <mergeCell ref="A5244:B5244"/>
    <mergeCell ref="E5244:F5244"/>
    <mergeCell ref="H5244:I5244"/>
    <mergeCell ref="A5239:B5239"/>
    <mergeCell ref="E5239:F5239"/>
    <mergeCell ref="H5239:I5239"/>
    <mergeCell ref="A5240:B5240"/>
    <mergeCell ref="E5240:F5240"/>
    <mergeCell ref="H5240:I5240"/>
    <mergeCell ref="A5241:B5241"/>
    <mergeCell ref="E5241:F5241"/>
    <mergeCell ref="H5241:I5241"/>
    <mergeCell ref="A5254:B5254"/>
    <mergeCell ref="E5254:F5254"/>
    <mergeCell ref="H5254:I5254"/>
    <mergeCell ref="A5255:B5255"/>
    <mergeCell ref="E5255:F5255"/>
    <mergeCell ref="H5255:I5255"/>
    <mergeCell ref="A5256:B5256"/>
    <mergeCell ref="E5256:F5256"/>
    <mergeCell ref="H5256:I5256"/>
    <mergeCell ref="A5251:B5251"/>
    <mergeCell ref="E5251:F5251"/>
    <mergeCell ref="H5251:I5251"/>
    <mergeCell ref="A5252:B5252"/>
    <mergeCell ref="E5252:F5252"/>
    <mergeCell ref="H5252:I5252"/>
    <mergeCell ref="A5253:B5253"/>
    <mergeCell ref="E5253:F5253"/>
    <mergeCell ref="H5253:I5253"/>
    <mergeCell ref="A5248:B5248"/>
    <mergeCell ref="E5248:F5248"/>
    <mergeCell ref="H5248:I5248"/>
    <mergeCell ref="A5249:B5249"/>
    <mergeCell ref="E5249:F5249"/>
    <mergeCell ref="H5249:I5249"/>
    <mergeCell ref="A5250:B5250"/>
    <mergeCell ref="E5250:F5250"/>
    <mergeCell ref="H5250:I5250"/>
    <mergeCell ref="A5263:B5263"/>
    <mergeCell ref="E5263:F5263"/>
    <mergeCell ref="H5263:I5263"/>
    <mergeCell ref="A5264:B5264"/>
    <mergeCell ref="E5264:F5264"/>
    <mergeCell ref="H5264:I5264"/>
    <mergeCell ref="A5265:B5265"/>
    <mergeCell ref="E5265:F5265"/>
    <mergeCell ref="H5265:I5265"/>
    <mergeCell ref="A5260:B5260"/>
    <mergeCell ref="E5260:F5260"/>
    <mergeCell ref="H5260:I5260"/>
    <mergeCell ref="A5261:B5261"/>
    <mergeCell ref="E5261:F5261"/>
    <mergeCell ref="H5261:I5261"/>
    <mergeCell ref="A5262:B5262"/>
    <mergeCell ref="E5262:F5262"/>
    <mergeCell ref="H5262:I5262"/>
    <mergeCell ref="A5257:B5257"/>
    <mergeCell ref="E5257:F5257"/>
    <mergeCell ref="H5257:I5257"/>
    <mergeCell ref="A5258:B5258"/>
    <mergeCell ref="E5258:F5258"/>
    <mergeCell ref="H5258:I5258"/>
    <mergeCell ref="A5259:B5259"/>
    <mergeCell ref="E5259:F5259"/>
    <mergeCell ref="H5259:I5259"/>
    <mergeCell ref="A5272:B5272"/>
    <mergeCell ref="E5272:F5272"/>
    <mergeCell ref="H5272:I5272"/>
    <mergeCell ref="A5273:B5273"/>
    <mergeCell ref="E5273:F5273"/>
    <mergeCell ref="H5273:I5273"/>
    <mergeCell ref="A5274:B5274"/>
    <mergeCell ref="E5274:F5274"/>
    <mergeCell ref="H5274:I5274"/>
    <mergeCell ref="A5269:B5269"/>
    <mergeCell ref="E5269:F5269"/>
    <mergeCell ref="H5269:I5269"/>
    <mergeCell ref="A5270:B5270"/>
    <mergeCell ref="E5270:F5270"/>
    <mergeCell ref="H5270:I5270"/>
    <mergeCell ref="A5271:B5271"/>
    <mergeCell ref="E5271:F5271"/>
    <mergeCell ref="H5271:I5271"/>
    <mergeCell ref="A5266:B5266"/>
    <mergeCell ref="E5266:F5266"/>
    <mergeCell ref="H5266:I5266"/>
    <mergeCell ref="A5267:B5267"/>
    <mergeCell ref="E5267:F5267"/>
    <mergeCell ref="H5267:I5267"/>
    <mergeCell ref="A5268:B5268"/>
    <mergeCell ref="E5268:F5268"/>
    <mergeCell ref="H5268:I5268"/>
    <mergeCell ref="A5281:B5281"/>
    <mergeCell ref="E5281:F5281"/>
    <mergeCell ref="H5281:I5281"/>
    <mergeCell ref="A5282:B5282"/>
    <mergeCell ref="E5282:F5282"/>
    <mergeCell ref="H5282:I5282"/>
    <mergeCell ref="A5283:B5283"/>
    <mergeCell ref="E5283:F5283"/>
    <mergeCell ref="H5283:I5283"/>
    <mergeCell ref="A5278:B5278"/>
    <mergeCell ref="E5278:F5278"/>
    <mergeCell ref="H5278:I5278"/>
    <mergeCell ref="A5279:B5279"/>
    <mergeCell ref="E5279:F5279"/>
    <mergeCell ref="H5279:I5279"/>
    <mergeCell ref="A5280:B5280"/>
    <mergeCell ref="E5280:F5280"/>
    <mergeCell ref="H5280:I5280"/>
    <mergeCell ref="A5275:B5275"/>
    <mergeCell ref="E5275:F5275"/>
    <mergeCell ref="H5275:I5275"/>
    <mergeCell ref="A5276:B5276"/>
    <mergeCell ref="E5276:F5276"/>
    <mergeCell ref="H5276:I5276"/>
    <mergeCell ref="A5277:B5277"/>
    <mergeCell ref="E5277:F5277"/>
    <mergeCell ref="H5277:I5277"/>
    <mergeCell ref="A5290:B5290"/>
    <mergeCell ref="E5290:F5290"/>
    <mergeCell ref="H5290:I5290"/>
    <mergeCell ref="A5291:B5291"/>
    <mergeCell ref="E5291:F5291"/>
    <mergeCell ref="H5291:I5291"/>
    <mergeCell ref="A5292:B5292"/>
    <mergeCell ref="E5292:F5292"/>
    <mergeCell ref="H5292:I5292"/>
    <mergeCell ref="A5287:B5287"/>
    <mergeCell ref="E5287:F5287"/>
    <mergeCell ref="H5287:I5287"/>
    <mergeCell ref="A5288:B5288"/>
    <mergeCell ref="E5288:F5288"/>
    <mergeCell ref="H5288:I5288"/>
    <mergeCell ref="A5289:B5289"/>
    <mergeCell ref="E5289:F5289"/>
    <mergeCell ref="H5289:I5289"/>
    <mergeCell ref="A5284:B5284"/>
    <mergeCell ref="E5284:F5284"/>
    <mergeCell ref="H5284:I5284"/>
    <mergeCell ref="A5285:B5285"/>
    <mergeCell ref="E5285:F5285"/>
    <mergeCell ref="H5285:I5285"/>
    <mergeCell ref="A5286:B5286"/>
    <mergeCell ref="E5286:F5286"/>
    <mergeCell ref="H5286:I5286"/>
    <mergeCell ref="A5299:B5299"/>
    <mergeCell ref="E5299:F5299"/>
    <mergeCell ref="H5299:I5299"/>
    <mergeCell ref="A5300:B5300"/>
    <mergeCell ref="E5300:F5300"/>
    <mergeCell ref="H5300:I5300"/>
    <mergeCell ref="A5301:B5301"/>
    <mergeCell ref="E5301:F5301"/>
    <mergeCell ref="H5301:I5301"/>
    <mergeCell ref="A5296:B5296"/>
    <mergeCell ref="E5296:F5296"/>
    <mergeCell ref="H5296:I5296"/>
    <mergeCell ref="A5297:B5297"/>
    <mergeCell ref="E5297:F5297"/>
    <mergeCell ref="H5297:I5297"/>
    <mergeCell ref="A5298:B5298"/>
    <mergeCell ref="E5298:F5298"/>
    <mergeCell ref="H5298:I5298"/>
    <mergeCell ref="A5293:B5293"/>
    <mergeCell ref="E5293:F5293"/>
    <mergeCell ref="H5293:I5293"/>
    <mergeCell ref="A5294:B5294"/>
    <mergeCell ref="E5294:F5294"/>
    <mergeCell ref="H5294:I5294"/>
    <mergeCell ref="A5295:B5295"/>
    <mergeCell ref="E5295:F5295"/>
    <mergeCell ref="H5295:I5295"/>
    <mergeCell ref="A5308:B5308"/>
    <mergeCell ref="E5308:F5308"/>
    <mergeCell ref="H5308:I5308"/>
    <mergeCell ref="A5309:B5309"/>
    <mergeCell ref="E5309:F5309"/>
    <mergeCell ref="H5309:I5309"/>
    <mergeCell ref="A5310:B5310"/>
    <mergeCell ref="E5310:F5310"/>
    <mergeCell ref="H5310:I5310"/>
    <mergeCell ref="A5305:B5305"/>
    <mergeCell ref="E5305:F5305"/>
    <mergeCell ref="H5305:I5305"/>
    <mergeCell ref="A5306:B5306"/>
    <mergeCell ref="E5306:F5306"/>
    <mergeCell ref="H5306:I5306"/>
    <mergeCell ref="A5307:B5307"/>
    <mergeCell ref="E5307:F5307"/>
    <mergeCell ref="H5307:I5307"/>
    <mergeCell ref="A5302:B5302"/>
    <mergeCell ref="E5302:F5302"/>
    <mergeCell ref="H5302:I5302"/>
    <mergeCell ref="A5303:B5303"/>
    <mergeCell ref="E5303:F5303"/>
    <mergeCell ref="H5303:I5303"/>
    <mergeCell ref="A5304:B5304"/>
    <mergeCell ref="E5304:F5304"/>
    <mergeCell ref="H5304:I5304"/>
    <mergeCell ref="A5317:B5317"/>
    <mergeCell ref="E5317:F5317"/>
    <mergeCell ref="H5317:I5317"/>
    <mergeCell ref="A5318:B5318"/>
    <mergeCell ref="E5318:F5318"/>
    <mergeCell ref="H5318:I5318"/>
    <mergeCell ref="A5319:B5319"/>
    <mergeCell ref="E5319:F5319"/>
    <mergeCell ref="H5319:I5319"/>
    <mergeCell ref="A5314:B5314"/>
    <mergeCell ref="E5314:F5314"/>
    <mergeCell ref="H5314:I5314"/>
    <mergeCell ref="A5315:B5315"/>
    <mergeCell ref="E5315:F5315"/>
    <mergeCell ref="H5315:I5315"/>
    <mergeCell ref="A5316:B5316"/>
    <mergeCell ref="E5316:F5316"/>
    <mergeCell ref="H5316:I5316"/>
    <mergeCell ref="A5311:B5311"/>
    <mergeCell ref="E5311:F5311"/>
    <mergeCell ref="H5311:I5311"/>
    <mergeCell ref="A5312:B5312"/>
    <mergeCell ref="E5312:F5312"/>
    <mergeCell ref="H5312:I5312"/>
    <mergeCell ref="A5313:B5313"/>
    <mergeCell ref="E5313:F5313"/>
    <mergeCell ref="H5313:I5313"/>
    <mergeCell ref="A5326:B5326"/>
    <mergeCell ref="E5326:F5326"/>
    <mergeCell ref="H5326:I5326"/>
    <mergeCell ref="A5327:B5327"/>
    <mergeCell ref="E5327:F5327"/>
    <mergeCell ref="H5327:I5327"/>
    <mergeCell ref="A5328:B5328"/>
    <mergeCell ref="E5328:F5328"/>
    <mergeCell ref="H5328:I5328"/>
    <mergeCell ref="A5323:B5323"/>
    <mergeCell ref="E5323:F5323"/>
    <mergeCell ref="H5323:I5323"/>
    <mergeCell ref="A5324:B5324"/>
    <mergeCell ref="E5324:F5324"/>
    <mergeCell ref="H5324:I5324"/>
    <mergeCell ref="A5325:B5325"/>
    <mergeCell ref="E5325:F5325"/>
    <mergeCell ref="H5325:I5325"/>
    <mergeCell ref="A5320:B5320"/>
    <mergeCell ref="E5320:F5320"/>
    <mergeCell ref="H5320:I5320"/>
    <mergeCell ref="A5321:B5321"/>
    <mergeCell ref="E5321:F5321"/>
    <mergeCell ref="H5321:I5321"/>
    <mergeCell ref="A5322:B5322"/>
    <mergeCell ref="E5322:F5322"/>
    <mergeCell ref="H5322:I5322"/>
    <mergeCell ref="A5335:B5335"/>
    <mergeCell ref="E5335:F5335"/>
    <mergeCell ref="H5335:I5335"/>
    <mergeCell ref="A5336:B5336"/>
    <mergeCell ref="E5336:F5336"/>
    <mergeCell ref="H5336:I5336"/>
    <mergeCell ref="A5337:B5337"/>
    <mergeCell ref="E5337:F5337"/>
    <mergeCell ref="H5337:I5337"/>
    <mergeCell ref="A5332:B5332"/>
    <mergeCell ref="E5332:F5332"/>
    <mergeCell ref="H5332:I5332"/>
    <mergeCell ref="A5333:B5333"/>
    <mergeCell ref="E5333:F5333"/>
    <mergeCell ref="H5333:I5333"/>
    <mergeCell ref="A5334:B5334"/>
    <mergeCell ref="E5334:F5334"/>
    <mergeCell ref="H5334:I5334"/>
    <mergeCell ref="A5329:B5329"/>
    <mergeCell ref="E5329:F5329"/>
    <mergeCell ref="H5329:I5329"/>
    <mergeCell ref="A5330:B5330"/>
    <mergeCell ref="E5330:F5330"/>
    <mergeCell ref="H5330:I5330"/>
    <mergeCell ref="A5331:B5331"/>
    <mergeCell ref="E5331:F5331"/>
    <mergeCell ref="H5331:I5331"/>
    <mergeCell ref="A5344:B5344"/>
    <mergeCell ref="E5344:F5344"/>
    <mergeCell ref="H5344:I5344"/>
    <mergeCell ref="A5345:B5345"/>
    <mergeCell ref="E5345:F5345"/>
    <mergeCell ref="H5345:I5345"/>
    <mergeCell ref="A5346:B5346"/>
    <mergeCell ref="E5346:F5346"/>
    <mergeCell ref="H5346:I5346"/>
    <mergeCell ref="A5341:B5341"/>
    <mergeCell ref="E5341:F5341"/>
    <mergeCell ref="H5341:I5341"/>
    <mergeCell ref="A5342:B5342"/>
    <mergeCell ref="E5342:F5342"/>
    <mergeCell ref="H5342:I5342"/>
    <mergeCell ref="A5343:B5343"/>
    <mergeCell ref="E5343:F5343"/>
    <mergeCell ref="H5343:I5343"/>
    <mergeCell ref="A5338:B5338"/>
    <mergeCell ref="E5338:F5338"/>
    <mergeCell ref="H5338:I5338"/>
    <mergeCell ref="A5339:B5339"/>
    <mergeCell ref="E5339:F5339"/>
    <mergeCell ref="H5339:I5339"/>
    <mergeCell ref="A5340:B5340"/>
    <mergeCell ref="E5340:F5340"/>
    <mergeCell ref="H5340:I5340"/>
    <mergeCell ref="A5353:B5353"/>
    <mergeCell ref="E5353:F5353"/>
    <mergeCell ref="H5353:I5353"/>
    <mergeCell ref="A5354:B5354"/>
    <mergeCell ref="E5354:F5354"/>
    <mergeCell ref="H5354:I5354"/>
    <mergeCell ref="A5355:B5355"/>
    <mergeCell ref="E5355:F5355"/>
    <mergeCell ref="H5355:I5355"/>
    <mergeCell ref="A5350:B5350"/>
    <mergeCell ref="E5350:F5350"/>
    <mergeCell ref="H5350:I5350"/>
    <mergeCell ref="A5351:B5351"/>
    <mergeCell ref="E5351:F5351"/>
    <mergeCell ref="H5351:I5351"/>
    <mergeCell ref="A5352:B5352"/>
    <mergeCell ref="E5352:F5352"/>
    <mergeCell ref="H5352:I5352"/>
    <mergeCell ref="A5347:B5347"/>
    <mergeCell ref="E5347:F5347"/>
    <mergeCell ref="H5347:I5347"/>
    <mergeCell ref="A5348:B5348"/>
    <mergeCell ref="E5348:F5348"/>
    <mergeCell ref="H5348:I5348"/>
    <mergeCell ref="A5349:B5349"/>
    <mergeCell ref="E5349:F5349"/>
    <mergeCell ref="H5349:I5349"/>
    <mergeCell ref="A5362:B5362"/>
    <mergeCell ref="E5362:F5362"/>
    <mergeCell ref="H5362:I5362"/>
    <mergeCell ref="A5363:B5363"/>
    <mergeCell ref="E5363:F5363"/>
    <mergeCell ref="H5363:I5363"/>
    <mergeCell ref="A5364:B5364"/>
    <mergeCell ref="E5364:F5364"/>
    <mergeCell ref="H5364:I5364"/>
    <mergeCell ref="A5359:B5359"/>
    <mergeCell ref="E5359:F5359"/>
    <mergeCell ref="H5359:I5359"/>
    <mergeCell ref="A5360:B5360"/>
    <mergeCell ref="E5360:F5360"/>
    <mergeCell ref="H5360:I5360"/>
    <mergeCell ref="A5361:B5361"/>
    <mergeCell ref="E5361:F5361"/>
    <mergeCell ref="H5361:I5361"/>
    <mergeCell ref="A5356:B5356"/>
    <mergeCell ref="E5356:F5356"/>
    <mergeCell ref="H5356:I5356"/>
    <mergeCell ref="A5357:B5357"/>
    <mergeCell ref="E5357:F5357"/>
    <mergeCell ref="H5357:I5357"/>
    <mergeCell ref="A5358:B5358"/>
    <mergeCell ref="E5358:F5358"/>
    <mergeCell ref="H5358:I5358"/>
    <mergeCell ref="A5371:B5371"/>
    <mergeCell ref="E5371:F5371"/>
    <mergeCell ref="H5371:I5371"/>
    <mergeCell ref="A5372:B5372"/>
    <mergeCell ref="E5372:F5372"/>
    <mergeCell ref="H5372:I5372"/>
    <mergeCell ref="A5373:B5373"/>
    <mergeCell ref="E5373:F5373"/>
    <mergeCell ref="H5373:I5373"/>
    <mergeCell ref="A5368:B5368"/>
    <mergeCell ref="E5368:F5368"/>
    <mergeCell ref="H5368:I5368"/>
    <mergeCell ref="A5369:B5369"/>
    <mergeCell ref="E5369:F5369"/>
    <mergeCell ref="H5369:I5369"/>
    <mergeCell ref="A5370:B5370"/>
    <mergeCell ref="E5370:F5370"/>
    <mergeCell ref="H5370:I5370"/>
    <mergeCell ref="A5365:B5365"/>
    <mergeCell ref="E5365:F5365"/>
    <mergeCell ref="H5365:I5365"/>
    <mergeCell ref="A5366:B5366"/>
    <mergeCell ref="E5366:F5366"/>
    <mergeCell ref="H5366:I5366"/>
    <mergeCell ref="A5367:B5367"/>
    <mergeCell ref="E5367:F5367"/>
    <mergeCell ref="H5367:I5367"/>
    <mergeCell ref="A5380:B5380"/>
    <mergeCell ref="E5380:F5380"/>
    <mergeCell ref="H5380:I5380"/>
    <mergeCell ref="A5381:B5381"/>
    <mergeCell ref="E5381:F5381"/>
    <mergeCell ref="H5381:I5381"/>
    <mergeCell ref="A5382:B5382"/>
    <mergeCell ref="E5382:F5382"/>
    <mergeCell ref="H5382:I5382"/>
    <mergeCell ref="A5377:B5377"/>
    <mergeCell ref="E5377:F5377"/>
    <mergeCell ref="H5377:I5377"/>
    <mergeCell ref="A5378:B5378"/>
    <mergeCell ref="E5378:F5378"/>
    <mergeCell ref="H5378:I5378"/>
    <mergeCell ref="A5379:B5379"/>
    <mergeCell ref="E5379:F5379"/>
    <mergeCell ref="H5379:I5379"/>
    <mergeCell ref="A5374:B5374"/>
    <mergeCell ref="E5374:F5374"/>
    <mergeCell ref="H5374:I5374"/>
    <mergeCell ref="A5375:B5375"/>
    <mergeCell ref="E5375:F5375"/>
    <mergeCell ref="H5375:I5375"/>
    <mergeCell ref="A5376:B5376"/>
    <mergeCell ref="E5376:F5376"/>
    <mergeCell ref="H5376:I5376"/>
    <mergeCell ref="A5389:B5389"/>
    <mergeCell ref="E5389:F5389"/>
    <mergeCell ref="H5389:I5389"/>
    <mergeCell ref="A5390:B5390"/>
    <mergeCell ref="E5390:F5390"/>
    <mergeCell ref="H5390:I5390"/>
    <mergeCell ref="A5391:B5391"/>
    <mergeCell ref="E5391:F5391"/>
    <mergeCell ref="H5391:I5391"/>
    <mergeCell ref="A5386:B5386"/>
    <mergeCell ref="E5386:F5386"/>
    <mergeCell ref="H5386:I5386"/>
    <mergeCell ref="A5387:B5387"/>
    <mergeCell ref="E5387:F5387"/>
    <mergeCell ref="H5387:I5387"/>
    <mergeCell ref="A5388:B5388"/>
    <mergeCell ref="E5388:F5388"/>
    <mergeCell ref="H5388:I5388"/>
    <mergeCell ref="A5383:B5383"/>
    <mergeCell ref="E5383:F5383"/>
    <mergeCell ref="H5383:I5383"/>
    <mergeCell ref="A5384:B5384"/>
    <mergeCell ref="E5384:F5384"/>
    <mergeCell ref="H5384:I5384"/>
    <mergeCell ref="A5385:B5385"/>
    <mergeCell ref="E5385:F5385"/>
    <mergeCell ref="H5385:I5385"/>
    <mergeCell ref="A5398:B5398"/>
    <mergeCell ref="E5398:F5398"/>
    <mergeCell ref="H5398:I5398"/>
    <mergeCell ref="A5399:B5399"/>
    <mergeCell ref="E5399:F5399"/>
    <mergeCell ref="H5399:I5399"/>
    <mergeCell ref="A5400:B5400"/>
    <mergeCell ref="E5400:F5400"/>
    <mergeCell ref="H5400:I5400"/>
    <mergeCell ref="A5395:B5395"/>
    <mergeCell ref="E5395:F5395"/>
    <mergeCell ref="H5395:I5395"/>
    <mergeCell ref="A5396:B5396"/>
    <mergeCell ref="E5396:F5396"/>
    <mergeCell ref="H5396:I5396"/>
    <mergeCell ref="A5397:B5397"/>
    <mergeCell ref="E5397:F5397"/>
    <mergeCell ref="H5397:I5397"/>
    <mergeCell ref="A5392:B5392"/>
    <mergeCell ref="E5392:F5392"/>
    <mergeCell ref="H5392:I5392"/>
    <mergeCell ref="A5393:B5393"/>
    <mergeCell ref="E5393:F5393"/>
    <mergeCell ref="H5393:I5393"/>
    <mergeCell ref="A5394:B5394"/>
    <mergeCell ref="E5394:F5394"/>
    <mergeCell ref="H5394:I5394"/>
    <mergeCell ref="A5407:B5407"/>
    <mergeCell ref="E5407:F5407"/>
    <mergeCell ref="H5407:I5407"/>
    <mergeCell ref="A5408:B5408"/>
    <mergeCell ref="E5408:F5408"/>
    <mergeCell ref="H5408:I5408"/>
    <mergeCell ref="A5409:B5409"/>
    <mergeCell ref="E5409:F5409"/>
    <mergeCell ref="H5409:I5409"/>
    <mergeCell ref="A5404:B5404"/>
    <mergeCell ref="E5404:F5404"/>
    <mergeCell ref="H5404:I5404"/>
    <mergeCell ref="A5405:B5405"/>
    <mergeCell ref="E5405:F5405"/>
    <mergeCell ref="H5405:I5405"/>
    <mergeCell ref="A5406:B5406"/>
    <mergeCell ref="E5406:F5406"/>
    <mergeCell ref="H5406:I5406"/>
    <mergeCell ref="A5401:B5401"/>
    <mergeCell ref="E5401:F5401"/>
    <mergeCell ref="H5401:I5401"/>
    <mergeCell ref="A5402:B5402"/>
    <mergeCell ref="E5402:F5402"/>
    <mergeCell ref="H5402:I5402"/>
    <mergeCell ref="A5403:B5403"/>
    <mergeCell ref="E5403:F5403"/>
    <mergeCell ref="H5403:I5403"/>
    <mergeCell ref="A5416:B5416"/>
    <mergeCell ref="E5416:F5416"/>
    <mergeCell ref="H5416:I5416"/>
    <mergeCell ref="A5417:B5417"/>
    <mergeCell ref="E5417:F5417"/>
    <mergeCell ref="H5417:I5417"/>
    <mergeCell ref="A5418:B5418"/>
    <mergeCell ref="E5418:F5418"/>
    <mergeCell ref="H5418:I5418"/>
    <mergeCell ref="A5413:B5413"/>
    <mergeCell ref="E5413:F5413"/>
    <mergeCell ref="H5413:I5413"/>
    <mergeCell ref="A5414:B5414"/>
    <mergeCell ref="E5414:F5414"/>
    <mergeCell ref="H5414:I5414"/>
    <mergeCell ref="A5415:B5415"/>
    <mergeCell ref="E5415:F5415"/>
    <mergeCell ref="H5415:I5415"/>
    <mergeCell ref="A5410:B5410"/>
    <mergeCell ref="E5410:F5410"/>
    <mergeCell ref="H5410:I5410"/>
    <mergeCell ref="A5411:B5411"/>
    <mergeCell ref="E5411:F5411"/>
    <mergeCell ref="H5411:I5411"/>
    <mergeCell ref="A5412:B5412"/>
    <mergeCell ref="E5412:F5412"/>
    <mergeCell ref="H5412:I5412"/>
    <mergeCell ref="A5425:B5425"/>
    <mergeCell ref="E5425:F5425"/>
    <mergeCell ref="H5425:I5425"/>
    <mergeCell ref="A5426:B5426"/>
    <mergeCell ref="E5426:F5426"/>
    <mergeCell ref="H5426:I5426"/>
    <mergeCell ref="A5427:B5427"/>
    <mergeCell ref="E5427:F5427"/>
    <mergeCell ref="H5427:I5427"/>
    <mergeCell ref="A5422:B5422"/>
    <mergeCell ref="E5422:F5422"/>
    <mergeCell ref="H5422:I5422"/>
    <mergeCell ref="A5423:B5423"/>
    <mergeCell ref="E5423:F5423"/>
    <mergeCell ref="H5423:I5423"/>
    <mergeCell ref="A5424:B5424"/>
    <mergeCell ref="E5424:F5424"/>
    <mergeCell ref="H5424:I5424"/>
    <mergeCell ref="A5419:B5419"/>
    <mergeCell ref="E5419:F5419"/>
    <mergeCell ref="H5419:I5419"/>
    <mergeCell ref="A5420:B5420"/>
    <mergeCell ref="E5420:F5420"/>
    <mergeCell ref="H5420:I5420"/>
    <mergeCell ref="A5421:B5421"/>
    <mergeCell ref="E5421:F5421"/>
    <mergeCell ref="H5421:I5421"/>
    <mergeCell ref="A5434:B5434"/>
    <mergeCell ref="E5434:F5434"/>
    <mergeCell ref="H5434:I5434"/>
    <mergeCell ref="A5435:B5435"/>
    <mergeCell ref="E5435:F5435"/>
    <mergeCell ref="H5435:I5435"/>
    <mergeCell ref="A5436:B5436"/>
    <mergeCell ref="E5436:F5436"/>
    <mergeCell ref="H5436:I5436"/>
    <mergeCell ref="A5431:B5431"/>
    <mergeCell ref="E5431:F5431"/>
    <mergeCell ref="H5431:I5431"/>
    <mergeCell ref="A5432:B5432"/>
    <mergeCell ref="E5432:F5432"/>
    <mergeCell ref="H5432:I5432"/>
    <mergeCell ref="A5433:B5433"/>
    <mergeCell ref="E5433:F5433"/>
    <mergeCell ref="H5433:I5433"/>
    <mergeCell ref="A5428:B5428"/>
    <mergeCell ref="E5428:F5428"/>
    <mergeCell ref="H5428:I5428"/>
    <mergeCell ref="A5429:B5429"/>
    <mergeCell ref="E5429:F5429"/>
    <mergeCell ref="H5429:I5429"/>
    <mergeCell ref="A5430:B5430"/>
    <mergeCell ref="E5430:F5430"/>
    <mergeCell ref="H5430:I5430"/>
    <mergeCell ref="A5443:B5443"/>
    <mergeCell ref="E5443:F5443"/>
    <mergeCell ref="H5443:I5443"/>
    <mergeCell ref="A5444:B5444"/>
    <mergeCell ref="E5444:F5444"/>
    <mergeCell ref="H5444:I5444"/>
    <mergeCell ref="A5445:B5445"/>
    <mergeCell ref="E5445:F5445"/>
    <mergeCell ref="H5445:I5445"/>
    <mergeCell ref="A5440:B5440"/>
    <mergeCell ref="E5440:F5440"/>
    <mergeCell ref="H5440:I5440"/>
    <mergeCell ref="A5441:B5441"/>
    <mergeCell ref="E5441:F5441"/>
    <mergeCell ref="H5441:I5441"/>
    <mergeCell ref="A5442:B5442"/>
    <mergeCell ref="E5442:F5442"/>
    <mergeCell ref="H5442:I5442"/>
    <mergeCell ref="A5437:B5437"/>
    <mergeCell ref="E5437:F5437"/>
    <mergeCell ref="H5437:I5437"/>
    <mergeCell ref="A5438:B5438"/>
    <mergeCell ref="E5438:F5438"/>
    <mergeCell ref="H5438:I5438"/>
    <mergeCell ref="A5439:B5439"/>
    <mergeCell ref="E5439:F5439"/>
    <mergeCell ref="H5439:I5439"/>
    <mergeCell ref="A5452:B5452"/>
    <mergeCell ref="E5452:F5452"/>
    <mergeCell ref="H5452:I5452"/>
    <mergeCell ref="A5453:B5453"/>
    <mergeCell ref="E5453:F5453"/>
    <mergeCell ref="H5453:I5453"/>
    <mergeCell ref="A5454:B5454"/>
    <mergeCell ref="E5454:F5454"/>
    <mergeCell ref="H5454:I5454"/>
    <mergeCell ref="A5449:B5449"/>
    <mergeCell ref="E5449:F5449"/>
    <mergeCell ref="H5449:I5449"/>
    <mergeCell ref="A5450:B5450"/>
    <mergeCell ref="E5450:F5450"/>
    <mergeCell ref="H5450:I5450"/>
    <mergeCell ref="A5451:B5451"/>
    <mergeCell ref="E5451:F5451"/>
    <mergeCell ref="H5451:I5451"/>
    <mergeCell ref="A5446:B5446"/>
    <mergeCell ref="E5446:F5446"/>
    <mergeCell ref="H5446:I5446"/>
    <mergeCell ref="A5447:B5447"/>
    <mergeCell ref="E5447:F5447"/>
    <mergeCell ref="H5447:I5447"/>
    <mergeCell ref="A5448:B5448"/>
    <mergeCell ref="E5448:F5448"/>
    <mergeCell ref="H5448:I5448"/>
    <mergeCell ref="A5461:B5461"/>
    <mergeCell ref="E5461:F5461"/>
    <mergeCell ref="H5461:I5461"/>
    <mergeCell ref="A5462:B5462"/>
    <mergeCell ref="E5462:F5462"/>
    <mergeCell ref="H5462:I5462"/>
    <mergeCell ref="A5463:B5463"/>
    <mergeCell ref="E5463:F5463"/>
    <mergeCell ref="H5463:I5463"/>
    <mergeCell ref="A5458:B5458"/>
    <mergeCell ref="E5458:F5458"/>
    <mergeCell ref="H5458:I5458"/>
    <mergeCell ref="A5459:B5459"/>
    <mergeCell ref="E5459:F5459"/>
    <mergeCell ref="H5459:I5459"/>
    <mergeCell ref="A5460:B5460"/>
    <mergeCell ref="E5460:F5460"/>
    <mergeCell ref="H5460:I5460"/>
    <mergeCell ref="A5455:B5455"/>
    <mergeCell ref="E5455:F5455"/>
    <mergeCell ref="H5455:I5455"/>
    <mergeCell ref="A5456:B5456"/>
    <mergeCell ref="E5456:F5456"/>
    <mergeCell ref="H5456:I5456"/>
    <mergeCell ref="A5457:B5457"/>
    <mergeCell ref="E5457:F5457"/>
    <mergeCell ref="H5457:I5457"/>
    <mergeCell ref="A5470:B5470"/>
    <mergeCell ref="E5470:F5470"/>
    <mergeCell ref="H5470:I5470"/>
    <mergeCell ref="A5471:B5471"/>
    <mergeCell ref="E5471:F5471"/>
    <mergeCell ref="H5471:I5471"/>
    <mergeCell ref="A5472:B5472"/>
    <mergeCell ref="E5472:F5472"/>
    <mergeCell ref="H5472:I5472"/>
    <mergeCell ref="A5467:B5467"/>
    <mergeCell ref="E5467:F5467"/>
    <mergeCell ref="H5467:I5467"/>
    <mergeCell ref="A5468:B5468"/>
    <mergeCell ref="E5468:F5468"/>
    <mergeCell ref="H5468:I5468"/>
    <mergeCell ref="A5469:B5469"/>
    <mergeCell ref="E5469:F5469"/>
    <mergeCell ref="H5469:I5469"/>
    <mergeCell ref="A5464:B5464"/>
    <mergeCell ref="E5464:F5464"/>
    <mergeCell ref="H5464:I5464"/>
    <mergeCell ref="A5465:B5465"/>
    <mergeCell ref="E5465:F5465"/>
    <mergeCell ref="H5465:I5465"/>
    <mergeCell ref="A5466:B5466"/>
    <mergeCell ref="E5466:F5466"/>
    <mergeCell ref="H5466:I5466"/>
    <mergeCell ref="A5479:B5479"/>
    <mergeCell ref="E5479:F5479"/>
    <mergeCell ref="H5479:I5479"/>
    <mergeCell ref="A5480:B5480"/>
    <mergeCell ref="E5480:F5480"/>
    <mergeCell ref="H5480:I5480"/>
    <mergeCell ref="A5481:B5481"/>
    <mergeCell ref="E5481:F5481"/>
    <mergeCell ref="H5481:I5481"/>
    <mergeCell ref="A5476:B5476"/>
    <mergeCell ref="E5476:F5476"/>
    <mergeCell ref="H5476:I5476"/>
    <mergeCell ref="A5477:B5477"/>
    <mergeCell ref="E5477:F5477"/>
    <mergeCell ref="H5477:I5477"/>
    <mergeCell ref="A5478:B5478"/>
    <mergeCell ref="E5478:F5478"/>
    <mergeCell ref="H5478:I5478"/>
    <mergeCell ref="A5473:B5473"/>
    <mergeCell ref="E5473:F5473"/>
    <mergeCell ref="H5473:I5473"/>
    <mergeCell ref="A5474:B5474"/>
    <mergeCell ref="E5474:F5474"/>
    <mergeCell ref="H5474:I5474"/>
    <mergeCell ref="A5475:B5475"/>
    <mergeCell ref="E5475:F5475"/>
    <mergeCell ref="H5475:I5475"/>
    <mergeCell ref="A5488:B5488"/>
    <mergeCell ref="E5488:F5488"/>
    <mergeCell ref="H5488:I5488"/>
    <mergeCell ref="A5489:B5489"/>
    <mergeCell ref="E5489:F5489"/>
    <mergeCell ref="H5489:I5489"/>
    <mergeCell ref="A5490:B5490"/>
    <mergeCell ref="E5490:F5490"/>
    <mergeCell ref="H5490:I5490"/>
    <mergeCell ref="A5485:B5485"/>
    <mergeCell ref="E5485:F5485"/>
    <mergeCell ref="H5485:I5485"/>
    <mergeCell ref="A5486:B5486"/>
    <mergeCell ref="E5486:F5486"/>
    <mergeCell ref="H5486:I5486"/>
    <mergeCell ref="A5487:B5487"/>
    <mergeCell ref="E5487:F5487"/>
    <mergeCell ref="H5487:I5487"/>
    <mergeCell ref="A5482:B5482"/>
    <mergeCell ref="E5482:F5482"/>
    <mergeCell ref="H5482:I5482"/>
    <mergeCell ref="A5483:B5483"/>
    <mergeCell ref="E5483:F5483"/>
    <mergeCell ref="H5483:I5483"/>
    <mergeCell ref="A5484:B5484"/>
    <mergeCell ref="E5484:F5484"/>
    <mergeCell ref="H5484:I5484"/>
    <mergeCell ref="A5497:B5497"/>
    <mergeCell ref="E5497:F5497"/>
    <mergeCell ref="H5497:I5497"/>
    <mergeCell ref="A5498:B5498"/>
    <mergeCell ref="E5498:F5498"/>
    <mergeCell ref="H5498:I5498"/>
    <mergeCell ref="A5499:B5499"/>
    <mergeCell ref="E5499:F5499"/>
    <mergeCell ref="H5499:I5499"/>
    <mergeCell ref="A5494:B5494"/>
    <mergeCell ref="E5494:F5494"/>
    <mergeCell ref="H5494:I5494"/>
    <mergeCell ref="A5495:B5495"/>
    <mergeCell ref="E5495:F5495"/>
    <mergeCell ref="H5495:I5495"/>
    <mergeCell ref="A5496:B5496"/>
    <mergeCell ref="E5496:F5496"/>
    <mergeCell ref="H5496:I5496"/>
    <mergeCell ref="A5491:B5491"/>
    <mergeCell ref="E5491:F5491"/>
    <mergeCell ref="H5491:I5491"/>
    <mergeCell ref="A5492:B5492"/>
    <mergeCell ref="E5492:F5492"/>
    <mergeCell ref="H5492:I5492"/>
    <mergeCell ref="A5493:B5493"/>
    <mergeCell ref="E5493:F5493"/>
    <mergeCell ref="H5493:I5493"/>
    <mergeCell ref="A5506:B5506"/>
    <mergeCell ref="E5506:F5506"/>
    <mergeCell ref="H5506:I5506"/>
    <mergeCell ref="A5507:B5507"/>
    <mergeCell ref="E5507:F5507"/>
    <mergeCell ref="H5507:I5507"/>
    <mergeCell ref="A5508:B5508"/>
    <mergeCell ref="E5508:F5508"/>
    <mergeCell ref="H5508:I5508"/>
    <mergeCell ref="A5503:B5503"/>
    <mergeCell ref="E5503:F5503"/>
    <mergeCell ref="H5503:I5503"/>
    <mergeCell ref="A5504:B5504"/>
    <mergeCell ref="E5504:F5504"/>
    <mergeCell ref="H5504:I5504"/>
    <mergeCell ref="A5505:B5505"/>
    <mergeCell ref="E5505:F5505"/>
    <mergeCell ref="H5505:I5505"/>
    <mergeCell ref="A5500:B5500"/>
    <mergeCell ref="E5500:F5500"/>
    <mergeCell ref="H5500:I5500"/>
    <mergeCell ref="A5501:B5501"/>
    <mergeCell ref="E5501:F5501"/>
    <mergeCell ref="H5501:I5501"/>
    <mergeCell ref="A5502:B5502"/>
    <mergeCell ref="E5502:F5502"/>
    <mergeCell ref="H5502:I5502"/>
    <mergeCell ref="A5515:B5515"/>
    <mergeCell ref="E5515:F5515"/>
    <mergeCell ref="H5515:I5515"/>
    <mergeCell ref="A5516:B5516"/>
    <mergeCell ref="E5516:F5516"/>
    <mergeCell ref="H5516:I5516"/>
    <mergeCell ref="A5517:B5517"/>
    <mergeCell ref="E5517:F5517"/>
    <mergeCell ref="H5517:I5517"/>
    <mergeCell ref="A5512:B5512"/>
    <mergeCell ref="E5512:F5512"/>
    <mergeCell ref="H5512:I5512"/>
    <mergeCell ref="A5513:B5513"/>
    <mergeCell ref="E5513:F5513"/>
    <mergeCell ref="H5513:I5513"/>
    <mergeCell ref="A5514:B5514"/>
    <mergeCell ref="E5514:F5514"/>
    <mergeCell ref="H5514:I5514"/>
    <mergeCell ref="A5509:B5509"/>
    <mergeCell ref="E5509:F5509"/>
    <mergeCell ref="H5509:I5509"/>
    <mergeCell ref="A5510:B5510"/>
    <mergeCell ref="E5510:F5510"/>
    <mergeCell ref="H5510:I5510"/>
    <mergeCell ref="A5511:B5511"/>
    <mergeCell ref="E5511:F5511"/>
    <mergeCell ref="H5511:I5511"/>
    <mergeCell ref="A5524:B5524"/>
    <mergeCell ref="E5524:F5524"/>
    <mergeCell ref="H5524:I5524"/>
    <mergeCell ref="A5525:B5525"/>
    <mergeCell ref="E5525:F5525"/>
    <mergeCell ref="H5525:I5525"/>
    <mergeCell ref="A5526:B5526"/>
    <mergeCell ref="E5526:F5526"/>
    <mergeCell ref="H5526:I5526"/>
    <mergeCell ref="A5521:B5521"/>
    <mergeCell ref="E5521:F5521"/>
    <mergeCell ref="H5521:I5521"/>
    <mergeCell ref="A5522:B5522"/>
    <mergeCell ref="E5522:F5522"/>
    <mergeCell ref="H5522:I5522"/>
    <mergeCell ref="A5523:B5523"/>
    <mergeCell ref="E5523:F5523"/>
    <mergeCell ref="H5523:I5523"/>
    <mergeCell ref="A5518:B5518"/>
    <mergeCell ref="E5518:F5518"/>
    <mergeCell ref="H5518:I5518"/>
    <mergeCell ref="A5519:B5519"/>
    <mergeCell ref="E5519:F5519"/>
    <mergeCell ref="H5519:I5519"/>
    <mergeCell ref="A5520:B5520"/>
    <mergeCell ref="E5520:F5520"/>
    <mergeCell ref="H5520:I5520"/>
    <mergeCell ref="A5533:B5533"/>
    <mergeCell ref="E5533:F5533"/>
    <mergeCell ref="H5533:I5533"/>
    <mergeCell ref="A5534:B5534"/>
    <mergeCell ref="E5534:F5534"/>
    <mergeCell ref="H5534:I5534"/>
    <mergeCell ref="A5535:B5535"/>
    <mergeCell ref="E5535:F5535"/>
    <mergeCell ref="H5535:I5535"/>
    <mergeCell ref="A5530:B5530"/>
    <mergeCell ref="E5530:F5530"/>
    <mergeCell ref="H5530:I5530"/>
    <mergeCell ref="A5531:B5531"/>
    <mergeCell ref="E5531:F5531"/>
    <mergeCell ref="H5531:I5531"/>
    <mergeCell ref="A5532:B5532"/>
    <mergeCell ref="E5532:F5532"/>
    <mergeCell ref="H5532:I5532"/>
    <mergeCell ref="A5527:B5527"/>
    <mergeCell ref="E5527:F5527"/>
    <mergeCell ref="H5527:I5527"/>
    <mergeCell ref="A5528:B5528"/>
    <mergeCell ref="E5528:F5528"/>
    <mergeCell ref="H5528:I5528"/>
    <mergeCell ref="A5529:B5529"/>
    <mergeCell ref="E5529:F5529"/>
    <mergeCell ref="H5529:I5529"/>
    <mergeCell ref="A5542:B5542"/>
    <mergeCell ref="E5542:F5542"/>
    <mergeCell ref="H5542:I5542"/>
    <mergeCell ref="A5543:B5543"/>
    <mergeCell ref="E5543:F5543"/>
    <mergeCell ref="H5543:I5543"/>
    <mergeCell ref="A5544:B5544"/>
    <mergeCell ref="E5544:F5544"/>
    <mergeCell ref="H5544:I5544"/>
    <mergeCell ref="A5539:B5539"/>
    <mergeCell ref="E5539:F5539"/>
    <mergeCell ref="H5539:I5539"/>
    <mergeCell ref="A5540:B5540"/>
    <mergeCell ref="E5540:F5540"/>
    <mergeCell ref="H5540:I5540"/>
    <mergeCell ref="A5541:B5541"/>
    <mergeCell ref="E5541:F5541"/>
    <mergeCell ref="H5541:I5541"/>
    <mergeCell ref="A5536:B5536"/>
    <mergeCell ref="E5536:F5536"/>
    <mergeCell ref="H5536:I5536"/>
    <mergeCell ref="A5537:B5537"/>
    <mergeCell ref="E5537:F5537"/>
    <mergeCell ref="H5537:I5537"/>
    <mergeCell ref="A5538:B5538"/>
    <mergeCell ref="E5538:F5538"/>
    <mergeCell ref="H5538:I5538"/>
    <mergeCell ref="A5551:B5551"/>
    <mergeCell ref="E5551:F5551"/>
    <mergeCell ref="H5551:I5551"/>
    <mergeCell ref="A5552:B5552"/>
    <mergeCell ref="E5552:F5552"/>
    <mergeCell ref="H5552:I5552"/>
    <mergeCell ref="A5553:B5553"/>
    <mergeCell ref="E5553:F5553"/>
    <mergeCell ref="H5553:I5553"/>
    <mergeCell ref="A5548:B5548"/>
    <mergeCell ref="E5548:F5548"/>
    <mergeCell ref="H5548:I5548"/>
    <mergeCell ref="A5549:B5549"/>
    <mergeCell ref="E5549:F5549"/>
    <mergeCell ref="H5549:I5549"/>
    <mergeCell ref="A5550:B5550"/>
    <mergeCell ref="E5550:F5550"/>
    <mergeCell ref="H5550:I5550"/>
    <mergeCell ref="A5545:B5545"/>
    <mergeCell ref="E5545:F5545"/>
    <mergeCell ref="H5545:I5545"/>
    <mergeCell ref="A5546:B5546"/>
    <mergeCell ref="E5546:F5546"/>
    <mergeCell ref="H5546:I5546"/>
    <mergeCell ref="A5547:B5547"/>
    <mergeCell ref="E5547:F5547"/>
    <mergeCell ref="H5547:I5547"/>
    <mergeCell ref="A5560:B5560"/>
    <mergeCell ref="E5560:F5560"/>
    <mergeCell ref="H5560:I5560"/>
    <mergeCell ref="A5561:B5561"/>
    <mergeCell ref="E5561:F5561"/>
    <mergeCell ref="H5561:I5561"/>
    <mergeCell ref="A5562:B5562"/>
    <mergeCell ref="E5562:F5562"/>
    <mergeCell ref="H5562:I5562"/>
    <mergeCell ref="A5557:B5557"/>
    <mergeCell ref="E5557:F5557"/>
    <mergeCell ref="H5557:I5557"/>
    <mergeCell ref="A5558:B5558"/>
    <mergeCell ref="E5558:F5558"/>
    <mergeCell ref="H5558:I5558"/>
    <mergeCell ref="A5559:B5559"/>
    <mergeCell ref="E5559:F5559"/>
    <mergeCell ref="H5559:I5559"/>
    <mergeCell ref="A5554:B5554"/>
    <mergeCell ref="E5554:F5554"/>
    <mergeCell ref="H5554:I5554"/>
    <mergeCell ref="A5555:B5555"/>
    <mergeCell ref="E5555:F5555"/>
    <mergeCell ref="H5555:I5555"/>
    <mergeCell ref="A5556:B5556"/>
    <mergeCell ref="E5556:F5556"/>
    <mergeCell ref="H5556:I5556"/>
    <mergeCell ref="A5569:B5569"/>
    <mergeCell ref="E5569:F5569"/>
    <mergeCell ref="H5569:I5569"/>
    <mergeCell ref="A5570:B5570"/>
    <mergeCell ref="E5570:F5570"/>
    <mergeCell ref="H5570:I5570"/>
    <mergeCell ref="A5571:B5571"/>
    <mergeCell ref="E5571:F5571"/>
    <mergeCell ref="H5571:I5571"/>
    <mergeCell ref="A5566:B5566"/>
    <mergeCell ref="E5566:F5566"/>
    <mergeCell ref="H5566:I5566"/>
    <mergeCell ref="A5567:B5567"/>
    <mergeCell ref="E5567:F5567"/>
    <mergeCell ref="H5567:I5567"/>
    <mergeCell ref="A5568:B5568"/>
    <mergeCell ref="E5568:F5568"/>
    <mergeCell ref="H5568:I5568"/>
    <mergeCell ref="A5563:B5563"/>
    <mergeCell ref="E5563:F5563"/>
    <mergeCell ref="H5563:I5563"/>
    <mergeCell ref="A5564:B5564"/>
    <mergeCell ref="E5564:F5564"/>
    <mergeCell ref="H5564:I5564"/>
    <mergeCell ref="A5565:B5565"/>
    <mergeCell ref="E5565:F5565"/>
    <mergeCell ref="H5565:I5565"/>
    <mergeCell ref="A5578:B5578"/>
    <mergeCell ref="E5578:F5578"/>
    <mergeCell ref="H5578:I5578"/>
    <mergeCell ref="A5579:B5579"/>
    <mergeCell ref="E5579:F5579"/>
    <mergeCell ref="H5579:I5579"/>
    <mergeCell ref="A5580:B5580"/>
    <mergeCell ref="E5580:F5580"/>
    <mergeCell ref="H5580:I5580"/>
    <mergeCell ref="A5575:B5575"/>
    <mergeCell ref="E5575:F5575"/>
    <mergeCell ref="H5575:I5575"/>
    <mergeCell ref="A5576:B5576"/>
    <mergeCell ref="E5576:F5576"/>
    <mergeCell ref="H5576:I5576"/>
    <mergeCell ref="A5577:B5577"/>
    <mergeCell ref="E5577:F5577"/>
    <mergeCell ref="H5577:I5577"/>
    <mergeCell ref="A5572:B5572"/>
    <mergeCell ref="E5572:F5572"/>
    <mergeCell ref="H5572:I5572"/>
    <mergeCell ref="A5573:B5573"/>
    <mergeCell ref="E5573:F5573"/>
    <mergeCell ref="H5573:I5573"/>
    <mergeCell ref="A5574:B5574"/>
    <mergeCell ref="E5574:F5574"/>
    <mergeCell ref="H5574:I5574"/>
    <mergeCell ref="A5587:B5587"/>
    <mergeCell ref="E5587:F5587"/>
    <mergeCell ref="H5587:I5587"/>
    <mergeCell ref="A5588:B5588"/>
    <mergeCell ref="E5588:F5588"/>
    <mergeCell ref="H5588:I5588"/>
    <mergeCell ref="A5589:B5589"/>
    <mergeCell ref="E5589:F5589"/>
    <mergeCell ref="H5589:I5589"/>
    <mergeCell ref="A5584:B5584"/>
    <mergeCell ref="E5584:F5584"/>
    <mergeCell ref="H5584:I5584"/>
    <mergeCell ref="A5585:B5585"/>
    <mergeCell ref="E5585:F5585"/>
    <mergeCell ref="H5585:I5585"/>
    <mergeCell ref="A5586:B5586"/>
    <mergeCell ref="E5586:F5586"/>
    <mergeCell ref="H5586:I5586"/>
    <mergeCell ref="A5581:B5581"/>
    <mergeCell ref="E5581:F5581"/>
    <mergeCell ref="H5581:I5581"/>
    <mergeCell ref="A5582:B5582"/>
    <mergeCell ref="E5582:F5582"/>
    <mergeCell ref="H5582:I5582"/>
    <mergeCell ref="A5583:B5583"/>
    <mergeCell ref="E5583:F5583"/>
    <mergeCell ref="H5583:I5583"/>
    <mergeCell ref="A5596:B5596"/>
    <mergeCell ref="E5596:F5596"/>
    <mergeCell ref="H5596:I5596"/>
    <mergeCell ref="A5597:B5597"/>
    <mergeCell ref="E5597:F5597"/>
    <mergeCell ref="H5597:I5597"/>
    <mergeCell ref="A5598:B5598"/>
    <mergeCell ref="E5598:F5598"/>
    <mergeCell ref="H5598:I5598"/>
    <mergeCell ref="A5593:B5593"/>
    <mergeCell ref="E5593:F5593"/>
    <mergeCell ref="H5593:I5593"/>
    <mergeCell ref="A5594:B5594"/>
    <mergeCell ref="E5594:F5594"/>
    <mergeCell ref="H5594:I5594"/>
    <mergeCell ref="A5595:B5595"/>
    <mergeCell ref="E5595:F5595"/>
    <mergeCell ref="H5595:I5595"/>
    <mergeCell ref="A5590:B5590"/>
    <mergeCell ref="E5590:F5590"/>
    <mergeCell ref="H5590:I5590"/>
    <mergeCell ref="A5591:B5591"/>
    <mergeCell ref="E5591:F5591"/>
    <mergeCell ref="H5591:I5591"/>
    <mergeCell ref="A5592:B5592"/>
    <mergeCell ref="E5592:F5592"/>
    <mergeCell ref="H5592:I5592"/>
    <mergeCell ref="A5605:B5605"/>
    <mergeCell ref="E5605:F5605"/>
    <mergeCell ref="H5605:I5605"/>
    <mergeCell ref="A5606:B5606"/>
    <mergeCell ref="E5606:F5606"/>
    <mergeCell ref="H5606:I5606"/>
    <mergeCell ref="A5607:B5607"/>
    <mergeCell ref="E5607:F5607"/>
    <mergeCell ref="H5607:I5607"/>
    <mergeCell ref="A5602:B5602"/>
    <mergeCell ref="E5602:F5602"/>
    <mergeCell ref="H5602:I5602"/>
    <mergeCell ref="A5603:B5603"/>
    <mergeCell ref="E5603:F5603"/>
    <mergeCell ref="H5603:I5603"/>
    <mergeCell ref="A5604:B5604"/>
    <mergeCell ref="E5604:F5604"/>
    <mergeCell ref="H5604:I5604"/>
    <mergeCell ref="A5599:B5599"/>
    <mergeCell ref="E5599:F5599"/>
    <mergeCell ref="H5599:I5599"/>
    <mergeCell ref="A5600:B5600"/>
    <mergeCell ref="E5600:F5600"/>
    <mergeCell ref="H5600:I5600"/>
    <mergeCell ref="A5601:B5601"/>
    <mergeCell ref="E5601:F5601"/>
    <mergeCell ref="H5601:I5601"/>
    <mergeCell ref="A5614:B5614"/>
    <mergeCell ref="E5614:F5614"/>
    <mergeCell ref="H5614:I5614"/>
    <mergeCell ref="A5615:B5615"/>
    <mergeCell ref="E5615:F5615"/>
    <mergeCell ref="H5615:I5615"/>
    <mergeCell ref="A5616:B5616"/>
    <mergeCell ref="E5616:F5616"/>
    <mergeCell ref="H5616:I5616"/>
    <mergeCell ref="A5611:B5611"/>
    <mergeCell ref="E5611:F5611"/>
    <mergeCell ref="H5611:I5611"/>
    <mergeCell ref="A5612:B5612"/>
    <mergeCell ref="E5612:F5612"/>
    <mergeCell ref="H5612:I5612"/>
    <mergeCell ref="A5613:B5613"/>
    <mergeCell ref="E5613:F5613"/>
    <mergeCell ref="H5613:I5613"/>
    <mergeCell ref="A5608:B5608"/>
    <mergeCell ref="E5608:F5608"/>
    <mergeCell ref="H5608:I5608"/>
    <mergeCell ref="A5609:B5609"/>
    <mergeCell ref="E5609:F5609"/>
    <mergeCell ref="H5609:I5609"/>
    <mergeCell ref="A5610:B5610"/>
    <mergeCell ref="E5610:F5610"/>
    <mergeCell ref="H5610:I5610"/>
    <mergeCell ref="A5623:B5623"/>
    <mergeCell ref="E5623:F5623"/>
    <mergeCell ref="H5623:I5623"/>
    <mergeCell ref="A5624:B5624"/>
    <mergeCell ref="E5624:F5624"/>
    <mergeCell ref="H5624:I5624"/>
    <mergeCell ref="A5625:B5625"/>
    <mergeCell ref="E5625:F5625"/>
    <mergeCell ref="H5625:I5625"/>
    <mergeCell ref="A5620:B5620"/>
    <mergeCell ref="E5620:F5620"/>
    <mergeCell ref="H5620:I5620"/>
    <mergeCell ref="A5621:B5621"/>
    <mergeCell ref="E5621:F5621"/>
    <mergeCell ref="H5621:I5621"/>
    <mergeCell ref="A5622:B5622"/>
    <mergeCell ref="E5622:F5622"/>
    <mergeCell ref="H5622:I5622"/>
    <mergeCell ref="A5617:B5617"/>
    <mergeCell ref="E5617:F5617"/>
    <mergeCell ref="H5617:I5617"/>
    <mergeCell ref="A5618:B5618"/>
    <mergeCell ref="E5618:F5618"/>
    <mergeCell ref="H5618:I5618"/>
    <mergeCell ref="A5619:B5619"/>
    <mergeCell ref="E5619:F5619"/>
    <mergeCell ref="H5619:I5619"/>
    <mergeCell ref="A5632:B5632"/>
    <mergeCell ref="E5632:F5632"/>
    <mergeCell ref="H5632:I5632"/>
    <mergeCell ref="A5633:B5633"/>
    <mergeCell ref="E5633:F5633"/>
    <mergeCell ref="H5633:I5633"/>
    <mergeCell ref="A5634:B5634"/>
    <mergeCell ref="E5634:F5634"/>
    <mergeCell ref="H5634:I5634"/>
    <mergeCell ref="A5629:B5629"/>
    <mergeCell ref="E5629:F5629"/>
    <mergeCell ref="H5629:I5629"/>
    <mergeCell ref="A5630:B5630"/>
    <mergeCell ref="E5630:F5630"/>
    <mergeCell ref="H5630:I5630"/>
    <mergeCell ref="A5631:B5631"/>
    <mergeCell ref="E5631:F5631"/>
    <mergeCell ref="H5631:I5631"/>
    <mergeCell ref="A5626:B5626"/>
    <mergeCell ref="E5626:F5626"/>
    <mergeCell ref="H5626:I5626"/>
    <mergeCell ref="A5627:B5627"/>
    <mergeCell ref="E5627:F5627"/>
    <mergeCell ref="H5627:I5627"/>
    <mergeCell ref="A5628:B5628"/>
    <mergeCell ref="E5628:F5628"/>
    <mergeCell ref="H5628:I5628"/>
    <mergeCell ref="A5641:B5641"/>
    <mergeCell ref="E5641:F5641"/>
    <mergeCell ref="H5641:I5641"/>
    <mergeCell ref="A5642:B5642"/>
    <mergeCell ref="E5642:F5642"/>
    <mergeCell ref="H5642:I5642"/>
    <mergeCell ref="A5643:B5643"/>
    <mergeCell ref="E5643:F5643"/>
    <mergeCell ref="H5643:I5643"/>
    <mergeCell ref="A5638:B5638"/>
    <mergeCell ref="E5638:F5638"/>
    <mergeCell ref="H5638:I5638"/>
    <mergeCell ref="A5639:B5639"/>
    <mergeCell ref="E5639:F5639"/>
    <mergeCell ref="H5639:I5639"/>
    <mergeCell ref="A5640:B5640"/>
    <mergeCell ref="E5640:F5640"/>
    <mergeCell ref="H5640:I5640"/>
    <mergeCell ref="A5635:B5635"/>
    <mergeCell ref="E5635:F5635"/>
    <mergeCell ref="H5635:I5635"/>
    <mergeCell ref="A5636:B5636"/>
    <mergeCell ref="E5636:F5636"/>
    <mergeCell ref="H5636:I5636"/>
    <mergeCell ref="A5637:B5637"/>
    <mergeCell ref="E5637:F5637"/>
    <mergeCell ref="H5637:I5637"/>
    <mergeCell ref="A5650:B5650"/>
    <mergeCell ref="E5650:F5650"/>
    <mergeCell ref="H5650:I5650"/>
    <mergeCell ref="A5651:B5651"/>
    <mergeCell ref="E5651:F5651"/>
    <mergeCell ref="H5651:I5651"/>
    <mergeCell ref="A5652:B5652"/>
    <mergeCell ref="E5652:F5652"/>
    <mergeCell ref="H5652:I5652"/>
    <mergeCell ref="A5647:B5647"/>
    <mergeCell ref="E5647:F5647"/>
    <mergeCell ref="H5647:I5647"/>
    <mergeCell ref="A5648:B5648"/>
    <mergeCell ref="E5648:F5648"/>
    <mergeCell ref="H5648:I5648"/>
    <mergeCell ref="A5649:B5649"/>
    <mergeCell ref="E5649:F5649"/>
    <mergeCell ref="H5649:I5649"/>
    <mergeCell ref="A5644:B5644"/>
    <mergeCell ref="E5644:F5644"/>
    <mergeCell ref="H5644:I5644"/>
    <mergeCell ref="A5645:B5645"/>
    <mergeCell ref="E5645:F5645"/>
    <mergeCell ref="H5645:I5645"/>
    <mergeCell ref="A5646:B5646"/>
    <mergeCell ref="E5646:F5646"/>
    <mergeCell ref="H5646:I5646"/>
    <mergeCell ref="A5659:B5659"/>
    <mergeCell ref="E5659:F5659"/>
    <mergeCell ref="H5659:I5659"/>
    <mergeCell ref="A5660:B5660"/>
    <mergeCell ref="E5660:F5660"/>
    <mergeCell ref="H5660:I5660"/>
    <mergeCell ref="A5661:B5661"/>
    <mergeCell ref="E5661:F5661"/>
    <mergeCell ref="H5661:I5661"/>
    <mergeCell ref="A5656:B5656"/>
    <mergeCell ref="E5656:F5656"/>
    <mergeCell ref="H5656:I5656"/>
    <mergeCell ref="A5657:B5657"/>
    <mergeCell ref="E5657:F5657"/>
    <mergeCell ref="H5657:I5657"/>
    <mergeCell ref="A5658:B5658"/>
    <mergeCell ref="E5658:F5658"/>
    <mergeCell ref="H5658:I5658"/>
    <mergeCell ref="A5653:B5653"/>
    <mergeCell ref="E5653:F5653"/>
    <mergeCell ref="H5653:I5653"/>
    <mergeCell ref="A5654:B5654"/>
    <mergeCell ref="E5654:F5654"/>
    <mergeCell ref="H5654:I5654"/>
    <mergeCell ref="A5655:B5655"/>
    <mergeCell ref="E5655:F5655"/>
    <mergeCell ref="H5655:I5655"/>
    <mergeCell ref="A5668:B5668"/>
    <mergeCell ref="E5668:F5668"/>
    <mergeCell ref="H5668:I5668"/>
    <mergeCell ref="A5669:B5669"/>
    <mergeCell ref="E5669:F5669"/>
    <mergeCell ref="H5669:I5669"/>
    <mergeCell ref="A5670:B5670"/>
    <mergeCell ref="E5670:F5670"/>
    <mergeCell ref="H5670:I5670"/>
    <mergeCell ref="A5665:B5665"/>
    <mergeCell ref="E5665:F5665"/>
    <mergeCell ref="H5665:I5665"/>
    <mergeCell ref="A5666:B5666"/>
    <mergeCell ref="E5666:F5666"/>
    <mergeCell ref="H5666:I5666"/>
    <mergeCell ref="A5667:B5667"/>
    <mergeCell ref="E5667:F5667"/>
    <mergeCell ref="H5667:I5667"/>
    <mergeCell ref="A5662:B5662"/>
    <mergeCell ref="E5662:F5662"/>
    <mergeCell ref="H5662:I5662"/>
    <mergeCell ref="A5663:B5663"/>
    <mergeCell ref="E5663:F5663"/>
    <mergeCell ref="H5663:I5663"/>
    <mergeCell ref="A5664:B5664"/>
    <mergeCell ref="E5664:F5664"/>
    <mergeCell ref="H5664:I5664"/>
    <mergeCell ref="A5677:B5677"/>
    <mergeCell ref="E5677:F5677"/>
    <mergeCell ref="H5677:I5677"/>
    <mergeCell ref="A5678:B5678"/>
    <mergeCell ref="E5678:F5678"/>
    <mergeCell ref="H5678:I5678"/>
    <mergeCell ref="A5679:B5679"/>
    <mergeCell ref="E5679:F5679"/>
    <mergeCell ref="H5679:I5679"/>
    <mergeCell ref="A5674:B5674"/>
    <mergeCell ref="E5674:F5674"/>
    <mergeCell ref="H5674:I5674"/>
    <mergeCell ref="A5675:B5675"/>
    <mergeCell ref="E5675:F5675"/>
    <mergeCell ref="H5675:I5675"/>
    <mergeCell ref="A5676:B5676"/>
    <mergeCell ref="E5676:F5676"/>
    <mergeCell ref="H5676:I5676"/>
    <mergeCell ref="A5671:B5671"/>
    <mergeCell ref="E5671:F5671"/>
    <mergeCell ref="H5671:I5671"/>
    <mergeCell ref="A5672:B5672"/>
    <mergeCell ref="E5672:F5672"/>
    <mergeCell ref="H5672:I5672"/>
    <mergeCell ref="A5673:B5673"/>
    <mergeCell ref="E5673:F5673"/>
    <mergeCell ref="H5673:I5673"/>
    <mergeCell ref="A5686:B5686"/>
    <mergeCell ref="E5686:F5686"/>
    <mergeCell ref="H5686:I5686"/>
    <mergeCell ref="A5687:B5687"/>
    <mergeCell ref="E5687:F5687"/>
    <mergeCell ref="H5687:I5687"/>
    <mergeCell ref="A5688:B5688"/>
    <mergeCell ref="E5688:F5688"/>
    <mergeCell ref="H5688:I5688"/>
    <mergeCell ref="A5683:B5683"/>
    <mergeCell ref="E5683:F5683"/>
    <mergeCell ref="H5683:I5683"/>
    <mergeCell ref="A5684:B5684"/>
    <mergeCell ref="E5684:F5684"/>
    <mergeCell ref="H5684:I5684"/>
    <mergeCell ref="A5685:B5685"/>
    <mergeCell ref="E5685:F5685"/>
    <mergeCell ref="H5685:I5685"/>
    <mergeCell ref="A5680:B5680"/>
    <mergeCell ref="E5680:F5680"/>
    <mergeCell ref="H5680:I5680"/>
    <mergeCell ref="A5681:B5681"/>
    <mergeCell ref="E5681:F5681"/>
    <mergeCell ref="H5681:I5681"/>
    <mergeCell ref="A5682:B5682"/>
    <mergeCell ref="E5682:F5682"/>
    <mergeCell ref="H5682:I5682"/>
    <mergeCell ref="A5695:B5695"/>
    <mergeCell ref="E5695:F5695"/>
    <mergeCell ref="H5695:I5695"/>
    <mergeCell ref="A5696:B5696"/>
    <mergeCell ref="E5696:F5696"/>
    <mergeCell ref="H5696:I5696"/>
    <mergeCell ref="A5697:B5697"/>
    <mergeCell ref="E5697:F5697"/>
    <mergeCell ref="H5697:I5697"/>
    <mergeCell ref="A5692:B5692"/>
    <mergeCell ref="E5692:F5692"/>
    <mergeCell ref="H5692:I5692"/>
    <mergeCell ref="A5693:B5693"/>
    <mergeCell ref="E5693:F5693"/>
    <mergeCell ref="H5693:I5693"/>
    <mergeCell ref="A5694:B5694"/>
    <mergeCell ref="E5694:F5694"/>
    <mergeCell ref="H5694:I5694"/>
    <mergeCell ref="A5689:B5689"/>
    <mergeCell ref="E5689:F5689"/>
    <mergeCell ref="H5689:I5689"/>
    <mergeCell ref="A5690:B5690"/>
    <mergeCell ref="E5690:F5690"/>
    <mergeCell ref="H5690:I5690"/>
    <mergeCell ref="A5691:B5691"/>
    <mergeCell ref="E5691:F5691"/>
    <mergeCell ref="H5691:I5691"/>
    <mergeCell ref="A5704:B5704"/>
    <mergeCell ref="E5704:F5704"/>
    <mergeCell ref="H5704:I5704"/>
    <mergeCell ref="A5705:B5705"/>
    <mergeCell ref="E5705:F5705"/>
    <mergeCell ref="H5705:I5705"/>
    <mergeCell ref="A5706:B5706"/>
    <mergeCell ref="E5706:F5706"/>
    <mergeCell ref="H5706:I5706"/>
    <mergeCell ref="A5701:B5701"/>
    <mergeCell ref="E5701:F5701"/>
    <mergeCell ref="H5701:I5701"/>
    <mergeCell ref="A5702:B5702"/>
    <mergeCell ref="E5702:F5702"/>
    <mergeCell ref="H5702:I5702"/>
    <mergeCell ref="A5703:B5703"/>
    <mergeCell ref="E5703:F5703"/>
    <mergeCell ref="H5703:I5703"/>
    <mergeCell ref="A5698:B5698"/>
    <mergeCell ref="E5698:F5698"/>
    <mergeCell ref="H5698:I5698"/>
    <mergeCell ref="A5699:B5699"/>
    <mergeCell ref="E5699:F5699"/>
    <mergeCell ref="H5699:I5699"/>
    <mergeCell ref="A5700:B5700"/>
    <mergeCell ref="E5700:F5700"/>
    <mergeCell ref="H5700:I5700"/>
    <mergeCell ref="A5713:B5713"/>
    <mergeCell ref="E5713:F5713"/>
    <mergeCell ref="H5713:I5713"/>
    <mergeCell ref="A5714:B5714"/>
    <mergeCell ref="E5714:F5714"/>
    <mergeCell ref="H5714:I5714"/>
    <mergeCell ref="A5715:B5715"/>
    <mergeCell ref="E5715:F5715"/>
    <mergeCell ref="H5715:I5715"/>
    <mergeCell ref="A5710:B5710"/>
    <mergeCell ref="E5710:F5710"/>
    <mergeCell ref="H5710:I5710"/>
    <mergeCell ref="A5711:B5711"/>
    <mergeCell ref="E5711:F5711"/>
    <mergeCell ref="H5711:I5711"/>
    <mergeCell ref="A5712:B5712"/>
    <mergeCell ref="E5712:F5712"/>
    <mergeCell ref="H5712:I5712"/>
    <mergeCell ref="A5707:B5707"/>
    <mergeCell ref="E5707:F5707"/>
    <mergeCell ref="H5707:I5707"/>
    <mergeCell ref="A5708:B5708"/>
    <mergeCell ref="E5708:F5708"/>
    <mergeCell ref="H5708:I5708"/>
    <mergeCell ref="A5709:B5709"/>
    <mergeCell ref="E5709:F5709"/>
    <mergeCell ref="H5709:I5709"/>
    <mergeCell ref="A5722:B5722"/>
    <mergeCell ref="E5722:F5722"/>
    <mergeCell ref="H5722:I5722"/>
    <mergeCell ref="A5723:B5723"/>
    <mergeCell ref="E5723:F5723"/>
    <mergeCell ref="H5723:I5723"/>
    <mergeCell ref="A5724:B5724"/>
    <mergeCell ref="E5724:F5724"/>
    <mergeCell ref="H5724:I5724"/>
    <mergeCell ref="A5719:B5719"/>
    <mergeCell ref="E5719:F5719"/>
    <mergeCell ref="H5719:I5719"/>
    <mergeCell ref="A5720:B5720"/>
    <mergeCell ref="E5720:F5720"/>
    <mergeCell ref="H5720:I5720"/>
    <mergeCell ref="A5721:B5721"/>
    <mergeCell ref="E5721:F5721"/>
    <mergeCell ref="H5721:I5721"/>
    <mergeCell ref="A5716:B5716"/>
    <mergeCell ref="E5716:F5716"/>
    <mergeCell ref="H5716:I5716"/>
    <mergeCell ref="A5717:B5717"/>
    <mergeCell ref="E5717:F5717"/>
    <mergeCell ref="H5717:I5717"/>
    <mergeCell ref="A5718:B5718"/>
    <mergeCell ref="E5718:F5718"/>
    <mergeCell ref="H5718:I5718"/>
    <mergeCell ref="A5731:B5731"/>
    <mergeCell ref="E5731:F5731"/>
    <mergeCell ref="H5731:I5731"/>
    <mergeCell ref="A5732:B5732"/>
    <mergeCell ref="E5732:F5732"/>
    <mergeCell ref="H5732:I5732"/>
    <mergeCell ref="A5733:B5733"/>
    <mergeCell ref="E5733:F5733"/>
    <mergeCell ref="H5733:I5733"/>
    <mergeCell ref="A5728:B5728"/>
    <mergeCell ref="E5728:F5728"/>
    <mergeCell ref="H5728:I5728"/>
    <mergeCell ref="A5729:B5729"/>
    <mergeCell ref="E5729:F5729"/>
    <mergeCell ref="H5729:I5729"/>
    <mergeCell ref="A5730:B5730"/>
    <mergeCell ref="E5730:F5730"/>
    <mergeCell ref="H5730:I5730"/>
    <mergeCell ref="A5725:B5725"/>
    <mergeCell ref="E5725:F5725"/>
    <mergeCell ref="H5725:I5725"/>
    <mergeCell ref="A5726:B5726"/>
    <mergeCell ref="E5726:F5726"/>
    <mergeCell ref="H5726:I5726"/>
    <mergeCell ref="A5727:B5727"/>
    <mergeCell ref="E5727:F5727"/>
    <mergeCell ref="H5727:I5727"/>
    <mergeCell ref="A5740:B5740"/>
    <mergeCell ref="E5740:F5740"/>
    <mergeCell ref="H5740:I5740"/>
    <mergeCell ref="A5741:B5741"/>
    <mergeCell ref="E5741:F5741"/>
    <mergeCell ref="H5741:I5741"/>
    <mergeCell ref="A5742:B5742"/>
    <mergeCell ref="E5742:F5742"/>
    <mergeCell ref="H5742:I5742"/>
    <mergeCell ref="A5737:B5737"/>
    <mergeCell ref="E5737:F5737"/>
    <mergeCell ref="H5737:I5737"/>
    <mergeCell ref="A5738:B5738"/>
    <mergeCell ref="E5738:F5738"/>
    <mergeCell ref="H5738:I5738"/>
    <mergeCell ref="A5739:B5739"/>
    <mergeCell ref="E5739:F5739"/>
    <mergeCell ref="H5739:I5739"/>
    <mergeCell ref="A5734:B5734"/>
    <mergeCell ref="E5734:F5734"/>
    <mergeCell ref="H5734:I5734"/>
    <mergeCell ref="A5735:B5735"/>
    <mergeCell ref="E5735:F5735"/>
    <mergeCell ref="H5735:I5735"/>
    <mergeCell ref="A5736:B5736"/>
    <mergeCell ref="E5736:F5736"/>
    <mergeCell ref="H5736:I5736"/>
    <mergeCell ref="A5749:B5749"/>
    <mergeCell ref="E5749:F5749"/>
    <mergeCell ref="H5749:I5749"/>
    <mergeCell ref="A5750:B5750"/>
    <mergeCell ref="E5750:F5750"/>
    <mergeCell ref="H5750:I5750"/>
    <mergeCell ref="A5751:B5751"/>
    <mergeCell ref="E5751:F5751"/>
    <mergeCell ref="H5751:I5751"/>
    <mergeCell ref="A5746:B5746"/>
    <mergeCell ref="E5746:F5746"/>
    <mergeCell ref="H5746:I5746"/>
    <mergeCell ref="A5747:B5747"/>
    <mergeCell ref="E5747:F5747"/>
    <mergeCell ref="H5747:I5747"/>
    <mergeCell ref="A5748:B5748"/>
    <mergeCell ref="E5748:F5748"/>
    <mergeCell ref="H5748:I5748"/>
    <mergeCell ref="A5743:B5743"/>
    <mergeCell ref="E5743:F5743"/>
    <mergeCell ref="H5743:I5743"/>
    <mergeCell ref="A5744:B5744"/>
    <mergeCell ref="E5744:F5744"/>
    <mergeCell ref="H5744:I5744"/>
    <mergeCell ref="A5745:B5745"/>
    <mergeCell ref="E5745:F5745"/>
    <mergeCell ref="H5745:I5745"/>
    <mergeCell ref="A5758:B5758"/>
    <mergeCell ref="E5758:F5758"/>
    <mergeCell ref="H5758:I5758"/>
    <mergeCell ref="A5759:B5759"/>
    <mergeCell ref="E5759:F5759"/>
    <mergeCell ref="H5759:I5759"/>
    <mergeCell ref="A5760:B5760"/>
    <mergeCell ref="E5760:F5760"/>
    <mergeCell ref="H5760:I5760"/>
    <mergeCell ref="A5755:B5755"/>
    <mergeCell ref="E5755:F5755"/>
    <mergeCell ref="H5755:I5755"/>
    <mergeCell ref="A5756:B5756"/>
    <mergeCell ref="E5756:F5756"/>
    <mergeCell ref="H5756:I5756"/>
    <mergeCell ref="A5757:B5757"/>
    <mergeCell ref="E5757:F5757"/>
    <mergeCell ref="H5757:I5757"/>
    <mergeCell ref="A5752:B5752"/>
    <mergeCell ref="E5752:F5752"/>
    <mergeCell ref="H5752:I5752"/>
    <mergeCell ref="A5753:B5753"/>
    <mergeCell ref="E5753:F5753"/>
    <mergeCell ref="H5753:I5753"/>
    <mergeCell ref="A5754:B5754"/>
    <mergeCell ref="E5754:F5754"/>
    <mergeCell ref="H5754:I5754"/>
    <mergeCell ref="A5767:B5767"/>
    <mergeCell ref="E5767:F5767"/>
    <mergeCell ref="H5767:I5767"/>
    <mergeCell ref="A5768:B5768"/>
    <mergeCell ref="E5768:F5768"/>
    <mergeCell ref="H5768:I5768"/>
    <mergeCell ref="A5769:B5769"/>
    <mergeCell ref="E5769:F5769"/>
    <mergeCell ref="H5769:I5769"/>
    <mergeCell ref="A5764:B5764"/>
    <mergeCell ref="E5764:F5764"/>
    <mergeCell ref="H5764:I5764"/>
    <mergeCell ref="A5765:B5765"/>
    <mergeCell ref="E5765:F5765"/>
    <mergeCell ref="H5765:I5765"/>
    <mergeCell ref="A5766:B5766"/>
    <mergeCell ref="E5766:F5766"/>
    <mergeCell ref="H5766:I5766"/>
    <mergeCell ref="A5761:B5761"/>
    <mergeCell ref="E5761:F5761"/>
    <mergeCell ref="H5761:I5761"/>
    <mergeCell ref="A5762:B5762"/>
    <mergeCell ref="E5762:F5762"/>
    <mergeCell ref="H5762:I5762"/>
    <mergeCell ref="A5763:B5763"/>
    <mergeCell ref="E5763:F5763"/>
    <mergeCell ref="H5763:I5763"/>
    <mergeCell ref="A5776:B5776"/>
    <mergeCell ref="E5776:F5776"/>
    <mergeCell ref="H5776:I5776"/>
    <mergeCell ref="A5777:B5777"/>
    <mergeCell ref="E5777:F5777"/>
    <mergeCell ref="H5777:I5777"/>
    <mergeCell ref="A5778:B5778"/>
    <mergeCell ref="E5778:F5778"/>
    <mergeCell ref="H5778:I5778"/>
    <mergeCell ref="A5773:B5773"/>
    <mergeCell ref="E5773:F5773"/>
    <mergeCell ref="H5773:I5773"/>
    <mergeCell ref="A5774:B5774"/>
    <mergeCell ref="E5774:F5774"/>
    <mergeCell ref="H5774:I5774"/>
    <mergeCell ref="A5775:B5775"/>
    <mergeCell ref="E5775:F5775"/>
    <mergeCell ref="H5775:I5775"/>
    <mergeCell ref="A5770:B5770"/>
    <mergeCell ref="E5770:F5770"/>
    <mergeCell ref="H5770:I5770"/>
    <mergeCell ref="A5771:B5771"/>
    <mergeCell ref="E5771:F5771"/>
    <mergeCell ref="H5771:I5771"/>
    <mergeCell ref="A5772:B5772"/>
    <mergeCell ref="E5772:F5772"/>
    <mergeCell ref="H5772:I5772"/>
    <mergeCell ref="A5785:B5785"/>
    <mergeCell ref="E5785:F5785"/>
    <mergeCell ref="H5785:I5785"/>
    <mergeCell ref="A5786:B5786"/>
    <mergeCell ref="E5786:F5786"/>
    <mergeCell ref="H5786:I5786"/>
    <mergeCell ref="A5787:B5787"/>
    <mergeCell ref="E5787:F5787"/>
    <mergeCell ref="H5787:I5787"/>
    <mergeCell ref="A5782:B5782"/>
    <mergeCell ref="E5782:F5782"/>
    <mergeCell ref="H5782:I5782"/>
    <mergeCell ref="A5783:B5783"/>
    <mergeCell ref="E5783:F5783"/>
    <mergeCell ref="H5783:I5783"/>
    <mergeCell ref="A5784:B5784"/>
    <mergeCell ref="E5784:F5784"/>
    <mergeCell ref="H5784:I5784"/>
    <mergeCell ref="A5779:B5779"/>
    <mergeCell ref="E5779:F5779"/>
    <mergeCell ref="H5779:I5779"/>
    <mergeCell ref="A5780:B5780"/>
    <mergeCell ref="E5780:F5780"/>
    <mergeCell ref="H5780:I5780"/>
    <mergeCell ref="A5781:B5781"/>
    <mergeCell ref="E5781:F5781"/>
    <mergeCell ref="H5781:I5781"/>
    <mergeCell ref="A5794:B5794"/>
    <mergeCell ref="E5794:F5794"/>
    <mergeCell ref="H5794:I5794"/>
    <mergeCell ref="A5795:B5795"/>
    <mergeCell ref="E5795:F5795"/>
    <mergeCell ref="H5795:I5795"/>
    <mergeCell ref="A5796:B5796"/>
    <mergeCell ref="E5796:F5796"/>
    <mergeCell ref="H5796:I5796"/>
    <mergeCell ref="A5791:B5791"/>
    <mergeCell ref="E5791:F5791"/>
    <mergeCell ref="H5791:I5791"/>
    <mergeCell ref="A5792:B5792"/>
    <mergeCell ref="E5792:F5792"/>
    <mergeCell ref="H5792:I5792"/>
    <mergeCell ref="A5793:B5793"/>
    <mergeCell ref="E5793:F5793"/>
    <mergeCell ref="H5793:I5793"/>
    <mergeCell ref="A5788:B5788"/>
    <mergeCell ref="E5788:F5788"/>
    <mergeCell ref="H5788:I5788"/>
    <mergeCell ref="A5789:B5789"/>
    <mergeCell ref="E5789:F5789"/>
    <mergeCell ref="H5789:I5789"/>
    <mergeCell ref="A5790:B5790"/>
    <mergeCell ref="E5790:F5790"/>
    <mergeCell ref="H5790:I5790"/>
    <mergeCell ref="A5803:B5803"/>
    <mergeCell ref="E5803:F5803"/>
    <mergeCell ref="H5803:I5803"/>
    <mergeCell ref="A5804:B5804"/>
    <mergeCell ref="E5804:F5804"/>
    <mergeCell ref="H5804:I5804"/>
    <mergeCell ref="A5805:B5805"/>
    <mergeCell ref="E5805:F5805"/>
    <mergeCell ref="H5805:I5805"/>
    <mergeCell ref="A5800:B5800"/>
    <mergeCell ref="E5800:F5800"/>
    <mergeCell ref="H5800:I5800"/>
    <mergeCell ref="A5801:B5801"/>
    <mergeCell ref="E5801:F5801"/>
    <mergeCell ref="H5801:I5801"/>
    <mergeCell ref="A5802:B5802"/>
    <mergeCell ref="E5802:F5802"/>
    <mergeCell ref="H5802:I5802"/>
    <mergeCell ref="A5797:B5797"/>
    <mergeCell ref="E5797:F5797"/>
    <mergeCell ref="H5797:I5797"/>
    <mergeCell ref="A5798:B5798"/>
    <mergeCell ref="E5798:F5798"/>
    <mergeCell ref="H5798:I5798"/>
    <mergeCell ref="A5799:B5799"/>
    <mergeCell ref="E5799:F5799"/>
    <mergeCell ref="H5799:I5799"/>
    <mergeCell ref="A5812:B5812"/>
    <mergeCell ref="E5812:F5812"/>
    <mergeCell ref="H5812:I5812"/>
    <mergeCell ref="A5813:B5813"/>
    <mergeCell ref="E5813:F5813"/>
    <mergeCell ref="H5813:I5813"/>
    <mergeCell ref="A5814:B5814"/>
    <mergeCell ref="E5814:F5814"/>
    <mergeCell ref="H5814:I5814"/>
    <mergeCell ref="A5809:B5809"/>
    <mergeCell ref="E5809:F5809"/>
    <mergeCell ref="H5809:I5809"/>
    <mergeCell ref="A5810:B5810"/>
    <mergeCell ref="E5810:F5810"/>
    <mergeCell ref="H5810:I5810"/>
    <mergeCell ref="A5811:B5811"/>
    <mergeCell ref="E5811:F5811"/>
    <mergeCell ref="H5811:I5811"/>
    <mergeCell ref="A5806:B5806"/>
    <mergeCell ref="E5806:F5806"/>
    <mergeCell ref="H5806:I5806"/>
    <mergeCell ref="A5807:B5807"/>
    <mergeCell ref="E5807:F5807"/>
    <mergeCell ref="H5807:I5807"/>
    <mergeCell ref="A5808:B5808"/>
    <mergeCell ref="E5808:F5808"/>
    <mergeCell ref="H5808:I5808"/>
    <mergeCell ref="A5821:B5821"/>
    <mergeCell ref="E5821:F5821"/>
    <mergeCell ref="H5821:I5821"/>
    <mergeCell ref="A5822:B5822"/>
    <mergeCell ref="E5822:F5822"/>
    <mergeCell ref="H5822:I5822"/>
    <mergeCell ref="A5823:B5823"/>
    <mergeCell ref="E5823:F5823"/>
    <mergeCell ref="H5823:I5823"/>
    <mergeCell ref="A5818:B5818"/>
    <mergeCell ref="E5818:F5818"/>
    <mergeCell ref="H5818:I5818"/>
    <mergeCell ref="A5819:B5819"/>
    <mergeCell ref="E5819:F5819"/>
    <mergeCell ref="H5819:I5819"/>
    <mergeCell ref="A5820:B5820"/>
    <mergeCell ref="E5820:F5820"/>
    <mergeCell ref="H5820:I5820"/>
    <mergeCell ref="A5815:B5815"/>
    <mergeCell ref="E5815:F5815"/>
    <mergeCell ref="H5815:I5815"/>
    <mergeCell ref="A5816:B5816"/>
    <mergeCell ref="E5816:F5816"/>
    <mergeCell ref="H5816:I5816"/>
    <mergeCell ref="A5817:B5817"/>
    <mergeCell ref="E5817:F5817"/>
    <mergeCell ref="H5817:I5817"/>
    <mergeCell ref="A5830:B5830"/>
    <mergeCell ref="E5830:F5830"/>
    <mergeCell ref="H5830:I5830"/>
    <mergeCell ref="A5831:B5831"/>
    <mergeCell ref="E5831:F5831"/>
    <mergeCell ref="H5831:I5831"/>
    <mergeCell ref="A5832:B5832"/>
    <mergeCell ref="E5832:F5832"/>
    <mergeCell ref="H5832:I5832"/>
    <mergeCell ref="A5827:B5827"/>
    <mergeCell ref="E5827:F5827"/>
    <mergeCell ref="H5827:I5827"/>
    <mergeCell ref="A5828:B5828"/>
    <mergeCell ref="E5828:F5828"/>
    <mergeCell ref="H5828:I5828"/>
    <mergeCell ref="A5829:B5829"/>
    <mergeCell ref="E5829:F5829"/>
    <mergeCell ref="H5829:I5829"/>
    <mergeCell ref="A5824:B5824"/>
    <mergeCell ref="E5824:F5824"/>
    <mergeCell ref="H5824:I5824"/>
    <mergeCell ref="A5825:B5825"/>
    <mergeCell ref="E5825:F5825"/>
    <mergeCell ref="H5825:I5825"/>
    <mergeCell ref="A5826:B5826"/>
    <mergeCell ref="E5826:F5826"/>
    <mergeCell ref="H5826:I5826"/>
    <mergeCell ref="A5839:B5839"/>
    <mergeCell ref="E5839:F5839"/>
    <mergeCell ref="H5839:I5839"/>
    <mergeCell ref="A5840:B5840"/>
    <mergeCell ref="E5840:F5840"/>
    <mergeCell ref="H5840:I5840"/>
    <mergeCell ref="A5841:B5841"/>
    <mergeCell ref="E5841:F5841"/>
    <mergeCell ref="H5841:I5841"/>
    <mergeCell ref="A5836:B5836"/>
    <mergeCell ref="E5836:F5836"/>
    <mergeCell ref="H5836:I5836"/>
    <mergeCell ref="A5837:B5837"/>
    <mergeCell ref="E5837:F5837"/>
    <mergeCell ref="H5837:I5837"/>
    <mergeCell ref="A5838:B5838"/>
    <mergeCell ref="E5838:F5838"/>
    <mergeCell ref="H5838:I5838"/>
    <mergeCell ref="A5833:B5833"/>
    <mergeCell ref="E5833:F5833"/>
    <mergeCell ref="H5833:I5833"/>
    <mergeCell ref="A5834:B5834"/>
    <mergeCell ref="E5834:F5834"/>
    <mergeCell ref="H5834:I5834"/>
    <mergeCell ref="A5835:B5835"/>
    <mergeCell ref="E5835:F5835"/>
    <mergeCell ref="H5835:I5835"/>
    <mergeCell ref="A5848:B5848"/>
    <mergeCell ref="E5848:F5848"/>
    <mergeCell ref="H5848:I5848"/>
    <mergeCell ref="A5849:B5849"/>
    <mergeCell ref="E5849:F5849"/>
    <mergeCell ref="H5849:I5849"/>
    <mergeCell ref="A5850:B5850"/>
    <mergeCell ref="E5850:F5850"/>
    <mergeCell ref="H5850:I5850"/>
    <mergeCell ref="A5845:B5845"/>
    <mergeCell ref="E5845:F5845"/>
    <mergeCell ref="H5845:I5845"/>
    <mergeCell ref="A5846:B5846"/>
    <mergeCell ref="E5846:F5846"/>
    <mergeCell ref="H5846:I5846"/>
    <mergeCell ref="A5847:B5847"/>
    <mergeCell ref="E5847:F5847"/>
    <mergeCell ref="H5847:I5847"/>
    <mergeCell ref="A5842:B5842"/>
    <mergeCell ref="E5842:F5842"/>
    <mergeCell ref="H5842:I5842"/>
    <mergeCell ref="A5843:B5843"/>
    <mergeCell ref="E5843:F5843"/>
    <mergeCell ref="H5843:I5843"/>
    <mergeCell ref="A5844:B5844"/>
    <mergeCell ref="E5844:F5844"/>
    <mergeCell ref="H5844:I5844"/>
    <mergeCell ref="A5857:B5857"/>
    <mergeCell ref="E5857:F5857"/>
    <mergeCell ref="H5857:I5857"/>
    <mergeCell ref="A5858:B5858"/>
    <mergeCell ref="E5858:F5858"/>
    <mergeCell ref="H5858:I5858"/>
    <mergeCell ref="A5859:B5859"/>
    <mergeCell ref="E5859:F5859"/>
    <mergeCell ref="H5859:I5859"/>
    <mergeCell ref="A5854:B5854"/>
    <mergeCell ref="E5854:F5854"/>
    <mergeCell ref="H5854:I5854"/>
    <mergeCell ref="A5855:B5855"/>
    <mergeCell ref="E5855:F5855"/>
    <mergeCell ref="H5855:I5855"/>
    <mergeCell ref="A5856:B5856"/>
    <mergeCell ref="E5856:F5856"/>
    <mergeCell ref="H5856:I5856"/>
    <mergeCell ref="A5851:B5851"/>
    <mergeCell ref="E5851:F5851"/>
    <mergeCell ref="H5851:I5851"/>
    <mergeCell ref="A5852:B5852"/>
    <mergeCell ref="E5852:F5852"/>
    <mergeCell ref="H5852:I5852"/>
    <mergeCell ref="A5853:B5853"/>
    <mergeCell ref="E5853:F5853"/>
    <mergeCell ref="H5853:I5853"/>
    <mergeCell ref="A5866:B5866"/>
    <mergeCell ref="E5866:F5866"/>
    <mergeCell ref="H5866:I5866"/>
    <mergeCell ref="A5867:B5867"/>
    <mergeCell ref="E5867:F5867"/>
    <mergeCell ref="H5867:I5867"/>
    <mergeCell ref="A5868:B5868"/>
    <mergeCell ref="E5868:F5868"/>
    <mergeCell ref="H5868:I5868"/>
    <mergeCell ref="A5863:B5863"/>
    <mergeCell ref="E5863:F5863"/>
    <mergeCell ref="H5863:I5863"/>
    <mergeCell ref="A5864:B5864"/>
    <mergeCell ref="E5864:F5864"/>
    <mergeCell ref="H5864:I5864"/>
    <mergeCell ref="A5865:B5865"/>
    <mergeCell ref="E5865:F5865"/>
    <mergeCell ref="H5865:I5865"/>
    <mergeCell ref="A5860:B5860"/>
    <mergeCell ref="E5860:F5860"/>
    <mergeCell ref="H5860:I5860"/>
    <mergeCell ref="A5861:B5861"/>
    <mergeCell ref="E5861:F5861"/>
    <mergeCell ref="H5861:I5861"/>
    <mergeCell ref="A5862:B5862"/>
    <mergeCell ref="E5862:F5862"/>
    <mergeCell ref="H5862:I5862"/>
    <mergeCell ref="A5875:B5875"/>
    <mergeCell ref="E5875:F5875"/>
    <mergeCell ref="H5875:I5875"/>
    <mergeCell ref="A5876:B5876"/>
    <mergeCell ref="E5876:F5876"/>
    <mergeCell ref="H5876:I5876"/>
    <mergeCell ref="A5877:B5877"/>
    <mergeCell ref="E5877:F5877"/>
    <mergeCell ref="H5877:I5877"/>
    <mergeCell ref="A5872:B5872"/>
    <mergeCell ref="E5872:F5872"/>
    <mergeCell ref="H5872:I5872"/>
    <mergeCell ref="A5873:B5873"/>
    <mergeCell ref="E5873:F5873"/>
    <mergeCell ref="H5873:I5873"/>
    <mergeCell ref="A5874:B5874"/>
    <mergeCell ref="E5874:F5874"/>
    <mergeCell ref="H5874:I5874"/>
    <mergeCell ref="A5869:B5869"/>
    <mergeCell ref="E5869:F5869"/>
    <mergeCell ref="H5869:I5869"/>
    <mergeCell ref="A5870:B5870"/>
    <mergeCell ref="E5870:F5870"/>
    <mergeCell ref="H5870:I5870"/>
    <mergeCell ref="A5871:B5871"/>
    <mergeCell ref="E5871:F5871"/>
    <mergeCell ref="H5871:I5871"/>
    <mergeCell ref="A5884:B5884"/>
    <mergeCell ref="E5884:F5884"/>
    <mergeCell ref="H5884:I5884"/>
    <mergeCell ref="A5885:B5885"/>
    <mergeCell ref="E5885:F5885"/>
    <mergeCell ref="H5885:I5885"/>
    <mergeCell ref="A5886:B5886"/>
    <mergeCell ref="E5886:F5886"/>
    <mergeCell ref="H5886:I5886"/>
    <mergeCell ref="A5881:B5881"/>
    <mergeCell ref="E5881:F5881"/>
    <mergeCell ref="H5881:I5881"/>
    <mergeCell ref="A5882:B5882"/>
    <mergeCell ref="E5882:F5882"/>
    <mergeCell ref="H5882:I5882"/>
    <mergeCell ref="A5883:B5883"/>
    <mergeCell ref="E5883:F5883"/>
    <mergeCell ref="H5883:I5883"/>
    <mergeCell ref="A5878:B5878"/>
    <mergeCell ref="E5878:F5878"/>
    <mergeCell ref="H5878:I5878"/>
    <mergeCell ref="A5879:B5879"/>
    <mergeCell ref="E5879:F5879"/>
    <mergeCell ref="H5879:I5879"/>
    <mergeCell ref="A5880:B5880"/>
    <mergeCell ref="E5880:F5880"/>
    <mergeCell ref="H5880:I5880"/>
    <mergeCell ref="A5893:B5893"/>
    <mergeCell ref="E5893:F5893"/>
    <mergeCell ref="H5893:I5893"/>
    <mergeCell ref="A5894:B5894"/>
    <mergeCell ref="E5894:F5894"/>
    <mergeCell ref="H5894:I5894"/>
    <mergeCell ref="A5895:B5895"/>
    <mergeCell ref="E5895:F5895"/>
    <mergeCell ref="H5895:I5895"/>
    <mergeCell ref="A5890:B5890"/>
    <mergeCell ref="E5890:F5890"/>
    <mergeCell ref="H5890:I5890"/>
    <mergeCell ref="A5891:B5891"/>
    <mergeCell ref="E5891:F5891"/>
    <mergeCell ref="H5891:I5891"/>
    <mergeCell ref="A5892:B5892"/>
    <mergeCell ref="E5892:F5892"/>
    <mergeCell ref="H5892:I5892"/>
    <mergeCell ref="A5887:B5887"/>
    <mergeCell ref="E5887:F5887"/>
    <mergeCell ref="H5887:I5887"/>
    <mergeCell ref="A5888:B5888"/>
    <mergeCell ref="E5888:F5888"/>
    <mergeCell ref="H5888:I5888"/>
    <mergeCell ref="A5889:B5889"/>
    <mergeCell ref="E5889:F5889"/>
    <mergeCell ref="H5889:I5889"/>
    <mergeCell ref="A5902:B5902"/>
    <mergeCell ref="E5902:F5902"/>
    <mergeCell ref="H5902:I5902"/>
    <mergeCell ref="A5903:B5903"/>
    <mergeCell ref="E5903:F5903"/>
    <mergeCell ref="H5903:I5903"/>
    <mergeCell ref="A5904:B5904"/>
    <mergeCell ref="E5904:F5904"/>
    <mergeCell ref="H5904:I5904"/>
    <mergeCell ref="A5899:B5899"/>
    <mergeCell ref="E5899:F5899"/>
    <mergeCell ref="H5899:I5899"/>
    <mergeCell ref="A5900:B5900"/>
    <mergeCell ref="E5900:F5900"/>
    <mergeCell ref="H5900:I5900"/>
    <mergeCell ref="A5901:B5901"/>
    <mergeCell ref="E5901:F5901"/>
    <mergeCell ref="H5901:I5901"/>
    <mergeCell ref="A5896:B5896"/>
    <mergeCell ref="E5896:F5896"/>
    <mergeCell ref="H5896:I5896"/>
    <mergeCell ref="A5897:B5897"/>
    <mergeCell ref="E5897:F5897"/>
    <mergeCell ref="H5897:I5897"/>
    <mergeCell ref="A5898:B5898"/>
    <mergeCell ref="E5898:F5898"/>
    <mergeCell ref="H5898:I5898"/>
    <mergeCell ref="A5911:B5911"/>
    <mergeCell ref="E5911:F5911"/>
    <mergeCell ref="H5911:I5911"/>
    <mergeCell ref="A5912:B5912"/>
    <mergeCell ref="E5912:F5912"/>
    <mergeCell ref="H5912:I5912"/>
    <mergeCell ref="A5913:B5913"/>
    <mergeCell ref="E5913:F5913"/>
    <mergeCell ref="H5913:I5913"/>
    <mergeCell ref="A5908:B5908"/>
    <mergeCell ref="E5908:F5908"/>
    <mergeCell ref="H5908:I5908"/>
    <mergeCell ref="A5909:B5909"/>
    <mergeCell ref="E5909:F5909"/>
    <mergeCell ref="H5909:I5909"/>
    <mergeCell ref="A5910:B5910"/>
    <mergeCell ref="E5910:F5910"/>
    <mergeCell ref="H5910:I5910"/>
    <mergeCell ref="A5905:B5905"/>
    <mergeCell ref="E5905:F5905"/>
    <mergeCell ref="H5905:I5905"/>
    <mergeCell ref="A5906:B5906"/>
    <mergeCell ref="E5906:F5906"/>
    <mergeCell ref="H5906:I5906"/>
    <mergeCell ref="A5907:B5907"/>
    <mergeCell ref="E5907:F5907"/>
    <mergeCell ref="H5907:I5907"/>
    <mergeCell ref="A5920:B5920"/>
    <mergeCell ref="E5920:F5920"/>
    <mergeCell ref="H5920:I5920"/>
    <mergeCell ref="A5921:B5921"/>
    <mergeCell ref="E5921:F5921"/>
    <mergeCell ref="H5921:I5921"/>
    <mergeCell ref="A5922:B5922"/>
    <mergeCell ref="E5922:F5922"/>
    <mergeCell ref="H5922:I5922"/>
    <mergeCell ref="A5917:B5917"/>
    <mergeCell ref="E5917:F5917"/>
    <mergeCell ref="H5917:I5917"/>
    <mergeCell ref="A5918:B5918"/>
    <mergeCell ref="E5918:F5918"/>
    <mergeCell ref="H5918:I5918"/>
    <mergeCell ref="A5919:B5919"/>
    <mergeCell ref="E5919:F5919"/>
    <mergeCell ref="H5919:I5919"/>
    <mergeCell ref="A5914:B5914"/>
    <mergeCell ref="E5914:F5914"/>
    <mergeCell ref="H5914:I5914"/>
    <mergeCell ref="A5915:B5915"/>
    <mergeCell ref="E5915:F5915"/>
    <mergeCell ref="H5915:I5915"/>
    <mergeCell ref="A5916:B5916"/>
    <mergeCell ref="E5916:F5916"/>
    <mergeCell ref="H5916:I5916"/>
    <mergeCell ref="A5929:B5929"/>
    <mergeCell ref="E5929:F5929"/>
    <mergeCell ref="H5929:I5929"/>
    <mergeCell ref="A5930:B5930"/>
    <mergeCell ref="E5930:F5930"/>
    <mergeCell ref="H5930:I5930"/>
    <mergeCell ref="A5931:B5931"/>
    <mergeCell ref="E5931:F5931"/>
    <mergeCell ref="H5931:I5931"/>
    <mergeCell ref="A5926:B5926"/>
    <mergeCell ref="E5926:F5926"/>
    <mergeCell ref="H5926:I5926"/>
    <mergeCell ref="A5927:B5927"/>
    <mergeCell ref="E5927:F5927"/>
    <mergeCell ref="H5927:I5927"/>
    <mergeCell ref="A5928:B5928"/>
    <mergeCell ref="E5928:F5928"/>
    <mergeCell ref="H5928:I5928"/>
    <mergeCell ref="A5923:B5923"/>
    <mergeCell ref="E5923:F5923"/>
    <mergeCell ref="H5923:I5923"/>
    <mergeCell ref="A5924:B5924"/>
    <mergeCell ref="E5924:F5924"/>
    <mergeCell ref="H5924:I5924"/>
    <mergeCell ref="A5925:B5925"/>
    <mergeCell ref="E5925:F5925"/>
    <mergeCell ref="H5925:I5925"/>
    <mergeCell ref="A5938:B5938"/>
    <mergeCell ref="E5938:F5938"/>
    <mergeCell ref="H5938:I5938"/>
    <mergeCell ref="A5939:B5939"/>
    <mergeCell ref="E5939:F5939"/>
    <mergeCell ref="H5939:I5939"/>
    <mergeCell ref="A5940:B5940"/>
    <mergeCell ref="E5940:F5940"/>
    <mergeCell ref="H5940:I5940"/>
    <mergeCell ref="A5935:B5935"/>
    <mergeCell ref="E5935:F5935"/>
    <mergeCell ref="H5935:I5935"/>
    <mergeCell ref="A5936:B5936"/>
    <mergeCell ref="E5936:F5936"/>
    <mergeCell ref="H5936:I5936"/>
    <mergeCell ref="A5937:B5937"/>
    <mergeCell ref="E5937:F5937"/>
    <mergeCell ref="H5937:I5937"/>
    <mergeCell ref="A5932:B5932"/>
    <mergeCell ref="E5932:F5932"/>
    <mergeCell ref="H5932:I5932"/>
    <mergeCell ref="A5933:B5933"/>
    <mergeCell ref="E5933:F5933"/>
    <mergeCell ref="H5933:I5933"/>
    <mergeCell ref="A5934:B5934"/>
    <mergeCell ref="E5934:F5934"/>
    <mergeCell ref="H5934:I5934"/>
    <mergeCell ref="A5947:B5947"/>
    <mergeCell ref="E5947:F5947"/>
    <mergeCell ref="H5947:I5947"/>
    <mergeCell ref="A5948:B5948"/>
    <mergeCell ref="E5948:F5948"/>
    <mergeCell ref="H5948:I5948"/>
    <mergeCell ref="A5949:B5949"/>
    <mergeCell ref="E5949:F5949"/>
    <mergeCell ref="H5949:I5949"/>
    <mergeCell ref="A5944:B5944"/>
    <mergeCell ref="E5944:F5944"/>
    <mergeCell ref="H5944:I5944"/>
    <mergeCell ref="A5945:B5945"/>
    <mergeCell ref="E5945:F5945"/>
    <mergeCell ref="H5945:I5945"/>
    <mergeCell ref="A5946:B5946"/>
    <mergeCell ref="E5946:F5946"/>
    <mergeCell ref="H5946:I5946"/>
    <mergeCell ref="A5941:B5941"/>
    <mergeCell ref="E5941:F5941"/>
    <mergeCell ref="H5941:I5941"/>
    <mergeCell ref="A5942:B5942"/>
    <mergeCell ref="E5942:F5942"/>
    <mergeCell ref="H5942:I5942"/>
    <mergeCell ref="A5943:B5943"/>
    <mergeCell ref="E5943:F5943"/>
    <mergeCell ref="H5943:I5943"/>
    <mergeCell ref="A5956:B5956"/>
    <mergeCell ref="E5956:F5956"/>
    <mergeCell ref="H5956:I5956"/>
    <mergeCell ref="A5957:B5957"/>
    <mergeCell ref="E5957:F5957"/>
    <mergeCell ref="H5957:I5957"/>
    <mergeCell ref="A5958:B5958"/>
    <mergeCell ref="E5958:F5958"/>
    <mergeCell ref="H5958:I5958"/>
    <mergeCell ref="A5953:B5953"/>
    <mergeCell ref="E5953:F5953"/>
    <mergeCell ref="H5953:I5953"/>
    <mergeCell ref="A5954:B5954"/>
    <mergeCell ref="E5954:F5954"/>
    <mergeCell ref="H5954:I5954"/>
    <mergeCell ref="A5955:B5955"/>
    <mergeCell ref="E5955:F5955"/>
    <mergeCell ref="H5955:I5955"/>
    <mergeCell ref="A5950:B5950"/>
    <mergeCell ref="E5950:F5950"/>
    <mergeCell ref="H5950:I5950"/>
    <mergeCell ref="A5951:B5951"/>
    <mergeCell ref="E5951:F5951"/>
    <mergeCell ref="H5951:I5951"/>
    <mergeCell ref="A5952:B5952"/>
    <mergeCell ref="E5952:F5952"/>
    <mergeCell ref="H5952:I5952"/>
    <mergeCell ref="A5965:B5965"/>
    <mergeCell ref="E5965:F5965"/>
    <mergeCell ref="H5965:I5965"/>
    <mergeCell ref="A5966:B5966"/>
    <mergeCell ref="E5966:F5966"/>
    <mergeCell ref="H5966:I5966"/>
    <mergeCell ref="A5967:B5967"/>
    <mergeCell ref="E5967:F5967"/>
    <mergeCell ref="H5967:I5967"/>
    <mergeCell ref="A5962:B5962"/>
    <mergeCell ref="E5962:F5962"/>
    <mergeCell ref="H5962:I5962"/>
    <mergeCell ref="A5963:B5963"/>
    <mergeCell ref="E5963:F5963"/>
    <mergeCell ref="H5963:I5963"/>
    <mergeCell ref="A5964:B5964"/>
    <mergeCell ref="E5964:F5964"/>
    <mergeCell ref="H5964:I5964"/>
    <mergeCell ref="A5959:B5959"/>
    <mergeCell ref="E5959:F5959"/>
    <mergeCell ref="H5959:I5959"/>
    <mergeCell ref="A5960:B5960"/>
    <mergeCell ref="E5960:F5960"/>
    <mergeCell ref="H5960:I5960"/>
    <mergeCell ref="A5961:B5961"/>
    <mergeCell ref="E5961:F5961"/>
    <mergeCell ref="H5961:I5961"/>
    <mergeCell ref="A5974:B5974"/>
    <mergeCell ref="E5974:F5974"/>
    <mergeCell ref="H5974:I5974"/>
    <mergeCell ref="A5975:B5975"/>
    <mergeCell ref="E5975:F5975"/>
    <mergeCell ref="H5975:I5975"/>
    <mergeCell ref="A5976:B5976"/>
    <mergeCell ref="E5976:F5976"/>
    <mergeCell ref="H5976:I5976"/>
    <mergeCell ref="A5971:B5971"/>
    <mergeCell ref="E5971:F5971"/>
    <mergeCell ref="H5971:I5971"/>
    <mergeCell ref="A5972:B5972"/>
    <mergeCell ref="E5972:F5972"/>
    <mergeCell ref="H5972:I5972"/>
    <mergeCell ref="A5973:B5973"/>
    <mergeCell ref="E5973:F5973"/>
    <mergeCell ref="H5973:I5973"/>
    <mergeCell ref="A5968:B5968"/>
    <mergeCell ref="E5968:F5968"/>
    <mergeCell ref="H5968:I5968"/>
    <mergeCell ref="A5969:B5969"/>
    <mergeCell ref="E5969:F5969"/>
    <mergeCell ref="H5969:I5969"/>
    <mergeCell ref="A5970:B5970"/>
    <mergeCell ref="E5970:F5970"/>
    <mergeCell ref="H5970:I5970"/>
    <mergeCell ref="A5983:B5983"/>
    <mergeCell ref="E5983:F5983"/>
    <mergeCell ref="H5983:I5983"/>
    <mergeCell ref="A5984:B5984"/>
    <mergeCell ref="E5984:F5984"/>
    <mergeCell ref="H5984:I5984"/>
    <mergeCell ref="A5985:B5985"/>
    <mergeCell ref="E5985:F5985"/>
    <mergeCell ref="H5985:I5985"/>
    <mergeCell ref="A5980:B5980"/>
    <mergeCell ref="E5980:F5980"/>
    <mergeCell ref="H5980:I5980"/>
    <mergeCell ref="A5981:B5981"/>
    <mergeCell ref="E5981:F5981"/>
    <mergeCell ref="H5981:I5981"/>
    <mergeCell ref="A5982:B5982"/>
    <mergeCell ref="E5982:F5982"/>
    <mergeCell ref="H5982:I5982"/>
    <mergeCell ref="A5977:B5977"/>
    <mergeCell ref="E5977:F5977"/>
    <mergeCell ref="H5977:I5977"/>
    <mergeCell ref="A5978:B5978"/>
    <mergeCell ref="E5978:F5978"/>
    <mergeCell ref="H5978:I5978"/>
    <mergeCell ref="A5979:B5979"/>
    <mergeCell ref="E5979:F5979"/>
    <mergeCell ref="H5979:I5979"/>
    <mergeCell ref="A5992:B5992"/>
    <mergeCell ref="E5992:F5992"/>
    <mergeCell ref="H5992:I5992"/>
    <mergeCell ref="A5993:B5993"/>
    <mergeCell ref="E5993:F5993"/>
    <mergeCell ref="H5993:I5993"/>
    <mergeCell ref="A5994:B5994"/>
    <mergeCell ref="E5994:F5994"/>
    <mergeCell ref="H5994:I5994"/>
    <mergeCell ref="A5989:B5989"/>
    <mergeCell ref="E5989:F5989"/>
    <mergeCell ref="H5989:I5989"/>
    <mergeCell ref="A5990:B5990"/>
    <mergeCell ref="E5990:F5990"/>
    <mergeCell ref="H5990:I5990"/>
    <mergeCell ref="A5991:B5991"/>
    <mergeCell ref="E5991:F5991"/>
    <mergeCell ref="H5991:I5991"/>
    <mergeCell ref="A5986:B5986"/>
    <mergeCell ref="E5986:F5986"/>
    <mergeCell ref="H5986:I5986"/>
    <mergeCell ref="A5987:B5987"/>
    <mergeCell ref="E5987:F5987"/>
    <mergeCell ref="H5987:I5987"/>
    <mergeCell ref="A5988:B5988"/>
    <mergeCell ref="E5988:F5988"/>
    <mergeCell ref="H5988:I5988"/>
    <mergeCell ref="A6001:B6001"/>
    <mergeCell ref="E6001:F6001"/>
    <mergeCell ref="H6001:I6001"/>
    <mergeCell ref="A6002:B6002"/>
    <mergeCell ref="E6002:F6002"/>
    <mergeCell ref="H6002:I6002"/>
    <mergeCell ref="A6003:B6003"/>
    <mergeCell ref="E6003:F6003"/>
    <mergeCell ref="H6003:I6003"/>
    <mergeCell ref="A5998:B5998"/>
    <mergeCell ref="E5998:F5998"/>
    <mergeCell ref="H5998:I5998"/>
    <mergeCell ref="A5999:B5999"/>
    <mergeCell ref="E5999:F5999"/>
    <mergeCell ref="H5999:I5999"/>
    <mergeCell ref="A6000:B6000"/>
    <mergeCell ref="E6000:F6000"/>
    <mergeCell ref="H6000:I6000"/>
    <mergeCell ref="A5995:B5995"/>
    <mergeCell ref="E5995:F5995"/>
    <mergeCell ref="H5995:I5995"/>
    <mergeCell ref="A5996:B5996"/>
    <mergeCell ref="E5996:F5996"/>
    <mergeCell ref="H5996:I5996"/>
    <mergeCell ref="A5997:B5997"/>
    <mergeCell ref="E5997:F5997"/>
    <mergeCell ref="H5997:I5997"/>
    <mergeCell ref="A6010:B6010"/>
    <mergeCell ref="E6010:F6010"/>
    <mergeCell ref="H6010:I6010"/>
    <mergeCell ref="A6011:B6011"/>
    <mergeCell ref="E6011:F6011"/>
    <mergeCell ref="H6011:I6011"/>
    <mergeCell ref="A6012:B6012"/>
    <mergeCell ref="E6012:F6012"/>
    <mergeCell ref="H6012:I6012"/>
    <mergeCell ref="A6007:B6007"/>
    <mergeCell ref="E6007:F6007"/>
    <mergeCell ref="H6007:I6007"/>
    <mergeCell ref="A6008:B6008"/>
    <mergeCell ref="E6008:F6008"/>
    <mergeCell ref="H6008:I6008"/>
    <mergeCell ref="A6009:B6009"/>
    <mergeCell ref="E6009:F6009"/>
    <mergeCell ref="H6009:I6009"/>
    <mergeCell ref="A6004:B6004"/>
    <mergeCell ref="E6004:F6004"/>
    <mergeCell ref="H6004:I6004"/>
    <mergeCell ref="A6005:B6005"/>
    <mergeCell ref="E6005:F6005"/>
    <mergeCell ref="H6005:I6005"/>
    <mergeCell ref="A6006:B6006"/>
    <mergeCell ref="E6006:F6006"/>
    <mergeCell ref="H6006:I6006"/>
    <mergeCell ref="A6019:B6019"/>
    <mergeCell ref="E6019:F6019"/>
    <mergeCell ref="H6019:I6019"/>
    <mergeCell ref="A6020:B6020"/>
    <mergeCell ref="E6020:F6020"/>
    <mergeCell ref="H6020:I6020"/>
    <mergeCell ref="A6021:B6021"/>
    <mergeCell ref="E6021:F6021"/>
    <mergeCell ref="H6021:I6021"/>
    <mergeCell ref="A6016:B6016"/>
    <mergeCell ref="E6016:F6016"/>
    <mergeCell ref="H6016:I6016"/>
    <mergeCell ref="A6017:B6017"/>
    <mergeCell ref="E6017:F6017"/>
    <mergeCell ref="H6017:I6017"/>
    <mergeCell ref="A6018:B6018"/>
    <mergeCell ref="E6018:F6018"/>
    <mergeCell ref="H6018:I6018"/>
    <mergeCell ref="A6013:B6013"/>
    <mergeCell ref="E6013:F6013"/>
    <mergeCell ref="H6013:I6013"/>
    <mergeCell ref="A6014:B6014"/>
    <mergeCell ref="E6014:F6014"/>
    <mergeCell ref="H6014:I6014"/>
    <mergeCell ref="A6015:B6015"/>
    <mergeCell ref="E6015:F6015"/>
    <mergeCell ref="H6015:I6015"/>
    <mergeCell ref="A6028:B6028"/>
    <mergeCell ref="E6028:F6028"/>
    <mergeCell ref="H6028:I6028"/>
    <mergeCell ref="A6029:B6029"/>
    <mergeCell ref="E6029:F6029"/>
    <mergeCell ref="H6029:I6029"/>
    <mergeCell ref="A6030:B6030"/>
    <mergeCell ref="E6030:F6030"/>
    <mergeCell ref="H6030:I6030"/>
    <mergeCell ref="A6025:B6025"/>
    <mergeCell ref="E6025:F6025"/>
    <mergeCell ref="H6025:I6025"/>
    <mergeCell ref="A6026:B6026"/>
    <mergeCell ref="E6026:F6026"/>
    <mergeCell ref="H6026:I6026"/>
    <mergeCell ref="A6027:B6027"/>
    <mergeCell ref="E6027:F6027"/>
    <mergeCell ref="H6027:I6027"/>
    <mergeCell ref="A6022:B6022"/>
    <mergeCell ref="E6022:F6022"/>
    <mergeCell ref="H6022:I6022"/>
    <mergeCell ref="A6023:B6023"/>
    <mergeCell ref="E6023:F6023"/>
    <mergeCell ref="H6023:I6023"/>
    <mergeCell ref="A6024:B6024"/>
    <mergeCell ref="E6024:F6024"/>
    <mergeCell ref="H6024:I6024"/>
    <mergeCell ref="A6037:B6037"/>
    <mergeCell ref="E6037:F6037"/>
    <mergeCell ref="H6037:I6037"/>
    <mergeCell ref="A6038:B6038"/>
    <mergeCell ref="E6038:F6038"/>
    <mergeCell ref="H6038:I6038"/>
    <mergeCell ref="A6039:B6039"/>
    <mergeCell ref="E6039:F6039"/>
    <mergeCell ref="H6039:I6039"/>
    <mergeCell ref="A6034:B6034"/>
    <mergeCell ref="E6034:F6034"/>
    <mergeCell ref="H6034:I6034"/>
    <mergeCell ref="A6035:B6035"/>
    <mergeCell ref="E6035:F6035"/>
    <mergeCell ref="H6035:I6035"/>
    <mergeCell ref="A6036:B6036"/>
    <mergeCell ref="E6036:F6036"/>
    <mergeCell ref="H6036:I6036"/>
    <mergeCell ref="A6031:B6031"/>
    <mergeCell ref="E6031:F6031"/>
    <mergeCell ref="H6031:I6031"/>
    <mergeCell ref="A6032:B6032"/>
    <mergeCell ref="E6032:F6032"/>
    <mergeCell ref="H6032:I6032"/>
    <mergeCell ref="A6033:B6033"/>
    <mergeCell ref="E6033:F6033"/>
    <mergeCell ref="H6033:I6033"/>
    <mergeCell ref="A6046:B6046"/>
    <mergeCell ref="E6046:F6046"/>
    <mergeCell ref="H6046:I6046"/>
    <mergeCell ref="A6047:B6047"/>
    <mergeCell ref="E6047:F6047"/>
    <mergeCell ref="H6047:I6047"/>
    <mergeCell ref="A6048:B6048"/>
    <mergeCell ref="E6048:F6048"/>
    <mergeCell ref="H6048:I6048"/>
    <mergeCell ref="A6043:B6043"/>
    <mergeCell ref="E6043:F6043"/>
    <mergeCell ref="H6043:I6043"/>
    <mergeCell ref="A6044:B6044"/>
    <mergeCell ref="E6044:F6044"/>
    <mergeCell ref="H6044:I6044"/>
    <mergeCell ref="A6045:B6045"/>
    <mergeCell ref="E6045:F6045"/>
    <mergeCell ref="H6045:I6045"/>
    <mergeCell ref="A6040:B6040"/>
    <mergeCell ref="E6040:F6040"/>
    <mergeCell ref="H6040:I6040"/>
    <mergeCell ref="A6041:B6041"/>
    <mergeCell ref="E6041:F6041"/>
    <mergeCell ref="H6041:I6041"/>
    <mergeCell ref="A6042:B6042"/>
    <mergeCell ref="E6042:F6042"/>
    <mergeCell ref="H6042:I6042"/>
    <mergeCell ref="A6055:B6055"/>
    <mergeCell ref="E6055:F6055"/>
    <mergeCell ref="H6055:I6055"/>
    <mergeCell ref="A6056:B6056"/>
    <mergeCell ref="E6056:F6056"/>
    <mergeCell ref="H6056:I6056"/>
    <mergeCell ref="A6057:B6057"/>
    <mergeCell ref="E6057:F6057"/>
    <mergeCell ref="H6057:I6057"/>
    <mergeCell ref="A6052:B6052"/>
    <mergeCell ref="E6052:F6052"/>
    <mergeCell ref="H6052:I6052"/>
    <mergeCell ref="A6053:B6053"/>
    <mergeCell ref="E6053:F6053"/>
    <mergeCell ref="H6053:I6053"/>
    <mergeCell ref="A6054:B6054"/>
    <mergeCell ref="E6054:F6054"/>
    <mergeCell ref="H6054:I6054"/>
    <mergeCell ref="A6049:B6049"/>
    <mergeCell ref="E6049:F6049"/>
    <mergeCell ref="H6049:I6049"/>
    <mergeCell ref="A6050:B6050"/>
    <mergeCell ref="E6050:F6050"/>
    <mergeCell ref="H6050:I6050"/>
    <mergeCell ref="A6051:B6051"/>
    <mergeCell ref="E6051:F6051"/>
    <mergeCell ref="H6051:I6051"/>
    <mergeCell ref="A6064:B6064"/>
    <mergeCell ref="E6064:F6064"/>
    <mergeCell ref="H6064:I6064"/>
    <mergeCell ref="A6065:B6065"/>
    <mergeCell ref="E6065:F6065"/>
    <mergeCell ref="H6065:I6065"/>
    <mergeCell ref="A6066:B6066"/>
    <mergeCell ref="E6066:F6066"/>
    <mergeCell ref="H6066:I6066"/>
    <mergeCell ref="A6061:B6061"/>
    <mergeCell ref="E6061:F6061"/>
    <mergeCell ref="H6061:I6061"/>
    <mergeCell ref="A6062:B6062"/>
    <mergeCell ref="E6062:F6062"/>
    <mergeCell ref="H6062:I6062"/>
    <mergeCell ref="A6063:B6063"/>
    <mergeCell ref="E6063:F6063"/>
    <mergeCell ref="H6063:I6063"/>
    <mergeCell ref="A6058:B6058"/>
    <mergeCell ref="E6058:F6058"/>
    <mergeCell ref="H6058:I6058"/>
    <mergeCell ref="A6059:B6059"/>
    <mergeCell ref="E6059:F6059"/>
    <mergeCell ref="H6059:I6059"/>
    <mergeCell ref="A6060:B6060"/>
    <mergeCell ref="E6060:F6060"/>
    <mergeCell ref="H6060:I6060"/>
    <mergeCell ref="A6073:B6073"/>
    <mergeCell ref="E6073:F6073"/>
    <mergeCell ref="H6073:I6073"/>
    <mergeCell ref="A6074:B6074"/>
    <mergeCell ref="E6074:F6074"/>
    <mergeCell ref="H6074:I6074"/>
    <mergeCell ref="A6075:B6075"/>
    <mergeCell ref="E6075:F6075"/>
    <mergeCell ref="H6075:I6075"/>
    <mergeCell ref="A6070:B6070"/>
    <mergeCell ref="E6070:F6070"/>
    <mergeCell ref="H6070:I6070"/>
    <mergeCell ref="A6071:B6071"/>
    <mergeCell ref="E6071:F6071"/>
    <mergeCell ref="H6071:I6071"/>
    <mergeCell ref="A6072:B6072"/>
    <mergeCell ref="E6072:F6072"/>
    <mergeCell ref="H6072:I6072"/>
    <mergeCell ref="A6067:B6067"/>
    <mergeCell ref="E6067:F6067"/>
    <mergeCell ref="H6067:I6067"/>
    <mergeCell ref="A6068:B6068"/>
    <mergeCell ref="E6068:F6068"/>
    <mergeCell ref="H6068:I6068"/>
    <mergeCell ref="A6069:B6069"/>
    <mergeCell ref="E6069:F6069"/>
    <mergeCell ref="H6069:I6069"/>
    <mergeCell ref="A6082:B6082"/>
    <mergeCell ref="E6082:F6082"/>
    <mergeCell ref="H6082:I6082"/>
    <mergeCell ref="A6083:B6083"/>
    <mergeCell ref="E6083:F6083"/>
    <mergeCell ref="H6083:I6083"/>
    <mergeCell ref="A6084:B6084"/>
    <mergeCell ref="E6084:F6084"/>
    <mergeCell ref="H6084:I6084"/>
    <mergeCell ref="A6079:B6079"/>
    <mergeCell ref="E6079:F6079"/>
    <mergeCell ref="H6079:I6079"/>
    <mergeCell ref="A6080:B6080"/>
    <mergeCell ref="E6080:F6080"/>
    <mergeCell ref="H6080:I6080"/>
    <mergeCell ref="A6081:B6081"/>
    <mergeCell ref="E6081:F6081"/>
    <mergeCell ref="H6081:I6081"/>
    <mergeCell ref="A6076:B6076"/>
    <mergeCell ref="E6076:F6076"/>
    <mergeCell ref="H6076:I6076"/>
    <mergeCell ref="A6077:B6077"/>
    <mergeCell ref="E6077:F6077"/>
    <mergeCell ref="H6077:I6077"/>
    <mergeCell ref="A6078:B6078"/>
    <mergeCell ref="E6078:F6078"/>
    <mergeCell ref="H6078:I6078"/>
    <mergeCell ref="A6091:B6091"/>
    <mergeCell ref="E6091:F6091"/>
    <mergeCell ref="H6091:I6091"/>
    <mergeCell ref="A6092:B6092"/>
    <mergeCell ref="E6092:F6092"/>
    <mergeCell ref="H6092:I6092"/>
    <mergeCell ref="A6093:B6093"/>
    <mergeCell ref="E6093:F6093"/>
    <mergeCell ref="H6093:I6093"/>
    <mergeCell ref="A6088:B6088"/>
    <mergeCell ref="E6088:F6088"/>
    <mergeCell ref="H6088:I6088"/>
    <mergeCell ref="A6089:B6089"/>
    <mergeCell ref="E6089:F6089"/>
    <mergeCell ref="H6089:I6089"/>
    <mergeCell ref="A6090:B6090"/>
    <mergeCell ref="E6090:F6090"/>
    <mergeCell ref="H6090:I6090"/>
    <mergeCell ref="A6085:B6085"/>
    <mergeCell ref="E6085:F6085"/>
    <mergeCell ref="H6085:I6085"/>
    <mergeCell ref="A6086:B6086"/>
    <mergeCell ref="E6086:F6086"/>
    <mergeCell ref="H6086:I6086"/>
    <mergeCell ref="A6087:B6087"/>
    <mergeCell ref="E6087:F6087"/>
    <mergeCell ref="H6087:I6087"/>
    <mergeCell ref="A6100:B6100"/>
    <mergeCell ref="E6100:F6100"/>
    <mergeCell ref="H6100:I6100"/>
    <mergeCell ref="A6101:B6101"/>
    <mergeCell ref="E6101:F6101"/>
    <mergeCell ref="H6101:I6101"/>
    <mergeCell ref="A6102:B6102"/>
    <mergeCell ref="E6102:F6102"/>
    <mergeCell ref="H6102:I6102"/>
    <mergeCell ref="A6097:B6097"/>
    <mergeCell ref="E6097:F6097"/>
    <mergeCell ref="H6097:I6097"/>
    <mergeCell ref="A6098:B6098"/>
    <mergeCell ref="E6098:F6098"/>
    <mergeCell ref="H6098:I6098"/>
    <mergeCell ref="A6099:B6099"/>
    <mergeCell ref="E6099:F6099"/>
    <mergeCell ref="H6099:I6099"/>
    <mergeCell ref="A6094:B6094"/>
    <mergeCell ref="E6094:F6094"/>
    <mergeCell ref="H6094:I6094"/>
    <mergeCell ref="A6095:B6095"/>
    <mergeCell ref="E6095:F6095"/>
    <mergeCell ref="H6095:I6095"/>
    <mergeCell ref="A6096:B6096"/>
    <mergeCell ref="E6096:F6096"/>
    <mergeCell ref="H6096:I6096"/>
    <mergeCell ref="A6109:B6109"/>
    <mergeCell ref="E6109:F6109"/>
    <mergeCell ref="H6109:I6109"/>
    <mergeCell ref="A6110:B6110"/>
    <mergeCell ref="E6110:F6110"/>
    <mergeCell ref="H6110:I6110"/>
    <mergeCell ref="A6111:B6111"/>
    <mergeCell ref="E6111:F6111"/>
    <mergeCell ref="H6111:I6111"/>
    <mergeCell ref="A6106:B6106"/>
    <mergeCell ref="E6106:F6106"/>
    <mergeCell ref="H6106:I6106"/>
    <mergeCell ref="A6107:B6107"/>
    <mergeCell ref="E6107:F6107"/>
    <mergeCell ref="H6107:I6107"/>
    <mergeCell ref="A6108:B6108"/>
    <mergeCell ref="E6108:F6108"/>
    <mergeCell ref="H6108:I6108"/>
    <mergeCell ref="A6103:B6103"/>
    <mergeCell ref="E6103:F6103"/>
    <mergeCell ref="H6103:I6103"/>
    <mergeCell ref="A6104:B6104"/>
    <mergeCell ref="E6104:F6104"/>
    <mergeCell ref="H6104:I6104"/>
    <mergeCell ref="A6105:B6105"/>
    <mergeCell ref="E6105:F6105"/>
    <mergeCell ref="H6105:I6105"/>
    <mergeCell ref="A6118:B6118"/>
    <mergeCell ref="E6118:F6118"/>
    <mergeCell ref="H6118:I6118"/>
    <mergeCell ref="A6119:B6119"/>
    <mergeCell ref="E6119:F6119"/>
    <mergeCell ref="H6119:I6119"/>
    <mergeCell ref="A6120:B6120"/>
    <mergeCell ref="E6120:F6120"/>
    <mergeCell ref="H6120:I6120"/>
    <mergeCell ref="A6115:B6115"/>
    <mergeCell ref="E6115:F6115"/>
    <mergeCell ref="H6115:I6115"/>
    <mergeCell ref="A6116:B6116"/>
    <mergeCell ref="E6116:F6116"/>
    <mergeCell ref="H6116:I6116"/>
    <mergeCell ref="A6117:B6117"/>
    <mergeCell ref="E6117:F6117"/>
    <mergeCell ref="H6117:I6117"/>
    <mergeCell ref="A6112:B6112"/>
    <mergeCell ref="E6112:F6112"/>
    <mergeCell ref="H6112:I6112"/>
    <mergeCell ref="A6113:B6113"/>
    <mergeCell ref="E6113:F6113"/>
    <mergeCell ref="H6113:I6113"/>
    <mergeCell ref="A6114:B6114"/>
    <mergeCell ref="E6114:F6114"/>
    <mergeCell ref="H6114:I6114"/>
    <mergeCell ref="A6127:B6127"/>
    <mergeCell ref="E6127:F6127"/>
    <mergeCell ref="H6127:I6127"/>
    <mergeCell ref="A6128:B6128"/>
    <mergeCell ref="E6128:F6128"/>
    <mergeCell ref="H6128:I6128"/>
    <mergeCell ref="A6129:B6129"/>
    <mergeCell ref="E6129:F6129"/>
    <mergeCell ref="H6129:I6129"/>
    <mergeCell ref="A6124:B6124"/>
    <mergeCell ref="E6124:F6124"/>
    <mergeCell ref="H6124:I6124"/>
    <mergeCell ref="A6125:B6125"/>
    <mergeCell ref="E6125:F6125"/>
    <mergeCell ref="H6125:I6125"/>
    <mergeCell ref="A6126:B6126"/>
    <mergeCell ref="E6126:F6126"/>
    <mergeCell ref="H6126:I6126"/>
    <mergeCell ref="A6121:B6121"/>
    <mergeCell ref="E6121:F6121"/>
    <mergeCell ref="H6121:I6121"/>
    <mergeCell ref="A6122:B6122"/>
    <mergeCell ref="E6122:F6122"/>
    <mergeCell ref="H6122:I6122"/>
    <mergeCell ref="A6123:B6123"/>
    <mergeCell ref="E6123:F6123"/>
    <mergeCell ref="H6123:I6123"/>
    <mergeCell ref="A6136:B6136"/>
    <mergeCell ref="E6136:F6136"/>
    <mergeCell ref="H6136:I6136"/>
    <mergeCell ref="A6137:B6137"/>
    <mergeCell ref="E6137:F6137"/>
    <mergeCell ref="H6137:I6137"/>
    <mergeCell ref="A6138:B6138"/>
    <mergeCell ref="E6138:F6138"/>
    <mergeCell ref="H6138:I6138"/>
    <mergeCell ref="A6133:B6133"/>
    <mergeCell ref="E6133:F6133"/>
    <mergeCell ref="H6133:I6133"/>
    <mergeCell ref="A6134:B6134"/>
    <mergeCell ref="E6134:F6134"/>
    <mergeCell ref="H6134:I6134"/>
    <mergeCell ref="A6135:B6135"/>
    <mergeCell ref="E6135:F6135"/>
    <mergeCell ref="H6135:I6135"/>
    <mergeCell ref="A6130:B6130"/>
    <mergeCell ref="E6130:F6130"/>
    <mergeCell ref="H6130:I6130"/>
    <mergeCell ref="A6131:B6131"/>
    <mergeCell ref="E6131:F6131"/>
    <mergeCell ref="H6131:I6131"/>
    <mergeCell ref="A6132:B6132"/>
    <mergeCell ref="E6132:F6132"/>
    <mergeCell ref="H6132:I6132"/>
    <mergeCell ref="A6145:B6145"/>
    <mergeCell ref="E6145:F6145"/>
    <mergeCell ref="H6145:I6145"/>
    <mergeCell ref="A6146:B6146"/>
    <mergeCell ref="E6146:F6146"/>
    <mergeCell ref="H6146:I6146"/>
    <mergeCell ref="A6147:B6147"/>
    <mergeCell ref="E6147:F6147"/>
    <mergeCell ref="H6147:I6147"/>
    <mergeCell ref="A6142:B6142"/>
    <mergeCell ref="E6142:F6142"/>
    <mergeCell ref="H6142:I6142"/>
    <mergeCell ref="A6143:B6143"/>
    <mergeCell ref="E6143:F6143"/>
    <mergeCell ref="H6143:I6143"/>
    <mergeCell ref="A6144:B6144"/>
    <mergeCell ref="E6144:F6144"/>
    <mergeCell ref="H6144:I6144"/>
    <mergeCell ref="A6139:B6139"/>
    <mergeCell ref="E6139:F6139"/>
    <mergeCell ref="H6139:I6139"/>
    <mergeCell ref="A6140:B6140"/>
    <mergeCell ref="E6140:F6140"/>
    <mergeCell ref="H6140:I6140"/>
    <mergeCell ref="A6141:B6141"/>
    <mergeCell ref="E6141:F6141"/>
    <mergeCell ref="H6141:I6141"/>
    <mergeCell ref="A6154:B6154"/>
    <mergeCell ref="E6154:F6154"/>
    <mergeCell ref="H6154:I6154"/>
    <mergeCell ref="A6155:B6155"/>
    <mergeCell ref="E6155:F6155"/>
    <mergeCell ref="H6155:I6155"/>
    <mergeCell ref="A6156:B6156"/>
    <mergeCell ref="E6156:F6156"/>
    <mergeCell ref="H6156:I6156"/>
    <mergeCell ref="A6151:B6151"/>
    <mergeCell ref="E6151:F6151"/>
    <mergeCell ref="H6151:I6151"/>
    <mergeCell ref="A6152:B6152"/>
    <mergeCell ref="E6152:F6152"/>
    <mergeCell ref="H6152:I6152"/>
    <mergeCell ref="A6153:B6153"/>
    <mergeCell ref="E6153:F6153"/>
    <mergeCell ref="H6153:I6153"/>
    <mergeCell ref="A6148:B6148"/>
    <mergeCell ref="E6148:F6148"/>
    <mergeCell ref="H6148:I6148"/>
    <mergeCell ref="A6149:B6149"/>
    <mergeCell ref="E6149:F6149"/>
    <mergeCell ref="H6149:I6149"/>
    <mergeCell ref="A6150:B6150"/>
    <mergeCell ref="E6150:F6150"/>
    <mergeCell ref="H6150:I6150"/>
    <mergeCell ref="A6163:B6163"/>
    <mergeCell ref="E6163:F6163"/>
    <mergeCell ref="H6163:I6163"/>
    <mergeCell ref="A6164:B6164"/>
    <mergeCell ref="E6164:F6164"/>
    <mergeCell ref="H6164:I6164"/>
    <mergeCell ref="A6165:B6165"/>
    <mergeCell ref="E6165:F6165"/>
    <mergeCell ref="H6165:I6165"/>
    <mergeCell ref="A6160:B6160"/>
    <mergeCell ref="E6160:F6160"/>
    <mergeCell ref="H6160:I6160"/>
    <mergeCell ref="A6161:B6161"/>
    <mergeCell ref="E6161:F6161"/>
    <mergeCell ref="H6161:I6161"/>
    <mergeCell ref="A6162:B6162"/>
    <mergeCell ref="E6162:F6162"/>
    <mergeCell ref="H6162:I6162"/>
    <mergeCell ref="A6157:B6157"/>
    <mergeCell ref="E6157:F6157"/>
    <mergeCell ref="H6157:I6157"/>
    <mergeCell ref="A6158:B6158"/>
    <mergeCell ref="E6158:F6158"/>
    <mergeCell ref="H6158:I6158"/>
    <mergeCell ref="A6159:B6159"/>
    <mergeCell ref="E6159:F6159"/>
    <mergeCell ref="H6159:I6159"/>
    <mergeCell ref="A6172:B6172"/>
    <mergeCell ref="E6172:F6172"/>
    <mergeCell ref="H6172:I6172"/>
    <mergeCell ref="A6173:B6173"/>
    <mergeCell ref="E6173:F6173"/>
    <mergeCell ref="H6173:I6173"/>
    <mergeCell ref="A6174:B6174"/>
    <mergeCell ref="E6174:F6174"/>
    <mergeCell ref="H6174:I6174"/>
    <mergeCell ref="A6169:B6169"/>
    <mergeCell ref="E6169:F6169"/>
    <mergeCell ref="H6169:I6169"/>
    <mergeCell ref="A6170:B6170"/>
    <mergeCell ref="E6170:F6170"/>
    <mergeCell ref="H6170:I6170"/>
    <mergeCell ref="A6171:B6171"/>
    <mergeCell ref="E6171:F6171"/>
    <mergeCell ref="H6171:I6171"/>
    <mergeCell ref="A6166:B6166"/>
    <mergeCell ref="E6166:F6166"/>
    <mergeCell ref="H6166:I6166"/>
    <mergeCell ref="A6167:B6167"/>
    <mergeCell ref="E6167:F6167"/>
    <mergeCell ref="H6167:I6167"/>
    <mergeCell ref="A6168:B6168"/>
    <mergeCell ref="E6168:F6168"/>
    <mergeCell ref="H6168:I6168"/>
    <mergeCell ref="A6181:B6181"/>
    <mergeCell ref="E6181:F6181"/>
    <mergeCell ref="H6181:I6181"/>
    <mergeCell ref="A6182:B6182"/>
    <mergeCell ref="E6182:F6182"/>
    <mergeCell ref="H6182:I6182"/>
    <mergeCell ref="A6183:B6183"/>
    <mergeCell ref="E6183:F6183"/>
    <mergeCell ref="H6183:I6183"/>
    <mergeCell ref="A6178:B6178"/>
    <mergeCell ref="E6178:F6178"/>
    <mergeCell ref="H6178:I6178"/>
    <mergeCell ref="A6179:B6179"/>
    <mergeCell ref="E6179:F6179"/>
    <mergeCell ref="H6179:I6179"/>
    <mergeCell ref="A6180:B6180"/>
    <mergeCell ref="E6180:F6180"/>
    <mergeCell ref="H6180:I6180"/>
    <mergeCell ref="A6175:B6175"/>
    <mergeCell ref="E6175:F6175"/>
    <mergeCell ref="H6175:I6175"/>
    <mergeCell ref="A6176:B6176"/>
    <mergeCell ref="E6176:F6176"/>
    <mergeCell ref="H6176:I6176"/>
    <mergeCell ref="A6177:B6177"/>
    <mergeCell ref="E6177:F6177"/>
    <mergeCell ref="H6177:I6177"/>
    <mergeCell ref="A6190:B6190"/>
    <mergeCell ref="E6190:F6190"/>
    <mergeCell ref="H6190:I6190"/>
    <mergeCell ref="A6191:B6191"/>
    <mergeCell ref="E6191:F6191"/>
    <mergeCell ref="H6191:I6191"/>
    <mergeCell ref="A6192:B6192"/>
    <mergeCell ref="E6192:F6192"/>
    <mergeCell ref="H6192:I6192"/>
    <mergeCell ref="A6187:B6187"/>
    <mergeCell ref="E6187:F6187"/>
    <mergeCell ref="H6187:I6187"/>
    <mergeCell ref="A6188:B6188"/>
    <mergeCell ref="E6188:F6188"/>
    <mergeCell ref="H6188:I6188"/>
    <mergeCell ref="A6189:B6189"/>
    <mergeCell ref="E6189:F6189"/>
    <mergeCell ref="H6189:I6189"/>
    <mergeCell ref="A6184:B6184"/>
    <mergeCell ref="E6184:F6184"/>
    <mergeCell ref="H6184:I6184"/>
    <mergeCell ref="A6185:B6185"/>
    <mergeCell ref="E6185:F6185"/>
    <mergeCell ref="H6185:I6185"/>
    <mergeCell ref="A6186:B6186"/>
    <mergeCell ref="E6186:F6186"/>
    <mergeCell ref="H6186:I6186"/>
    <mergeCell ref="A6199:B6199"/>
    <mergeCell ref="E6199:F6199"/>
    <mergeCell ref="H6199:I6199"/>
    <mergeCell ref="A6200:B6200"/>
    <mergeCell ref="E6200:F6200"/>
    <mergeCell ref="H6200:I6200"/>
    <mergeCell ref="A6201:B6201"/>
    <mergeCell ref="E6201:F6201"/>
    <mergeCell ref="H6201:I6201"/>
    <mergeCell ref="A6196:B6196"/>
    <mergeCell ref="E6196:F6196"/>
    <mergeCell ref="H6196:I6196"/>
    <mergeCell ref="A6197:B6197"/>
    <mergeCell ref="E6197:F6197"/>
    <mergeCell ref="H6197:I6197"/>
    <mergeCell ref="A6198:B6198"/>
    <mergeCell ref="E6198:F6198"/>
    <mergeCell ref="H6198:I6198"/>
    <mergeCell ref="A6193:B6193"/>
    <mergeCell ref="E6193:F6193"/>
    <mergeCell ref="H6193:I6193"/>
    <mergeCell ref="A6194:B6194"/>
    <mergeCell ref="E6194:F6194"/>
    <mergeCell ref="H6194:I6194"/>
    <mergeCell ref="A6195:B6195"/>
    <mergeCell ref="E6195:F6195"/>
    <mergeCell ref="H6195:I6195"/>
    <mergeCell ref="A6208:B6208"/>
    <mergeCell ref="E6208:F6208"/>
    <mergeCell ref="H6208:I6208"/>
    <mergeCell ref="A6209:B6209"/>
    <mergeCell ref="E6209:F6209"/>
    <mergeCell ref="H6209:I6209"/>
    <mergeCell ref="A6210:B6210"/>
    <mergeCell ref="E6210:F6210"/>
    <mergeCell ref="H6210:I6210"/>
    <mergeCell ref="A6205:B6205"/>
    <mergeCell ref="E6205:F6205"/>
    <mergeCell ref="H6205:I6205"/>
    <mergeCell ref="A6206:B6206"/>
    <mergeCell ref="E6206:F6206"/>
    <mergeCell ref="H6206:I6206"/>
    <mergeCell ref="A6207:B6207"/>
    <mergeCell ref="E6207:F6207"/>
    <mergeCell ref="H6207:I6207"/>
    <mergeCell ref="A6202:B6202"/>
    <mergeCell ref="E6202:F6202"/>
    <mergeCell ref="H6202:I6202"/>
    <mergeCell ref="A6203:B6203"/>
    <mergeCell ref="E6203:F6203"/>
    <mergeCell ref="H6203:I6203"/>
    <mergeCell ref="A6204:B6204"/>
    <mergeCell ref="E6204:F6204"/>
    <mergeCell ref="H6204:I6204"/>
    <mergeCell ref="A6217:B6217"/>
    <mergeCell ref="E6217:F6217"/>
    <mergeCell ref="H6217:I6217"/>
    <mergeCell ref="A6218:B6218"/>
    <mergeCell ref="E6218:F6218"/>
    <mergeCell ref="H6218:I6218"/>
    <mergeCell ref="A6219:B6219"/>
    <mergeCell ref="E6219:F6219"/>
    <mergeCell ref="H6219:I6219"/>
    <mergeCell ref="A6214:B6214"/>
    <mergeCell ref="E6214:F6214"/>
    <mergeCell ref="H6214:I6214"/>
    <mergeCell ref="A6215:B6215"/>
    <mergeCell ref="E6215:F6215"/>
    <mergeCell ref="H6215:I6215"/>
    <mergeCell ref="A6216:B6216"/>
    <mergeCell ref="E6216:F6216"/>
    <mergeCell ref="H6216:I6216"/>
    <mergeCell ref="A6211:B6211"/>
    <mergeCell ref="E6211:F6211"/>
    <mergeCell ref="H6211:I6211"/>
    <mergeCell ref="A6212:B6212"/>
    <mergeCell ref="E6212:F6212"/>
    <mergeCell ref="H6212:I6212"/>
    <mergeCell ref="A6213:B6213"/>
    <mergeCell ref="E6213:F6213"/>
    <mergeCell ref="H6213:I6213"/>
    <mergeCell ref="A6226:B6226"/>
    <mergeCell ref="E6226:F6226"/>
    <mergeCell ref="H6226:I6226"/>
    <mergeCell ref="A6227:B6227"/>
    <mergeCell ref="E6227:F6227"/>
    <mergeCell ref="H6227:I6227"/>
    <mergeCell ref="A6228:B6228"/>
    <mergeCell ref="E6228:F6228"/>
    <mergeCell ref="H6228:I6228"/>
    <mergeCell ref="A6223:B6223"/>
    <mergeCell ref="E6223:F6223"/>
    <mergeCell ref="H6223:I6223"/>
    <mergeCell ref="A6224:B6224"/>
    <mergeCell ref="E6224:F6224"/>
    <mergeCell ref="H6224:I6224"/>
    <mergeCell ref="A6225:B6225"/>
    <mergeCell ref="E6225:F6225"/>
    <mergeCell ref="H6225:I6225"/>
    <mergeCell ref="A6220:B6220"/>
    <mergeCell ref="E6220:F6220"/>
    <mergeCell ref="H6220:I6220"/>
    <mergeCell ref="A6221:B6221"/>
    <mergeCell ref="E6221:F6221"/>
    <mergeCell ref="H6221:I6221"/>
    <mergeCell ref="A6222:B6222"/>
    <mergeCell ref="E6222:F6222"/>
    <mergeCell ref="H6222:I6222"/>
    <mergeCell ref="A6235:B6235"/>
    <mergeCell ref="E6235:F6235"/>
    <mergeCell ref="H6235:I6235"/>
    <mergeCell ref="A6236:B6236"/>
    <mergeCell ref="E6236:F6236"/>
    <mergeCell ref="H6236:I6236"/>
    <mergeCell ref="A6237:B6237"/>
    <mergeCell ref="E6237:F6237"/>
    <mergeCell ref="H6237:I6237"/>
    <mergeCell ref="A6232:B6232"/>
    <mergeCell ref="E6232:F6232"/>
    <mergeCell ref="H6232:I6232"/>
    <mergeCell ref="A6233:B6233"/>
    <mergeCell ref="E6233:F6233"/>
    <mergeCell ref="H6233:I6233"/>
    <mergeCell ref="A6234:B6234"/>
    <mergeCell ref="E6234:F6234"/>
    <mergeCell ref="H6234:I6234"/>
    <mergeCell ref="A6229:B6229"/>
    <mergeCell ref="E6229:F6229"/>
    <mergeCell ref="H6229:I6229"/>
    <mergeCell ref="A6230:B6230"/>
    <mergeCell ref="E6230:F6230"/>
    <mergeCell ref="H6230:I6230"/>
    <mergeCell ref="A6231:B6231"/>
    <mergeCell ref="E6231:F6231"/>
    <mergeCell ref="H6231:I6231"/>
    <mergeCell ref="A6244:B6244"/>
    <mergeCell ref="E6244:F6244"/>
    <mergeCell ref="H6244:I6244"/>
    <mergeCell ref="A6245:B6245"/>
    <mergeCell ref="E6245:F6245"/>
    <mergeCell ref="H6245:I6245"/>
    <mergeCell ref="A6246:B6246"/>
    <mergeCell ref="E6246:F6246"/>
    <mergeCell ref="H6246:I6246"/>
    <mergeCell ref="A6241:B6241"/>
    <mergeCell ref="E6241:F6241"/>
    <mergeCell ref="H6241:I6241"/>
    <mergeCell ref="A6242:B6242"/>
    <mergeCell ref="E6242:F6242"/>
    <mergeCell ref="H6242:I6242"/>
    <mergeCell ref="A6243:B6243"/>
    <mergeCell ref="E6243:F6243"/>
    <mergeCell ref="H6243:I6243"/>
    <mergeCell ref="A6238:B6238"/>
    <mergeCell ref="E6238:F6238"/>
    <mergeCell ref="H6238:I6238"/>
    <mergeCell ref="A6239:B6239"/>
    <mergeCell ref="E6239:F6239"/>
    <mergeCell ref="H6239:I6239"/>
    <mergeCell ref="A6240:B6240"/>
    <mergeCell ref="E6240:F6240"/>
    <mergeCell ref="H6240:I6240"/>
    <mergeCell ref="A6253:B6253"/>
    <mergeCell ref="E6253:F6253"/>
    <mergeCell ref="H6253:I6253"/>
    <mergeCell ref="A6254:B6254"/>
    <mergeCell ref="E6254:F6254"/>
    <mergeCell ref="H6254:I6254"/>
    <mergeCell ref="A6255:B6255"/>
    <mergeCell ref="E6255:F6255"/>
    <mergeCell ref="H6255:I6255"/>
    <mergeCell ref="A6250:B6250"/>
    <mergeCell ref="E6250:F6250"/>
    <mergeCell ref="H6250:I6250"/>
    <mergeCell ref="A6251:B6251"/>
    <mergeCell ref="E6251:F6251"/>
    <mergeCell ref="H6251:I6251"/>
    <mergeCell ref="A6252:B6252"/>
    <mergeCell ref="E6252:F6252"/>
    <mergeCell ref="H6252:I6252"/>
    <mergeCell ref="A6247:B6247"/>
    <mergeCell ref="E6247:F6247"/>
    <mergeCell ref="H6247:I6247"/>
    <mergeCell ref="A6248:B6248"/>
    <mergeCell ref="E6248:F6248"/>
    <mergeCell ref="H6248:I6248"/>
    <mergeCell ref="A6249:B6249"/>
    <mergeCell ref="E6249:F6249"/>
    <mergeCell ref="H6249:I6249"/>
    <mergeCell ref="A6262:B6262"/>
    <mergeCell ref="E6262:F6262"/>
    <mergeCell ref="H6262:I6262"/>
    <mergeCell ref="A6263:B6263"/>
    <mergeCell ref="E6263:F6263"/>
    <mergeCell ref="H6263:I6263"/>
    <mergeCell ref="A6264:B6264"/>
    <mergeCell ref="E6264:F6264"/>
    <mergeCell ref="H6264:I6264"/>
    <mergeCell ref="A6259:B6259"/>
    <mergeCell ref="E6259:F6259"/>
    <mergeCell ref="H6259:I6259"/>
    <mergeCell ref="A6260:B6260"/>
    <mergeCell ref="E6260:F6260"/>
    <mergeCell ref="H6260:I6260"/>
    <mergeCell ref="A6261:B6261"/>
    <mergeCell ref="E6261:F6261"/>
    <mergeCell ref="H6261:I6261"/>
    <mergeCell ref="A6256:B6256"/>
    <mergeCell ref="E6256:F6256"/>
    <mergeCell ref="H6256:I6256"/>
    <mergeCell ref="A6257:B6257"/>
    <mergeCell ref="E6257:F6257"/>
    <mergeCell ref="H6257:I6257"/>
    <mergeCell ref="A6258:B6258"/>
    <mergeCell ref="E6258:F6258"/>
    <mergeCell ref="H6258:I6258"/>
    <mergeCell ref="A6271:B6271"/>
    <mergeCell ref="E6271:F6271"/>
    <mergeCell ref="H6271:I6271"/>
    <mergeCell ref="A6272:B6272"/>
    <mergeCell ref="E6272:F6272"/>
    <mergeCell ref="H6272:I6272"/>
    <mergeCell ref="A6273:B6273"/>
    <mergeCell ref="E6273:F6273"/>
    <mergeCell ref="H6273:I6273"/>
    <mergeCell ref="A6268:B6268"/>
    <mergeCell ref="E6268:F6268"/>
    <mergeCell ref="H6268:I6268"/>
    <mergeCell ref="A6269:B6269"/>
    <mergeCell ref="E6269:F6269"/>
    <mergeCell ref="H6269:I6269"/>
    <mergeCell ref="A6270:B6270"/>
    <mergeCell ref="E6270:F6270"/>
    <mergeCell ref="H6270:I6270"/>
    <mergeCell ref="A6265:B6265"/>
    <mergeCell ref="E6265:F6265"/>
    <mergeCell ref="H6265:I6265"/>
    <mergeCell ref="A6266:B6266"/>
    <mergeCell ref="E6266:F6266"/>
    <mergeCell ref="H6266:I6266"/>
    <mergeCell ref="A6267:B6267"/>
    <mergeCell ref="E6267:F6267"/>
    <mergeCell ref="H6267:I6267"/>
    <mergeCell ref="A6280:B6280"/>
    <mergeCell ref="E6280:F6280"/>
    <mergeCell ref="H6280:I6280"/>
    <mergeCell ref="A6281:B6281"/>
    <mergeCell ref="E6281:F6281"/>
    <mergeCell ref="H6281:I6281"/>
    <mergeCell ref="A6282:B6282"/>
    <mergeCell ref="E6282:F6282"/>
    <mergeCell ref="H6282:I6282"/>
    <mergeCell ref="A6277:B6277"/>
    <mergeCell ref="E6277:F6277"/>
    <mergeCell ref="H6277:I6277"/>
    <mergeCell ref="A6278:B6278"/>
    <mergeCell ref="E6278:F6278"/>
    <mergeCell ref="H6278:I6278"/>
    <mergeCell ref="A6279:B6279"/>
    <mergeCell ref="E6279:F6279"/>
    <mergeCell ref="H6279:I6279"/>
    <mergeCell ref="A6274:B6274"/>
    <mergeCell ref="E6274:F6274"/>
    <mergeCell ref="H6274:I6274"/>
    <mergeCell ref="A6275:B6275"/>
    <mergeCell ref="E6275:F6275"/>
    <mergeCell ref="H6275:I6275"/>
    <mergeCell ref="A6276:B6276"/>
    <mergeCell ref="E6276:F6276"/>
    <mergeCell ref="H6276:I6276"/>
    <mergeCell ref="A6289:B6289"/>
    <mergeCell ref="E6289:F6289"/>
    <mergeCell ref="H6289:I6289"/>
    <mergeCell ref="A6290:B6290"/>
    <mergeCell ref="E6290:F6290"/>
    <mergeCell ref="H6290:I6290"/>
    <mergeCell ref="A6291:B6291"/>
    <mergeCell ref="E6291:F6291"/>
    <mergeCell ref="H6291:I6291"/>
    <mergeCell ref="A6286:B6286"/>
    <mergeCell ref="E6286:F6286"/>
    <mergeCell ref="H6286:I6286"/>
    <mergeCell ref="A6287:B6287"/>
    <mergeCell ref="E6287:F6287"/>
    <mergeCell ref="H6287:I6287"/>
    <mergeCell ref="A6288:B6288"/>
    <mergeCell ref="E6288:F6288"/>
    <mergeCell ref="H6288:I6288"/>
    <mergeCell ref="A6283:B6283"/>
    <mergeCell ref="E6283:F6283"/>
    <mergeCell ref="H6283:I6283"/>
    <mergeCell ref="A6284:B6284"/>
    <mergeCell ref="E6284:F6284"/>
    <mergeCell ref="H6284:I6284"/>
    <mergeCell ref="A6285:B6285"/>
    <mergeCell ref="E6285:F6285"/>
    <mergeCell ref="H6285:I6285"/>
    <mergeCell ref="A6298:B6298"/>
    <mergeCell ref="E6298:F6298"/>
    <mergeCell ref="H6298:I6298"/>
    <mergeCell ref="A6299:B6299"/>
    <mergeCell ref="E6299:F6299"/>
    <mergeCell ref="H6299:I6299"/>
    <mergeCell ref="A6300:B6300"/>
    <mergeCell ref="E6300:F6300"/>
    <mergeCell ref="H6300:I6300"/>
    <mergeCell ref="A6295:B6295"/>
    <mergeCell ref="E6295:F6295"/>
    <mergeCell ref="H6295:I6295"/>
    <mergeCell ref="A6296:B6296"/>
    <mergeCell ref="E6296:F6296"/>
    <mergeCell ref="H6296:I6296"/>
    <mergeCell ref="A6297:B6297"/>
    <mergeCell ref="E6297:F6297"/>
    <mergeCell ref="H6297:I6297"/>
    <mergeCell ref="A6292:B6292"/>
    <mergeCell ref="E6292:F6292"/>
    <mergeCell ref="H6292:I6292"/>
    <mergeCell ref="A6293:B6293"/>
    <mergeCell ref="E6293:F6293"/>
    <mergeCell ref="H6293:I6293"/>
    <mergeCell ref="A6294:B6294"/>
    <mergeCell ref="E6294:F6294"/>
    <mergeCell ref="H6294:I6294"/>
    <mergeCell ref="A6307:B6307"/>
    <mergeCell ref="E6307:F6307"/>
    <mergeCell ref="H6307:I6307"/>
    <mergeCell ref="A6308:B6308"/>
    <mergeCell ref="E6308:F6308"/>
    <mergeCell ref="H6308:I6308"/>
    <mergeCell ref="A6309:B6309"/>
    <mergeCell ref="E6309:F6309"/>
    <mergeCell ref="H6309:I6309"/>
    <mergeCell ref="A6304:B6304"/>
    <mergeCell ref="E6304:F6304"/>
    <mergeCell ref="H6304:I6304"/>
    <mergeCell ref="A6305:B6305"/>
    <mergeCell ref="E6305:F6305"/>
    <mergeCell ref="H6305:I6305"/>
    <mergeCell ref="A6306:B6306"/>
    <mergeCell ref="E6306:F6306"/>
    <mergeCell ref="H6306:I6306"/>
    <mergeCell ref="A6301:B6301"/>
    <mergeCell ref="E6301:F6301"/>
    <mergeCell ref="H6301:I6301"/>
    <mergeCell ref="A6302:B6302"/>
    <mergeCell ref="E6302:F6302"/>
    <mergeCell ref="H6302:I6302"/>
    <mergeCell ref="A6303:B6303"/>
    <mergeCell ref="E6303:F6303"/>
    <mergeCell ref="H6303:I6303"/>
    <mergeCell ref="A6316:B6316"/>
    <mergeCell ref="E6316:F6316"/>
    <mergeCell ref="H6316:I6316"/>
    <mergeCell ref="A6317:B6317"/>
    <mergeCell ref="E6317:F6317"/>
    <mergeCell ref="H6317:I6317"/>
    <mergeCell ref="A6318:B6318"/>
    <mergeCell ref="E6318:F6318"/>
    <mergeCell ref="H6318:I6318"/>
    <mergeCell ref="A6313:B6313"/>
    <mergeCell ref="E6313:F6313"/>
    <mergeCell ref="H6313:I6313"/>
    <mergeCell ref="A6314:B6314"/>
    <mergeCell ref="E6314:F6314"/>
    <mergeCell ref="H6314:I6314"/>
    <mergeCell ref="A6315:B6315"/>
    <mergeCell ref="E6315:F6315"/>
    <mergeCell ref="H6315:I6315"/>
    <mergeCell ref="A6310:B6310"/>
    <mergeCell ref="E6310:F6310"/>
    <mergeCell ref="H6310:I6310"/>
    <mergeCell ref="A6311:B6311"/>
    <mergeCell ref="E6311:F6311"/>
    <mergeCell ref="H6311:I6311"/>
    <mergeCell ref="A6312:B6312"/>
    <mergeCell ref="E6312:F6312"/>
    <mergeCell ref="H6312:I6312"/>
    <mergeCell ref="A6325:B6325"/>
    <mergeCell ref="E6325:F6325"/>
    <mergeCell ref="H6325:I6325"/>
    <mergeCell ref="A6326:B6326"/>
    <mergeCell ref="E6326:F6326"/>
    <mergeCell ref="H6326:I6326"/>
    <mergeCell ref="A6327:B6327"/>
    <mergeCell ref="E6327:F6327"/>
    <mergeCell ref="H6327:I6327"/>
    <mergeCell ref="A6322:B6322"/>
    <mergeCell ref="E6322:F6322"/>
    <mergeCell ref="H6322:I6322"/>
    <mergeCell ref="A6323:B6323"/>
    <mergeCell ref="E6323:F6323"/>
    <mergeCell ref="H6323:I6323"/>
    <mergeCell ref="A6324:B6324"/>
    <mergeCell ref="E6324:F6324"/>
    <mergeCell ref="H6324:I6324"/>
    <mergeCell ref="A6319:B6319"/>
    <mergeCell ref="E6319:F6319"/>
    <mergeCell ref="H6319:I6319"/>
    <mergeCell ref="A6320:B6320"/>
    <mergeCell ref="E6320:F6320"/>
    <mergeCell ref="H6320:I6320"/>
    <mergeCell ref="A6321:B6321"/>
    <mergeCell ref="E6321:F6321"/>
    <mergeCell ref="H6321:I6321"/>
    <mergeCell ref="A6334:B6334"/>
    <mergeCell ref="E6334:F6334"/>
    <mergeCell ref="H6334:I6334"/>
    <mergeCell ref="A6335:B6335"/>
    <mergeCell ref="E6335:F6335"/>
    <mergeCell ref="H6335:I6335"/>
    <mergeCell ref="A6336:B6336"/>
    <mergeCell ref="E6336:F6336"/>
    <mergeCell ref="H6336:I6336"/>
    <mergeCell ref="A6331:B6331"/>
    <mergeCell ref="E6331:F6331"/>
    <mergeCell ref="H6331:I6331"/>
    <mergeCell ref="A6332:B6332"/>
    <mergeCell ref="E6332:F6332"/>
    <mergeCell ref="H6332:I6332"/>
    <mergeCell ref="A6333:B6333"/>
    <mergeCell ref="E6333:F6333"/>
    <mergeCell ref="H6333:I6333"/>
    <mergeCell ref="A6328:B6328"/>
    <mergeCell ref="E6328:F6328"/>
    <mergeCell ref="H6328:I6328"/>
    <mergeCell ref="A6329:B6329"/>
    <mergeCell ref="E6329:F6329"/>
    <mergeCell ref="H6329:I6329"/>
    <mergeCell ref="A6330:B6330"/>
    <mergeCell ref="E6330:F6330"/>
    <mergeCell ref="H6330:I6330"/>
    <mergeCell ref="A6343:B6343"/>
    <mergeCell ref="E6343:F6343"/>
    <mergeCell ref="H6343:I6343"/>
    <mergeCell ref="A6344:B6344"/>
    <mergeCell ref="E6344:F6344"/>
    <mergeCell ref="H6344:I6344"/>
    <mergeCell ref="A6345:B6345"/>
    <mergeCell ref="E6345:F6345"/>
    <mergeCell ref="H6345:I6345"/>
    <mergeCell ref="A6340:B6340"/>
    <mergeCell ref="E6340:F6340"/>
    <mergeCell ref="H6340:I6340"/>
    <mergeCell ref="A6341:B6341"/>
    <mergeCell ref="E6341:F6341"/>
    <mergeCell ref="H6341:I6341"/>
    <mergeCell ref="A6342:B6342"/>
    <mergeCell ref="E6342:F6342"/>
    <mergeCell ref="H6342:I6342"/>
    <mergeCell ref="A6337:B6337"/>
    <mergeCell ref="E6337:F6337"/>
    <mergeCell ref="H6337:I6337"/>
    <mergeCell ref="A6338:B6338"/>
    <mergeCell ref="E6338:F6338"/>
    <mergeCell ref="H6338:I6338"/>
    <mergeCell ref="A6339:B6339"/>
    <mergeCell ref="E6339:F6339"/>
    <mergeCell ref="H6339:I6339"/>
    <mergeCell ref="A6352:B6352"/>
    <mergeCell ref="E6352:F6352"/>
    <mergeCell ref="H6352:I6352"/>
    <mergeCell ref="A6353:B6353"/>
    <mergeCell ref="E6353:F6353"/>
    <mergeCell ref="H6353:I6353"/>
    <mergeCell ref="A6354:B6354"/>
    <mergeCell ref="E6354:F6354"/>
    <mergeCell ref="H6354:I6354"/>
    <mergeCell ref="A6349:B6349"/>
    <mergeCell ref="E6349:F6349"/>
    <mergeCell ref="H6349:I6349"/>
    <mergeCell ref="A6350:B6350"/>
    <mergeCell ref="E6350:F6350"/>
    <mergeCell ref="H6350:I6350"/>
    <mergeCell ref="A6351:B6351"/>
    <mergeCell ref="E6351:F6351"/>
    <mergeCell ref="H6351:I6351"/>
    <mergeCell ref="A6346:B6346"/>
    <mergeCell ref="E6346:F6346"/>
    <mergeCell ref="H6346:I6346"/>
    <mergeCell ref="A6347:B6347"/>
    <mergeCell ref="E6347:F6347"/>
    <mergeCell ref="H6347:I6347"/>
    <mergeCell ref="A6348:B6348"/>
    <mergeCell ref="E6348:F6348"/>
    <mergeCell ref="H6348:I6348"/>
    <mergeCell ref="A6361:B6361"/>
    <mergeCell ref="E6361:F6361"/>
    <mergeCell ref="H6361:I6361"/>
    <mergeCell ref="A6362:B6362"/>
    <mergeCell ref="E6362:F6362"/>
    <mergeCell ref="H6362:I6362"/>
    <mergeCell ref="A6363:B6363"/>
    <mergeCell ref="E6363:F6363"/>
    <mergeCell ref="H6363:I6363"/>
    <mergeCell ref="A6358:B6358"/>
    <mergeCell ref="E6358:F6358"/>
    <mergeCell ref="H6358:I6358"/>
    <mergeCell ref="A6359:B6359"/>
    <mergeCell ref="E6359:F6359"/>
    <mergeCell ref="H6359:I6359"/>
    <mergeCell ref="A6360:B6360"/>
    <mergeCell ref="E6360:F6360"/>
    <mergeCell ref="H6360:I6360"/>
    <mergeCell ref="A6355:B6355"/>
    <mergeCell ref="E6355:F6355"/>
    <mergeCell ref="H6355:I6355"/>
    <mergeCell ref="A6356:B6356"/>
    <mergeCell ref="E6356:F6356"/>
    <mergeCell ref="H6356:I6356"/>
    <mergeCell ref="A6357:B6357"/>
    <mergeCell ref="E6357:F6357"/>
    <mergeCell ref="H6357:I6357"/>
    <mergeCell ref="A6370:B6370"/>
    <mergeCell ref="E6370:F6370"/>
    <mergeCell ref="H6370:I6370"/>
    <mergeCell ref="A6371:B6371"/>
    <mergeCell ref="E6371:F6371"/>
    <mergeCell ref="H6371:I6371"/>
    <mergeCell ref="A6372:B6372"/>
    <mergeCell ref="E6372:F6372"/>
    <mergeCell ref="H6372:I6372"/>
    <mergeCell ref="A6367:B6367"/>
    <mergeCell ref="E6367:F6367"/>
    <mergeCell ref="H6367:I6367"/>
    <mergeCell ref="A6368:B6368"/>
    <mergeCell ref="E6368:F6368"/>
    <mergeCell ref="H6368:I6368"/>
    <mergeCell ref="A6369:B6369"/>
    <mergeCell ref="E6369:F6369"/>
    <mergeCell ref="H6369:I6369"/>
    <mergeCell ref="A6364:B6364"/>
    <mergeCell ref="E6364:F6364"/>
    <mergeCell ref="H6364:I6364"/>
    <mergeCell ref="A6365:B6365"/>
    <mergeCell ref="E6365:F6365"/>
    <mergeCell ref="H6365:I6365"/>
    <mergeCell ref="A6366:B6366"/>
    <mergeCell ref="E6366:F6366"/>
    <mergeCell ref="H6366:I6366"/>
    <mergeCell ref="A6379:B6379"/>
    <mergeCell ref="E6379:F6379"/>
    <mergeCell ref="H6379:I6379"/>
    <mergeCell ref="A6380:B6380"/>
    <mergeCell ref="E6380:F6380"/>
    <mergeCell ref="H6380:I6380"/>
    <mergeCell ref="A6381:B6381"/>
    <mergeCell ref="E6381:F6381"/>
    <mergeCell ref="H6381:I6381"/>
    <mergeCell ref="A6376:B6376"/>
    <mergeCell ref="E6376:F6376"/>
    <mergeCell ref="H6376:I6376"/>
    <mergeCell ref="A6377:B6377"/>
    <mergeCell ref="E6377:F6377"/>
    <mergeCell ref="H6377:I6377"/>
    <mergeCell ref="A6378:B6378"/>
    <mergeCell ref="E6378:F6378"/>
    <mergeCell ref="H6378:I6378"/>
    <mergeCell ref="A6373:B6373"/>
    <mergeCell ref="E6373:F6373"/>
    <mergeCell ref="H6373:I6373"/>
    <mergeCell ref="A6374:B6374"/>
    <mergeCell ref="E6374:F6374"/>
    <mergeCell ref="H6374:I6374"/>
    <mergeCell ref="A6375:B6375"/>
    <mergeCell ref="E6375:F6375"/>
    <mergeCell ref="H6375:I6375"/>
    <mergeCell ref="A6388:B6388"/>
    <mergeCell ref="E6388:F6388"/>
    <mergeCell ref="H6388:I6388"/>
    <mergeCell ref="A6389:B6389"/>
    <mergeCell ref="E6389:F6389"/>
    <mergeCell ref="H6389:I6389"/>
    <mergeCell ref="A6390:B6390"/>
    <mergeCell ref="E6390:F6390"/>
    <mergeCell ref="H6390:I6390"/>
    <mergeCell ref="A6385:B6385"/>
    <mergeCell ref="E6385:F6385"/>
    <mergeCell ref="H6385:I6385"/>
    <mergeCell ref="A6386:B6386"/>
    <mergeCell ref="E6386:F6386"/>
    <mergeCell ref="H6386:I6386"/>
    <mergeCell ref="A6387:B6387"/>
    <mergeCell ref="E6387:F6387"/>
    <mergeCell ref="H6387:I6387"/>
    <mergeCell ref="A6382:B6382"/>
    <mergeCell ref="E6382:F6382"/>
    <mergeCell ref="H6382:I6382"/>
    <mergeCell ref="A6383:B6383"/>
    <mergeCell ref="E6383:F6383"/>
    <mergeCell ref="H6383:I6383"/>
    <mergeCell ref="A6384:B6384"/>
    <mergeCell ref="E6384:F6384"/>
    <mergeCell ref="H6384:I6384"/>
    <mergeCell ref="A6397:B6397"/>
    <mergeCell ref="E6397:F6397"/>
    <mergeCell ref="H6397:I6397"/>
    <mergeCell ref="A6398:B6398"/>
    <mergeCell ref="E6398:F6398"/>
    <mergeCell ref="H6398:I6398"/>
    <mergeCell ref="A6399:B6399"/>
    <mergeCell ref="E6399:F6399"/>
    <mergeCell ref="H6399:I6399"/>
    <mergeCell ref="A6394:B6394"/>
    <mergeCell ref="E6394:F6394"/>
    <mergeCell ref="H6394:I6394"/>
    <mergeCell ref="A6395:B6395"/>
    <mergeCell ref="E6395:F6395"/>
    <mergeCell ref="H6395:I6395"/>
    <mergeCell ref="A6396:B6396"/>
    <mergeCell ref="E6396:F6396"/>
    <mergeCell ref="H6396:I6396"/>
    <mergeCell ref="A6391:B6391"/>
    <mergeCell ref="E6391:F6391"/>
    <mergeCell ref="H6391:I6391"/>
    <mergeCell ref="A6392:B6392"/>
    <mergeCell ref="E6392:F6392"/>
    <mergeCell ref="H6392:I6392"/>
    <mergeCell ref="A6393:B6393"/>
    <mergeCell ref="E6393:F6393"/>
    <mergeCell ref="H6393:I6393"/>
    <mergeCell ref="A6406:B6406"/>
    <mergeCell ref="E6406:F6406"/>
    <mergeCell ref="H6406:I6406"/>
    <mergeCell ref="A6407:B6407"/>
    <mergeCell ref="E6407:F6407"/>
    <mergeCell ref="H6407:I6407"/>
    <mergeCell ref="A6408:B6408"/>
    <mergeCell ref="E6408:F6408"/>
    <mergeCell ref="H6408:I6408"/>
    <mergeCell ref="A6403:B6403"/>
    <mergeCell ref="E6403:F6403"/>
    <mergeCell ref="H6403:I6403"/>
    <mergeCell ref="A6404:B6404"/>
    <mergeCell ref="E6404:F6404"/>
    <mergeCell ref="H6404:I6404"/>
    <mergeCell ref="A6405:B6405"/>
    <mergeCell ref="E6405:F6405"/>
    <mergeCell ref="H6405:I6405"/>
    <mergeCell ref="A6400:B6400"/>
    <mergeCell ref="E6400:F6400"/>
    <mergeCell ref="H6400:I6400"/>
    <mergeCell ref="A6401:B6401"/>
    <mergeCell ref="E6401:F6401"/>
    <mergeCell ref="H6401:I6401"/>
    <mergeCell ref="A6402:B6402"/>
    <mergeCell ref="E6402:F6402"/>
    <mergeCell ref="H6402:I6402"/>
    <mergeCell ref="A6415:B6415"/>
    <mergeCell ref="E6415:F6415"/>
    <mergeCell ref="H6415:I6415"/>
    <mergeCell ref="A6416:B6416"/>
    <mergeCell ref="E6416:F6416"/>
    <mergeCell ref="H6416:I6416"/>
    <mergeCell ref="A6417:B6417"/>
    <mergeCell ref="E6417:F6417"/>
    <mergeCell ref="H6417:I6417"/>
    <mergeCell ref="A6412:B6412"/>
    <mergeCell ref="E6412:F6412"/>
    <mergeCell ref="H6412:I6412"/>
    <mergeCell ref="A6413:B6413"/>
    <mergeCell ref="E6413:F6413"/>
    <mergeCell ref="H6413:I6413"/>
    <mergeCell ref="A6414:B6414"/>
    <mergeCell ref="E6414:F6414"/>
    <mergeCell ref="H6414:I6414"/>
    <mergeCell ref="A6409:B6409"/>
    <mergeCell ref="E6409:F6409"/>
    <mergeCell ref="H6409:I6409"/>
    <mergeCell ref="A6410:B6410"/>
    <mergeCell ref="E6410:F6410"/>
    <mergeCell ref="H6410:I6410"/>
    <mergeCell ref="A6411:B6411"/>
    <mergeCell ref="E6411:F6411"/>
    <mergeCell ref="H6411:I6411"/>
    <mergeCell ref="A6424:B6424"/>
    <mergeCell ref="E6424:F6424"/>
    <mergeCell ref="H6424:I6424"/>
    <mergeCell ref="A6425:B6425"/>
    <mergeCell ref="E6425:F6425"/>
    <mergeCell ref="H6425:I6425"/>
    <mergeCell ref="A6426:B6426"/>
    <mergeCell ref="E6426:F6426"/>
    <mergeCell ref="H6426:I6426"/>
    <mergeCell ref="A6421:B6421"/>
    <mergeCell ref="E6421:F6421"/>
    <mergeCell ref="H6421:I6421"/>
    <mergeCell ref="A6422:B6422"/>
    <mergeCell ref="E6422:F6422"/>
    <mergeCell ref="H6422:I6422"/>
    <mergeCell ref="A6423:B6423"/>
    <mergeCell ref="E6423:F6423"/>
    <mergeCell ref="H6423:I6423"/>
    <mergeCell ref="A6418:B6418"/>
    <mergeCell ref="E6418:F6418"/>
    <mergeCell ref="H6418:I6418"/>
    <mergeCell ref="A6419:B6419"/>
    <mergeCell ref="E6419:F6419"/>
    <mergeCell ref="H6419:I6419"/>
    <mergeCell ref="A6420:B6420"/>
    <mergeCell ref="E6420:F6420"/>
    <mergeCell ref="H6420:I6420"/>
    <mergeCell ref="A6433:B6433"/>
    <mergeCell ref="E6433:F6433"/>
    <mergeCell ref="H6433:I6433"/>
    <mergeCell ref="A6434:B6434"/>
    <mergeCell ref="E6434:F6434"/>
    <mergeCell ref="H6434:I6434"/>
    <mergeCell ref="A6435:B6435"/>
    <mergeCell ref="E6435:F6435"/>
    <mergeCell ref="H6435:I6435"/>
    <mergeCell ref="A6430:B6430"/>
    <mergeCell ref="E6430:F6430"/>
    <mergeCell ref="H6430:I6430"/>
    <mergeCell ref="A6431:B6431"/>
    <mergeCell ref="E6431:F6431"/>
    <mergeCell ref="H6431:I6431"/>
    <mergeCell ref="A6432:B6432"/>
    <mergeCell ref="E6432:F6432"/>
    <mergeCell ref="H6432:I6432"/>
    <mergeCell ref="A6427:B6427"/>
    <mergeCell ref="E6427:F6427"/>
    <mergeCell ref="H6427:I6427"/>
    <mergeCell ref="A6428:B6428"/>
    <mergeCell ref="E6428:F6428"/>
    <mergeCell ref="H6428:I6428"/>
    <mergeCell ref="A6429:B6429"/>
    <mergeCell ref="E6429:F6429"/>
    <mergeCell ref="H6429:I6429"/>
    <mergeCell ref="A6442:B6442"/>
    <mergeCell ref="E6442:F6442"/>
    <mergeCell ref="H6442:I6442"/>
    <mergeCell ref="A6443:B6443"/>
    <mergeCell ref="E6443:F6443"/>
    <mergeCell ref="H6443:I6443"/>
    <mergeCell ref="A6444:B6444"/>
    <mergeCell ref="E6444:F6444"/>
    <mergeCell ref="H6444:I6444"/>
    <mergeCell ref="A6439:B6439"/>
    <mergeCell ref="E6439:F6439"/>
    <mergeCell ref="H6439:I6439"/>
    <mergeCell ref="A6440:B6440"/>
    <mergeCell ref="E6440:F6440"/>
    <mergeCell ref="H6440:I6440"/>
    <mergeCell ref="A6441:B6441"/>
    <mergeCell ref="E6441:F6441"/>
    <mergeCell ref="H6441:I6441"/>
    <mergeCell ref="A6436:B6436"/>
    <mergeCell ref="E6436:F6436"/>
    <mergeCell ref="H6436:I6436"/>
    <mergeCell ref="A6437:B6437"/>
    <mergeCell ref="E6437:F6437"/>
    <mergeCell ref="H6437:I6437"/>
    <mergeCell ref="A6438:B6438"/>
    <mergeCell ref="E6438:F6438"/>
    <mergeCell ref="H6438:I6438"/>
    <mergeCell ref="A6451:B6451"/>
    <mergeCell ref="E6451:F6451"/>
    <mergeCell ref="H6451:I6451"/>
    <mergeCell ref="A6452:B6452"/>
    <mergeCell ref="E6452:F6452"/>
    <mergeCell ref="H6452:I6452"/>
    <mergeCell ref="A6453:B6453"/>
    <mergeCell ref="E6453:F6453"/>
    <mergeCell ref="H6453:I6453"/>
    <mergeCell ref="A6448:B6448"/>
    <mergeCell ref="E6448:F6448"/>
    <mergeCell ref="H6448:I6448"/>
    <mergeCell ref="A6449:B6449"/>
    <mergeCell ref="E6449:F6449"/>
    <mergeCell ref="H6449:I6449"/>
    <mergeCell ref="A6450:B6450"/>
    <mergeCell ref="E6450:F6450"/>
    <mergeCell ref="H6450:I6450"/>
    <mergeCell ref="A6445:B6445"/>
    <mergeCell ref="E6445:F6445"/>
    <mergeCell ref="H6445:I6445"/>
    <mergeCell ref="A6446:B6446"/>
    <mergeCell ref="E6446:F6446"/>
    <mergeCell ref="H6446:I6446"/>
    <mergeCell ref="A6447:B6447"/>
    <mergeCell ref="E6447:F6447"/>
    <mergeCell ref="H6447:I6447"/>
    <mergeCell ref="A6460:B6460"/>
    <mergeCell ref="E6460:F6460"/>
    <mergeCell ref="H6460:I6460"/>
    <mergeCell ref="A6461:B6461"/>
    <mergeCell ref="E6461:F6461"/>
    <mergeCell ref="H6461:I6461"/>
    <mergeCell ref="A6462:B6462"/>
    <mergeCell ref="E6462:F6462"/>
    <mergeCell ref="H6462:I6462"/>
    <mergeCell ref="A6457:B6457"/>
    <mergeCell ref="E6457:F6457"/>
    <mergeCell ref="H6457:I6457"/>
    <mergeCell ref="A6458:B6458"/>
    <mergeCell ref="E6458:F6458"/>
    <mergeCell ref="H6458:I6458"/>
    <mergeCell ref="A6459:B6459"/>
    <mergeCell ref="E6459:F6459"/>
    <mergeCell ref="H6459:I6459"/>
    <mergeCell ref="A6454:B6454"/>
    <mergeCell ref="E6454:F6454"/>
    <mergeCell ref="H6454:I6454"/>
    <mergeCell ref="A6455:B6455"/>
    <mergeCell ref="E6455:F6455"/>
    <mergeCell ref="H6455:I6455"/>
    <mergeCell ref="A6456:B6456"/>
    <mergeCell ref="E6456:F6456"/>
    <mergeCell ref="H6456:I6456"/>
    <mergeCell ref="A6469:B6469"/>
    <mergeCell ref="E6469:F6469"/>
    <mergeCell ref="H6469:I6469"/>
    <mergeCell ref="A6470:B6470"/>
    <mergeCell ref="E6470:F6470"/>
    <mergeCell ref="H6470:I6470"/>
    <mergeCell ref="A6471:B6471"/>
    <mergeCell ref="E6471:F6471"/>
    <mergeCell ref="H6471:I6471"/>
    <mergeCell ref="A6466:B6466"/>
    <mergeCell ref="E6466:F6466"/>
    <mergeCell ref="H6466:I6466"/>
    <mergeCell ref="A6467:B6467"/>
    <mergeCell ref="E6467:F6467"/>
    <mergeCell ref="H6467:I6467"/>
    <mergeCell ref="A6468:B6468"/>
    <mergeCell ref="E6468:F6468"/>
    <mergeCell ref="H6468:I6468"/>
    <mergeCell ref="A6463:B6463"/>
    <mergeCell ref="E6463:F6463"/>
    <mergeCell ref="H6463:I6463"/>
    <mergeCell ref="A6464:B6464"/>
    <mergeCell ref="E6464:F6464"/>
    <mergeCell ref="H6464:I6464"/>
    <mergeCell ref="A6465:B6465"/>
    <mergeCell ref="E6465:F6465"/>
    <mergeCell ref="H6465:I6465"/>
    <mergeCell ref="A6478:B6478"/>
    <mergeCell ref="E6478:F6478"/>
    <mergeCell ref="H6478:I6478"/>
    <mergeCell ref="A6479:B6479"/>
    <mergeCell ref="E6479:F6479"/>
    <mergeCell ref="H6479:I6479"/>
    <mergeCell ref="A6480:B6480"/>
    <mergeCell ref="E6480:F6480"/>
    <mergeCell ref="H6480:I6480"/>
    <mergeCell ref="A6475:B6475"/>
    <mergeCell ref="E6475:F6475"/>
    <mergeCell ref="H6475:I6475"/>
    <mergeCell ref="A6476:B6476"/>
    <mergeCell ref="E6476:F6476"/>
    <mergeCell ref="H6476:I6476"/>
    <mergeCell ref="A6477:B6477"/>
    <mergeCell ref="E6477:F6477"/>
    <mergeCell ref="H6477:I6477"/>
    <mergeCell ref="A6472:B6472"/>
    <mergeCell ref="E6472:F6472"/>
    <mergeCell ref="H6472:I6472"/>
    <mergeCell ref="A6473:B6473"/>
    <mergeCell ref="E6473:F6473"/>
    <mergeCell ref="H6473:I6473"/>
    <mergeCell ref="A6474:B6474"/>
    <mergeCell ref="E6474:F6474"/>
    <mergeCell ref="H6474:I6474"/>
    <mergeCell ref="A6487:B6487"/>
    <mergeCell ref="E6487:F6487"/>
    <mergeCell ref="H6487:I6487"/>
    <mergeCell ref="A6488:B6488"/>
    <mergeCell ref="E6488:F6488"/>
    <mergeCell ref="H6488:I6488"/>
    <mergeCell ref="A6489:B6489"/>
    <mergeCell ref="E6489:F6489"/>
    <mergeCell ref="H6489:I6489"/>
    <mergeCell ref="A6484:B6484"/>
    <mergeCell ref="E6484:F6484"/>
    <mergeCell ref="H6484:I6484"/>
    <mergeCell ref="A6485:B6485"/>
    <mergeCell ref="E6485:F6485"/>
    <mergeCell ref="H6485:I6485"/>
    <mergeCell ref="A6486:B6486"/>
    <mergeCell ref="E6486:F6486"/>
    <mergeCell ref="H6486:I6486"/>
    <mergeCell ref="A6481:B6481"/>
    <mergeCell ref="E6481:F6481"/>
    <mergeCell ref="H6481:I6481"/>
    <mergeCell ref="A6482:B6482"/>
    <mergeCell ref="E6482:F6482"/>
    <mergeCell ref="H6482:I6482"/>
    <mergeCell ref="A6483:B6483"/>
    <mergeCell ref="E6483:F6483"/>
    <mergeCell ref="H6483:I6483"/>
    <mergeCell ref="A6496:B6496"/>
    <mergeCell ref="E6496:F6496"/>
    <mergeCell ref="H6496:I6496"/>
    <mergeCell ref="A6497:B6497"/>
    <mergeCell ref="E6497:F6497"/>
    <mergeCell ref="H6497:I6497"/>
    <mergeCell ref="A6498:B6498"/>
    <mergeCell ref="E6498:F6498"/>
    <mergeCell ref="H6498:I6498"/>
    <mergeCell ref="A6493:B6493"/>
    <mergeCell ref="E6493:F6493"/>
    <mergeCell ref="H6493:I6493"/>
    <mergeCell ref="A6494:B6494"/>
    <mergeCell ref="E6494:F6494"/>
    <mergeCell ref="H6494:I6494"/>
    <mergeCell ref="A6495:B6495"/>
    <mergeCell ref="E6495:F6495"/>
    <mergeCell ref="H6495:I6495"/>
    <mergeCell ref="A6490:B6490"/>
    <mergeCell ref="E6490:F6490"/>
    <mergeCell ref="H6490:I6490"/>
    <mergeCell ref="A6491:B6491"/>
    <mergeCell ref="E6491:F6491"/>
    <mergeCell ref="H6491:I6491"/>
    <mergeCell ref="A6492:B6492"/>
    <mergeCell ref="E6492:F6492"/>
    <mergeCell ref="H6492:I6492"/>
    <mergeCell ref="A6505:B6505"/>
    <mergeCell ref="E6505:F6505"/>
    <mergeCell ref="H6505:I6505"/>
    <mergeCell ref="A6506:B6506"/>
    <mergeCell ref="E6506:F6506"/>
    <mergeCell ref="H6506:I6506"/>
    <mergeCell ref="A6507:B6507"/>
    <mergeCell ref="E6507:F6507"/>
    <mergeCell ref="H6507:I6507"/>
    <mergeCell ref="A6502:B6502"/>
    <mergeCell ref="E6502:F6502"/>
    <mergeCell ref="H6502:I6502"/>
    <mergeCell ref="A6503:B6503"/>
    <mergeCell ref="E6503:F6503"/>
    <mergeCell ref="H6503:I6503"/>
    <mergeCell ref="A6504:B6504"/>
    <mergeCell ref="E6504:F6504"/>
    <mergeCell ref="H6504:I6504"/>
    <mergeCell ref="A6499:B6499"/>
    <mergeCell ref="E6499:F6499"/>
    <mergeCell ref="H6499:I6499"/>
    <mergeCell ref="A6500:B6500"/>
    <mergeCell ref="E6500:F6500"/>
    <mergeCell ref="H6500:I6500"/>
    <mergeCell ref="A6501:B6501"/>
    <mergeCell ref="E6501:F6501"/>
    <mergeCell ref="H6501:I6501"/>
    <mergeCell ref="A6514:B6514"/>
    <mergeCell ref="E6514:F6514"/>
    <mergeCell ref="H6514:I6514"/>
    <mergeCell ref="A6515:B6515"/>
    <mergeCell ref="E6515:F6515"/>
    <mergeCell ref="H6515:I6515"/>
    <mergeCell ref="A6516:B6516"/>
    <mergeCell ref="E6516:F6516"/>
    <mergeCell ref="H6516:I6516"/>
    <mergeCell ref="A6511:B6511"/>
    <mergeCell ref="E6511:F6511"/>
    <mergeCell ref="H6511:I6511"/>
    <mergeCell ref="A6512:B6512"/>
    <mergeCell ref="E6512:F6512"/>
    <mergeCell ref="H6512:I6512"/>
    <mergeCell ref="A6513:B6513"/>
    <mergeCell ref="E6513:F6513"/>
    <mergeCell ref="H6513:I6513"/>
    <mergeCell ref="A6508:B6508"/>
    <mergeCell ref="E6508:F6508"/>
    <mergeCell ref="H6508:I6508"/>
    <mergeCell ref="A6509:B6509"/>
    <mergeCell ref="E6509:F6509"/>
    <mergeCell ref="H6509:I6509"/>
    <mergeCell ref="A6510:B6510"/>
    <mergeCell ref="E6510:F6510"/>
    <mergeCell ref="H6510:I6510"/>
    <mergeCell ref="A6523:B6523"/>
    <mergeCell ref="E6523:F6523"/>
    <mergeCell ref="H6523:I6523"/>
    <mergeCell ref="A6524:B6524"/>
    <mergeCell ref="E6524:F6524"/>
    <mergeCell ref="H6524:I6524"/>
    <mergeCell ref="A6525:B6525"/>
    <mergeCell ref="E6525:F6525"/>
    <mergeCell ref="H6525:I6525"/>
    <mergeCell ref="A6520:B6520"/>
    <mergeCell ref="E6520:F6520"/>
    <mergeCell ref="H6520:I6520"/>
    <mergeCell ref="A6521:B6521"/>
    <mergeCell ref="E6521:F6521"/>
    <mergeCell ref="H6521:I6521"/>
    <mergeCell ref="A6522:B6522"/>
    <mergeCell ref="E6522:F6522"/>
    <mergeCell ref="H6522:I6522"/>
    <mergeCell ref="A6517:B6517"/>
    <mergeCell ref="E6517:F6517"/>
    <mergeCell ref="H6517:I6517"/>
    <mergeCell ref="A6518:B6518"/>
    <mergeCell ref="E6518:F6518"/>
    <mergeCell ref="H6518:I6518"/>
    <mergeCell ref="A6519:B6519"/>
    <mergeCell ref="E6519:F6519"/>
    <mergeCell ref="H6519:I6519"/>
    <mergeCell ref="A6532:B6532"/>
    <mergeCell ref="E6532:F6532"/>
    <mergeCell ref="H6532:I6532"/>
    <mergeCell ref="A6533:B6533"/>
    <mergeCell ref="E6533:F6533"/>
    <mergeCell ref="H6533:I6533"/>
    <mergeCell ref="A6534:B6534"/>
    <mergeCell ref="E6534:F6534"/>
    <mergeCell ref="H6534:I6534"/>
    <mergeCell ref="A6529:B6529"/>
    <mergeCell ref="E6529:F6529"/>
    <mergeCell ref="H6529:I6529"/>
    <mergeCell ref="A6530:B6530"/>
    <mergeCell ref="E6530:F6530"/>
    <mergeCell ref="H6530:I6530"/>
    <mergeCell ref="A6531:B6531"/>
    <mergeCell ref="E6531:F6531"/>
    <mergeCell ref="H6531:I6531"/>
    <mergeCell ref="A6526:B6526"/>
    <mergeCell ref="E6526:F6526"/>
    <mergeCell ref="H6526:I6526"/>
    <mergeCell ref="A6527:B6527"/>
    <mergeCell ref="E6527:F6527"/>
    <mergeCell ref="H6527:I6527"/>
    <mergeCell ref="A6528:B6528"/>
    <mergeCell ref="E6528:F6528"/>
    <mergeCell ref="H6528:I6528"/>
    <mergeCell ref="A6541:B6541"/>
    <mergeCell ref="E6541:F6541"/>
    <mergeCell ref="H6541:I6541"/>
    <mergeCell ref="A6542:B6542"/>
    <mergeCell ref="E6542:F6542"/>
    <mergeCell ref="H6542:I6542"/>
    <mergeCell ref="A6543:B6543"/>
    <mergeCell ref="E6543:F6543"/>
    <mergeCell ref="H6543:I6543"/>
    <mergeCell ref="A6538:B6538"/>
    <mergeCell ref="E6538:F6538"/>
    <mergeCell ref="H6538:I6538"/>
    <mergeCell ref="A6539:B6539"/>
    <mergeCell ref="E6539:F6539"/>
    <mergeCell ref="H6539:I6539"/>
    <mergeCell ref="A6540:B6540"/>
    <mergeCell ref="E6540:F6540"/>
    <mergeCell ref="H6540:I6540"/>
    <mergeCell ref="A6535:B6535"/>
    <mergeCell ref="E6535:F6535"/>
    <mergeCell ref="H6535:I6535"/>
    <mergeCell ref="A6536:B6536"/>
    <mergeCell ref="E6536:F6536"/>
    <mergeCell ref="H6536:I6536"/>
    <mergeCell ref="A6537:B6537"/>
    <mergeCell ref="E6537:F6537"/>
    <mergeCell ref="H6537:I6537"/>
    <mergeCell ref="A6550:B6550"/>
    <mergeCell ref="E6550:F6550"/>
    <mergeCell ref="H6550:I6550"/>
    <mergeCell ref="A6551:B6551"/>
    <mergeCell ref="E6551:F6551"/>
    <mergeCell ref="H6551:I6551"/>
    <mergeCell ref="A6552:B6552"/>
    <mergeCell ref="E6552:F6552"/>
    <mergeCell ref="H6552:I6552"/>
    <mergeCell ref="A6547:B6547"/>
    <mergeCell ref="E6547:F6547"/>
    <mergeCell ref="H6547:I6547"/>
    <mergeCell ref="A6548:B6548"/>
    <mergeCell ref="E6548:F6548"/>
    <mergeCell ref="H6548:I6548"/>
    <mergeCell ref="A6549:B6549"/>
    <mergeCell ref="E6549:F6549"/>
    <mergeCell ref="H6549:I6549"/>
    <mergeCell ref="A6544:B6544"/>
    <mergeCell ref="E6544:F6544"/>
    <mergeCell ref="H6544:I6544"/>
    <mergeCell ref="A6545:B6545"/>
    <mergeCell ref="E6545:F6545"/>
    <mergeCell ref="H6545:I6545"/>
    <mergeCell ref="A6546:B6546"/>
    <mergeCell ref="E6546:F6546"/>
    <mergeCell ref="H6546:I6546"/>
    <mergeCell ref="A6559:B6559"/>
    <mergeCell ref="E6559:F6559"/>
    <mergeCell ref="H6559:I6559"/>
    <mergeCell ref="A6560:B6560"/>
    <mergeCell ref="E6560:F6560"/>
    <mergeCell ref="H6560:I6560"/>
    <mergeCell ref="A6561:B6561"/>
    <mergeCell ref="E6561:F6561"/>
    <mergeCell ref="H6561:I6561"/>
    <mergeCell ref="A6556:B6556"/>
    <mergeCell ref="E6556:F6556"/>
    <mergeCell ref="H6556:I6556"/>
    <mergeCell ref="A6557:B6557"/>
    <mergeCell ref="E6557:F6557"/>
    <mergeCell ref="H6557:I6557"/>
    <mergeCell ref="A6558:B6558"/>
    <mergeCell ref="E6558:F6558"/>
    <mergeCell ref="H6558:I6558"/>
    <mergeCell ref="A6553:B6553"/>
    <mergeCell ref="E6553:F6553"/>
    <mergeCell ref="H6553:I6553"/>
    <mergeCell ref="A6554:B6554"/>
    <mergeCell ref="E6554:F6554"/>
    <mergeCell ref="H6554:I6554"/>
    <mergeCell ref="A6555:B6555"/>
    <mergeCell ref="E6555:F6555"/>
    <mergeCell ref="H6555:I6555"/>
    <mergeCell ref="A6568:B6568"/>
    <mergeCell ref="E6568:F6568"/>
    <mergeCell ref="H6568:I6568"/>
    <mergeCell ref="A6569:B6569"/>
    <mergeCell ref="E6569:F6569"/>
    <mergeCell ref="H6569:I6569"/>
    <mergeCell ref="A6570:B6570"/>
    <mergeCell ref="E6570:F6570"/>
    <mergeCell ref="H6570:I6570"/>
    <mergeCell ref="A6565:B6565"/>
    <mergeCell ref="E6565:F6565"/>
    <mergeCell ref="H6565:I6565"/>
    <mergeCell ref="A6566:B6566"/>
    <mergeCell ref="E6566:F6566"/>
    <mergeCell ref="H6566:I6566"/>
    <mergeCell ref="A6567:B6567"/>
    <mergeCell ref="E6567:F6567"/>
    <mergeCell ref="H6567:I6567"/>
    <mergeCell ref="A6562:B6562"/>
    <mergeCell ref="E6562:F6562"/>
    <mergeCell ref="H6562:I6562"/>
    <mergeCell ref="A6563:B6563"/>
    <mergeCell ref="E6563:F6563"/>
    <mergeCell ref="H6563:I6563"/>
    <mergeCell ref="A6564:B6564"/>
    <mergeCell ref="E6564:F6564"/>
    <mergeCell ref="H6564:I6564"/>
    <mergeCell ref="A6577:B6577"/>
    <mergeCell ref="E6577:F6577"/>
    <mergeCell ref="H6577:I6577"/>
    <mergeCell ref="A6578:B6578"/>
    <mergeCell ref="E6578:F6578"/>
    <mergeCell ref="H6578:I6578"/>
    <mergeCell ref="A6579:B6579"/>
    <mergeCell ref="E6579:F6579"/>
    <mergeCell ref="H6579:I6579"/>
    <mergeCell ref="A6574:B6574"/>
    <mergeCell ref="E6574:F6574"/>
    <mergeCell ref="H6574:I6574"/>
    <mergeCell ref="A6575:B6575"/>
    <mergeCell ref="E6575:F6575"/>
    <mergeCell ref="H6575:I6575"/>
    <mergeCell ref="A6576:B6576"/>
    <mergeCell ref="E6576:F6576"/>
    <mergeCell ref="H6576:I6576"/>
    <mergeCell ref="A6571:B6571"/>
    <mergeCell ref="E6571:F6571"/>
    <mergeCell ref="H6571:I6571"/>
    <mergeCell ref="A6572:B6572"/>
    <mergeCell ref="E6572:F6572"/>
    <mergeCell ref="H6572:I6572"/>
    <mergeCell ref="A6573:B6573"/>
    <mergeCell ref="E6573:F6573"/>
    <mergeCell ref="H6573:I6573"/>
    <mergeCell ref="A6586:B6586"/>
    <mergeCell ref="E6586:F6586"/>
    <mergeCell ref="H6586:I6586"/>
    <mergeCell ref="A6587:B6587"/>
    <mergeCell ref="E6587:F6587"/>
    <mergeCell ref="H6587:I6587"/>
    <mergeCell ref="A6588:B6588"/>
    <mergeCell ref="E6588:F6588"/>
    <mergeCell ref="H6588:I6588"/>
    <mergeCell ref="A6583:B6583"/>
    <mergeCell ref="E6583:F6583"/>
    <mergeCell ref="H6583:I6583"/>
    <mergeCell ref="A6584:B6584"/>
    <mergeCell ref="E6584:F6584"/>
    <mergeCell ref="H6584:I6584"/>
    <mergeCell ref="A6585:B6585"/>
    <mergeCell ref="E6585:F6585"/>
    <mergeCell ref="H6585:I6585"/>
    <mergeCell ref="A6580:B6580"/>
    <mergeCell ref="E6580:F6580"/>
    <mergeCell ref="H6580:I6580"/>
    <mergeCell ref="A6581:B6581"/>
    <mergeCell ref="E6581:F6581"/>
    <mergeCell ref="H6581:I6581"/>
    <mergeCell ref="A6582:B6582"/>
    <mergeCell ref="E6582:F6582"/>
    <mergeCell ref="H6582:I6582"/>
    <mergeCell ref="A6595:B6595"/>
    <mergeCell ref="E6595:F6595"/>
    <mergeCell ref="H6595:I6595"/>
    <mergeCell ref="A6596:B6596"/>
    <mergeCell ref="E6596:F6596"/>
    <mergeCell ref="H6596:I6596"/>
    <mergeCell ref="A6597:B6597"/>
    <mergeCell ref="E6597:F6597"/>
    <mergeCell ref="H6597:I6597"/>
    <mergeCell ref="A6592:B6592"/>
    <mergeCell ref="E6592:F6592"/>
    <mergeCell ref="H6592:I6592"/>
    <mergeCell ref="A6593:B6593"/>
    <mergeCell ref="E6593:F6593"/>
    <mergeCell ref="H6593:I6593"/>
    <mergeCell ref="A6594:B6594"/>
    <mergeCell ref="E6594:F6594"/>
    <mergeCell ref="H6594:I6594"/>
    <mergeCell ref="A6589:B6589"/>
    <mergeCell ref="E6589:F6589"/>
    <mergeCell ref="H6589:I6589"/>
    <mergeCell ref="A6590:B6590"/>
    <mergeCell ref="E6590:F6590"/>
    <mergeCell ref="H6590:I6590"/>
    <mergeCell ref="A6591:B6591"/>
    <mergeCell ref="E6591:F6591"/>
    <mergeCell ref="H6591:I6591"/>
    <mergeCell ref="A6604:B6604"/>
    <mergeCell ref="E6604:F6604"/>
    <mergeCell ref="H6604:I6604"/>
    <mergeCell ref="A6605:B6605"/>
    <mergeCell ref="E6605:F6605"/>
    <mergeCell ref="H6605:I6605"/>
    <mergeCell ref="A6606:B6606"/>
    <mergeCell ref="E6606:F6606"/>
    <mergeCell ref="H6606:I6606"/>
    <mergeCell ref="A6601:B6601"/>
    <mergeCell ref="E6601:F6601"/>
    <mergeCell ref="H6601:I6601"/>
    <mergeCell ref="A6602:B6602"/>
    <mergeCell ref="E6602:F6602"/>
    <mergeCell ref="H6602:I6602"/>
    <mergeCell ref="A6603:B6603"/>
    <mergeCell ref="E6603:F6603"/>
    <mergeCell ref="H6603:I6603"/>
    <mergeCell ref="A6598:B6598"/>
    <mergeCell ref="E6598:F6598"/>
    <mergeCell ref="H6598:I6598"/>
    <mergeCell ref="A6599:B6599"/>
    <mergeCell ref="E6599:F6599"/>
    <mergeCell ref="H6599:I6599"/>
    <mergeCell ref="A6600:B6600"/>
    <mergeCell ref="E6600:F6600"/>
    <mergeCell ref="H6600:I6600"/>
    <mergeCell ref="A6613:B6613"/>
    <mergeCell ref="E6613:F6613"/>
    <mergeCell ref="H6613:I6613"/>
    <mergeCell ref="A6614:B6614"/>
    <mergeCell ref="E6614:F6614"/>
    <mergeCell ref="H6614:I6614"/>
    <mergeCell ref="A6615:B6615"/>
    <mergeCell ref="E6615:F6615"/>
    <mergeCell ref="H6615:I6615"/>
    <mergeCell ref="A6610:B6610"/>
    <mergeCell ref="E6610:F6610"/>
    <mergeCell ref="H6610:I6610"/>
    <mergeCell ref="A6611:B6611"/>
    <mergeCell ref="E6611:F6611"/>
    <mergeCell ref="H6611:I6611"/>
    <mergeCell ref="A6612:B6612"/>
    <mergeCell ref="E6612:F6612"/>
    <mergeCell ref="H6612:I6612"/>
    <mergeCell ref="A6607:B6607"/>
    <mergeCell ref="E6607:F6607"/>
    <mergeCell ref="H6607:I6607"/>
    <mergeCell ref="A6608:B6608"/>
    <mergeCell ref="E6608:F6608"/>
    <mergeCell ref="H6608:I6608"/>
    <mergeCell ref="A6609:B6609"/>
    <mergeCell ref="E6609:F6609"/>
    <mergeCell ref="H6609:I6609"/>
    <mergeCell ref="A6622:B6622"/>
    <mergeCell ref="E6622:F6622"/>
    <mergeCell ref="H6622:I6622"/>
    <mergeCell ref="A6623:B6623"/>
    <mergeCell ref="E6623:F6623"/>
    <mergeCell ref="H6623:I6623"/>
    <mergeCell ref="A6624:B6624"/>
    <mergeCell ref="E6624:F6624"/>
    <mergeCell ref="H6624:I6624"/>
    <mergeCell ref="A6619:B6619"/>
    <mergeCell ref="E6619:F6619"/>
    <mergeCell ref="H6619:I6619"/>
    <mergeCell ref="A6620:B6620"/>
    <mergeCell ref="E6620:F6620"/>
    <mergeCell ref="H6620:I6620"/>
    <mergeCell ref="A6621:B6621"/>
    <mergeCell ref="E6621:F6621"/>
    <mergeCell ref="H6621:I6621"/>
    <mergeCell ref="A6616:B6616"/>
    <mergeCell ref="E6616:F6616"/>
    <mergeCell ref="H6616:I6616"/>
    <mergeCell ref="A6617:B6617"/>
    <mergeCell ref="E6617:F6617"/>
    <mergeCell ref="H6617:I6617"/>
    <mergeCell ref="A6618:B6618"/>
    <mergeCell ref="E6618:F6618"/>
    <mergeCell ref="H6618:I6618"/>
    <mergeCell ref="A6631:B6631"/>
    <mergeCell ref="E6631:F6631"/>
    <mergeCell ref="H6631:I6631"/>
    <mergeCell ref="A6632:B6632"/>
    <mergeCell ref="E6632:F6632"/>
    <mergeCell ref="H6632:I6632"/>
    <mergeCell ref="A6633:B6633"/>
    <mergeCell ref="E6633:F6633"/>
    <mergeCell ref="H6633:I6633"/>
    <mergeCell ref="A6628:B6628"/>
    <mergeCell ref="E6628:F6628"/>
    <mergeCell ref="H6628:I6628"/>
    <mergeCell ref="A6629:B6629"/>
    <mergeCell ref="E6629:F6629"/>
    <mergeCell ref="H6629:I6629"/>
    <mergeCell ref="A6630:B6630"/>
    <mergeCell ref="E6630:F6630"/>
    <mergeCell ref="H6630:I6630"/>
    <mergeCell ref="A6625:B6625"/>
    <mergeCell ref="E6625:F6625"/>
    <mergeCell ref="H6625:I6625"/>
    <mergeCell ref="A6626:B6626"/>
    <mergeCell ref="E6626:F6626"/>
    <mergeCell ref="H6626:I6626"/>
    <mergeCell ref="A6627:B6627"/>
    <mergeCell ref="E6627:F6627"/>
    <mergeCell ref="H6627:I6627"/>
    <mergeCell ref="A6640:B6640"/>
    <mergeCell ref="E6640:F6640"/>
    <mergeCell ref="H6640:I6640"/>
    <mergeCell ref="A6641:B6641"/>
    <mergeCell ref="E6641:F6641"/>
    <mergeCell ref="H6641:I6641"/>
    <mergeCell ref="A6642:B6642"/>
    <mergeCell ref="E6642:F6642"/>
    <mergeCell ref="H6642:I6642"/>
    <mergeCell ref="A6637:B6637"/>
    <mergeCell ref="E6637:F6637"/>
    <mergeCell ref="H6637:I6637"/>
    <mergeCell ref="A6638:B6638"/>
    <mergeCell ref="E6638:F6638"/>
    <mergeCell ref="H6638:I6638"/>
    <mergeCell ref="A6639:B6639"/>
    <mergeCell ref="E6639:F6639"/>
    <mergeCell ref="H6639:I6639"/>
    <mergeCell ref="A6634:B6634"/>
    <mergeCell ref="E6634:F6634"/>
    <mergeCell ref="H6634:I6634"/>
    <mergeCell ref="A6635:B6635"/>
    <mergeCell ref="E6635:F6635"/>
    <mergeCell ref="H6635:I6635"/>
    <mergeCell ref="A6636:B6636"/>
    <mergeCell ref="E6636:F6636"/>
    <mergeCell ref="H6636:I6636"/>
    <mergeCell ref="A6649:B6649"/>
    <mergeCell ref="E6649:F6649"/>
    <mergeCell ref="H6649:I6649"/>
    <mergeCell ref="A6650:B6650"/>
    <mergeCell ref="E6650:F6650"/>
    <mergeCell ref="H6650:I6650"/>
    <mergeCell ref="A6651:B6651"/>
    <mergeCell ref="E6651:F6651"/>
    <mergeCell ref="H6651:I6651"/>
    <mergeCell ref="A6646:B6646"/>
    <mergeCell ref="E6646:F6646"/>
    <mergeCell ref="H6646:I6646"/>
    <mergeCell ref="A6647:B6647"/>
    <mergeCell ref="E6647:F6647"/>
    <mergeCell ref="H6647:I6647"/>
    <mergeCell ref="A6648:B6648"/>
    <mergeCell ref="E6648:F6648"/>
    <mergeCell ref="H6648:I6648"/>
    <mergeCell ref="A6643:B6643"/>
    <mergeCell ref="E6643:F6643"/>
    <mergeCell ref="H6643:I6643"/>
    <mergeCell ref="A6644:B6644"/>
    <mergeCell ref="E6644:F6644"/>
    <mergeCell ref="H6644:I6644"/>
    <mergeCell ref="A6645:B6645"/>
    <mergeCell ref="E6645:F6645"/>
    <mergeCell ref="H6645:I6645"/>
    <mergeCell ref="A6658:B6658"/>
    <mergeCell ref="E6658:F6658"/>
    <mergeCell ref="H6658:I6658"/>
    <mergeCell ref="A6659:B6659"/>
    <mergeCell ref="E6659:F6659"/>
    <mergeCell ref="H6659:I6659"/>
    <mergeCell ref="A6660:B6660"/>
    <mergeCell ref="E6660:F6660"/>
    <mergeCell ref="H6660:I6660"/>
    <mergeCell ref="A6655:B6655"/>
    <mergeCell ref="E6655:F6655"/>
    <mergeCell ref="H6655:I6655"/>
    <mergeCell ref="A6656:B6656"/>
    <mergeCell ref="E6656:F6656"/>
    <mergeCell ref="H6656:I6656"/>
    <mergeCell ref="A6657:B6657"/>
    <mergeCell ref="E6657:F6657"/>
    <mergeCell ref="H6657:I6657"/>
    <mergeCell ref="A6652:B6652"/>
    <mergeCell ref="E6652:F6652"/>
    <mergeCell ref="H6652:I6652"/>
    <mergeCell ref="A6653:B6653"/>
    <mergeCell ref="E6653:F6653"/>
    <mergeCell ref="H6653:I6653"/>
    <mergeCell ref="A6654:B6654"/>
    <mergeCell ref="E6654:F6654"/>
    <mergeCell ref="H6654:I6654"/>
    <mergeCell ref="A6667:B6667"/>
    <mergeCell ref="E6667:F6667"/>
    <mergeCell ref="H6667:I6667"/>
    <mergeCell ref="A6668:B6668"/>
    <mergeCell ref="E6668:F6668"/>
    <mergeCell ref="H6668:I6668"/>
    <mergeCell ref="A6669:B6669"/>
    <mergeCell ref="E6669:F6669"/>
    <mergeCell ref="H6669:I6669"/>
    <mergeCell ref="A6664:B6664"/>
    <mergeCell ref="E6664:F6664"/>
    <mergeCell ref="H6664:I6664"/>
    <mergeCell ref="A6665:B6665"/>
    <mergeCell ref="E6665:F6665"/>
    <mergeCell ref="H6665:I6665"/>
    <mergeCell ref="A6666:B6666"/>
    <mergeCell ref="E6666:F6666"/>
    <mergeCell ref="H6666:I6666"/>
    <mergeCell ref="A6661:B6661"/>
    <mergeCell ref="E6661:F6661"/>
    <mergeCell ref="H6661:I6661"/>
    <mergeCell ref="A6662:B6662"/>
    <mergeCell ref="E6662:F6662"/>
    <mergeCell ref="H6662:I6662"/>
    <mergeCell ref="A6663:B6663"/>
    <mergeCell ref="E6663:F6663"/>
    <mergeCell ref="H6663:I6663"/>
    <mergeCell ref="A6676:B6676"/>
    <mergeCell ref="E6676:F6676"/>
    <mergeCell ref="H6676:I6676"/>
    <mergeCell ref="A6677:B6677"/>
    <mergeCell ref="E6677:F6677"/>
    <mergeCell ref="H6677:I6677"/>
    <mergeCell ref="A6678:B6678"/>
    <mergeCell ref="E6678:F6678"/>
    <mergeCell ref="H6678:I6678"/>
    <mergeCell ref="A6673:B6673"/>
    <mergeCell ref="E6673:F6673"/>
    <mergeCell ref="H6673:I6673"/>
    <mergeCell ref="A6674:B6674"/>
    <mergeCell ref="E6674:F6674"/>
    <mergeCell ref="H6674:I6674"/>
    <mergeCell ref="A6675:B6675"/>
    <mergeCell ref="E6675:F6675"/>
    <mergeCell ref="H6675:I6675"/>
    <mergeCell ref="A6670:B6670"/>
    <mergeCell ref="E6670:F6670"/>
    <mergeCell ref="H6670:I6670"/>
    <mergeCell ref="A6671:B6671"/>
    <mergeCell ref="E6671:F6671"/>
    <mergeCell ref="H6671:I6671"/>
    <mergeCell ref="A6672:B6672"/>
    <mergeCell ref="E6672:F6672"/>
    <mergeCell ref="H6672:I6672"/>
    <mergeCell ref="A6685:B6685"/>
    <mergeCell ref="E6685:F6685"/>
    <mergeCell ref="H6685:I6685"/>
    <mergeCell ref="A6686:B6686"/>
    <mergeCell ref="E6686:F6686"/>
    <mergeCell ref="H6686:I6686"/>
    <mergeCell ref="A6687:B6687"/>
    <mergeCell ref="E6687:F6687"/>
    <mergeCell ref="H6687:I6687"/>
    <mergeCell ref="A6682:B6682"/>
    <mergeCell ref="E6682:F6682"/>
    <mergeCell ref="H6682:I6682"/>
    <mergeCell ref="A6683:B6683"/>
    <mergeCell ref="E6683:F6683"/>
    <mergeCell ref="H6683:I6683"/>
    <mergeCell ref="A6684:B6684"/>
    <mergeCell ref="E6684:F6684"/>
    <mergeCell ref="H6684:I6684"/>
    <mergeCell ref="A6679:B6679"/>
    <mergeCell ref="E6679:F6679"/>
    <mergeCell ref="H6679:I6679"/>
    <mergeCell ref="A6680:B6680"/>
    <mergeCell ref="E6680:F6680"/>
    <mergeCell ref="H6680:I6680"/>
    <mergeCell ref="A6681:B6681"/>
    <mergeCell ref="E6681:F6681"/>
    <mergeCell ref="H6681:I6681"/>
    <mergeCell ref="A6694:B6694"/>
    <mergeCell ref="E6694:F6694"/>
    <mergeCell ref="H6694:I6694"/>
    <mergeCell ref="A6695:B6695"/>
    <mergeCell ref="E6695:F6695"/>
    <mergeCell ref="H6695:I6695"/>
    <mergeCell ref="A6696:B6696"/>
    <mergeCell ref="E6696:F6696"/>
    <mergeCell ref="H6696:I6696"/>
    <mergeCell ref="A6691:B6691"/>
    <mergeCell ref="E6691:F6691"/>
    <mergeCell ref="H6691:I6691"/>
    <mergeCell ref="A6692:B6692"/>
    <mergeCell ref="E6692:F6692"/>
    <mergeCell ref="H6692:I6692"/>
    <mergeCell ref="A6693:B6693"/>
    <mergeCell ref="E6693:F6693"/>
    <mergeCell ref="H6693:I6693"/>
    <mergeCell ref="A6688:B6688"/>
    <mergeCell ref="E6688:F6688"/>
    <mergeCell ref="H6688:I6688"/>
    <mergeCell ref="A6689:B6689"/>
    <mergeCell ref="E6689:F6689"/>
    <mergeCell ref="H6689:I6689"/>
    <mergeCell ref="A6690:B6690"/>
    <mergeCell ref="E6690:F6690"/>
    <mergeCell ref="H6690:I6690"/>
    <mergeCell ref="A6703:B6703"/>
    <mergeCell ref="E6703:F6703"/>
    <mergeCell ref="H6703:I6703"/>
    <mergeCell ref="A6704:B6704"/>
    <mergeCell ref="E6704:F6704"/>
    <mergeCell ref="H6704:I6704"/>
    <mergeCell ref="A6705:B6705"/>
    <mergeCell ref="E6705:F6705"/>
    <mergeCell ref="H6705:I6705"/>
    <mergeCell ref="A6700:B6700"/>
    <mergeCell ref="E6700:F6700"/>
    <mergeCell ref="H6700:I6700"/>
    <mergeCell ref="A6701:B6701"/>
    <mergeCell ref="E6701:F6701"/>
    <mergeCell ref="H6701:I6701"/>
    <mergeCell ref="A6702:B6702"/>
    <mergeCell ref="E6702:F6702"/>
    <mergeCell ref="H6702:I6702"/>
    <mergeCell ref="A6697:B6697"/>
    <mergeCell ref="E6697:F6697"/>
    <mergeCell ref="H6697:I6697"/>
    <mergeCell ref="A6698:B6698"/>
    <mergeCell ref="E6698:F6698"/>
    <mergeCell ref="H6698:I6698"/>
    <mergeCell ref="A6699:B6699"/>
    <mergeCell ref="E6699:F6699"/>
    <mergeCell ref="H6699:I6699"/>
    <mergeCell ref="A6712:B6712"/>
    <mergeCell ref="E6712:F6712"/>
    <mergeCell ref="H6712:I6712"/>
    <mergeCell ref="A6713:B6713"/>
    <mergeCell ref="E6713:F6713"/>
    <mergeCell ref="H6713:I6713"/>
    <mergeCell ref="A6714:B6714"/>
    <mergeCell ref="E6714:F6714"/>
    <mergeCell ref="H6714:I6714"/>
    <mergeCell ref="A6709:B6709"/>
    <mergeCell ref="E6709:F6709"/>
    <mergeCell ref="H6709:I6709"/>
    <mergeCell ref="A6710:B6710"/>
    <mergeCell ref="E6710:F6710"/>
    <mergeCell ref="H6710:I6710"/>
    <mergeCell ref="A6711:B6711"/>
    <mergeCell ref="E6711:F6711"/>
    <mergeCell ref="H6711:I6711"/>
    <mergeCell ref="A6706:B6706"/>
    <mergeCell ref="E6706:F6706"/>
    <mergeCell ref="H6706:I6706"/>
    <mergeCell ref="A6707:B6707"/>
    <mergeCell ref="E6707:F6707"/>
    <mergeCell ref="H6707:I6707"/>
    <mergeCell ref="A6708:B6708"/>
    <mergeCell ref="E6708:F6708"/>
    <mergeCell ref="H6708:I6708"/>
    <mergeCell ref="A6721:B6721"/>
    <mergeCell ref="E6721:F6721"/>
    <mergeCell ref="H6721:I6721"/>
    <mergeCell ref="A6722:B6722"/>
    <mergeCell ref="E6722:F6722"/>
    <mergeCell ref="H6722:I6722"/>
    <mergeCell ref="A6723:B6723"/>
    <mergeCell ref="E6723:F6723"/>
    <mergeCell ref="H6723:I6723"/>
    <mergeCell ref="A6718:B6718"/>
    <mergeCell ref="E6718:F6718"/>
    <mergeCell ref="H6718:I6718"/>
    <mergeCell ref="A6719:B6719"/>
    <mergeCell ref="E6719:F6719"/>
    <mergeCell ref="H6719:I6719"/>
    <mergeCell ref="A6720:B6720"/>
    <mergeCell ref="E6720:F6720"/>
    <mergeCell ref="H6720:I6720"/>
    <mergeCell ref="A6715:B6715"/>
    <mergeCell ref="E6715:F6715"/>
    <mergeCell ref="H6715:I6715"/>
    <mergeCell ref="A6716:B6716"/>
    <mergeCell ref="E6716:F6716"/>
    <mergeCell ref="H6716:I6716"/>
    <mergeCell ref="A6717:B6717"/>
    <mergeCell ref="E6717:F6717"/>
    <mergeCell ref="H6717:I6717"/>
    <mergeCell ref="A6730:B6730"/>
    <mergeCell ref="E6730:F6730"/>
    <mergeCell ref="H6730:I6730"/>
    <mergeCell ref="A6731:B6731"/>
    <mergeCell ref="E6731:F6731"/>
    <mergeCell ref="H6731:I6731"/>
    <mergeCell ref="A6732:B6732"/>
    <mergeCell ref="E6732:F6732"/>
    <mergeCell ref="H6732:I6732"/>
    <mergeCell ref="A6727:B6727"/>
    <mergeCell ref="E6727:F6727"/>
    <mergeCell ref="H6727:I6727"/>
    <mergeCell ref="A6728:B6728"/>
    <mergeCell ref="E6728:F6728"/>
    <mergeCell ref="H6728:I6728"/>
    <mergeCell ref="A6729:B6729"/>
    <mergeCell ref="E6729:F6729"/>
    <mergeCell ref="H6729:I6729"/>
    <mergeCell ref="A6724:B6724"/>
    <mergeCell ref="E6724:F6724"/>
    <mergeCell ref="H6724:I6724"/>
    <mergeCell ref="A6725:B6725"/>
    <mergeCell ref="E6725:F6725"/>
    <mergeCell ref="H6725:I6725"/>
    <mergeCell ref="A6726:B6726"/>
    <mergeCell ref="E6726:F6726"/>
    <mergeCell ref="H6726:I6726"/>
    <mergeCell ref="A6739:B6739"/>
    <mergeCell ref="E6739:F6739"/>
    <mergeCell ref="H6739:I6739"/>
    <mergeCell ref="A6740:B6740"/>
    <mergeCell ref="E6740:F6740"/>
    <mergeCell ref="H6740:I6740"/>
    <mergeCell ref="A6741:B6741"/>
    <mergeCell ref="E6741:F6741"/>
    <mergeCell ref="H6741:I6741"/>
    <mergeCell ref="A6736:B6736"/>
    <mergeCell ref="E6736:F6736"/>
    <mergeCell ref="H6736:I6736"/>
    <mergeCell ref="A6737:B6737"/>
    <mergeCell ref="E6737:F6737"/>
    <mergeCell ref="H6737:I6737"/>
    <mergeCell ref="A6738:B6738"/>
    <mergeCell ref="E6738:F6738"/>
    <mergeCell ref="H6738:I6738"/>
    <mergeCell ref="A6733:B6733"/>
    <mergeCell ref="E6733:F6733"/>
    <mergeCell ref="H6733:I6733"/>
    <mergeCell ref="A6734:B6734"/>
    <mergeCell ref="E6734:F6734"/>
    <mergeCell ref="H6734:I6734"/>
    <mergeCell ref="A6735:B6735"/>
    <mergeCell ref="E6735:F6735"/>
    <mergeCell ref="H6735:I6735"/>
    <mergeCell ref="A6748:B6748"/>
    <mergeCell ref="E6748:F6748"/>
    <mergeCell ref="H6748:I6748"/>
    <mergeCell ref="A6749:B6749"/>
    <mergeCell ref="E6749:F6749"/>
    <mergeCell ref="H6749:I6749"/>
    <mergeCell ref="A6750:B6750"/>
    <mergeCell ref="E6750:F6750"/>
    <mergeCell ref="H6750:I6750"/>
    <mergeCell ref="A6745:B6745"/>
    <mergeCell ref="E6745:F6745"/>
    <mergeCell ref="H6745:I6745"/>
    <mergeCell ref="A6746:B6746"/>
    <mergeCell ref="E6746:F6746"/>
    <mergeCell ref="H6746:I6746"/>
    <mergeCell ref="A6747:B6747"/>
    <mergeCell ref="E6747:F6747"/>
    <mergeCell ref="H6747:I6747"/>
    <mergeCell ref="A6742:B6742"/>
    <mergeCell ref="E6742:F6742"/>
    <mergeCell ref="H6742:I6742"/>
    <mergeCell ref="A6743:B6743"/>
    <mergeCell ref="E6743:F6743"/>
    <mergeCell ref="H6743:I6743"/>
    <mergeCell ref="A6744:B6744"/>
    <mergeCell ref="E6744:F6744"/>
    <mergeCell ref="H6744:I6744"/>
    <mergeCell ref="A6757:B6757"/>
    <mergeCell ref="E6757:F6757"/>
    <mergeCell ref="H6757:I6757"/>
    <mergeCell ref="A6758:B6758"/>
    <mergeCell ref="E6758:F6758"/>
    <mergeCell ref="H6758:I6758"/>
    <mergeCell ref="A6759:B6759"/>
    <mergeCell ref="E6759:F6759"/>
    <mergeCell ref="H6759:I6759"/>
    <mergeCell ref="A6754:B6754"/>
    <mergeCell ref="E6754:F6754"/>
    <mergeCell ref="H6754:I6754"/>
    <mergeCell ref="A6755:B6755"/>
    <mergeCell ref="E6755:F6755"/>
    <mergeCell ref="H6755:I6755"/>
    <mergeCell ref="A6756:B6756"/>
    <mergeCell ref="E6756:F6756"/>
    <mergeCell ref="H6756:I6756"/>
    <mergeCell ref="A6751:B6751"/>
    <mergeCell ref="E6751:F6751"/>
    <mergeCell ref="H6751:I6751"/>
    <mergeCell ref="A6752:B6752"/>
    <mergeCell ref="E6752:F6752"/>
    <mergeCell ref="H6752:I6752"/>
    <mergeCell ref="A6753:B6753"/>
    <mergeCell ref="E6753:F6753"/>
    <mergeCell ref="H6753:I6753"/>
    <mergeCell ref="A6766:B6766"/>
    <mergeCell ref="E6766:F6766"/>
    <mergeCell ref="H6766:I6766"/>
    <mergeCell ref="A6767:B6767"/>
    <mergeCell ref="E6767:F6767"/>
    <mergeCell ref="H6767:I6767"/>
    <mergeCell ref="A6768:B6768"/>
    <mergeCell ref="E6768:F6768"/>
    <mergeCell ref="H6768:I6768"/>
    <mergeCell ref="A6763:B6763"/>
    <mergeCell ref="E6763:F6763"/>
    <mergeCell ref="H6763:I6763"/>
    <mergeCell ref="A6764:B6764"/>
    <mergeCell ref="E6764:F6764"/>
    <mergeCell ref="H6764:I6764"/>
    <mergeCell ref="A6765:B6765"/>
    <mergeCell ref="E6765:F6765"/>
    <mergeCell ref="H6765:I6765"/>
    <mergeCell ref="A6760:B6760"/>
    <mergeCell ref="E6760:F6760"/>
    <mergeCell ref="H6760:I6760"/>
    <mergeCell ref="A6761:B6761"/>
    <mergeCell ref="E6761:F6761"/>
    <mergeCell ref="H6761:I6761"/>
    <mergeCell ref="A6762:B6762"/>
    <mergeCell ref="E6762:F6762"/>
    <mergeCell ref="H6762:I6762"/>
    <mergeCell ref="A6775:B6775"/>
    <mergeCell ref="E6775:F6775"/>
    <mergeCell ref="H6775:I6775"/>
    <mergeCell ref="A6776:B6776"/>
    <mergeCell ref="E6776:F6776"/>
    <mergeCell ref="H6776:I6776"/>
    <mergeCell ref="A6777:B6777"/>
    <mergeCell ref="E6777:F6777"/>
    <mergeCell ref="H6777:I6777"/>
    <mergeCell ref="A6772:B6772"/>
    <mergeCell ref="E6772:F6772"/>
    <mergeCell ref="H6772:I6772"/>
    <mergeCell ref="A6773:B6773"/>
    <mergeCell ref="E6773:F6773"/>
    <mergeCell ref="H6773:I6773"/>
    <mergeCell ref="A6774:B6774"/>
    <mergeCell ref="E6774:F6774"/>
    <mergeCell ref="H6774:I6774"/>
    <mergeCell ref="A6769:B6769"/>
    <mergeCell ref="E6769:F6769"/>
    <mergeCell ref="H6769:I6769"/>
    <mergeCell ref="A6770:B6770"/>
    <mergeCell ref="E6770:F6770"/>
    <mergeCell ref="H6770:I6770"/>
    <mergeCell ref="A6771:B6771"/>
    <mergeCell ref="E6771:F6771"/>
    <mergeCell ref="H6771:I6771"/>
    <mergeCell ref="A6784:B6784"/>
    <mergeCell ref="E6784:F6784"/>
    <mergeCell ref="H6784:I6784"/>
    <mergeCell ref="A6785:B6785"/>
    <mergeCell ref="E6785:F6785"/>
    <mergeCell ref="H6785:I6785"/>
    <mergeCell ref="A6786:B6786"/>
    <mergeCell ref="E6786:F6786"/>
    <mergeCell ref="H6786:I6786"/>
    <mergeCell ref="A6781:B6781"/>
    <mergeCell ref="E6781:F6781"/>
    <mergeCell ref="H6781:I6781"/>
    <mergeCell ref="A6782:B6782"/>
    <mergeCell ref="E6782:F6782"/>
    <mergeCell ref="H6782:I6782"/>
    <mergeCell ref="A6783:B6783"/>
    <mergeCell ref="E6783:F6783"/>
    <mergeCell ref="H6783:I6783"/>
    <mergeCell ref="A6778:B6778"/>
    <mergeCell ref="E6778:F6778"/>
    <mergeCell ref="H6778:I6778"/>
    <mergeCell ref="A6779:B6779"/>
    <mergeCell ref="E6779:F6779"/>
    <mergeCell ref="H6779:I6779"/>
    <mergeCell ref="A6780:B6780"/>
    <mergeCell ref="E6780:F6780"/>
    <mergeCell ref="H6780:I6780"/>
    <mergeCell ref="A6793:B6793"/>
    <mergeCell ref="E6793:F6793"/>
    <mergeCell ref="H6793:I6793"/>
    <mergeCell ref="A6794:B6794"/>
    <mergeCell ref="E6794:F6794"/>
    <mergeCell ref="H6794:I6794"/>
    <mergeCell ref="A6795:B6795"/>
    <mergeCell ref="E6795:F6795"/>
    <mergeCell ref="H6795:I6795"/>
    <mergeCell ref="A6790:B6790"/>
    <mergeCell ref="E6790:F6790"/>
    <mergeCell ref="H6790:I6790"/>
    <mergeCell ref="A6791:B6791"/>
    <mergeCell ref="E6791:F6791"/>
    <mergeCell ref="H6791:I6791"/>
    <mergeCell ref="A6792:B6792"/>
    <mergeCell ref="E6792:F6792"/>
    <mergeCell ref="H6792:I6792"/>
    <mergeCell ref="A6787:B6787"/>
    <mergeCell ref="E6787:F6787"/>
    <mergeCell ref="H6787:I6787"/>
    <mergeCell ref="A6788:B6788"/>
    <mergeCell ref="E6788:F6788"/>
    <mergeCell ref="H6788:I6788"/>
    <mergeCell ref="A6789:B6789"/>
    <mergeCell ref="E6789:F6789"/>
    <mergeCell ref="H6789:I6789"/>
    <mergeCell ref="A6802:B6802"/>
    <mergeCell ref="E6802:F6802"/>
    <mergeCell ref="H6802:I6802"/>
    <mergeCell ref="A6803:B6803"/>
    <mergeCell ref="E6803:F6803"/>
    <mergeCell ref="H6803:I6803"/>
    <mergeCell ref="A6804:B6804"/>
    <mergeCell ref="E6804:F6804"/>
    <mergeCell ref="H6804:I6804"/>
    <mergeCell ref="A6799:B6799"/>
    <mergeCell ref="E6799:F6799"/>
    <mergeCell ref="H6799:I6799"/>
    <mergeCell ref="A6800:B6800"/>
    <mergeCell ref="E6800:F6800"/>
    <mergeCell ref="H6800:I6800"/>
    <mergeCell ref="A6801:B6801"/>
    <mergeCell ref="E6801:F6801"/>
    <mergeCell ref="H6801:I6801"/>
    <mergeCell ref="A6796:B6796"/>
    <mergeCell ref="E6796:F6796"/>
    <mergeCell ref="H6796:I6796"/>
    <mergeCell ref="A6797:B6797"/>
    <mergeCell ref="E6797:F6797"/>
    <mergeCell ref="H6797:I6797"/>
    <mergeCell ref="A6798:B6798"/>
    <mergeCell ref="E6798:F6798"/>
    <mergeCell ref="H6798:I6798"/>
    <mergeCell ref="A6811:B6811"/>
    <mergeCell ref="E6811:F6811"/>
    <mergeCell ref="H6811:I6811"/>
    <mergeCell ref="A6812:B6812"/>
    <mergeCell ref="E6812:F6812"/>
    <mergeCell ref="H6812:I6812"/>
    <mergeCell ref="A6813:B6813"/>
    <mergeCell ref="E6813:F6813"/>
    <mergeCell ref="H6813:I6813"/>
    <mergeCell ref="A6808:B6808"/>
    <mergeCell ref="E6808:F6808"/>
    <mergeCell ref="H6808:I6808"/>
    <mergeCell ref="A6809:B6809"/>
    <mergeCell ref="E6809:F6809"/>
    <mergeCell ref="H6809:I6809"/>
    <mergeCell ref="A6810:B6810"/>
    <mergeCell ref="E6810:F6810"/>
    <mergeCell ref="H6810:I6810"/>
    <mergeCell ref="A6805:B6805"/>
    <mergeCell ref="E6805:F6805"/>
    <mergeCell ref="H6805:I6805"/>
    <mergeCell ref="A6806:B6806"/>
    <mergeCell ref="E6806:F6806"/>
    <mergeCell ref="H6806:I6806"/>
    <mergeCell ref="A6807:B6807"/>
    <mergeCell ref="E6807:F6807"/>
    <mergeCell ref="H6807:I6807"/>
    <mergeCell ref="A6820:B6820"/>
    <mergeCell ref="E6820:F6820"/>
    <mergeCell ref="H6820:I6820"/>
    <mergeCell ref="A6821:B6821"/>
    <mergeCell ref="E6821:F6821"/>
    <mergeCell ref="H6821:I6821"/>
    <mergeCell ref="A6822:B6822"/>
    <mergeCell ref="E6822:F6822"/>
    <mergeCell ref="H6822:I6822"/>
    <mergeCell ref="A6817:B6817"/>
    <mergeCell ref="E6817:F6817"/>
    <mergeCell ref="H6817:I6817"/>
    <mergeCell ref="A6818:B6818"/>
    <mergeCell ref="E6818:F6818"/>
    <mergeCell ref="H6818:I6818"/>
    <mergeCell ref="A6819:B6819"/>
    <mergeCell ref="E6819:F6819"/>
    <mergeCell ref="H6819:I6819"/>
    <mergeCell ref="A6814:B6814"/>
    <mergeCell ref="E6814:F6814"/>
    <mergeCell ref="H6814:I6814"/>
    <mergeCell ref="A6815:B6815"/>
    <mergeCell ref="E6815:F6815"/>
    <mergeCell ref="H6815:I6815"/>
    <mergeCell ref="A6816:B6816"/>
    <mergeCell ref="E6816:F6816"/>
    <mergeCell ref="H6816:I6816"/>
    <mergeCell ref="A6829:B6829"/>
    <mergeCell ref="E6829:F6829"/>
    <mergeCell ref="H6829:I6829"/>
    <mergeCell ref="A6830:B6830"/>
    <mergeCell ref="E6830:F6830"/>
    <mergeCell ref="H6830:I6830"/>
    <mergeCell ref="A6831:B6831"/>
    <mergeCell ref="E6831:F6831"/>
    <mergeCell ref="H6831:I6831"/>
    <mergeCell ref="A6826:B6826"/>
    <mergeCell ref="E6826:F6826"/>
    <mergeCell ref="H6826:I6826"/>
    <mergeCell ref="A6827:B6827"/>
    <mergeCell ref="E6827:F6827"/>
    <mergeCell ref="H6827:I6827"/>
    <mergeCell ref="A6828:B6828"/>
    <mergeCell ref="E6828:F6828"/>
    <mergeCell ref="H6828:I6828"/>
    <mergeCell ref="A6823:B6823"/>
    <mergeCell ref="E6823:F6823"/>
    <mergeCell ref="H6823:I6823"/>
    <mergeCell ref="A6824:B6824"/>
    <mergeCell ref="E6824:F6824"/>
    <mergeCell ref="H6824:I6824"/>
    <mergeCell ref="A6825:B6825"/>
    <mergeCell ref="E6825:F6825"/>
    <mergeCell ref="H6825:I6825"/>
    <mergeCell ref="A6838:B6838"/>
    <mergeCell ref="E6838:F6838"/>
    <mergeCell ref="H6838:I6838"/>
    <mergeCell ref="A6839:B6839"/>
    <mergeCell ref="E6839:F6839"/>
    <mergeCell ref="H6839:I6839"/>
    <mergeCell ref="A6840:B6840"/>
    <mergeCell ref="E6840:F6840"/>
    <mergeCell ref="H6840:I6840"/>
    <mergeCell ref="A6835:B6835"/>
    <mergeCell ref="E6835:F6835"/>
    <mergeCell ref="H6835:I6835"/>
    <mergeCell ref="A6836:B6836"/>
    <mergeCell ref="E6836:F6836"/>
    <mergeCell ref="H6836:I6836"/>
    <mergeCell ref="A6837:B6837"/>
    <mergeCell ref="E6837:F6837"/>
    <mergeCell ref="H6837:I6837"/>
    <mergeCell ref="A6832:B6832"/>
    <mergeCell ref="E6832:F6832"/>
    <mergeCell ref="H6832:I6832"/>
    <mergeCell ref="A6833:B6833"/>
    <mergeCell ref="E6833:F6833"/>
    <mergeCell ref="H6833:I6833"/>
    <mergeCell ref="A6834:B6834"/>
    <mergeCell ref="E6834:F6834"/>
    <mergeCell ref="H6834:I6834"/>
    <mergeCell ref="A6847:B6847"/>
    <mergeCell ref="E6847:F6847"/>
    <mergeCell ref="H6847:I6847"/>
    <mergeCell ref="A6848:B6848"/>
    <mergeCell ref="E6848:F6848"/>
    <mergeCell ref="H6848:I6848"/>
    <mergeCell ref="A6849:B6849"/>
    <mergeCell ref="E6849:F6849"/>
    <mergeCell ref="H6849:I6849"/>
    <mergeCell ref="A6844:B6844"/>
    <mergeCell ref="E6844:F6844"/>
    <mergeCell ref="H6844:I6844"/>
    <mergeCell ref="A6845:B6845"/>
    <mergeCell ref="E6845:F6845"/>
    <mergeCell ref="H6845:I6845"/>
    <mergeCell ref="A6846:B6846"/>
    <mergeCell ref="E6846:F6846"/>
    <mergeCell ref="H6846:I6846"/>
    <mergeCell ref="A6841:B6841"/>
    <mergeCell ref="E6841:F6841"/>
    <mergeCell ref="H6841:I6841"/>
    <mergeCell ref="A6842:B6842"/>
    <mergeCell ref="E6842:F6842"/>
    <mergeCell ref="H6842:I6842"/>
    <mergeCell ref="A6843:B6843"/>
    <mergeCell ref="E6843:F6843"/>
    <mergeCell ref="H6843:I6843"/>
    <mergeCell ref="A6856:B6856"/>
    <mergeCell ref="E6856:F6856"/>
    <mergeCell ref="H6856:I6856"/>
    <mergeCell ref="A6857:B6857"/>
    <mergeCell ref="E6857:F6857"/>
    <mergeCell ref="H6857:I6857"/>
    <mergeCell ref="A6858:B6858"/>
    <mergeCell ref="E6858:F6858"/>
    <mergeCell ref="H6858:I6858"/>
    <mergeCell ref="A6853:B6853"/>
    <mergeCell ref="E6853:F6853"/>
    <mergeCell ref="H6853:I6853"/>
    <mergeCell ref="A6854:B6854"/>
    <mergeCell ref="E6854:F6854"/>
    <mergeCell ref="H6854:I6854"/>
    <mergeCell ref="A6855:B6855"/>
    <mergeCell ref="E6855:F6855"/>
    <mergeCell ref="H6855:I6855"/>
    <mergeCell ref="A6850:B6850"/>
    <mergeCell ref="E6850:F6850"/>
    <mergeCell ref="H6850:I6850"/>
    <mergeCell ref="A6851:B6851"/>
    <mergeCell ref="E6851:F6851"/>
    <mergeCell ref="H6851:I6851"/>
    <mergeCell ref="A6852:B6852"/>
    <mergeCell ref="E6852:F6852"/>
    <mergeCell ref="H6852:I6852"/>
    <mergeCell ref="A6865:B6865"/>
    <mergeCell ref="E6865:F6865"/>
    <mergeCell ref="H6865:I6865"/>
    <mergeCell ref="A6866:B6866"/>
    <mergeCell ref="E6866:F6866"/>
    <mergeCell ref="H6866:I6866"/>
    <mergeCell ref="A6867:B6867"/>
    <mergeCell ref="E6867:F6867"/>
    <mergeCell ref="H6867:I6867"/>
    <mergeCell ref="A6862:B6862"/>
    <mergeCell ref="E6862:F6862"/>
    <mergeCell ref="H6862:I6862"/>
    <mergeCell ref="A6863:B6863"/>
    <mergeCell ref="E6863:F6863"/>
    <mergeCell ref="H6863:I6863"/>
    <mergeCell ref="A6864:B6864"/>
    <mergeCell ref="E6864:F6864"/>
    <mergeCell ref="H6864:I6864"/>
    <mergeCell ref="A6859:B6859"/>
    <mergeCell ref="E6859:F6859"/>
    <mergeCell ref="H6859:I6859"/>
    <mergeCell ref="A6860:B6860"/>
    <mergeCell ref="E6860:F6860"/>
    <mergeCell ref="H6860:I6860"/>
    <mergeCell ref="A6861:B6861"/>
    <mergeCell ref="E6861:F6861"/>
    <mergeCell ref="H6861:I6861"/>
    <mergeCell ref="A6874:B6874"/>
    <mergeCell ref="E6874:F6874"/>
    <mergeCell ref="H6874:I6874"/>
    <mergeCell ref="A6875:B6875"/>
    <mergeCell ref="E6875:F6875"/>
    <mergeCell ref="H6875:I6875"/>
    <mergeCell ref="A6876:B6876"/>
    <mergeCell ref="E6876:F6876"/>
    <mergeCell ref="H6876:I6876"/>
    <mergeCell ref="A6871:B6871"/>
    <mergeCell ref="E6871:F6871"/>
    <mergeCell ref="H6871:I6871"/>
    <mergeCell ref="A6872:B6872"/>
    <mergeCell ref="E6872:F6872"/>
    <mergeCell ref="H6872:I6872"/>
    <mergeCell ref="A6873:B6873"/>
    <mergeCell ref="E6873:F6873"/>
    <mergeCell ref="H6873:I6873"/>
    <mergeCell ref="A6868:B6868"/>
    <mergeCell ref="E6868:F6868"/>
    <mergeCell ref="H6868:I6868"/>
    <mergeCell ref="A6869:B6869"/>
    <mergeCell ref="E6869:F6869"/>
    <mergeCell ref="H6869:I6869"/>
    <mergeCell ref="A6870:B6870"/>
    <mergeCell ref="E6870:F6870"/>
    <mergeCell ref="H6870:I6870"/>
    <mergeCell ref="A6883:B6883"/>
    <mergeCell ref="E6883:F6883"/>
    <mergeCell ref="H6883:I6883"/>
    <mergeCell ref="A6884:B6884"/>
    <mergeCell ref="E6884:F6884"/>
    <mergeCell ref="H6884:I6884"/>
    <mergeCell ref="A6885:B6885"/>
    <mergeCell ref="E6885:F6885"/>
    <mergeCell ref="H6885:I6885"/>
    <mergeCell ref="A6880:B6880"/>
    <mergeCell ref="E6880:F6880"/>
    <mergeCell ref="H6880:I6880"/>
    <mergeCell ref="A6881:B6881"/>
    <mergeCell ref="E6881:F6881"/>
    <mergeCell ref="H6881:I6881"/>
    <mergeCell ref="A6882:B6882"/>
    <mergeCell ref="E6882:F6882"/>
    <mergeCell ref="H6882:I6882"/>
    <mergeCell ref="A6877:B6877"/>
    <mergeCell ref="E6877:F6877"/>
    <mergeCell ref="H6877:I6877"/>
    <mergeCell ref="A6878:B6878"/>
    <mergeCell ref="E6878:F6878"/>
    <mergeCell ref="H6878:I6878"/>
    <mergeCell ref="A6879:B6879"/>
    <mergeCell ref="E6879:F6879"/>
    <mergeCell ref="H6879:I6879"/>
    <mergeCell ref="A6892:B6892"/>
    <mergeCell ref="E6892:F6892"/>
    <mergeCell ref="H6892:I6892"/>
    <mergeCell ref="A6893:B6893"/>
    <mergeCell ref="E6893:F6893"/>
    <mergeCell ref="H6893:I6893"/>
    <mergeCell ref="A6894:B6894"/>
    <mergeCell ref="E6894:F6894"/>
    <mergeCell ref="H6894:I6894"/>
    <mergeCell ref="A6889:B6889"/>
    <mergeCell ref="E6889:F6889"/>
    <mergeCell ref="H6889:I6889"/>
    <mergeCell ref="A6890:B6890"/>
    <mergeCell ref="E6890:F6890"/>
    <mergeCell ref="H6890:I6890"/>
    <mergeCell ref="A6891:B6891"/>
    <mergeCell ref="E6891:F6891"/>
    <mergeCell ref="H6891:I6891"/>
    <mergeCell ref="A6886:B6886"/>
    <mergeCell ref="E6886:F6886"/>
    <mergeCell ref="H6886:I6886"/>
    <mergeCell ref="A6887:B6887"/>
    <mergeCell ref="E6887:F6887"/>
    <mergeCell ref="H6887:I6887"/>
    <mergeCell ref="A6888:B6888"/>
    <mergeCell ref="E6888:F6888"/>
    <mergeCell ref="H6888:I6888"/>
    <mergeCell ref="A6901:B6901"/>
    <mergeCell ref="E6901:F6901"/>
    <mergeCell ref="H6901:I6901"/>
    <mergeCell ref="A6902:B6902"/>
    <mergeCell ref="E6902:F6902"/>
    <mergeCell ref="H6902:I6902"/>
    <mergeCell ref="A6903:B6903"/>
    <mergeCell ref="E6903:F6903"/>
    <mergeCell ref="H6903:I6903"/>
    <mergeCell ref="A6898:B6898"/>
    <mergeCell ref="E6898:F6898"/>
    <mergeCell ref="H6898:I6898"/>
    <mergeCell ref="A6899:B6899"/>
    <mergeCell ref="E6899:F6899"/>
    <mergeCell ref="H6899:I6899"/>
    <mergeCell ref="A6900:B6900"/>
    <mergeCell ref="E6900:F6900"/>
    <mergeCell ref="H6900:I6900"/>
    <mergeCell ref="A6895:B6895"/>
    <mergeCell ref="E6895:F6895"/>
    <mergeCell ref="H6895:I6895"/>
    <mergeCell ref="A6896:B6896"/>
    <mergeCell ref="E6896:F6896"/>
    <mergeCell ref="H6896:I6896"/>
    <mergeCell ref="A6897:B6897"/>
    <mergeCell ref="E6897:F6897"/>
    <mergeCell ref="H6897:I6897"/>
    <mergeCell ref="A6910:B6910"/>
    <mergeCell ref="E6910:F6910"/>
    <mergeCell ref="H6910:I6910"/>
    <mergeCell ref="A6911:B6911"/>
    <mergeCell ref="E6911:F6911"/>
    <mergeCell ref="H6911:I6911"/>
    <mergeCell ref="A6912:B6912"/>
    <mergeCell ref="E6912:F6912"/>
    <mergeCell ref="H6912:I6912"/>
    <mergeCell ref="A6907:B6907"/>
    <mergeCell ref="E6907:F6907"/>
    <mergeCell ref="H6907:I6907"/>
    <mergeCell ref="A6908:B6908"/>
    <mergeCell ref="E6908:F6908"/>
    <mergeCell ref="H6908:I6908"/>
    <mergeCell ref="A6909:B6909"/>
    <mergeCell ref="E6909:F6909"/>
    <mergeCell ref="H6909:I6909"/>
    <mergeCell ref="A6904:B6904"/>
    <mergeCell ref="E6904:F6904"/>
    <mergeCell ref="H6904:I6904"/>
    <mergeCell ref="A6905:B6905"/>
    <mergeCell ref="E6905:F6905"/>
    <mergeCell ref="H6905:I6905"/>
    <mergeCell ref="A6906:B6906"/>
    <mergeCell ref="E6906:F6906"/>
    <mergeCell ref="H6906:I6906"/>
    <mergeCell ref="A6919:B6919"/>
    <mergeCell ref="E6919:F6919"/>
    <mergeCell ref="H6919:I6919"/>
    <mergeCell ref="A6920:B6920"/>
    <mergeCell ref="E6920:F6920"/>
    <mergeCell ref="H6920:I6920"/>
    <mergeCell ref="A6921:B6921"/>
    <mergeCell ref="E6921:F6921"/>
    <mergeCell ref="H6921:I6921"/>
    <mergeCell ref="A6916:B6916"/>
    <mergeCell ref="E6916:F6916"/>
    <mergeCell ref="H6916:I6916"/>
    <mergeCell ref="A6917:B6917"/>
    <mergeCell ref="E6917:F6917"/>
    <mergeCell ref="H6917:I6917"/>
    <mergeCell ref="A6918:B6918"/>
    <mergeCell ref="E6918:F6918"/>
    <mergeCell ref="H6918:I6918"/>
    <mergeCell ref="A6913:B6913"/>
    <mergeCell ref="E6913:F6913"/>
    <mergeCell ref="H6913:I6913"/>
    <mergeCell ref="A6914:B6914"/>
    <mergeCell ref="E6914:F6914"/>
    <mergeCell ref="H6914:I6914"/>
    <mergeCell ref="A6915:B6915"/>
    <mergeCell ref="E6915:F6915"/>
    <mergeCell ref="H6915:I6915"/>
    <mergeCell ref="A6928:B6928"/>
    <mergeCell ref="E6928:F6928"/>
    <mergeCell ref="H6928:I6928"/>
    <mergeCell ref="A6929:B6929"/>
    <mergeCell ref="E6929:F6929"/>
    <mergeCell ref="H6929:I6929"/>
    <mergeCell ref="A6930:B6930"/>
    <mergeCell ref="E6930:F6930"/>
    <mergeCell ref="H6930:I6930"/>
    <mergeCell ref="A6925:B6925"/>
    <mergeCell ref="E6925:F6925"/>
    <mergeCell ref="H6925:I6925"/>
    <mergeCell ref="A6926:B6926"/>
    <mergeCell ref="E6926:F6926"/>
    <mergeCell ref="H6926:I6926"/>
    <mergeCell ref="A6927:B6927"/>
    <mergeCell ref="E6927:F6927"/>
    <mergeCell ref="H6927:I6927"/>
    <mergeCell ref="A6922:B6922"/>
    <mergeCell ref="E6922:F6922"/>
    <mergeCell ref="H6922:I6922"/>
    <mergeCell ref="A6923:B6923"/>
    <mergeCell ref="E6923:F6923"/>
    <mergeCell ref="H6923:I6923"/>
    <mergeCell ref="A6924:B6924"/>
    <mergeCell ref="E6924:F6924"/>
    <mergeCell ref="H6924:I6924"/>
    <mergeCell ref="A6937:B6937"/>
    <mergeCell ref="E6937:F6937"/>
    <mergeCell ref="H6937:I6937"/>
    <mergeCell ref="A6938:B6938"/>
    <mergeCell ref="E6938:F6938"/>
    <mergeCell ref="H6938:I6938"/>
    <mergeCell ref="A6939:B6939"/>
    <mergeCell ref="E6939:F6939"/>
    <mergeCell ref="H6939:I6939"/>
    <mergeCell ref="A6934:B6934"/>
    <mergeCell ref="E6934:F6934"/>
    <mergeCell ref="H6934:I6934"/>
    <mergeCell ref="A6935:B6935"/>
    <mergeCell ref="E6935:F6935"/>
    <mergeCell ref="H6935:I6935"/>
    <mergeCell ref="A6936:B6936"/>
    <mergeCell ref="E6936:F6936"/>
    <mergeCell ref="H6936:I6936"/>
    <mergeCell ref="A6931:B6931"/>
    <mergeCell ref="E6931:F6931"/>
    <mergeCell ref="H6931:I6931"/>
    <mergeCell ref="A6932:B6932"/>
    <mergeCell ref="E6932:F6932"/>
    <mergeCell ref="H6932:I6932"/>
    <mergeCell ref="A6933:B6933"/>
    <mergeCell ref="E6933:F6933"/>
    <mergeCell ref="H6933:I6933"/>
    <mergeCell ref="A6946:B6946"/>
    <mergeCell ref="E6946:F6946"/>
    <mergeCell ref="H6946:I6946"/>
    <mergeCell ref="A6947:B6947"/>
    <mergeCell ref="E6947:F6947"/>
    <mergeCell ref="H6947:I6947"/>
    <mergeCell ref="A6948:B6948"/>
    <mergeCell ref="E6948:F6948"/>
    <mergeCell ref="H6948:I6948"/>
    <mergeCell ref="A6943:B6943"/>
    <mergeCell ref="E6943:F6943"/>
    <mergeCell ref="H6943:I6943"/>
    <mergeCell ref="A6944:B6944"/>
    <mergeCell ref="E6944:F6944"/>
    <mergeCell ref="H6944:I6944"/>
    <mergeCell ref="A6945:B6945"/>
    <mergeCell ref="E6945:F6945"/>
    <mergeCell ref="H6945:I6945"/>
    <mergeCell ref="A6940:B6940"/>
    <mergeCell ref="E6940:F6940"/>
    <mergeCell ref="H6940:I6940"/>
    <mergeCell ref="A6941:B6941"/>
    <mergeCell ref="E6941:F6941"/>
    <mergeCell ref="H6941:I6941"/>
    <mergeCell ref="A6942:B6942"/>
    <mergeCell ref="E6942:F6942"/>
    <mergeCell ref="H6942:I6942"/>
    <mergeCell ref="A6955:B6955"/>
    <mergeCell ref="E6955:F6955"/>
    <mergeCell ref="H6955:I6955"/>
    <mergeCell ref="A6956:B6956"/>
    <mergeCell ref="E6956:F6956"/>
    <mergeCell ref="H6956:I6956"/>
    <mergeCell ref="A6957:B6957"/>
    <mergeCell ref="E6957:F6957"/>
    <mergeCell ref="H6957:I6957"/>
    <mergeCell ref="A6952:B6952"/>
    <mergeCell ref="E6952:F6952"/>
    <mergeCell ref="H6952:I6952"/>
    <mergeCell ref="A6953:B6953"/>
    <mergeCell ref="E6953:F6953"/>
    <mergeCell ref="H6953:I6953"/>
    <mergeCell ref="A6954:B6954"/>
    <mergeCell ref="E6954:F6954"/>
    <mergeCell ref="H6954:I6954"/>
    <mergeCell ref="A6949:B6949"/>
    <mergeCell ref="E6949:F6949"/>
    <mergeCell ref="H6949:I6949"/>
    <mergeCell ref="A6950:B6950"/>
    <mergeCell ref="E6950:F6950"/>
    <mergeCell ref="H6950:I6950"/>
    <mergeCell ref="A6951:B6951"/>
    <mergeCell ref="E6951:F6951"/>
    <mergeCell ref="H6951:I6951"/>
    <mergeCell ref="A6964:B6964"/>
    <mergeCell ref="E6964:F6964"/>
    <mergeCell ref="H6964:I6964"/>
    <mergeCell ref="A6965:B6965"/>
    <mergeCell ref="E6965:F6965"/>
    <mergeCell ref="H6965:I6965"/>
    <mergeCell ref="A6966:B6966"/>
    <mergeCell ref="E6966:F6966"/>
    <mergeCell ref="H6966:I6966"/>
    <mergeCell ref="A6961:B6961"/>
    <mergeCell ref="E6961:F6961"/>
    <mergeCell ref="H6961:I6961"/>
    <mergeCell ref="A6962:B6962"/>
    <mergeCell ref="E6962:F6962"/>
    <mergeCell ref="H6962:I6962"/>
    <mergeCell ref="A6963:B6963"/>
    <mergeCell ref="E6963:F6963"/>
    <mergeCell ref="H6963:I6963"/>
    <mergeCell ref="A6958:B6958"/>
    <mergeCell ref="E6958:F6958"/>
    <mergeCell ref="H6958:I6958"/>
    <mergeCell ref="A6959:B6959"/>
    <mergeCell ref="E6959:F6959"/>
    <mergeCell ref="H6959:I6959"/>
    <mergeCell ref="A6960:B6960"/>
    <mergeCell ref="E6960:F6960"/>
    <mergeCell ref="H6960:I6960"/>
    <mergeCell ref="A6973:B6973"/>
    <mergeCell ref="E6973:F6973"/>
    <mergeCell ref="H6973:I6973"/>
    <mergeCell ref="A6974:B6974"/>
    <mergeCell ref="E6974:F6974"/>
    <mergeCell ref="H6974:I6974"/>
    <mergeCell ref="A6975:B6975"/>
    <mergeCell ref="E6975:F6975"/>
    <mergeCell ref="H6975:I6975"/>
    <mergeCell ref="A6970:B6970"/>
    <mergeCell ref="E6970:F6970"/>
    <mergeCell ref="H6970:I6970"/>
    <mergeCell ref="A6971:B6971"/>
    <mergeCell ref="E6971:F6971"/>
    <mergeCell ref="H6971:I6971"/>
    <mergeCell ref="A6972:B6972"/>
    <mergeCell ref="E6972:F6972"/>
    <mergeCell ref="H6972:I6972"/>
    <mergeCell ref="A6967:B6967"/>
    <mergeCell ref="E6967:F6967"/>
    <mergeCell ref="H6967:I6967"/>
    <mergeCell ref="A6968:B6968"/>
    <mergeCell ref="E6968:F6968"/>
    <mergeCell ref="H6968:I6968"/>
    <mergeCell ref="A6969:B6969"/>
    <mergeCell ref="E6969:F6969"/>
    <mergeCell ref="H6969:I6969"/>
    <mergeCell ref="A6982:B6982"/>
    <mergeCell ref="E6982:F6982"/>
    <mergeCell ref="H6982:I6982"/>
    <mergeCell ref="A6983:B6983"/>
    <mergeCell ref="E6983:F6983"/>
    <mergeCell ref="H6983:I6983"/>
    <mergeCell ref="A6984:B6984"/>
    <mergeCell ref="E6984:F6984"/>
    <mergeCell ref="H6984:I6984"/>
    <mergeCell ref="A6979:B6979"/>
    <mergeCell ref="E6979:F6979"/>
    <mergeCell ref="H6979:I6979"/>
    <mergeCell ref="A6980:B6980"/>
    <mergeCell ref="E6980:F6980"/>
    <mergeCell ref="H6980:I6980"/>
    <mergeCell ref="A6981:B6981"/>
    <mergeCell ref="E6981:F6981"/>
    <mergeCell ref="H6981:I6981"/>
    <mergeCell ref="A6976:B6976"/>
    <mergeCell ref="E6976:F6976"/>
    <mergeCell ref="H6976:I6976"/>
    <mergeCell ref="A6977:B6977"/>
    <mergeCell ref="E6977:F6977"/>
    <mergeCell ref="H6977:I6977"/>
    <mergeCell ref="A6978:B6978"/>
    <mergeCell ref="E6978:F6978"/>
    <mergeCell ref="H6978:I6978"/>
    <mergeCell ref="A6991:B6991"/>
    <mergeCell ref="E6991:F6991"/>
    <mergeCell ref="H6991:I6991"/>
    <mergeCell ref="A6992:B6992"/>
    <mergeCell ref="E6992:F6992"/>
    <mergeCell ref="H6992:I6992"/>
    <mergeCell ref="A6993:B6993"/>
    <mergeCell ref="E6993:F6993"/>
    <mergeCell ref="H6993:I6993"/>
    <mergeCell ref="A6988:B6988"/>
    <mergeCell ref="E6988:F6988"/>
    <mergeCell ref="H6988:I6988"/>
    <mergeCell ref="A6989:B6989"/>
    <mergeCell ref="E6989:F6989"/>
    <mergeCell ref="H6989:I6989"/>
    <mergeCell ref="A6990:B6990"/>
    <mergeCell ref="E6990:F6990"/>
    <mergeCell ref="H6990:I6990"/>
    <mergeCell ref="A6985:B6985"/>
    <mergeCell ref="E6985:F6985"/>
    <mergeCell ref="H6985:I6985"/>
    <mergeCell ref="A6986:B6986"/>
    <mergeCell ref="E6986:F6986"/>
    <mergeCell ref="H6986:I6986"/>
    <mergeCell ref="A6987:B6987"/>
    <mergeCell ref="E6987:F6987"/>
    <mergeCell ref="H6987:I6987"/>
    <mergeCell ref="A7000:B7000"/>
    <mergeCell ref="E7000:F7000"/>
    <mergeCell ref="H7000:I7000"/>
    <mergeCell ref="A7001:B7001"/>
    <mergeCell ref="E7001:F7001"/>
    <mergeCell ref="H7001:I7001"/>
    <mergeCell ref="A7002:B7002"/>
    <mergeCell ref="E7002:F7002"/>
    <mergeCell ref="H7002:I7002"/>
    <mergeCell ref="A6997:B6997"/>
    <mergeCell ref="E6997:F6997"/>
    <mergeCell ref="H6997:I6997"/>
    <mergeCell ref="A6998:B6998"/>
    <mergeCell ref="E6998:F6998"/>
    <mergeCell ref="H6998:I6998"/>
    <mergeCell ref="A6999:B6999"/>
    <mergeCell ref="E6999:F6999"/>
    <mergeCell ref="H6999:I6999"/>
    <mergeCell ref="A6994:B6994"/>
    <mergeCell ref="E6994:F6994"/>
    <mergeCell ref="H6994:I6994"/>
    <mergeCell ref="A6995:B6995"/>
    <mergeCell ref="E6995:F6995"/>
    <mergeCell ref="H6995:I6995"/>
    <mergeCell ref="A6996:B6996"/>
    <mergeCell ref="E6996:F6996"/>
    <mergeCell ref="H6996:I6996"/>
    <mergeCell ref="A7009:B7009"/>
    <mergeCell ref="E7009:F7009"/>
    <mergeCell ref="H7009:I7009"/>
    <mergeCell ref="A7010:B7010"/>
    <mergeCell ref="E7010:F7010"/>
    <mergeCell ref="H7010:I7010"/>
    <mergeCell ref="A7011:B7011"/>
    <mergeCell ref="E7011:F7011"/>
    <mergeCell ref="H7011:I7011"/>
    <mergeCell ref="A7006:B7006"/>
    <mergeCell ref="E7006:F7006"/>
    <mergeCell ref="H7006:I7006"/>
    <mergeCell ref="A7007:B7007"/>
    <mergeCell ref="E7007:F7007"/>
    <mergeCell ref="H7007:I7007"/>
    <mergeCell ref="A7008:B7008"/>
    <mergeCell ref="E7008:F7008"/>
    <mergeCell ref="H7008:I7008"/>
    <mergeCell ref="A7003:B7003"/>
    <mergeCell ref="E7003:F7003"/>
    <mergeCell ref="H7003:I7003"/>
    <mergeCell ref="A7004:B7004"/>
    <mergeCell ref="E7004:F7004"/>
    <mergeCell ref="H7004:I7004"/>
    <mergeCell ref="A7005:B7005"/>
    <mergeCell ref="E7005:F7005"/>
    <mergeCell ref="H7005:I7005"/>
    <mergeCell ref="A7018:B7018"/>
    <mergeCell ref="E7018:F7018"/>
    <mergeCell ref="H7018:I7018"/>
    <mergeCell ref="A7019:B7019"/>
    <mergeCell ref="E7019:F7019"/>
    <mergeCell ref="H7019:I7019"/>
    <mergeCell ref="A7020:B7020"/>
    <mergeCell ref="E7020:F7020"/>
    <mergeCell ref="H7020:I7020"/>
    <mergeCell ref="A7015:B7015"/>
    <mergeCell ref="E7015:F7015"/>
    <mergeCell ref="H7015:I7015"/>
    <mergeCell ref="A7016:B7016"/>
    <mergeCell ref="E7016:F7016"/>
    <mergeCell ref="H7016:I7016"/>
    <mergeCell ref="A7017:B7017"/>
    <mergeCell ref="E7017:F7017"/>
    <mergeCell ref="H7017:I7017"/>
    <mergeCell ref="A7012:B7012"/>
    <mergeCell ref="E7012:F7012"/>
    <mergeCell ref="H7012:I7012"/>
    <mergeCell ref="A7013:B7013"/>
    <mergeCell ref="E7013:F7013"/>
    <mergeCell ref="H7013:I7013"/>
    <mergeCell ref="A7014:B7014"/>
    <mergeCell ref="E7014:F7014"/>
    <mergeCell ref="H7014:I7014"/>
    <mergeCell ref="A7027:B7027"/>
    <mergeCell ref="E7027:F7027"/>
    <mergeCell ref="H7027:I7027"/>
    <mergeCell ref="A7028:B7028"/>
    <mergeCell ref="E7028:F7028"/>
    <mergeCell ref="H7028:I7028"/>
    <mergeCell ref="A7029:B7029"/>
    <mergeCell ref="E7029:F7029"/>
    <mergeCell ref="H7029:I7029"/>
    <mergeCell ref="A7024:B7024"/>
    <mergeCell ref="E7024:F7024"/>
    <mergeCell ref="H7024:I7024"/>
    <mergeCell ref="A7025:B7025"/>
    <mergeCell ref="E7025:F7025"/>
    <mergeCell ref="H7025:I7025"/>
    <mergeCell ref="A7026:B7026"/>
    <mergeCell ref="E7026:F7026"/>
    <mergeCell ref="H7026:I7026"/>
    <mergeCell ref="A7021:B7021"/>
    <mergeCell ref="E7021:F7021"/>
    <mergeCell ref="H7021:I7021"/>
    <mergeCell ref="A7022:B7022"/>
    <mergeCell ref="E7022:F7022"/>
    <mergeCell ref="H7022:I7022"/>
    <mergeCell ref="A7023:B7023"/>
    <mergeCell ref="E7023:F7023"/>
    <mergeCell ref="H7023:I7023"/>
    <mergeCell ref="A7036:B7036"/>
    <mergeCell ref="E7036:F7036"/>
    <mergeCell ref="H7036:I7036"/>
    <mergeCell ref="A7037:B7037"/>
    <mergeCell ref="E7037:F7037"/>
    <mergeCell ref="H7037:I7037"/>
    <mergeCell ref="A7038:B7038"/>
    <mergeCell ref="E7038:F7038"/>
    <mergeCell ref="H7038:I7038"/>
    <mergeCell ref="A7033:B7033"/>
    <mergeCell ref="E7033:F7033"/>
    <mergeCell ref="H7033:I7033"/>
    <mergeCell ref="A7034:B7034"/>
    <mergeCell ref="E7034:F7034"/>
    <mergeCell ref="H7034:I7034"/>
    <mergeCell ref="A7035:B7035"/>
    <mergeCell ref="E7035:F7035"/>
    <mergeCell ref="H7035:I7035"/>
    <mergeCell ref="A7030:B7030"/>
    <mergeCell ref="E7030:F7030"/>
    <mergeCell ref="H7030:I7030"/>
    <mergeCell ref="A7031:B7031"/>
    <mergeCell ref="E7031:F7031"/>
    <mergeCell ref="H7031:I7031"/>
    <mergeCell ref="A7032:B7032"/>
    <mergeCell ref="E7032:F7032"/>
    <mergeCell ref="H7032:I7032"/>
    <mergeCell ref="A7045:B7045"/>
    <mergeCell ref="E7045:F7045"/>
    <mergeCell ref="H7045:I7045"/>
    <mergeCell ref="A7046:B7046"/>
    <mergeCell ref="E7046:F7046"/>
    <mergeCell ref="H7046:I7046"/>
    <mergeCell ref="A7047:B7047"/>
    <mergeCell ref="E7047:F7047"/>
    <mergeCell ref="H7047:I7047"/>
    <mergeCell ref="A7042:B7042"/>
    <mergeCell ref="E7042:F7042"/>
    <mergeCell ref="H7042:I7042"/>
    <mergeCell ref="A7043:B7043"/>
    <mergeCell ref="E7043:F7043"/>
    <mergeCell ref="H7043:I7043"/>
    <mergeCell ref="A7044:B7044"/>
    <mergeCell ref="E7044:F7044"/>
    <mergeCell ref="H7044:I7044"/>
    <mergeCell ref="A7039:B7039"/>
    <mergeCell ref="E7039:F7039"/>
    <mergeCell ref="H7039:I7039"/>
    <mergeCell ref="A7040:B7040"/>
    <mergeCell ref="E7040:F7040"/>
    <mergeCell ref="H7040:I7040"/>
    <mergeCell ref="A7041:B7041"/>
    <mergeCell ref="E7041:F7041"/>
    <mergeCell ref="H7041:I7041"/>
    <mergeCell ref="A7054:B7054"/>
    <mergeCell ref="E7054:F7054"/>
    <mergeCell ref="H7054:I7054"/>
    <mergeCell ref="A7055:B7055"/>
    <mergeCell ref="E7055:F7055"/>
    <mergeCell ref="H7055:I7055"/>
    <mergeCell ref="A7056:B7056"/>
    <mergeCell ref="E7056:F7056"/>
    <mergeCell ref="H7056:I7056"/>
    <mergeCell ref="A7051:B7051"/>
    <mergeCell ref="E7051:F7051"/>
    <mergeCell ref="H7051:I7051"/>
    <mergeCell ref="A7052:B7052"/>
    <mergeCell ref="E7052:F7052"/>
    <mergeCell ref="H7052:I7052"/>
    <mergeCell ref="A7053:B7053"/>
    <mergeCell ref="E7053:F7053"/>
    <mergeCell ref="H7053:I7053"/>
    <mergeCell ref="A7048:B7048"/>
    <mergeCell ref="E7048:F7048"/>
    <mergeCell ref="H7048:I7048"/>
    <mergeCell ref="A7049:B7049"/>
    <mergeCell ref="E7049:F7049"/>
    <mergeCell ref="H7049:I7049"/>
    <mergeCell ref="A7050:B7050"/>
    <mergeCell ref="E7050:F7050"/>
    <mergeCell ref="H7050:I7050"/>
    <mergeCell ref="A7063:B7063"/>
    <mergeCell ref="E7063:F7063"/>
    <mergeCell ref="H7063:I7063"/>
    <mergeCell ref="A7064:B7064"/>
    <mergeCell ref="E7064:F7064"/>
    <mergeCell ref="H7064:I7064"/>
    <mergeCell ref="A7065:B7065"/>
    <mergeCell ref="E7065:F7065"/>
    <mergeCell ref="H7065:I7065"/>
    <mergeCell ref="A7060:B7060"/>
    <mergeCell ref="E7060:F7060"/>
    <mergeCell ref="H7060:I7060"/>
    <mergeCell ref="A7061:B7061"/>
    <mergeCell ref="E7061:F7061"/>
    <mergeCell ref="H7061:I7061"/>
    <mergeCell ref="A7062:B7062"/>
    <mergeCell ref="E7062:F7062"/>
    <mergeCell ref="H7062:I7062"/>
    <mergeCell ref="A7057:B7057"/>
    <mergeCell ref="E7057:F7057"/>
    <mergeCell ref="H7057:I7057"/>
    <mergeCell ref="A7058:B7058"/>
    <mergeCell ref="E7058:F7058"/>
    <mergeCell ref="H7058:I7058"/>
    <mergeCell ref="A7059:B7059"/>
    <mergeCell ref="E7059:F7059"/>
    <mergeCell ref="H7059:I7059"/>
    <mergeCell ref="A7072:B7072"/>
    <mergeCell ref="E7072:F7072"/>
    <mergeCell ref="H7072:I7072"/>
    <mergeCell ref="A7073:B7073"/>
    <mergeCell ref="E7073:F7073"/>
    <mergeCell ref="H7073:I7073"/>
    <mergeCell ref="A7074:B7074"/>
    <mergeCell ref="E7074:F7074"/>
    <mergeCell ref="H7074:I7074"/>
    <mergeCell ref="A7069:B7069"/>
    <mergeCell ref="E7069:F7069"/>
    <mergeCell ref="H7069:I7069"/>
    <mergeCell ref="A7070:B7070"/>
    <mergeCell ref="E7070:F7070"/>
    <mergeCell ref="H7070:I7070"/>
    <mergeCell ref="A7071:B7071"/>
    <mergeCell ref="E7071:F7071"/>
    <mergeCell ref="H7071:I7071"/>
    <mergeCell ref="A7066:B7066"/>
    <mergeCell ref="E7066:F7066"/>
    <mergeCell ref="H7066:I7066"/>
    <mergeCell ref="A7067:B7067"/>
    <mergeCell ref="E7067:F7067"/>
    <mergeCell ref="H7067:I7067"/>
    <mergeCell ref="A7068:B7068"/>
    <mergeCell ref="E7068:F7068"/>
    <mergeCell ref="H7068:I7068"/>
    <mergeCell ref="A7081:B7081"/>
    <mergeCell ref="E7081:F7081"/>
    <mergeCell ref="H7081:I7081"/>
    <mergeCell ref="A7082:B7082"/>
    <mergeCell ref="E7082:F7082"/>
    <mergeCell ref="H7082:I7082"/>
    <mergeCell ref="A7083:B7083"/>
    <mergeCell ref="E7083:F7083"/>
    <mergeCell ref="H7083:I7083"/>
    <mergeCell ref="A7078:B7078"/>
    <mergeCell ref="E7078:F7078"/>
    <mergeCell ref="H7078:I7078"/>
    <mergeCell ref="A7079:B7079"/>
    <mergeCell ref="E7079:F7079"/>
    <mergeCell ref="H7079:I7079"/>
    <mergeCell ref="A7080:B7080"/>
    <mergeCell ref="E7080:F7080"/>
    <mergeCell ref="H7080:I7080"/>
    <mergeCell ref="A7075:B7075"/>
    <mergeCell ref="E7075:F7075"/>
    <mergeCell ref="H7075:I7075"/>
    <mergeCell ref="A7076:B7076"/>
    <mergeCell ref="E7076:F7076"/>
    <mergeCell ref="H7076:I7076"/>
    <mergeCell ref="A7077:B7077"/>
    <mergeCell ref="E7077:F7077"/>
    <mergeCell ref="H7077:I7077"/>
    <mergeCell ref="A7090:B7090"/>
    <mergeCell ref="E7090:F7090"/>
    <mergeCell ref="H7090:I7090"/>
    <mergeCell ref="A7091:B7091"/>
    <mergeCell ref="E7091:F7091"/>
    <mergeCell ref="H7091:I7091"/>
    <mergeCell ref="A7092:B7092"/>
    <mergeCell ref="E7092:F7092"/>
    <mergeCell ref="H7092:I7092"/>
    <mergeCell ref="A7087:B7087"/>
    <mergeCell ref="E7087:F7087"/>
    <mergeCell ref="H7087:I7087"/>
    <mergeCell ref="A7088:B7088"/>
    <mergeCell ref="E7088:F7088"/>
    <mergeCell ref="H7088:I7088"/>
    <mergeCell ref="A7089:B7089"/>
    <mergeCell ref="E7089:F7089"/>
    <mergeCell ref="H7089:I7089"/>
    <mergeCell ref="A7084:B7084"/>
    <mergeCell ref="E7084:F7084"/>
    <mergeCell ref="H7084:I7084"/>
    <mergeCell ref="A7085:B7085"/>
    <mergeCell ref="E7085:F7085"/>
    <mergeCell ref="H7085:I7085"/>
    <mergeCell ref="A7086:B7086"/>
    <mergeCell ref="E7086:F7086"/>
    <mergeCell ref="H7086:I7086"/>
    <mergeCell ref="A7099:B7099"/>
    <mergeCell ref="E7099:F7099"/>
    <mergeCell ref="H7099:I7099"/>
    <mergeCell ref="A7100:B7100"/>
    <mergeCell ref="E7100:F7100"/>
    <mergeCell ref="H7100:I7100"/>
    <mergeCell ref="A7101:B7101"/>
    <mergeCell ref="E7101:F7101"/>
    <mergeCell ref="H7101:I7101"/>
    <mergeCell ref="A7096:B7096"/>
    <mergeCell ref="E7096:F7096"/>
    <mergeCell ref="H7096:I7096"/>
    <mergeCell ref="A7097:B7097"/>
    <mergeCell ref="E7097:F7097"/>
    <mergeCell ref="H7097:I7097"/>
    <mergeCell ref="A7098:B7098"/>
    <mergeCell ref="E7098:F7098"/>
    <mergeCell ref="H7098:I7098"/>
    <mergeCell ref="A7093:B7093"/>
    <mergeCell ref="E7093:F7093"/>
    <mergeCell ref="H7093:I7093"/>
    <mergeCell ref="A7094:B7094"/>
    <mergeCell ref="E7094:F7094"/>
    <mergeCell ref="H7094:I7094"/>
    <mergeCell ref="A7095:B7095"/>
    <mergeCell ref="E7095:F7095"/>
    <mergeCell ref="H7095:I7095"/>
    <mergeCell ref="A7108:B7108"/>
    <mergeCell ref="E7108:F7108"/>
    <mergeCell ref="H7108:I7108"/>
    <mergeCell ref="A7109:B7109"/>
    <mergeCell ref="E7109:F7109"/>
    <mergeCell ref="H7109:I7109"/>
    <mergeCell ref="A7110:B7110"/>
    <mergeCell ref="E7110:F7110"/>
    <mergeCell ref="H7110:I7110"/>
    <mergeCell ref="A7105:B7105"/>
    <mergeCell ref="E7105:F7105"/>
    <mergeCell ref="H7105:I7105"/>
    <mergeCell ref="A7106:B7106"/>
    <mergeCell ref="E7106:F7106"/>
    <mergeCell ref="H7106:I7106"/>
    <mergeCell ref="A7107:B7107"/>
    <mergeCell ref="E7107:F7107"/>
    <mergeCell ref="H7107:I7107"/>
    <mergeCell ref="A7102:B7102"/>
    <mergeCell ref="E7102:F7102"/>
    <mergeCell ref="H7102:I7102"/>
    <mergeCell ref="A7103:B7103"/>
    <mergeCell ref="E7103:F7103"/>
    <mergeCell ref="H7103:I7103"/>
    <mergeCell ref="A7104:B7104"/>
    <mergeCell ref="E7104:F7104"/>
    <mergeCell ref="H7104:I7104"/>
    <mergeCell ref="A7117:B7117"/>
    <mergeCell ref="E7117:F7117"/>
    <mergeCell ref="H7117:I7117"/>
    <mergeCell ref="A7118:B7118"/>
    <mergeCell ref="E7118:F7118"/>
    <mergeCell ref="H7118:I7118"/>
    <mergeCell ref="A7119:B7119"/>
    <mergeCell ref="E7119:F7119"/>
    <mergeCell ref="H7119:I7119"/>
    <mergeCell ref="A7114:B7114"/>
    <mergeCell ref="E7114:F7114"/>
    <mergeCell ref="H7114:I7114"/>
    <mergeCell ref="A7115:B7115"/>
    <mergeCell ref="E7115:F7115"/>
    <mergeCell ref="H7115:I7115"/>
    <mergeCell ref="A7116:B7116"/>
    <mergeCell ref="E7116:F7116"/>
    <mergeCell ref="H7116:I7116"/>
    <mergeCell ref="A7111:B7111"/>
    <mergeCell ref="E7111:F7111"/>
    <mergeCell ref="H7111:I7111"/>
    <mergeCell ref="A7112:B7112"/>
    <mergeCell ref="E7112:F7112"/>
    <mergeCell ref="H7112:I7112"/>
    <mergeCell ref="A7113:B7113"/>
    <mergeCell ref="E7113:F7113"/>
    <mergeCell ref="H7113:I7113"/>
    <mergeCell ref="A7126:B7126"/>
    <mergeCell ref="E7126:F7126"/>
    <mergeCell ref="H7126:I7126"/>
    <mergeCell ref="A7127:B7127"/>
    <mergeCell ref="E7127:F7127"/>
    <mergeCell ref="H7127:I7127"/>
    <mergeCell ref="A7128:B7128"/>
    <mergeCell ref="E7128:F7128"/>
    <mergeCell ref="H7128:I7128"/>
    <mergeCell ref="A7123:B7123"/>
    <mergeCell ref="E7123:F7123"/>
    <mergeCell ref="H7123:I7123"/>
    <mergeCell ref="A7124:B7124"/>
    <mergeCell ref="E7124:F7124"/>
    <mergeCell ref="H7124:I7124"/>
    <mergeCell ref="A7125:B7125"/>
    <mergeCell ref="E7125:F7125"/>
    <mergeCell ref="H7125:I7125"/>
    <mergeCell ref="A7120:B7120"/>
    <mergeCell ref="E7120:F7120"/>
    <mergeCell ref="H7120:I7120"/>
    <mergeCell ref="A7121:B7121"/>
    <mergeCell ref="E7121:F7121"/>
    <mergeCell ref="H7121:I7121"/>
    <mergeCell ref="A7122:B7122"/>
    <mergeCell ref="E7122:F7122"/>
    <mergeCell ref="H7122:I7122"/>
    <mergeCell ref="A7135:B7135"/>
    <mergeCell ref="E7135:F7135"/>
    <mergeCell ref="H7135:I7135"/>
    <mergeCell ref="A7136:B7136"/>
    <mergeCell ref="E7136:F7136"/>
    <mergeCell ref="H7136:I7136"/>
    <mergeCell ref="A7137:B7137"/>
    <mergeCell ref="E7137:F7137"/>
    <mergeCell ref="H7137:I7137"/>
    <mergeCell ref="A7132:B7132"/>
    <mergeCell ref="E7132:F7132"/>
    <mergeCell ref="H7132:I7132"/>
    <mergeCell ref="A7133:B7133"/>
    <mergeCell ref="E7133:F7133"/>
    <mergeCell ref="H7133:I7133"/>
    <mergeCell ref="A7134:B7134"/>
    <mergeCell ref="E7134:F7134"/>
    <mergeCell ref="H7134:I7134"/>
    <mergeCell ref="A7129:B7129"/>
    <mergeCell ref="E7129:F7129"/>
    <mergeCell ref="H7129:I7129"/>
    <mergeCell ref="A7130:B7130"/>
    <mergeCell ref="E7130:F7130"/>
    <mergeCell ref="H7130:I7130"/>
    <mergeCell ref="A7131:B7131"/>
    <mergeCell ref="E7131:F7131"/>
    <mergeCell ref="H7131:I7131"/>
    <mergeCell ref="A7144:B7144"/>
    <mergeCell ref="E7144:F7144"/>
    <mergeCell ref="H7144:I7144"/>
    <mergeCell ref="A7145:B7145"/>
    <mergeCell ref="E7145:F7145"/>
    <mergeCell ref="H7145:I7145"/>
    <mergeCell ref="A7146:B7146"/>
    <mergeCell ref="E7146:F7146"/>
    <mergeCell ref="H7146:I7146"/>
    <mergeCell ref="A7141:B7141"/>
    <mergeCell ref="E7141:F7141"/>
    <mergeCell ref="H7141:I7141"/>
    <mergeCell ref="A7142:B7142"/>
    <mergeCell ref="E7142:F7142"/>
    <mergeCell ref="H7142:I7142"/>
    <mergeCell ref="A7143:B7143"/>
    <mergeCell ref="E7143:F7143"/>
    <mergeCell ref="H7143:I7143"/>
    <mergeCell ref="A7138:B7138"/>
    <mergeCell ref="E7138:F7138"/>
    <mergeCell ref="H7138:I7138"/>
    <mergeCell ref="A7139:B7139"/>
    <mergeCell ref="E7139:F7139"/>
    <mergeCell ref="H7139:I7139"/>
    <mergeCell ref="A7140:B7140"/>
    <mergeCell ref="E7140:F7140"/>
    <mergeCell ref="H7140:I7140"/>
    <mergeCell ref="A7153:B7153"/>
    <mergeCell ref="E7153:F7153"/>
    <mergeCell ref="H7153:I7153"/>
    <mergeCell ref="A7154:B7154"/>
    <mergeCell ref="E7154:F7154"/>
    <mergeCell ref="H7154:I7154"/>
    <mergeCell ref="A7155:B7155"/>
    <mergeCell ref="E7155:F7155"/>
    <mergeCell ref="H7155:I7155"/>
    <mergeCell ref="A7150:B7150"/>
    <mergeCell ref="E7150:F7150"/>
    <mergeCell ref="H7150:I7150"/>
    <mergeCell ref="A7151:B7151"/>
    <mergeCell ref="E7151:F7151"/>
    <mergeCell ref="H7151:I7151"/>
    <mergeCell ref="A7152:B7152"/>
    <mergeCell ref="E7152:F7152"/>
    <mergeCell ref="H7152:I7152"/>
    <mergeCell ref="A7147:B7147"/>
    <mergeCell ref="E7147:F7147"/>
    <mergeCell ref="H7147:I7147"/>
    <mergeCell ref="A7148:B7148"/>
    <mergeCell ref="E7148:F7148"/>
    <mergeCell ref="H7148:I7148"/>
    <mergeCell ref="A7149:B7149"/>
    <mergeCell ref="E7149:F7149"/>
    <mergeCell ref="H7149:I7149"/>
    <mergeCell ref="A7162:B7162"/>
    <mergeCell ref="E7162:F7162"/>
    <mergeCell ref="H7162:I7162"/>
    <mergeCell ref="A7163:B7163"/>
    <mergeCell ref="E7163:F7163"/>
    <mergeCell ref="H7163:I7163"/>
    <mergeCell ref="A7164:B7164"/>
    <mergeCell ref="E7164:F7164"/>
    <mergeCell ref="H7164:I7164"/>
    <mergeCell ref="A7159:B7159"/>
    <mergeCell ref="E7159:F7159"/>
    <mergeCell ref="H7159:I7159"/>
    <mergeCell ref="A7160:B7160"/>
    <mergeCell ref="E7160:F7160"/>
    <mergeCell ref="H7160:I7160"/>
    <mergeCell ref="A7161:B7161"/>
    <mergeCell ref="E7161:F7161"/>
    <mergeCell ref="H7161:I7161"/>
    <mergeCell ref="A7156:B7156"/>
    <mergeCell ref="E7156:F7156"/>
    <mergeCell ref="H7156:I7156"/>
    <mergeCell ref="A7157:B7157"/>
    <mergeCell ref="E7157:F7157"/>
    <mergeCell ref="H7157:I7157"/>
    <mergeCell ref="A7158:B7158"/>
    <mergeCell ref="E7158:F7158"/>
    <mergeCell ref="H7158:I7158"/>
    <mergeCell ref="A7171:B7171"/>
    <mergeCell ref="E7171:F7171"/>
    <mergeCell ref="H7171:I7171"/>
    <mergeCell ref="A7172:B7172"/>
    <mergeCell ref="E7172:F7172"/>
    <mergeCell ref="H7172:I7172"/>
    <mergeCell ref="A7173:B7173"/>
    <mergeCell ref="E7173:F7173"/>
    <mergeCell ref="H7173:I7173"/>
    <mergeCell ref="A7168:B7168"/>
    <mergeCell ref="E7168:F7168"/>
    <mergeCell ref="H7168:I7168"/>
    <mergeCell ref="A7169:B7169"/>
    <mergeCell ref="E7169:F7169"/>
    <mergeCell ref="H7169:I7169"/>
    <mergeCell ref="A7170:B7170"/>
    <mergeCell ref="E7170:F7170"/>
    <mergeCell ref="H7170:I7170"/>
    <mergeCell ref="A7165:B7165"/>
    <mergeCell ref="E7165:F7165"/>
    <mergeCell ref="H7165:I7165"/>
    <mergeCell ref="A7166:B7166"/>
    <mergeCell ref="E7166:F7166"/>
    <mergeCell ref="H7166:I7166"/>
    <mergeCell ref="A7167:B7167"/>
    <mergeCell ref="E7167:F7167"/>
    <mergeCell ref="H7167:I7167"/>
    <mergeCell ref="A7180:B7180"/>
    <mergeCell ref="E7180:F7180"/>
    <mergeCell ref="H7180:I7180"/>
    <mergeCell ref="A7181:B7181"/>
    <mergeCell ref="E7181:F7181"/>
    <mergeCell ref="H7181:I7181"/>
    <mergeCell ref="A7182:B7182"/>
    <mergeCell ref="E7182:F7182"/>
    <mergeCell ref="H7182:I7182"/>
    <mergeCell ref="A7177:B7177"/>
    <mergeCell ref="E7177:F7177"/>
    <mergeCell ref="H7177:I7177"/>
    <mergeCell ref="A7178:B7178"/>
    <mergeCell ref="E7178:F7178"/>
    <mergeCell ref="H7178:I7178"/>
    <mergeCell ref="A7179:B7179"/>
    <mergeCell ref="E7179:F7179"/>
    <mergeCell ref="H7179:I7179"/>
    <mergeCell ref="A7174:B7174"/>
    <mergeCell ref="E7174:F7174"/>
    <mergeCell ref="H7174:I7174"/>
    <mergeCell ref="A7175:B7175"/>
    <mergeCell ref="E7175:F7175"/>
    <mergeCell ref="H7175:I7175"/>
    <mergeCell ref="A7176:B7176"/>
    <mergeCell ref="E7176:F7176"/>
    <mergeCell ref="H7176:I7176"/>
    <mergeCell ref="A7189:B7189"/>
    <mergeCell ref="E7189:F7189"/>
    <mergeCell ref="H7189:I7189"/>
    <mergeCell ref="A7190:B7190"/>
    <mergeCell ref="E7190:F7190"/>
    <mergeCell ref="H7190:I7190"/>
    <mergeCell ref="A7191:B7191"/>
    <mergeCell ref="E7191:F7191"/>
    <mergeCell ref="H7191:I7191"/>
    <mergeCell ref="A7186:B7186"/>
    <mergeCell ref="E7186:F7186"/>
    <mergeCell ref="H7186:I7186"/>
    <mergeCell ref="A7187:B7187"/>
    <mergeCell ref="E7187:F7187"/>
    <mergeCell ref="H7187:I7187"/>
    <mergeCell ref="A7188:B7188"/>
    <mergeCell ref="E7188:F7188"/>
    <mergeCell ref="H7188:I7188"/>
    <mergeCell ref="A7183:B7183"/>
    <mergeCell ref="E7183:F7183"/>
    <mergeCell ref="H7183:I7183"/>
    <mergeCell ref="A7184:B7184"/>
    <mergeCell ref="E7184:F7184"/>
    <mergeCell ref="H7184:I7184"/>
    <mergeCell ref="A7185:B7185"/>
    <mergeCell ref="E7185:F7185"/>
    <mergeCell ref="H7185:I7185"/>
    <mergeCell ref="A7198:B7198"/>
    <mergeCell ref="E7198:F7198"/>
    <mergeCell ref="H7198:I7198"/>
    <mergeCell ref="A7199:B7199"/>
    <mergeCell ref="E7199:F7199"/>
    <mergeCell ref="H7199:I7199"/>
    <mergeCell ref="A7200:B7200"/>
    <mergeCell ref="E7200:F7200"/>
    <mergeCell ref="H7200:I7200"/>
    <mergeCell ref="A7195:B7195"/>
    <mergeCell ref="E7195:F7195"/>
    <mergeCell ref="H7195:I7195"/>
    <mergeCell ref="A7196:B7196"/>
    <mergeCell ref="E7196:F7196"/>
    <mergeCell ref="H7196:I7196"/>
    <mergeCell ref="A7197:B7197"/>
    <mergeCell ref="E7197:F7197"/>
    <mergeCell ref="H7197:I7197"/>
    <mergeCell ref="A7192:B7192"/>
    <mergeCell ref="E7192:F7192"/>
    <mergeCell ref="H7192:I7192"/>
    <mergeCell ref="A7193:B7193"/>
    <mergeCell ref="E7193:F7193"/>
    <mergeCell ref="H7193:I7193"/>
    <mergeCell ref="A7194:B7194"/>
    <mergeCell ref="E7194:F7194"/>
    <mergeCell ref="H7194:I7194"/>
    <mergeCell ref="A7207:B7207"/>
    <mergeCell ref="E7207:F7207"/>
    <mergeCell ref="H7207:I7207"/>
    <mergeCell ref="A7208:B7208"/>
    <mergeCell ref="E7208:F7208"/>
    <mergeCell ref="H7208:I7208"/>
    <mergeCell ref="A7209:B7209"/>
    <mergeCell ref="E7209:F7209"/>
    <mergeCell ref="H7209:I7209"/>
    <mergeCell ref="A7204:B7204"/>
    <mergeCell ref="E7204:F7204"/>
    <mergeCell ref="H7204:I7204"/>
    <mergeCell ref="A7205:B7205"/>
    <mergeCell ref="E7205:F7205"/>
    <mergeCell ref="H7205:I7205"/>
    <mergeCell ref="A7206:B7206"/>
    <mergeCell ref="E7206:F7206"/>
    <mergeCell ref="H7206:I7206"/>
    <mergeCell ref="A7201:B7201"/>
    <mergeCell ref="E7201:F7201"/>
    <mergeCell ref="H7201:I7201"/>
    <mergeCell ref="A7202:B7202"/>
    <mergeCell ref="E7202:F7202"/>
    <mergeCell ref="H7202:I7202"/>
    <mergeCell ref="A7203:B7203"/>
    <mergeCell ref="E7203:F7203"/>
    <mergeCell ref="H7203:I7203"/>
    <mergeCell ref="A7216:B7216"/>
    <mergeCell ref="E7216:F7216"/>
    <mergeCell ref="H7216:I7216"/>
    <mergeCell ref="A7217:B7217"/>
    <mergeCell ref="E7217:F7217"/>
    <mergeCell ref="H7217:I7217"/>
    <mergeCell ref="A7218:B7218"/>
    <mergeCell ref="E7218:F7218"/>
    <mergeCell ref="H7218:I7218"/>
    <mergeCell ref="A7213:B7213"/>
    <mergeCell ref="E7213:F7213"/>
    <mergeCell ref="H7213:I7213"/>
    <mergeCell ref="A7214:B7214"/>
    <mergeCell ref="E7214:F7214"/>
    <mergeCell ref="H7214:I7214"/>
    <mergeCell ref="A7215:B7215"/>
    <mergeCell ref="E7215:F7215"/>
    <mergeCell ref="H7215:I7215"/>
    <mergeCell ref="A7210:B7210"/>
    <mergeCell ref="E7210:F7210"/>
    <mergeCell ref="H7210:I7210"/>
    <mergeCell ref="A7211:B7211"/>
    <mergeCell ref="E7211:F7211"/>
    <mergeCell ref="H7211:I7211"/>
    <mergeCell ref="A7212:B7212"/>
    <mergeCell ref="E7212:F7212"/>
    <mergeCell ref="H7212:I7212"/>
    <mergeCell ref="A7225:B7225"/>
    <mergeCell ref="E7225:F7225"/>
    <mergeCell ref="H7225:I7225"/>
    <mergeCell ref="A7226:B7226"/>
    <mergeCell ref="E7226:F7226"/>
    <mergeCell ref="H7226:I7226"/>
    <mergeCell ref="A7227:B7227"/>
    <mergeCell ref="E7227:F7227"/>
    <mergeCell ref="H7227:I7227"/>
    <mergeCell ref="A7222:B7222"/>
    <mergeCell ref="E7222:F7222"/>
    <mergeCell ref="H7222:I7222"/>
    <mergeCell ref="A7223:B7223"/>
    <mergeCell ref="E7223:F7223"/>
    <mergeCell ref="H7223:I7223"/>
    <mergeCell ref="A7224:B7224"/>
    <mergeCell ref="E7224:F7224"/>
    <mergeCell ref="H7224:I7224"/>
    <mergeCell ref="A7219:B7219"/>
    <mergeCell ref="E7219:F7219"/>
    <mergeCell ref="H7219:I7219"/>
    <mergeCell ref="A7220:B7220"/>
    <mergeCell ref="E7220:F7220"/>
    <mergeCell ref="H7220:I7220"/>
    <mergeCell ref="A7221:B7221"/>
    <mergeCell ref="E7221:F7221"/>
    <mergeCell ref="H7221:I7221"/>
    <mergeCell ref="A7234:B7234"/>
    <mergeCell ref="E7234:F7234"/>
    <mergeCell ref="H7234:I7234"/>
    <mergeCell ref="A7235:B7235"/>
    <mergeCell ref="E7235:F7235"/>
    <mergeCell ref="H7235:I7235"/>
    <mergeCell ref="A7236:B7236"/>
    <mergeCell ref="E7236:F7236"/>
    <mergeCell ref="H7236:I7236"/>
    <mergeCell ref="A7231:B7231"/>
    <mergeCell ref="E7231:F7231"/>
    <mergeCell ref="H7231:I7231"/>
    <mergeCell ref="A7232:B7232"/>
    <mergeCell ref="E7232:F7232"/>
    <mergeCell ref="H7232:I7232"/>
    <mergeCell ref="A7233:B7233"/>
    <mergeCell ref="E7233:F7233"/>
    <mergeCell ref="H7233:I7233"/>
    <mergeCell ref="A7228:B7228"/>
    <mergeCell ref="E7228:F7228"/>
    <mergeCell ref="H7228:I7228"/>
    <mergeCell ref="A7229:B7229"/>
    <mergeCell ref="E7229:F7229"/>
    <mergeCell ref="H7229:I7229"/>
    <mergeCell ref="A7230:B7230"/>
    <mergeCell ref="E7230:F7230"/>
    <mergeCell ref="H7230:I7230"/>
    <mergeCell ref="A7243:B7243"/>
    <mergeCell ref="E7243:F7243"/>
    <mergeCell ref="H7243:I7243"/>
    <mergeCell ref="A7244:B7244"/>
    <mergeCell ref="E7244:F7244"/>
    <mergeCell ref="H7244:I7244"/>
    <mergeCell ref="A7245:B7245"/>
    <mergeCell ref="E7245:F7245"/>
    <mergeCell ref="H7245:I7245"/>
    <mergeCell ref="A7240:B7240"/>
    <mergeCell ref="E7240:F7240"/>
    <mergeCell ref="H7240:I7240"/>
    <mergeCell ref="A7241:B7241"/>
    <mergeCell ref="E7241:F7241"/>
    <mergeCell ref="H7241:I7241"/>
    <mergeCell ref="A7242:B7242"/>
    <mergeCell ref="E7242:F7242"/>
    <mergeCell ref="H7242:I7242"/>
    <mergeCell ref="A7237:B7237"/>
    <mergeCell ref="E7237:F7237"/>
    <mergeCell ref="H7237:I7237"/>
    <mergeCell ref="A7238:B7238"/>
    <mergeCell ref="E7238:F7238"/>
    <mergeCell ref="H7238:I7238"/>
    <mergeCell ref="A7239:B7239"/>
    <mergeCell ref="E7239:F7239"/>
    <mergeCell ref="H7239:I7239"/>
    <mergeCell ref="A7252:B7252"/>
    <mergeCell ref="E7252:F7252"/>
    <mergeCell ref="H7252:I7252"/>
    <mergeCell ref="A7253:B7253"/>
    <mergeCell ref="E7253:F7253"/>
    <mergeCell ref="H7253:I7253"/>
    <mergeCell ref="A7254:B7254"/>
    <mergeCell ref="E7254:F7254"/>
    <mergeCell ref="H7254:I7254"/>
    <mergeCell ref="A7249:B7249"/>
    <mergeCell ref="E7249:F7249"/>
    <mergeCell ref="H7249:I7249"/>
    <mergeCell ref="A7250:B7250"/>
    <mergeCell ref="E7250:F7250"/>
    <mergeCell ref="H7250:I7250"/>
    <mergeCell ref="A7251:B7251"/>
    <mergeCell ref="E7251:F7251"/>
    <mergeCell ref="H7251:I7251"/>
    <mergeCell ref="A7246:B7246"/>
    <mergeCell ref="E7246:F7246"/>
    <mergeCell ref="H7246:I7246"/>
    <mergeCell ref="A7247:B7247"/>
    <mergeCell ref="E7247:F7247"/>
    <mergeCell ref="H7247:I7247"/>
    <mergeCell ref="A7248:B7248"/>
    <mergeCell ref="E7248:F7248"/>
    <mergeCell ref="H7248:I7248"/>
    <mergeCell ref="A7261:B7261"/>
    <mergeCell ref="E7261:F7261"/>
    <mergeCell ref="H7261:I7261"/>
    <mergeCell ref="A7262:B7262"/>
    <mergeCell ref="E7262:F7262"/>
    <mergeCell ref="H7262:I7262"/>
    <mergeCell ref="A7263:B7263"/>
    <mergeCell ref="E7263:F7263"/>
    <mergeCell ref="H7263:I7263"/>
    <mergeCell ref="A7258:B7258"/>
    <mergeCell ref="E7258:F7258"/>
    <mergeCell ref="H7258:I7258"/>
    <mergeCell ref="A7259:B7259"/>
    <mergeCell ref="E7259:F7259"/>
    <mergeCell ref="H7259:I7259"/>
    <mergeCell ref="A7260:B7260"/>
    <mergeCell ref="E7260:F7260"/>
    <mergeCell ref="H7260:I7260"/>
    <mergeCell ref="A7255:B7255"/>
    <mergeCell ref="E7255:F7255"/>
    <mergeCell ref="H7255:I7255"/>
    <mergeCell ref="A7256:B7256"/>
    <mergeCell ref="E7256:F7256"/>
    <mergeCell ref="H7256:I7256"/>
    <mergeCell ref="A7257:B7257"/>
    <mergeCell ref="E7257:F7257"/>
    <mergeCell ref="H7257:I7257"/>
    <mergeCell ref="A7270:B7270"/>
    <mergeCell ref="E7270:F7270"/>
    <mergeCell ref="H7270:I7270"/>
    <mergeCell ref="A7271:B7271"/>
    <mergeCell ref="E7271:F7271"/>
    <mergeCell ref="H7271:I7271"/>
    <mergeCell ref="A7272:B7272"/>
    <mergeCell ref="E7272:F7272"/>
    <mergeCell ref="H7272:I7272"/>
    <mergeCell ref="A7267:B7267"/>
    <mergeCell ref="E7267:F7267"/>
    <mergeCell ref="H7267:I7267"/>
    <mergeCell ref="A7268:B7268"/>
    <mergeCell ref="E7268:F7268"/>
    <mergeCell ref="H7268:I7268"/>
    <mergeCell ref="A7269:B7269"/>
    <mergeCell ref="E7269:F7269"/>
    <mergeCell ref="H7269:I7269"/>
    <mergeCell ref="A7264:B7264"/>
    <mergeCell ref="E7264:F7264"/>
    <mergeCell ref="H7264:I7264"/>
    <mergeCell ref="A7265:B7265"/>
    <mergeCell ref="E7265:F7265"/>
    <mergeCell ref="H7265:I7265"/>
    <mergeCell ref="A7266:B7266"/>
    <mergeCell ref="E7266:F7266"/>
    <mergeCell ref="H7266:I7266"/>
    <mergeCell ref="A7279:B7279"/>
    <mergeCell ref="E7279:F7279"/>
    <mergeCell ref="H7279:I7279"/>
    <mergeCell ref="A7280:B7280"/>
    <mergeCell ref="E7280:F7280"/>
    <mergeCell ref="H7280:I7280"/>
    <mergeCell ref="A7281:B7281"/>
    <mergeCell ref="E7281:F7281"/>
    <mergeCell ref="H7281:I7281"/>
    <mergeCell ref="A7276:B7276"/>
    <mergeCell ref="E7276:F7276"/>
    <mergeCell ref="H7276:I7276"/>
    <mergeCell ref="A7277:B7277"/>
    <mergeCell ref="E7277:F7277"/>
    <mergeCell ref="H7277:I7277"/>
    <mergeCell ref="A7278:B7278"/>
    <mergeCell ref="E7278:F7278"/>
    <mergeCell ref="H7278:I7278"/>
    <mergeCell ref="A7273:B7273"/>
    <mergeCell ref="E7273:F7273"/>
    <mergeCell ref="H7273:I7273"/>
    <mergeCell ref="A7274:B7274"/>
    <mergeCell ref="E7274:F7274"/>
    <mergeCell ref="H7274:I7274"/>
    <mergeCell ref="A7275:B7275"/>
    <mergeCell ref="E7275:F7275"/>
    <mergeCell ref="H7275:I7275"/>
    <mergeCell ref="A7288:B7288"/>
    <mergeCell ref="E7288:F7288"/>
    <mergeCell ref="H7288:I7288"/>
    <mergeCell ref="A7289:B7289"/>
    <mergeCell ref="E7289:F7289"/>
    <mergeCell ref="H7289:I7289"/>
    <mergeCell ref="A7290:B7290"/>
    <mergeCell ref="E7290:F7290"/>
    <mergeCell ref="H7290:I7290"/>
    <mergeCell ref="A7285:B7285"/>
    <mergeCell ref="E7285:F7285"/>
    <mergeCell ref="H7285:I7285"/>
    <mergeCell ref="A7286:B7286"/>
    <mergeCell ref="E7286:F7286"/>
    <mergeCell ref="H7286:I7286"/>
    <mergeCell ref="A7287:B7287"/>
    <mergeCell ref="E7287:F7287"/>
    <mergeCell ref="H7287:I7287"/>
    <mergeCell ref="A7282:B7282"/>
    <mergeCell ref="E7282:F7282"/>
    <mergeCell ref="H7282:I7282"/>
    <mergeCell ref="A7283:B7283"/>
    <mergeCell ref="E7283:F7283"/>
    <mergeCell ref="H7283:I7283"/>
    <mergeCell ref="A7284:B7284"/>
    <mergeCell ref="E7284:F7284"/>
    <mergeCell ref="H7284:I7284"/>
    <mergeCell ref="A7297:B7297"/>
    <mergeCell ref="E7297:F7297"/>
    <mergeCell ref="H7297:I7297"/>
    <mergeCell ref="A7298:B7298"/>
    <mergeCell ref="E7298:F7298"/>
    <mergeCell ref="H7298:I7298"/>
    <mergeCell ref="A7299:B7299"/>
    <mergeCell ref="E7299:F7299"/>
    <mergeCell ref="H7299:I7299"/>
    <mergeCell ref="A7294:B7294"/>
    <mergeCell ref="E7294:F7294"/>
    <mergeCell ref="H7294:I7294"/>
    <mergeCell ref="A7295:B7295"/>
    <mergeCell ref="E7295:F7295"/>
    <mergeCell ref="H7295:I7295"/>
    <mergeCell ref="A7296:B7296"/>
    <mergeCell ref="E7296:F7296"/>
    <mergeCell ref="H7296:I7296"/>
    <mergeCell ref="A7291:B7291"/>
    <mergeCell ref="E7291:F7291"/>
    <mergeCell ref="H7291:I7291"/>
    <mergeCell ref="A7292:B7292"/>
    <mergeCell ref="E7292:F7292"/>
    <mergeCell ref="H7292:I7292"/>
    <mergeCell ref="A7293:B7293"/>
    <mergeCell ref="E7293:F7293"/>
    <mergeCell ref="H7293:I7293"/>
    <mergeCell ref="A7306:B7306"/>
    <mergeCell ref="E7306:F7306"/>
    <mergeCell ref="H7306:I7306"/>
    <mergeCell ref="A7307:B7307"/>
    <mergeCell ref="E7307:F7307"/>
    <mergeCell ref="H7307:I7307"/>
    <mergeCell ref="A7308:B7308"/>
    <mergeCell ref="E7308:F7308"/>
    <mergeCell ref="H7308:I7308"/>
    <mergeCell ref="A7303:B7303"/>
    <mergeCell ref="E7303:F7303"/>
    <mergeCell ref="H7303:I7303"/>
    <mergeCell ref="A7304:B7304"/>
    <mergeCell ref="E7304:F7304"/>
    <mergeCell ref="H7304:I7304"/>
    <mergeCell ref="A7305:B7305"/>
    <mergeCell ref="E7305:F7305"/>
    <mergeCell ref="H7305:I7305"/>
    <mergeCell ref="A7300:B7300"/>
    <mergeCell ref="E7300:F7300"/>
    <mergeCell ref="H7300:I7300"/>
    <mergeCell ref="A7301:B7301"/>
    <mergeCell ref="E7301:F7301"/>
    <mergeCell ref="H7301:I7301"/>
    <mergeCell ref="A7302:B7302"/>
    <mergeCell ref="E7302:F7302"/>
    <mergeCell ref="H7302:I7302"/>
    <mergeCell ref="A7315:B7315"/>
    <mergeCell ref="E7315:F7315"/>
    <mergeCell ref="H7315:I7315"/>
    <mergeCell ref="A7316:B7316"/>
    <mergeCell ref="E7316:F7316"/>
    <mergeCell ref="H7316:I7316"/>
    <mergeCell ref="A7317:B7317"/>
    <mergeCell ref="E7317:F7317"/>
    <mergeCell ref="H7317:I7317"/>
    <mergeCell ref="A7312:B7312"/>
    <mergeCell ref="E7312:F7312"/>
    <mergeCell ref="H7312:I7312"/>
    <mergeCell ref="A7313:B7313"/>
    <mergeCell ref="E7313:F7313"/>
    <mergeCell ref="H7313:I7313"/>
    <mergeCell ref="A7314:B7314"/>
    <mergeCell ref="E7314:F7314"/>
    <mergeCell ref="H7314:I7314"/>
    <mergeCell ref="A7309:B7309"/>
    <mergeCell ref="E7309:F7309"/>
    <mergeCell ref="H7309:I7309"/>
    <mergeCell ref="A7310:B7310"/>
    <mergeCell ref="E7310:F7310"/>
    <mergeCell ref="H7310:I7310"/>
    <mergeCell ref="A7311:B7311"/>
    <mergeCell ref="E7311:F7311"/>
    <mergeCell ref="H7311:I7311"/>
    <mergeCell ref="A7324:B7324"/>
    <mergeCell ref="E7324:F7324"/>
    <mergeCell ref="H7324:I7324"/>
    <mergeCell ref="A7325:B7325"/>
    <mergeCell ref="E7325:F7325"/>
    <mergeCell ref="H7325:I7325"/>
    <mergeCell ref="A7326:B7326"/>
    <mergeCell ref="E7326:F7326"/>
    <mergeCell ref="H7326:I7326"/>
    <mergeCell ref="A7321:B7321"/>
    <mergeCell ref="E7321:F7321"/>
    <mergeCell ref="H7321:I7321"/>
    <mergeCell ref="A7322:B7322"/>
    <mergeCell ref="E7322:F7322"/>
    <mergeCell ref="H7322:I7322"/>
    <mergeCell ref="A7323:B7323"/>
    <mergeCell ref="E7323:F7323"/>
    <mergeCell ref="H7323:I7323"/>
    <mergeCell ref="A7318:B7318"/>
    <mergeCell ref="E7318:F7318"/>
    <mergeCell ref="H7318:I7318"/>
    <mergeCell ref="A7319:B7319"/>
    <mergeCell ref="E7319:F7319"/>
    <mergeCell ref="H7319:I7319"/>
    <mergeCell ref="A7320:B7320"/>
    <mergeCell ref="E7320:F7320"/>
    <mergeCell ref="H7320:I7320"/>
    <mergeCell ref="A7333:B7333"/>
    <mergeCell ref="E7333:F7333"/>
    <mergeCell ref="H7333:I7333"/>
    <mergeCell ref="A7334:B7334"/>
    <mergeCell ref="E7334:F7334"/>
    <mergeCell ref="H7334:I7334"/>
    <mergeCell ref="A7335:B7335"/>
    <mergeCell ref="E7335:F7335"/>
    <mergeCell ref="H7335:I7335"/>
    <mergeCell ref="A7330:B7330"/>
    <mergeCell ref="E7330:F7330"/>
    <mergeCell ref="H7330:I7330"/>
    <mergeCell ref="A7331:B7331"/>
    <mergeCell ref="E7331:F7331"/>
    <mergeCell ref="H7331:I7331"/>
    <mergeCell ref="A7332:B7332"/>
    <mergeCell ref="E7332:F7332"/>
    <mergeCell ref="H7332:I7332"/>
    <mergeCell ref="A7327:B7327"/>
    <mergeCell ref="E7327:F7327"/>
    <mergeCell ref="H7327:I7327"/>
    <mergeCell ref="A7328:B7328"/>
    <mergeCell ref="E7328:F7328"/>
    <mergeCell ref="H7328:I7328"/>
    <mergeCell ref="A7329:B7329"/>
    <mergeCell ref="E7329:F7329"/>
    <mergeCell ref="H7329:I7329"/>
    <mergeCell ref="A7342:B7342"/>
    <mergeCell ref="E7342:F7342"/>
    <mergeCell ref="H7342:I7342"/>
    <mergeCell ref="A7343:B7343"/>
    <mergeCell ref="E7343:F7343"/>
    <mergeCell ref="H7343:I7343"/>
    <mergeCell ref="A7344:B7344"/>
    <mergeCell ref="E7344:F7344"/>
    <mergeCell ref="H7344:I7344"/>
    <mergeCell ref="A7339:B7339"/>
    <mergeCell ref="E7339:F7339"/>
    <mergeCell ref="H7339:I7339"/>
    <mergeCell ref="A7340:B7340"/>
    <mergeCell ref="E7340:F7340"/>
    <mergeCell ref="H7340:I7340"/>
    <mergeCell ref="A7341:B7341"/>
    <mergeCell ref="E7341:F7341"/>
    <mergeCell ref="H7341:I7341"/>
    <mergeCell ref="A7336:B7336"/>
    <mergeCell ref="E7336:F7336"/>
    <mergeCell ref="H7336:I7336"/>
    <mergeCell ref="A7337:B7337"/>
    <mergeCell ref="E7337:F7337"/>
    <mergeCell ref="H7337:I7337"/>
    <mergeCell ref="A7338:B7338"/>
    <mergeCell ref="E7338:F7338"/>
    <mergeCell ref="H7338:I7338"/>
    <mergeCell ref="A7351:B7351"/>
    <mergeCell ref="E7351:F7351"/>
    <mergeCell ref="H7351:I7351"/>
    <mergeCell ref="A7352:B7352"/>
    <mergeCell ref="E7352:F7352"/>
    <mergeCell ref="H7352:I7352"/>
    <mergeCell ref="A7353:B7353"/>
    <mergeCell ref="E7353:F7353"/>
    <mergeCell ref="H7353:I7353"/>
    <mergeCell ref="A7348:B7348"/>
    <mergeCell ref="E7348:F7348"/>
    <mergeCell ref="H7348:I7348"/>
    <mergeCell ref="A7349:B7349"/>
    <mergeCell ref="E7349:F7349"/>
    <mergeCell ref="H7349:I7349"/>
    <mergeCell ref="A7350:B7350"/>
    <mergeCell ref="E7350:F7350"/>
    <mergeCell ref="H7350:I7350"/>
    <mergeCell ref="A7345:B7345"/>
    <mergeCell ref="E7345:F7345"/>
    <mergeCell ref="H7345:I7345"/>
    <mergeCell ref="A7346:B7346"/>
    <mergeCell ref="E7346:F7346"/>
    <mergeCell ref="H7346:I7346"/>
    <mergeCell ref="A7347:B7347"/>
    <mergeCell ref="E7347:F7347"/>
    <mergeCell ref="H7347:I7347"/>
    <mergeCell ref="A7360:B7360"/>
    <mergeCell ref="E7360:F7360"/>
    <mergeCell ref="H7360:I7360"/>
    <mergeCell ref="A7361:B7361"/>
    <mergeCell ref="E7361:F7361"/>
    <mergeCell ref="H7361:I7361"/>
    <mergeCell ref="A7362:B7362"/>
    <mergeCell ref="E7362:F7362"/>
    <mergeCell ref="H7362:I7362"/>
    <mergeCell ref="A7357:B7357"/>
    <mergeCell ref="E7357:F7357"/>
    <mergeCell ref="H7357:I7357"/>
    <mergeCell ref="A7358:B7358"/>
    <mergeCell ref="E7358:F7358"/>
    <mergeCell ref="H7358:I7358"/>
    <mergeCell ref="A7359:B7359"/>
    <mergeCell ref="E7359:F7359"/>
    <mergeCell ref="H7359:I7359"/>
    <mergeCell ref="A7354:B7354"/>
    <mergeCell ref="E7354:F7354"/>
    <mergeCell ref="H7354:I7354"/>
    <mergeCell ref="A7355:B7355"/>
    <mergeCell ref="E7355:F7355"/>
    <mergeCell ref="H7355:I7355"/>
    <mergeCell ref="A7356:B7356"/>
    <mergeCell ref="E7356:F7356"/>
    <mergeCell ref="H7356:I7356"/>
    <mergeCell ref="A7369:B7369"/>
    <mergeCell ref="E7369:F7369"/>
    <mergeCell ref="H7369:I7369"/>
    <mergeCell ref="A7370:B7370"/>
    <mergeCell ref="E7370:F7370"/>
    <mergeCell ref="H7370:I7370"/>
    <mergeCell ref="A7371:B7371"/>
    <mergeCell ref="E7371:F7371"/>
    <mergeCell ref="H7371:I7371"/>
    <mergeCell ref="A7366:B7366"/>
    <mergeCell ref="E7366:F7366"/>
    <mergeCell ref="H7366:I7366"/>
    <mergeCell ref="A7367:B7367"/>
    <mergeCell ref="E7367:F7367"/>
    <mergeCell ref="H7367:I7367"/>
    <mergeCell ref="A7368:B7368"/>
    <mergeCell ref="E7368:F7368"/>
    <mergeCell ref="H7368:I7368"/>
    <mergeCell ref="A7363:B7363"/>
    <mergeCell ref="E7363:F7363"/>
    <mergeCell ref="H7363:I7363"/>
    <mergeCell ref="A7364:B7364"/>
    <mergeCell ref="E7364:F7364"/>
    <mergeCell ref="H7364:I7364"/>
    <mergeCell ref="A7365:B7365"/>
    <mergeCell ref="E7365:F7365"/>
    <mergeCell ref="H7365:I7365"/>
    <mergeCell ref="A7378:B7378"/>
    <mergeCell ref="E7378:F7378"/>
    <mergeCell ref="H7378:I7378"/>
    <mergeCell ref="A7379:B7379"/>
    <mergeCell ref="E7379:F7379"/>
    <mergeCell ref="H7379:I7379"/>
    <mergeCell ref="A7380:B7380"/>
    <mergeCell ref="E7380:F7380"/>
    <mergeCell ref="H7380:I7380"/>
    <mergeCell ref="A7375:B7375"/>
    <mergeCell ref="E7375:F7375"/>
    <mergeCell ref="H7375:I7375"/>
    <mergeCell ref="A7376:B7376"/>
    <mergeCell ref="E7376:F7376"/>
    <mergeCell ref="H7376:I7376"/>
    <mergeCell ref="A7377:B7377"/>
    <mergeCell ref="E7377:F7377"/>
    <mergeCell ref="H7377:I7377"/>
    <mergeCell ref="A7372:B7372"/>
    <mergeCell ref="E7372:F7372"/>
    <mergeCell ref="H7372:I7372"/>
    <mergeCell ref="A7373:B7373"/>
    <mergeCell ref="E7373:F7373"/>
    <mergeCell ref="H7373:I7373"/>
    <mergeCell ref="A7374:B7374"/>
    <mergeCell ref="E7374:F7374"/>
    <mergeCell ref="H7374:I7374"/>
    <mergeCell ref="A7387:B7387"/>
    <mergeCell ref="E7387:F7387"/>
    <mergeCell ref="H7387:I7387"/>
    <mergeCell ref="A7388:B7388"/>
    <mergeCell ref="E7388:F7388"/>
    <mergeCell ref="H7388:I7388"/>
    <mergeCell ref="A7389:B7389"/>
    <mergeCell ref="E7389:F7389"/>
    <mergeCell ref="H7389:I7389"/>
    <mergeCell ref="A7384:B7384"/>
    <mergeCell ref="E7384:F7384"/>
    <mergeCell ref="H7384:I7384"/>
    <mergeCell ref="A7385:B7385"/>
    <mergeCell ref="E7385:F7385"/>
    <mergeCell ref="H7385:I7385"/>
    <mergeCell ref="A7386:B7386"/>
    <mergeCell ref="E7386:F7386"/>
    <mergeCell ref="H7386:I7386"/>
    <mergeCell ref="A7381:B7381"/>
    <mergeCell ref="E7381:F7381"/>
    <mergeCell ref="H7381:I7381"/>
    <mergeCell ref="A7382:B7382"/>
    <mergeCell ref="E7382:F7382"/>
    <mergeCell ref="H7382:I7382"/>
    <mergeCell ref="A7383:B7383"/>
    <mergeCell ref="E7383:F7383"/>
    <mergeCell ref="H7383:I7383"/>
    <mergeCell ref="A7396:B7396"/>
    <mergeCell ref="E7396:F7396"/>
    <mergeCell ref="H7396:I7396"/>
    <mergeCell ref="A7397:B7397"/>
    <mergeCell ref="E7397:F7397"/>
    <mergeCell ref="H7397:I7397"/>
    <mergeCell ref="A7398:B7398"/>
    <mergeCell ref="E7398:F7398"/>
    <mergeCell ref="H7398:I7398"/>
    <mergeCell ref="A7393:B7393"/>
    <mergeCell ref="E7393:F7393"/>
    <mergeCell ref="H7393:I7393"/>
    <mergeCell ref="A7394:B7394"/>
    <mergeCell ref="E7394:F7394"/>
    <mergeCell ref="H7394:I7394"/>
    <mergeCell ref="A7395:B7395"/>
    <mergeCell ref="E7395:F7395"/>
    <mergeCell ref="H7395:I7395"/>
    <mergeCell ref="A7390:B7390"/>
    <mergeCell ref="E7390:F7390"/>
    <mergeCell ref="H7390:I7390"/>
    <mergeCell ref="A7391:B7391"/>
    <mergeCell ref="E7391:F7391"/>
    <mergeCell ref="H7391:I7391"/>
    <mergeCell ref="A7392:B7392"/>
    <mergeCell ref="E7392:F7392"/>
    <mergeCell ref="H7392:I7392"/>
    <mergeCell ref="A7405:B7405"/>
    <mergeCell ref="E7405:F7405"/>
    <mergeCell ref="H7405:I7405"/>
    <mergeCell ref="A7406:B7406"/>
    <mergeCell ref="E7406:F7406"/>
    <mergeCell ref="H7406:I7406"/>
    <mergeCell ref="A7407:B7407"/>
    <mergeCell ref="E7407:F7407"/>
    <mergeCell ref="H7407:I7407"/>
    <mergeCell ref="A7402:B7402"/>
    <mergeCell ref="E7402:F7402"/>
    <mergeCell ref="H7402:I7402"/>
    <mergeCell ref="A7403:B7403"/>
    <mergeCell ref="E7403:F7403"/>
    <mergeCell ref="H7403:I7403"/>
    <mergeCell ref="A7404:B7404"/>
    <mergeCell ref="E7404:F7404"/>
    <mergeCell ref="H7404:I7404"/>
    <mergeCell ref="A7399:B7399"/>
    <mergeCell ref="E7399:F7399"/>
    <mergeCell ref="H7399:I7399"/>
    <mergeCell ref="A7400:B7400"/>
    <mergeCell ref="E7400:F7400"/>
    <mergeCell ref="H7400:I7400"/>
    <mergeCell ref="A7401:B7401"/>
    <mergeCell ref="E7401:F7401"/>
    <mergeCell ref="H7401:I7401"/>
    <mergeCell ref="A7414:B7414"/>
    <mergeCell ref="E7414:F7414"/>
    <mergeCell ref="H7414:I7414"/>
    <mergeCell ref="A7415:B7415"/>
    <mergeCell ref="E7415:F7415"/>
    <mergeCell ref="H7415:I7415"/>
    <mergeCell ref="A7416:B7416"/>
    <mergeCell ref="E7416:F7416"/>
    <mergeCell ref="H7416:I7416"/>
    <mergeCell ref="A7411:B7411"/>
    <mergeCell ref="E7411:F7411"/>
    <mergeCell ref="H7411:I7411"/>
    <mergeCell ref="A7412:B7412"/>
    <mergeCell ref="E7412:F7412"/>
    <mergeCell ref="H7412:I7412"/>
    <mergeCell ref="A7413:B7413"/>
    <mergeCell ref="E7413:F7413"/>
    <mergeCell ref="H7413:I7413"/>
    <mergeCell ref="A7408:B7408"/>
    <mergeCell ref="E7408:F7408"/>
    <mergeCell ref="H7408:I7408"/>
    <mergeCell ref="A7409:B7409"/>
    <mergeCell ref="E7409:F7409"/>
    <mergeCell ref="H7409:I7409"/>
    <mergeCell ref="A7410:B7410"/>
    <mergeCell ref="E7410:F7410"/>
    <mergeCell ref="H7410:I7410"/>
    <mergeCell ref="A7423:B7423"/>
    <mergeCell ref="E7423:F7423"/>
    <mergeCell ref="H7423:I7423"/>
    <mergeCell ref="A7424:B7424"/>
    <mergeCell ref="E7424:F7424"/>
    <mergeCell ref="H7424:I7424"/>
    <mergeCell ref="A7425:B7425"/>
    <mergeCell ref="E7425:F7425"/>
    <mergeCell ref="H7425:I7425"/>
    <mergeCell ref="A7420:B7420"/>
    <mergeCell ref="E7420:F7420"/>
    <mergeCell ref="H7420:I7420"/>
    <mergeCell ref="A7421:B7421"/>
    <mergeCell ref="E7421:F7421"/>
    <mergeCell ref="H7421:I7421"/>
    <mergeCell ref="A7422:B7422"/>
    <mergeCell ref="E7422:F7422"/>
    <mergeCell ref="H7422:I7422"/>
    <mergeCell ref="A7417:B7417"/>
    <mergeCell ref="E7417:F7417"/>
    <mergeCell ref="H7417:I7417"/>
    <mergeCell ref="A7418:B7418"/>
    <mergeCell ref="E7418:F7418"/>
    <mergeCell ref="H7418:I7418"/>
    <mergeCell ref="A7419:B7419"/>
    <mergeCell ref="E7419:F7419"/>
    <mergeCell ref="H7419:I7419"/>
    <mergeCell ref="A7432:B7432"/>
    <mergeCell ref="E7432:F7432"/>
    <mergeCell ref="H7432:I7432"/>
    <mergeCell ref="A7433:B7433"/>
    <mergeCell ref="E7433:F7433"/>
    <mergeCell ref="H7433:I7433"/>
    <mergeCell ref="A7434:B7434"/>
    <mergeCell ref="E7434:F7434"/>
    <mergeCell ref="H7434:I7434"/>
    <mergeCell ref="A7429:B7429"/>
    <mergeCell ref="E7429:F7429"/>
    <mergeCell ref="H7429:I7429"/>
    <mergeCell ref="A7430:B7430"/>
    <mergeCell ref="E7430:F7430"/>
    <mergeCell ref="H7430:I7430"/>
    <mergeCell ref="A7431:B7431"/>
    <mergeCell ref="E7431:F7431"/>
    <mergeCell ref="H7431:I7431"/>
    <mergeCell ref="A7426:B7426"/>
    <mergeCell ref="E7426:F7426"/>
    <mergeCell ref="H7426:I7426"/>
    <mergeCell ref="A7427:B7427"/>
    <mergeCell ref="E7427:F7427"/>
    <mergeCell ref="H7427:I7427"/>
    <mergeCell ref="A7428:B7428"/>
    <mergeCell ref="E7428:F7428"/>
    <mergeCell ref="H7428:I7428"/>
    <mergeCell ref="A7441:B7441"/>
    <mergeCell ref="E7441:F7441"/>
    <mergeCell ref="H7441:I7441"/>
    <mergeCell ref="A7442:B7442"/>
    <mergeCell ref="E7442:F7442"/>
    <mergeCell ref="H7442:I7442"/>
    <mergeCell ref="A7443:B7443"/>
    <mergeCell ref="E7443:F7443"/>
    <mergeCell ref="H7443:I7443"/>
    <mergeCell ref="A7438:B7438"/>
    <mergeCell ref="E7438:F7438"/>
    <mergeCell ref="H7438:I7438"/>
    <mergeCell ref="A7439:B7439"/>
    <mergeCell ref="E7439:F7439"/>
    <mergeCell ref="H7439:I7439"/>
    <mergeCell ref="A7440:B7440"/>
    <mergeCell ref="E7440:F7440"/>
    <mergeCell ref="H7440:I7440"/>
    <mergeCell ref="A7435:B7435"/>
    <mergeCell ref="E7435:F7435"/>
    <mergeCell ref="H7435:I7435"/>
    <mergeCell ref="A7436:B7436"/>
    <mergeCell ref="E7436:F7436"/>
    <mergeCell ref="H7436:I7436"/>
    <mergeCell ref="A7437:B7437"/>
    <mergeCell ref="E7437:F7437"/>
    <mergeCell ref="H7437:I7437"/>
    <mergeCell ref="A7450:B7450"/>
    <mergeCell ref="E7450:F7450"/>
    <mergeCell ref="H7450:I7450"/>
    <mergeCell ref="A7451:B7451"/>
    <mergeCell ref="E7451:F7451"/>
    <mergeCell ref="H7451:I7451"/>
    <mergeCell ref="A7452:B7452"/>
    <mergeCell ref="E7452:F7452"/>
    <mergeCell ref="H7452:I7452"/>
    <mergeCell ref="A7447:B7447"/>
    <mergeCell ref="E7447:F7447"/>
    <mergeCell ref="H7447:I7447"/>
    <mergeCell ref="A7448:B7448"/>
    <mergeCell ref="E7448:F7448"/>
    <mergeCell ref="H7448:I7448"/>
    <mergeCell ref="A7449:B7449"/>
    <mergeCell ref="E7449:F7449"/>
    <mergeCell ref="H7449:I7449"/>
    <mergeCell ref="A7444:B7444"/>
    <mergeCell ref="E7444:F7444"/>
    <mergeCell ref="H7444:I7444"/>
    <mergeCell ref="A7445:B7445"/>
    <mergeCell ref="E7445:F7445"/>
    <mergeCell ref="H7445:I7445"/>
    <mergeCell ref="A7446:B7446"/>
    <mergeCell ref="E7446:F7446"/>
    <mergeCell ref="H7446:I7446"/>
    <mergeCell ref="A7459:B7459"/>
    <mergeCell ref="E7459:F7459"/>
    <mergeCell ref="H7459:I7459"/>
    <mergeCell ref="A7460:B7460"/>
    <mergeCell ref="E7460:F7460"/>
    <mergeCell ref="H7460:I7460"/>
    <mergeCell ref="A7461:B7461"/>
    <mergeCell ref="E7461:F7461"/>
    <mergeCell ref="H7461:I7461"/>
    <mergeCell ref="A7456:B7456"/>
    <mergeCell ref="E7456:F7456"/>
    <mergeCell ref="H7456:I7456"/>
    <mergeCell ref="A7457:B7457"/>
    <mergeCell ref="E7457:F7457"/>
    <mergeCell ref="H7457:I7457"/>
    <mergeCell ref="A7458:B7458"/>
    <mergeCell ref="E7458:F7458"/>
    <mergeCell ref="H7458:I7458"/>
    <mergeCell ref="A7453:B7453"/>
    <mergeCell ref="E7453:F7453"/>
    <mergeCell ref="H7453:I7453"/>
    <mergeCell ref="A7454:B7454"/>
    <mergeCell ref="E7454:F7454"/>
    <mergeCell ref="H7454:I7454"/>
    <mergeCell ref="A7455:B7455"/>
    <mergeCell ref="E7455:F7455"/>
    <mergeCell ref="H7455:I7455"/>
    <mergeCell ref="A7468:B7468"/>
    <mergeCell ref="E7468:F7468"/>
    <mergeCell ref="H7468:I7468"/>
    <mergeCell ref="A7469:B7469"/>
    <mergeCell ref="E7469:F7469"/>
    <mergeCell ref="H7469:I7469"/>
    <mergeCell ref="A7470:B7470"/>
    <mergeCell ref="E7470:F7470"/>
    <mergeCell ref="H7470:I7470"/>
    <mergeCell ref="A7465:B7465"/>
    <mergeCell ref="E7465:F7465"/>
    <mergeCell ref="H7465:I7465"/>
    <mergeCell ref="A7466:B7466"/>
    <mergeCell ref="E7466:F7466"/>
    <mergeCell ref="H7466:I7466"/>
    <mergeCell ref="A7467:B7467"/>
    <mergeCell ref="E7467:F7467"/>
    <mergeCell ref="H7467:I7467"/>
    <mergeCell ref="A7462:B7462"/>
    <mergeCell ref="E7462:F7462"/>
    <mergeCell ref="H7462:I7462"/>
    <mergeCell ref="A7463:B7463"/>
    <mergeCell ref="E7463:F7463"/>
    <mergeCell ref="H7463:I7463"/>
    <mergeCell ref="A7464:B7464"/>
    <mergeCell ref="E7464:F7464"/>
    <mergeCell ref="H7464:I7464"/>
    <mergeCell ref="A7477:B7477"/>
    <mergeCell ref="E7477:F7477"/>
    <mergeCell ref="H7477:I7477"/>
    <mergeCell ref="A7478:B7478"/>
    <mergeCell ref="E7478:F7478"/>
    <mergeCell ref="H7478:I7478"/>
    <mergeCell ref="A7479:B7479"/>
    <mergeCell ref="E7479:F7479"/>
    <mergeCell ref="H7479:I7479"/>
    <mergeCell ref="A7474:B7474"/>
    <mergeCell ref="E7474:F7474"/>
    <mergeCell ref="H7474:I7474"/>
    <mergeCell ref="A7475:B7475"/>
    <mergeCell ref="E7475:F7475"/>
    <mergeCell ref="H7475:I7475"/>
    <mergeCell ref="A7476:B7476"/>
    <mergeCell ref="E7476:F7476"/>
    <mergeCell ref="H7476:I7476"/>
    <mergeCell ref="A7471:B7471"/>
    <mergeCell ref="E7471:F7471"/>
    <mergeCell ref="H7471:I7471"/>
    <mergeCell ref="A7472:B7472"/>
    <mergeCell ref="E7472:F7472"/>
    <mergeCell ref="H7472:I7472"/>
    <mergeCell ref="A7473:B7473"/>
    <mergeCell ref="E7473:F7473"/>
    <mergeCell ref="H7473:I7473"/>
    <mergeCell ref="A7486:B7486"/>
    <mergeCell ref="E7486:F7486"/>
    <mergeCell ref="H7486:I7486"/>
    <mergeCell ref="A7487:B7487"/>
    <mergeCell ref="E7487:F7487"/>
    <mergeCell ref="H7487:I7487"/>
    <mergeCell ref="A7488:B7488"/>
    <mergeCell ref="E7488:F7488"/>
    <mergeCell ref="H7488:I7488"/>
    <mergeCell ref="A7483:B7483"/>
    <mergeCell ref="E7483:F7483"/>
    <mergeCell ref="H7483:I7483"/>
    <mergeCell ref="A7484:B7484"/>
    <mergeCell ref="E7484:F7484"/>
    <mergeCell ref="H7484:I7484"/>
    <mergeCell ref="A7485:B7485"/>
    <mergeCell ref="E7485:F7485"/>
    <mergeCell ref="H7485:I7485"/>
    <mergeCell ref="A7480:B7480"/>
    <mergeCell ref="E7480:F7480"/>
    <mergeCell ref="H7480:I7480"/>
    <mergeCell ref="A7481:B7481"/>
    <mergeCell ref="E7481:F7481"/>
    <mergeCell ref="H7481:I7481"/>
    <mergeCell ref="A7482:B7482"/>
    <mergeCell ref="E7482:F7482"/>
    <mergeCell ref="H7482:I7482"/>
    <mergeCell ref="A7495:B7495"/>
    <mergeCell ref="E7495:F7495"/>
    <mergeCell ref="H7495:I7495"/>
    <mergeCell ref="A7496:B7496"/>
    <mergeCell ref="E7496:F7496"/>
    <mergeCell ref="H7496:I7496"/>
    <mergeCell ref="A7497:B7497"/>
    <mergeCell ref="E7497:F7497"/>
    <mergeCell ref="H7497:I7497"/>
    <mergeCell ref="A7492:B7492"/>
    <mergeCell ref="E7492:F7492"/>
    <mergeCell ref="H7492:I7492"/>
    <mergeCell ref="A7493:B7493"/>
    <mergeCell ref="E7493:F7493"/>
    <mergeCell ref="H7493:I7493"/>
    <mergeCell ref="A7494:B7494"/>
    <mergeCell ref="E7494:F7494"/>
    <mergeCell ref="H7494:I7494"/>
    <mergeCell ref="A7489:B7489"/>
    <mergeCell ref="E7489:F7489"/>
    <mergeCell ref="H7489:I7489"/>
    <mergeCell ref="A7490:B7490"/>
    <mergeCell ref="E7490:F7490"/>
    <mergeCell ref="H7490:I7490"/>
    <mergeCell ref="A7491:B7491"/>
    <mergeCell ref="E7491:F7491"/>
    <mergeCell ref="H7491:I7491"/>
    <mergeCell ref="A7504:B7504"/>
    <mergeCell ref="E7504:F7504"/>
    <mergeCell ref="H7504:I7504"/>
    <mergeCell ref="A7505:B7505"/>
    <mergeCell ref="E7505:F7505"/>
    <mergeCell ref="H7505:I7505"/>
    <mergeCell ref="A7506:B7506"/>
    <mergeCell ref="E7506:F7506"/>
    <mergeCell ref="H7506:I7506"/>
    <mergeCell ref="A7501:B7501"/>
    <mergeCell ref="E7501:F7501"/>
    <mergeCell ref="H7501:I7501"/>
    <mergeCell ref="A7502:B7502"/>
    <mergeCell ref="E7502:F7502"/>
    <mergeCell ref="H7502:I7502"/>
    <mergeCell ref="A7503:B7503"/>
    <mergeCell ref="E7503:F7503"/>
    <mergeCell ref="H7503:I7503"/>
    <mergeCell ref="A7498:B7498"/>
    <mergeCell ref="E7498:F7498"/>
    <mergeCell ref="H7498:I7498"/>
    <mergeCell ref="A7499:B7499"/>
    <mergeCell ref="E7499:F7499"/>
    <mergeCell ref="H7499:I7499"/>
    <mergeCell ref="A7500:B7500"/>
    <mergeCell ref="E7500:F7500"/>
    <mergeCell ref="H7500:I7500"/>
    <mergeCell ref="A7513:B7513"/>
    <mergeCell ref="E7513:F7513"/>
    <mergeCell ref="H7513:I7513"/>
    <mergeCell ref="A7514:B7514"/>
    <mergeCell ref="E7514:F7514"/>
    <mergeCell ref="H7514:I7514"/>
    <mergeCell ref="A7515:B7515"/>
    <mergeCell ref="E7515:F7515"/>
    <mergeCell ref="H7515:I7515"/>
    <mergeCell ref="A7510:B7510"/>
    <mergeCell ref="E7510:F7510"/>
    <mergeCell ref="H7510:I7510"/>
    <mergeCell ref="A7511:B7511"/>
    <mergeCell ref="E7511:F7511"/>
    <mergeCell ref="H7511:I7511"/>
    <mergeCell ref="A7512:B7512"/>
    <mergeCell ref="E7512:F7512"/>
    <mergeCell ref="H7512:I7512"/>
    <mergeCell ref="A7507:B7507"/>
    <mergeCell ref="E7507:F7507"/>
    <mergeCell ref="H7507:I7507"/>
    <mergeCell ref="A7508:B7508"/>
    <mergeCell ref="E7508:F7508"/>
    <mergeCell ref="H7508:I7508"/>
    <mergeCell ref="A7509:B7509"/>
    <mergeCell ref="E7509:F7509"/>
    <mergeCell ref="H7509:I7509"/>
    <mergeCell ref="A7522:B7522"/>
    <mergeCell ref="E7522:F7522"/>
    <mergeCell ref="H7522:I7522"/>
    <mergeCell ref="A7523:B7523"/>
    <mergeCell ref="E7523:F7523"/>
    <mergeCell ref="H7523:I7523"/>
    <mergeCell ref="A7524:B7524"/>
    <mergeCell ref="E7524:F7524"/>
    <mergeCell ref="H7524:I7524"/>
    <mergeCell ref="A7519:B7519"/>
    <mergeCell ref="E7519:F7519"/>
    <mergeCell ref="H7519:I7519"/>
    <mergeCell ref="A7520:B7520"/>
    <mergeCell ref="E7520:F7520"/>
    <mergeCell ref="H7520:I7520"/>
    <mergeCell ref="A7521:B7521"/>
    <mergeCell ref="E7521:F7521"/>
    <mergeCell ref="H7521:I7521"/>
    <mergeCell ref="A7516:B7516"/>
    <mergeCell ref="E7516:F7516"/>
    <mergeCell ref="H7516:I7516"/>
    <mergeCell ref="A7517:B7517"/>
    <mergeCell ref="E7517:F7517"/>
    <mergeCell ref="H7517:I7517"/>
    <mergeCell ref="A7518:B7518"/>
    <mergeCell ref="E7518:F7518"/>
    <mergeCell ref="H7518:I7518"/>
    <mergeCell ref="A7531:B7531"/>
    <mergeCell ref="E7531:F7531"/>
    <mergeCell ref="H7531:I7531"/>
    <mergeCell ref="A7532:B7532"/>
    <mergeCell ref="E7532:F7532"/>
    <mergeCell ref="H7532:I7532"/>
    <mergeCell ref="A7533:B7533"/>
    <mergeCell ref="E7533:F7533"/>
    <mergeCell ref="H7533:I7533"/>
    <mergeCell ref="A7528:B7528"/>
    <mergeCell ref="E7528:F7528"/>
    <mergeCell ref="H7528:I7528"/>
    <mergeCell ref="A7529:B7529"/>
    <mergeCell ref="E7529:F7529"/>
    <mergeCell ref="H7529:I7529"/>
    <mergeCell ref="A7530:B7530"/>
    <mergeCell ref="E7530:F7530"/>
    <mergeCell ref="H7530:I7530"/>
    <mergeCell ref="A7525:B7525"/>
    <mergeCell ref="E7525:F7525"/>
    <mergeCell ref="H7525:I7525"/>
    <mergeCell ref="A7526:B7526"/>
    <mergeCell ref="E7526:F7526"/>
    <mergeCell ref="H7526:I7526"/>
    <mergeCell ref="A7527:B7527"/>
    <mergeCell ref="E7527:F7527"/>
    <mergeCell ref="H7527:I7527"/>
    <mergeCell ref="A7540:B7540"/>
    <mergeCell ref="E7540:F7540"/>
    <mergeCell ref="H7540:I7540"/>
    <mergeCell ref="A7541:B7541"/>
    <mergeCell ref="E7541:F7541"/>
    <mergeCell ref="H7541:I7541"/>
    <mergeCell ref="A7542:B7542"/>
    <mergeCell ref="E7542:F7542"/>
    <mergeCell ref="H7542:I7542"/>
    <mergeCell ref="A7537:B7537"/>
    <mergeCell ref="E7537:F7537"/>
    <mergeCell ref="H7537:I7537"/>
    <mergeCell ref="A7538:B7538"/>
    <mergeCell ref="E7538:F7538"/>
    <mergeCell ref="H7538:I7538"/>
    <mergeCell ref="A7539:B7539"/>
    <mergeCell ref="E7539:F7539"/>
    <mergeCell ref="H7539:I7539"/>
    <mergeCell ref="A7534:B7534"/>
    <mergeCell ref="E7534:F7534"/>
    <mergeCell ref="H7534:I7534"/>
    <mergeCell ref="A7535:B7535"/>
    <mergeCell ref="E7535:F7535"/>
    <mergeCell ref="H7535:I7535"/>
    <mergeCell ref="A7536:B7536"/>
    <mergeCell ref="E7536:F7536"/>
    <mergeCell ref="H7536:I7536"/>
    <mergeCell ref="A7549:B7549"/>
    <mergeCell ref="E7549:F7549"/>
    <mergeCell ref="H7549:I7549"/>
    <mergeCell ref="A7550:B7550"/>
    <mergeCell ref="E7550:F7550"/>
    <mergeCell ref="H7550:I7550"/>
    <mergeCell ref="A7551:B7551"/>
    <mergeCell ref="E7551:F7551"/>
    <mergeCell ref="H7551:I7551"/>
    <mergeCell ref="A7546:B7546"/>
    <mergeCell ref="E7546:F7546"/>
    <mergeCell ref="H7546:I7546"/>
    <mergeCell ref="A7547:B7547"/>
    <mergeCell ref="E7547:F7547"/>
    <mergeCell ref="H7547:I7547"/>
    <mergeCell ref="A7548:B7548"/>
    <mergeCell ref="E7548:F7548"/>
    <mergeCell ref="H7548:I7548"/>
    <mergeCell ref="A7543:B7543"/>
    <mergeCell ref="E7543:F7543"/>
    <mergeCell ref="H7543:I7543"/>
    <mergeCell ref="A7544:B7544"/>
    <mergeCell ref="E7544:F7544"/>
    <mergeCell ref="H7544:I7544"/>
    <mergeCell ref="A7545:B7545"/>
    <mergeCell ref="E7545:F7545"/>
    <mergeCell ref="H7545:I7545"/>
    <mergeCell ref="A7558:B7558"/>
    <mergeCell ref="E7558:F7558"/>
    <mergeCell ref="H7558:I7558"/>
    <mergeCell ref="A7559:B7559"/>
    <mergeCell ref="E7559:F7559"/>
    <mergeCell ref="H7559:I7559"/>
    <mergeCell ref="A7560:B7560"/>
    <mergeCell ref="E7560:F7560"/>
    <mergeCell ref="H7560:I7560"/>
    <mergeCell ref="A7555:B7555"/>
    <mergeCell ref="E7555:F7555"/>
    <mergeCell ref="H7555:I7555"/>
    <mergeCell ref="A7556:B7556"/>
    <mergeCell ref="E7556:F7556"/>
    <mergeCell ref="H7556:I7556"/>
    <mergeCell ref="A7557:B7557"/>
    <mergeCell ref="E7557:F7557"/>
    <mergeCell ref="H7557:I7557"/>
    <mergeCell ref="A7552:B7552"/>
    <mergeCell ref="E7552:F7552"/>
    <mergeCell ref="H7552:I7552"/>
    <mergeCell ref="A7553:B7553"/>
    <mergeCell ref="E7553:F7553"/>
    <mergeCell ref="H7553:I7553"/>
    <mergeCell ref="A7554:B7554"/>
    <mergeCell ref="E7554:F7554"/>
    <mergeCell ref="H7554:I7554"/>
    <mergeCell ref="A7567:B7567"/>
    <mergeCell ref="E7567:F7567"/>
    <mergeCell ref="H7567:I7567"/>
    <mergeCell ref="A7568:B7568"/>
    <mergeCell ref="E7568:F7568"/>
    <mergeCell ref="H7568:I7568"/>
    <mergeCell ref="A7569:B7569"/>
    <mergeCell ref="E7569:F7569"/>
    <mergeCell ref="H7569:I7569"/>
    <mergeCell ref="A7564:B7564"/>
    <mergeCell ref="E7564:F7564"/>
    <mergeCell ref="H7564:I7564"/>
    <mergeCell ref="A7565:B7565"/>
    <mergeCell ref="E7565:F7565"/>
    <mergeCell ref="H7565:I7565"/>
    <mergeCell ref="A7566:B7566"/>
    <mergeCell ref="E7566:F7566"/>
    <mergeCell ref="H7566:I7566"/>
    <mergeCell ref="A7561:B7561"/>
    <mergeCell ref="E7561:F7561"/>
    <mergeCell ref="H7561:I7561"/>
    <mergeCell ref="A7562:B7562"/>
    <mergeCell ref="E7562:F7562"/>
    <mergeCell ref="H7562:I7562"/>
    <mergeCell ref="A7563:B7563"/>
    <mergeCell ref="E7563:F7563"/>
    <mergeCell ref="H7563:I7563"/>
    <mergeCell ref="A7576:B7576"/>
    <mergeCell ref="E7576:F7576"/>
    <mergeCell ref="H7576:I7576"/>
    <mergeCell ref="A7577:B7577"/>
    <mergeCell ref="E7577:F7577"/>
    <mergeCell ref="H7577:I7577"/>
    <mergeCell ref="A7578:B7578"/>
    <mergeCell ref="E7578:F7578"/>
    <mergeCell ref="H7578:I7578"/>
    <mergeCell ref="A7573:B7573"/>
    <mergeCell ref="E7573:F7573"/>
    <mergeCell ref="H7573:I7573"/>
    <mergeCell ref="A7574:B7574"/>
    <mergeCell ref="E7574:F7574"/>
    <mergeCell ref="H7574:I7574"/>
    <mergeCell ref="A7575:B7575"/>
    <mergeCell ref="E7575:F7575"/>
    <mergeCell ref="H7575:I7575"/>
    <mergeCell ref="A7570:B7570"/>
    <mergeCell ref="E7570:F7570"/>
    <mergeCell ref="H7570:I7570"/>
    <mergeCell ref="A7571:B7571"/>
    <mergeCell ref="E7571:F7571"/>
    <mergeCell ref="H7571:I7571"/>
    <mergeCell ref="A7572:B7572"/>
    <mergeCell ref="E7572:F7572"/>
    <mergeCell ref="H7572:I7572"/>
    <mergeCell ref="A7585:B7585"/>
    <mergeCell ref="E7585:F7585"/>
    <mergeCell ref="H7585:I7585"/>
    <mergeCell ref="A7586:B7586"/>
    <mergeCell ref="E7586:F7586"/>
    <mergeCell ref="H7586:I7586"/>
    <mergeCell ref="A7587:B7587"/>
    <mergeCell ref="E7587:F7587"/>
    <mergeCell ref="H7587:I7587"/>
    <mergeCell ref="A7582:B7582"/>
    <mergeCell ref="E7582:F7582"/>
    <mergeCell ref="H7582:I7582"/>
    <mergeCell ref="A7583:B7583"/>
    <mergeCell ref="E7583:F7583"/>
    <mergeCell ref="H7583:I7583"/>
    <mergeCell ref="A7584:B7584"/>
    <mergeCell ref="E7584:F7584"/>
    <mergeCell ref="H7584:I7584"/>
    <mergeCell ref="A7579:B7579"/>
    <mergeCell ref="E7579:F7579"/>
    <mergeCell ref="H7579:I7579"/>
    <mergeCell ref="A7580:B7580"/>
    <mergeCell ref="E7580:F7580"/>
    <mergeCell ref="H7580:I7580"/>
    <mergeCell ref="A7581:B7581"/>
    <mergeCell ref="E7581:F7581"/>
    <mergeCell ref="H7581:I7581"/>
    <mergeCell ref="A7594:B7594"/>
    <mergeCell ref="E7594:F7594"/>
    <mergeCell ref="H7594:I7594"/>
    <mergeCell ref="A7595:B7595"/>
    <mergeCell ref="E7595:F7595"/>
    <mergeCell ref="H7595:I7595"/>
    <mergeCell ref="A7596:B7596"/>
    <mergeCell ref="E7596:F7596"/>
    <mergeCell ref="H7596:I7596"/>
    <mergeCell ref="A7591:B7591"/>
    <mergeCell ref="E7591:F7591"/>
    <mergeCell ref="H7591:I7591"/>
    <mergeCell ref="A7592:B7592"/>
    <mergeCell ref="E7592:F7592"/>
    <mergeCell ref="H7592:I7592"/>
    <mergeCell ref="A7593:B7593"/>
    <mergeCell ref="E7593:F7593"/>
    <mergeCell ref="H7593:I7593"/>
    <mergeCell ref="A7588:B7588"/>
    <mergeCell ref="E7588:F7588"/>
    <mergeCell ref="H7588:I7588"/>
    <mergeCell ref="A7589:B7589"/>
    <mergeCell ref="E7589:F7589"/>
    <mergeCell ref="H7589:I7589"/>
    <mergeCell ref="A7590:B7590"/>
    <mergeCell ref="E7590:F7590"/>
    <mergeCell ref="H7590:I7590"/>
    <mergeCell ref="A7603:B7603"/>
    <mergeCell ref="E7603:F7603"/>
    <mergeCell ref="H7603:I7603"/>
    <mergeCell ref="A7604:B7604"/>
    <mergeCell ref="E7604:F7604"/>
    <mergeCell ref="H7604:I7604"/>
    <mergeCell ref="A7605:B7605"/>
    <mergeCell ref="E7605:F7605"/>
    <mergeCell ref="H7605:I7605"/>
    <mergeCell ref="A7600:B7600"/>
    <mergeCell ref="E7600:F7600"/>
    <mergeCell ref="H7600:I7600"/>
    <mergeCell ref="A7601:B7601"/>
    <mergeCell ref="E7601:F7601"/>
    <mergeCell ref="H7601:I7601"/>
    <mergeCell ref="A7602:B7602"/>
    <mergeCell ref="E7602:F7602"/>
    <mergeCell ref="H7602:I7602"/>
    <mergeCell ref="A7597:B7597"/>
    <mergeCell ref="E7597:F7597"/>
    <mergeCell ref="H7597:I7597"/>
    <mergeCell ref="A7598:B7598"/>
    <mergeCell ref="E7598:F7598"/>
    <mergeCell ref="H7598:I7598"/>
    <mergeCell ref="A7599:B7599"/>
    <mergeCell ref="E7599:F7599"/>
    <mergeCell ref="H7599:I7599"/>
    <mergeCell ref="A7612:B7612"/>
    <mergeCell ref="E7612:F7612"/>
    <mergeCell ref="H7612:I7612"/>
    <mergeCell ref="A7613:B7613"/>
    <mergeCell ref="E7613:F7613"/>
    <mergeCell ref="H7613:I7613"/>
    <mergeCell ref="A7614:B7614"/>
    <mergeCell ref="E7614:F7614"/>
    <mergeCell ref="H7614:I7614"/>
    <mergeCell ref="A7609:B7609"/>
    <mergeCell ref="E7609:F7609"/>
    <mergeCell ref="H7609:I7609"/>
    <mergeCell ref="A7610:B7610"/>
    <mergeCell ref="E7610:F7610"/>
    <mergeCell ref="H7610:I7610"/>
    <mergeCell ref="A7611:B7611"/>
    <mergeCell ref="E7611:F7611"/>
    <mergeCell ref="H7611:I7611"/>
    <mergeCell ref="A7606:B7606"/>
    <mergeCell ref="E7606:F7606"/>
    <mergeCell ref="H7606:I7606"/>
    <mergeCell ref="A7607:B7607"/>
    <mergeCell ref="E7607:F7607"/>
    <mergeCell ref="H7607:I7607"/>
    <mergeCell ref="A7608:B7608"/>
    <mergeCell ref="E7608:F7608"/>
    <mergeCell ref="H7608:I7608"/>
    <mergeCell ref="A7621:B7621"/>
    <mergeCell ref="E7621:F7621"/>
    <mergeCell ref="H7621:I7621"/>
    <mergeCell ref="A7622:B7622"/>
    <mergeCell ref="E7622:F7622"/>
    <mergeCell ref="H7622:I7622"/>
    <mergeCell ref="A7623:B7623"/>
    <mergeCell ref="E7623:F7623"/>
    <mergeCell ref="H7623:I7623"/>
    <mergeCell ref="A7618:B7618"/>
    <mergeCell ref="E7618:F7618"/>
    <mergeCell ref="H7618:I7618"/>
    <mergeCell ref="A7619:B7619"/>
    <mergeCell ref="E7619:F7619"/>
    <mergeCell ref="H7619:I7619"/>
    <mergeCell ref="A7620:B7620"/>
    <mergeCell ref="E7620:F7620"/>
    <mergeCell ref="H7620:I7620"/>
    <mergeCell ref="A7615:B7615"/>
    <mergeCell ref="E7615:F7615"/>
    <mergeCell ref="H7615:I7615"/>
    <mergeCell ref="A7616:B7616"/>
    <mergeCell ref="E7616:F7616"/>
    <mergeCell ref="H7616:I7616"/>
    <mergeCell ref="A7617:B7617"/>
    <mergeCell ref="E7617:F7617"/>
    <mergeCell ref="H7617:I7617"/>
    <mergeCell ref="A7630:B7630"/>
    <mergeCell ref="E7630:F7630"/>
    <mergeCell ref="H7630:I7630"/>
    <mergeCell ref="A7631:B7631"/>
    <mergeCell ref="E7631:F7631"/>
    <mergeCell ref="H7631:I7631"/>
    <mergeCell ref="A7632:B7632"/>
    <mergeCell ref="E7632:F7632"/>
    <mergeCell ref="H7632:I7632"/>
    <mergeCell ref="A7627:B7627"/>
    <mergeCell ref="E7627:F7627"/>
    <mergeCell ref="H7627:I7627"/>
    <mergeCell ref="A7628:B7628"/>
    <mergeCell ref="E7628:F7628"/>
    <mergeCell ref="H7628:I7628"/>
    <mergeCell ref="A7629:B7629"/>
    <mergeCell ref="E7629:F7629"/>
    <mergeCell ref="H7629:I7629"/>
    <mergeCell ref="A7624:B7624"/>
    <mergeCell ref="E7624:F7624"/>
    <mergeCell ref="H7624:I7624"/>
    <mergeCell ref="A7625:B7625"/>
    <mergeCell ref="E7625:F7625"/>
    <mergeCell ref="H7625:I7625"/>
    <mergeCell ref="A7626:B7626"/>
    <mergeCell ref="E7626:F7626"/>
    <mergeCell ref="H7626:I7626"/>
    <mergeCell ref="A7639:B7639"/>
    <mergeCell ref="E7639:F7639"/>
    <mergeCell ref="H7639:I7639"/>
    <mergeCell ref="A7640:B7640"/>
    <mergeCell ref="E7640:F7640"/>
    <mergeCell ref="H7640:I7640"/>
    <mergeCell ref="A7641:B7641"/>
    <mergeCell ref="E7641:F7641"/>
    <mergeCell ref="H7641:I7641"/>
    <mergeCell ref="A7636:B7636"/>
    <mergeCell ref="E7636:F7636"/>
    <mergeCell ref="H7636:I7636"/>
    <mergeCell ref="A7637:B7637"/>
    <mergeCell ref="E7637:F7637"/>
    <mergeCell ref="H7637:I7637"/>
    <mergeCell ref="A7638:B7638"/>
    <mergeCell ref="E7638:F7638"/>
    <mergeCell ref="H7638:I7638"/>
    <mergeCell ref="A7633:B7633"/>
    <mergeCell ref="E7633:F7633"/>
    <mergeCell ref="H7633:I7633"/>
    <mergeCell ref="A7634:B7634"/>
    <mergeCell ref="E7634:F7634"/>
    <mergeCell ref="H7634:I7634"/>
    <mergeCell ref="A7635:B7635"/>
    <mergeCell ref="E7635:F7635"/>
    <mergeCell ref="H7635:I7635"/>
    <mergeCell ref="A7648:B7648"/>
    <mergeCell ref="E7648:F7648"/>
    <mergeCell ref="H7648:I7648"/>
    <mergeCell ref="A7649:B7649"/>
    <mergeCell ref="E7649:F7649"/>
    <mergeCell ref="H7649:I7649"/>
    <mergeCell ref="A7650:B7650"/>
    <mergeCell ref="E7650:F7650"/>
    <mergeCell ref="H7650:I7650"/>
    <mergeCell ref="A7645:B7645"/>
    <mergeCell ref="E7645:F7645"/>
    <mergeCell ref="H7645:I7645"/>
    <mergeCell ref="A7646:B7646"/>
    <mergeCell ref="E7646:F7646"/>
    <mergeCell ref="H7646:I7646"/>
    <mergeCell ref="A7647:B7647"/>
    <mergeCell ref="E7647:F7647"/>
    <mergeCell ref="H7647:I7647"/>
    <mergeCell ref="A7642:B7642"/>
    <mergeCell ref="E7642:F7642"/>
    <mergeCell ref="H7642:I7642"/>
    <mergeCell ref="A7643:B7643"/>
    <mergeCell ref="E7643:F7643"/>
    <mergeCell ref="H7643:I7643"/>
    <mergeCell ref="A7644:B7644"/>
    <mergeCell ref="E7644:F7644"/>
    <mergeCell ref="H7644:I7644"/>
    <mergeCell ref="A7657:B7657"/>
    <mergeCell ref="E7657:F7657"/>
    <mergeCell ref="H7657:I7657"/>
    <mergeCell ref="A7658:B7658"/>
    <mergeCell ref="E7658:F7658"/>
    <mergeCell ref="H7658:I7658"/>
    <mergeCell ref="A7659:B7659"/>
    <mergeCell ref="E7659:F7659"/>
    <mergeCell ref="H7659:I7659"/>
    <mergeCell ref="A7654:B7654"/>
    <mergeCell ref="E7654:F7654"/>
    <mergeCell ref="H7654:I7654"/>
    <mergeCell ref="A7655:B7655"/>
    <mergeCell ref="E7655:F7655"/>
    <mergeCell ref="H7655:I7655"/>
    <mergeCell ref="A7656:B7656"/>
    <mergeCell ref="E7656:F7656"/>
    <mergeCell ref="H7656:I7656"/>
    <mergeCell ref="A7651:B7651"/>
    <mergeCell ref="E7651:F7651"/>
    <mergeCell ref="H7651:I7651"/>
    <mergeCell ref="A7652:B7652"/>
    <mergeCell ref="E7652:F7652"/>
    <mergeCell ref="H7652:I7652"/>
    <mergeCell ref="A7653:B7653"/>
    <mergeCell ref="E7653:F7653"/>
    <mergeCell ref="H7653:I7653"/>
    <mergeCell ref="A7666:B7666"/>
    <mergeCell ref="E7666:F7666"/>
    <mergeCell ref="H7666:I7666"/>
    <mergeCell ref="A7667:B7667"/>
    <mergeCell ref="E7667:F7667"/>
    <mergeCell ref="H7667:I7667"/>
    <mergeCell ref="A7668:B7668"/>
    <mergeCell ref="E7668:F7668"/>
    <mergeCell ref="H7668:I7668"/>
    <mergeCell ref="A7663:B7663"/>
    <mergeCell ref="E7663:F7663"/>
    <mergeCell ref="H7663:I7663"/>
    <mergeCell ref="A7664:B7664"/>
    <mergeCell ref="E7664:F7664"/>
    <mergeCell ref="H7664:I7664"/>
    <mergeCell ref="A7665:B7665"/>
    <mergeCell ref="E7665:F7665"/>
    <mergeCell ref="H7665:I7665"/>
    <mergeCell ref="A7660:B7660"/>
    <mergeCell ref="E7660:F7660"/>
    <mergeCell ref="H7660:I7660"/>
    <mergeCell ref="A7661:B7661"/>
    <mergeCell ref="E7661:F7661"/>
    <mergeCell ref="H7661:I7661"/>
    <mergeCell ref="A7662:B7662"/>
    <mergeCell ref="E7662:F7662"/>
    <mergeCell ref="H7662:I7662"/>
    <mergeCell ref="A7675:B7675"/>
    <mergeCell ref="E7675:F7675"/>
    <mergeCell ref="H7675:I7675"/>
    <mergeCell ref="A7676:B7676"/>
    <mergeCell ref="E7676:F7676"/>
    <mergeCell ref="H7676:I7676"/>
    <mergeCell ref="A7677:B7677"/>
    <mergeCell ref="E7677:F7677"/>
    <mergeCell ref="H7677:I7677"/>
    <mergeCell ref="A7672:B7672"/>
    <mergeCell ref="E7672:F7672"/>
    <mergeCell ref="H7672:I7672"/>
    <mergeCell ref="A7673:B7673"/>
    <mergeCell ref="E7673:F7673"/>
    <mergeCell ref="H7673:I7673"/>
    <mergeCell ref="A7674:B7674"/>
    <mergeCell ref="E7674:F7674"/>
    <mergeCell ref="H7674:I7674"/>
    <mergeCell ref="A7669:B7669"/>
    <mergeCell ref="E7669:F7669"/>
    <mergeCell ref="H7669:I7669"/>
    <mergeCell ref="A7670:B7670"/>
    <mergeCell ref="E7670:F7670"/>
    <mergeCell ref="H7670:I7670"/>
    <mergeCell ref="A7671:B7671"/>
    <mergeCell ref="E7671:F7671"/>
    <mergeCell ref="H7671:I7671"/>
    <mergeCell ref="A7684:B7684"/>
    <mergeCell ref="E7684:F7684"/>
    <mergeCell ref="H7684:I7684"/>
    <mergeCell ref="A7685:B7685"/>
    <mergeCell ref="E7685:F7685"/>
    <mergeCell ref="H7685:I7685"/>
    <mergeCell ref="A7686:B7686"/>
    <mergeCell ref="E7686:F7686"/>
    <mergeCell ref="H7686:I7686"/>
    <mergeCell ref="A7681:B7681"/>
    <mergeCell ref="E7681:F7681"/>
    <mergeCell ref="H7681:I7681"/>
    <mergeCell ref="A7682:B7682"/>
    <mergeCell ref="E7682:F7682"/>
    <mergeCell ref="H7682:I7682"/>
    <mergeCell ref="A7683:B7683"/>
    <mergeCell ref="E7683:F7683"/>
    <mergeCell ref="H7683:I7683"/>
    <mergeCell ref="A7678:B7678"/>
    <mergeCell ref="E7678:F7678"/>
    <mergeCell ref="H7678:I7678"/>
    <mergeCell ref="A7679:B7679"/>
    <mergeCell ref="E7679:F7679"/>
    <mergeCell ref="H7679:I7679"/>
    <mergeCell ref="A7680:B7680"/>
    <mergeCell ref="E7680:F7680"/>
    <mergeCell ref="H7680:I7680"/>
    <mergeCell ref="A7693:B7693"/>
    <mergeCell ref="E7693:F7693"/>
    <mergeCell ref="H7693:I7693"/>
    <mergeCell ref="A7694:B7694"/>
    <mergeCell ref="E7694:F7694"/>
    <mergeCell ref="H7694:I7694"/>
    <mergeCell ref="A7695:B7695"/>
    <mergeCell ref="E7695:F7695"/>
    <mergeCell ref="H7695:I7695"/>
    <mergeCell ref="A7690:B7690"/>
    <mergeCell ref="E7690:F7690"/>
    <mergeCell ref="H7690:I7690"/>
    <mergeCell ref="A7691:B7691"/>
    <mergeCell ref="E7691:F7691"/>
    <mergeCell ref="H7691:I7691"/>
    <mergeCell ref="A7692:B7692"/>
    <mergeCell ref="E7692:F7692"/>
    <mergeCell ref="H7692:I7692"/>
    <mergeCell ref="A7687:B7687"/>
    <mergeCell ref="E7687:F7687"/>
    <mergeCell ref="H7687:I7687"/>
    <mergeCell ref="A7688:B7688"/>
    <mergeCell ref="E7688:F7688"/>
    <mergeCell ref="H7688:I7688"/>
    <mergeCell ref="A7689:B7689"/>
    <mergeCell ref="E7689:F7689"/>
    <mergeCell ref="H7689:I7689"/>
    <mergeCell ref="A7702:B7702"/>
    <mergeCell ref="E7702:F7702"/>
    <mergeCell ref="H7702:I7702"/>
    <mergeCell ref="A7703:B7703"/>
    <mergeCell ref="E7703:F7703"/>
    <mergeCell ref="H7703:I7703"/>
    <mergeCell ref="A7704:B7704"/>
    <mergeCell ref="E7704:F7704"/>
    <mergeCell ref="H7704:I7704"/>
    <mergeCell ref="A7699:B7699"/>
    <mergeCell ref="E7699:F7699"/>
    <mergeCell ref="H7699:I7699"/>
    <mergeCell ref="A7700:B7700"/>
    <mergeCell ref="E7700:F7700"/>
    <mergeCell ref="H7700:I7700"/>
    <mergeCell ref="A7701:B7701"/>
    <mergeCell ref="E7701:F7701"/>
    <mergeCell ref="H7701:I7701"/>
    <mergeCell ref="A7696:B7696"/>
    <mergeCell ref="E7696:F7696"/>
    <mergeCell ref="H7696:I7696"/>
    <mergeCell ref="A7697:B7697"/>
    <mergeCell ref="E7697:F7697"/>
    <mergeCell ref="H7697:I7697"/>
    <mergeCell ref="A7698:B7698"/>
    <mergeCell ref="E7698:F7698"/>
    <mergeCell ref="H7698:I7698"/>
    <mergeCell ref="A7711:B7711"/>
    <mergeCell ref="E7711:F7711"/>
    <mergeCell ref="H7711:I7711"/>
    <mergeCell ref="A7712:B7712"/>
    <mergeCell ref="E7712:F7712"/>
    <mergeCell ref="H7712:I7712"/>
    <mergeCell ref="A7713:B7713"/>
    <mergeCell ref="E7713:F7713"/>
    <mergeCell ref="H7713:I7713"/>
    <mergeCell ref="A7708:B7708"/>
    <mergeCell ref="E7708:F7708"/>
    <mergeCell ref="H7708:I7708"/>
    <mergeCell ref="A7709:B7709"/>
    <mergeCell ref="E7709:F7709"/>
    <mergeCell ref="H7709:I7709"/>
    <mergeCell ref="A7710:B7710"/>
    <mergeCell ref="E7710:F7710"/>
    <mergeCell ref="H7710:I7710"/>
    <mergeCell ref="A7705:B7705"/>
    <mergeCell ref="E7705:F7705"/>
    <mergeCell ref="H7705:I7705"/>
    <mergeCell ref="A7706:B7706"/>
    <mergeCell ref="E7706:F7706"/>
    <mergeCell ref="H7706:I7706"/>
    <mergeCell ref="A7707:B7707"/>
    <mergeCell ref="E7707:F7707"/>
    <mergeCell ref="H7707:I7707"/>
    <mergeCell ref="A7720:B7720"/>
    <mergeCell ref="E7720:F7720"/>
    <mergeCell ref="H7720:I7720"/>
    <mergeCell ref="A7721:B7721"/>
    <mergeCell ref="E7721:F7721"/>
    <mergeCell ref="H7721:I7721"/>
    <mergeCell ref="A7722:B7722"/>
    <mergeCell ref="E7722:F7722"/>
    <mergeCell ref="H7722:I7722"/>
    <mergeCell ref="A7717:B7717"/>
    <mergeCell ref="E7717:F7717"/>
    <mergeCell ref="H7717:I7717"/>
    <mergeCell ref="A7718:B7718"/>
    <mergeCell ref="E7718:F7718"/>
    <mergeCell ref="H7718:I7718"/>
    <mergeCell ref="A7719:B7719"/>
    <mergeCell ref="E7719:F7719"/>
    <mergeCell ref="H7719:I7719"/>
    <mergeCell ref="A7714:B7714"/>
    <mergeCell ref="E7714:F7714"/>
    <mergeCell ref="H7714:I7714"/>
    <mergeCell ref="A7715:B7715"/>
    <mergeCell ref="E7715:F7715"/>
    <mergeCell ref="H7715:I7715"/>
    <mergeCell ref="A7716:B7716"/>
    <mergeCell ref="E7716:F7716"/>
    <mergeCell ref="H7716:I7716"/>
    <mergeCell ref="A7729:B7729"/>
    <mergeCell ref="E7729:F7729"/>
    <mergeCell ref="H7729:I7729"/>
    <mergeCell ref="A7730:B7730"/>
    <mergeCell ref="E7730:F7730"/>
    <mergeCell ref="H7730:I7730"/>
    <mergeCell ref="A7731:B7731"/>
    <mergeCell ref="E7731:F7731"/>
    <mergeCell ref="H7731:I7731"/>
    <mergeCell ref="A7726:B7726"/>
    <mergeCell ref="E7726:F7726"/>
    <mergeCell ref="H7726:I7726"/>
    <mergeCell ref="A7727:B7727"/>
    <mergeCell ref="E7727:F7727"/>
    <mergeCell ref="H7727:I7727"/>
    <mergeCell ref="A7728:B7728"/>
    <mergeCell ref="E7728:F7728"/>
    <mergeCell ref="H7728:I7728"/>
    <mergeCell ref="A7723:B7723"/>
    <mergeCell ref="E7723:F7723"/>
    <mergeCell ref="H7723:I7723"/>
    <mergeCell ref="A7724:B7724"/>
    <mergeCell ref="E7724:F7724"/>
    <mergeCell ref="H7724:I7724"/>
    <mergeCell ref="A7725:B7725"/>
    <mergeCell ref="E7725:F7725"/>
    <mergeCell ref="H7725:I7725"/>
    <mergeCell ref="A7738:B7738"/>
    <mergeCell ref="E7738:F7738"/>
    <mergeCell ref="H7738:I7738"/>
    <mergeCell ref="A7739:B7739"/>
    <mergeCell ref="E7739:F7739"/>
    <mergeCell ref="H7739:I7739"/>
    <mergeCell ref="A7740:B7740"/>
    <mergeCell ref="E7740:F7740"/>
    <mergeCell ref="H7740:I7740"/>
    <mergeCell ref="A7735:B7735"/>
    <mergeCell ref="E7735:F7735"/>
    <mergeCell ref="H7735:I7735"/>
    <mergeCell ref="A7736:B7736"/>
    <mergeCell ref="E7736:F7736"/>
    <mergeCell ref="H7736:I7736"/>
    <mergeCell ref="A7737:B7737"/>
    <mergeCell ref="E7737:F7737"/>
    <mergeCell ref="H7737:I7737"/>
    <mergeCell ref="A7732:B7732"/>
    <mergeCell ref="E7732:F7732"/>
    <mergeCell ref="H7732:I7732"/>
    <mergeCell ref="A7733:B7733"/>
    <mergeCell ref="E7733:F7733"/>
    <mergeCell ref="H7733:I7733"/>
    <mergeCell ref="A7734:B7734"/>
    <mergeCell ref="E7734:F7734"/>
    <mergeCell ref="H7734:I7734"/>
    <mergeCell ref="A7747:B7747"/>
    <mergeCell ref="E7747:F7747"/>
    <mergeCell ref="H7747:I7747"/>
    <mergeCell ref="A7748:B7748"/>
    <mergeCell ref="E7748:F7748"/>
    <mergeCell ref="H7748:I7748"/>
    <mergeCell ref="A7749:B7749"/>
    <mergeCell ref="E7749:F7749"/>
    <mergeCell ref="H7749:I7749"/>
    <mergeCell ref="A7744:B7744"/>
    <mergeCell ref="E7744:F7744"/>
    <mergeCell ref="H7744:I7744"/>
    <mergeCell ref="A7745:B7745"/>
    <mergeCell ref="E7745:F7745"/>
    <mergeCell ref="H7745:I7745"/>
    <mergeCell ref="A7746:B7746"/>
    <mergeCell ref="E7746:F7746"/>
    <mergeCell ref="H7746:I7746"/>
    <mergeCell ref="A7741:B7741"/>
    <mergeCell ref="E7741:F7741"/>
    <mergeCell ref="H7741:I7741"/>
    <mergeCell ref="A7742:B7742"/>
    <mergeCell ref="E7742:F7742"/>
    <mergeCell ref="H7742:I7742"/>
    <mergeCell ref="A7743:B7743"/>
    <mergeCell ref="E7743:F7743"/>
    <mergeCell ref="H7743:I7743"/>
    <mergeCell ref="A7756:B7756"/>
    <mergeCell ref="E7756:F7756"/>
    <mergeCell ref="H7756:I7756"/>
    <mergeCell ref="A7757:B7757"/>
    <mergeCell ref="E7757:F7757"/>
    <mergeCell ref="H7757:I7757"/>
    <mergeCell ref="A7758:B7758"/>
    <mergeCell ref="E7758:F7758"/>
    <mergeCell ref="H7758:I7758"/>
    <mergeCell ref="A7753:B7753"/>
    <mergeCell ref="E7753:F7753"/>
    <mergeCell ref="H7753:I7753"/>
    <mergeCell ref="A7754:B7754"/>
    <mergeCell ref="E7754:F7754"/>
    <mergeCell ref="H7754:I7754"/>
    <mergeCell ref="A7755:B7755"/>
    <mergeCell ref="E7755:F7755"/>
    <mergeCell ref="H7755:I7755"/>
    <mergeCell ref="A7750:B7750"/>
    <mergeCell ref="E7750:F7750"/>
    <mergeCell ref="H7750:I7750"/>
    <mergeCell ref="A7751:B7751"/>
    <mergeCell ref="E7751:F7751"/>
    <mergeCell ref="H7751:I7751"/>
    <mergeCell ref="A7752:B7752"/>
    <mergeCell ref="E7752:F7752"/>
    <mergeCell ref="H7752:I7752"/>
    <mergeCell ref="A7765:B7765"/>
    <mergeCell ref="E7765:F7765"/>
    <mergeCell ref="H7765:I7765"/>
    <mergeCell ref="A7766:B7766"/>
    <mergeCell ref="E7766:F7766"/>
    <mergeCell ref="H7766:I7766"/>
    <mergeCell ref="A7767:B7767"/>
    <mergeCell ref="E7767:F7767"/>
    <mergeCell ref="H7767:I7767"/>
    <mergeCell ref="A7762:B7762"/>
    <mergeCell ref="E7762:F7762"/>
    <mergeCell ref="H7762:I7762"/>
    <mergeCell ref="A7763:B7763"/>
    <mergeCell ref="E7763:F7763"/>
    <mergeCell ref="H7763:I7763"/>
    <mergeCell ref="A7764:B7764"/>
    <mergeCell ref="E7764:F7764"/>
    <mergeCell ref="H7764:I7764"/>
    <mergeCell ref="A7759:B7759"/>
    <mergeCell ref="E7759:F7759"/>
    <mergeCell ref="H7759:I7759"/>
    <mergeCell ref="A7760:B7760"/>
    <mergeCell ref="E7760:F7760"/>
    <mergeCell ref="H7760:I7760"/>
    <mergeCell ref="A7761:B7761"/>
    <mergeCell ref="E7761:F7761"/>
    <mergeCell ref="H7761:I7761"/>
    <mergeCell ref="A7774:B7774"/>
    <mergeCell ref="E7774:F7774"/>
    <mergeCell ref="H7774:I7774"/>
    <mergeCell ref="A7775:B7775"/>
    <mergeCell ref="E7775:F7775"/>
    <mergeCell ref="H7775:I7775"/>
    <mergeCell ref="A7776:B7776"/>
    <mergeCell ref="E7776:F7776"/>
    <mergeCell ref="H7776:I7776"/>
    <mergeCell ref="A7771:B7771"/>
    <mergeCell ref="E7771:F7771"/>
    <mergeCell ref="H7771:I7771"/>
    <mergeCell ref="A7772:B7772"/>
    <mergeCell ref="E7772:F7772"/>
    <mergeCell ref="H7772:I7772"/>
    <mergeCell ref="A7773:B7773"/>
    <mergeCell ref="E7773:F7773"/>
    <mergeCell ref="H7773:I7773"/>
    <mergeCell ref="A7768:B7768"/>
    <mergeCell ref="E7768:F7768"/>
    <mergeCell ref="H7768:I7768"/>
    <mergeCell ref="A7769:B7769"/>
    <mergeCell ref="E7769:F7769"/>
    <mergeCell ref="H7769:I7769"/>
    <mergeCell ref="A7770:B7770"/>
    <mergeCell ref="E7770:F7770"/>
    <mergeCell ref="H7770:I7770"/>
    <mergeCell ref="A7783:B7783"/>
    <mergeCell ref="E7783:F7783"/>
    <mergeCell ref="H7783:I7783"/>
    <mergeCell ref="A7784:B7784"/>
    <mergeCell ref="E7784:F7784"/>
    <mergeCell ref="H7784:I7784"/>
    <mergeCell ref="A7785:B7785"/>
    <mergeCell ref="E7785:F7785"/>
    <mergeCell ref="H7785:I7785"/>
    <mergeCell ref="A7780:B7780"/>
    <mergeCell ref="E7780:F7780"/>
    <mergeCell ref="H7780:I7780"/>
    <mergeCell ref="A7781:B7781"/>
    <mergeCell ref="E7781:F7781"/>
    <mergeCell ref="H7781:I7781"/>
    <mergeCell ref="A7782:B7782"/>
    <mergeCell ref="E7782:F7782"/>
    <mergeCell ref="H7782:I7782"/>
    <mergeCell ref="A7777:B7777"/>
    <mergeCell ref="E7777:F7777"/>
    <mergeCell ref="H7777:I7777"/>
    <mergeCell ref="A7778:B7778"/>
    <mergeCell ref="E7778:F7778"/>
    <mergeCell ref="H7778:I7778"/>
    <mergeCell ref="A7779:B7779"/>
    <mergeCell ref="E7779:F7779"/>
    <mergeCell ref="H7779:I7779"/>
    <mergeCell ref="A7792:B7792"/>
    <mergeCell ref="E7792:F7792"/>
    <mergeCell ref="H7792:I7792"/>
    <mergeCell ref="A7793:B7793"/>
    <mergeCell ref="E7793:F7793"/>
    <mergeCell ref="H7793:I7793"/>
    <mergeCell ref="A7794:B7794"/>
    <mergeCell ref="E7794:F7794"/>
    <mergeCell ref="H7794:I7794"/>
    <mergeCell ref="A7789:B7789"/>
    <mergeCell ref="E7789:F7789"/>
    <mergeCell ref="H7789:I7789"/>
    <mergeCell ref="A7790:B7790"/>
    <mergeCell ref="E7790:F7790"/>
    <mergeCell ref="H7790:I7790"/>
    <mergeCell ref="A7791:B7791"/>
    <mergeCell ref="E7791:F7791"/>
    <mergeCell ref="H7791:I7791"/>
    <mergeCell ref="A7786:B7786"/>
    <mergeCell ref="E7786:F7786"/>
    <mergeCell ref="H7786:I7786"/>
    <mergeCell ref="A7787:B7787"/>
    <mergeCell ref="E7787:F7787"/>
    <mergeCell ref="H7787:I7787"/>
    <mergeCell ref="A7788:B7788"/>
    <mergeCell ref="E7788:F7788"/>
    <mergeCell ref="H7788:I7788"/>
    <mergeCell ref="A7801:B7801"/>
    <mergeCell ref="E7801:F7801"/>
    <mergeCell ref="H7801:I7801"/>
    <mergeCell ref="A7802:B7802"/>
    <mergeCell ref="E7802:F7802"/>
    <mergeCell ref="H7802:I7802"/>
    <mergeCell ref="A7803:B7803"/>
    <mergeCell ref="E7803:F7803"/>
    <mergeCell ref="H7803:I7803"/>
    <mergeCell ref="A7798:B7798"/>
    <mergeCell ref="E7798:F7798"/>
    <mergeCell ref="H7798:I7798"/>
    <mergeCell ref="A7799:B7799"/>
    <mergeCell ref="E7799:F7799"/>
    <mergeCell ref="H7799:I7799"/>
    <mergeCell ref="A7800:B7800"/>
    <mergeCell ref="E7800:F7800"/>
    <mergeCell ref="H7800:I7800"/>
    <mergeCell ref="A7795:B7795"/>
    <mergeCell ref="E7795:F7795"/>
    <mergeCell ref="H7795:I7795"/>
    <mergeCell ref="A7796:B7796"/>
    <mergeCell ref="E7796:F7796"/>
    <mergeCell ref="H7796:I7796"/>
    <mergeCell ref="A7797:B7797"/>
    <mergeCell ref="E7797:F7797"/>
    <mergeCell ref="H7797:I7797"/>
    <mergeCell ref="A7810:B7810"/>
    <mergeCell ref="E7810:F7810"/>
    <mergeCell ref="H7810:I7810"/>
    <mergeCell ref="A7811:B7811"/>
    <mergeCell ref="E7811:F7811"/>
    <mergeCell ref="H7811:I7811"/>
    <mergeCell ref="A7812:B7812"/>
    <mergeCell ref="E7812:F7812"/>
    <mergeCell ref="H7812:I7812"/>
    <mergeCell ref="A7807:B7807"/>
    <mergeCell ref="E7807:F7807"/>
    <mergeCell ref="H7807:I7807"/>
    <mergeCell ref="A7808:B7808"/>
    <mergeCell ref="E7808:F7808"/>
    <mergeCell ref="H7808:I7808"/>
    <mergeCell ref="A7809:B7809"/>
    <mergeCell ref="E7809:F7809"/>
    <mergeCell ref="H7809:I7809"/>
    <mergeCell ref="A7804:B7804"/>
    <mergeCell ref="E7804:F7804"/>
    <mergeCell ref="H7804:I7804"/>
    <mergeCell ref="A7805:B7805"/>
    <mergeCell ref="E7805:F7805"/>
    <mergeCell ref="H7805:I7805"/>
    <mergeCell ref="A7806:B7806"/>
    <mergeCell ref="E7806:F7806"/>
    <mergeCell ref="H7806:I7806"/>
    <mergeCell ref="A7819:B7819"/>
    <mergeCell ref="E7819:F7819"/>
    <mergeCell ref="H7819:I7819"/>
    <mergeCell ref="A7820:B7820"/>
    <mergeCell ref="E7820:F7820"/>
    <mergeCell ref="H7820:I7820"/>
    <mergeCell ref="A7821:B7821"/>
    <mergeCell ref="E7821:F7821"/>
    <mergeCell ref="H7821:I7821"/>
    <mergeCell ref="A7816:B7816"/>
    <mergeCell ref="E7816:F7816"/>
    <mergeCell ref="H7816:I7816"/>
    <mergeCell ref="A7817:B7817"/>
    <mergeCell ref="E7817:F7817"/>
    <mergeCell ref="H7817:I7817"/>
    <mergeCell ref="A7818:B7818"/>
    <mergeCell ref="E7818:F7818"/>
    <mergeCell ref="H7818:I7818"/>
    <mergeCell ref="A7813:B7813"/>
    <mergeCell ref="E7813:F7813"/>
    <mergeCell ref="H7813:I7813"/>
    <mergeCell ref="A7814:B7814"/>
    <mergeCell ref="E7814:F7814"/>
    <mergeCell ref="H7814:I7814"/>
    <mergeCell ref="A7815:B7815"/>
    <mergeCell ref="E7815:F7815"/>
    <mergeCell ref="H7815:I7815"/>
    <mergeCell ref="A7828:B7828"/>
    <mergeCell ref="E7828:F7828"/>
    <mergeCell ref="H7828:I7828"/>
    <mergeCell ref="A7829:B7829"/>
    <mergeCell ref="E7829:F7829"/>
    <mergeCell ref="H7829:I7829"/>
    <mergeCell ref="A7830:B7830"/>
    <mergeCell ref="E7830:F7830"/>
    <mergeCell ref="H7830:I7830"/>
    <mergeCell ref="A7825:B7825"/>
    <mergeCell ref="E7825:F7825"/>
    <mergeCell ref="H7825:I7825"/>
    <mergeCell ref="A7826:B7826"/>
    <mergeCell ref="E7826:F7826"/>
    <mergeCell ref="H7826:I7826"/>
    <mergeCell ref="A7827:B7827"/>
    <mergeCell ref="E7827:F7827"/>
    <mergeCell ref="H7827:I7827"/>
    <mergeCell ref="A7822:B7822"/>
    <mergeCell ref="E7822:F7822"/>
    <mergeCell ref="H7822:I7822"/>
    <mergeCell ref="A7823:B7823"/>
    <mergeCell ref="E7823:F7823"/>
    <mergeCell ref="H7823:I7823"/>
    <mergeCell ref="A7824:B7824"/>
    <mergeCell ref="E7824:F7824"/>
    <mergeCell ref="H7824:I7824"/>
    <mergeCell ref="A7837:B7837"/>
    <mergeCell ref="E7837:F7837"/>
    <mergeCell ref="H7837:I7837"/>
    <mergeCell ref="A7838:B7838"/>
    <mergeCell ref="E7838:F7838"/>
    <mergeCell ref="H7838:I7838"/>
    <mergeCell ref="A7839:B7839"/>
    <mergeCell ref="E7839:F7839"/>
    <mergeCell ref="H7839:I7839"/>
    <mergeCell ref="A7834:B7834"/>
    <mergeCell ref="E7834:F7834"/>
    <mergeCell ref="H7834:I7834"/>
    <mergeCell ref="A7835:B7835"/>
    <mergeCell ref="E7835:F7835"/>
    <mergeCell ref="H7835:I7835"/>
    <mergeCell ref="A7836:B7836"/>
    <mergeCell ref="E7836:F7836"/>
    <mergeCell ref="H7836:I7836"/>
    <mergeCell ref="A7831:B7831"/>
    <mergeCell ref="E7831:F7831"/>
    <mergeCell ref="H7831:I7831"/>
    <mergeCell ref="A7832:B7832"/>
    <mergeCell ref="E7832:F7832"/>
    <mergeCell ref="H7832:I7832"/>
    <mergeCell ref="A7833:B7833"/>
    <mergeCell ref="E7833:F7833"/>
    <mergeCell ref="H7833:I7833"/>
    <mergeCell ref="A7846:B7846"/>
    <mergeCell ref="E7846:F7846"/>
    <mergeCell ref="H7846:I7846"/>
    <mergeCell ref="A7847:B7847"/>
    <mergeCell ref="E7847:F7847"/>
    <mergeCell ref="H7847:I7847"/>
    <mergeCell ref="A7848:B7848"/>
    <mergeCell ref="E7848:F7848"/>
    <mergeCell ref="H7848:I7848"/>
    <mergeCell ref="A7843:B7843"/>
    <mergeCell ref="E7843:F7843"/>
    <mergeCell ref="H7843:I7843"/>
    <mergeCell ref="A7844:B7844"/>
    <mergeCell ref="E7844:F7844"/>
    <mergeCell ref="H7844:I7844"/>
    <mergeCell ref="A7845:B7845"/>
    <mergeCell ref="E7845:F7845"/>
    <mergeCell ref="H7845:I7845"/>
    <mergeCell ref="A7840:B7840"/>
    <mergeCell ref="E7840:F7840"/>
    <mergeCell ref="H7840:I7840"/>
    <mergeCell ref="A7841:B7841"/>
    <mergeCell ref="E7841:F7841"/>
    <mergeCell ref="H7841:I7841"/>
    <mergeCell ref="A7842:B7842"/>
    <mergeCell ref="E7842:F7842"/>
    <mergeCell ref="H7842:I7842"/>
    <mergeCell ref="A7855:B7855"/>
    <mergeCell ref="E7855:F7855"/>
    <mergeCell ref="H7855:I7855"/>
    <mergeCell ref="A7856:B7856"/>
    <mergeCell ref="E7856:F7856"/>
    <mergeCell ref="H7856:I7856"/>
    <mergeCell ref="A7857:B7857"/>
    <mergeCell ref="E7857:F7857"/>
    <mergeCell ref="H7857:I7857"/>
    <mergeCell ref="A7852:B7852"/>
    <mergeCell ref="E7852:F7852"/>
    <mergeCell ref="H7852:I7852"/>
    <mergeCell ref="A7853:B7853"/>
    <mergeCell ref="E7853:F7853"/>
    <mergeCell ref="H7853:I7853"/>
    <mergeCell ref="A7854:B7854"/>
    <mergeCell ref="E7854:F7854"/>
    <mergeCell ref="H7854:I7854"/>
    <mergeCell ref="A7849:B7849"/>
    <mergeCell ref="E7849:F7849"/>
    <mergeCell ref="H7849:I7849"/>
    <mergeCell ref="A7850:B7850"/>
    <mergeCell ref="E7850:F7850"/>
    <mergeCell ref="H7850:I7850"/>
    <mergeCell ref="A7851:B7851"/>
    <mergeCell ref="E7851:F7851"/>
    <mergeCell ref="H7851:I7851"/>
    <mergeCell ref="A7864:B7864"/>
    <mergeCell ref="E7864:F7864"/>
    <mergeCell ref="H7864:I7864"/>
    <mergeCell ref="A7865:B7865"/>
    <mergeCell ref="E7865:F7865"/>
    <mergeCell ref="H7865:I7865"/>
    <mergeCell ref="A7866:B7866"/>
    <mergeCell ref="E7866:F7866"/>
    <mergeCell ref="H7866:I7866"/>
    <mergeCell ref="A7861:B7861"/>
    <mergeCell ref="E7861:F7861"/>
    <mergeCell ref="H7861:I7861"/>
    <mergeCell ref="A7862:B7862"/>
    <mergeCell ref="E7862:F7862"/>
    <mergeCell ref="H7862:I7862"/>
    <mergeCell ref="A7863:B7863"/>
    <mergeCell ref="E7863:F7863"/>
    <mergeCell ref="H7863:I7863"/>
    <mergeCell ref="A7858:B7858"/>
    <mergeCell ref="E7858:F7858"/>
    <mergeCell ref="H7858:I7858"/>
    <mergeCell ref="A7859:B7859"/>
    <mergeCell ref="E7859:F7859"/>
    <mergeCell ref="H7859:I7859"/>
    <mergeCell ref="A7860:B7860"/>
    <mergeCell ref="E7860:F7860"/>
    <mergeCell ref="H7860:I7860"/>
    <mergeCell ref="A7873:B7873"/>
    <mergeCell ref="E7873:F7873"/>
    <mergeCell ref="H7873:I7873"/>
    <mergeCell ref="A7874:B7874"/>
    <mergeCell ref="E7874:F7874"/>
    <mergeCell ref="H7874:I7874"/>
    <mergeCell ref="A7875:B7875"/>
    <mergeCell ref="E7875:F7875"/>
    <mergeCell ref="H7875:I7875"/>
    <mergeCell ref="A7870:B7870"/>
    <mergeCell ref="E7870:F7870"/>
    <mergeCell ref="H7870:I7870"/>
    <mergeCell ref="A7871:B7871"/>
    <mergeCell ref="E7871:F7871"/>
    <mergeCell ref="H7871:I7871"/>
    <mergeCell ref="A7872:B7872"/>
    <mergeCell ref="E7872:F7872"/>
    <mergeCell ref="H7872:I7872"/>
    <mergeCell ref="A7867:B7867"/>
    <mergeCell ref="E7867:F7867"/>
    <mergeCell ref="H7867:I7867"/>
    <mergeCell ref="A7868:B7868"/>
    <mergeCell ref="E7868:F7868"/>
    <mergeCell ref="H7868:I7868"/>
    <mergeCell ref="A7869:B7869"/>
    <mergeCell ref="E7869:F7869"/>
    <mergeCell ref="H7869:I7869"/>
    <mergeCell ref="A7882:B7882"/>
    <mergeCell ref="E7882:F7882"/>
    <mergeCell ref="H7882:I7882"/>
    <mergeCell ref="A7883:B7883"/>
    <mergeCell ref="E7883:F7883"/>
    <mergeCell ref="H7883:I7883"/>
    <mergeCell ref="A7884:B7884"/>
    <mergeCell ref="E7884:F7884"/>
    <mergeCell ref="H7884:I7884"/>
    <mergeCell ref="A7879:B7879"/>
    <mergeCell ref="E7879:F7879"/>
    <mergeCell ref="H7879:I7879"/>
    <mergeCell ref="A7880:B7880"/>
    <mergeCell ref="E7880:F7880"/>
    <mergeCell ref="H7880:I7880"/>
    <mergeCell ref="A7881:B7881"/>
    <mergeCell ref="E7881:F7881"/>
    <mergeCell ref="H7881:I7881"/>
    <mergeCell ref="A7876:B7876"/>
    <mergeCell ref="E7876:F7876"/>
    <mergeCell ref="H7876:I7876"/>
    <mergeCell ref="A7877:B7877"/>
    <mergeCell ref="E7877:F7877"/>
    <mergeCell ref="H7877:I7877"/>
    <mergeCell ref="A7878:B7878"/>
    <mergeCell ref="E7878:F7878"/>
    <mergeCell ref="H7878:I7878"/>
    <mergeCell ref="A7891:B7891"/>
    <mergeCell ref="E7891:F7891"/>
    <mergeCell ref="H7891:I7891"/>
    <mergeCell ref="A7892:B7892"/>
    <mergeCell ref="E7892:F7892"/>
    <mergeCell ref="H7892:I7892"/>
    <mergeCell ref="A7893:B7893"/>
    <mergeCell ref="E7893:F7893"/>
    <mergeCell ref="H7893:I7893"/>
    <mergeCell ref="A7888:B7888"/>
    <mergeCell ref="E7888:F7888"/>
    <mergeCell ref="H7888:I7888"/>
    <mergeCell ref="A7889:B7889"/>
    <mergeCell ref="E7889:F7889"/>
    <mergeCell ref="H7889:I7889"/>
    <mergeCell ref="A7890:B7890"/>
    <mergeCell ref="E7890:F7890"/>
    <mergeCell ref="H7890:I7890"/>
    <mergeCell ref="A7885:B7885"/>
    <mergeCell ref="E7885:F7885"/>
    <mergeCell ref="H7885:I7885"/>
    <mergeCell ref="A7886:B7886"/>
    <mergeCell ref="E7886:F7886"/>
    <mergeCell ref="H7886:I7886"/>
    <mergeCell ref="A7887:B7887"/>
    <mergeCell ref="E7887:F7887"/>
    <mergeCell ref="H7887:I7887"/>
    <mergeCell ref="A7900:B7900"/>
    <mergeCell ref="E7900:F7900"/>
    <mergeCell ref="H7900:I7900"/>
    <mergeCell ref="A7901:B7901"/>
    <mergeCell ref="E7901:F7901"/>
    <mergeCell ref="H7901:I7901"/>
    <mergeCell ref="A7902:B7902"/>
    <mergeCell ref="E7902:F7902"/>
    <mergeCell ref="H7902:I7902"/>
    <mergeCell ref="A7897:B7897"/>
    <mergeCell ref="E7897:F7897"/>
    <mergeCell ref="H7897:I7897"/>
    <mergeCell ref="A7898:B7898"/>
    <mergeCell ref="E7898:F7898"/>
    <mergeCell ref="H7898:I7898"/>
    <mergeCell ref="A7899:B7899"/>
    <mergeCell ref="E7899:F7899"/>
    <mergeCell ref="H7899:I7899"/>
    <mergeCell ref="A7894:B7894"/>
    <mergeCell ref="E7894:F7894"/>
    <mergeCell ref="H7894:I7894"/>
    <mergeCell ref="A7895:B7895"/>
    <mergeCell ref="E7895:F7895"/>
    <mergeCell ref="H7895:I7895"/>
    <mergeCell ref="A7896:B7896"/>
    <mergeCell ref="E7896:F7896"/>
    <mergeCell ref="H7896:I7896"/>
    <mergeCell ref="A7909:B7909"/>
    <mergeCell ref="E7909:F7909"/>
    <mergeCell ref="H7909:I7909"/>
    <mergeCell ref="A7910:B7910"/>
    <mergeCell ref="E7910:F7910"/>
    <mergeCell ref="H7910:I7910"/>
    <mergeCell ref="A7911:B7911"/>
    <mergeCell ref="E7911:F7911"/>
    <mergeCell ref="H7911:I7911"/>
    <mergeCell ref="A7906:B7906"/>
    <mergeCell ref="E7906:F7906"/>
    <mergeCell ref="H7906:I7906"/>
    <mergeCell ref="A7907:B7907"/>
    <mergeCell ref="E7907:F7907"/>
    <mergeCell ref="H7907:I7907"/>
    <mergeCell ref="A7908:B7908"/>
    <mergeCell ref="E7908:F7908"/>
    <mergeCell ref="H7908:I7908"/>
    <mergeCell ref="A7903:B7903"/>
    <mergeCell ref="E7903:F7903"/>
    <mergeCell ref="H7903:I7903"/>
    <mergeCell ref="A7904:B7904"/>
    <mergeCell ref="E7904:F7904"/>
    <mergeCell ref="H7904:I7904"/>
    <mergeCell ref="A7905:B7905"/>
    <mergeCell ref="E7905:F7905"/>
    <mergeCell ref="H7905:I7905"/>
    <mergeCell ref="A7918:B7918"/>
    <mergeCell ref="E7918:F7918"/>
    <mergeCell ref="H7918:I7918"/>
    <mergeCell ref="A7919:B7919"/>
    <mergeCell ref="E7919:F7919"/>
    <mergeCell ref="H7919:I7919"/>
    <mergeCell ref="A7920:B7920"/>
    <mergeCell ref="E7920:F7920"/>
    <mergeCell ref="H7920:I7920"/>
    <mergeCell ref="A7915:B7915"/>
    <mergeCell ref="E7915:F7915"/>
    <mergeCell ref="H7915:I7915"/>
    <mergeCell ref="A7916:B7916"/>
    <mergeCell ref="E7916:F7916"/>
    <mergeCell ref="H7916:I7916"/>
    <mergeCell ref="A7917:B7917"/>
    <mergeCell ref="E7917:F7917"/>
    <mergeCell ref="H7917:I7917"/>
    <mergeCell ref="A7912:B7912"/>
    <mergeCell ref="E7912:F7912"/>
    <mergeCell ref="H7912:I7912"/>
    <mergeCell ref="A7913:B7913"/>
    <mergeCell ref="E7913:F7913"/>
    <mergeCell ref="H7913:I7913"/>
    <mergeCell ref="A7914:B7914"/>
    <mergeCell ref="E7914:F7914"/>
    <mergeCell ref="H7914:I7914"/>
    <mergeCell ref="A7927:B7927"/>
    <mergeCell ref="E7927:F7927"/>
    <mergeCell ref="H7927:I7927"/>
    <mergeCell ref="A7928:B7928"/>
    <mergeCell ref="E7928:F7928"/>
    <mergeCell ref="H7928:I7928"/>
    <mergeCell ref="A7929:B7929"/>
    <mergeCell ref="E7929:F7929"/>
    <mergeCell ref="H7929:I7929"/>
    <mergeCell ref="A7924:B7924"/>
    <mergeCell ref="E7924:F7924"/>
    <mergeCell ref="H7924:I7924"/>
    <mergeCell ref="A7925:B7925"/>
    <mergeCell ref="E7925:F7925"/>
    <mergeCell ref="H7925:I7925"/>
    <mergeCell ref="A7926:B7926"/>
    <mergeCell ref="E7926:F7926"/>
    <mergeCell ref="H7926:I7926"/>
    <mergeCell ref="A7921:B7921"/>
    <mergeCell ref="E7921:F7921"/>
    <mergeCell ref="H7921:I7921"/>
    <mergeCell ref="A7922:B7922"/>
    <mergeCell ref="E7922:F7922"/>
    <mergeCell ref="H7922:I7922"/>
    <mergeCell ref="A7923:B7923"/>
    <mergeCell ref="E7923:F7923"/>
    <mergeCell ref="H7923:I7923"/>
    <mergeCell ref="A7936:B7936"/>
    <mergeCell ref="E7936:F7936"/>
    <mergeCell ref="H7936:I7936"/>
    <mergeCell ref="A7937:B7937"/>
    <mergeCell ref="E7937:F7937"/>
    <mergeCell ref="H7937:I7937"/>
    <mergeCell ref="A7938:B7938"/>
    <mergeCell ref="E7938:F7938"/>
    <mergeCell ref="H7938:I7938"/>
    <mergeCell ref="A7933:B7933"/>
    <mergeCell ref="E7933:F7933"/>
    <mergeCell ref="H7933:I7933"/>
    <mergeCell ref="A7934:B7934"/>
    <mergeCell ref="E7934:F7934"/>
    <mergeCell ref="H7934:I7934"/>
    <mergeCell ref="A7935:B7935"/>
    <mergeCell ref="E7935:F7935"/>
    <mergeCell ref="H7935:I7935"/>
    <mergeCell ref="A7930:B7930"/>
    <mergeCell ref="E7930:F7930"/>
    <mergeCell ref="H7930:I7930"/>
    <mergeCell ref="A7931:B7931"/>
    <mergeCell ref="E7931:F7931"/>
    <mergeCell ref="H7931:I7931"/>
    <mergeCell ref="A7932:B7932"/>
    <mergeCell ref="E7932:F7932"/>
    <mergeCell ref="H7932:I7932"/>
    <mergeCell ref="A7945:B7945"/>
    <mergeCell ref="E7945:F7945"/>
    <mergeCell ref="H7945:I7945"/>
    <mergeCell ref="A7946:B7946"/>
    <mergeCell ref="E7946:F7946"/>
    <mergeCell ref="H7946:I7946"/>
    <mergeCell ref="A7947:B7947"/>
    <mergeCell ref="E7947:F7947"/>
    <mergeCell ref="H7947:I7947"/>
    <mergeCell ref="A7942:B7942"/>
    <mergeCell ref="E7942:F7942"/>
    <mergeCell ref="H7942:I7942"/>
    <mergeCell ref="A7943:B7943"/>
    <mergeCell ref="E7943:F7943"/>
    <mergeCell ref="H7943:I7943"/>
    <mergeCell ref="A7944:B7944"/>
    <mergeCell ref="E7944:F7944"/>
    <mergeCell ref="H7944:I7944"/>
    <mergeCell ref="A7939:B7939"/>
    <mergeCell ref="E7939:F7939"/>
    <mergeCell ref="H7939:I7939"/>
    <mergeCell ref="A7940:B7940"/>
    <mergeCell ref="E7940:F7940"/>
    <mergeCell ref="H7940:I7940"/>
    <mergeCell ref="A7941:B7941"/>
    <mergeCell ref="E7941:F7941"/>
    <mergeCell ref="H7941:I7941"/>
    <mergeCell ref="A7954:B7954"/>
    <mergeCell ref="E7954:F7954"/>
    <mergeCell ref="H7954:I7954"/>
    <mergeCell ref="A7955:B7955"/>
    <mergeCell ref="E7955:F7955"/>
    <mergeCell ref="H7955:I7955"/>
    <mergeCell ref="A7956:B7956"/>
    <mergeCell ref="E7956:F7956"/>
    <mergeCell ref="H7956:I7956"/>
    <mergeCell ref="A7951:B7951"/>
    <mergeCell ref="E7951:F7951"/>
    <mergeCell ref="H7951:I7951"/>
    <mergeCell ref="A7952:B7952"/>
    <mergeCell ref="E7952:F7952"/>
    <mergeCell ref="H7952:I7952"/>
    <mergeCell ref="A7953:B7953"/>
    <mergeCell ref="E7953:F7953"/>
    <mergeCell ref="H7953:I7953"/>
    <mergeCell ref="A7948:B7948"/>
    <mergeCell ref="E7948:F7948"/>
    <mergeCell ref="H7948:I7948"/>
    <mergeCell ref="A7949:B7949"/>
    <mergeCell ref="E7949:F7949"/>
    <mergeCell ref="H7949:I7949"/>
    <mergeCell ref="A7950:B7950"/>
    <mergeCell ref="E7950:F7950"/>
    <mergeCell ref="H7950:I7950"/>
    <mergeCell ref="A7963:B7963"/>
    <mergeCell ref="E7963:F7963"/>
    <mergeCell ref="H7963:I7963"/>
    <mergeCell ref="A7964:B7964"/>
    <mergeCell ref="E7964:F7964"/>
    <mergeCell ref="H7964:I7964"/>
    <mergeCell ref="A7965:B7965"/>
    <mergeCell ref="E7965:F7965"/>
    <mergeCell ref="H7965:I7965"/>
    <mergeCell ref="A7960:B7960"/>
    <mergeCell ref="E7960:F7960"/>
    <mergeCell ref="H7960:I7960"/>
    <mergeCell ref="A7961:B7961"/>
    <mergeCell ref="E7961:F7961"/>
    <mergeCell ref="H7961:I7961"/>
    <mergeCell ref="A7962:B7962"/>
    <mergeCell ref="E7962:F7962"/>
    <mergeCell ref="H7962:I7962"/>
    <mergeCell ref="A7957:B7957"/>
    <mergeCell ref="E7957:F7957"/>
    <mergeCell ref="H7957:I7957"/>
    <mergeCell ref="A7958:B7958"/>
    <mergeCell ref="E7958:F7958"/>
    <mergeCell ref="H7958:I7958"/>
    <mergeCell ref="A7959:B7959"/>
    <mergeCell ref="E7959:F7959"/>
    <mergeCell ref="H7959:I7959"/>
    <mergeCell ref="A7972:B7972"/>
    <mergeCell ref="E7972:F7972"/>
    <mergeCell ref="H7972:I7972"/>
    <mergeCell ref="A7973:B7973"/>
    <mergeCell ref="E7973:F7973"/>
    <mergeCell ref="H7973:I7973"/>
    <mergeCell ref="A7974:B7974"/>
    <mergeCell ref="E7974:F7974"/>
    <mergeCell ref="H7974:I7974"/>
    <mergeCell ref="A7969:B7969"/>
    <mergeCell ref="E7969:F7969"/>
    <mergeCell ref="H7969:I7969"/>
    <mergeCell ref="A7970:B7970"/>
    <mergeCell ref="E7970:F7970"/>
    <mergeCell ref="H7970:I7970"/>
    <mergeCell ref="A7971:B7971"/>
    <mergeCell ref="E7971:F7971"/>
    <mergeCell ref="H7971:I7971"/>
    <mergeCell ref="A7966:B7966"/>
    <mergeCell ref="E7966:F7966"/>
    <mergeCell ref="H7966:I7966"/>
    <mergeCell ref="A7967:B7967"/>
    <mergeCell ref="E7967:F7967"/>
    <mergeCell ref="H7967:I7967"/>
    <mergeCell ref="A7968:B7968"/>
    <mergeCell ref="E7968:F7968"/>
    <mergeCell ref="H7968:I7968"/>
    <mergeCell ref="A7981:B7981"/>
    <mergeCell ref="E7981:F7981"/>
    <mergeCell ref="H7981:I7981"/>
    <mergeCell ref="A7982:B7982"/>
    <mergeCell ref="E7982:F7982"/>
    <mergeCell ref="H7982:I7982"/>
    <mergeCell ref="A7983:B7983"/>
    <mergeCell ref="E7983:F7983"/>
    <mergeCell ref="H7983:I7983"/>
    <mergeCell ref="A7978:B7978"/>
    <mergeCell ref="E7978:F7978"/>
    <mergeCell ref="H7978:I7978"/>
    <mergeCell ref="A7979:B7979"/>
    <mergeCell ref="E7979:F7979"/>
    <mergeCell ref="H7979:I7979"/>
    <mergeCell ref="A7980:B7980"/>
    <mergeCell ref="E7980:F7980"/>
    <mergeCell ref="H7980:I7980"/>
    <mergeCell ref="A7975:B7975"/>
    <mergeCell ref="E7975:F7975"/>
    <mergeCell ref="H7975:I7975"/>
    <mergeCell ref="A7976:B7976"/>
    <mergeCell ref="E7976:F7976"/>
    <mergeCell ref="H7976:I7976"/>
    <mergeCell ref="A7977:B7977"/>
    <mergeCell ref="E7977:F7977"/>
    <mergeCell ref="H7977:I7977"/>
    <mergeCell ref="A7990:B7990"/>
    <mergeCell ref="E7990:F7990"/>
    <mergeCell ref="H7990:I7990"/>
    <mergeCell ref="A7991:B7991"/>
    <mergeCell ref="E7991:F7991"/>
    <mergeCell ref="H7991:I7991"/>
    <mergeCell ref="A7992:B7992"/>
    <mergeCell ref="E7992:F7992"/>
    <mergeCell ref="H7992:I7992"/>
    <mergeCell ref="A7987:B7987"/>
    <mergeCell ref="E7987:F7987"/>
    <mergeCell ref="H7987:I7987"/>
    <mergeCell ref="A7988:B7988"/>
    <mergeCell ref="E7988:F7988"/>
    <mergeCell ref="H7988:I7988"/>
    <mergeCell ref="A7989:B7989"/>
    <mergeCell ref="E7989:F7989"/>
    <mergeCell ref="H7989:I7989"/>
    <mergeCell ref="A7984:B7984"/>
    <mergeCell ref="E7984:F7984"/>
    <mergeCell ref="H7984:I7984"/>
    <mergeCell ref="A7985:B7985"/>
    <mergeCell ref="E7985:F7985"/>
    <mergeCell ref="H7985:I7985"/>
    <mergeCell ref="A7986:B7986"/>
    <mergeCell ref="E7986:F7986"/>
    <mergeCell ref="H7986:I7986"/>
    <mergeCell ref="A7999:B7999"/>
    <mergeCell ref="E7999:F7999"/>
    <mergeCell ref="H7999:I7999"/>
    <mergeCell ref="A8000:B8000"/>
    <mergeCell ref="E8000:F8000"/>
    <mergeCell ref="H8000:I8000"/>
    <mergeCell ref="A8001:B8001"/>
    <mergeCell ref="E8001:F8001"/>
    <mergeCell ref="H8001:I8001"/>
    <mergeCell ref="A7996:B7996"/>
    <mergeCell ref="E7996:F7996"/>
    <mergeCell ref="H7996:I7996"/>
    <mergeCell ref="A7997:B7997"/>
    <mergeCell ref="E7997:F7997"/>
    <mergeCell ref="H7997:I7997"/>
    <mergeCell ref="A7998:B7998"/>
    <mergeCell ref="E7998:F7998"/>
    <mergeCell ref="H7998:I7998"/>
    <mergeCell ref="A7993:B7993"/>
    <mergeCell ref="E7993:F7993"/>
    <mergeCell ref="H7993:I7993"/>
    <mergeCell ref="A7994:B7994"/>
    <mergeCell ref="E7994:F7994"/>
    <mergeCell ref="H7994:I7994"/>
    <mergeCell ref="A7995:B7995"/>
    <mergeCell ref="E7995:F7995"/>
    <mergeCell ref="H7995:I7995"/>
    <mergeCell ref="A8008:B8008"/>
    <mergeCell ref="E8008:F8008"/>
    <mergeCell ref="H8008:I8008"/>
    <mergeCell ref="A8009:B8009"/>
    <mergeCell ref="E8009:F8009"/>
    <mergeCell ref="H8009:I8009"/>
    <mergeCell ref="A8010:B8010"/>
    <mergeCell ref="E8010:F8010"/>
    <mergeCell ref="H8010:I8010"/>
    <mergeCell ref="A8005:B8005"/>
    <mergeCell ref="E8005:F8005"/>
    <mergeCell ref="H8005:I8005"/>
    <mergeCell ref="A8006:B8006"/>
    <mergeCell ref="E8006:F8006"/>
    <mergeCell ref="H8006:I8006"/>
    <mergeCell ref="A8007:B8007"/>
    <mergeCell ref="E8007:F8007"/>
    <mergeCell ref="H8007:I8007"/>
    <mergeCell ref="A8002:B8002"/>
    <mergeCell ref="E8002:F8002"/>
    <mergeCell ref="H8002:I8002"/>
    <mergeCell ref="A8003:B8003"/>
    <mergeCell ref="E8003:F8003"/>
    <mergeCell ref="H8003:I8003"/>
    <mergeCell ref="A8004:B8004"/>
    <mergeCell ref="E8004:F8004"/>
    <mergeCell ref="H8004:I8004"/>
    <mergeCell ref="A8017:B8017"/>
    <mergeCell ref="E8017:F8017"/>
    <mergeCell ref="H8017:I8017"/>
    <mergeCell ref="A8018:B8018"/>
    <mergeCell ref="E8018:F8018"/>
    <mergeCell ref="H8018:I8018"/>
    <mergeCell ref="A8019:B8019"/>
    <mergeCell ref="E8019:F8019"/>
    <mergeCell ref="H8019:I8019"/>
    <mergeCell ref="A8014:B8014"/>
    <mergeCell ref="E8014:F8014"/>
    <mergeCell ref="H8014:I8014"/>
    <mergeCell ref="A8015:B8015"/>
    <mergeCell ref="E8015:F8015"/>
    <mergeCell ref="H8015:I8015"/>
    <mergeCell ref="A8016:B8016"/>
    <mergeCell ref="E8016:F8016"/>
    <mergeCell ref="H8016:I8016"/>
    <mergeCell ref="A8011:B8011"/>
    <mergeCell ref="E8011:F8011"/>
    <mergeCell ref="H8011:I8011"/>
    <mergeCell ref="A8012:B8012"/>
    <mergeCell ref="E8012:F8012"/>
    <mergeCell ref="H8012:I8012"/>
    <mergeCell ref="A8013:B8013"/>
    <mergeCell ref="E8013:F8013"/>
    <mergeCell ref="H8013:I8013"/>
    <mergeCell ref="A8026:B8026"/>
    <mergeCell ref="E8026:F8026"/>
    <mergeCell ref="H8026:I8026"/>
    <mergeCell ref="A8027:B8027"/>
    <mergeCell ref="E8027:F8027"/>
    <mergeCell ref="H8027:I8027"/>
    <mergeCell ref="A8028:B8028"/>
    <mergeCell ref="E8028:F8028"/>
    <mergeCell ref="H8028:I8028"/>
    <mergeCell ref="A8023:B8023"/>
    <mergeCell ref="E8023:F8023"/>
    <mergeCell ref="H8023:I8023"/>
    <mergeCell ref="A8024:B8024"/>
    <mergeCell ref="E8024:F8024"/>
    <mergeCell ref="H8024:I8024"/>
    <mergeCell ref="A8025:B8025"/>
    <mergeCell ref="E8025:F8025"/>
    <mergeCell ref="H8025:I8025"/>
    <mergeCell ref="A8020:B8020"/>
    <mergeCell ref="E8020:F8020"/>
    <mergeCell ref="H8020:I8020"/>
    <mergeCell ref="A8021:B8021"/>
    <mergeCell ref="E8021:F8021"/>
    <mergeCell ref="H8021:I8021"/>
    <mergeCell ref="A8022:B8022"/>
    <mergeCell ref="E8022:F8022"/>
    <mergeCell ref="H8022:I8022"/>
    <mergeCell ref="A8035:B8035"/>
    <mergeCell ref="E8035:F8035"/>
    <mergeCell ref="H8035:I8035"/>
    <mergeCell ref="A8036:B8036"/>
    <mergeCell ref="E8036:F8036"/>
    <mergeCell ref="H8036:I8036"/>
    <mergeCell ref="A8037:B8037"/>
    <mergeCell ref="E8037:F8037"/>
    <mergeCell ref="H8037:I8037"/>
    <mergeCell ref="A8032:B8032"/>
    <mergeCell ref="E8032:F8032"/>
    <mergeCell ref="H8032:I8032"/>
    <mergeCell ref="A8033:B8033"/>
    <mergeCell ref="E8033:F8033"/>
    <mergeCell ref="H8033:I8033"/>
    <mergeCell ref="A8034:B8034"/>
    <mergeCell ref="E8034:F8034"/>
    <mergeCell ref="H8034:I8034"/>
    <mergeCell ref="A8029:B8029"/>
    <mergeCell ref="E8029:F8029"/>
    <mergeCell ref="H8029:I8029"/>
    <mergeCell ref="A8030:B8030"/>
    <mergeCell ref="E8030:F8030"/>
    <mergeCell ref="H8030:I8030"/>
    <mergeCell ref="A8031:B8031"/>
    <mergeCell ref="E8031:F8031"/>
    <mergeCell ref="H8031:I8031"/>
    <mergeCell ref="A8044:B8044"/>
    <mergeCell ref="E8044:F8044"/>
    <mergeCell ref="H8044:I8044"/>
    <mergeCell ref="A8045:B8045"/>
    <mergeCell ref="E8045:F8045"/>
    <mergeCell ref="H8045:I8045"/>
    <mergeCell ref="A8046:B8046"/>
    <mergeCell ref="E8046:F8046"/>
    <mergeCell ref="H8046:I8046"/>
    <mergeCell ref="A8041:B8041"/>
    <mergeCell ref="E8041:F8041"/>
    <mergeCell ref="H8041:I8041"/>
    <mergeCell ref="A8042:B8042"/>
    <mergeCell ref="E8042:F8042"/>
    <mergeCell ref="H8042:I8042"/>
    <mergeCell ref="A8043:B8043"/>
    <mergeCell ref="E8043:F8043"/>
    <mergeCell ref="H8043:I8043"/>
    <mergeCell ref="A8038:B8038"/>
    <mergeCell ref="E8038:F8038"/>
    <mergeCell ref="H8038:I8038"/>
    <mergeCell ref="A8039:B8039"/>
    <mergeCell ref="E8039:F8039"/>
    <mergeCell ref="H8039:I8039"/>
    <mergeCell ref="A8040:B8040"/>
    <mergeCell ref="E8040:F8040"/>
    <mergeCell ref="H8040:I8040"/>
    <mergeCell ref="A8053:B8053"/>
    <mergeCell ref="E8053:F8053"/>
    <mergeCell ref="H8053:I8053"/>
    <mergeCell ref="A8054:B8054"/>
    <mergeCell ref="E8054:F8054"/>
    <mergeCell ref="H8054:I8054"/>
    <mergeCell ref="A8055:B8055"/>
    <mergeCell ref="E8055:F8055"/>
    <mergeCell ref="H8055:I8055"/>
    <mergeCell ref="A8050:B8050"/>
    <mergeCell ref="E8050:F8050"/>
    <mergeCell ref="H8050:I8050"/>
    <mergeCell ref="A8051:B8051"/>
    <mergeCell ref="E8051:F8051"/>
    <mergeCell ref="H8051:I8051"/>
    <mergeCell ref="A8052:B8052"/>
    <mergeCell ref="E8052:F8052"/>
    <mergeCell ref="H8052:I8052"/>
    <mergeCell ref="A8047:B8047"/>
    <mergeCell ref="E8047:F8047"/>
    <mergeCell ref="H8047:I8047"/>
    <mergeCell ref="A8048:B8048"/>
    <mergeCell ref="E8048:F8048"/>
    <mergeCell ref="H8048:I8048"/>
    <mergeCell ref="A8049:B8049"/>
    <mergeCell ref="E8049:F8049"/>
    <mergeCell ref="H8049:I8049"/>
    <mergeCell ref="A8062:B8062"/>
    <mergeCell ref="E8062:F8062"/>
    <mergeCell ref="H8062:I8062"/>
    <mergeCell ref="A8063:B8063"/>
    <mergeCell ref="E8063:F8063"/>
    <mergeCell ref="H8063:I8063"/>
    <mergeCell ref="A8064:B8064"/>
    <mergeCell ref="E8064:F8064"/>
    <mergeCell ref="H8064:I8064"/>
    <mergeCell ref="A8059:B8059"/>
    <mergeCell ref="E8059:F8059"/>
    <mergeCell ref="H8059:I8059"/>
    <mergeCell ref="A8060:B8060"/>
    <mergeCell ref="E8060:F8060"/>
    <mergeCell ref="H8060:I8060"/>
    <mergeCell ref="A8061:B8061"/>
    <mergeCell ref="E8061:F8061"/>
    <mergeCell ref="H8061:I8061"/>
    <mergeCell ref="A8056:B8056"/>
    <mergeCell ref="E8056:F8056"/>
    <mergeCell ref="H8056:I8056"/>
    <mergeCell ref="A8057:B8057"/>
    <mergeCell ref="E8057:F8057"/>
    <mergeCell ref="H8057:I8057"/>
    <mergeCell ref="A8058:B8058"/>
    <mergeCell ref="E8058:F8058"/>
    <mergeCell ref="H8058:I8058"/>
    <mergeCell ref="A8071:B8071"/>
    <mergeCell ref="E8071:F8071"/>
    <mergeCell ref="H8071:I8071"/>
    <mergeCell ref="A8072:B8072"/>
    <mergeCell ref="E8072:F8072"/>
    <mergeCell ref="H8072:I8072"/>
    <mergeCell ref="A8073:B8073"/>
    <mergeCell ref="E8073:F8073"/>
    <mergeCell ref="H8073:I8073"/>
    <mergeCell ref="A8068:B8068"/>
    <mergeCell ref="E8068:F8068"/>
    <mergeCell ref="H8068:I8068"/>
    <mergeCell ref="A8069:B8069"/>
    <mergeCell ref="E8069:F8069"/>
    <mergeCell ref="H8069:I8069"/>
    <mergeCell ref="A8070:B8070"/>
    <mergeCell ref="E8070:F8070"/>
    <mergeCell ref="H8070:I8070"/>
    <mergeCell ref="A8065:B8065"/>
    <mergeCell ref="E8065:F8065"/>
    <mergeCell ref="H8065:I8065"/>
    <mergeCell ref="A8066:B8066"/>
    <mergeCell ref="E8066:F8066"/>
    <mergeCell ref="H8066:I8066"/>
    <mergeCell ref="A8067:B8067"/>
    <mergeCell ref="E8067:F8067"/>
    <mergeCell ref="H8067:I8067"/>
    <mergeCell ref="A8080:B8080"/>
    <mergeCell ref="E8080:F8080"/>
    <mergeCell ref="H8080:I8080"/>
    <mergeCell ref="A8081:B8081"/>
    <mergeCell ref="E8081:F8081"/>
    <mergeCell ref="H8081:I8081"/>
    <mergeCell ref="A8082:B8082"/>
    <mergeCell ref="E8082:F8082"/>
    <mergeCell ref="H8082:I8082"/>
    <mergeCell ref="A8077:B8077"/>
    <mergeCell ref="E8077:F8077"/>
    <mergeCell ref="H8077:I8077"/>
    <mergeCell ref="A8078:B8078"/>
    <mergeCell ref="E8078:F8078"/>
    <mergeCell ref="H8078:I8078"/>
    <mergeCell ref="A8079:B8079"/>
    <mergeCell ref="E8079:F8079"/>
    <mergeCell ref="H8079:I8079"/>
    <mergeCell ref="A8074:B8074"/>
    <mergeCell ref="E8074:F8074"/>
    <mergeCell ref="H8074:I8074"/>
    <mergeCell ref="A8075:B8075"/>
    <mergeCell ref="E8075:F8075"/>
    <mergeCell ref="H8075:I8075"/>
    <mergeCell ref="A8076:B8076"/>
    <mergeCell ref="E8076:F8076"/>
    <mergeCell ref="H8076:I8076"/>
    <mergeCell ref="A8089:B8089"/>
    <mergeCell ref="E8089:F8089"/>
    <mergeCell ref="H8089:I8089"/>
    <mergeCell ref="A8090:B8090"/>
    <mergeCell ref="E8090:F8090"/>
    <mergeCell ref="H8090:I8090"/>
    <mergeCell ref="A8091:B8091"/>
    <mergeCell ref="E8091:F8091"/>
    <mergeCell ref="H8091:I8091"/>
    <mergeCell ref="A8086:B8086"/>
    <mergeCell ref="E8086:F8086"/>
    <mergeCell ref="H8086:I8086"/>
    <mergeCell ref="A8087:B8087"/>
    <mergeCell ref="E8087:F8087"/>
    <mergeCell ref="H8087:I8087"/>
    <mergeCell ref="A8088:B8088"/>
    <mergeCell ref="E8088:F8088"/>
    <mergeCell ref="H8088:I8088"/>
    <mergeCell ref="A8083:B8083"/>
    <mergeCell ref="E8083:F8083"/>
    <mergeCell ref="H8083:I8083"/>
    <mergeCell ref="A8084:B8084"/>
    <mergeCell ref="E8084:F8084"/>
    <mergeCell ref="H8084:I8084"/>
    <mergeCell ref="A8085:B8085"/>
    <mergeCell ref="E8085:F8085"/>
    <mergeCell ref="H8085:I8085"/>
    <mergeCell ref="A8098:B8098"/>
    <mergeCell ref="E8098:F8098"/>
    <mergeCell ref="H8098:I8098"/>
    <mergeCell ref="A8099:B8099"/>
    <mergeCell ref="E8099:F8099"/>
    <mergeCell ref="H8099:I8099"/>
    <mergeCell ref="A8100:B8100"/>
    <mergeCell ref="E8100:F8100"/>
    <mergeCell ref="H8100:I8100"/>
    <mergeCell ref="A8095:B8095"/>
    <mergeCell ref="E8095:F8095"/>
    <mergeCell ref="H8095:I8095"/>
    <mergeCell ref="A8096:B8096"/>
    <mergeCell ref="E8096:F8096"/>
    <mergeCell ref="H8096:I8096"/>
    <mergeCell ref="A8097:B8097"/>
    <mergeCell ref="E8097:F8097"/>
    <mergeCell ref="H8097:I8097"/>
    <mergeCell ref="A8092:B8092"/>
    <mergeCell ref="E8092:F8092"/>
    <mergeCell ref="H8092:I8092"/>
    <mergeCell ref="A8093:B8093"/>
    <mergeCell ref="E8093:F8093"/>
    <mergeCell ref="H8093:I8093"/>
    <mergeCell ref="A8094:B8094"/>
    <mergeCell ref="E8094:F8094"/>
    <mergeCell ref="H8094:I8094"/>
    <mergeCell ref="A8107:B8107"/>
    <mergeCell ref="E8107:F8107"/>
    <mergeCell ref="H8107:I8107"/>
    <mergeCell ref="A8108:B8108"/>
    <mergeCell ref="E8108:F8108"/>
    <mergeCell ref="H8108:I8108"/>
    <mergeCell ref="A8109:B8109"/>
    <mergeCell ref="E8109:F8109"/>
    <mergeCell ref="H8109:I8109"/>
    <mergeCell ref="A8104:B8104"/>
    <mergeCell ref="E8104:F8104"/>
    <mergeCell ref="H8104:I8104"/>
    <mergeCell ref="A8105:B8105"/>
    <mergeCell ref="E8105:F8105"/>
    <mergeCell ref="H8105:I8105"/>
    <mergeCell ref="A8106:B8106"/>
    <mergeCell ref="E8106:F8106"/>
    <mergeCell ref="H8106:I8106"/>
    <mergeCell ref="A8101:B8101"/>
    <mergeCell ref="E8101:F8101"/>
    <mergeCell ref="H8101:I8101"/>
    <mergeCell ref="A8102:B8102"/>
    <mergeCell ref="E8102:F8102"/>
    <mergeCell ref="H8102:I8102"/>
    <mergeCell ref="A8103:B8103"/>
    <mergeCell ref="E8103:F8103"/>
    <mergeCell ref="H8103:I8103"/>
    <mergeCell ref="A8116:B8116"/>
    <mergeCell ref="E8116:F8116"/>
    <mergeCell ref="H8116:I8116"/>
    <mergeCell ref="A8117:B8117"/>
    <mergeCell ref="E8117:F8117"/>
    <mergeCell ref="H8117:I8117"/>
    <mergeCell ref="A8118:B8118"/>
    <mergeCell ref="E8118:F8118"/>
    <mergeCell ref="H8118:I8118"/>
    <mergeCell ref="A8113:B8113"/>
    <mergeCell ref="E8113:F8113"/>
    <mergeCell ref="H8113:I8113"/>
    <mergeCell ref="A8114:B8114"/>
    <mergeCell ref="E8114:F8114"/>
    <mergeCell ref="H8114:I8114"/>
    <mergeCell ref="A8115:B8115"/>
    <mergeCell ref="E8115:F8115"/>
    <mergeCell ref="H8115:I8115"/>
    <mergeCell ref="A8110:B8110"/>
    <mergeCell ref="E8110:F8110"/>
    <mergeCell ref="H8110:I8110"/>
    <mergeCell ref="A8111:B8111"/>
    <mergeCell ref="E8111:F8111"/>
    <mergeCell ref="H8111:I8111"/>
    <mergeCell ref="A8112:B8112"/>
    <mergeCell ref="E8112:F8112"/>
    <mergeCell ref="H8112:I8112"/>
    <mergeCell ref="A8125:B8125"/>
    <mergeCell ref="E8125:F8125"/>
    <mergeCell ref="H8125:I8125"/>
    <mergeCell ref="A8126:B8126"/>
    <mergeCell ref="E8126:F8126"/>
    <mergeCell ref="H8126:I8126"/>
    <mergeCell ref="A8127:B8127"/>
    <mergeCell ref="E8127:F8127"/>
    <mergeCell ref="H8127:I8127"/>
    <mergeCell ref="A8122:B8122"/>
    <mergeCell ref="E8122:F8122"/>
    <mergeCell ref="H8122:I8122"/>
    <mergeCell ref="A8123:B8123"/>
    <mergeCell ref="E8123:F8123"/>
    <mergeCell ref="H8123:I8123"/>
    <mergeCell ref="A8124:B8124"/>
    <mergeCell ref="E8124:F8124"/>
    <mergeCell ref="H8124:I8124"/>
    <mergeCell ref="A8119:B8119"/>
    <mergeCell ref="E8119:F8119"/>
    <mergeCell ref="H8119:I8119"/>
    <mergeCell ref="A8120:B8120"/>
    <mergeCell ref="E8120:F8120"/>
    <mergeCell ref="H8120:I8120"/>
    <mergeCell ref="A8121:B8121"/>
    <mergeCell ref="E8121:F8121"/>
    <mergeCell ref="H8121:I8121"/>
    <mergeCell ref="A8134:B8134"/>
    <mergeCell ref="E8134:F8134"/>
    <mergeCell ref="H8134:I8134"/>
    <mergeCell ref="A8135:B8135"/>
    <mergeCell ref="E8135:F8135"/>
    <mergeCell ref="H8135:I8135"/>
    <mergeCell ref="A8136:B8136"/>
    <mergeCell ref="E8136:F8136"/>
    <mergeCell ref="H8136:I8136"/>
    <mergeCell ref="A8131:B8131"/>
    <mergeCell ref="E8131:F8131"/>
    <mergeCell ref="H8131:I8131"/>
    <mergeCell ref="A8132:B8132"/>
    <mergeCell ref="E8132:F8132"/>
    <mergeCell ref="H8132:I8132"/>
    <mergeCell ref="A8133:B8133"/>
    <mergeCell ref="E8133:F8133"/>
    <mergeCell ref="H8133:I8133"/>
    <mergeCell ref="A8128:B8128"/>
    <mergeCell ref="E8128:F8128"/>
    <mergeCell ref="H8128:I8128"/>
    <mergeCell ref="A8129:B8129"/>
    <mergeCell ref="E8129:F8129"/>
    <mergeCell ref="H8129:I8129"/>
    <mergeCell ref="A8130:B8130"/>
    <mergeCell ref="E8130:F8130"/>
    <mergeCell ref="H8130:I8130"/>
    <mergeCell ref="A8143:B8143"/>
    <mergeCell ref="E8143:F8143"/>
    <mergeCell ref="H8143:I8143"/>
    <mergeCell ref="A8144:B8144"/>
    <mergeCell ref="E8144:F8144"/>
    <mergeCell ref="H8144:I8144"/>
    <mergeCell ref="A8145:B8145"/>
    <mergeCell ref="E8145:F8145"/>
    <mergeCell ref="H8145:I8145"/>
    <mergeCell ref="A8140:B8140"/>
    <mergeCell ref="E8140:F8140"/>
    <mergeCell ref="H8140:I8140"/>
    <mergeCell ref="A8141:B8141"/>
    <mergeCell ref="E8141:F8141"/>
    <mergeCell ref="H8141:I8141"/>
    <mergeCell ref="A8142:B8142"/>
    <mergeCell ref="E8142:F8142"/>
    <mergeCell ref="H8142:I8142"/>
    <mergeCell ref="A8137:B8137"/>
    <mergeCell ref="E8137:F8137"/>
    <mergeCell ref="H8137:I8137"/>
    <mergeCell ref="A8138:B8138"/>
    <mergeCell ref="E8138:F8138"/>
    <mergeCell ref="H8138:I8138"/>
    <mergeCell ref="A8139:B8139"/>
    <mergeCell ref="E8139:F8139"/>
    <mergeCell ref="H8139:I8139"/>
    <mergeCell ref="A8152:B8152"/>
    <mergeCell ref="E8152:F8152"/>
    <mergeCell ref="H8152:I8152"/>
    <mergeCell ref="A8153:B8153"/>
    <mergeCell ref="E8153:F8153"/>
    <mergeCell ref="H8153:I8153"/>
    <mergeCell ref="A8154:B8154"/>
    <mergeCell ref="E8154:F8154"/>
    <mergeCell ref="H8154:I8154"/>
    <mergeCell ref="A8149:B8149"/>
    <mergeCell ref="E8149:F8149"/>
    <mergeCell ref="H8149:I8149"/>
    <mergeCell ref="A8150:B8150"/>
    <mergeCell ref="E8150:F8150"/>
    <mergeCell ref="H8150:I8150"/>
    <mergeCell ref="A8151:B8151"/>
    <mergeCell ref="E8151:F8151"/>
    <mergeCell ref="H8151:I8151"/>
    <mergeCell ref="A8146:B8146"/>
    <mergeCell ref="E8146:F8146"/>
    <mergeCell ref="H8146:I8146"/>
    <mergeCell ref="A8147:B8147"/>
    <mergeCell ref="E8147:F8147"/>
    <mergeCell ref="H8147:I8147"/>
    <mergeCell ref="A8148:B8148"/>
    <mergeCell ref="E8148:F8148"/>
    <mergeCell ref="H8148:I8148"/>
    <mergeCell ref="A8161:B8161"/>
    <mergeCell ref="E8161:F8161"/>
    <mergeCell ref="H8161:I8161"/>
    <mergeCell ref="A8162:B8162"/>
    <mergeCell ref="E8162:F8162"/>
    <mergeCell ref="H8162:I8162"/>
    <mergeCell ref="A8163:B8163"/>
    <mergeCell ref="E8163:F8163"/>
    <mergeCell ref="H8163:I8163"/>
    <mergeCell ref="A8158:B8158"/>
    <mergeCell ref="E8158:F8158"/>
    <mergeCell ref="H8158:I8158"/>
    <mergeCell ref="A8159:B8159"/>
    <mergeCell ref="E8159:F8159"/>
    <mergeCell ref="H8159:I8159"/>
    <mergeCell ref="A8160:B8160"/>
    <mergeCell ref="E8160:F8160"/>
    <mergeCell ref="H8160:I8160"/>
    <mergeCell ref="A8155:B8155"/>
    <mergeCell ref="E8155:F8155"/>
    <mergeCell ref="H8155:I8155"/>
    <mergeCell ref="A8156:B8156"/>
    <mergeCell ref="E8156:F8156"/>
    <mergeCell ref="H8156:I8156"/>
    <mergeCell ref="A8157:B8157"/>
    <mergeCell ref="E8157:F8157"/>
    <mergeCell ref="H8157:I8157"/>
    <mergeCell ref="A8170:B8170"/>
    <mergeCell ref="E8170:F8170"/>
    <mergeCell ref="H8170:I8170"/>
    <mergeCell ref="A8171:B8171"/>
    <mergeCell ref="E8171:F8171"/>
    <mergeCell ref="H8171:I8171"/>
    <mergeCell ref="A8172:B8172"/>
    <mergeCell ref="E8172:F8172"/>
    <mergeCell ref="H8172:I8172"/>
    <mergeCell ref="A8167:B8167"/>
    <mergeCell ref="E8167:F8167"/>
    <mergeCell ref="H8167:I8167"/>
    <mergeCell ref="A8168:B8168"/>
    <mergeCell ref="E8168:F8168"/>
    <mergeCell ref="H8168:I8168"/>
    <mergeCell ref="A8169:B8169"/>
    <mergeCell ref="E8169:F8169"/>
    <mergeCell ref="H8169:I8169"/>
    <mergeCell ref="A8164:B8164"/>
    <mergeCell ref="E8164:F8164"/>
    <mergeCell ref="H8164:I8164"/>
    <mergeCell ref="A8165:B8165"/>
    <mergeCell ref="E8165:F8165"/>
    <mergeCell ref="H8165:I8165"/>
    <mergeCell ref="A8166:B8166"/>
    <mergeCell ref="E8166:F8166"/>
    <mergeCell ref="H8166:I8166"/>
    <mergeCell ref="A8179:B8179"/>
    <mergeCell ref="E8179:F8179"/>
    <mergeCell ref="H8179:I8179"/>
    <mergeCell ref="A8180:B8180"/>
    <mergeCell ref="E8180:F8180"/>
    <mergeCell ref="H8180:I8180"/>
    <mergeCell ref="A8181:B8181"/>
    <mergeCell ref="E8181:F8181"/>
    <mergeCell ref="H8181:I8181"/>
    <mergeCell ref="A8176:B8176"/>
    <mergeCell ref="E8176:F8176"/>
    <mergeCell ref="H8176:I8176"/>
    <mergeCell ref="A8177:B8177"/>
    <mergeCell ref="E8177:F8177"/>
    <mergeCell ref="H8177:I8177"/>
    <mergeCell ref="A8178:B8178"/>
    <mergeCell ref="E8178:F8178"/>
    <mergeCell ref="H8178:I8178"/>
    <mergeCell ref="A8173:B8173"/>
    <mergeCell ref="E8173:F8173"/>
    <mergeCell ref="H8173:I8173"/>
    <mergeCell ref="A8174:B8174"/>
    <mergeCell ref="E8174:F8174"/>
    <mergeCell ref="H8174:I8174"/>
    <mergeCell ref="A8175:B8175"/>
    <mergeCell ref="E8175:F8175"/>
    <mergeCell ref="H8175:I8175"/>
    <mergeCell ref="A8188:B8188"/>
    <mergeCell ref="E8188:F8188"/>
    <mergeCell ref="H8188:I8188"/>
    <mergeCell ref="A8189:B8189"/>
    <mergeCell ref="E8189:F8189"/>
    <mergeCell ref="H8189:I8189"/>
    <mergeCell ref="A8190:B8190"/>
    <mergeCell ref="E8190:F8190"/>
    <mergeCell ref="H8190:I8190"/>
    <mergeCell ref="A8185:B8185"/>
    <mergeCell ref="E8185:F8185"/>
    <mergeCell ref="H8185:I8185"/>
    <mergeCell ref="A8186:B8186"/>
    <mergeCell ref="E8186:F8186"/>
    <mergeCell ref="H8186:I8186"/>
    <mergeCell ref="A8187:B8187"/>
    <mergeCell ref="E8187:F8187"/>
    <mergeCell ref="H8187:I8187"/>
    <mergeCell ref="A8182:B8182"/>
    <mergeCell ref="E8182:F8182"/>
    <mergeCell ref="H8182:I8182"/>
    <mergeCell ref="A8183:B8183"/>
    <mergeCell ref="E8183:F8183"/>
    <mergeCell ref="H8183:I8183"/>
    <mergeCell ref="A8184:B8184"/>
    <mergeCell ref="E8184:F8184"/>
    <mergeCell ref="H8184:I8184"/>
    <mergeCell ref="A8197:B8197"/>
    <mergeCell ref="E8197:F8197"/>
    <mergeCell ref="H8197:I8197"/>
    <mergeCell ref="A8198:B8198"/>
    <mergeCell ref="E8198:F8198"/>
    <mergeCell ref="H8198:I8198"/>
    <mergeCell ref="A8199:B8199"/>
    <mergeCell ref="E8199:F8199"/>
    <mergeCell ref="H8199:I8199"/>
    <mergeCell ref="A8194:B8194"/>
    <mergeCell ref="E8194:F8194"/>
    <mergeCell ref="H8194:I8194"/>
    <mergeCell ref="A8195:B8195"/>
    <mergeCell ref="E8195:F8195"/>
    <mergeCell ref="H8195:I8195"/>
    <mergeCell ref="A8196:B8196"/>
    <mergeCell ref="E8196:F8196"/>
    <mergeCell ref="H8196:I8196"/>
    <mergeCell ref="A8191:B8191"/>
    <mergeCell ref="E8191:F8191"/>
    <mergeCell ref="H8191:I8191"/>
    <mergeCell ref="A8192:B8192"/>
    <mergeCell ref="E8192:F8192"/>
    <mergeCell ref="H8192:I8192"/>
    <mergeCell ref="A8193:B8193"/>
    <mergeCell ref="E8193:F8193"/>
    <mergeCell ref="H8193:I8193"/>
    <mergeCell ref="A8206:B8206"/>
    <mergeCell ref="E8206:F8206"/>
    <mergeCell ref="H8206:I8206"/>
    <mergeCell ref="A8207:B8207"/>
    <mergeCell ref="E8207:F8207"/>
    <mergeCell ref="H8207:I8207"/>
    <mergeCell ref="A8208:B8208"/>
    <mergeCell ref="E8208:F8208"/>
    <mergeCell ref="H8208:I8208"/>
    <mergeCell ref="A8203:B8203"/>
    <mergeCell ref="E8203:F8203"/>
    <mergeCell ref="H8203:I8203"/>
    <mergeCell ref="A8204:B8204"/>
    <mergeCell ref="E8204:F8204"/>
    <mergeCell ref="H8204:I8204"/>
    <mergeCell ref="A8205:B8205"/>
    <mergeCell ref="E8205:F8205"/>
    <mergeCell ref="H8205:I8205"/>
    <mergeCell ref="A8200:B8200"/>
    <mergeCell ref="E8200:F8200"/>
    <mergeCell ref="H8200:I8200"/>
    <mergeCell ref="A8201:B8201"/>
    <mergeCell ref="E8201:F8201"/>
    <mergeCell ref="H8201:I8201"/>
    <mergeCell ref="A8202:B8202"/>
    <mergeCell ref="E8202:F8202"/>
    <mergeCell ref="H8202:I8202"/>
    <mergeCell ref="A8215:B8215"/>
    <mergeCell ref="E8215:F8215"/>
    <mergeCell ref="H8215:I8215"/>
    <mergeCell ref="A8216:B8216"/>
    <mergeCell ref="E8216:F8216"/>
    <mergeCell ref="H8216:I8216"/>
    <mergeCell ref="A8217:B8217"/>
    <mergeCell ref="E8217:F8217"/>
    <mergeCell ref="H8217:I8217"/>
    <mergeCell ref="A8212:B8212"/>
    <mergeCell ref="E8212:F8212"/>
    <mergeCell ref="H8212:I8212"/>
    <mergeCell ref="A8213:B8213"/>
    <mergeCell ref="E8213:F8213"/>
    <mergeCell ref="H8213:I8213"/>
    <mergeCell ref="A8214:B8214"/>
    <mergeCell ref="E8214:F8214"/>
    <mergeCell ref="H8214:I8214"/>
    <mergeCell ref="A8209:B8209"/>
    <mergeCell ref="E8209:F8209"/>
    <mergeCell ref="H8209:I8209"/>
    <mergeCell ref="A8210:B8210"/>
    <mergeCell ref="E8210:F8210"/>
    <mergeCell ref="H8210:I8210"/>
    <mergeCell ref="A8211:B8211"/>
    <mergeCell ref="E8211:F8211"/>
    <mergeCell ref="H8211:I8211"/>
    <mergeCell ref="A8224:B8224"/>
    <mergeCell ref="E8224:F8224"/>
    <mergeCell ref="H8224:I8224"/>
    <mergeCell ref="A8225:B8225"/>
    <mergeCell ref="E8225:F8225"/>
    <mergeCell ref="H8225:I8225"/>
    <mergeCell ref="A8226:B8226"/>
    <mergeCell ref="E8226:F8226"/>
    <mergeCell ref="H8226:I8226"/>
    <mergeCell ref="A8221:B8221"/>
    <mergeCell ref="E8221:F8221"/>
    <mergeCell ref="H8221:I8221"/>
    <mergeCell ref="A8222:B8222"/>
    <mergeCell ref="E8222:F8222"/>
    <mergeCell ref="H8222:I8222"/>
    <mergeCell ref="A8223:B8223"/>
    <mergeCell ref="E8223:F8223"/>
    <mergeCell ref="H8223:I8223"/>
    <mergeCell ref="A8218:B8218"/>
    <mergeCell ref="E8218:F8218"/>
    <mergeCell ref="H8218:I8218"/>
    <mergeCell ref="A8219:B8219"/>
    <mergeCell ref="E8219:F8219"/>
    <mergeCell ref="H8219:I8219"/>
    <mergeCell ref="A8220:B8220"/>
    <mergeCell ref="E8220:F8220"/>
    <mergeCell ref="H8220:I8220"/>
    <mergeCell ref="A8233:B8233"/>
    <mergeCell ref="E8233:F8233"/>
    <mergeCell ref="H8233:I8233"/>
    <mergeCell ref="A8234:B8234"/>
    <mergeCell ref="E8234:F8234"/>
    <mergeCell ref="H8234:I8234"/>
    <mergeCell ref="A8235:B8235"/>
    <mergeCell ref="E8235:F8235"/>
    <mergeCell ref="H8235:I8235"/>
    <mergeCell ref="A8230:B8230"/>
    <mergeCell ref="E8230:F8230"/>
    <mergeCell ref="H8230:I8230"/>
    <mergeCell ref="A8231:B8231"/>
    <mergeCell ref="E8231:F8231"/>
    <mergeCell ref="H8231:I8231"/>
    <mergeCell ref="A8232:B8232"/>
    <mergeCell ref="E8232:F8232"/>
    <mergeCell ref="H8232:I8232"/>
    <mergeCell ref="A8227:B8227"/>
    <mergeCell ref="E8227:F8227"/>
    <mergeCell ref="H8227:I8227"/>
    <mergeCell ref="A8228:B8228"/>
    <mergeCell ref="E8228:F8228"/>
    <mergeCell ref="H8228:I8228"/>
    <mergeCell ref="A8229:B8229"/>
    <mergeCell ref="E8229:F8229"/>
    <mergeCell ref="H8229:I8229"/>
    <mergeCell ref="A8242:B8242"/>
    <mergeCell ref="E8242:F8242"/>
    <mergeCell ref="H8242:I8242"/>
    <mergeCell ref="A8243:B8243"/>
    <mergeCell ref="E8243:F8243"/>
    <mergeCell ref="H8243:I8243"/>
    <mergeCell ref="A8244:B8244"/>
    <mergeCell ref="E8244:F8244"/>
    <mergeCell ref="H8244:I8244"/>
    <mergeCell ref="A8239:B8239"/>
    <mergeCell ref="E8239:F8239"/>
    <mergeCell ref="H8239:I8239"/>
    <mergeCell ref="A8240:B8240"/>
    <mergeCell ref="E8240:F8240"/>
    <mergeCell ref="H8240:I8240"/>
    <mergeCell ref="A8241:B8241"/>
    <mergeCell ref="E8241:F8241"/>
    <mergeCell ref="H8241:I8241"/>
    <mergeCell ref="A8236:B8236"/>
    <mergeCell ref="E8236:F8236"/>
    <mergeCell ref="H8236:I8236"/>
    <mergeCell ref="A8237:B8237"/>
    <mergeCell ref="E8237:F8237"/>
    <mergeCell ref="H8237:I8237"/>
    <mergeCell ref="A8238:B8238"/>
    <mergeCell ref="E8238:F8238"/>
    <mergeCell ref="H8238:I8238"/>
    <mergeCell ref="A8251:B8251"/>
    <mergeCell ref="E8251:F8251"/>
    <mergeCell ref="H8251:I8251"/>
    <mergeCell ref="A8252:B8252"/>
    <mergeCell ref="E8252:F8252"/>
    <mergeCell ref="H8252:I8252"/>
    <mergeCell ref="A8253:B8253"/>
    <mergeCell ref="E8253:F8253"/>
    <mergeCell ref="H8253:I8253"/>
    <mergeCell ref="A8248:B8248"/>
    <mergeCell ref="E8248:F8248"/>
    <mergeCell ref="H8248:I8248"/>
    <mergeCell ref="A8249:B8249"/>
    <mergeCell ref="E8249:F8249"/>
    <mergeCell ref="H8249:I8249"/>
    <mergeCell ref="A8250:B8250"/>
    <mergeCell ref="E8250:F8250"/>
    <mergeCell ref="H8250:I8250"/>
    <mergeCell ref="A8245:B8245"/>
    <mergeCell ref="E8245:F8245"/>
    <mergeCell ref="H8245:I8245"/>
    <mergeCell ref="A8246:B8246"/>
    <mergeCell ref="E8246:F8246"/>
    <mergeCell ref="H8246:I8246"/>
    <mergeCell ref="A8247:B8247"/>
    <mergeCell ref="E8247:F8247"/>
    <mergeCell ref="H8247:I8247"/>
    <mergeCell ref="A8260:B8260"/>
    <mergeCell ref="E8260:F8260"/>
    <mergeCell ref="H8260:I8260"/>
    <mergeCell ref="A8261:B8261"/>
    <mergeCell ref="E8261:F8261"/>
    <mergeCell ref="H8261:I8261"/>
    <mergeCell ref="A8262:B8262"/>
    <mergeCell ref="E8262:F8262"/>
    <mergeCell ref="H8262:I8262"/>
    <mergeCell ref="A8257:B8257"/>
    <mergeCell ref="E8257:F8257"/>
    <mergeCell ref="H8257:I8257"/>
    <mergeCell ref="A8258:B8258"/>
    <mergeCell ref="E8258:F8258"/>
    <mergeCell ref="H8258:I8258"/>
    <mergeCell ref="A8259:B8259"/>
    <mergeCell ref="E8259:F8259"/>
    <mergeCell ref="H8259:I8259"/>
    <mergeCell ref="A8254:B8254"/>
    <mergeCell ref="E8254:F8254"/>
    <mergeCell ref="H8254:I8254"/>
    <mergeCell ref="A8255:B8255"/>
    <mergeCell ref="E8255:F8255"/>
    <mergeCell ref="H8255:I8255"/>
    <mergeCell ref="A8256:B8256"/>
    <mergeCell ref="E8256:F8256"/>
    <mergeCell ref="H8256:I8256"/>
    <mergeCell ref="A8269:B8269"/>
    <mergeCell ref="E8269:F8269"/>
    <mergeCell ref="H8269:I8269"/>
    <mergeCell ref="A8270:B8270"/>
    <mergeCell ref="E8270:F8270"/>
    <mergeCell ref="H8270:I8270"/>
    <mergeCell ref="A8271:B8271"/>
    <mergeCell ref="E8271:F8271"/>
    <mergeCell ref="H8271:I8271"/>
    <mergeCell ref="A8266:B8266"/>
    <mergeCell ref="E8266:F8266"/>
    <mergeCell ref="H8266:I8266"/>
    <mergeCell ref="A8267:B8267"/>
    <mergeCell ref="E8267:F8267"/>
    <mergeCell ref="H8267:I8267"/>
    <mergeCell ref="A8268:B8268"/>
    <mergeCell ref="E8268:F8268"/>
    <mergeCell ref="H8268:I8268"/>
    <mergeCell ref="A8263:B8263"/>
    <mergeCell ref="E8263:F8263"/>
    <mergeCell ref="H8263:I8263"/>
    <mergeCell ref="A8264:B8264"/>
    <mergeCell ref="E8264:F8264"/>
    <mergeCell ref="H8264:I8264"/>
    <mergeCell ref="A8265:B8265"/>
    <mergeCell ref="E8265:F8265"/>
    <mergeCell ref="H8265:I8265"/>
    <mergeCell ref="A8278:B8278"/>
    <mergeCell ref="E8278:F8278"/>
    <mergeCell ref="H8278:I8278"/>
    <mergeCell ref="A8279:B8279"/>
    <mergeCell ref="E8279:F8279"/>
    <mergeCell ref="H8279:I8279"/>
    <mergeCell ref="A8280:B8280"/>
    <mergeCell ref="E8280:F8280"/>
    <mergeCell ref="H8280:I8280"/>
    <mergeCell ref="A8275:B8275"/>
    <mergeCell ref="E8275:F8275"/>
    <mergeCell ref="H8275:I8275"/>
    <mergeCell ref="A8276:B8276"/>
    <mergeCell ref="E8276:F8276"/>
    <mergeCell ref="H8276:I8276"/>
    <mergeCell ref="A8277:B8277"/>
    <mergeCell ref="E8277:F8277"/>
    <mergeCell ref="H8277:I8277"/>
    <mergeCell ref="A8272:B8272"/>
    <mergeCell ref="E8272:F8272"/>
    <mergeCell ref="H8272:I8272"/>
    <mergeCell ref="A8273:B8273"/>
    <mergeCell ref="E8273:F8273"/>
    <mergeCell ref="H8273:I8273"/>
    <mergeCell ref="A8274:B8274"/>
    <mergeCell ref="E8274:F8274"/>
    <mergeCell ref="H8274:I8274"/>
    <mergeCell ref="A8287:B8287"/>
    <mergeCell ref="E8287:F8287"/>
    <mergeCell ref="H8287:I8287"/>
    <mergeCell ref="A8288:B8288"/>
    <mergeCell ref="E8288:F8288"/>
    <mergeCell ref="H8288:I8288"/>
    <mergeCell ref="A8289:B8289"/>
    <mergeCell ref="E8289:F8289"/>
    <mergeCell ref="H8289:I8289"/>
    <mergeCell ref="A8284:B8284"/>
    <mergeCell ref="E8284:F8284"/>
    <mergeCell ref="H8284:I8284"/>
    <mergeCell ref="A8285:B8285"/>
    <mergeCell ref="E8285:F8285"/>
    <mergeCell ref="H8285:I8285"/>
    <mergeCell ref="A8286:B8286"/>
    <mergeCell ref="E8286:F8286"/>
    <mergeCell ref="H8286:I8286"/>
    <mergeCell ref="A8281:B8281"/>
    <mergeCell ref="E8281:F8281"/>
    <mergeCell ref="H8281:I8281"/>
    <mergeCell ref="A8282:B8282"/>
    <mergeCell ref="E8282:F8282"/>
    <mergeCell ref="H8282:I8282"/>
    <mergeCell ref="A8283:B8283"/>
    <mergeCell ref="E8283:F8283"/>
    <mergeCell ref="H8283:I8283"/>
    <mergeCell ref="A8296:B8296"/>
    <mergeCell ref="E8296:F8296"/>
    <mergeCell ref="H8296:I8296"/>
    <mergeCell ref="A8297:B8297"/>
    <mergeCell ref="E8297:F8297"/>
    <mergeCell ref="H8297:I8297"/>
    <mergeCell ref="A8298:B8298"/>
    <mergeCell ref="E8298:F8298"/>
    <mergeCell ref="H8298:I8298"/>
    <mergeCell ref="A8293:B8293"/>
    <mergeCell ref="E8293:F8293"/>
    <mergeCell ref="H8293:I8293"/>
    <mergeCell ref="A8294:B8294"/>
    <mergeCell ref="E8294:F8294"/>
    <mergeCell ref="H8294:I8294"/>
    <mergeCell ref="A8295:B8295"/>
    <mergeCell ref="E8295:F8295"/>
    <mergeCell ref="H8295:I8295"/>
    <mergeCell ref="A8290:B8290"/>
    <mergeCell ref="E8290:F8290"/>
    <mergeCell ref="H8290:I8290"/>
    <mergeCell ref="A8291:B8291"/>
    <mergeCell ref="E8291:F8291"/>
    <mergeCell ref="H8291:I8291"/>
    <mergeCell ref="A8292:B8292"/>
    <mergeCell ref="E8292:F8292"/>
    <mergeCell ref="H8292:I8292"/>
    <mergeCell ref="A8305:B8305"/>
    <mergeCell ref="E8305:F8305"/>
    <mergeCell ref="H8305:I8305"/>
    <mergeCell ref="A8306:B8306"/>
    <mergeCell ref="E8306:F8306"/>
    <mergeCell ref="H8306:I8306"/>
    <mergeCell ref="A8307:B8307"/>
    <mergeCell ref="E8307:F8307"/>
    <mergeCell ref="H8307:I8307"/>
    <mergeCell ref="A8302:B8302"/>
    <mergeCell ref="E8302:F8302"/>
    <mergeCell ref="H8302:I8302"/>
    <mergeCell ref="A8303:B8303"/>
    <mergeCell ref="E8303:F8303"/>
    <mergeCell ref="H8303:I8303"/>
    <mergeCell ref="A8304:B8304"/>
    <mergeCell ref="E8304:F8304"/>
    <mergeCell ref="H8304:I8304"/>
    <mergeCell ref="A8299:B8299"/>
    <mergeCell ref="E8299:F8299"/>
    <mergeCell ref="H8299:I8299"/>
    <mergeCell ref="A8300:B8300"/>
    <mergeCell ref="E8300:F8300"/>
    <mergeCell ref="H8300:I8300"/>
    <mergeCell ref="A8301:B8301"/>
    <mergeCell ref="E8301:F8301"/>
    <mergeCell ref="H8301:I8301"/>
    <mergeCell ref="A8314:B8314"/>
    <mergeCell ref="E8314:F8314"/>
    <mergeCell ref="H8314:I8314"/>
    <mergeCell ref="A8315:B8315"/>
    <mergeCell ref="E8315:F8315"/>
    <mergeCell ref="H8315:I8315"/>
    <mergeCell ref="A8316:B8316"/>
    <mergeCell ref="E8316:F8316"/>
    <mergeCell ref="H8316:I8316"/>
    <mergeCell ref="A8311:B8311"/>
    <mergeCell ref="E8311:F8311"/>
    <mergeCell ref="H8311:I8311"/>
    <mergeCell ref="A8312:B8312"/>
    <mergeCell ref="E8312:F8312"/>
    <mergeCell ref="H8312:I8312"/>
    <mergeCell ref="A8313:B8313"/>
    <mergeCell ref="E8313:F8313"/>
    <mergeCell ref="H8313:I8313"/>
    <mergeCell ref="A8308:B8308"/>
    <mergeCell ref="E8308:F8308"/>
    <mergeCell ref="H8308:I8308"/>
    <mergeCell ref="A8309:B8309"/>
    <mergeCell ref="E8309:F8309"/>
    <mergeCell ref="H8309:I8309"/>
    <mergeCell ref="A8310:B8310"/>
    <mergeCell ref="E8310:F8310"/>
    <mergeCell ref="H8310:I8310"/>
    <mergeCell ref="A8323:B8323"/>
    <mergeCell ref="E8323:F8323"/>
    <mergeCell ref="H8323:I8323"/>
    <mergeCell ref="A8324:B8324"/>
    <mergeCell ref="E8324:F8324"/>
    <mergeCell ref="H8324:I8324"/>
    <mergeCell ref="A8325:B8325"/>
    <mergeCell ref="E8325:F8325"/>
    <mergeCell ref="H8325:I8325"/>
    <mergeCell ref="A8320:B8320"/>
    <mergeCell ref="E8320:F8320"/>
    <mergeCell ref="H8320:I8320"/>
    <mergeCell ref="A8321:B8321"/>
    <mergeCell ref="E8321:F8321"/>
    <mergeCell ref="H8321:I8321"/>
    <mergeCell ref="A8322:B8322"/>
    <mergeCell ref="E8322:F8322"/>
    <mergeCell ref="H8322:I8322"/>
    <mergeCell ref="A8317:B8317"/>
    <mergeCell ref="E8317:F8317"/>
    <mergeCell ref="H8317:I8317"/>
    <mergeCell ref="A8318:B8318"/>
    <mergeCell ref="E8318:F8318"/>
    <mergeCell ref="H8318:I8318"/>
    <mergeCell ref="A8319:B8319"/>
    <mergeCell ref="E8319:F8319"/>
    <mergeCell ref="H8319:I8319"/>
    <mergeCell ref="A8332:B8332"/>
    <mergeCell ref="E8332:F8332"/>
    <mergeCell ref="H8332:I8332"/>
    <mergeCell ref="A8333:B8333"/>
    <mergeCell ref="E8333:F8333"/>
    <mergeCell ref="H8333:I8333"/>
    <mergeCell ref="A8334:B8334"/>
    <mergeCell ref="E8334:F8334"/>
    <mergeCell ref="H8334:I8334"/>
    <mergeCell ref="A8329:B8329"/>
    <mergeCell ref="E8329:F8329"/>
    <mergeCell ref="H8329:I8329"/>
    <mergeCell ref="A8330:B8330"/>
    <mergeCell ref="E8330:F8330"/>
    <mergeCell ref="H8330:I8330"/>
    <mergeCell ref="A8331:B8331"/>
    <mergeCell ref="E8331:F8331"/>
    <mergeCell ref="H8331:I8331"/>
    <mergeCell ref="A8326:B8326"/>
    <mergeCell ref="E8326:F8326"/>
    <mergeCell ref="H8326:I8326"/>
    <mergeCell ref="A8327:B8327"/>
    <mergeCell ref="E8327:F8327"/>
    <mergeCell ref="H8327:I8327"/>
    <mergeCell ref="A8328:B8328"/>
    <mergeCell ref="E8328:F8328"/>
    <mergeCell ref="H8328:I8328"/>
    <mergeCell ref="A8341:B8341"/>
    <mergeCell ref="E8341:F8341"/>
    <mergeCell ref="H8341:I8341"/>
    <mergeCell ref="A8342:B8342"/>
    <mergeCell ref="E8342:F8342"/>
    <mergeCell ref="H8342:I8342"/>
    <mergeCell ref="A8343:B8343"/>
    <mergeCell ref="E8343:F8343"/>
    <mergeCell ref="H8343:I8343"/>
    <mergeCell ref="A8338:B8338"/>
    <mergeCell ref="E8338:F8338"/>
    <mergeCell ref="H8338:I8338"/>
    <mergeCell ref="A8339:B8339"/>
    <mergeCell ref="E8339:F8339"/>
    <mergeCell ref="H8339:I8339"/>
    <mergeCell ref="A8340:B8340"/>
    <mergeCell ref="E8340:F8340"/>
    <mergeCell ref="H8340:I8340"/>
    <mergeCell ref="A8335:B8335"/>
    <mergeCell ref="E8335:F8335"/>
    <mergeCell ref="H8335:I8335"/>
    <mergeCell ref="A8336:B8336"/>
    <mergeCell ref="E8336:F8336"/>
    <mergeCell ref="H8336:I8336"/>
    <mergeCell ref="A8337:B8337"/>
    <mergeCell ref="E8337:F8337"/>
    <mergeCell ref="H8337:I8337"/>
    <mergeCell ref="A8350:B8350"/>
    <mergeCell ref="E8350:F8350"/>
    <mergeCell ref="H8350:I8350"/>
    <mergeCell ref="A8351:B8351"/>
    <mergeCell ref="E8351:F8351"/>
    <mergeCell ref="H8351:I8351"/>
    <mergeCell ref="A8352:B8352"/>
    <mergeCell ref="E8352:F8352"/>
    <mergeCell ref="H8352:I8352"/>
    <mergeCell ref="A8347:B8347"/>
    <mergeCell ref="E8347:F8347"/>
    <mergeCell ref="H8347:I8347"/>
    <mergeCell ref="A8348:B8348"/>
    <mergeCell ref="E8348:F8348"/>
    <mergeCell ref="H8348:I8348"/>
    <mergeCell ref="A8349:B8349"/>
    <mergeCell ref="E8349:F8349"/>
    <mergeCell ref="H8349:I8349"/>
    <mergeCell ref="A8344:B8344"/>
    <mergeCell ref="E8344:F8344"/>
    <mergeCell ref="H8344:I8344"/>
    <mergeCell ref="A8345:B8345"/>
    <mergeCell ref="E8345:F8345"/>
    <mergeCell ref="H8345:I8345"/>
    <mergeCell ref="A8346:B8346"/>
    <mergeCell ref="E8346:F8346"/>
    <mergeCell ref="H8346:I8346"/>
    <mergeCell ref="A8359:B8359"/>
    <mergeCell ref="E8359:F8359"/>
    <mergeCell ref="H8359:I8359"/>
    <mergeCell ref="A8360:B8360"/>
    <mergeCell ref="E8360:F8360"/>
    <mergeCell ref="H8360:I8360"/>
    <mergeCell ref="A8361:B8361"/>
    <mergeCell ref="E8361:F8361"/>
    <mergeCell ref="H8361:I8361"/>
    <mergeCell ref="A8356:B8356"/>
    <mergeCell ref="E8356:F8356"/>
    <mergeCell ref="H8356:I8356"/>
    <mergeCell ref="A8357:B8357"/>
    <mergeCell ref="E8357:F8357"/>
    <mergeCell ref="H8357:I8357"/>
    <mergeCell ref="A8358:B8358"/>
    <mergeCell ref="E8358:F8358"/>
    <mergeCell ref="H8358:I8358"/>
    <mergeCell ref="A8353:B8353"/>
    <mergeCell ref="E8353:F8353"/>
    <mergeCell ref="H8353:I8353"/>
    <mergeCell ref="A8354:B8354"/>
    <mergeCell ref="E8354:F8354"/>
    <mergeCell ref="H8354:I8354"/>
    <mergeCell ref="A8355:B8355"/>
    <mergeCell ref="E8355:F8355"/>
    <mergeCell ref="H8355:I8355"/>
    <mergeCell ref="A8368:B8368"/>
    <mergeCell ref="E8368:F8368"/>
    <mergeCell ref="H8368:I8368"/>
    <mergeCell ref="A8369:B8369"/>
    <mergeCell ref="E8369:F8369"/>
    <mergeCell ref="H8369:I8369"/>
    <mergeCell ref="A8370:B8370"/>
    <mergeCell ref="E8370:F8370"/>
    <mergeCell ref="H8370:I8370"/>
    <mergeCell ref="A8365:B8365"/>
    <mergeCell ref="E8365:F8365"/>
    <mergeCell ref="H8365:I8365"/>
    <mergeCell ref="A8366:B8366"/>
    <mergeCell ref="E8366:F8366"/>
    <mergeCell ref="H8366:I8366"/>
    <mergeCell ref="A8367:B8367"/>
    <mergeCell ref="E8367:F8367"/>
    <mergeCell ref="H8367:I8367"/>
    <mergeCell ref="A8362:B8362"/>
    <mergeCell ref="E8362:F8362"/>
    <mergeCell ref="H8362:I8362"/>
    <mergeCell ref="A8363:B8363"/>
    <mergeCell ref="E8363:F8363"/>
    <mergeCell ref="H8363:I8363"/>
    <mergeCell ref="A8364:B8364"/>
    <mergeCell ref="E8364:F8364"/>
    <mergeCell ref="H8364:I8364"/>
    <mergeCell ref="A8377:B8377"/>
    <mergeCell ref="E8377:F8377"/>
    <mergeCell ref="H8377:I8377"/>
    <mergeCell ref="A8378:B8378"/>
    <mergeCell ref="E8378:F8378"/>
    <mergeCell ref="H8378:I8378"/>
    <mergeCell ref="A8379:B8379"/>
    <mergeCell ref="E8379:F8379"/>
    <mergeCell ref="H8379:I8379"/>
    <mergeCell ref="A8374:B8374"/>
    <mergeCell ref="E8374:F8374"/>
    <mergeCell ref="H8374:I8374"/>
    <mergeCell ref="A8375:B8375"/>
    <mergeCell ref="E8375:F8375"/>
    <mergeCell ref="H8375:I8375"/>
    <mergeCell ref="A8376:B8376"/>
    <mergeCell ref="E8376:F8376"/>
    <mergeCell ref="H8376:I8376"/>
    <mergeCell ref="A8371:B8371"/>
    <mergeCell ref="E8371:F8371"/>
    <mergeCell ref="H8371:I8371"/>
    <mergeCell ref="A8372:B8372"/>
    <mergeCell ref="E8372:F8372"/>
    <mergeCell ref="H8372:I8372"/>
    <mergeCell ref="A8373:B8373"/>
    <mergeCell ref="E8373:F8373"/>
    <mergeCell ref="H8373:I8373"/>
    <mergeCell ref="A8386:B8386"/>
    <mergeCell ref="E8386:F8386"/>
    <mergeCell ref="H8386:I8386"/>
    <mergeCell ref="A8387:B8387"/>
    <mergeCell ref="E8387:F8387"/>
    <mergeCell ref="H8387:I8387"/>
    <mergeCell ref="A8388:B8388"/>
    <mergeCell ref="E8388:F8388"/>
    <mergeCell ref="H8388:I8388"/>
    <mergeCell ref="A8383:B8383"/>
    <mergeCell ref="E8383:F8383"/>
    <mergeCell ref="H8383:I8383"/>
    <mergeCell ref="A8384:B8384"/>
    <mergeCell ref="E8384:F8384"/>
    <mergeCell ref="H8384:I8384"/>
    <mergeCell ref="A8385:B8385"/>
    <mergeCell ref="E8385:F8385"/>
    <mergeCell ref="H8385:I8385"/>
    <mergeCell ref="A8380:B8380"/>
    <mergeCell ref="E8380:F8380"/>
    <mergeCell ref="H8380:I8380"/>
    <mergeCell ref="A8381:B8381"/>
    <mergeCell ref="E8381:F8381"/>
    <mergeCell ref="H8381:I8381"/>
    <mergeCell ref="A8382:B8382"/>
    <mergeCell ref="E8382:F8382"/>
    <mergeCell ref="H8382:I8382"/>
    <mergeCell ref="A8395:B8395"/>
    <mergeCell ref="E8395:F8395"/>
    <mergeCell ref="H8395:I8395"/>
    <mergeCell ref="A8396:B8396"/>
    <mergeCell ref="E8396:F8396"/>
    <mergeCell ref="H8396:I8396"/>
    <mergeCell ref="A8397:B8397"/>
    <mergeCell ref="E8397:F8397"/>
    <mergeCell ref="H8397:I8397"/>
    <mergeCell ref="A8392:B8392"/>
    <mergeCell ref="E8392:F8392"/>
    <mergeCell ref="H8392:I8392"/>
    <mergeCell ref="A8393:B8393"/>
    <mergeCell ref="E8393:F8393"/>
    <mergeCell ref="H8393:I8393"/>
    <mergeCell ref="A8394:B8394"/>
    <mergeCell ref="E8394:F8394"/>
    <mergeCell ref="H8394:I8394"/>
    <mergeCell ref="A8389:B8389"/>
    <mergeCell ref="E8389:F8389"/>
    <mergeCell ref="H8389:I8389"/>
    <mergeCell ref="A8390:B8390"/>
    <mergeCell ref="E8390:F8390"/>
    <mergeCell ref="H8390:I8390"/>
    <mergeCell ref="A8391:B8391"/>
    <mergeCell ref="E8391:F8391"/>
    <mergeCell ref="H8391:I8391"/>
    <mergeCell ref="A8404:B8404"/>
    <mergeCell ref="E8404:F8404"/>
    <mergeCell ref="H8404:I8404"/>
    <mergeCell ref="A8405:B8405"/>
    <mergeCell ref="E8405:F8405"/>
    <mergeCell ref="H8405:I8405"/>
    <mergeCell ref="A8406:B8406"/>
    <mergeCell ref="E8406:F8406"/>
    <mergeCell ref="H8406:I8406"/>
    <mergeCell ref="A8401:B8401"/>
    <mergeCell ref="E8401:F8401"/>
    <mergeCell ref="H8401:I8401"/>
    <mergeCell ref="A8402:B8402"/>
    <mergeCell ref="E8402:F8402"/>
    <mergeCell ref="H8402:I8402"/>
    <mergeCell ref="A8403:B8403"/>
    <mergeCell ref="E8403:F8403"/>
    <mergeCell ref="H8403:I8403"/>
    <mergeCell ref="A8398:B8398"/>
    <mergeCell ref="E8398:F8398"/>
    <mergeCell ref="H8398:I8398"/>
    <mergeCell ref="A8399:B8399"/>
    <mergeCell ref="E8399:F8399"/>
    <mergeCell ref="H8399:I8399"/>
    <mergeCell ref="A8400:B8400"/>
    <mergeCell ref="E8400:F8400"/>
    <mergeCell ref="H8400:I8400"/>
    <mergeCell ref="A8413:B8413"/>
    <mergeCell ref="E8413:F8413"/>
    <mergeCell ref="H8413:I8413"/>
    <mergeCell ref="A8414:B8414"/>
    <mergeCell ref="E8414:F8414"/>
    <mergeCell ref="H8414:I8414"/>
    <mergeCell ref="A8415:B8415"/>
    <mergeCell ref="E8415:F8415"/>
    <mergeCell ref="H8415:I8415"/>
    <mergeCell ref="A8410:B8410"/>
    <mergeCell ref="E8410:F8410"/>
    <mergeCell ref="H8410:I8410"/>
    <mergeCell ref="A8411:B8411"/>
    <mergeCell ref="E8411:F8411"/>
    <mergeCell ref="H8411:I8411"/>
    <mergeCell ref="A8412:B8412"/>
    <mergeCell ref="E8412:F8412"/>
    <mergeCell ref="H8412:I8412"/>
    <mergeCell ref="A8407:B8407"/>
    <mergeCell ref="E8407:F8407"/>
    <mergeCell ref="H8407:I8407"/>
    <mergeCell ref="A8408:B8408"/>
    <mergeCell ref="E8408:F8408"/>
    <mergeCell ref="H8408:I8408"/>
    <mergeCell ref="A8409:B8409"/>
    <mergeCell ref="E8409:F8409"/>
    <mergeCell ref="H8409:I8409"/>
    <mergeCell ref="A8422:B8422"/>
    <mergeCell ref="E8422:F8422"/>
    <mergeCell ref="H8422:I8422"/>
    <mergeCell ref="A8423:B8423"/>
    <mergeCell ref="E8423:F8423"/>
    <mergeCell ref="H8423:I8423"/>
    <mergeCell ref="A8424:B8424"/>
    <mergeCell ref="E8424:F8424"/>
    <mergeCell ref="H8424:I8424"/>
    <mergeCell ref="A8419:B8419"/>
    <mergeCell ref="E8419:F8419"/>
    <mergeCell ref="H8419:I8419"/>
    <mergeCell ref="A8420:B8420"/>
    <mergeCell ref="E8420:F8420"/>
    <mergeCell ref="H8420:I8420"/>
    <mergeCell ref="A8421:B8421"/>
    <mergeCell ref="E8421:F8421"/>
    <mergeCell ref="H8421:I8421"/>
    <mergeCell ref="A8416:B8416"/>
    <mergeCell ref="E8416:F8416"/>
    <mergeCell ref="H8416:I8416"/>
    <mergeCell ref="A8417:B8417"/>
    <mergeCell ref="E8417:F8417"/>
    <mergeCell ref="H8417:I8417"/>
    <mergeCell ref="A8418:B8418"/>
    <mergeCell ref="E8418:F8418"/>
    <mergeCell ref="H8418:I8418"/>
    <mergeCell ref="A8431:B8431"/>
    <mergeCell ref="E8431:F8431"/>
    <mergeCell ref="H8431:I8431"/>
    <mergeCell ref="A8432:B8432"/>
    <mergeCell ref="E8432:F8432"/>
    <mergeCell ref="H8432:I8432"/>
    <mergeCell ref="A8433:B8433"/>
    <mergeCell ref="E8433:F8433"/>
    <mergeCell ref="H8433:I8433"/>
    <mergeCell ref="A8428:B8428"/>
    <mergeCell ref="E8428:F8428"/>
    <mergeCell ref="H8428:I8428"/>
    <mergeCell ref="A8429:B8429"/>
    <mergeCell ref="E8429:F8429"/>
    <mergeCell ref="H8429:I8429"/>
    <mergeCell ref="A8430:B8430"/>
    <mergeCell ref="E8430:F8430"/>
    <mergeCell ref="H8430:I8430"/>
    <mergeCell ref="A8425:B8425"/>
    <mergeCell ref="E8425:F8425"/>
    <mergeCell ref="H8425:I8425"/>
    <mergeCell ref="A8426:B8426"/>
    <mergeCell ref="E8426:F8426"/>
    <mergeCell ref="H8426:I8426"/>
    <mergeCell ref="A8427:B8427"/>
    <mergeCell ref="E8427:F8427"/>
    <mergeCell ref="H8427:I8427"/>
    <mergeCell ref="A8440:B8440"/>
    <mergeCell ref="E8440:F8440"/>
    <mergeCell ref="H8440:I8440"/>
    <mergeCell ref="A8441:B8441"/>
    <mergeCell ref="E8441:F8441"/>
    <mergeCell ref="H8441:I8441"/>
    <mergeCell ref="A8442:B8442"/>
    <mergeCell ref="E8442:F8442"/>
    <mergeCell ref="H8442:I8442"/>
    <mergeCell ref="A8437:B8437"/>
    <mergeCell ref="E8437:F8437"/>
    <mergeCell ref="H8437:I8437"/>
    <mergeCell ref="A8438:B8438"/>
    <mergeCell ref="E8438:F8438"/>
    <mergeCell ref="H8438:I8438"/>
    <mergeCell ref="A8439:B8439"/>
    <mergeCell ref="E8439:F8439"/>
    <mergeCell ref="H8439:I8439"/>
    <mergeCell ref="A8434:B8434"/>
    <mergeCell ref="E8434:F8434"/>
    <mergeCell ref="H8434:I8434"/>
    <mergeCell ref="A8435:B8435"/>
    <mergeCell ref="E8435:F8435"/>
    <mergeCell ref="H8435:I8435"/>
    <mergeCell ref="A8436:B8436"/>
    <mergeCell ref="E8436:F8436"/>
    <mergeCell ref="H8436:I8436"/>
    <mergeCell ref="A8449:B8449"/>
    <mergeCell ref="E8449:F8449"/>
    <mergeCell ref="H8449:I8449"/>
    <mergeCell ref="A8450:B8450"/>
    <mergeCell ref="E8450:F8450"/>
    <mergeCell ref="H8450:I8450"/>
    <mergeCell ref="A8451:B8451"/>
    <mergeCell ref="E8451:F8451"/>
    <mergeCell ref="H8451:I8451"/>
    <mergeCell ref="A8446:B8446"/>
    <mergeCell ref="E8446:F8446"/>
    <mergeCell ref="H8446:I8446"/>
    <mergeCell ref="A8447:B8447"/>
    <mergeCell ref="E8447:F8447"/>
    <mergeCell ref="H8447:I8447"/>
    <mergeCell ref="A8448:B8448"/>
    <mergeCell ref="E8448:F8448"/>
    <mergeCell ref="H8448:I8448"/>
    <mergeCell ref="A8443:B8443"/>
    <mergeCell ref="E8443:F8443"/>
    <mergeCell ref="H8443:I8443"/>
    <mergeCell ref="A8444:B8444"/>
    <mergeCell ref="E8444:F8444"/>
    <mergeCell ref="H8444:I8444"/>
    <mergeCell ref="A8445:B8445"/>
    <mergeCell ref="E8445:F8445"/>
    <mergeCell ref="H8445:I8445"/>
    <mergeCell ref="A8458:B8458"/>
    <mergeCell ref="E8458:F8458"/>
    <mergeCell ref="H8458:I8458"/>
    <mergeCell ref="A8459:B8459"/>
    <mergeCell ref="E8459:F8459"/>
    <mergeCell ref="H8459:I8459"/>
    <mergeCell ref="A8460:B8460"/>
    <mergeCell ref="E8460:F8460"/>
    <mergeCell ref="H8460:I8460"/>
    <mergeCell ref="A8455:B8455"/>
    <mergeCell ref="E8455:F8455"/>
    <mergeCell ref="H8455:I8455"/>
    <mergeCell ref="A8456:B8456"/>
    <mergeCell ref="E8456:F8456"/>
    <mergeCell ref="H8456:I8456"/>
    <mergeCell ref="A8457:B8457"/>
    <mergeCell ref="E8457:F8457"/>
    <mergeCell ref="H8457:I8457"/>
    <mergeCell ref="A8452:B8452"/>
    <mergeCell ref="E8452:F8452"/>
    <mergeCell ref="H8452:I8452"/>
    <mergeCell ref="A8453:B8453"/>
    <mergeCell ref="E8453:F8453"/>
    <mergeCell ref="H8453:I8453"/>
    <mergeCell ref="A8454:B8454"/>
    <mergeCell ref="E8454:F8454"/>
    <mergeCell ref="H8454:I8454"/>
    <mergeCell ref="A8467:B8467"/>
    <mergeCell ref="E8467:F8467"/>
    <mergeCell ref="H8467:I8467"/>
    <mergeCell ref="A8468:B8468"/>
    <mergeCell ref="E8468:F8468"/>
    <mergeCell ref="H8468:I8468"/>
    <mergeCell ref="A8469:B8469"/>
    <mergeCell ref="E8469:F8469"/>
    <mergeCell ref="H8469:I8469"/>
    <mergeCell ref="A8464:B8464"/>
    <mergeCell ref="E8464:F8464"/>
    <mergeCell ref="H8464:I8464"/>
    <mergeCell ref="A8465:B8465"/>
    <mergeCell ref="E8465:F8465"/>
    <mergeCell ref="H8465:I8465"/>
    <mergeCell ref="A8466:B8466"/>
    <mergeCell ref="E8466:F8466"/>
    <mergeCell ref="H8466:I8466"/>
    <mergeCell ref="A8461:B8461"/>
    <mergeCell ref="E8461:F8461"/>
    <mergeCell ref="H8461:I8461"/>
    <mergeCell ref="A8462:B8462"/>
    <mergeCell ref="E8462:F8462"/>
    <mergeCell ref="H8462:I8462"/>
    <mergeCell ref="A8463:B8463"/>
    <mergeCell ref="E8463:F8463"/>
    <mergeCell ref="H8463:I8463"/>
    <mergeCell ref="A8476:B8476"/>
    <mergeCell ref="E8476:F8476"/>
    <mergeCell ref="H8476:I8476"/>
    <mergeCell ref="A8477:B8477"/>
    <mergeCell ref="E8477:F8477"/>
    <mergeCell ref="H8477:I8477"/>
    <mergeCell ref="A8478:B8478"/>
    <mergeCell ref="E8478:F8478"/>
    <mergeCell ref="H8478:I8478"/>
    <mergeCell ref="A8473:B8473"/>
    <mergeCell ref="E8473:F8473"/>
    <mergeCell ref="H8473:I8473"/>
    <mergeCell ref="A8474:B8474"/>
    <mergeCell ref="E8474:F8474"/>
    <mergeCell ref="H8474:I8474"/>
    <mergeCell ref="A8475:B8475"/>
    <mergeCell ref="E8475:F8475"/>
    <mergeCell ref="H8475:I8475"/>
    <mergeCell ref="A8470:B8470"/>
    <mergeCell ref="E8470:F8470"/>
    <mergeCell ref="H8470:I8470"/>
    <mergeCell ref="A8471:B8471"/>
    <mergeCell ref="E8471:F8471"/>
    <mergeCell ref="H8471:I8471"/>
    <mergeCell ref="A8472:B8472"/>
    <mergeCell ref="E8472:F8472"/>
    <mergeCell ref="H8472:I8472"/>
    <mergeCell ref="A8485:B8485"/>
    <mergeCell ref="E8485:F8485"/>
    <mergeCell ref="H8485:I8485"/>
    <mergeCell ref="A8486:B8486"/>
    <mergeCell ref="E8486:F8486"/>
    <mergeCell ref="H8486:I8486"/>
    <mergeCell ref="A8487:B8487"/>
    <mergeCell ref="E8487:F8487"/>
    <mergeCell ref="H8487:I8487"/>
    <mergeCell ref="A8482:B8482"/>
    <mergeCell ref="E8482:F8482"/>
    <mergeCell ref="H8482:I8482"/>
    <mergeCell ref="A8483:B8483"/>
    <mergeCell ref="E8483:F8483"/>
    <mergeCell ref="H8483:I8483"/>
    <mergeCell ref="A8484:B8484"/>
    <mergeCell ref="E8484:F8484"/>
    <mergeCell ref="H8484:I8484"/>
    <mergeCell ref="A8479:B8479"/>
    <mergeCell ref="E8479:F8479"/>
    <mergeCell ref="H8479:I8479"/>
    <mergeCell ref="A8480:B8480"/>
    <mergeCell ref="E8480:F8480"/>
    <mergeCell ref="H8480:I8480"/>
    <mergeCell ref="A8481:B8481"/>
    <mergeCell ref="E8481:F8481"/>
    <mergeCell ref="H8481:I8481"/>
    <mergeCell ref="A8494:B8494"/>
    <mergeCell ref="E8494:F8494"/>
    <mergeCell ref="H8494:I8494"/>
    <mergeCell ref="A8495:B8495"/>
    <mergeCell ref="E8495:F8495"/>
    <mergeCell ref="H8495:I8495"/>
    <mergeCell ref="A8496:B8496"/>
    <mergeCell ref="E8496:F8496"/>
    <mergeCell ref="H8496:I8496"/>
    <mergeCell ref="A8491:B8491"/>
    <mergeCell ref="E8491:F8491"/>
    <mergeCell ref="H8491:I8491"/>
    <mergeCell ref="A8492:B8492"/>
    <mergeCell ref="E8492:F8492"/>
    <mergeCell ref="H8492:I8492"/>
    <mergeCell ref="A8493:B8493"/>
    <mergeCell ref="E8493:F8493"/>
    <mergeCell ref="H8493:I8493"/>
    <mergeCell ref="A8488:B8488"/>
    <mergeCell ref="E8488:F8488"/>
    <mergeCell ref="H8488:I8488"/>
    <mergeCell ref="A8489:B8489"/>
    <mergeCell ref="E8489:F8489"/>
    <mergeCell ref="H8489:I8489"/>
    <mergeCell ref="A8490:B8490"/>
    <mergeCell ref="E8490:F8490"/>
    <mergeCell ref="H8490:I8490"/>
    <mergeCell ref="A8503:B8503"/>
    <mergeCell ref="E8503:F8503"/>
    <mergeCell ref="H8503:I8503"/>
    <mergeCell ref="A8504:B8504"/>
    <mergeCell ref="E8504:F8504"/>
    <mergeCell ref="H8504:I8504"/>
    <mergeCell ref="A8505:B8505"/>
    <mergeCell ref="E8505:F8505"/>
    <mergeCell ref="H8505:I8505"/>
    <mergeCell ref="A8500:B8500"/>
    <mergeCell ref="E8500:F8500"/>
    <mergeCell ref="H8500:I8500"/>
    <mergeCell ref="A8501:B8501"/>
    <mergeCell ref="E8501:F8501"/>
    <mergeCell ref="H8501:I8501"/>
    <mergeCell ref="A8502:B8502"/>
    <mergeCell ref="E8502:F8502"/>
    <mergeCell ref="H8502:I8502"/>
    <mergeCell ref="A8497:B8497"/>
    <mergeCell ref="E8497:F8497"/>
    <mergeCell ref="H8497:I8497"/>
    <mergeCell ref="A8498:B8498"/>
    <mergeCell ref="E8498:F8498"/>
    <mergeCell ref="H8498:I8498"/>
    <mergeCell ref="A8499:B8499"/>
    <mergeCell ref="E8499:F8499"/>
    <mergeCell ref="H8499:I8499"/>
    <mergeCell ref="A8512:B8512"/>
    <mergeCell ref="E8512:F8512"/>
    <mergeCell ref="H8512:I8512"/>
    <mergeCell ref="A8513:B8513"/>
    <mergeCell ref="E8513:F8513"/>
    <mergeCell ref="H8513:I8513"/>
    <mergeCell ref="A8514:B8514"/>
    <mergeCell ref="E8514:F8514"/>
    <mergeCell ref="H8514:I8514"/>
    <mergeCell ref="A8509:B8509"/>
    <mergeCell ref="E8509:F8509"/>
    <mergeCell ref="H8509:I8509"/>
    <mergeCell ref="A8510:B8510"/>
    <mergeCell ref="E8510:F8510"/>
    <mergeCell ref="H8510:I8510"/>
    <mergeCell ref="A8511:B8511"/>
    <mergeCell ref="E8511:F8511"/>
    <mergeCell ref="H8511:I8511"/>
    <mergeCell ref="A8506:B8506"/>
    <mergeCell ref="E8506:F8506"/>
    <mergeCell ref="H8506:I8506"/>
    <mergeCell ref="A8507:B8507"/>
    <mergeCell ref="E8507:F8507"/>
    <mergeCell ref="H8507:I8507"/>
    <mergeCell ref="A8508:B8508"/>
    <mergeCell ref="E8508:F8508"/>
    <mergeCell ref="H8508:I8508"/>
    <mergeCell ref="A8521:B8521"/>
    <mergeCell ref="E8521:F8521"/>
    <mergeCell ref="H8521:I8521"/>
    <mergeCell ref="A8522:B8522"/>
    <mergeCell ref="E8522:F8522"/>
    <mergeCell ref="H8522:I8522"/>
    <mergeCell ref="A8523:B8523"/>
    <mergeCell ref="E8523:F8523"/>
    <mergeCell ref="H8523:I8523"/>
    <mergeCell ref="A8518:B8518"/>
    <mergeCell ref="E8518:F8518"/>
    <mergeCell ref="H8518:I8518"/>
    <mergeCell ref="A8519:B8519"/>
    <mergeCell ref="E8519:F8519"/>
    <mergeCell ref="H8519:I8519"/>
    <mergeCell ref="A8520:B8520"/>
    <mergeCell ref="E8520:F8520"/>
    <mergeCell ref="H8520:I8520"/>
    <mergeCell ref="A8515:B8515"/>
    <mergeCell ref="E8515:F8515"/>
    <mergeCell ref="H8515:I8515"/>
    <mergeCell ref="A8516:B8516"/>
    <mergeCell ref="E8516:F8516"/>
    <mergeCell ref="H8516:I8516"/>
    <mergeCell ref="A8517:B8517"/>
    <mergeCell ref="E8517:F8517"/>
    <mergeCell ref="H8517:I8517"/>
    <mergeCell ref="A8530:B8530"/>
    <mergeCell ref="E8530:F8530"/>
    <mergeCell ref="H8530:I8530"/>
    <mergeCell ref="A8531:B8531"/>
    <mergeCell ref="E8531:F8531"/>
    <mergeCell ref="H8531:I8531"/>
    <mergeCell ref="A8532:B8532"/>
    <mergeCell ref="E8532:F8532"/>
    <mergeCell ref="H8532:I8532"/>
    <mergeCell ref="A8527:B8527"/>
    <mergeCell ref="E8527:F8527"/>
    <mergeCell ref="H8527:I8527"/>
    <mergeCell ref="A8528:B8528"/>
    <mergeCell ref="E8528:F8528"/>
    <mergeCell ref="H8528:I8528"/>
    <mergeCell ref="A8529:B8529"/>
    <mergeCell ref="E8529:F8529"/>
    <mergeCell ref="H8529:I8529"/>
    <mergeCell ref="A8524:B8524"/>
    <mergeCell ref="E8524:F8524"/>
    <mergeCell ref="H8524:I8524"/>
    <mergeCell ref="A8525:B8525"/>
    <mergeCell ref="E8525:F8525"/>
    <mergeCell ref="H8525:I8525"/>
    <mergeCell ref="A8526:B8526"/>
    <mergeCell ref="E8526:F8526"/>
    <mergeCell ref="H8526:I8526"/>
    <mergeCell ref="A8539:B8539"/>
    <mergeCell ref="E8539:F8539"/>
    <mergeCell ref="H8539:I8539"/>
    <mergeCell ref="A8540:B8540"/>
    <mergeCell ref="E8540:F8540"/>
    <mergeCell ref="H8540:I8540"/>
    <mergeCell ref="A8541:B8541"/>
    <mergeCell ref="E8541:F8541"/>
    <mergeCell ref="H8541:I8541"/>
    <mergeCell ref="A8536:B8536"/>
    <mergeCell ref="E8536:F8536"/>
    <mergeCell ref="H8536:I8536"/>
    <mergeCell ref="A8537:B8537"/>
    <mergeCell ref="E8537:F8537"/>
    <mergeCell ref="H8537:I8537"/>
    <mergeCell ref="A8538:B8538"/>
    <mergeCell ref="E8538:F8538"/>
    <mergeCell ref="H8538:I8538"/>
    <mergeCell ref="A8533:B8533"/>
    <mergeCell ref="E8533:F8533"/>
    <mergeCell ref="H8533:I8533"/>
    <mergeCell ref="A8534:B8534"/>
    <mergeCell ref="E8534:F8534"/>
    <mergeCell ref="H8534:I8534"/>
    <mergeCell ref="A8535:B8535"/>
    <mergeCell ref="E8535:F8535"/>
    <mergeCell ref="H8535:I8535"/>
    <mergeCell ref="A8548:B8548"/>
    <mergeCell ref="E8548:F8548"/>
    <mergeCell ref="H8548:I8548"/>
    <mergeCell ref="A8549:B8549"/>
    <mergeCell ref="E8549:F8549"/>
    <mergeCell ref="H8549:I8549"/>
    <mergeCell ref="A8550:B8550"/>
    <mergeCell ref="E8550:F8550"/>
    <mergeCell ref="H8550:I8550"/>
    <mergeCell ref="A8545:B8545"/>
    <mergeCell ref="E8545:F8545"/>
    <mergeCell ref="H8545:I8545"/>
    <mergeCell ref="A8546:B8546"/>
    <mergeCell ref="E8546:F8546"/>
    <mergeCell ref="H8546:I8546"/>
    <mergeCell ref="A8547:B8547"/>
    <mergeCell ref="E8547:F8547"/>
    <mergeCell ref="H8547:I8547"/>
    <mergeCell ref="A8542:B8542"/>
    <mergeCell ref="E8542:F8542"/>
    <mergeCell ref="H8542:I8542"/>
    <mergeCell ref="A8543:B8543"/>
    <mergeCell ref="E8543:F8543"/>
    <mergeCell ref="H8543:I8543"/>
    <mergeCell ref="A8544:B8544"/>
    <mergeCell ref="E8544:F8544"/>
    <mergeCell ref="H8544:I8544"/>
    <mergeCell ref="A8557:B8557"/>
    <mergeCell ref="E8557:F8557"/>
    <mergeCell ref="H8557:I8557"/>
    <mergeCell ref="A8558:B8558"/>
    <mergeCell ref="E8558:F8558"/>
    <mergeCell ref="H8558:I8558"/>
    <mergeCell ref="A8559:B8559"/>
    <mergeCell ref="E8559:F8559"/>
    <mergeCell ref="H8559:I8559"/>
    <mergeCell ref="A8554:B8554"/>
    <mergeCell ref="E8554:F8554"/>
    <mergeCell ref="H8554:I8554"/>
    <mergeCell ref="A8555:B8555"/>
    <mergeCell ref="E8555:F8555"/>
    <mergeCell ref="H8555:I8555"/>
    <mergeCell ref="A8556:B8556"/>
    <mergeCell ref="E8556:F8556"/>
    <mergeCell ref="H8556:I8556"/>
    <mergeCell ref="A8551:B8551"/>
    <mergeCell ref="E8551:F8551"/>
    <mergeCell ref="H8551:I8551"/>
    <mergeCell ref="A8552:B8552"/>
    <mergeCell ref="E8552:F8552"/>
    <mergeCell ref="H8552:I8552"/>
    <mergeCell ref="A8553:B8553"/>
    <mergeCell ref="E8553:F8553"/>
    <mergeCell ref="H8553:I8553"/>
    <mergeCell ref="A8566:B8566"/>
    <mergeCell ref="E8566:F8566"/>
    <mergeCell ref="H8566:I8566"/>
    <mergeCell ref="A8567:B8567"/>
    <mergeCell ref="E8567:F8567"/>
    <mergeCell ref="H8567:I8567"/>
    <mergeCell ref="A8568:B8568"/>
    <mergeCell ref="E8568:F8568"/>
    <mergeCell ref="H8568:I8568"/>
    <mergeCell ref="A8563:B8563"/>
    <mergeCell ref="E8563:F8563"/>
    <mergeCell ref="H8563:I8563"/>
    <mergeCell ref="A8564:B8564"/>
    <mergeCell ref="E8564:F8564"/>
    <mergeCell ref="H8564:I8564"/>
    <mergeCell ref="A8565:B8565"/>
    <mergeCell ref="E8565:F8565"/>
    <mergeCell ref="H8565:I8565"/>
    <mergeCell ref="A8560:B8560"/>
    <mergeCell ref="E8560:F8560"/>
    <mergeCell ref="H8560:I8560"/>
    <mergeCell ref="A8561:B8561"/>
    <mergeCell ref="E8561:F8561"/>
    <mergeCell ref="H8561:I8561"/>
    <mergeCell ref="A8562:B8562"/>
    <mergeCell ref="E8562:F8562"/>
    <mergeCell ref="H8562:I8562"/>
    <mergeCell ref="A8575:B8575"/>
    <mergeCell ref="E8575:F8575"/>
    <mergeCell ref="H8575:I8575"/>
    <mergeCell ref="A8576:B8576"/>
    <mergeCell ref="E8576:F8576"/>
    <mergeCell ref="H8576:I8576"/>
    <mergeCell ref="A8577:B8577"/>
    <mergeCell ref="E8577:F8577"/>
    <mergeCell ref="H8577:I8577"/>
    <mergeCell ref="A8572:B8572"/>
    <mergeCell ref="E8572:F8572"/>
    <mergeCell ref="H8572:I8572"/>
    <mergeCell ref="A8573:B8573"/>
    <mergeCell ref="E8573:F8573"/>
    <mergeCell ref="H8573:I8573"/>
    <mergeCell ref="A8574:B8574"/>
    <mergeCell ref="E8574:F8574"/>
    <mergeCell ref="H8574:I8574"/>
    <mergeCell ref="A8569:B8569"/>
    <mergeCell ref="E8569:F8569"/>
    <mergeCell ref="H8569:I8569"/>
    <mergeCell ref="A8570:B8570"/>
    <mergeCell ref="E8570:F8570"/>
    <mergeCell ref="H8570:I8570"/>
    <mergeCell ref="A8571:B8571"/>
    <mergeCell ref="E8571:F8571"/>
    <mergeCell ref="H8571:I8571"/>
    <mergeCell ref="A8584:B8584"/>
    <mergeCell ref="E8584:F8584"/>
    <mergeCell ref="H8584:I8584"/>
    <mergeCell ref="A8585:B8585"/>
    <mergeCell ref="E8585:F8585"/>
    <mergeCell ref="H8585:I8585"/>
    <mergeCell ref="A8586:B8586"/>
    <mergeCell ref="E8586:F8586"/>
    <mergeCell ref="H8586:I8586"/>
    <mergeCell ref="A8581:B8581"/>
    <mergeCell ref="E8581:F8581"/>
    <mergeCell ref="H8581:I8581"/>
    <mergeCell ref="A8582:B8582"/>
    <mergeCell ref="E8582:F8582"/>
    <mergeCell ref="H8582:I8582"/>
    <mergeCell ref="A8583:B8583"/>
    <mergeCell ref="E8583:F8583"/>
    <mergeCell ref="H8583:I8583"/>
    <mergeCell ref="A8578:B8578"/>
    <mergeCell ref="E8578:F8578"/>
    <mergeCell ref="H8578:I8578"/>
    <mergeCell ref="A8579:B8579"/>
    <mergeCell ref="E8579:F8579"/>
    <mergeCell ref="H8579:I8579"/>
    <mergeCell ref="A8580:B8580"/>
    <mergeCell ref="E8580:F8580"/>
    <mergeCell ref="H8580:I8580"/>
    <mergeCell ref="A8593:B8593"/>
    <mergeCell ref="E8593:F8593"/>
    <mergeCell ref="H8593:I8593"/>
    <mergeCell ref="A8594:B8594"/>
    <mergeCell ref="E8594:F8594"/>
    <mergeCell ref="H8594:I8594"/>
    <mergeCell ref="A8595:B8595"/>
    <mergeCell ref="E8595:F8595"/>
    <mergeCell ref="H8595:I8595"/>
    <mergeCell ref="A8590:B8590"/>
    <mergeCell ref="E8590:F8590"/>
    <mergeCell ref="H8590:I8590"/>
    <mergeCell ref="A8591:B8591"/>
    <mergeCell ref="E8591:F8591"/>
    <mergeCell ref="H8591:I8591"/>
    <mergeCell ref="A8592:B8592"/>
    <mergeCell ref="E8592:F8592"/>
    <mergeCell ref="H8592:I8592"/>
    <mergeCell ref="A8587:B8587"/>
    <mergeCell ref="E8587:F8587"/>
    <mergeCell ref="H8587:I8587"/>
    <mergeCell ref="A8588:B8588"/>
    <mergeCell ref="E8588:F8588"/>
    <mergeCell ref="H8588:I8588"/>
    <mergeCell ref="A8589:B8589"/>
    <mergeCell ref="E8589:F8589"/>
    <mergeCell ref="H8589:I8589"/>
    <mergeCell ref="A8602:B8602"/>
    <mergeCell ref="E8602:F8602"/>
    <mergeCell ref="H8602:I8602"/>
    <mergeCell ref="A8603:B8603"/>
    <mergeCell ref="E8603:F8603"/>
    <mergeCell ref="H8603:I8603"/>
    <mergeCell ref="A8604:B8604"/>
    <mergeCell ref="E8604:F8604"/>
    <mergeCell ref="H8604:I8604"/>
    <mergeCell ref="A8599:B8599"/>
    <mergeCell ref="E8599:F8599"/>
    <mergeCell ref="H8599:I8599"/>
    <mergeCell ref="A8600:B8600"/>
    <mergeCell ref="E8600:F8600"/>
    <mergeCell ref="H8600:I8600"/>
    <mergeCell ref="A8601:B8601"/>
    <mergeCell ref="E8601:F8601"/>
    <mergeCell ref="H8601:I8601"/>
    <mergeCell ref="A8596:B8596"/>
    <mergeCell ref="E8596:F8596"/>
    <mergeCell ref="H8596:I8596"/>
    <mergeCell ref="A8597:B8597"/>
    <mergeCell ref="E8597:F8597"/>
    <mergeCell ref="H8597:I8597"/>
    <mergeCell ref="A8598:B8598"/>
    <mergeCell ref="E8598:F8598"/>
    <mergeCell ref="H8598:I8598"/>
    <mergeCell ref="A8611:B8611"/>
    <mergeCell ref="E8611:F8611"/>
    <mergeCell ref="H8611:I8611"/>
    <mergeCell ref="A8612:B8612"/>
    <mergeCell ref="E8612:F8612"/>
    <mergeCell ref="H8612:I8612"/>
    <mergeCell ref="A8613:B8613"/>
    <mergeCell ref="E8613:F8613"/>
    <mergeCell ref="H8613:I8613"/>
    <mergeCell ref="A8608:B8608"/>
    <mergeCell ref="E8608:F8608"/>
    <mergeCell ref="H8608:I8608"/>
    <mergeCell ref="A8609:B8609"/>
    <mergeCell ref="E8609:F8609"/>
    <mergeCell ref="H8609:I8609"/>
    <mergeCell ref="A8610:B8610"/>
    <mergeCell ref="E8610:F8610"/>
    <mergeCell ref="H8610:I8610"/>
    <mergeCell ref="A8605:B8605"/>
    <mergeCell ref="E8605:F8605"/>
    <mergeCell ref="H8605:I8605"/>
    <mergeCell ref="A8606:B8606"/>
    <mergeCell ref="E8606:F8606"/>
    <mergeCell ref="H8606:I8606"/>
    <mergeCell ref="A8607:B8607"/>
    <mergeCell ref="E8607:F8607"/>
    <mergeCell ref="H8607:I8607"/>
    <mergeCell ref="A8620:B8620"/>
    <mergeCell ref="E8620:F8620"/>
    <mergeCell ref="H8620:I8620"/>
    <mergeCell ref="A8621:B8621"/>
    <mergeCell ref="E8621:F8621"/>
    <mergeCell ref="H8621:I8621"/>
    <mergeCell ref="A8622:B8622"/>
    <mergeCell ref="E8622:F8622"/>
    <mergeCell ref="H8622:I8622"/>
    <mergeCell ref="A8617:B8617"/>
    <mergeCell ref="E8617:F8617"/>
    <mergeCell ref="H8617:I8617"/>
    <mergeCell ref="A8618:B8618"/>
    <mergeCell ref="E8618:F8618"/>
    <mergeCell ref="H8618:I8618"/>
    <mergeCell ref="A8619:B8619"/>
    <mergeCell ref="E8619:F8619"/>
    <mergeCell ref="H8619:I8619"/>
    <mergeCell ref="A8614:B8614"/>
    <mergeCell ref="E8614:F8614"/>
    <mergeCell ref="H8614:I8614"/>
    <mergeCell ref="A8615:B8615"/>
    <mergeCell ref="E8615:F8615"/>
    <mergeCell ref="H8615:I8615"/>
    <mergeCell ref="A8616:B8616"/>
    <mergeCell ref="E8616:F8616"/>
    <mergeCell ref="H8616:I8616"/>
    <mergeCell ref="A8629:B8629"/>
    <mergeCell ref="E8629:F8629"/>
    <mergeCell ref="H8629:I8629"/>
    <mergeCell ref="A8630:B8630"/>
    <mergeCell ref="E8630:F8630"/>
    <mergeCell ref="H8630:I8630"/>
    <mergeCell ref="A8631:B8631"/>
    <mergeCell ref="E8631:F8631"/>
    <mergeCell ref="H8631:I8631"/>
    <mergeCell ref="A8626:B8626"/>
    <mergeCell ref="E8626:F8626"/>
    <mergeCell ref="H8626:I8626"/>
    <mergeCell ref="A8627:B8627"/>
    <mergeCell ref="E8627:F8627"/>
    <mergeCell ref="H8627:I8627"/>
    <mergeCell ref="A8628:B8628"/>
    <mergeCell ref="E8628:F8628"/>
    <mergeCell ref="H8628:I8628"/>
    <mergeCell ref="A8623:B8623"/>
    <mergeCell ref="E8623:F8623"/>
    <mergeCell ref="H8623:I8623"/>
    <mergeCell ref="A8624:B8624"/>
    <mergeCell ref="E8624:F8624"/>
    <mergeCell ref="H8624:I8624"/>
    <mergeCell ref="A8625:B8625"/>
    <mergeCell ref="E8625:F8625"/>
    <mergeCell ref="H8625:I8625"/>
    <mergeCell ref="A8638:B8638"/>
    <mergeCell ref="E8638:F8638"/>
    <mergeCell ref="H8638:I8638"/>
    <mergeCell ref="A8639:B8639"/>
    <mergeCell ref="E8639:F8639"/>
    <mergeCell ref="H8639:I8639"/>
    <mergeCell ref="A8640:B8640"/>
    <mergeCell ref="E8640:F8640"/>
    <mergeCell ref="H8640:I8640"/>
    <mergeCell ref="A8635:B8635"/>
    <mergeCell ref="E8635:F8635"/>
    <mergeCell ref="H8635:I8635"/>
    <mergeCell ref="A8636:B8636"/>
    <mergeCell ref="E8636:F8636"/>
    <mergeCell ref="H8636:I8636"/>
    <mergeCell ref="A8637:B8637"/>
    <mergeCell ref="E8637:F8637"/>
    <mergeCell ref="H8637:I8637"/>
    <mergeCell ref="A8632:B8632"/>
    <mergeCell ref="E8632:F8632"/>
    <mergeCell ref="H8632:I8632"/>
    <mergeCell ref="A8633:B8633"/>
    <mergeCell ref="E8633:F8633"/>
    <mergeCell ref="H8633:I8633"/>
    <mergeCell ref="A8634:B8634"/>
    <mergeCell ref="E8634:F8634"/>
    <mergeCell ref="H8634:I8634"/>
    <mergeCell ref="A8647:B8647"/>
    <mergeCell ref="E8647:F8647"/>
    <mergeCell ref="H8647:I8647"/>
    <mergeCell ref="A8648:B8648"/>
    <mergeCell ref="E8648:F8648"/>
    <mergeCell ref="H8648:I8648"/>
    <mergeCell ref="A8649:B8649"/>
    <mergeCell ref="E8649:F8649"/>
    <mergeCell ref="H8649:I8649"/>
    <mergeCell ref="A8644:B8644"/>
    <mergeCell ref="E8644:F8644"/>
    <mergeCell ref="H8644:I8644"/>
    <mergeCell ref="A8645:B8645"/>
    <mergeCell ref="E8645:F8645"/>
    <mergeCell ref="H8645:I8645"/>
    <mergeCell ref="A8646:B8646"/>
    <mergeCell ref="E8646:F8646"/>
    <mergeCell ref="H8646:I8646"/>
    <mergeCell ref="A8641:B8641"/>
    <mergeCell ref="E8641:F8641"/>
    <mergeCell ref="H8641:I8641"/>
    <mergeCell ref="A8642:B8642"/>
    <mergeCell ref="E8642:F8642"/>
    <mergeCell ref="H8642:I8642"/>
    <mergeCell ref="A8643:B8643"/>
    <mergeCell ref="E8643:F8643"/>
    <mergeCell ref="H8643:I8643"/>
    <mergeCell ref="A8656:B8656"/>
    <mergeCell ref="E8656:F8656"/>
    <mergeCell ref="H8656:I8656"/>
    <mergeCell ref="A8657:B8657"/>
    <mergeCell ref="E8657:F8657"/>
    <mergeCell ref="H8657:I8657"/>
    <mergeCell ref="A8658:B8658"/>
    <mergeCell ref="E8658:F8658"/>
    <mergeCell ref="H8658:I8658"/>
    <mergeCell ref="A8653:B8653"/>
    <mergeCell ref="E8653:F8653"/>
    <mergeCell ref="H8653:I8653"/>
    <mergeCell ref="A8654:B8654"/>
    <mergeCell ref="E8654:F8654"/>
    <mergeCell ref="H8654:I8654"/>
    <mergeCell ref="A8655:B8655"/>
    <mergeCell ref="E8655:F8655"/>
    <mergeCell ref="H8655:I8655"/>
    <mergeCell ref="A8650:B8650"/>
    <mergeCell ref="E8650:F8650"/>
    <mergeCell ref="H8650:I8650"/>
    <mergeCell ref="A8651:B8651"/>
    <mergeCell ref="E8651:F8651"/>
    <mergeCell ref="H8651:I8651"/>
    <mergeCell ref="A8652:B8652"/>
    <mergeCell ref="E8652:F8652"/>
    <mergeCell ref="H8652:I8652"/>
    <mergeCell ref="A8665:B8665"/>
    <mergeCell ref="E8665:F8665"/>
    <mergeCell ref="H8665:I8665"/>
    <mergeCell ref="A8666:B8666"/>
    <mergeCell ref="E8666:F8666"/>
    <mergeCell ref="H8666:I8666"/>
    <mergeCell ref="A8667:B8667"/>
    <mergeCell ref="E8667:F8667"/>
    <mergeCell ref="H8667:I8667"/>
    <mergeCell ref="A8662:B8662"/>
    <mergeCell ref="E8662:F8662"/>
    <mergeCell ref="H8662:I8662"/>
    <mergeCell ref="A8663:B8663"/>
    <mergeCell ref="E8663:F8663"/>
    <mergeCell ref="H8663:I8663"/>
    <mergeCell ref="A8664:B8664"/>
    <mergeCell ref="E8664:F8664"/>
    <mergeCell ref="H8664:I8664"/>
    <mergeCell ref="A8659:B8659"/>
    <mergeCell ref="E8659:F8659"/>
    <mergeCell ref="H8659:I8659"/>
    <mergeCell ref="A8660:B8660"/>
    <mergeCell ref="E8660:F8660"/>
    <mergeCell ref="H8660:I8660"/>
    <mergeCell ref="A8661:B8661"/>
    <mergeCell ref="E8661:F8661"/>
    <mergeCell ref="H8661:I8661"/>
    <mergeCell ref="A8674:B8674"/>
    <mergeCell ref="E8674:F8674"/>
    <mergeCell ref="H8674:I8674"/>
    <mergeCell ref="A8675:B8675"/>
    <mergeCell ref="E8675:F8675"/>
    <mergeCell ref="H8675:I8675"/>
    <mergeCell ref="A8676:B8676"/>
    <mergeCell ref="E8676:F8676"/>
    <mergeCell ref="H8676:I8676"/>
    <mergeCell ref="A8671:B8671"/>
    <mergeCell ref="E8671:F8671"/>
    <mergeCell ref="H8671:I8671"/>
    <mergeCell ref="A8672:B8672"/>
    <mergeCell ref="E8672:F8672"/>
    <mergeCell ref="H8672:I8672"/>
    <mergeCell ref="A8673:B8673"/>
    <mergeCell ref="E8673:F8673"/>
    <mergeCell ref="H8673:I8673"/>
    <mergeCell ref="A8668:B8668"/>
    <mergeCell ref="E8668:F8668"/>
    <mergeCell ref="H8668:I8668"/>
    <mergeCell ref="A8669:B8669"/>
    <mergeCell ref="E8669:F8669"/>
    <mergeCell ref="H8669:I8669"/>
    <mergeCell ref="A8670:B8670"/>
    <mergeCell ref="E8670:F8670"/>
    <mergeCell ref="H8670:I8670"/>
    <mergeCell ref="A8683:B8683"/>
    <mergeCell ref="E8683:F8683"/>
    <mergeCell ref="H8683:I8683"/>
    <mergeCell ref="A8684:B8684"/>
    <mergeCell ref="E8684:F8684"/>
    <mergeCell ref="H8684:I8684"/>
    <mergeCell ref="A8685:B8685"/>
    <mergeCell ref="E8685:F8685"/>
    <mergeCell ref="H8685:I8685"/>
    <mergeCell ref="A8680:B8680"/>
    <mergeCell ref="E8680:F8680"/>
    <mergeCell ref="H8680:I8680"/>
    <mergeCell ref="A8681:B8681"/>
    <mergeCell ref="E8681:F8681"/>
    <mergeCell ref="H8681:I8681"/>
    <mergeCell ref="A8682:B8682"/>
    <mergeCell ref="E8682:F8682"/>
    <mergeCell ref="H8682:I8682"/>
    <mergeCell ref="A8677:B8677"/>
    <mergeCell ref="E8677:F8677"/>
    <mergeCell ref="H8677:I8677"/>
    <mergeCell ref="A8678:B8678"/>
    <mergeCell ref="E8678:F8678"/>
    <mergeCell ref="H8678:I8678"/>
    <mergeCell ref="A8679:B8679"/>
    <mergeCell ref="E8679:F8679"/>
    <mergeCell ref="H8679:I8679"/>
    <mergeCell ref="A8692:B8692"/>
    <mergeCell ref="E8692:F8692"/>
    <mergeCell ref="H8692:I8692"/>
    <mergeCell ref="A8693:B8693"/>
    <mergeCell ref="E8693:F8693"/>
    <mergeCell ref="H8693:I8693"/>
    <mergeCell ref="A8694:B8694"/>
    <mergeCell ref="E8694:F8694"/>
    <mergeCell ref="H8694:I8694"/>
    <mergeCell ref="A8689:B8689"/>
    <mergeCell ref="E8689:F8689"/>
    <mergeCell ref="H8689:I8689"/>
    <mergeCell ref="A8690:B8690"/>
    <mergeCell ref="E8690:F8690"/>
    <mergeCell ref="H8690:I8690"/>
    <mergeCell ref="A8691:B8691"/>
    <mergeCell ref="E8691:F8691"/>
    <mergeCell ref="H8691:I8691"/>
    <mergeCell ref="A8686:B8686"/>
    <mergeCell ref="E8686:F8686"/>
    <mergeCell ref="H8686:I8686"/>
    <mergeCell ref="A8687:B8687"/>
    <mergeCell ref="E8687:F8687"/>
    <mergeCell ref="H8687:I8687"/>
    <mergeCell ref="A8688:B8688"/>
    <mergeCell ref="E8688:F8688"/>
    <mergeCell ref="H8688:I8688"/>
    <mergeCell ref="A8701:B8701"/>
    <mergeCell ref="E8701:F8701"/>
    <mergeCell ref="H8701:I8701"/>
    <mergeCell ref="A8702:B8702"/>
    <mergeCell ref="E8702:F8702"/>
    <mergeCell ref="H8702:I8702"/>
    <mergeCell ref="A8703:B8703"/>
    <mergeCell ref="E8703:F8703"/>
    <mergeCell ref="H8703:I8703"/>
    <mergeCell ref="A8698:B8698"/>
    <mergeCell ref="E8698:F8698"/>
    <mergeCell ref="H8698:I8698"/>
    <mergeCell ref="A8699:B8699"/>
    <mergeCell ref="E8699:F8699"/>
    <mergeCell ref="H8699:I8699"/>
    <mergeCell ref="A8700:B8700"/>
    <mergeCell ref="E8700:F8700"/>
    <mergeCell ref="H8700:I8700"/>
    <mergeCell ref="A8695:B8695"/>
    <mergeCell ref="E8695:F8695"/>
    <mergeCell ref="H8695:I8695"/>
    <mergeCell ref="A8696:B8696"/>
    <mergeCell ref="E8696:F8696"/>
    <mergeCell ref="H8696:I8696"/>
    <mergeCell ref="A8697:B8697"/>
    <mergeCell ref="E8697:F8697"/>
    <mergeCell ref="H8697:I8697"/>
    <mergeCell ref="A8710:B8710"/>
    <mergeCell ref="E8710:F8710"/>
    <mergeCell ref="H8710:I8710"/>
    <mergeCell ref="A8711:B8711"/>
    <mergeCell ref="E8711:F8711"/>
    <mergeCell ref="H8711:I8711"/>
    <mergeCell ref="A8712:B8712"/>
    <mergeCell ref="E8712:F8712"/>
    <mergeCell ref="H8712:I8712"/>
    <mergeCell ref="A8707:B8707"/>
    <mergeCell ref="E8707:F8707"/>
    <mergeCell ref="H8707:I8707"/>
    <mergeCell ref="A8708:B8708"/>
    <mergeCell ref="E8708:F8708"/>
    <mergeCell ref="H8708:I8708"/>
    <mergeCell ref="A8709:B8709"/>
    <mergeCell ref="E8709:F8709"/>
    <mergeCell ref="H8709:I8709"/>
    <mergeCell ref="A8704:B8704"/>
    <mergeCell ref="E8704:F8704"/>
    <mergeCell ref="H8704:I8704"/>
    <mergeCell ref="A8705:B8705"/>
    <mergeCell ref="E8705:F8705"/>
    <mergeCell ref="H8705:I8705"/>
    <mergeCell ref="A8706:B8706"/>
    <mergeCell ref="E8706:F8706"/>
    <mergeCell ref="H8706:I8706"/>
    <mergeCell ref="A8719:B8719"/>
    <mergeCell ref="E8719:F8719"/>
    <mergeCell ref="H8719:I8719"/>
    <mergeCell ref="A8720:B8720"/>
    <mergeCell ref="E8720:F8720"/>
    <mergeCell ref="H8720:I8720"/>
    <mergeCell ref="A8721:B8721"/>
    <mergeCell ref="E8721:F8721"/>
    <mergeCell ref="H8721:I8721"/>
    <mergeCell ref="A8716:B8716"/>
    <mergeCell ref="E8716:F8716"/>
    <mergeCell ref="H8716:I8716"/>
    <mergeCell ref="A8717:B8717"/>
    <mergeCell ref="E8717:F8717"/>
    <mergeCell ref="H8717:I8717"/>
    <mergeCell ref="A8718:B8718"/>
    <mergeCell ref="E8718:F8718"/>
    <mergeCell ref="H8718:I8718"/>
    <mergeCell ref="A8713:B8713"/>
    <mergeCell ref="E8713:F8713"/>
    <mergeCell ref="H8713:I8713"/>
    <mergeCell ref="A8714:B8714"/>
    <mergeCell ref="E8714:F8714"/>
    <mergeCell ref="H8714:I8714"/>
    <mergeCell ref="A8715:B8715"/>
    <mergeCell ref="E8715:F8715"/>
    <mergeCell ref="H8715:I8715"/>
    <mergeCell ref="A8728:B8728"/>
    <mergeCell ref="E8728:F8728"/>
    <mergeCell ref="H8728:I8728"/>
    <mergeCell ref="A8729:B8729"/>
    <mergeCell ref="E8729:F8729"/>
    <mergeCell ref="H8729:I8729"/>
    <mergeCell ref="A8730:B8730"/>
    <mergeCell ref="E8730:F8730"/>
    <mergeCell ref="H8730:I8730"/>
    <mergeCell ref="A8725:B8725"/>
    <mergeCell ref="E8725:F8725"/>
    <mergeCell ref="H8725:I8725"/>
    <mergeCell ref="A8726:B8726"/>
    <mergeCell ref="E8726:F8726"/>
    <mergeCell ref="H8726:I8726"/>
    <mergeCell ref="A8727:B8727"/>
    <mergeCell ref="E8727:F8727"/>
    <mergeCell ref="H8727:I8727"/>
    <mergeCell ref="A8722:B8722"/>
    <mergeCell ref="E8722:F8722"/>
    <mergeCell ref="H8722:I8722"/>
    <mergeCell ref="A8723:B8723"/>
    <mergeCell ref="E8723:F8723"/>
    <mergeCell ref="H8723:I8723"/>
    <mergeCell ref="A8724:B8724"/>
    <mergeCell ref="E8724:F8724"/>
    <mergeCell ref="H8724:I8724"/>
    <mergeCell ref="A8737:B8737"/>
    <mergeCell ref="E8737:F8737"/>
    <mergeCell ref="H8737:I8737"/>
    <mergeCell ref="A8738:B8738"/>
    <mergeCell ref="E8738:F8738"/>
    <mergeCell ref="H8738:I8738"/>
    <mergeCell ref="A8739:B8739"/>
    <mergeCell ref="E8739:F8739"/>
    <mergeCell ref="H8739:I8739"/>
    <mergeCell ref="A8734:B8734"/>
    <mergeCell ref="E8734:F8734"/>
    <mergeCell ref="H8734:I8734"/>
    <mergeCell ref="A8735:B8735"/>
    <mergeCell ref="E8735:F8735"/>
    <mergeCell ref="H8735:I8735"/>
    <mergeCell ref="A8736:B8736"/>
    <mergeCell ref="E8736:F8736"/>
    <mergeCell ref="H8736:I8736"/>
    <mergeCell ref="A8731:B8731"/>
    <mergeCell ref="E8731:F8731"/>
    <mergeCell ref="H8731:I8731"/>
    <mergeCell ref="A8732:B8732"/>
    <mergeCell ref="E8732:F8732"/>
    <mergeCell ref="H8732:I8732"/>
    <mergeCell ref="A8733:B8733"/>
    <mergeCell ref="E8733:F8733"/>
    <mergeCell ref="H8733:I8733"/>
    <mergeCell ref="A8746:B8746"/>
    <mergeCell ref="E8746:F8746"/>
    <mergeCell ref="H8746:I8746"/>
    <mergeCell ref="A8747:B8747"/>
    <mergeCell ref="E8747:F8747"/>
    <mergeCell ref="H8747:I8747"/>
    <mergeCell ref="A8748:B8748"/>
    <mergeCell ref="E8748:F8748"/>
    <mergeCell ref="H8748:I8748"/>
    <mergeCell ref="A8743:B8743"/>
    <mergeCell ref="E8743:F8743"/>
    <mergeCell ref="H8743:I8743"/>
    <mergeCell ref="A8744:B8744"/>
    <mergeCell ref="E8744:F8744"/>
    <mergeCell ref="H8744:I8744"/>
    <mergeCell ref="A8745:B8745"/>
    <mergeCell ref="E8745:F8745"/>
    <mergeCell ref="H8745:I8745"/>
    <mergeCell ref="A8740:B8740"/>
    <mergeCell ref="E8740:F8740"/>
    <mergeCell ref="H8740:I8740"/>
    <mergeCell ref="A8741:B8741"/>
    <mergeCell ref="E8741:F8741"/>
    <mergeCell ref="H8741:I8741"/>
    <mergeCell ref="A8742:B8742"/>
    <mergeCell ref="E8742:F8742"/>
    <mergeCell ref="H8742:I8742"/>
    <mergeCell ref="A8755:B8755"/>
    <mergeCell ref="E8755:F8755"/>
    <mergeCell ref="H8755:I8755"/>
    <mergeCell ref="A8756:B8756"/>
    <mergeCell ref="E8756:F8756"/>
    <mergeCell ref="H8756:I8756"/>
    <mergeCell ref="A8757:B8757"/>
    <mergeCell ref="E8757:F8757"/>
    <mergeCell ref="H8757:I8757"/>
    <mergeCell ref="A8752:B8752"/>
    <mergeCell ref="E8752:F8752"/>
    <mergeCell ref="H8752:I8752"/>
    <mergeCell ref="A8753:B8753"/>
    <mergeCell ref="E8753:F8753"/>
    <mergeCell ref="H8753:I8753"/>
    <mergeCell ref="A8754:B8754"/>
    <mergeCell ref="E8754:F8754"/>
    <mergeCell ref="H8754:I8754"/>
    <mergeCell ref="A8749:B8749"/>
    <mergeCell ref="E8749:F8749"/>
    <mergeCell ref="H8749:I8749"/>
    <mergeCell ref="A8750:B8750"/>
    <mergeCell ref="E8750:F8750"/>
    <mergeCell ref="H8750:I8750"/>
    <mergeCell ref="A8751:B8751"/>
    <mergeCell ref="E8751:F8751"/>
    <mergeCell ref="H8751:I8751"/>
    <mergeCell ref="A8764:B8764"/>
    <mergeCell ref="E8764:F8764"/>
    <mergeCell ref="H8764:I8764"/>
    <mergeCell ref="A8765:B8765"/>
    <mergeCell ref="E8765:F8765"/>
    <mergeCell ref="H8765:I8765"/>
    <mergeCell ref="A8766:B8766"/>
    <mergeCell ref="E8766:F8766"/>
    <mergeCell ref="H8766:I8766"/>
    <mergeCell ref="A8761:B8761"/>
    <mergeCell ref="E8761:F8761"/>
    <mergeCell ref="H8761:I8761"/>
    <mergeCell ref="A8762:B8762"/>
    <mergeCell ref="E8762:F8762"/>
    <mergeCell ref="H8762:I8762"/>
    <mergeCell ref="A8763:B8763"/>
    <mergeCell ref="E8763:F8763"/>
    <mergeCell ref="H8763:I8763"/>
    <mergeCell ref="A8758:B8758"/>
    <mergeCell ref="E8758:F8758"/>
    <mergeCell ref="H8758:I8758"/>
    <mergeCell ref="A8759:B8759"/>
    <mergeCell ref="E8759:F8759"/>
    <mergeCell ref="H8759:I8759"/>
    <mergeCell ref="A8760:B8760"/>
    <mergeCell ref="E8760:F8760"/>
    <mergeCell ref="H8760:I8760"/>
    <mergeCell ref="A8773:B8773"/>
    <mergeCell ref="E8773:F8773"/>
    <mergeCell ref="H8773:I8773"/>
    <mergeCell ref="A8774:B8774"/>
    <mergeCell ref="E8774:F8774"/>
    <mergeCell ref="H8774:I8774"/>
    <mergeCell ref="A8775:B8775"/>
    <mergeCell ref="E8775:F8775"/>
    <mergeCell ref="H8775:I8775"/>
    <mergeCell ref="A8770:B8770"/>
    <mergeCell ref="E8770:F8770"/>
    <mergeCell ref="H8770:I8770"/>
    <mergeCell ref="A8771:B8771"/>
    <mergeCell ref="E8771:F8771"/>
    <mergeCell ref="H8771:I8771"/>
    <mergeCell ref="A8772:B8772"/>
    <mergeCell ref="E8772:F8772"/>
    <mergeCell ref="H8772:I8772"/>
    <mergeCell ref="A8767:B8767"/>
    <mergeCell ref="E8767:F8767"/>
    <mergeCell ref="H8767:I8767"/>
    <mergeCell ref="A8768:B8768"/>
    <mergeCell ref="E8768:F8768"/>
    <mergeCell ref="H8768:I8768"/>
    <mergeCell ref="A8769:B8769"/>
    <mergeCell ref="E8769:F8769"/>
    <mergeCell ref="H8769:I8769"/>
    <mergeCell ref="A8782:B8782"/>
    <mergeCell ref="E8782:F8782"/>
    <mergeCell ref="H8782:I8782"/>
    <mergeCell ref="A8783:B8783"/>
    <mergeCell ref="E8783:F8783"/>
    <mergeCell ref="H8783:I8783"/>
    <mergeCell ref="A8784:B8784"/>
    <mergeCell ref="E8784:F8784"/>
    <mergeCell ref="H8784:I8784"/>
    <mergeCell ref="A8779:B8779"/>
    <mergeCell ref="E8779:F8779"/>
    <mergeCell ref="H8779:I8779"/>
    <mergeCell ref="A8780:B8780"/>
    <mergeCell ref="E8780:F8780"/>
    <mergeCell ref="H8780:I8780"/>
    <mergeCell ref="A8781:B8781"/>
    <mergeCell ref="E8781:F8781"/>
    <mergeCell ref="H8781:I8781"/>
    <mergeCell ref="A8776:B8776"/>
    <mergeCell ref="E8776:F8776"/>
    <mergeCell ref="H8776:I8776"/>
    <mergeCell ref="A8777:B8777"/>
    <mergeCell ref="E8777:F8777"/>
    <mergeCell ref="H8777:I8777"/>
    <mergeCell ref="A8778:B8778"/>
    <mergeCell ref="E8778:F8778"/>
    <mergeCell ref="H8778:I8778"/>
    <mergeCell ref="A8791:B8791"/>
    <mergeCell ref="E8791:F8791"/>
    <mergeCell ref="H8791:I8791"/>
    <mergeCell ref="A8792:B8792"/>
    <mergeCell ref="E8792:F8792"/>
    <mergeCell ref="H8792:I8792"/>
    <mergeCell ref="A8793:B8793"/>
    <mergeCell ref="E8793:F8793"/>
    <mergeCell ref="H8793:I8793"/>
    <mergeCell ref="A8788:B8788"/>
    <mergeCell ref="E8788:F8788"/>
    <mergeCell ref="H8788:I8788"/>
    <mergeCell ref="A8789:B8789"/>
    <mergeCell ref="E8789:F8789"/>
    <mergeCell ref="H8789:I8789"/>
    <mergeCell ref="A8790:B8790"/>
    <mergeCell ref="E8790:F8790"/>
    <mergeCell ref="H8790:I8790"/>
    <mergeCell ref="A8785:B8785"/>
    <mergeCell ref="E8785:F8785"/>
    <mergeCell ref="H8785:I8785"/>
    <mergeCell ref="A8786:B8786"/>
    <mergeCell ref="E8786:F8786"/>
    <mergeCell ref="H8786:I8786"/>
    <mergeCell ref="A8787:B8787"/>
    <mergeCell ref="E8787:F8787"/>
    <mergeCell ref="H8787:I8787"/>
    <mergeCell ref="A8800:B8800"/>
    <mergeCell ref="E8800:F8800"/>
    <mergeCell ref="H8800:I8800"/>
    <mergeCell ref="A8801:B8801"/>
    <mergeCell ref="E8801:F8801"/>
    <mergeCell ref="H8801:I8801"/>
    <mergeCell ref="A8802:B8802"/>
    <mergeCell ref="E8802:F8802"/>
    <mergeCell ref="H8802:I8802"/>
    <mergeCell ref="A8797:B8797"/>
    <mergeCell ref="E8797:F8797"/>
    <mergeCell ref="H8797:I8797"/>
    <mergeCell ref="A8798:B8798"/>
    <mergeCell ref="E8798:F8798"/>
    <mergeCell ref="H8798:I8798"/>
    <mergeCell ref="A8799:B8799"/>
    <mergeCell ref="E8799:F8799"/>
    <mergeCell ref="H8799:I8799"/>
    <mergeCell ref="A8794:B8794"/>
    <mergeCell ref="E8794:F8794"/>
    <mergeCell ref="H8794:I8794"/>
    <mergeCell ref="A8795:B8795"/>
    <mergeCell ref="E8795:F8795"/>
    <mergeCell ref="H8795:I8795"/>
    <mergeCell ref="A8796:B8796"/>
    <mergeCell ref="E8796:F8796"/>
    <mergeCell ref="H8796:I8796"/>
    <mergeCell ref="A8809:B8809"/>
    <mergeCell ref="E8809:F8809"/>
    <mergeCell ref="H8809:I8809"/>
    <mergeCell ref="A8810:B8810"/>
    <mergeCell ref="E8810:F8810"/>
    <mergeCell ref="H8810:I8810"/>
    <mergeCell ref="A8811:B8811"/>
    <mergeCell ref="E8811:F8811"/>
    <mergeCell ref="H8811:I8811"/>
    <mergeCell ref="A8806:B8806"/>
    <mergeCell ref="E8806:F8806"/>
    <mergeCell ref="H8806:I8806"/>
    <mergeCell ref="A8807:B8807"/>
    <mergeCell ref="E8807:F8807"/>
    <mergeCell ref="H8807:I8807"/>
    <mergeCell ref="A8808:B8808"/>
    <mergeCell ref="E8808:F8808"/>
    <mergeCell ref="H8808:I8808"/>
    <mergeCell ref="A8803:B8803"/>
    <mergeCell ref="E8803:F8803"/>
    <mergeCell ref="H8803:I8803"/>
    <mergeCell ref="A8804:B8804"/>
    <mergeCell ref="E8804:F8804"/>
    <mergeCell ref="H8804:I8804"/>
    <mergeCell ref="A8805:B8805"/>
    <mergeCell ref="E8805:F8805"/>
    <mergeCell ref="H8805:I8805"/>
    <mergeCell ref="A8818:B8818"/>
    <mergeCell ref="E8818:F8818"/>
    <mergeCell ref="H8818:I8818"/>
    <mergeCell ref="A8819:B8819"/>
    <mergeCell ref="E8819:F8819"/>
    <mergeCell ref="H8819:I8819"/>
    <mergeCell ref="A8820:B8820"/>
    <mergeCell ref="E8820:F8820"/>
    <mergeCell ref="H8820:I8820"/>
    <mergeCell ref="A8815:B8815"/>
    <mergeCell ref="E8815:F8815"/>
    <mergeCell ref="H8815:I8815"/>
    <mergeCell ref="A8816:B8816"/>
    <mergeCell ref="E8816:F8816"/>
    <mergeCell ref="H8816:I8816"/>
    <mergeCell ref="A8817:B8817"/>
    <mergeCell ref="E8817:F8817"/>
    <mergeCell ref="H8817:I8817"/>
    <mergeCell ref="A8812:B8812"/>
    <mergeCell ref="E8812:F8812"/>
    <mergeCell ref="H8812:I8812"/>
    <mergeCell ref="A8813:B8813"/>
    <mergeCell ref="E8813:F8813"/>
    <mergeCell ref="H8813:I8813"/>
    <mergeCell ref="A8814:B8814"/>
    <mergeCell ref="E8814:F8814"/>
    <mergeCell ref="H8814:I8814"/>
    <mergeCell ref="A8827:B8827"/>
    <mergeCell ref="E8827:F8827"/>
    <mergeCell ref="H8827:I8827"/>
    <mergeCell ref="A8828:B8828"/>
    <mergeCell ref="E8828:F8828"/>
    <mergeCell ref="H8828:I8828"/>
    <mergeCell ref="A8829:B8829"/>
    <mergeCell ref="E8829:F8829"/>
    <mergeCell ref="H8829:I8829"/>
    <mergeCell ref="A8824:B8824"/>
    <mergeCell ref="E8824:F8824"/>
    <mergeCell ref="H8824:I8824"/>
    <mergeCell ref="A8825:B8825"/>
    <mergeCell ref="E8825:F8825"/>
    <mergeCell ref="H8825:I8825"/>
    <mergeCell ref="A8826:B8826"/>
    <mergeCell ref="E8826:F8826"/>
    <mergeCell ref="H8826:I8826"/>
    <mergeCell ref="A8821:B8821"/>
    <mergeCell ref="E8821:F8821"/>
    <mergeCell ref="H8821:I8821"/>
    <mergeCell ref="A8822:B8822"/>
    <mergeCell ref="E8822:F8822"/>
    <mergeCell ref="H8822:I8822"/>
    <mergeCell ref="A8823:B8823"/>
    <mergeCell ref="E8823:F8823"/>
    <mergeCell ref="H8823:I8823"/>
    <mergeCell ref="A8836:B8836"/>
    <mergeCell ref="E8836:F8836"/>
    <mergeCell ref="H8836:I8836"/>
    <mergeCell ref="A8837:B8837"/>
    <mergeCell ref="E8837:F8837"/>
    <mergeCell ref="H8837:I8837"/>
    <mergeCell ref="A8838:B8838"/>
    <mergeCell ref="E8838:F8838"/>
    <mergeCell ref="H8838:I8838"/>
    <mergeCell ref="A8833:B8833"/>
    <mergeCell ref="E8833:F8833"/>
    <mergeCell ref="H8833:I8833"/>
    <mergeCell ref="A8834:B8834"/>
    <mergeCell ref="E8834:F8834"/>
    <mergeCell ref="H8834:I8834"/>
    <mergeCell ref="A8835:B8835"/>
    <mergeCell ref="E8835:F8835"/>
    <mergeCell ref="H8835:I8835"/>
    <mergeCell ref="A8830:B8830"/>
    <mergeCell ref="E8830:F8830"/>
    <mergeCell ref="H8830:I8830"/>
    <mergeCell ref="A8831:B8831"/>
    <mergeCell ref="E8831:F8831"/>
    <mergeCell ref="H8831:I8831"/>
    <mergeCell ref="A8832:B8832"/>
    <mergeCell ref="E8832:F8832"/>
    <mergeCell ref="H8832:I8832"/>
    <mergeCell ref="A8845:B8845"/>
    <mergeCell ref="E8845:F8845"/>
    <mergeCell ref="H8845:I8845"/>
    <mergeCell ref="A8846:B8846"/>
    <mergeCell ref="E8846:F8846"/>
    <mergeCell ref="H8846:I8846"/>
    <mergeCell ref="A8847:B8847"/>
    <mergeCell ref="E8847:F8847"/>
    <mergeCell ref="H8847:I8847"/>
    <mergeCell ref="A8842:B8842"/>
    <mergeCell ref="E8842:F8842"/>
    <mergeCell ref="H8842:I8842"/>
    <mergeCell ref="A8843:B8843"/>
    <mergeCell ref="E8843:F8843"/>
    <mergeCell ref="H8843:I8843"/>
    <mergeCell ref="A8844:B8844"/>
    <mergeCell ref="E8844:F8844"/>
    <mergeCell ref="H8844:I8844"/>
    <mergeCell ref="A8839:B8839"/>
    <mergeCell ref="E8839:F8839"/>
    <mergeCell ref="H8839:I8839"/>
    <mergeCell ref="A8840:B8840"/>
    <mergeCell ref="E8840:F8840"/>
    <mergeCell ref="H8840:I8840"/>
    <mergeCell ref="A8841:B8841"/>
    <mergeCell ref="E8841:F8841"/>
    <mergeCell ref="H8841:I8841"/>
    <mergeCell ref="A8854:B8854"/>
    <mergeCell ref="E8854:F8854"/>
    <mergeCell ref="H8854:I8854"/>
    <mergeCell ref="A8855:B8855"/>
    <mergeCell ref="E8855:F8855"/>
    <mergeCell ref="H8855:I8855"/>
    <mergeCell ref="A8856:B8856"/>
    <mergeCell ref="E8856:F8856"/>
    <mergeCell ref="H8856:I8856"/>
    <mergeCell ref="A8851:B8851"/>
    <mergeCell ref="E8851:F8851"/>
    <mergeCell ref="H8851:I8851"/>
    <mergeCell ref="A8852:B8852"/>
    <mergeCell ref="E8852:F8852"/>
    <mergeCell ref="H8852:I8852"/>
    <mergeCell ref="A8853:B8853"/>
    <mergeCell ref="E8853:F8853"/>
    <mergeCell ref="H8853:I8853"/>
    <mergeCell ref="A8848:B8848"/>
    <mergeCell ref="E8848:F8848"/>
    <mergeCell ref="H8848:I8848"/>
    <mergeCell ref="A8849:B8849"/>
    <mergeCell ref="E8849:F8849"/>
    <mergeCell ref="H8849:I8849"/>
    <mergeCell ref="A8850:B8850"/>
    <mergeCell ref="E8850:F8850"/>
    <mergeCell ref="H8850:I8850"/>
    <mergeCell ref="A8863:B8863"/>
    <mergeCell ref="E8863:F8863"/>
    <mergeCell ref="H8863:I8863"/>
    <mergeCell ref="A8864:B8864"/>
    <mergeCell ref="E8864:F8864"/>
    <mergeCell ref="H8864:I8864"/>
    <mergeCell ref="A8865:B8865"/>
    <mergeCell ref="E8865:F8865"/>
    <mergeCell ref="H8865:I8865"/>
    <mergeCell ref="A8860:B8860"/>
    <mergeCell ref="E8860:F8860"/>
    <mergeCell ref="H8860:I8860"/>
    <mergeCell ref="A8861:B8861"/>
    <mergeCell ref="E8861:F8861"/>
    <mergeCell ref="H8861:I8861"/>
    <mergeCell ref="A8862:B8862"/>
    <mergeCell ref="E8862:F8862"/>
    <mergeCell ref="H8862:I8862"/>
    <mergeCell ref="A8857:B8857"/>
    <mergeCell ref="E8857:F8857"/>
    <mergeCell ref="H8857:I8857"/>
    <mergeCell ref="A8858:B8858"/>
    <mergeCell ref="E8858:F8858"/>
    <mergeCell ref="H8858:I8858"/>
    <mergeCell ref="A8859:B8859"/>
    <mergeCell ref="E8859:F8859"/>
    <mergeCell ref="H8859:I8859"/>
    <mergeCell ref="A8872:B8872"/>
    <mergeCell ref="E8872:F8872"/>
    <mergeCell ref="H8872:I8872"/>
    <mergeCell ref="A8873:B8873"/>
    <mergeCell ref="E8873:F8873"/>
    <mergeCell ref="H8873:I8873"/>
    <mergeCell ref="A8874:B8874"/>
    <mergeCell ref="E8874:F8874"/>
    <mergeCell ref="H8874:I8874"/>
    <mergeCell ref="A8869:B8869"/>
    <mergeCell ref="E8869:F8869"/>
    <mergeCell ref="H8869:I8869"/>
    <mergeCell ref="A8870:B8870"/>
    <mergeCell ref="E8870:F8870"/>
    <mergeCell ref="H8870:I8870"/>
    <mergeCell ref="A8871:B8871"/>
    <mergeCell ref="E8871:F8871"/>
    <mergeCell ref="H8871:I8871"/>
    <mergeCell ref="A8866:B8866"/>
    <mergeCell ref="E8866:F8866"/>
    <mergeCell ref="H8866:I8866"/>
    <mergeCell ref="A8867:B8867"/>
    <mergeCell ref="E8867:F8867"/>
    <mergeCell ref="H8867:I8867"/>
    <mergeCell ref="A8868:B8868"/>
    <mergeCell ref="E8868:F8868"/>
    <mergeCell ref="H8868:I8868"/>
    <mergeCell ref="A8881:B8881"/>
    <mergeCell ref="E8881:F8881"/>
    <mergeCell ref="H8881:I8881"/>
    <mergeCell ref="A8882:B8882"/>
    <mergeCell ref="E8882:F8882"/>
    <mergeCell ref="H8882:I8882"/>
    <mergeCell ref="A8883:B8883"/>
    <mergeCell ref="E8883:F8883"/>
    <mergeCell ref="H8883:I8883"/>
    <mergeCell ref="A8878:B8878"/>
    <mergeCell ref="E8878:F8878"/>
    <mergeCell ref="H8878:I8878"/>
    <mergeCell ref="A8879:B8879"/>
    <mergeCell ref="E8879:F8879"/>
    <mergeCell ref="H8879:I8879"/>
    <mergeCell ref="A8880:B8880"/>
    <mergeCell ref="E8880:F8880"/>
    <mergeCell ref="H8880:I8880"/>
    <mergeCell ref="A8875:B8875"/>
    <mergeCell ref="E8875:F8875"/>
    <mergeCell ref="H8875:I8875"/>
    <mergeCell ref="A8876:B8876"/>
    <mergeCell ref="E8876:F8876"/>
    <mergeCell ref="H8876:I8876"/>
    <mergeCell ref="A8877:B8877"/>
    <mergeCell ref="E8877:F8877"/>
    <mergeCell ref="H8877:I8877"/>
    <mergeCell ref="A8890:B8890"/>
    <mergeCell ref="E8890:F8890"/>
    <mergeCell ref="H8890:I8890"/>
    <mergeCell ref="A8891:B8891"/>
    <mergeCell ref="E8891:F8891"/>
    <mergeCell ref="H8891:I8891"/>
    <mergeCell ref="A8892:B8892"/>
    <mergeCell ref="E8892:F8892"/>
    <mergeCell ref="H8892:I8892"/>
    <mergeCell ref="A8887:B8887"/>
    <mergeCell ref="E8887:F8887"/>
    <mergeCell ref="H8887:I8887"/>
    <mergeCell ref="A8888:B8888"/>
    <mergeCell ref="E8888:F8888"/>
    <mergeCell ref="H8888:I8888"/>
    <mergeCell ref="A8889:B8889"/>
    <mergeCell ref="E8889:F8889"/>
    <mergeCell ref="H8889:I8889"/>
    <mergeCell ref="A8884:B8884"/>
    <mergeCell ref="E8884:F8884"/>
    <mergeCell ref="H8884:I8884"/>
    <mergeCell ref="A8885:B8885"/>
    <mergeCell ref="E8885:F8885"/>
    <mergeCell ref="H8885:I8885"/>
    <mergeCell ref="A8886:B8886"/>
    <mergeCell ref="E8886:F8886"/>
    <mergeCell ref="H8886:I8886"/>
    <mergeCell ref="A8899:B8899"/>
    <mergeCell ref="E8899:F8899"/>
    <mergeCell ref="H8899:I8899"/>
    <mergeCell ref="A8900:B8900"/>
    <mergeCell ref="E8900:F8900"/>
    <mergeCell ref="H8900:I8900"/>
    <mergeCell ref="A8901:B8901"/>
    <mergeCell ref="E8901:F8901"/>
    <mergeCell ref="H8901:I8901"/>
    <mergeCell ref="A8896:B8896"/>
    <mergeCell ref="E8896:F8896"/>
    <mergeCell ref="H8896:I8896"/>
    <mergeCell ref="A8897:B8897"/>
    <mergeCell ref="E8897:F8897"/>
    <mergeCell ref="H8897:I8897"/>
    <mergeCell ref="A8898:B8898"/>
    <mergeCell ref="E8898:F8898"/>
    <mergeCell ref="H8898:I8898"/>
    <mergeCell ref="A8893:B8893"/>
    <mergeCell ref="E8893:F8893"/>
    <mergeCell ref="H8893:I8893"/>
    <mergeCell ref="A8894:B8894"/>
    <mergeCell ref="E8894:F8894"/>
    <mergeCell ref="H8894:I8894"/>
    <mergeCell ref="A8895:B8895"/>
    <mergeCell ref="E8895:F8895"/>
    <mergeCell ref="H8895:I8895"/>
    <mergeCell ref="A8908:B8908"/>
    <mergeCell ref="E8908:F8908"/>
    <mergeCell ref="H8908:I8908"/>
    <mergeCell ref="A8909:B8909"/>
    <mergeCell ref="E8909:F8909"/>
    <mergeCell ref="H8909:I8909"/>
    <mergeCell ref="A8910:B8910"/>
    <mergeCell ref="E8910:F8910"/>
    <mergeCell ref="H8910:I8910"/>
    <mergeCell ref="A8905:B8905"/>
    <mergeCell ref="E8905:F8905"/>
    <mergeCell ref="H8905:I8905"/>
    <mergeCell ref="A8906:B8906"/>
    <mergeCell ref="E8906:F8906"/>
    <mergeCell ref="H8906:I8906"/>
    <mergeCell ref="A8907:B8907"/>
    <mergeCell ref="E8907:F8907"/>
    <mergeCell ref="H8907:I8907"/>
    <mergeCell ref="A8902:B8902"/>
    <mergeCell ref="E8902:F8902"/>
    <mergeCell ref="H8902:I8902"/>
    <mergeCell ref="A8903:B8903"/>
    <mergeCell ref="E8903:F8903"/>
    <mergeCell ref="H8903:I8903"/>
    <mergeCell ref="A8904:B8904"/>
    <mergeCell ref="E8904:F8904"/>
    <mergeCell ref="H8904:I8904"/>
    <mergeCell ref="A8917:B8917"/>
    <mergeCell ref="E8917:F8917"/>
    <mergeCell ref="H8917:I8917"/>
    <mergeCell ref="A8918:B8918"/>
    <mergeCell ref="E8918:F8918"/>
    <mergeCell ref="H8918:I8918"/>
    <mergeCell ref="A8919:B8919"/>
    <mergeCell ref="E8919:F8919"/>
    <mergeCell ref="H8919:I8919"/>
    <mergeCell ref="A8914:B8914"/>
    <mergeCell ref="E8914:F8914"/>
    <mergeCell ref="H8914:I8914"/>
    <mergeCell ref="A8915:B8915"/>
    <mergeCell ref="E8915:F8915"/>
    <mergeCell ref="H8915:I8915"/>
    <mergeCell ref="A8916:B8916"/>
    <mergeCell ref="E8916:F8916"/>
    <mergeCell ref="H8916:I8916"/>
    <mergeCell ref="A8911:B8911"/>
    <mergeCell ref="E8911:F8911"/>
    <mergeCell ref="H8911:I8911"/>
    <mergeCell ref="A8912:B8912"/>
    <mergeCell ref="E8912:F8912"/>
    <mergeCell ref="H8912:I8912"/>
    <mergeCell ref="A8913:B8913"/>
    <mergeCell ref="E8913:F8913"/>
    <mergeCell ref="H8913:I8913"/>
    <mergeCell ref="A8926:B8926"/>
    <mergeCell ref="E8926:F8926"/>
    <mergeCell ref="H8926:I8926"/>
    <mergeCell ref="A8927:B8927"/>
    <mergeCell ref="E8927:F8927"/>
    <mergeCell ref="H8927:I8927"/>
    <mergeCell ref="A8928:B8928"/>
    <mergeCell ref="E8928:F8928"/>
    <mergeCell ref="H8928:I8928"/>
    <mergeCell ref="A8923:B8923"/>
    <mergeCell ref="E8923:F8923"/>
    <mergeCell ref="H8923:I8923"/>
    <mergeCell ref="A8924:B8924"/>
    <mergeCell ref="E8924:F8924"/>
    <mergeCell ref="H8924:I8924"/>
    <mergeCell ref="A8925:B8925"/>
    <mergeCell ref="E8925:F8925"/>
    <mergeCell ref="H8925:I8925"/>
    <mergeCell ref="A8920:B8920"/>
    <mergeCell ref="E8920:F8920"/>
    <mergeCell ref="H8920:I8920"/>
    <mergeCell ref="A8921:B8921"/>
    <mergeCell ref="E8921:F8921"/>
    <mergeCell ref="H8921:I8921"/>
    <mergeCell ref="A8922:B8922"/>
    <mergeCell ref="E8922:F8922"/>
    <mergeCell ref="H8922:I8922"/>
    <mergeCell ref="A8935:B8935"/>
    <mergeCell ref="E8935:F8935"/>
    <mergeCell ref="H8935:I8935"/>
    <mergeCell ref="A8936:B8936"/>
    <mergeCell ref="E8936:F8936"/>
    <mergeCell ref="H8936:I8936"/>
    <mergeCell ref="A8937:B8937"/>
    <mergeCell ref="E8937:F8937"/>
    <mergeCell ref="H8937:I8937"/>
    <mergeCell ref="A8932:B8932"/>
    <mergeCell ref="E8932:F8932"/>
    <mergeCell ref="H8932:I8932"/>
    <mergeCell ref="A8933:B8933"/>
    <mergeCell ref="E8933:F8933"/>
    <mergeCell ref="H8933:I8933"/>
    <mergeCell ref="A8934:B8934"/>
    <mergeCell ref="E8934:F8934"/>
    <mergeCell ref="H8934:I8934"/>
    <mergeCell ref="A8929:B8929"/>
    <mergeCell ref="E8929:F8929"/>
    <mergeCell ref="H8929:I8929"/>
    <mergeCell ref="A8930:B8930"/>
    <mergeCell ref="E8930:F8930"/>
    <mergeCell ref="H8930:I8930"/>
    <mergeCell ref="A8931:B8931"/>
    <mergeCell ref="E8931:F8931"/>
    <mergeCell ref="H8931:I8931"/>
    <mergeCell ref="A8944:B8944"/>
    <mergeCell ref="E8944:F8944"/>
    <mergeCell ref="H8944:I8944"/>
    <mergeCell ref="A8945:B8945"/>
    <mergeCell ref="E8945:F8945"/>
    <mergeCell ref="H8945:I8945"/>
    <mergeCell ref="A8946:B8946"/>
    <mergeCell ref="E8946:F8946"/>
    <mergeCell ref="H8946:I8946"/>
    <mergeCell ref="A8941:B8941"/>
    <mergeCell ref="E8941:F8941"/>
    <mergeCell ref="H8941:I8941"/>
    <mergeCell ref="A8942:B8942"/>
    <mergeCell ref="E8942:F8942"/>
    <mergeCell ref="H8942:I8942"/>
    <mergeCell ref="A8943:B8943"/>
    <mergeCell ref="E8943:F8943"/>
    <mergeCell ref="H8943:I8943"/>
    <mergeCell ref="A8938:B8938"/>
    <mergeCell ref="E8938:F8938"/>
    <mergeCell ref="H8938:I8938"/>
    <mergeCell ref="A8939:B8939"/>
    <mergeCell ref="E8939:F8939"/>
    <mergeCell ref="H8939:I8939"/>
    <mergeCell ref="A8940:B8940"/>
    <mergeCell ref="E8940:F8940"/>
    <mergeCell ref="H8940:I8940"/>
    <mergeCell ref="A8953:B8953"/>
    <mergeCell ref="E8953:F8953"/>
    <mergeCell ref="H8953:I8953"/>
    <mergeCell ref="A8954:B8954"/>
    <mergeCell ref="E8954:F8954"/>
    <mergeCell ref="H8954:I8954"/>
    <mergeCell ref="A8955:B8955"/>
    <mergeCell ref="E8955:F8955"/>
    <mergeCell ref="H8955:I8955"/>
    <mergeCell ref="A8950:B8950"/>
    <mergeCell ref="E8950:F8950"/>
    <mergeCell ref="H8950:I8950"/>
    <mergeCell ref="A8951:B8951"/>
    <mergeCell ref="E8951:F8951"/>
    <mergeCell ref="H8951:I8951"/>
    <mergeCell ref="A8952:B8952"/>
    <mergeCell ref="E8952:F8952"/>
    <mergeCell ref="H8952:I8952"/>
    <mergeCell ref="A8947:B8947"/>
    <mergeCell ref="E8947:F8947"/>
    <mergeCell ref="H8947:I8947"/>
    <mergeCell ref="A8948:B8948"/>
    <mergeCell ref="E8948:F8948"/>
    <mergeCell ref="H8948:I8948"/>
    <mergeCell ref="A8949:B8949"/>
    <mergeCell ref="E8949:F8949"/>
    <mergeCell ref="H8949:I8949"/>
    <mergeCell ref="A8962:B8962"/>
    <mergeCell ref="E8962:F8962"/>
    <mergeCell ref="H8962:I8962"/>
    <mergeCell ref="A8963:B8963"/>
    <mergeCell ref="E8963:F8963"/>
    <mergeCell ref="H8963:I8963"/>
    <mergeCell ref="A8964:B8964"/>
    <mergeCell ref="E8964:F8964"/>
    <mergeCell ref="H8964:I8964"/>
    <mergeCell ref="A8959:B8959"/>
    <mergeCell ref="E8959:F8959"/>
    <mergeCell ref="H8959:I8959"/>
    <mergeCell ref="A8960:B8960"/>
    <mergeCell ref="E8960:F8960"/>
    <mergeCell ref="H8960:I8960"/>
    <mergeCell ref="A8961:B8961"/>
    <mergeCell ref="E8961:F8961"/>
    <mergeCell ref="H8961:I8961"/>
    <mergeCell ref="A8956:B8956"/>
    <mergeCell ref="E8956:F8956"/>
    <mergeCell ref="H8956:I8956"/>
    <mergeCell ref="A8957:B8957"/>
    <mergeCell ref="E8957:F8957"/>
    <mergeCell ref="H8957:I8957"/>
    <mergeCell ref="A8958:B8958"/>
    <mergeCell ref="E8958:F8958"/>
    <mergeCell ref="H8958:I8958"/>
    <mergeCell ref="A8971:B8971"/>
    <mergeCell ref="E8971:F8971"/>
    <mergeCell ref="H8971:I8971"/>
    <mergeCell ref="A8972:B8972"/>
    <mergeCell ref="E8972:F8972"/>
    <mergeCell ref="H8972:I8972"/>
    <mergeCell ref="A8973:B8973"/>
    <mergeCell ref="E8973:F8973"/>
    <mergeCell ref="H8973:I8973"/>
    <mergeCell ref="A8968:B8968"/>
    <mergeCell ref="E8968:F8968"/>
    <mergeCell ref="H8968:I8968"/>
    <mergeCell ref="A8969:B8969"/>
    <mergeCell ref="E8969:F8969"/>
    <mergeCell ref="H8969:I8969"/>
    <mergeCell ref="A8970:B8970"/>
    <mergeCell ref="E8970:F8970"/>
    <mergeCell ref="H8970:I8970"/>
    <mergeCell ref="A8965:B8965"/>
    <mergeCell ref="E8965:F8965"/>
    <mergeCell ref="H8965:I8965"/>
    <mergeCell ref="A8966:B8966"/>
    <mergeCell ref="E8966:F8966"/>
    <mergeCell ref="H8966:I8966"/>
    <mergeCell ref="A8967:B8967"/>
    <mergeCell ref="E8967:F8967"/>
    <mergeCell ref="H8967:I8967"/>
    <mergeCell ref="A8980:B8980"/>
    <mergeCell ref="E8980:F8980"/>
    <mergeCell ref="H8980:I8980"/>
    <mergeCell ref="A8981:B8981"/>
    <mergeCell ref="E8981:F8981"/>
    <mergeCell ref="H8981:I8981"/>
    <mergeCell ref="A8982:B8982"/>
    <mergeCell ref="E8982:F8982"/>
    <mergeCell ref="H8982:I8982"/>
    <mergeCell ref="A8977:B8977"/>
    <mergeCell ref="E8977:F8977"/>
    <mergeCell ref="H8977:I8977"/>
    <mergeCell ref="A8978:B8978"/>
    <mergeCell ref="E8978:F8978"/>
    <mergeCell ref="H8978:I8978"/>
    <mergeCell ref="A8979:B8979"/>
    <mergeCell ref="E8979:F8979"/>
    <mergeCell ref="H8979:I8979"/>
    <mergeCell ref="A8974:B8974"/>
    <mergeCell ref="E8974:F8974"/>
    <mergeCell ref="H8974:I8974"/>
    <mergeCell ref="A8975:B8975"/>
    <mergeCell ref="E8975:F8975"/>
    <mergeCell ref="H8975:I8975"/>
    <mergeCell ref="A8976:B8976"/>
    <mergeCell ref="E8976:F8976"/>
    <mergeCell ref="H8976:I8976"/>
    <mergeCell ref="A8989:B8989"/>
    <mergeCell ref="E8989:F8989"/>
    <mergeCell ref="H8989:I8989"/>
    <mergeCell ref="A8990:B8990"/>
    <mergeCell ref="E8990:F8990"/>
    <mergeCell ref="H8990:I8990"/>
    <mergeCell ref="A8991:B8991"/>
    <mergeCell ref="E8991:F8991"/>
    <mergeCell ref="H8991:I8991"/>
    <mergeCell ref="A8986:B8986"/>
    <mergeCell ref="E8986:F8986"/>
    <mergeCell ref="H8986:I8986"/>
    <mergeCell ref="A8987:B8987"/>
    <mergeCell ref="E8987:F8987"/>
    <mergeCell ref="H8987:I8987"/>
    <mergeCell ref="A8988:B8988"/>
    <mergeCell ref="E8988:F8988"/>
    <mergeCell ref="H8988:I8988"/>
    <mergeCell ref="A8983:B8983"/>
    <mergeCell ref="E8983:F8983"/>
    <mergeCell ref="H8983:I8983"/>
    <mergeCell ref="A8984:B8984"/>
    <mergeCell ref="E8984:F8984"/>
    <mergeCell ref="H8984:I8984"/>
    <mergeCell ref="A8985:B8985"/>
    <mergeCell ref="E8985:F8985"/>
    <mergeCell ref="H8985:I8985"/>
    <mergeCell ref="A8998:B8998"/>
    <mergeCell ref="E8998:F8998"/>
    <mergeCell ref="H8998:I8998"/>
    <mergeCell ref="A8999:B8999"/>
    <mergeCell ref="E8999:F8999"/>
    <mergeCell ref="H8999:I8999"/>
    <mergeCell ref="A9000:B9000"/>
    <mergeCell ref="E9000:F9000"/>
    <mergeCell ref="H9000:I9000"/>
    <mergeCell ref="A8995:B8995"/>
    <mergeCell ref="E8995:F8995"/>
    <mergeCell ref="H8995:I8995"/>
    <mergeCell ref="A8996:B8996"/>
    <mergeCell ref="E8996:F8996"/>
    <mergeCell ref="H8996:I8996"/>
    <mergeCell ref="A8997:B8997"/>
    <mergeCell ref="E8997:F8997"/>
    <mergeCell ref="H8997:I8997"/>
    <mergeCell ref="A8992:B8992"/>
    <mergeCell ref="E8992:F8992"/>
    <mergeCell ref="H8992:I8992"/>
    <mergeCell ref="A8993:B8993"/>
    <mergeCell ref="E8993:F8993"/>
    <mergeCell ref="H8993:I8993"/>
    <mergeCell ref="A8994:B8994"/>
    <mergeCell ref="E8994:F8994"/>
    <mergeCell ref="H8994:I8994"/>
    <mergeCell ref="A9007:B9007"/>
    <mergeCell ref="E9007:F9007"/>
    <mergeCell ref="H9007:I9007"/>
    <mergeCell ref="A9008:B9008"/>
    <mergeCell ref="E9008:F9008"/>
    <mergeCell ref="H9008:I9008"/>
    <mergeCell ref="A9009:B9009"/>
    <mergeCell ref="E9009:F9009"/>
    <mergeCell ref="H9009:I9009"/>
    <mergeCell ref="A9004:B9004"/>
    <mergeCell ref="E9004:F9004"/>
    <mergeCell ref="H9004:I9004"/>
    <mergeCell ref="A9005:B9005"/>
    <mergeCell ref="E9005:F9005"/>
    <mergeCell ref="H9005:I9005"/>
    <mergeCell ref="A9006:B9006"/>
    <mergeCell ref="E9006:F9006"/>
    <mergeCell ref="H9006:I9006"/>
    <mergeCell ref="A9001:B9001"/>
    <mergeCell ref="E9001:F9001"/>
    <mergeCell ref="H9001:I9001"/>
    <mergeCell ref="A9002:B9002"/>
    <mergeCell ref="E9002:F9002"/>
    <mergeCell ref="H9002:I9002"/>
    <mergeCell ref="A9003:B9003"/>
    <mergeCell ref="E9003:F9003"/>
    <mergeCell ref="H9003:I9003"/>
    <mergeCell ref="A9016:B9016"/>
    <mergeCell ref="E9016:F9016"/>
    <mergeCell ref="H9016:I9016"/>
    <mergeCell ref="A9017:B9017"/>
    <mergeCell ref="E9017:F9017"/>
    <mergeCell ref="H9017:I9017"/>
    <mergeCell ref="A9018:B9018"/>
    <mergeCell ref="E9018:F9018"/>
    <mergeCell ref="H9018:I9018"/>
    <mergeCell ref="A9013:B9013"/>
    <mergeCell ref="E9013:F9013"/>
    <mergeCell ref="H9013:I9013"/>
    <mergeCell ref="A9014:B9014"/>
    <mergeCell ref="E9014:F9014"/>
    <mergeCell ref="H9014:I9014"/>
    <mergeCell ref="A9015:B9015"/>
    <mergeCell ref="E9015:F9015"/>
    <mergeCell ref="H9015:I9015"/>
    <mergeCell ref="A9010:B9010"/>
    <mergeCell ref="E9010:F9010"/>
    <mergeCell ref="H9010:I9010"/>
    <mergeCell ref="A9011:B9011"/>
    <mergeCell ref="E9011:F9011"/>
    <mergeCell ref="H9011:I9011"/>
    <mergeCell ref="A9012:B9012"/>
    <mergeCell ref="E9012:F9012"/>
    <mergeCell ref="H9012:I9012"/>
    <mergeCell ref="A9025:B9025"/>
    <mergeCell ref="E9025:F9025"/>
    <mergeCell ref="H9025:I9025"/>
    <mergeCell ref="A9026:B9026"/>
    <mergeCell ref="E9026:F9026"/>
    <mergeCell ref="H9026:I9026"/>
    <mergeCell ref="A9027:B9027"/>
    <mergeCell ref="E9027:F9027"/>
    <mergeCell ref="H9027:I9027"/>
    <mergeCell ref="A9022:B9022"/>
    <mergeCell ref="E9022:F9022"/>
    <mergeCell ref="H9022:I9022"/>
    <mergeCell ref="A9023:B9023"/>
    <mergeCell ref="E9023:F9023"/>
    <mergeCell ref="H9023:I9023"/>
    <mergeCell ref="A9024:B9024"/>
    <mergeCell ref="E9024:F9024"/>
    <mergeCell ref="H9024:I9024"/>
    <mergeCell ref="A9019:B9019"/>
    <mergeCell ref="E9019:F9019"/>
    <mergeCell ref="H9019:I9019"/>
    <mergeCell ref="A9020:B9020"/>
    <mergeCell ref="E9020:F9020"/>
    <mergeCell ref="H9020:I9020"/>
    <mergeCell ref="A9021:B9021"/>
    <mergeCell ref="E9021:F9021"/>
    <mergeCell ref="H9021:I9021"/>
    <mergeCell ref="A9034:B9034"/>
    <mergeCell ref="E9034:F9034"/>
    <mergeCell ref="H9034:I9034"/>
    <mergeCell ref="A9035:B9035"/>
    <mergeCell ref="E9035:F9035"/>
    <mergeCell ref="H9035:I9035"/>
    <mergeCell ref="A9036:B9036"/>
    <mergeCell ref="E9036:F9036"/>
    <mergeCell ref="H9036:I9036"/>
    <mergeCell ref="A9031:B9031"/>
    <mergeCell ref="E9031:F9031"/>
    <mergeCell ref="H9031:I9031"/>
    <mergeCell ref="A9032:B9032"/>
    <mergeCell ref="E9032:F9032"/>
    <mergeCell ref="H9032:I9032"/>
    <mergeCell ref="A9033:B9033"/>
    <mergeCell ref="E9033:F9033"/>
    <mergeCell ref="H9033:I9033"/>
    <mergeCell ref="A9028:B9028"/>
    <mergeCell ref="E9028:F9028"/>
    <mergeCell ref="H9028:I9028"/>
    <mergeCell ref="A9029:B9029"/>
    <mergeCell ref="E9029:F9029"/>
    <mergeCell ref="H9029:I9029"/>
    <mergeCell ref="A9030:B9030"/>
    <mergeCell ref="E9030:F9030"/>
    <mergeCell ref="H9030:I9030"/>
    <mergeCell ref="A9043:B9043"/>
    <mergeCell ref="E9043:F9043"/>
    <mergeCell ref="H9043:I9043"/>
    <mergeCell ref="A9044:B9044"/>
    <mergeCell ref="E9044:F9044"/>
    <mergeCell ref="H9044:I9044"/>
    <mergeCell ref="A9045:B9045"/>
    <mergeCell ref="E9045:F9045"/>
    <mergeCell ref="H9045:I9045"/>
    <mergeCell ref="A9040:B9040"/>
    <mergeCell ref="E9040:F9040"/>
    <mergeCell ref="H9040:I9040"/>
    <mergeCell ref="A9041:B9041"/>
    <mergeCell ref="E9041:F9041"/>
    <mergeCell ref="H9041:I9041"/>
    <mergeCell ref="A9042:B9042"/>
    <mergeCell ref="E9042:F9042"/>
    <mergeCell ref="H9042:I9042"/>
    <mergeCell ref="A9037:B9037"/>
    <mergeCell ref="E9037:F9037"/>
    <mergeCell ref="H9037:I9037"/>
    <mergeCell ref="A9038:B9038"/>
    <mergeCell ref="E9038:F9038"/>
    <mergeCell ref="H9038:I9038"/>
    <mergeCell ref="A9039:B9039"/>
    <mergeCell ref="E9039:F9039"/>
    <mergeCell ref="H9039:I9039"/>
    <mergeCell ref="A9052:B9052"/>
    <mergeCell ref="E9052:F9052"/>
    <mergeCell ref="H9052:I9052"/>
    <mergeCell ref="A9053:B9053"/>
    <mergeCell ref="E9053:F9053"/>
    <mergeCell ref="H9053:I9053"/>
    <mergeCell ref="A9054:B9054"/>
    <mergeCell ref="E9054:F9054"/>
    <mergeCell ref="H9054:I9054"/>
    <mergeCell ref="A9049:B9049"/>
    <mergeCell ref="E9049:F9049"/>
    <mergeCell ref="H9049:I9049"/>
    <mergeCell ref="A9050:B9050"/>
    <mergeCell ref="E9050:F9050"/>
    <mergeCell ref="H9050:I9050"/>
    <mergeCell ref="A9051:B9051"/>
    <mergeCell ref="E9051:F9051"/>
    <mergeCell ref="H9051:I9051"/>
    <mergeCell ref="A9046:B9046"/>
    <mergeCell ref="E9046:F9046"/>
    <mergeCell ref="H9046:I9046"/>
    <mergeCell ref="A9047:B9047"/>
    <mergeCell ref="E9047:F9047"/>
    <mergeCell ref="H9047:I9047"/>
    <mergeCell ref="A9048:B9048"/>
    <mergeCell ref="E9048:F9048"/>
    <mergeCell ref="H9048:I9048"/>
    <mergeCell ref="A9061:B9061"/>
    <mergeCell ref="E9061:F9061"/>
    <mergeCell ref="H9061:I9061"/>
    <mergeCell ref="A9062:B9062"/>
    <mergeCell ref="E9062:F9062"/>
    <mergeCell ref="H9062:I9062"/>
    <mergeCell ref="A9063:B9063"/>
    <mergeCell ref="E9063:F9063"/>
    <mergeCell ref="H9063:I9063"/>
    <mergeCell ref="A9058:B9058"/>
    <mergeCell ref="E9058:F9058"/>
    <mergeCell ref="H9058:I9058"/>
    <mergeCell ref="A9059:B9059"/>
    <mergeCell ref="E9059:F9059"/>
    <mergeCell ref="H9059:I9059"/>
    <mergeCell ref="A9060:B9060"/>
    <mergeCell ref="E9060:F9060"/>
    <mergeCell ref="H9060:I9060"/>
    <mergeCell ref="A9055:B9055"/>
    <mergeCell ref="E9055:F9055"/>
    <mergeCell ref="H9055:I9055"/>
    <mergeCell ref="A9056:B9056"/>
    <mergeCell ref="E9056:F9056"/>
    <mergeCell ref="H9056:I9056"/>
    <mergeCell ref="A9057:B9057"/>
    <mergeCell ref="E9057:F9057"/>
    <mergeCell ref="H9057:I9057"/>
    <mergeCell ref="A9070:B9070"/>
    <mergeCell ref="E9070:F9070"/>
    <mergeCell ref="H9070:I9070"/>
    <mergeCell ref="A9071:B9071"/>
    <mergeCell ref="E9071:F9071"/>
    <mergeCell ref="H9071:I9071"/>
    <mergeCell ref="A9072:B9072"/>
    <mergeCell ref="E9072:F9072"/>
    <mergeCell ref="H9072:I9072"/>
    <mergeCell ref="A9067:B9067"/>
    <mergeCell ref="E9067:F9067"/>
    <mergeCell ref="H9067:I9067"/>
    <mergeCell ref="A9068:B9068"/>
    <mergeCell ref="E9068:F9068"/>
    <mergeCell ref="H9068:I9068"/>
    <mergeCell ref="A9069:B9069"/>
    <mergeCell ref="E9069:F9069"/>
    <mergeCell ref="H9069:I9069"/>
    <mergeCell ref="A9064:B9064"/>
    <mergeCell ref="E9064:F9064"/>
    <mergeCell ref="H9064:I9064"/>
    <mergeCell ref="A9065:B9065"/>
    <mergeCell ref="E9065:F9065"/>
    <mergeCell ref="H9065:I9065"/>
    <mergeCell ref="A9066:B9066"/>
    <mergeCell ref="E9066:F9066"/>
    <mergeCell ref="H9066:I9066"/>
    <mergeCell ref="A9079:B9079"/>
    <mergeCell ref="E9079:F9079"/>
    <mergeCell ref="H9079:I9079"/>
    <mergeCell ref="A9080:B9080"/>
    <mergeCell ref="E9080:F9080"/>
    <mergeCell ref="H9080:I9080"/>
    <mergeCell ref="A9081:B9081"/>
    <mergeCell ref="E9081:F9081"/>
    <mergeCell ref="H9081:I9081"/>
    <mergeCell ref="A9076:B9076"/>
    <mergeCell ref="E9076:F9076"/>
    <mergeCell ref="H9076:I9076"/>
    <mergeCell ref="A9077:B9077"/>
    <mergeCell ref="E9077:F9077"/>
    <mergeCell ref="H9077:I9077"/>
    <mergeCell ref="A9078:B9078"/>
    <mergeCell ref="E9078:F9078"/>
    <mergeCell ref="H9078:I9078"/>
    <mergeCell ref="A9073:B9073"/>
    <mergeCell ref="E9073:F9073"/>
    <mergeCell ref="H9073:I9073"/>
    <mergeCell ref="A9074:B9074"/>
    <mergeCell ref="E9074:F9074"/>
    <mergeCell ref="H9074:I9074"/>
    <mergeCell ref="A9075:B9075"/>
    <mergeCell ref="E9075:F9075"/>
    <mergeCell ref="H9075:I9075"/>
    <mergeCell ref="A9088:B9088"/>
    <mergeCell ref="E9088:F9088"/>
    <mergeCell ref="H9088:I9088"/>
    <mergeCell ref="A9089:B9089"/>
    <mergeCell ref="E9089:F9089"/>
    <mergeCell ref="H9089:I9089"/>
    <mergeCell ref="A9090:B9090"/>
    <mergeCell ref="E9090:F9090"/>
    <mergeCell ref="H9090:I9090"/>
    <mergeCell ref="A9085:B9085"/>
    <mergeCell ref="E9085:F9085"/>
    <mergeCell ref="H9085:I9085"/>
    <mergeCell ref="A9086:B9086"/>
    <mergeCell ref="E9086:F9086"/>
    <mergeCell ref="H9086:I9086"/>
    <mergeCell ref="A9087:B9087"/>
    <mergeCell ref="E9087:F9087"/>
    <mergeCell ref="H9087:I9087"/>
    <mergeCell ref="A9082:B9082"/>
    <mergeCell ref="E9082:F9082"/>
    <mergeCell ref="H9082:I9082"/>
    <mergeCell ref="A9083:B9083"/>
    <mergeCell ref="E9083:F9083"/>
    <mergeCell ref="H9083:I9083"/>
    <mergeCell ref="A9084:B9084"/>
    <mergeCell ref="E9084:F9084"/>
    <mergeCell ref="H9084:I9084"/>
    <mergeCell ref="A9097:B9097"/>
    <mergeCell ref="E9097:F9097"/>
    <mergeCell ref="H9097:I9097"/>
    <mergeCell ref="A9098:B9098"/>
    <mergeCell ref="E9098:F9098"/>
    <mergeCell ref="H9098:I9098"/>
    <mergeCell ref="A9099:B9099"/>
    <mergeCell ref="E9099:F9099"/>
    <mergeCell ref="H9099:I9099"/>
    <mergeCell ref="A9094:B9094"/>
    <mergeCell ref="E9094:F9094"/>
    <mergeCell ref="H9094:I9094"/>
    <mergeCell ref="A9095:B9095"/>
    <mergeCell ref="E9095:F9095"/>
    <mergeCell ref="H9095:I9095"/>
    <mergeCell ref="A9096:B9096"/>
    <mergeCell ref="E9096:F9096"/>
    <mergeCell ref="H9096:I9096"/>
    <mergeCell ref="A9091:B9091"/>
    <mergeCell ref="E9091:F9091"/>
    <mergeCell ref="H9091:I9091"/>
    <mergeCell ref="A9092:B9092"/>
    <mergeCell ref="E9092:F9092"/>
    <mergeCell ref="H9092:I9092"/>
    <mergeCell ref="A9093:B9093"/>
    <mergeCell ref="E9093:F9093"/>
    <mergeCell ref="H9093:I9093"/>
    <mergeCell ref="A9106:B9106"/>
    <mergeCell ref="E9106:F9106"/>
    <mergeCell ref="H9106:I9106"/>
    <mergeCell ref="A9107:B9107"/>
    <mergeCell ref="E9107:F9107"/>
    <mergeCell ref="H9107:I9107"/>
    <mergeCell ref="A9108:B9108"/>
    <mergeCell ref="E9108:F9108"/>
    <mergeCell ref="H9108:I9108"/>
    <mergeCell ref="A9103:B9103"/>
    <mergeCell ref="E9103:F9103"/>
    <mergeCell ref="H9103:I9103"/>
    <mergeCell ref="A9104:B9104"/>
    <mergeCell ref="E9104:F9104"/>
    <mergeCell ref="H9104:I9104"/>
    <mergeCell ref="A9105:B9105"/>
    <mergeCell ref="E9105:F9105"/>
    <mergeCell ref="H9105:I9105"/>
    <mergeCell ref="A9100:B9100"/>
    <mergeCell ref="E9100:F9100"/>
    <mergeCell ref="H9100:I9100"/>
    <mergeCell ref="A9101:B9101"/>
    <mergeCell ref="E9101:F9101"/>
    <mergeCell ref="H9101:I9101"/>
    <mergeCell ref="A9102:B9102"/>
    <mergeCell ref="E9102:F9102"/>
    <mergeCell ref="H9102:I9102"/>
    <mergeCell ref="A9115:B9115"/>
    <mergeCell ref="E9115:F9115"/>
    <mergeCell ref="H9115:I9115"/>
    <mergeCell ref="A9116:B9116"/>
    <mergeCell ref="E9116:F9116"/>
    <mergeCell ref="H9116:I9116"/>
    <mergeCell ref="A9117:B9117"/>
    <mergeCell ref="E9117:F9117"/>
    <mergeCell ref="H9117:I9117"/>
    <mergeCell ref="A9112:B9112"/>
    <mergeCell ref="E9112:F9112"/>
    <mergeCell ref="H9112:I9112"/>
    <mergeCell ref="A9113:B9113"/>
    <mergeCell ref="E9113:F9113"/>
    <mergeCell ref="H9113:I9113"/>
    <mergeCell ref="A9114:B9114"/>
    <mergeCell ref="E9114:F9114"/>
    <mergeCell ref="H9114:I9114"/>
    <mergeCell ref="A9109:B9109"/>
    <mergeCell ref="E9109:F9109"/>
    <mergeCell ref="H9109:I9109"/>
    <mergeCell ref="A9110:B9110"/>
    <mergeCell ref="E9110:F9110"/>
    <mergeCell ref="H9110:I9110"/>
    <mergeCell ref="A9111:B9111"/>
    <mergeCell ref="E9111:F9111"/>
    <mergeCell ref="H9111:I9111"/>
    <mergeCell ref="A9124:B9124"/>
    <mergeCell ref="E9124:F9124"/>
    <mergeCell ref="H9124:I9124"/>
    <mergeCell ref="A9125:B9125"/>
    <mergeCell ref="E9125:F9125"/>
    <mergeCell ref="H9125:I9125"/>
    <mergeCell ref="A9126:B9126"/>
    <mergeCell ref="E9126:F9126"/>
    <mergeCell ref="H9126:I9126"/>
    <mergeCell ref="A9121:B9121"/>
    <mergeCell ref="E9121:F9121"/>
    <mergeCell ref="H9121:I9121"/>
    <mergeCell ref="A9122:B9122"/>
    <mergeCell ref="E9122:F9122"/>
    <mergeCell ref="H9122:I9122"/>
    <mergeCell ref="A9123:B9123"/>
    <mergeCell ref="E9123:F9123"/>
    <mergeCell ref="H9123:I9123"/>
    <mergeCell ref="A9118:B9118"/>
    <mergeCell ref="E9118:F9118"/>
    <mergeCell ref="H9118:I9118"/>
    <mergeCell ref="A9119:B9119"/>
    <mergeCell ref="E9119:F9119"/>
    <mergeCell ref="H9119:I9119"/>
    <mergeCell ref="A9120:B9120"/>
    <mergeCell ref="E9120:F9120"/>
    <mergeCell ref="H9120:I9120"/>
    <mergeCell ref="A9133:B9133"/>
    <mergeCell ref="E9133:F9133"/>
    <mergeCell ref="H9133:I9133"/>
    <mergeCell ref="A9134:B9134"/>
    <mergeCell ref="E9134:F9134"/>
    <mergeCell ref="H9134:I9134"/>
    <mergeCell ref="A9135:B9135"/>
    <mergeCell ref="E9135:F9135"/>
    <mergeCell ref="H9135:I9135"/>
    <mergeCell ref="A9130:B9130"/>
    <mergeCell ref="E9130:F9130"/>
    <mergeCell ref="H9130:I9130"/>
    <mergeCell ref="A9131:B9131"/>
    <mergeCell ref="E9131:F9131"/>
    <mergeCell ref="H9131:I9131"/>
    <mergeCell ref="A9132:B9132"/>
    <mergeCell ref="E9132:F9132"/>
    <mergeCell ref="H9132:I9132"/>
    <mergeCell ref="A9127:B9127"/>
    <mergeCell ref="E9127:F9127"/>
    <mergeCell ref="H9127:I9127"/>
    <mergeCell ref="A9128:B9128"/>
    <mergeCell ref="E9128:F9128"/>
    <mergeCell ref="H9128:I9128"/>
    <mergeCell ref="A9129:B9129"/>
    <mergeCell ref="E9129:F9129"/>
    <mergeCell ref="H9129:I9129"/>
    <mergeCell ref="A9142:B9142"/>
    <mergeCell ref="E9142:F9142"/>
    <mergeCell ref="H9142:I9142"/>
    <mergeCell ref="A9143:B9143"/>
    <mergeCell ref="E9143:F9143"/>
    <mergeCell ref="H9143:I9143"/>
    <mergeCell ref="A9144:B9144"/>
    <mergeCell ref="E9144:F9144"/>
    <mergeCell ref="H9144:I9144"/>
    <mergeCell ref="A9139:B9139"/>
    <mergeCell ref="E9139:F9139"/>
    <mergeCell ref="H9139:I9139"/>
    <mergeCell ref="A9140:B9140"/>
    <mergeCell ref="E9140:F9140"/>
    <mergeCell ref="H9140:I9140"/>
    <mergeCell ref="A9141:B9141"/>
    <mergeCell ref="E9141:F9141"/>
    <mergeCell ref="H9141:I9141"/>
    <mergeCell ref="A9136:B9136"/>
    <mergeCell ref="E9136:F9136"/>
    <mergeCell ref="H9136:I9136"/>
    <mergeCell ref="A9137:B9137"/>
    <mergeCell ref="E9137:F9137"/>
    <mergeCell ref="H9137:I9137"/>
    <mergeCell ref="A9138:B9138"/>
    <mergeCell ref="E9138:F9138"/>
    <mergeCell ref="H9138:I9138"/>
    <mergeCell ref="A9151:B9151"/>
    <mergeCell ref="E9151:F9151"/>
    <mergeCell ref="H9151:I9151"/>
    <mergeCell ref="A9152:B9152"/>
    <mergeCell ref="E9152:F9152"/>
    <mergeCell ref="H9152:I9152"/>
    <mergeCell ref="A9153:B9153"/>
    <mergeCell ref="E9153:F9153"/>
    <mergeCell ref="H9153:I9153"/>
    <mergeCell ref="A9148:B9148"/>
    <mergeCell ref="E9148:F9148"/>
    <mergeCell ref="H9148:I9148"/>
    <mergeCell ref="A9149:B9149"/>
    <mergeCell ref="E9149:F9149"/>
    <mergeCell ref="H9149:I9149"/>
    <mergeCell ref="A9150:B9150"/>
    <mergeCell ref="E9150:F9150"/>
    <mergeCell ref="H9150:I9150"/>
    <mergeCell ref="A9145:B9145"/>
    <mergeCell ref="E9145:F9145"/>
    <mergeCell ref="H9145:I9145"/>
    <mergeCell ref="A9146:B9146"/>
    <mergeCell ref="E9146:F9146"/>
    <mergeCell ref="H9146:I9146"/>
    <mergeCell ref="A9147:B9147"/>
    <mergeCell ref="E9147:F9147"/>
    <mergeCell ref="H9147:I9147"/>
    <mergeCell ref="A9160:B9160"/>
    <mergeCell ref="E9160:F9160"/>
    <mergeCell ref="H9160:I9160"/>
    <mergeCell ref="A9161:B9161"/>
    <mergeCell ref="E9161:F9161"/>
    <mergeCell ref="H9161:I9161"/>
    <mergeCell ref="A9162:B9162"/>
    <mergeCell ref="E9162:F9162"/>
    <mergeCell ref="H9162:I9162"/>
    <mergeCell ref="A9157:B9157"/>
    <mergeCell ref="E9157:F9157"/>
    <mergeCell ref="H9157:I9157"/>
    <mergeCell ref="A9158:B9158"/>
    <mergeCell ref="E9158:F9158"/>
    <mergeCell ref="H9158:I9158"/>
    <mergeCell ref="A9159:B9159"/>
    <mergeCell ref="E9159:F9159"/>
    <mergeCell ref="H9159:I9159"/>
    <mergeCell ref="A9154:B9154"/>
    <mergeCell ref="E9154:F9154"/>
    <mergeCell ref="H9154:I9154"/>
    <mergeCell ref="A9155:B9155"/>
    <mergeCell ref="E9155:F9155"/>
    <mergeCell ref="H9155:I9155"/>
    <mergeCell ref="A9156:B9156"/>
    <mergeCell ref="E9156:F9156"/>
    <mergeCell ref="H9156:I9156"/>
    <mergeCell ref="A9169:B9169"/>
    <mergeCell ref="E9169:F9169"/>
    <mergeCell ref="H9169:I9169"/>
    <mergeCell ref="A9170:B9170"/>
    <mergeCell ref="E9170:F9170"/>
    <mergeCell ref="H9170:I9170"/>
    <mergeCell ref="A9171:B9171"/>
    <mergeCell ref="E9171:F9171"/>
    <mergeCell ref="H9171:I9171"/>
    <mergeCell ref="A9166:B9166"/>
    <mergeCell ref="E9166:F9166"/>
    <mergeCell ref="H9166:I9166"/>
    <mergeCell ref="A9167:B9167"/>
    <mergeCell ref="E9167:F9167"/>
    <mergeCell ref="H9167:I9167"/>
    <mergeCell ref="A9168:B9168"/>
    <mergeCell ref="E9168:F9168"/>
    <mergeCell ref="H9168:I9168"/>
    <mergeCell ref="A9163:B9163"/>
    <mergeCell ref="E9163:F9163"/>
    <mergeCell ref="H9163:I9163"/>
    <mergeCell ref="A9164:B9164"/>
    <mergeCell ref="E9164:F9164"/>
    <mergeCell ref="H9164:I9164"/>
    <mergeCell ref="A9165:B9165"/>
    <mergeCell ref="E9165:F9165"/>
    <mergeCell ref="H9165:I9165"/>
    <mergeCell ref="A9178:B9178"/>
    <mergeCell ref="E9178:F9178"/>
    <mergeCell ref="H9178:I9178"/>
    <mergeCell ref="A9179:B9179"/>
    <mergeCell ref="E9179:F9179"/>
    <mergeCell ref="H9179:I9179"/>
    <mergeCell ref="A9180:B9180"/>
    <mergeCell ref="E9180:F9180"/>
    <mergeCell ref="H9180:I9180"/>
    <mergeCell ref="A9175:B9175"/>
    <mergeCell ref="E9175:F9175"/>
    <mergeCell ref="H9175:I9175"/>
    <mergeCell ref="A9176:B9176"/>
    <mergeCell ref="E9176:F9176"/>
    <mergeCell ref="H9176:I9176"/>
    <mergeCell ref="A9177:B9177"/>
    <mergeCell ref="E9177:F9177"/>
    <mergeCell ref="H9177:I9177"/>
    <mergeCell ref="A9172:B9172"/>
    <mergeCell ref="E9172:F9172"/>
    <mergeCell ref="H9172:I9172"/>
    <mergeCell ref="A9173:B9173"/>
    <mergeCell ref="E9173:F9173"/>
    <mergeCell ref="H9173:I9173"/>
    <mergeCell ref="A9174:B9174"/>
    <mergeCell ref="E9174:F9174"/>
    <mergeCell ref="H9174:I9174"/>
    <mergeCell ref="A9187:B9187"/>
    <mergeCell ref="E9187:F9187"/>
    <mergeCell ref="H9187:I9187"/>
    <mergeCell ref="A9188:B9188"/>
    <mergeCell ref="E9188:F9188"/>
    <mergeCell ref="H9188:I9188"/>
    <mergeCell ref="A9189:B9189"/>
    <mergeCell ref="E9189:F9189"/>
    <mergeCell ref="H9189:I9189"/>
    <mergeCell ref="A9184:B9184"/>
    <mergeCell ref="E9184:F9184"/>
    <mergeCell ref="H9184:I9184"/>
    <mergeCell ref="A9185:B9185"/>
    <mergeCell ref="E9185:F9185"/>
    <mergeCell ref="H9185:I9185"/>
    <mergeCell ref="A9186:B9186"/>
    <mergeCell ref="E9186:F9186"/>
    <mergeCell ref="H9186:I9186"/>
    <mergeCell ref="A9181:B9181"/>
    <mergeCell ref="E9181:F9181"/>
    <mergeCell ref="H9181:I9181"/>
    <mergeCell ref="A9182:B9182"/>
    <mergeCell ref="E9182:F9182"/>
    <mergeCell ref="H9182:I9182"/>
    <mergeCell ref="A9183:B9183"/>
    <mergeCell ref="E9183:F9183"/>
    <mergeCell ref="H9183:I9183"/>
    <mergeCell ref="A9196:B9196"/>
    <mergeCell ref="E9196:F9196"/>
    <mergeCell ref="H9196:I9196"/>
    <mergeCell ref="A9197:B9197"/>
    <mergeCell ref="E9197:F9197"/>
    <mergeCell ref="H9197:I9197"/>
    <mergeCell ref="A9198:B9198"/>
    <mergeCell ref="E9198:F9198"/>
    <mergeCell ref="H9198:I9198"/>
    <mergeCell ref="A9193:B9193"/>
    <mergeCell ref="E9193:F9193"/>
    <mergeCell ref="H9193:I9193"/>
    <mergeCell ref="A9194:B9194"/>
    <mergeCell ref="E9194:F9194"/>
    <mergeCell ref="H9194:I9194"/>
    <mergeCell ref="A9195:B9195"/>
    <mergeCell ref="E9195:F9195"/>
    <mergeCell ref="H9195:I9195"/>
    <mergeCell ref="A9190:B9190"/>
    <mergeCell ref="E9190:F9190"/>
    <mergeCell ref="H9190:I9190"/>
    <mergeCell ref="A9191:B9191"/>
    <mergeCell ref="E9191:F9191"/>
    <mergeCell ref="H9191:I9191"/>
    <mergeCell ref="A9192:B9192"/>
    <mergeCell ref="E9192:F9192"/>
    <mergeCell ref="H9192:I9192"/>
    <mergeCell ref="A9205:B9205"/>
    <mergeCell ref="E9205:F9205"/>
    <mergeCell ref="H9205:I9205"/>
    <mergeCell ref="A9206:B9206"/>
    <mergeCell ref="E9206:F9206"/>
    <mergeCell ref="H9206:I9206"/>
    <mergeCell ref="A9207:B9207"/>
    <mergeCell ref="E9207:F9207"/>
    <mergeCell ref="H9207:I9207"/>
    <mergeCell ref="A9202:B9202"/>
    <mergeCell ref="E9202:F9202"/>
    <mergeCell ref="H9202:I9202"/>
    <mergeCell ref="A9203:B9203"/>
    <mergeCell ref="E9203:F9203"/>
    <mergeCell ref="H9203:I9203"/>
    <mergeCell ref="A9204:B9204"/>
    <mergeCell ref="E9204:F9204"/>
    <mergeCell ref="H9204:I9204"/>
    <mergeCell ref="A9199:B9199"/>
    <mergeCell ref="E9199:F9199"/>
    <mergeCell ref="H9199:I9199"/>
    <mergeCell ref="A9200:B9200"/>
    <mergeCell ref="E9200:F9200"/>
    <mergeCell ref="H9200:I9200"/>
    <mergeCell ref="A9201:B9201"/>
    <mergeCell ref="E9201:F9201"/>
    <mergeCell ref="H9201:I9201"/>
    <mergeCell ref="A9214:B9214"/>
    <mergeCell ref="E9214:F9214"/>
    <mergeCell ref="H9214:I9214"/>
    <mergeCell ref="A9215:B9215"/>
    <mergeCell ref="E9215:F9215"/>
    <mergeCell ref="H9215:I9215"/>
    <mergeCell ref="A9216:B9216"/>
    <mergeCell ref="E9216:F9216"/>
    <mergeCell ref="H9216:I9216"/>
    <mergeCell ref="A9211:B9211"/>
    <mergeCell ref="E9211:F9211"/>
    <mergeCell ref="H9211:I9211"/>
    <mergeCell ref="A9212:B9212"/>
    <mergeCell ref="E9212:F9212"/>
    <mergeCell ref="H9212:I9212"/>
    <mergeCell ref="A9213:B9213"/>
    <mergeCell ref="E9213:F9213"/>
    <mergeCell ref="H9213:I9213"/>
    <mergeCell ref="A9208:B9208"/>
    <mergeCell ref="E9208:F9208"/>
    <mergeCell ref="H9208:I9208"/>
    <mergeCell ref="A9209:B9209"/>
    <mergeCell ref="E9209:F9209"/>
    <mergeCell ref="H9209:I9209"/>
    <mergeCell ref="A9210:B9210"/>
    <mergeCell ref="E9210:F9210"/>
    <mergeCell ref="H9210:I9210"/>
    <mergeCell ref="A9223:B9223"/>
    <mergeCell ref="E9223:F9223"/>
    <mergeCell ref="H9223:I9223"/>
    <mergeCell ref="A9224:B9224"/>
    <mergeCell ref="E9224:F9224"/>
    <mergeCell ref="H9224:I9224"/>
    <mergeCell ref="A9225:B9225"/>
    <mergeCell ref="E9225:F9225"/>
    <mergeCell ref="H9225:I9225"/>
    <mergeCell ref="A9220:B9220"/>
    <mergeCell ref="E9220:F9220"/>
    <mergeCell ref="H9220:I9220"/>
    <mergeCell ref="A9221:B9221"/>
    <mergeCell ref="E9221:F9221"/>
    <mergeCell ref="H9221:I9221"/>
    <mergeCell ref="A9222:B9222"/>
    <mergeCell ref="E9222:F9222"/>
    <mergeCell ref="H9222:I9222"/>
    <mergeCell ref="A9217:B9217"/>
    <mergeCell ref="E9217:F9217"/>
    <mergeCell ref="H9217:I9217"/>
    <mergeCell ref="A9218:B9218"/>
    <mergeCell ref="E9218:F9218"/>
    <mergeCell ref="H9218:I9218"/>
    <mergeCell ref="A9219:B9219"/>
    <mergeCell ref="E9219:F9219"/>
    <mergeCell ref="H9219:I9219"/>
    <mergeCell ref="A9232:B9232"/>
    <mergeCell ref="E9232:F9232"/>
    <mergeCell ref="H9232:I9232"/>
    <mergeCell ref="A9233:B9233"/>
    <mergeCell ref="E9233:F9233"/>
    <mergeCell ref="H9233:I9233"/>
    <mergeCell ref="A9234:B9234"/>
    <mergeCell ref="E9234:F9234"/>
    <mergeCell ref="H9234:I9234"/>
    <mergeCell ref="A9229:B9229"/>
    <mergeCell ref="E9229:F9229"/>
    <mergeCell ref="H9229:I9229"/>
    <mergeCell ref="A9230:B9230"/>
    <mergeCell ref="E9230:F9230"/>
    <mergeCell ref="H9230:I9230"/>
    <mergeCell ref="A9231:B9231"/>
    <mergeCell ref="E9231:F9231"/>
    <mergeCell ref="H9231:I9231"/>
    <mergeCell ref="A9226:B9226"/>
    <mergeCell ref="E9226:F9226"/>
    <mergeCell ref="H9226:I9226"/>
    <mergeCell ref="A9227:B9227"/>
    <mergeCell ref="E9227:F9227"/>
    <mergeCell ref="H9227:I9227"/>
    <mergeCell ref="A9228:B9228"/>
    <mergeCell ref="E9228:F9228"/>
    <mergeCell ref="H9228:I9228"/>
    <mergeCell ref="A9241:B9241"/>
    <mergeCell ref="E9241:F9241"/>
    <mergeCell ref="H9241:I9241"/>
    <mergeCell ref="A9242:B9242"/>
    <mergeCell ref="E9242:F9242"/>
    <mergeCell ref="H9242:I9242"/>
    <mergeCell ref="A9243:B9243"/>
    <mergeCell ref="E9243:F9243"/>
    <mergeCell ref="H9243:I9243"/>
    <mergeCell ref="A9238:B9238"/>
    <mergeCell ref="E9238:F9238"/>
    <mergeCell ref="H9238:I9238"/>
    <mergeCell ref="A9239:B9239"/>
    <mergeCell ref="E9239:F9239"/>
    <mergeCell ref="H9239:I9239"/>
    <mergeCell ref="A9240:B9240"/>
    <mergeCell ref="E9240:F9240"/>
    <mergeCell ref="H9240:I9240"/>
    <mergeCell ref="A9235:B9235"/>
    <mergeCell ref="E9235:F9235"/>
    <mergeCell ref="H9235:I9235"/>
    <mergeCell ref="A9236:B9236"/>
    <mergeCell ref="E9236:F9236"/>
    <mergeCell ref="H9236:I9236"/>
    <mergeCell ref="A9237:B9237"/>
    <mergeCell ref="E9237:F9237"/>
    <mergeCell ref="H9237:I9237"/>
    <mergeCell ref="A9250:B9250"/>
    <mergeCell ref="E9250:F9250"/>
    <mergeCell ref="H9250:I9250"/>
    <mergeCell ref="A9251:B9251"/>
    <mergeCell ref="E9251:F9251"/>
    <mergeCell ref="H9251:I9251"/>
    <mergeCell ref="A9252:B9252"/>
    <mergeCell ref="E9252:F9252"/>
    <mergeCell ref="H9252:I9252"/>
    <mergeCell ref="A9247:B9247"/>
    <mergeCell ref="E9247:F9247"/>
    <mergeCell ref="H9247:I9247"/>
    <mergeCell ref="A9248:B9248"/>
    <mergeCell ref="E9248:F9248"/>
    <mergeCell ref="H9248:I9248"/>
    <mergeCell ref="A9249:B9249"/>
    <mergeCell ref="E9249:F9249"/>
    <mergeCell ref="H9249:I9249"/>
    <mergeCell ref="A9244:B9244"/>
    <mergeCell ref="E9244:F9244"/>
    <mergeCell ref="H9244:I9244"/>
    <mergeCell ref="A9245:B9245"/>
    <mergeCell ref="E9245:F9245"/>
    <mergeCell ref="H9245:I9245"/>
    <mergeCell ref="A9246:B9246"/>
    <mergeCell ref="E9246:F9246"/>
    <mergeCell ref="H9246:I9246"/>
    <mergeCell ref="A9259:B9259"/>
    <mergeCell ref="E9259:F9259"/>
    <mergeCell ref="H9259:I9259"/>
    <mergeCell ref="A9260:B9260"/>
    <mergeCell ref="E9260:F9260"/>
    <mergeCell ref="H9260:I9260"/>
    <mergeCell ref="A9261:B9261"/>
    <mergeCell ref="E9261:F9261"/>
    <mergeCell ref="H9261:I9261"/>
    <mergeCell ref="A9256:B9256"/>
    <mergeCell ref="E9256:F9256"/>
    <mergeCell ref="H9256:I9256"/>
    <mergeCell ref="A9257:B9257"/>
    <mergeCell ref="E9257:F9257"/>
    <mergeCell ref="H9257:I9257"/>
    <mergeCell ref="A9258:B9258"/>
    <mergeCell ref="E9258:F9258"/>
    <mergeCell ref="H9258:I9258"/>
    <mergeCell ref="A9253:B9253"/>
    <mergeCell ref="E9253:F9253"/>
    <mergeCell ref="H9253:I9253"/>
    <mergeCell ref="A9254:B9254"/>
    <mergeCell ref="E9254:F9254"/>
    <mergeCell ref="H9254:I9254"/>
    <mergeCell ref="A9255:B9255"/>
    <mergeCell ref="E9255:F9255"/>
    <mergeCell ref="H9255:I9255"/>
    <mergeCell ref="A9268:B9268"/>
    <mergeCell ref="E9268:F9268"/>
    <mergeCell ref="H9268:I9268"/>
    <mergeCell ref="A9269:B9269"/>
    <mergeCell ref="E9269:F9269"/>
    <mergeCell ref="H9269:I9269"/>
    <mergeCell ref="A9270:B9270"/>
    <mergeCell ref="E9270:F9270"/>
    <mergeCell ref="H9270:I9270"/>
    <mergeCell ref="A9265:B9265"/>
    <mergeCell ref="E9265:F9265"/>
    <mergeCell ref="H9265:I9265"/>
    <mergeCell ref="A9266:B9266"/>
    <mergeCell ref="E9266:F9266"/>
    <mergeCell ref="H9266:I9266"/>
    <mergeCell ref="A9267:B9267"/>
    <mergeCell ref="E9267:F9267"/>
    <mergeCell ref="H9267:I9267"/>
    <mergeCell ref="A9262:B9262"/>
    <mergeCell ref="E9262:F9262"/>
    <mergeCell ref="H9262:I9262"/>
    <mergeCell ref="A9263:B9263"/>
    <mergeCell ref="E9263:F9263"/>
    <mergeCell ref="H9263:I9263"/>
    <mergeCell ref="A9264:B9264"/>
    <mergeCell ref="E9264:F9264"/>
    <mergeCell ref="H9264:I9264"/>
    <mergeCell ref="A9277:B9277"/>
    <mergeCell ref="E9277:F9277"/>
    <mergeCell ref="H9277:I9277"/>
    <mergeCell ref="A9278:B9278"/>
    <mergeCell ref="E9278:F9278"/>
    <mergeCell ref="H9278:I9278"/>
    <mergeCell ref="A9279:B9279"/>
    <mergeCell ref="E9279:F9279"/>
    <mergeCell ref="H9279:I9279"/>
    <mergeCell ref="A9274:B9274"/>
    <mergeCell ref="E9274:F9274"/>
    <mergeCell ref="H9274:I9274"/>
    <mergeCell ref="A9275:B9275"/>
    <mergeCell ref="E9275:F9275"/>
    <mergeCell ref="H9275:I9275"/>
    <mergeCell ref="A9276:B9276"/>
    <mergeCell ref="E9276:F9276"/>
    <mergeCell ref="H9276:I9276"/>
    <mergeCell ref="A9271:B9271"/>
    <mergeCell ref="E9271:F9271"/>
    <mergeCell ref="H9271:I9271"/>
    <mergeCell ref="A9272:B9272"/>
    <mergeCell ref="E9272:F9272"/>
    <mergeCell ref="H9272:I9272"/>
    <mergeCell ref="A9273:B9273"/>
    <mergeCell ref="E9273:F9273"/>
    <mergeCell ref="H9273:I9273"/>
    <mergeCell ref="A9286:B9286"/>
    <mergeCell ref="E9286:F9286"/>
    <mergeCell ref="H9286:I9286"/>
    <mergeCell ref="A9287:B9287"/>
    <mergeCell ref="E9287:F9287"/>
    <mergeCell ref="H9287:I9287"/>
    <mergeCell ref="A9288:B9288"/>
    <mergeCell ref="E9288:F9288"/>
    <mergeCell ref="H9288:I9288"/>
    <mergeCell ref="A9283:B9283"/>
    <mergeCell ref="E9283:F9283"/>
    <mergeCell ref="H9283:I9283"/>
    <mergeCell ref="A9284:B9284"/>
    <mergeCell ref="E9284:F9284"/>
    <mergeCell ref="H9284:I9284"/>
    <mergeCell ref="A9285:B9285"/>
    <mergeCell ref="E9285:F9285"/>
    <mergeCell ref="H9285:I9285"/>
    <mergeCell ref="A9280:B9280"/>
    <mergeCell ref="E9280:F9280"/>
    <mergeCell ref="H9280:I9280"/>
    <mergeCell ref="A9281:B9281"/>
    <mergeCell ref="E9281:F9281"/>
    <mergeCell ref="H9281:I9281"/>
    <mergeCell ref="A9282:B9282"/>
    <mergeCell ref="E9282:F9282"/>
    <mergeCell ref="H9282:I9282"/>
    <mergeCell ref="A9295:B9295"/>
    <mergeCell ref="E9295:F9295"/>
    <mergeCell ref="H9295:I9295"/>
    <mergeCell ref="A9296:B9296"/>
    <mergeCell ref="E9296:F9296"/>
    <mergeCell ref="H9296:I9296"/>
    <mergeCell ref="A9297:B9297"/>
    <mergeCell ref="E9297:F9297"/>
    <mergeCell ref="H9297:I9297"/>
    <mergeCell ref="A9292:B9292"/>
    <mergeCell ref="E9292:F9292"/>
    <mergeCell ref="H9292:I9292"/>
    <mergeCell ref="A9293:B9293"/>
    <mergeCell ref="E9293:F9293"/>
    <mergeCell ref="H9293:I9293"/>
    <mergeCell ref="A9294:B9294"/>
    <mergeCell ref="E9294:F9294"/>
    <mergeCell ref="H9294:I9294"/>
    <mergeCell ref="A9289:B9289"/>
    <mergeCell ref="E9289:F9289"/>
    <mergeCell ref="H9289:I9289"/>
    <mergeCell ref="A9290:B9290"/>
    <mergeCell ref="E9290:F9290"/>
    <mergeCell ref="H9290:I9290"/>
    <mergeCell ref="A9291:B9291"/>
    <mergeCell ref="E9291:F9291"/>
    <mergeCell ref="H9291:I9291"/>
    <mergeCell ref="A9304:B9304"/>
    <mergeCell ref="E9304:F9304"/>
    <mergeCell ref="H9304:I9304"/>
    <mergeCell ref="A9305:B9305"/>
    <mergeCell ref="E9305:F9305"/>
    <mergeCell ref="H9305:I9305"/>
    <mergeCell ref="A9306:B9306"/>
    <mergeCell ref="E9306:F9306"/>
    <mergeCell ref="H9306:I9306"/>
    <mergeCell ref="A9301:B9301"/>
    <mergeCell ref="E9301:F9301"/>
    <mergeCell ref="H9301:I9301"/>
    <mergeCell ref="A9302:B9302"/>
    <mergeCell ref="E9302:F9302"/>
    <mergeCell ref="H9302:I9302"/>
    <mergeCell ref="A9303:B9303"/>
    <mergeCell ref="E9303:F9303"/>
    <mergeCell ref="H9303:I9303"/>
    <mergeCell ref="A9298:B9298"/>
    <mergeCell ref="E9298:F9298"/>
    <mergeCell ref="H9298:I9298"/>
    <mergeCell ref="A9299:B9299"/>
    <mergeCell ref="E9299:F9299"/>
    <mergeCell ref="H9299:I9299"/>
    <mergeCell ref="A9300:B9300"/>
    <mergeCell ref="E9300:F9300"/>
    <mergeCell ref="H9300:I9300"/>
    <mergeCell ref="A9313:B9313"/>
    <mergeCell ref="E9313:F9313"/>
    <mergeCell ref="H9313:I9313"/>
    <mergeCell ref="A9314:B9314"/>
    <mergeCell ref="E9314:F9314"/>
    <mergeCell ref="H9314:I9314"/>
    <mergeCell ref="A9315:B9315"/>
    <mergeCell ref="E9315:F9315"/>
    <mergeCell ref="H9315:I9315"/>
    <mergeCell ref="A9310:B9310"/>
    <mergeCell ref="E9310:F9310"/>
    <mergeCell ref="H9310:I9310"/>
    <mergeCell ref="A9311:B9311"/>
    <mergeCell ref="E9311:F9311"/>
    <mergeCell ref="H9311:I9311"/>
    <mergeCell ref="A9312:B9312"/>
    <mergeCell ref="E9312:F9312"/>
    <mergeCell ref="H9312:I9312"/>
    <mergeCell ref="A9307:B9307"/>
    <mergeCell ref="E9307:F9307"/>
    <mergeCell ref="H9307:I9307"/>
    <mergeCell ref="A9308:B9308"/>
    <mergeCell ref="E9308:F9308"/>
    <mergeCell ref="H9308:I9308"/>
    <mergeCell ref="A9309:B9309"/>
    <mergeCell ref="E9309:F9309"/>
    <mergeCell ref="H9309:I9309"/>
    <mergeCell ref="A9322:B9322"/>
    <mergeCell ref="E9322:F9322"/>
    <mergeCell ref="H9322:I9322"/>
    <mergeCell ref="A9323:B9323"/>
    <mergeCell ref="E9323:F9323"/>
    <mergeCell ref="H9323:I9323"/>
    <mergeCell ref="A9324:B9324"/>
    <mergeCell ref="E9324:F9324"/>
    <mergeCell ref="H9324:I9324"/>
    <mergeCell ref="A9319:B9319"/>
    <mergeCell ref="E9319:F9319"/>
    <mergeCell ref="H9319:I9319"/>
    <mergeCell ref="A9320:B9320"/>
    <mergeCell ref="E9320:F9320"/>
    <mergeCell ref="H9320:I9320"/>
    <mergeCell ref="A9321:B9321"/>
    <mergeCell ref="E9321:F9321"/>
    <mergeCell ref="H9321:I9321"/>
    <mergeCell ref="A9316:B9316"/>
    <mergeCell ref="E9316:F9316"/>
    <mergeCell ref="H9316:I9316"/>
    <mergeCell ref="A9317:B9317"/>
    <mergeCell ref="E9317:F9317"/>
    <mergeCell ref="H9317:I9317"/>
    <mergeCell ref="A9318:B9318"/>
    <mergeCell ref="E9318:F9318"/>
    <mergeCell ref="H9318:I9318"/>
    <mergeCell ref="A9331:B9331"/>
    <mergeCell ref="E9331:F9331"/>
    <mergeCell ref="H9331:I9331"/>
    <mergeCell ref="A9332:B9332"/>
    <mergeCell ref="E9332:F9332"/>
    <mergeCell ref="H9332:I9332"/>
    <mergeCell ref="A9333:B9333"/>
    <mergeCell ref="E9333:F9333"/>
    <mergeCell ref="H9333:I9333"/>
    <mergeCell ref="A9328:B9328"/>
    <mergeCell ref="E9328:F9328"/>
    <mergeCell ref="H9328:I9328"/>
    <mergeCell ref="A9329:B9329"/>
    <mergeCell ref="E9329:F9329"/>
    <mergeCell ref="H9329:I9329"/>
    <mergeCell ref="A9330:B9330"/>
    <mergeCell ref="E9330:F9330"/>
    <mergeCell ref="H9330:I9330"/>
    <mergeCell ref="A9325:B9325"/>
    <mergeCell ref="E9325:F9325"/>
    <mergeCell ref="H9325:I9325"/>
    <mergeCell ref="A9326:B9326"/>
    <mergeCell ref="E9326:F9326"/>
    <mergeCell ref="H9326:I9326"/>
    <mergeCell ref="A9327:B9327"/>
    <mergeCell ref="E9327:F9327"/>
    <mergeCell ref="H9327:I9327"/>
    <mergeCell ref="A9340:B9340"/>
    <mergeCell ref="E9340:F9340"/>
    <mergeCell ref="H9340:I9340"/>
    <mergeCell ref="A9341:B9341"/>
    <mergeCell ref="E9341:F9341"/>
    <mergeCell ref="H9341:I9341"/>
    <mergeCell ref="A9342:B9342"/>
    <mergeCell ref="E9342:F9342"/>
    <mergeCell ref="H9342:I9342"/>
    <mergeCell ref="A9337:B9337"/>
    <mergeCell ref="E9337:F9337"/>
    <mergeCell ref="H9337:I9337"/>
    <mergeCell ref="A9338:B9338"/>
    <mergeCell ref="E9338:F9338"/>
    <mergeCell ref="H9338:I9338"/>
    <mergeCell ref="A9339:B9339"/>
    <mergeCell ref="E9339:F9339"/>
    <mergeCell ref="H9339:I9339"/>
    <mergeCell ref="A9334:B9334"/>
    <mergeCell ref="E9334:F9334"/>
    <mergeCell ref="H9334:I9334"/>
    <mergeCell ref="A9335:B9335"/>
    <mergeCell ref="E9335:F9335"/>
    <mergeCell ref="H9335:I9335"/>
    <mergeCell ref="A9336:B9336"/>
    <mergeCell ref="E9336:F9336"/>
    <mergeCell ref="H9336:I9336"/>
    <mergeCell ref="A9349:B9349"/>
    <mergeCell ref="E9349:F9349"/>
    <mergeCell ref="H9349:I9349"/>
    <mergeCell ref="A9350:B9350"/>
    <mergeCell ref="E9350:F9350"/>
    <mergeCell ref="H9350:I9350"/>
    <mergeCell ref="A9351:B9351"/>
    <mergeCell ref="E9351:F9351"/>
    <mergeCell ref="H9351:I9351"/>
    <mergeCell ref="A9346:B9346"/>
    <mergeCell ref="E9346:F9346"/>
    <mergeCell ref="H9346:I9346"/>
    <mergeCell ref="A9347:B9347"/>
    <mergeCell ref="E9347:F9347"/>
    <mergeCell ref="H9347:I9347"/>
    <mergeCell ref="A9348:B9348"/>
    <mergeCell ref="E9348:F9348"/>
    <mergeCell ref="H9348:I9348"/>
    <mergeCell ref="A9343:B9343"/>
    <mergeCell ref="E9343:F9343"/>
    <mergeCell ref="H9343:I9343"/>
    <mergeCell ref="A9344:B9344"/>
    <mergeCell ref="E9344:F9344"/>
    <mergeCell ref="H9344:I9344"/>
    <mergeCell ref="A9345:B9345"/>
    <mergeCell ref="E9345:F9345"/>
    <mergeCell ref="H9345:I9345"/>
    <mergeCell ref="A9358:B9358"/>
    <mergeCell ref="E9358:F9358"/>
    <mergeCell ref="H9358:I9358"/>
    <mergeCell ref="A9359:B9359"/>
    <mergeCell ref="E9359:F9359"/>
    <mergeCell ref="H9359:I9359"/>
    <mergeCell ref="A9360:B9360"/>
    <mergeCell ref="E9360:F9360"/>
    <mergeCell ref="H9360:I9360"/>
    <mergeCell ref="A9355:B9355"/>
    <mergeCell ref="E9355:F9355"/>
    <mergeCell ref="H9355:I9355"/>
    <mergeCell ref="A9356:B9356"/>
    <mergeCell ref="E9356:F9356"/>
    <mergeCell ref="H9356:I9356"/>
    <mergeCell ref="A9357:B9357"/>
    <mergeCell ref="E9357:F9357"/>
    <mergeCell ref="H9357:I9357"/>
    <mergeCell ref="A9352:B9352"/>
    <mergeCell ref="E9352:F9352"/>
    <mergeCell ref="H9352:I9352"/>
    <mergeCell ref="A9353:B9353"/>
    <mergeCell ref="E9353:F9353"/>
    <mergeCell ref="H9353:I9353"/>
    <mergeCell ref="A9354:B9354"/>
    <mergeCell ref="E9354:F9354"/>
    <mergeCell ref="H9354:I9354"/>
    <mergeCell ref="A9367:B9367"/>
    <mergeCell ref="E9367:F9367"/>
    <mergeCell ref="H9367:I9367"/>
    <mergeCell ref="A9368:B9368"/>
    <mergeCell ref="E9368:F9368"/>
    <mergeCell ref="H9368:I9368"/>
    <mergeCell ref="A9369:B9369"/>
    <mergeCell ref="E9369:F9369"/>
    <mergeCell ref="H9369:I9369"/>
    <mergeCell ref="A9364:B9364"/>
    <mergeCell ref="E9364:F9364"/>
    <mergeCell ref="H9364:I9364"/>
    <mergeCell ref="A9365:B9365"/>
    <mergeCell ref="E9365:F9365"/>
    <mergeCell ref="H9365:I9365"/>
    <mergeCell ref="A9366:B9366"/>
    <mergeCell ref="E9366:F9366"/>
    <mergeCell ref="H9366:I9366"/>
    <mergeCell ref="A9361:B9361"/>
    <mergeCell ref="E9361:F9361"/>
    <mergeCell ref="H9361:I9361"/>
    <mergeCell ref="A9362:B9362"/>
    <mergeCell ref="E9362:F9362"/>
    <mergeCell ref="H9362:I9362"/>
    <mergeCell ref="A9363:B9363"/>
    <mergeCell ref="E9363:F9363"/>
    <mergeCell ref="H9363:I9363"/>
    <mergeCell ref="A9376:B9376"/>
    <mergeCell ref="E9376:F9376"/>
    <mergeCell ref="H9376:I9376"/>
    <mergeCell ref="A9377:B9377"/>
    <mergeCell ref="E9377:F9377"/>
    <mergeCell ref="H9377:I9377"/>
    <mergeCell ref="A9378:B9378"/>
    <mergeCell ref="E9378:F9378"/>
    <mergeCell ref="H9378:I9378"/>
    <mergeCell ref="A9373:B9373"/>
    <mergeCell ref="E9373:F9373"/>
    <mergeCell ref="H9373:I9373"/>
    <mergeCell ref="A9374:B9374"/>
    <mergeCell ref="E9374:F9374"/>
    <mergeCell ref="H9374:I9374"/>
    <mergeCell ref="A9375:B9375"/>
    <mergeCell ref="E9375:F9375"/>
    <mergeCell ref="H9375:I9375"/>
    <mergeCell ref="A9370:B9370"/>
    <mergeCell ref="E9370:F9370"/>
    <mergeCell ref="H9370:I9370"/>
    <mergeCell ref="A9371:B9371"/>
    <mergeCell ref="E9371:F9371"/>
    <mergeCell ref="H9371:I9371"/>
    <mergeCell ref="A9372:B9372"/>
    <mergeCell ref="E9372:F9372"/>
    <mergeCell ref="H9372:I9372"/>
    <mergeCell ref="A9385:B9385"/>
    <mergeCell ref="E9385:F9385"/>
    <mergeCell ref="H9385:I9385"/>
    <mergeCell ref="A9386:B9386"/>
    <mergeCell ref="E9386:F9386"/>
    <mergeCell ref="H9386:I9386"/>
    <mergeCell ref="A9387:B9387"/>
    <mergeCell ref="E9387:F9387"/>
    <mergeCell ref="H9387:I9387"/>
    <mergeCell ref="A9382:B9382"/>
    <mergeCell ref="E9382:F9382"/>
    <mergeCell ref="H9382:I9382"/>
    <mergeCell ref="A9383:B9383"/>
    <mergeCell ref="E9383:F9383"/>
    <mergeCell ref="H9383:I9383"/>
    <mergeCell ref="A9384:B9384"/>
    <mergeCell ref="E9384:F9384"/>
    <mergeCell ref="H9384:I9384"/>
    <mergeCell ref="A9379:B9379"/>
    <mergeCell ref="E9379:F9379"/>
    <mergeCell ref="H9379:I9379"/>
    <mergeCell ref="A9380:B9380"/>
    <mergeCell ref="E9380:F9380"/>
    <mergeCell ref="H9380:I9380"/>
    <mergeCell ref="A9381:B9381"/>
    <mergeCell ref="E9381:F9381"/>
    <mergeCell ref="H9381:I9381"/>
    <mergeCell ref="A9394:B9394"/>
    <mergeCell ref="E9394:F9394"/>
    <mergeCell ref="H9394:I9394"/>
    <mergeCell ref="A9395:B9395"/>
    <mergeCell ref="E9395:F9395"/>
    <mergeCell ref="H9395:I9395"/>
    <mergeCell ref="A9396:B9396"/>
    <mergeCell ref="E9396:F9396"/>
    <mergeCell ref="H9396:I9396"/>
    <mergeCell ref="A9391:B9391"/>
    <mergeCell ref="E9391:F9391"/>
    <mergeCell ref="H9391:I9391"/>
    <mergeCell ref="A9392:B9392"/>
    <mergeCell ref="E9392:F9392"/>
    <mergeCell ref="H9392:I9392"/>
    <mergeCell ref="A9393:B9393"/>
    <mergeCell ref="E9393:F9393"/>
    <mergeCell ref="H9393:I9393"/>
    <mergeCell ref="A9388:B9388"/>
    <mergeCell ref="E9388:F9388"/>
    <mergeCell ref="H9388:I9388"/>
    <mergeCell ref="A9389:B9389"/>
    <mergeCell ref="E9389:F9389"/>
    <mergeCell ref="H9389:I9389"/>
    <mergeCell ref="A9390:B9390"/>
    <mergeCell ref="E9390:F9390"/>
    <mergeCell ref="H9390:I9390"/>
    <mergeCell ref="A9403:B9403"/>
    <mergeCell ref="E9403:F9403"/>
    <mergeCell ref="H9403:I9403"/>
    <mergeCell ref="A9404:B9404"/>
    <mergeCell ref="E9404:F9404"/>
    <mergeCell ref="H9404:I9404"/>
    <mergeCell ref="A9405:B9405"/>
    <mergeCell ref="E9405:F9405"/>
    <mergeCell ref="H9405:I9405"/>
    <mergeCell ref="A9400:B9400"/>
    <mergeCell ref="E9400:F9400"/>
    <mergeCell ref="H9400:I9400"/>
    <mergeCell ref="A9401:B9401"/>
    <mergeCell ref="E9401:F9401"/>
    <mergeCell ref="H9401:I9401"/>
    <mergeCell ref="A9402:B9402"/>
    <mergeCell ref="E9402:F9402"/>
    <mergeCell ref="H9402:I9402"/>
    <mergeCell ref="A9397:B9397"/>
    <mergeCell ref="E9397:F9397"/>
    <mergeCell ref="H9397:I9397"/>
    <mergeCell ref="A9398:B9398"/>
    <mergeCell ref="E9398:F9398"/>
    <mergeCell ref="H9398:I9398"/>
    <mergeCell ref="A9399:B9399"/>
    <mergeCell ref="E9399:F9399"/>
    <mergeCell ref="H9399:I9399"/>
    <mergeCell ref="A9412:B9412"/>
    <mergeCell ref="E9412:F9412"/>
    <mergeCell ref="H9412:I9412"/>
    <mergeCell ref="A9413:B9413"/>
    <mergeCell ref="E9413:F9413"/>
    <mergeCell ref="H9413:I9413"/>
    <mergeCell ref="A9414:B9414"/>
    <mergeCell ref="E9414:F9414"/>
    <mergeCell ref="H9414:I9414"/>
    <mergeCell ref="A9409:B9409"/>
    <mergeCell ref="E9409:F9409"/>
    <mergeCell ref="H9409:I9409"/>
    <mergeCell ref="A9410:B9410"/>
    <mergeCell ref="E9410:F9410"/>
    <mergeCell ref="H9410:I9410"/>
    <mergeCell ref="A9411:B9411"/>
    <mergeCell ref="E9411:F9411"/>
    <mergeCell ref="H9411:I9411"/>
    <mergeCell ref="A9406:B9406"/>
    <mergeCell ref="E9406:F9406"/>
    <mergeCell ref="H9406:I9406"/>
    <mergeCell ref="A9407:B9407"/>
    <mergeCell ref="E9407:F9407"/>
    <mergeCell ref="H9407:I9407"/>
    <mergeCell ref="A9408:B9408"/>
    <mergeCell ref="E9408:F9408"/>
    <mergeCell ref="H9408:I9408"/>
    <mergeCell ref="A9421:B9421"/>
    <mergeCell ref="E9421:F9421"/>
    <mergeCell ref="H9421:I9421"/>
    <mergeCell ref="A9422:B9422"/>
    <mergeCell ref="E9422:F9422"/>
    <mergeCell ref="H9422:I9422"/>
    <mergeCell ref="A9423:B9423"/>
    <mergeCell ref="E9423:F9423"/>
    <mergeCell ref="H9423:I9423"/>
    <mergeCell ref="A9418:B9418"/>
    <mergeCell ref="E9418:F9418"/>
    <mergeCell ref="H9418:I9418"/>
    <mergeCell ref="A9419:B9419"/>
    <mergeCell ref="E9419:F9419"/>
    <mergeCell ref="H9419:I9419"/>
    <mergeCell ref="A9420:B9420"/>
    <mergeCell ref="E9420:F9420"/>
    <mergeCell ref="H9420:I9420"/>
    <mergeCell ref="A9415:B9415"/>
    <mergeCell ref="E9415:F9415"/>
    <mergeCell ref="H9415:I9415"/>
    <mergeCell ref="A9416:B9416"/>
    <mergeCell ref="E9416:F9416"/>
    <mergeCell ref="H9416:I9416"/>
    <mergeCell ref="A9417:B9417"/>
    <mergeCell ref="E9417:F9417"/>
    <mergeCell ref="H9417:I9417"/>
    <mergeCell ref="A9430:B9430"/>
    <mergeCell ref="E9430:F9430"/>
    <mergeCell ref="H9430:I9430"/>
    <mergeCell ref="A9431:B9431"/>
    <mergeCell ref="E9431:F9431"/>
    <mergeCell ref="H9431:I9431"/>
    <mergeCell ref="A9432:B9432"/>
    <mergeCell ref="E9432:F9432"/>
    <mergeCell ref="H9432:I9432"/>
    <mergeCell ref="A9427:B9427"/>
    <mergeCell ref="E9427:F9427"/>
    <mergeCell ref="H9427:I9427"/>
    <mergeCell ref="A9428:B9428"/>
    <mergeCell ref="E9428:F9428"/>
    <mergeCell ref="H9428:I9428"/>
    <mergeCell ref="A9429:B9429"/>
    <mergeCell ref="E9429:F9429"/>
    <mergeCell ref="H9429:I9429"/>
    <mergeCell ref="A9424:B9424"/>
    <mergeCell ref="E9424:F9424"/>
    <mergeCell ref="H9424:I9424"/>
    <mergeCell ref="A9425:B9425"/>
    <mergeCell ref="E9425:F9425"/>
    <mergeCell ref="H9425:I9425"/>
    <mergeCell ref="A9426:B9426"/>
    <mergeCell ref="E9426:F9426"/>
    <mergeCell ref="H9426:I9426"/>
    <mergeCell ref="A9439:B9439"/>
    <mergeCell ref="E9439:F9439"/>
    <mergeCell ref="H9439:I9439"/>
    <mergeCell ref="A9440:B9440"/>
    <mergeCell ref="E9440:F9440"/>
    <mergeCell ref="H9440:I9440"/>
    <mergeCell ref="A9441:B9441"/>
    <mergeCell ref="E9441:F9441"/>
    <mergeCell ref="H9441:I9441"/>
    <mergeCell ref="A9436:B9436"/>
    <mergeCell ref="E9436:F9436"/>
    <mergeCell ref="H9436:I9436"/>
    <mergeCell ref="A9437:B9437"/>
    <mergeCell ref="E9437:F9437"/>
    <mergeCell ref="H9437:I9437"/>
    <mergeCell ref="A9438:B9438"/>
    <mergeCell ref="E9438:F9438"/>
    <mergeCell ref="H9438:I9438"/>
    <mergeCell ref="A9433:B9433"/>
    <mergeCell ref="E9433:F9433"/>
    <mergeCell ref="H9433:I9433"/>
    <mergeCell ref="A9434:B9434"/>
    <mergeCell ref="E9434:F9434"/>
    <mergeCell ref="H9434:I9434"/>
    <mergeCell ref="A9435:B9435"/>
    <mergeCell ref="E9435:F9435"/>
    <mergeCell ref="H9435:I9435"/>
    <mergeCell ref="A9448:B9448"/>
    <mergeCell ref="E9448:F9448"/>
    <mergeCell ref="H9448:I9448"/>
    <mergeCell ref="A9449:B9449"/>
    <mergeCell ref="E9449:F9449"/>
    <mergeCell ref="H9449:I9449"/>
    <mergeCell ref="A9450:B9450"/>
    <mergeCell ref="E9450:F9450"/>
    <mergeCell ref="H9450:I9450"/>
    <mergeCell ref="A9445:B9445"/>
    <mergeCell ref="E9445:F9445"/>
    <mergeCell ref="H9445:I9445"/>
    <mergeCell ref="A9446:B9446"/>
    <mergeCell ref="E9446:F9446"/>
    <mergeCell ref="H9446:I9446"/>
    <mergeCell ref="A9447:B9447"/>
    <mergeCell ref="E9447:F9447"/>
    <mergeCell ref="H9447:I9447"/>
    <mergeCell ref="A9442:B9442"/>
    <mergeCell ref="E9442:F9442"/>
    <mergeCell ref="H9442:I9442"/>
    <mergeCell ref="A9443:B9443"/>
    <mergeCell ref="E9443:F9443"/>
    <mergeCell ref="H9443:I9443"/>
    <mergeCell ref="A9444:B9444"/>
    <mergeCell ref="E9444:F9444"/>
    <mergeCell ref="H9444:I9444"/>
    <mergeCell ref="A9457:B9457"/>
    <mergeCell ref="E9457:F9457"/>
    <mergeCell ref="H9457:I9457"/>
    <mergeCell ref="A9458:B9458"/>
    <mergeCell ref="E9458:F9458"/>
    <mergeCell ref="H9458:I9458"/>
    <mergeCell ref="A9459:B9459"/>
    <mergeCell ref="E9459:F9459"/>
    <mergeCell ref="H9459:I9459"/>
    <mergeCell ref="A9454:B9454"/>
    <mergeCell ref="E9454:F9454"/>
    <mergeCell ref="H9454:I9454"/>
    <mergeCell ref="A9455:B9455"/>
    <mergeCell ref="E9455:F9455"/>
    <mergeCell ref="H9455:I9455"/>
    <mergeCell ref="A9456:B9456"/>
    <mergeCell ref="E9456:F9456"/>
    <mergeCell ref="H9456:I9456"/>
    <mergeCell ref="A9451:B9451"/>
    <mergeCell ref="E9451:F9451"/>
    <mergeCell ref="H9451:I9451"/>
    <mergeCell ref="A9452:B9452"/>
    <mergeCell ref="E9452:F9452"/>
    <mergeCell ref="H9452:I9452"/>
    <mergeCell ref="A9453:B9453"/>
    <mergeCell ref="E9453:F9453"/>
    <mergeCell ref="H9453:I9453"/>
    <mergeCell ref="A9466:B9466"/>
    <mergeCell ref="E9466:F9466"/>
    <mergeCell ref="H9466:I9466"/>
    <mergeCell ref="A9467:B9467"/>
    <mergeCell ref="E9467:F9467"/>
    <mergeCell ref="H9467:I9467"/>
    <mergeCell ref="A9468:B9468"/>
    <mergeCell ref="E9468:F9468"/>
    <mergeCell ref="H9468:I9468"/>
    <mergeCell ref="A9463:B9463"/>
    <mergeCell ref="E9463:F9463"/>
    <mergeCell ref="H9463:I9463"/>
    <mergeCell ref="A9464:B9464"/>
    <mergeCell ref="E9464:F9464"/>
    <mergeCell ref="H9464:I9464"/>
    <mergeCell ref="A9465:B9465"/>
    <mergeCell ref="E9465:F9465"/>
    <mergeCell ref="H9465:I9465"/>
    <mergeCell ref="A9460:B9460"/>
    <mergeCell ref="E9460:F9460"/>
    <mergeCell ref="H9460:I9460"/>
    <mergeCell ref="A9461:B9461"/>
    <mergeCell ref="E9461:F9461"/>
    <mergeCell ref="H9461:I9461"/>
    <mergeCell ref="A9462:B9462"/>
    <mergeCell ref="E9462:F9462"/>
    <mergeCell ref="H9462:I9462"/>
    <mergeCell ref="A9475:B9475"/>
    <mergeCell ref="E9475:F9475"/>
    <mergeCell ref="H9475:I9475"/>
    <mergeCell ref="A9476:B9476"/>
    <mergeCell ref="E9476:F9476"/>
    <mergeCell ref="H9476:I9476"/>
    <mergeCell ref="A9477:B9477"/>
    <mergeCell ref="E9477:F9477"/>
    <mergeCell ref="H9477:I9477"/>
    <mergeCell ref="A9472:B9472"/>
    <mergeCell ref="E9472:F9472"/>
    <mergeCell ref="H9472:I9472"/>
    <mergeCell ref="A9473:B9473"/>
    <mergeCell ref="E9473:F9473"/>
    <mergeCell ref="H9473:I9473"/>
    <mergeCell ref="A9474:B9474"/>
    <mergeCell ref="E9474:F9474"/>
    <mergeCell ref="H9474:I9474"/>
    <mergeCell ref="A9469:B9469"/>
    <mergeCell ref="E9469:F9469"/>
    <mergeCell ref="H9469:I9469"/>
    <mergeCell ref="A9470:B9470"/>
    <mergeCell ref="E9470:F9470"/>
    <mergeCell ref="H9470:I9470"/>
    <mergeCell ref="A9471:B9471"/>
    <mergeCell ref="E9471:F9471"/>
    <mergeCell ref="H9471:I9471"/>
    <mergeCell ref="A9484:B9484"/>
    <mergeCell ref="E9484:F9484"/>
    <mergeCell ref="H9484:I9484"/>
    <mergeCell ref="A9485:B9485"/>
    <mergeCell ref="E9485:F9485"/>
    <mergeCell ref="H9485:I9485"/>
    <mergeCell ref="A9486:B9486"/>
    <mergeCell ref="E9486:F9486"/>
    <mergeCell ref="H9486:I9486"/>
    <mergeCell ref="A9481:B9481"/>
    <mergeCell ref="E9481:F9481"/>
    <mergeCell ref="H9481:I9481"/>
    <mergeCell ref="A9482:B9482"/>
    <mergeCell ref="E9482:F9482"/>
    <mergeCell ref="H9482:I9482"/>
    <mergeCell ref="A9483:B9483"/>
    <mergeCell ref="E9483:F9483"/>
    <mergeCell ref="H9483:I9483"/>
    <mergeCell ref="A9478:B9478"/>
    <mergeCell ref="E9478:F9478"/>
    <mergeCell ref="H9478:I9478"/>
    <mergeCell ref="A9479:B9479"/>
    <mergeCell ref="E9479:F9479"/>
    <mergeCell ref="H9479:I9479"/>
    <mergeCell ref="A9480:B9480"/>
    <mergeCell ref="E9480:F9480"/>
    <mergeCell ref="H9480:I9480"/>
    <mergeCell ref="A9493:B9493"/>
    <mergeCell ref="E9493:F9493"/>
    <mergeCell ref="H9493:I9493"/>
    <mergeCell ref="A9494:B9494"/>
    <mergeCell ref="E9494:F9494"/>
    <mergeCell ref="H9494:I9494"/>
    <mergeCell ref="A9495:B9495"/>
    <mergeCell ref="E9495:F9495"/>
    <mergeCell ref="H9495:I9495"/>
    <mergeCell ref="A9490:B9490"/>
    <mergeCell ref="E9490:F9490"/>
    <mergeCell ref="H9490:I9490"/>
    <mergeCell ref="A9491:B9491"/>
    <mergeCell ref="E9491:F9491"/>
    <mergeCell ref="H9491:I9491"/>
    <mergeCell ref="A9492:B9492"/>
    <mergeCell ref="E9492:F9492"/>
    <mergeCell ref="H9492:I9492"/>
    <mergeCell ref="A9487:B9487"/>
    <mergeCell ref="E9487:F9487"/>
    <mergeCell ref="H9487:I9487"/>
    <mergeCell ref="A9488:B9488"/>
    <mergeCell ref="E9488:F9488"/>
    <mergeCell ref="H9488:I9488"/>
    <mergeCell ref="A9489:B9489"/>
    <mergeCell ref="E9489:F9489"/>
    <mergeCell ref="H9489:I9489"/>
    <mergeCell ref="A9502:B9502"/>
    <mergeCell ref="E9502:F9502"/>
    <mergeCell ref="H9502:I9502"/>
    <mergeCell ref="A9503:B9503"/>
    <mergeCell ref="E9503:F9503"/>
    <mergeCell ref="H9503:I9503"/>
    <mergeCell ref="A9504:B9504"/>
    <mergeCell ref="E9504:F9504"/>
    <mergeCell ref="H9504:I9504"/>
    <mergeCell ref="A9499:B9499"/>
    <mergeCell ref="E9499:F9499"/>
    <mergeCell ref="H9499:I9499"/>
    <mergeCell ref="A9500:B9500"/>
    <mergeCell ref="E9500:F9500"/>
    <mergeCell ref="H9500:I9500"/>
    <mergeCell ref="A9501:B9501"/>
    <mergeCell ref="E9501:F9501"/>
    <mergeCell ref="H9501:I9501"/>
    <mergeCell ref="A9496:B9496"/>
    <mergeCell ref="E9496:F9496"/>
    <mergeCell ref="H9496:I9496"/>
    <mergeCell ref="A9497:B9497"/>
    <mergeCell ref="E9497:F9497"/>
    <mergeCell ref="H9497:I9497"/>
    <mergeCell ref="A9498:B9498"/>
    <mergeCell ref="E9498:F9498"/>
    <mergeCell ref="H9498:I9498"/>
    <mergeCell ref="A9511:B9511"/>
    <mergeCell ref="E9511:F9511"/>
    <mergeCell ref="H9511:I9511"/>
    <mergeCell ref="A9512:B9512"/>
    <mergeCell ref="E9512:F9512"/>
    <mergeCell ref="H9512:I9512"/>
    <mergeCell ref="A9513:B9513"/>
    <mergeCell ref="E9513:F9513"/>
    <mergeCell ref="H9513:I9513"/>
    <mergeCell ref="A9508:B9508"/>
    <mergeCell ref="E9508:F9508"/>
    <mergeCell ref="H9508:I9508"/>
    <mergeCell ref="A9509:B9509"/>
    <mergeCell ref="E9509:F9509"/>
    <mergeCell ref="H9509:I9509"/>
    <mergeCell ref="A9510:B9510"/>
    <mergeCell ref="E9510:F9510"/>
    <mergeCell ref="H9510:I9510"/>
    <mergeCell ref="A9505:B9505"/>
    <mergeCell ref="E9505:F9505"/>
    <mergeCell ref="H9505:I9505"/>
    <mergeCell ref="A9506:B9506"/>
    <mergeCell ref="E9506:F9506"/>
    <mergeCell ref="H9506:I9506"/>
    <mergeCell ref="A9507:B9507"/>
    <mergeCell ref="E9507:F9507"/>
    <mergeCell ref="H9507:I9507"/>
    <mergeCell ref="A9520:B9520"/>
    <mergeCell ref="E9520:F9520"/>
    <mergeCell ref="H9520:I9520"/>
    <mergeCell ref="A9521:B9521"/>
    <mergeCell ref="E9521:F9521"/>
    <mergeCell ref="H9521:I9521"/>
    <mergeCell ref="A9522:B9522"/>
    <mergeCell ref="E9522:F9522"/>
    <mergeCell ref="H9522:I9522"/>
    <mergeCell ref="A9517:B9517"/>
    <mergeCell ref="E9517:F9517"/>
    <mergeCell ref="H9517:I9517"/>
    <mergeCell ref="A9518:B9518"/>
    <mergeCell ref="E9518:F9518"/>
    <mergeCell ref="H9518:I9518"/>
    <mergeCell ref="A9519:B9519"/>
    <mergeCell ref="E9519:F9519"/>
    <mergeCell ref="H9519:I9519"/>
    <mergeCell ref="A9514:B9514"/>
    <mergeCell ref="E9514:F9514"/>
    <mergeCell ref="H9514:I9514"/>
    <mergeCell ref="A9515:B9515"/>
    <mergeCell ref="E9515:F9515"/>
    <mergeCell ref="H9515:I9515"/>
    <mergeCell ref="A9516:B9516"/>
    <mergeCell ref="E9516:F9516"/>
    <mergeCell ref="H9516:I9516"/>
    <mergeCell ref="A9529:B9529"/>
    <mergeCell ref="E9529:F9529"/>
    <mergeCell ref="H9529:I9529"/>
    <mergeCell ref="A9530:B9530"/>
    <mergeCell ref="E9530:F9530"/>
    <mergeCell ref="H9530:I9530"/>
    <mergeCell ref="A9531:B9531"/>
    <mergeCell ref="E9531:F9531"/>
    <mergeCell ref="H9531:I9531"/>
    <mergeCell ref="A9526:B9526"/>
    <mergeCell ref="E9526:F9526"/>
    <mergeCell ref="H9526:I9526"/>
    <mergeCell ref="A9527:B9527"/>
    <mergeCell ref="E9527:F9527"/>
    <mergeCell ref="H9527:I9527"/>
    <mergeCell ref="A9528:B9528"/>
    <mergeCell ref="E9528:F9528"/>
    <mergeCell ref="H9528:I9528"/>
    <mergeCell ref="A9523:B9523"/>
    <mergeCell ref="E9523:F9523"/>
    <mergeCell ref="H9523:I9523"/>
    <mergeCell ref="A9524:B9524"/>
    <mergeCell ref="E9524:F9524"/>
    <mergeCell ref="H9524:I9524"/>
    <mergeCell ref="A9525:B9525"/>
    <mergeCell ref="E9525:F9525"/>
    <mergeCell ref="H9525:I9525"/>
    <mergeCell ref="A9538:B9538"/>
    <mergeCell ref="E9538:F9538"/>
    <mergeCell ref="H9538:I9538"/>
    <mergeCell ref="A9539:B9539"/>
    <mergeCell ref="E9539:F9539"/>
    <mergeCell ref="H9539:I9539"/>
    <mergeCell ref="A9540:B9540"/>
    <mergeCell ref="E9540:F9540"/>
    <mergeCell ref="H9540:I9540"/>
    <mergeCell ref="A9535:B9535"/>
    <mergeCell ref="E9535:F9535"/>
    <mergeCell ref="H9535:I9535"/>
    <mergeCell ref="A9536:B9536"/>
    <mergeCell ref="E9536:F9536"/>
    <mergeCell ref="H9536:I9536"/>
    <mergeCell ref="A9537:B9537"/>
    <mergeCell ref="E9537:F9537"/>
    <mergeCell ref="H9537:I9537"/>
    <mergeCell ref="A9532:B9532"/>
    <mergeCell ref="E9532:F9532"/>
    <mergeCell ref="H9532:I9532"/>
    <mergeCell ref="A9533:B9533"/>
    <mergeCell ref="E9533:F9533"/>
    <mergeCell ref="H9533:I9533"/>
    <mergeCell ref="A9534:B9534"/>
    <mergeCell ref="E9534:F9534"/>
    <mergeCell ref="H9534:I9534"/>
    <mergeCell ref="A9547:B9547"/>
    <mergeCell ref="E9547:F9547"/>
    <mergeCell ref="H9547:I9547"/>
    <mergeCell ref="A9548:B9548"/>
    <mergeCell ref="E9548:F9548"/>
    <mergeCell ref="H9548:I9548"/>
    <mergeCell ref="A9549:B9549"/>
    <mergeCell ref="E9549:F9549"/>
    <mergeCell ref="H9549:I9549"/>
    <mergeCell ref="A9544:B9544"/>
    <mergeCell ref="E9544:F9544"/>
    <mergeCell ref="H9544:I9544"/>
    <mergeCell ref="A9545:B9545"/>
    <mergeCell ref="E9545:F9545"/>
    <mergeCell ref="H9545:I9545"/>
    <mergeCell ref="A9546:B9546"/>
    <mergeCell ref="E9546:F9546"/>
    <mergeCell ref="H9546:I9546"/>
    <mergeCell ref="A9541:B9541"/>
    <mergeCell ref="E9541:F9541"/>
    <mergeCell ref="H9541:I9541"/>
    <mergeCell ref="A9542:B9542"/>
    <mergeCell ref="E9542:F9542"/>
    <mergeCell ref="H9542:I9542"/>
    <mergeCell ref="A9543:B9543"/>
    <mergeCell ref="E9543:F9543"/>
    <mergeCell ref="H9543:I9543"/>
    <mergeCell ref="A9556:B9556"/>
    <mergeCell ref="E9556:F9556"/>
    <mergeCell ref="H9556:I9556"/>
    <mergeCell ref="A9557:B9557"/>
    <mergeCell ref="E9557:F9557"/>
    <mergeCell ref="H9557:I9557"/>
    <mergeCell ref="A9558:B9558"/>
    <mergeCell ref="E9558:F9558"/>
    <mergeCell ref="H9558:I9558"/>
    <mergeCell ref="A9553:B9553"/>
    <mergeCell ref="E9553:F9553"/>
    <mergeCell ref="H9553:I9553"/>
    <mergeCell ref="A9554:B9554"/>
    <mergeCell ref="E9554:F9554"/>
    <mergeCell ref="H9554:I9554"/>
    <mergeCell ref="A9555:B9555"/>
    <mergeCell ref="E9555:F9555"/>
    <mergeCell ref="H9555:I9555"/>
    <mergeCell ref="A9550:B9550"/>
    <mergeCell ref="E9550:F9550"/>
    <mergeCell ref="H9550:I9550"/>
    <mergeCell ref="A9551:B9551"/>
    <mergeCell ref="E9551:F9551"/>
    <mergeCell ref="H9551:I9551"/>
    <mergeCell ref="A9552:B9552"/>
    <mergeCell ref="E9552:F9552"/>
    <mergeCell ref="H9552:I9552"/>
    <mergeCell ref="A9565:B9565"/>
    <mergeCell ref="E9565:F9565"/>
    <mergeCell ref="H9565:I9565"/>
    <mergeCell ref="A9566:B9566"/>
    <mergeCell ref="E9566:F9566"/>
    <mergeCell ref="H9566:I9566"/>
    <mergeCell ref="A9567:B9567"/>
    <mergeCell ref="E9567:F9567"/>
    <mergeCell ref="H9567:I9567"/>
    <mergeCell ref="A9562:B9562"/>
    <mergeCell ref="E9562:F9562"/>
    <mergeCell ref="H9562:I9562"/>
    <mergeCell ref="A9563:B9563"/>
    <mergeCell ref="E9563:F9563"/>
    <mergeCell ref="H9563:I9563"/>
    <mergeCell ref="A9564:B9564"/>
    <mergeCell ref="E9564:F9564"/>
    <mergeCell ref="H9564:I9564"/>
    <mergeCell ref="A9559:B9559"/>
    <mergeCell ref="E9559:F9559"/>
    <mergeCell ref="H9559:I9559"/>
    <mergeCell ref="A9560:B9560"/>
    <mergeCell ref="E9560:F9560"/>
    <mergeCell ref="H9560:I9560"/>
    <mergeCell ref="A9561:B9561"/>
    <mergeCell ref="E9561:F9561"/>
    <mergeCell ref="H9561:I9561"/>
    <mergeCell ref="A9574:B9574"/>
    <mergeCell ref="E9574:F9574"/>
    <mergeCell ref="H9574:I9574"/>
    <mergeCell ref="A9575:B9575"/>
    <mergeCell ref="E9575:F9575"/>
    <mergeCell ref="H9575:I9575"/>
    <mergeCell ref="A9576:B9576"/>
    <mergeCell ref="E9576:F9576"/>
    <mergeCell ref="H9576:I9576"/>
    <mergeCell ref="A9571:B9571"/>
    <mergeCell ref="E9571:F9571"/>
    <mergeCell ref="H9571:I9571"/>
    <mergeCell ref="A9572:B9572"/>
    <mergeCell ref="E9572:F9572"/>
    <mergeCell ref="H9572:I9572"/>
    <mergeCell ref="A9573:B9573"/>
    <mergeCell ref="E9573:F9573"/>
    <mergeCell ref="H9573:I9573"/>
    <mergeCell ref="A9568:B9568"/>
    <mergeCell ref="E9568:F9568"/>
    <mergeCell ref="H9568:I9568"/>
    <mergeCell ref="A9569:B9569"/>
    <mergeCell ref="E9569:F9569"/>
    <mergeCell ref="H9569:I9569"/>
    <mergeCell ref="A9570:B9570"/>
    <mergeCell ref="E9570:F9570"/>
    <mergeCell ref="H9570:I9570"/>
    <mergeCell ref="A9583:B9583"/>
    <mergeCell ref="E9583:F9583"/>
    <mergeCell ref="H9583:I9583"/>
    <mergeCell ref="A9584:B9584"/>
    <mergeCell ref="E9584:F9584"/>
    <mergeCell ref="H9584:I9584"/>
    <mergeCell ref="A9585:B9585"/>
    <mergeCell ref="E9585:F9585"/>
    <mergeCell ref="H9585:I9585"/>
    <mergeCell ref="A9580:B9580"/>
    <mergeCell ref="E9580:F9580"/>
    <mergeCell ref="H9580:I9580"/>
    <mergeCell ref="A9581:B9581"/>
    <mergeCell ref="E9581:F9581"/>
    <mergeCell ref="H9581:I9581"/>
    <mergeCell ref="A9582:B9582"/>
    <mergeCell ref="E9582:F9582"/>
    <mergeCell ref="H9582:I9582"/>
    <mergeCell ref="A9577:B9577"/>
    <mergeCell ref="E9577:F9577"/>
    <mergeCell ref="H9577:I9577"/>
    <mergeCell ref="A9578:B9578"/>
    <mergeCell ref="E9578:F9578"/>
    <mergeCell ref="H9578:I9578"/>
    <mergeCell ref="A9579:B9579"/>
    <mergeCell ref="E9579:F9579"/>
    <mergeCell ref="H9579:I9579"/>
    <mergeCell ref="A9592:B9592"/>
    <mergeCell ref="E9592:F9592"/>
    <mergeCell ref="H9592:I9592"/>
    <mergeCell ref="A9593:B9593"/>
    <mergeCell ref="E9593:F9593"/>
    <mergeCell ref="H9593:I9593"/>
    <mergeCell ref="A9594:B9594"/>
    <mergeCell ref="E9594:F9594"/>
    <mergeCell ref="H9594:I9594"/>
    <mergeCell ref="A9589:B9589"/>
    <mergeCell ref="E9589:F9589"/>
    <mergeCell ref="H9589:I9589"/>
    <mergeCell ref="A9590:B9590"/>
    <mergeCell ref="E9590:F9590"/>
    <mergeCell ref="H9590:I9590"/>
    <mergeCell ref="A9591:B9591"/>
    <mergeCell ref="E9591:F9591"/>
    <mergeCell ref="H9591:I9591"/>
    <mergeCell ref="A9586:B9586"/>
    <mergeCell ref="E9586:F9586"/>
    <mergeCell ref="H9586:I9586"/>
    <mergeCell ref="A9587:B9587"/>
    <mergeCell ref="E9587:F9587"/>
    <mergeCell ref="H9587:I9587"/>
    <mergeCell ref="A9588:B9588"/>
    <mergeCell ref="E9588:F9588"/>
    <mergeCell ref="H9588:I9588"/>
    <mergeCell ref="A9601:B9601"/>
    <mergeCell ref="E9601:F9601"/>
    <mergeCell ref="H9601:I9601"/>
    <mergeCell ref="A9602:B9602"/>
    <mergeCell ref="E9602:F9602"/>
    <mergeCell ref="H9602:I9602"/>
    <mergeCell ref="A9603:B9603"/>
    <mergeCell ref="E9603:F9603"/>
    <mergeCell ref="H9603:I9603"/>
    <mergeCell ref="A9598:B9598"/>
    <mergeCell ref="E9598:F9598"/>
    <mergeCell ref="H9598:I9598"/>
    <mergeCell ref="A9599:B9599"/>
    <mergeCell ref="E9599:F9599"/>
    <mergeCell ref="H9599:I9599"/>
    <mergeCell ref="A9600:B9600"/>
    <mergeCell ref="E9600:F9600"/>
    <mergeCell ref="H9600:I9600"/>
    <mergeCell ref="A9595:B9595"/>
    <mergeCell ref="E9595:F9595"/>
    <mergeCell ref="H9595:I9595"/>
    <mergeCell ref="A9596:B9596"/>
    <mergeCell ref="E9596:F9596"/>
    <mergeCell ref="H9596:I9596"/>
    <mergeCell ref="A9597:B9597"/>
    <mergeCell ref="E9597:F9597"/>
    <mergeCell ref="H9597:I9597"/>
    <mergeCell ref="A9610:B9610"/>
    <mergeCell ref="E9610:F9610"/>
    <mergeCell ref="H9610:I9610"/>
    <mergeCell ref="A9611:B9611"/>
    <mergeCell ref="E9611:F9611"/>
    <mergeCell ref="H9611:I9611"/>
    <mergeCell ref="A9612:B9612"/>
    <mergeCell ref="E9612:F9612"/>
    <mergeCell ref="H9612:I9612"/>
    <mergeCell ref="A9607:B9607"/>
    <mergeCell ref="E9607:F9607"/>
    <mergeCell ref="H9607:I9607"/>
    <mergeCell ref="A9608:B9608"/>
    <mergeCell ref="E9608:F9608"/>
    <mergeCell ref="H9608:I9608"/>
    <mergeCell ref="A9609:B9609"/>
    <mergeCell ref="E9609:F9609"/>
    <mergeCell ref="H9609:I9609"/>
    <mergeCell ref="A9604:B9604"/>
    <mergeCell ref="E9604:F9604"/>
    <mergeCell ref="H9604:I9604"/>
    <mergeCell ref="A9605:B9605"/>
    <mergeCell ref="E9605:F9605"/>
    <mergeCell ref="H9605:I9605"/>
    <mergeCell ref="A9606:B9606"/>
    <mergeCell ref="E9606:F9606"/>
    <mergeCell ref="H9606:I9606"/>
    <mergeCell ref="A9619:B9619"/>
    <mergeCell ref="E9619:F9619"/>
    <mergeCell ref="H9619:I9619"/>
    <mergeCell ref="A9620:B9620"/>
    <mergeCell ref="E9620:F9620"/>
    <mergeCell ref="H9620:I9620"/>
    <mergeCell ref="A9621:B9621"/>
    <mergeCell ref="E9621:F9621"/>
    <mergeCell ref="H9621:I9621"/>
    <mergeCell ref="A9616:B9616"/>
    <mergeCell ref="E9616:F9616"/>
    <mergeCell ref="H9616:I9616"/>
    <mergeCell ref="A9617:B9617"/>
    <mergeCell ref="E9617:F9617"/>
    <mergeCell ref="H9617:I9617"/>
    <mergeCell ref="A9618:B9618"/>
    <mergeCell ref="E9618:F9618"/>
    <mergeCell ref="H9618:I9618"/>
    <mergeCell ref="A9613:B9613"/>
    <mergeCell ref="E9613:F9613"/>
    <mergeCell ref="H9613:I9613"/>
    <mergeCell ref="A9614:B9614"/>
    <mergeCell ref="E9614:F9614"/>
    <mergeCell ref="H9614:I9614"/>
    <mergeCell ref="A9615:B9615"/>
    <mergeCell ref="E9615:F9615"/>
    <mergeCell ref="H9615:I9615"/>
    <mergeCell ref="A9628:B9628"/>
    <mergeCell ref="E9628:F9628"/>
    <mergeCell ref="H9628:I9628"/>
    <mergeCell ref="A9629:B9629"/>
    <mergeCell ref="E9629:F9629"/>
    <mergeCell ref="H9629:I9629"/>
    <mergeCell ref="A9630:B9630"/>
    <mergeCell ref="E9630:F9630"/>
    <mergeCell ref="H9630:I9630"/>
    <mergeCell ref="A9625:B9625"/>
    <mergeCell ref="E9625:F9625"/>
    <mergeCell ref="H9625:I9625"/>
    <mergeCell ref="A9626:B9626"/>
    <mergeCell ref="E9626:F9626"/>
    <mergeCell ref="H9626:I9626"/>
    <mergeCell ref="A9627:B9627"/>
    <mergeCell ref="E9627:F9627"/>
    <mergeCell ref="H9627:I9627"/>
    <mergeCell ref="A9622:B9622"/>
    <mergeCell ref="E9622:F9622"/>
    <mergeCell ref="H9622:I9622"/>
    <mergeCell ref="A9623:B9623"/>
    <mergeCell ref="E9623:F9623"/>
    <mergeCell ref="H9623:I9623"/>
    <mergeCell ref="A9624:B9624"/>
    <mergeCell ref="E9624:F9624"/>
    <mergeCell ref="H9624:I9624"/>
    <mergeCell ref="A9637:B9637"/>
    <mergeCell ref="E9637:F9637"/>
    <mergeCell ref="H9637:I9637"/>
    <mergeCell ref="A9638:B9638"/>
    <mergeCell ref="E9638:F9638"/>
    <mergeCell ref="H9638:I9638"/>
    <mergeCell ref="A9639:B9639"/>
    <mergeCell ref="E9639:F9639"/>
    <mergeCell ref="H9639:I9639"/>
    <mergeCell ref="A9634:B9634"/>
    <mergeCell ref="E9634:F9634"/>
    <mergeCell ref="H9634:I9634"/>
    <mergeCell ref="A9635:B9635"/>
    <mergeCell ref="E9635:F9635"/>
    <mergeCell ref="H9635:I9635"/>
    <mergeCell ref="A9636:B9636"/>
    <mergeCell ref="E9636:F9636"/>
    <mergeCell ref="H9636:I9636"/>
    <mergeCell ref="A9631:B9631"/>
    <mergeCell ref="E9631:F9631"/>
    <mergeCell ref="H9631:I9631"/>
    <mergeCell ref="A9632:B9632"/>
    <mergeCell ref="E9632:F9632"/>
    <mergeCell ref="H9632:I9632"/>
    <mergeCell ref="A9633:B9633"/>
    <mergeCell ref="E9633:F9633"/>
    <mergeCell ref="H9633:I9633"/>
    <mergeCell ref="A9646:B9646"/>
    <mergeCell ref="E9646:F9646"/>
    <mergeCell ref="H9646:I9646"/>
    <mergeCell ref="A9647:B9647"/>
    <mergeCell ref="E9647:F9647"/>
    <mergeCell ref="H9647:I9647"/>
    <mergeCell ref="A9648:B9648"/>
    <mergeCell ref="E9648:F9648"/>
    <mergeCell ref="H9648:I9648"/>
    <mergeCell ref="A9643:B9643"/>
    <mergeCell ref="E9643:F9643"/>
    <mergeCell ref="H9643:I9643"/>
    <mergeCell ref="A9644:B9644"/>
    <mergeCell ref="E9644:F9644"/>
    <mergeCell ref="H9644:I9644"/>
    <mergeCell ref="A9645:B9645"/>
    <mergeCell ref="E9645:F9645"/>
    <mergeCell ref="H9645:I9645"/>
    <mergeCell ref="A9640:B9640"/>
    <mergeCell ref="E9640:F9640"/>
    <mergeCell ref="H9640:I9640"/>
    <mergeCell ref="A9641:B9641"/>
    <mergeCell ref="E9641:F9641"/>
    <mergeCell ref="H9641:I9641"/>
    <mergeCell ref="A9642:B9642"/>
    <mergeCell ref="E9642:F9642"/>
    <mergeCell ref="H9642:I9642"/>
    <mergeCell ref="A9655:B9655"/>
    <mergeCell ref="E9655:F9655"/>
    <mergeCell ref="H9655:I9655"/>
    <mergeCell ref="A9656:B9656"/>
    <mergeCell ref="E9656:F9656"/>
    <mergeCell ref="H9656:I9656"/>
    <mergeCell ref="A9657:B9657"/>
    <mergeCell ref="E9657:F9657"/>
    <mergeCell ref="H9657:I9657"/>
    <mergeCell ref="A9652:B9652"/>
    <mergeCell ref="E9652:F9652"/>
    <mergeCell ref="H9652:I9652"/>
    <mergeCell ref="A9653:B9653"/>
    <mergeCell ref="E9653:F9653"/>
    <mergeCell ref="H9653:I9653"/>
    <mergeCell ref="A9654:B9654"/>
    <mergeCell ref="E9654:F9654"/>
    <mergeCell ref="H9654:I9654"/>
    <mergeCell ref="A9649:B9649"/>
    <mergeCell ref="E9649:F9649"/>
    <mergeCell ref="H9649:I9649"/>
    <mergeCell ref="A9650:B9650"/>
    <mergeCell ref="E9650:F9650"/>
    <mergeCell ref="H9650:I9650"/>
    <mergeCell ref="A9651:B9651"/>
    <mergeCell ref="E9651:F9651"/>
    <mergeCell ref="H9651:I9651"/>
    <mergeCell ref="A9664:B9664"/>
    <mergeCell ref="E9664:F9664"/>
    <mergeCell ref="H9664:I9664"/>
    <mergeCell ref="A9665:B9665"/>
    <mergeCell ref="E9665:F9665"/>
    <mergeCell ref="H9665:I9665"/>
    <mergeCell ref="A9666:B9666"/>
    <mergeCell ref="E9666:F9666"/>
    <mergeCell ref="H9666:I9666"/>
    <mergeCell ref="A9661:B9661"/>
    <mergeCell ref="E9661:F9661"/>
    <mergeCell ref="H9661:I9661"/>
    <mergeCell ref="A9662:B9662"/>
    <mergeCell ref="E9662:F9662"/>
    <mergeCell ref="H9662:I9662"/>
    <mergeCell ref="A9663:B9663"/>
    <mergeCell ref="E9663:F9663"/>
    <mergeCell ref="H9663:I9663"/>
    <mergeCell ref="A9658:B9658"/>
    <mergeCell ref="E9658:F9658"/>
    <mergeCell ref="H9658:I9658"/>
    <mergeCell ref="A9659:B9659"/>
    <mergeCell ref="E9659:F9659"/>
    <mergeCell ref="H9659:I9659"/>
    <mergeCell ref="A9660:B9660"/>
    <mergeCell ref="E9660:F9660"/>
    <mergeCell ref="H9660:I9660"/>
    <mergeCell ref="A9673:B9673"/>
    <mergeCell ref="E9673:F9673"/>
    <mergeCell ref="H9673:I9673"/>
    <mergeCell ref="A9674:B9674"/>
    <mergeCell ref="E9674:F9674"/>
    <mergeCell ref="H9674:I9674"/>
    <mergeCell ref="A9675:B9675"/>
    <mergeCell ref="E9675:F9675"/>
    <mergeCell ref="H9675:I9675"/>
    <mergeCell ref="A9670:B9670"/>
    <mergeCell ref="E9670:F9670"/>
    <mergeCell ref="H9670:I9670"/>
    <mergeCell ref="A9671:B9671"/>
    <mergeCell ref="E9671:F9671"/>
    <mergeCell ref="H9671:I9671"/>
    <mergeCell ref="A9672:B9672"/>
    <mergeCell ref="E9672:F9672"/>
    <mergeCell ref="H9672:I9672"/>
    <mergeCell ref="A9667:B9667"/>
    <mergeCell ref="E9667:F9667"/>
    <mergeCell ref="H9667:I9667"/>
    <mergeCell ref="A9668:B9668"/>
    <mergeCell ref="E9668:F9668"/>
    <mergeCell ref="H9668:I9668"/>
    <mergeCell ref="A9669:B9669"/>
    <mergeCell ref="E9669:F9669"/>
    <mergeCell ref="H9669:I9669"/>
    <mergeCell ref="A9682:B9682"/>
    <mergeCell ref="E9682:F9682"/>
    <mergeCell ref="H9682:I9682"/>
    <mergeCell ref="A9683:B9683"/>
    <mergeCell ref="E9683:F9683"/>
    <mergeCell ref="H9683:I9683"/>
    <mergeCell ref="A9684:B9684"/>
    <mergeCell ref="E9684:F9684"/>
    <mergeCell ref="H9684:I9684"/>
    <mergeCell ref="A9679:B9679"/>
    <mergeCell ref="E9679:F9679"/>
    <mergeCell ref="H9679:I9679"/>
    <mergeCell ref="A9680:B9680"/>
    <mergeCell ref="E9680:F9680"/>
    <mergeCell ref="H9680:I9680"/>
    <mergeCell ref="A9681:B9681"/>
    <mergeCell ref="E9681:F9681"/>
    <mergeCell ref="H9681:I9681"/>
    <mergeCell ref="A9676:B9676"/>
    <mergeCell ref="E9676:F9676"/>
    <mergeCell ref="H9676:I9676"/>
    <mergeCell ref="A9677:B9677"/>
    <mergeCell ref="E9677:F9677"/>
    <mergeCell ref="H9677:I9677"/>
    <mergeCell ref="A9678:B9678"/>
    <mergeCell ref="E9678:F9678"/>
    <mergeCell ref="H9678:I9678"/>
    <mergeCell ref="A9691:B9691"/>
    <mergeCell ref="E9691:F9691"/>
    <mergeCell ref="H9691:I9691"/>
    <mergeCell ref="A9692:B9692"/>
    <mergeCell ref="E9692:F9692"/>
    <mergeCell ref="H9692:I9692"/>
    <mergeCell ref="A9693:B9693"/>
    <mergeCell ref="E9693:F9693"/>
    <mergeCell ref="H9693:I9693"/>
    <mergeCell ref="A9688:B9688"/>
    <mergeCell ref="E9688:F9688"/>
    <mergeCell ref="H9688:I9688"/>
    <mergeCell ref="A9689:B9689"/>
    <mergeCell ref="E9689:F9689"/>
    <mergeCell ref="H9689:I9689"/>
    <mergeCell ref="A9690:B9690"/>
    <mergeCell ref="E9690:F9690"/>
    <mergeCell ref="H9690:I9690"/>
    <mergeCell ref="A9685:B9685"/>
    <mergeCell ref="E9685:F9685"/>
    <mergeCell ref="H9685:I9685"/>
    <mergeCell ref="A9686:B9686"/>
    <mergeCell ref="E9686:F9686"/>
    <mergeCell ref="H9686:I9686"/>
    <mergeCell ref="A9687:B9687"/>
    <mergeCell ref="E9687:F9687"/>
    <mergeCell ref="H9687:I9687"/>
    <mergeCell ref="A9700:B9700"/>
    <mergeCell ref="E9700:F9700"/>
    <mergeCell ref="H9700:I9700"/>
    <mergeCell ref="A9701:B9701"/>
    <mergeCell ref="E9701:F9701"/>
    <mergeCell ref="H9701:I9701"/>
    <mergeCell ref="A9702:B9702"/>
    <mergeCell ref="E9702:F9702"/>
    <mergeCell ref="H9702:I9702"/>
    <mergeCell ref="A9697:B9697"/>
    <mergeCell ref="E9697:F9697"/>
    <mergeCell ref="H9697:I9697"/>
    <mergeCell ref="A9698:B9698"/>
    <mergeCell ref="E9698:F9698"/>
    <mergeCell ref="H9698:I9698"/>
    <mergeCell ref="A9699:B9699"/>
    <mergeCell ref="E9699:F9699"/>
    <mergeCell ref="H9699:I9699"/>
    <mergeCell ref="A9694:B9694"/>
    <mergeCell ref="E9694:F9694"/>
    <mergeCell ref="H9694:I9694"/>
    <mergeCell ref="A9695:B9695"/>
    <mergeCell ref="E9695:F9695"/>
    <mergeCell ref="H9695:I9695"/>
    <mergeCell ref="A9696:B9696"/>
    <mergeCell ref="E9696:F9696"/>
    <mergeCell ref="H9696:I9696"/>
    <mergeCell ref="A9709:B9709"/>
    <mergeCell ref="E9709:F9709"/>
    <mergeCell ref="H9709:I9709"/>
    <mergeCell ref="A9710:B9710"/>
    <mergeCell ref="E9710:F9710"/>
    <mergeCell ref="H9710:I9710"/>
    <mergeCell ref="A9711:B9711"/>
    <mergeCell ref="E9711:F9711"/>
    <mergeCell ref="H9711:I9711"/>
    <mergeCell ref="A9706:B9706"/>
    <mergeCell ref="E9706:F9706"/>
    <mergeCell ref="H9706:I9706"/>
    <mergeCell ref="A9707:B9707"/>
    <mergeCell ref="E9707:F9707"/>
    <mergeCell ref="H9707:I9707"/>
    <mergeCell ref="A9708:B9708"/>
    <mergeCell ref="E9708:F9708"/>
    <mergeCell ref="H9708:I9708"/>
    <mergeCell ref="A9703:B9703"/>
    <mergeCell ref="E9703:F9703"/>
    <mergeCell ref="H9703:I9703"/>
    <mergeCell ref="A9704:B9704"/>
    <mergeCell ref="E9704:F9704"/>
    <mergeCell ref="H9704:I9704"/>
    <mergeCell ref="A9705:B9705"/>
    <mergeCell ref="E9705:F9705"/>
    <mergeCell ref="H9705:I9705"/>
    <mergeCell ref="A9718:B9718"/>
    <mergeCell ref="E9718:F9718"/>
    <mergeCell ref="H9718:I9718"/>
    <mergeCell ref="A9719:B9719"/>
    <mergeCell ref="E9719:F9719"/>
    <mergeCell ref="H9719:I9719"/>
    <mergeCell ref="A9720:B9720"/>
    <mergeCell ref="E9720:F9720"/>
    <mergeCell ref="H9720:I9720"/>
    <mergeCell ref="A9715:B9715"/>
    <mergeCell ref="E9715:F9715"/>
    <mergeCell ref="H9715:I9715"/>
    <mergeCell ref="A9716:B9716"/>
    <mergeCell ref="E9716:F9716"/>
    <mergeCell ref="H9716:I9716"/>
    <mergeCell ref="A9717:B9717"/>
    <mergeCell ref="E9717:F9717"/>
    <mergeCell ref="H9717:I9717"/>
    <mergeCell ref="A9712:B9712"/>
    <mergeCell ref="E9712:F9712"/>
    <mergeCell ref="H9712:I9712"/>
    <mergeCell ref="A9713:B9713"/>
    <mergeCell ref="E9713:F9713"/>
    <mergeCell ref="H9713:I9713"/>
    <mergeCell ref="A9714:B9714"/>
    <mergeCell ref="E9714:F9714"/>
    <mergeCell ref="H9714:I9714"/>
    <mergeCell ref="A9727:B9727"/>
    <mergeCell ref="E9727:F9727"/>
    <mergeCell ref="H9727:I9727"/>
    <mergeCell ref="A9728:B9728"/>
    <mergeCell ref="E9728:F9728"/>
    <mergeCell ref="H9728:I9728"/>
    <mergeCell ref="A9729:B9729"/>
    <mergeCell ref="E9729:F9729"/>
    <mergeCell ref="H9729:I9729"/>
    <mergeCell ref="A9724:B9724"/>
    <mergeCell ref="E9724:F9724"/>
    <mergeCell ref="H9724:I9724"/>
    <mergeCell ref="A9725:B9725"/>
    <mergeCell ref="E9725:F9725"/>
    <mergeCell ref="H9725:I9725"/>
    <mergeCell ref="A9726:B9726"/>
    <mergeCell ref="E9726:F9726"/>
    <mergeCell ref="H9726:I9726"/>
    <mergeCell ref="A9721:B9721"/>
    <mergeCell ref="E9721:F9721"/>
    <mergeCell ref="H9721:I9721"/>
    <mergeCell ref="A9722:B9722"/>
    <mergeCell ref="E9722:F9722"/>
    <mergeCell ref="H9722:I9722"/>
    <mergeCell ref="A9723:B9723"/>
    <mergeCell ref="E9723:F9723"/>
    <mergeCell ref="H9723:I9723"/>
    <mergeCell ref="A9736:B9736"/>
    <mergeCell ref="E9736:F9736"/>
    <mergeCell ref="H9736:I9736"/>
    <mergeCell ref="A9737:B9737"/>
    <mergeCell ref="E9737:F9737"/>
    <mergeCell ref="H9737:I9737"/>
    <mergeCell ref="A9738:B9738"/>
    <mergeCell ref="E9738:F9738"/>
    <mergeCell ref="H9738:I9738"/>
    <mergeCell ref="A9733:B9733"/>
    <mergeCell ref="E9733:F9733"/>
    <mergeCell ref="H9733:I9733"/>
    <mergeCell ref="A9734:B9734"/>
    <mergeCell ref="E9734:F9734"/>
    <mergeCell ref="H9734:I9734"/>
    <mergeCell ref="A9735:B9735"/>
    <mergeCell ref="E9735:F9735"/>
    <mergeCell ref="H9735:I9735"/>
    <mergeCell ref="A9730:B9730"/>
    <mergeCell ref="E9730:F9730"/>
    <mergeCell ref="H9730:I9730"/>
    <mergeCell ref="A9731:B9731"/>
    <mergeCell ref="E9731:F9731"/>
    <mergeCell ref="H9731:I9731"/>
    <mergeCell ref="A9732:B9732"/>
    <mergeCell ref="E9732:F9732"/>
    <mergeCell ref="H9732:I9732"/>
    <mergeCell ref="A9745:B9745"/>
    <mergeCell ref="E9745:F9745"/>
    <mergeCell ref="H9745:I9745"/>
    <mergeCell ref="A9746:B9746"/>
    <mergeCell ref="E9746:F9746"/>
    <mergeCell ref="H9746:I9746"/>
    <mergeCell ref="A9747:B9747"/>
    <mergeCell ref="E9747:F9747"/>
    <mergeCell ref="H9747:I9747"/>
    <mergeCell ref="A9742:B9742"/>
    <mergeCell ref="E9742:F9742"/>
    <mergeCell ref="H9742:I9742"/>
    <mergeCell ref="A9743:B9743"/>
    <mergeCell ref="E9743:F9743"/>
    <mergeCell ref="H9743:I9743"/>
    <mergeCell ref="A9744:B9744"/>
    <mergeCell ref="E9744:F9744"/>
    <mergeCell ref="H9744:I9744"/>
    <mergeCell ref="A9739:B9739"/>
    <mergeCell ref="E9739:F9739"/>
    <mergeCell ref="H9739:I9739"/>
    <mergeCell ref="A9740:B9740"/>
    <mergeCell ref="E9740:F9740"/>
    <mergeCell ref="H9740:I9740"/>
    <mergeCell ref="A9741:B9741"/>
    <mergeCell ref="E9741:F9741"/>
    <mergeCell ref="H9741:I9741"/>
    <mergeCell ref="A9754:B9754"/>
    <mergeCell ref="E9754:F9754"/>
    <mergeCell ref="H9754:I9754"/>
    <mergeCell ref="A9755:B9755"/>
    <mergeCell ref="E9755:F9755"/>
    <mergeCell ref="H9755:I9755"/>
    <mergeCell ref="A9756:B9756"/>
    <mergeCell ref="E9756:F9756"/>
    <mergeCell ref="H9756:I9756"/>
    <mergeCell ref="A9751:B9751"/>
    <mergeCell ref="E9751:F9751"/>
    <mergeCell ref="H9751:I9751"/>
    <mergeCell ref="A9752:B9752"/>
    <mergeCell ref="E9752:F9752"/>
    <mergeCell ref="H9752:I9752"/>
    <mergeCell ref="A9753:B9753"/>
    <mergeCell ref="E9753:F9753"/>
    <mergeCell ref="H9753:I9753"/>
    <mergeCell ref="A9748:B9748"/>
    <mergeCell ref="E9748:F9748"/>
    <mergeCell ref="H9748:I9748"/>
    <mergeCell ref="A9749:B9749"/>
    <mergeCell ref="E9749:F9749"/>
    <mergeCell ref="H9749:I9749"/>
    <mergeCell ref="A9750:B9750"/>
    <mergeCell ref="E9750:F9750"/>
    <mergeCell ref="H9750:I9750"/>
    <mergeCell ref="A9763:B9763"/>
    <mergeCell ref="E9763:F9763"/>
    <mergeCell ref="H9763:I9763"/>
    <mergeCell ref="A9764:B9764"/>
    <mergeCell ref="E9764:F9764"/>
    <mergeCell ref="H9764:I9764"/>
    <mergeCell ref="A9765:B9765"/>
    <mergeCell ref="E9765:F9765"/>
    <mergeCell ref="H9765:I9765"/>
    <mergeCell ref="A9760:B9760"/>
    <mergeCell ref="E9760:F9760"/>
    <mergeCell ref="H9760:I9760"/>
    <mergeCell ref="A9761:B9761"/>
    <mergeCell ref="E9761:F9761"/>
    <mergeCell ref="H9761:I9761"/>
    <mergeCell ref="A9762:B9762"/>
    <mergeCell ref="E9762:F9762"/>
    <mergeCell ref="H9762:I9762"/>
    <mergeCell ref="A9757:B9757"/>
    <mergeCell ref="E9757:F9757"/>
    <mergeCell ref="H9757:I9757"/>
    <mergeCell ref="A9758:B9758"/>
    <mergeCell ref="E9758:F9758"/>
    <mergeCell ref="H9758:I9758"/>
    <mergeCell ref="A9759:B9759"/>
    <mergeCell ref="E9759:F9759"/>
    <mergeCell ref="H9759:I9759"/>
    <mergeCell ref="A9772:B9772"/>
    <mergeCell ref="E9772:F9772"/>
    <mergeCell ref="H9772:I9772"/>
    <mergeCell ref="A9773:B9773"/>
    <mergeCell ref="E9773:F9773"/>
    <mergeCell ref="H9773:I9773"/>
    <mergeCell ref="A9774:B9774"/>
    <mergeCell ref="E9774:F9774"/>
    <mergeCell ref="H9774:I9774"/>
    <mergeCell ref="A9769:B9769"/>
    <mergeCell ref="E9769:F9769"/>
    <mergeCell ref="H9769:I9769"/>
    <mergeCell ref="A9770:B9770"/>
    <mergeCell ref="E9770:F9770"/>
    <mergeCell ref="H9770:I9770"/>
    <mergeCell ref="A9771:B9771"/>
    <mergeCell ref="E9771:F9771"/>
    <mergeCell ref="H9771:I9771"/>
    <mergeCell ref="A9766:B9766"/>
    <mergeCell ref="E9766:F9766"/>
    <mergeCell ref="H9766:I9766"/>
    <mergeCell ref="A9767:B9767"/>
    <mergeCell ref="E9767:F9767"/>
    <mergeCell ref="H9767:I9767"/>
    <mergeCell ref="A9768:B9768"/>
    <mergeCell ref="E9768:F9768"/>
    <mergeCell ref="H9768:I9768"/>
    <mergeCell ref="A9781:B9781"/>
    <mergeCell ref="E9781:F9781"/>
    <mergeCell ref="H9781:I9781"/>
    <mergeCell ref="A9782:B9782"/>
    <mergeCell ref="E9782:F9782"/>
    <mergeCell ref="H9782:I9782"/>
    <mergeCell ref="A9783:B9783"/>
    <mergeCell ref="E9783:F9783"/>
    <mergeCell ref="H9783:I9783"/>
    <mergeCell ref="A9778:B9778"/>
    <mergeCell ref="E9778:F9778"/>
    <mergeCell ref="H9778:I9778"/>
    <mergeCell ref="A9779:B9779"/>
    <mergeCell ref="E9779:F9779"/>
    <mergeCell ref="H9779:I9779"/>
    <mergeCell ref="A9780:B9780"/>
    <mergeCell ref="E9780:F9780"/>
    <mergeCell ref="H9780:I9780"/>
    <mergeCell ref="A9775:B9775"/>
    <mergeCell ref="E9775:F9775"/>
    <mergeCell ref="H9775:I9775"/>
    <mergeCell ref="A9776:B9776"/>
    <mergeCell ref="E9776:F9776"/>
    <mergeCell ref="H9776:I9776"/>
    <mergeCell ref="A9777:B9777"/>
    <mergeCell ref="E9777:F9777"/>
    <mergeCell ref="H9777:I9777"/>
    <mergeCell ref="A9790:B9790"/>
    <mergeCell ref="E9790:F9790"/>
    <mergeCell ref="H9790:I9790"/>
    <mergeCell ref="A9791:B9791"/>
    <mergeCell ref="E9791:F9791"/>
    <mergeCell ref="H9791:I9791"/>
    <mergeCell ref="A9792:B9792"/>
    <mergeCell ref="E9792:F9792"/>
    <mergeCell ref="H9792:I9792"/>
    <mergeCell ref="A9787:B9787"/>
    <mergeCell ref="E9787:F9787"/>
    <mergeCell ref="H9787:I9787"/>
    <mergeCell ref="A9788:B9788"/>
    <mergeCell ref="E9788:F9788"/>
    <mergeCell ref="H9788:I9788"/>
    <mergeCell ref="A9789:B9789"/>
    <mergeCell ref="E9789:F9789"/>
    <mergeCell ref="H9789:I9789"/>
    <mergeCell ref="A9784:B9784"/>
    <mergeCell ref="E9784:F9784"/>
    <mergeCell ref="H9784:I9784"/>
    <mergeCell ref="A9785:B9785"/>
    <mergeCell ref="E9785:F9785"/>
    <mergeCell ref="H9785:I9785"/>
    <mergeCell ref="A9786:B9786"/>
    <mergeCell ref="E9786:F9786"/>
    <mergeCell ref="H9786:I9786"/>
    <mergeCell ref="A9799:B9799"/>
    <mergeCell ref="E9799:F9799"/>
    <mergeCell ref="H9799:I9799"/>
    <mergeCell ref="A9800:B9800"/>
    <mergeCell ref="E9800:F9800"/>
    <mergeCell ref="H9800:I9800"/>
    <mergeCell ref="A9801:B9801"/>
    <mergeCell ref="E9801:F9801"/>
    <mergeCell ref="H9801:I9801"/>
    <mergeCell ref="A9796:B9796"/>
    <mergeCell ref="E9796:F9796"/>
    <mergeCell ref="H9796:I9796"/>
    <mergeCell ref="A9797:B9797"/>
    <mergeCell ref="E9797:F9797"/>
    <mergeCell ref="H9797:I9797"/>
    <mergeCell ref="A9798:B9798"/>
    <mergeCell ref="E9798:F9798"/>
    <mergeCell ref="H9798:I9798"/>
    <mergeCell ref="A9793:B9793"/>
    <mergeCell ref="E9793:F9793"/>
    <mergeCell ref="H9793:I9793"/>
    <mergeCell ref="A9794:B9794"/>
    <mergeCell ref="E9794:F9794"/>
    <mergeCell ref="H9794:I9794"/>
    <mergeCell ref="A9795:B9795"/>
    <mergeCell ref="E9795:F9795"/>
    <mergeCell ref="H9795:I9795"/>
    <mergeCell ref="A9808:B9808"/>
    <mergeCell ref="E9808:F9808"/>
    <mergeCell ref="H9808:I9808"/>
    <mergeCell ref="A9809:B9809"/>
    <mergeCell ref="E9809:F9809"/>
    <mergeCell ref="H9809:I9809"/>
    <mergeCell ref="A9810:B9810"/>
    <mergeCell ref="E9810:F9810"/>
    <mergeCell ref="H9810:I9810"/>
    <mergeCell ref="A9805:B9805"/>
    <mergeCell ref="E9805:F9805"/>
    <mergeCell ref="H9805:I9805"/>
    <mergeCell ref="A9806:B9806"/>
    <mergeCell ref="E9806:F9806"/>
    <mergeCell ref="H9806:I9806"/>
    <mergeCell ref="A9807:B9807"/>
    <mergeCell ref="E9807:F9807"/>
    <mergeCell ref="H9807:I9807"/>
    <mergeCell ref="A9802:B9802"/>
    <mergeCell ref="E9802:F9802"/>
    <mergeCell ref="H9802:I9802"/>
    <mergeCell ref="A9803:B9803"/>
    <mergeCell ref="E9803:F9803"/>
    <mergeCell ref="H9803:I9803"/>
    <mergeCell ref="A9804:B9804"/>
    <mergeCell ref="E9804:F9804"/>
    <mergeCell ref="H9804:I9804"/>
    <mergeCell ref="A9817:B9817"/>
    <mergeCell ref="E9817:F9817"/>
    <mergeCell ref="H9817:I9817"/>
    <mergeCell ref="A9818:B9818"/>
    <mergeCell ref="E9818:F9818"/>
    <mergeCell ref="H9818:I9818"/>
    <mergeCell ref="A9819:B9819"/>
    <mergeCell ref="E9819:F9819"/>
    <mergeCell ref="H9819:I9819"/>
    <mergeCell ref="A9814:B9814"/>
    <mergeCell ref="E9814:F9814"/>
    <mergeCell ref="H9814:I9814"/>
    <mergeCell ref="A9815:B9815"/>
    <mergeCell ref="E9815:F9815"/>
    <mergeCell ref="H9815:I9815"/>
    <mergeCell ref="A9816:B9816"/>
    <mergeCell ref="E9816:F9816"/>
    <mergeCell ref="H9816:I9816"/>
    <mergeCell ref="A9811:B9811"/>
    <mergeCell ref="E9811:F9811"/>
    <mergeCell ref="H9811:I9811"/>
    <mergeCell ref="A9812:B9812"/>
    <mergeCell ref="E9812:F9812"/>
    <mergeCell ref="H9812:I9812"/>
    <mergeCell ref="A9813:B9813"/>
    <mergeCell ref="E9813:F9813"/>
    <mergeCell ref="H9813:I9813"/>
    <mergeCell ref="A9826:B9826"/>
    <mergeCell ref="E9826:F9826"/>
    <mergeCell ref="H9826:I9826"/>
    <mergeCell ref="A9827:B9827"/>
    <mergeCell ref="E9827:F9827"/>
    <mergeCell ref="H9827:I9827"/>
    <mergeCell ref="A9828:B9828"/>
    <mergeCell ref="E9828:F9828"/>
    <mergeCell ref="H9828:I9828"/>
    <mergeCell ref="A9823:B9823"/>
    <mergeCell ref="E9823:F9823"/>
    <mergeCell ref="H9823:I9823"/>
    <mergeCell ref="A9824:B9824"/>
    <mergeCell ref="E9824:F9824"/>
    <mergeCell ref="H9824:I9824"/>
    <mergeCell ref="A9825:B9825"/>
    <mergeCell ref="E9825:F9825"/>
    <mergeCell ref="H9825:I9825"/>
    <mergeCell ref="A9820:B9820"/>
    <mergeCell ref="E9820:F9820"/>
    <mergeCell ref="H9820:I9820"/>
    <mergeCell ref="A9821:B9821"/>
    <mergeCell ref="E9821:F9821"/>
    <mergeCell ref="H9821:I9821"/>
    <mergeCell ref="A9822:B9822"/>
    <mergeCell ref="E9822:F9822"/>
    <mergeCell ref="H9822:I9822"/>
    <mergeCell ref="A10549:B10549"/>
    <mergeCell ref="E10549:F10549"/>
    <mergeCell ref="H10549:I10549"/>
    <mergeCell ref="A10550:B10550"/>
    <mergeCell ref="E10550:F10550"/>
    <mergeCell ref="H10550:I10550"/>
    <mergeCell ref="A10551:B10551"/>
    <mergeCell ref="E10551:F10551"/>
    <mergeCell ref="H10551:I10551"/>
    <mergeCell ref="A10546:B10546"/>
    <mergeCell ref="E10546:F10546"/>
    <mergeCell ref="H10546:I10546"/>
    <mergeCell ref="A10547:B10547"/>
    <mergeCell ref="E10547:F10547"/>
    <mergeCell ref="H10547:I10547"/>
    <mergeCell ref="A10548:B10548"/>
    <mergeCell ref="E10548:F10548"/>
    <mergeCell ref="H10548:I10548"/>
    <mergeCell ref="A10543:B10543"/>
    <mergeCell ref="E10543:F10543"/>
    <mergeCell ref="H10543:I10543"/>
    <mergeCell ref="A10544:B10544"/>
    <mergeCell ref="E10544:F10544"/>
    <mergeCell ref="H10544:I10544"/>
    <mergeCell ref="A10545:B10545"/>
    <mergeCell ref="E10545:F10545"/>
    <mergeCell ref="H10545:I10545"/>
    <mergeCell ref="A10540:B10540"/>
    <mergeCell ref="E10540:F10540"/>
    <mergeCell ref="H10540:I10540"/>
    <mergeCell ref="A10541:B10541"/>
    <mergeCell ref="E10541:F10541"/>
    <mergeCell ref="H10541:I10541"/>
    <mergeCell ref="A10542:B10542"/>
    <mergeCell ref="E10542:F10542"/>
    <mergeCell ref="H10542:I10542"/>
    <mergeCell ref="A10537:B10537"/>
    <mergeCell ref="E10537:F10537"/>
    <mergeCell ref="H10537:I10537"/>
    <mergeCell ref="A10538:B10538"/>
    <mergeCell ref="E10538:F10538"/>
    <mergeCell ref="H10538:I10538"/>
    <mergeCell ref="A10539:B10539"/>
    <mergeCell ref="E10539:F10539"/>
    <mergeCell ref="H10539:I10539"/>
    <mergeCell ref="A10534:B10534"/>
    <mergeCell ref="E10534:F10534"/>
    <mergeCell ref="H10534:I10534"/>
    <mergeCell ref="A10535:B10535"/>
    <mergeCell ref="E10535:F10535"/>
    <mergeCell ref="H10535:I10535"/>
    <mergeCell ref="A10536:B10536"/>
    <mergeCell ref="E10536:F10536"/>
    <mergeCell ref="H10536:I10536"/>
    <mergeCell ref="A10531:B10531"/>
    <mergeCell ref="E10531:F10531"/>
    <mergeCell ref="H10531:I10531"/>
    <mergeCell ref="A10532:B10532"/>
    <mergeCell ref="E10532:F10532"/>
    <mergeCell ref="H10532:I10532"/>
    <mergeCell ref="A10533:B10533"/>
    <mergeCell ref="E10533:F10533"/>
    <mergeCell ref="H10533:I10533"/>
    <mergeCell ref="A10528:B10528"/>
    <mergeCell ref="E10528:F10528"/>
    <mergeCell ref="H10528:I10528"/>
    <mergeCell ref="A10529:B10529"/>
    <mergeCell ref="E10529:F10529"/>
    <mergeCell ref="H10529:I10529"/>
    <mergeCell ref="A10530:B10530"/>
    <mergeCell ref="E10530:F10530"/>
    <mergeCell ref="H10530:I10530"/>
    <mergeCell ref="A10525:B10525"/>
    <mergeCell ref="E10525:F10525"/>
    <mergeCell ref="H10525:I10525"/>
    <mergeCell ref="A10526:B10526"/>
    <mergeCell ref="E10526:F10526"/>
    <mergeCell ref="H10526:I10526"/>
    <mergeCell ref="A10527:B10527"/>
    <mergeCell ref="E10527:F10527"/>
    <mergeCell ref="H10527:I10527"/>
    <mergeCell ref="A10522:B10522"/>
    <mergeCell ref="E10522:F10522"/>
    <mergeCell ref="H10522:I10522"/>
    <mergeCell ref="A10523:B10523"/>
    <mergeCell ref="E10523:F10523"/>
    <mergeCell ref="H10523:I10523"/>
    <mergeCell ref="A10524:B10524"/>
    <mergeCell ref="E10524:F10524"/>
    <mergeCell ref="H10524:I10524"/>
    <mergeCell ref="A10519:B10519"/>
    <mergeCell ref="E10519:F10519"/>
    <mergeCell ref="H10519:I10519"/>
    <mergeCell ref="A10520:B10520"/>
    <mergeCell ref="E10520:F10520"/>
    <mergeCell ref="H10520:I10520"/>
    <mergeCell ref="A10521:B10521"/>
    <mergeCell ref="E10521:F10521"/>
    <mergeCell ref="H10521:I10521"/>
    <mergeCell ref="A10516:B10516"/>
    <mergeCell ref="E10516:F10516"/>
    <mergeCell ref="H10516:I10516"/>
    <mergeCell ref="A10517:B10517"/>
    <mergeCell ref="E10517:F10517"/>
    <mergeCell ref="H10517:I10517"/>
    <mergeCell ref="A10518:B10518"/>
    <mergeCell ref="E10518:F10518"/>
    <mergeCell ref="H10518:I10518"/>
    <mergeCell ref="A10513:B10513"/>
    <mergeCell ref="E10513:F10513"/>
    <mergeCell ref="H10513:I10513"/>
    <mergeCell ref="A10514:B10514"/>
    <mergeCell ref="E10514:F10514"/>
    <mergeCell ref="H10514:I10514"/>
    <mergeCell ref="A10515:B10515"/>
    <mergeCell ref="E10515:F10515"/>
    <mergeCell ref="H10515:I10515"/>
    <mergeCell ref="A10510:B10510"/>
    <mergeCell ref="E10510:F10510"/>
    <mergeCell ref="H10510:I10510"/>
    <mergeCell ref="A10511:B10511"/>
    <mergeCell ref="E10511:F10511"/>
    <mergeCell ref="H10511:I10511"/>
    <mergeCell ref="A10512:B10512"/>
    <mergeCell ref="E10512:F10512"/>
    <mergeCell ref="H10512:I10512"/>
    <mergeCell ref="A10507:B10507"/>
    <mergeCell ref="E10507:F10507"/>
    <mergeCell ref="H10507:I10507"/>
    <mergeCell ref="A10508:B10508"/>
    <mergeCell ref="E10508:F10508"/>
    <mergeCell ref="H10508:I10508"/>
    <mergeCell ref="A10509:B10509"/>
    <mergeCell ref="E10509:F10509"/>
    <mergeCell ref="H10509:I10509"/>
    <mergeCell ref="A10504:B10504"/>
    <mergeCell ref="E10504:F10504"/>
    <mergeCell ref="H10504:I10504"/>
    <mergeCell ref="A10505:B10505"/>
    <mergeCell ref="E10505:F10505"/>
    <mergeCell ref="H10505:I10505"/>
    <mergeCell ref="A10506:B10506"/>
    <mergeCell ref="E10506:F10506"/>
    <mergeCell ref="H10506:I10506"/>
    <mergeCell ref="A10501:B10501"/>
    <mergeCell ref="E10501:F10501"/>
    <mergeCell ref="H10501:I10501"/>
    <mergeCell ref="A10502:B10502"/>
    <mergeCell ref="E10502:F10502"/>
    <mergeCell ref="H10502:I10502"/>
    <mergeCell ref="A10503:B10503"/>
    <mergeCell ref="E10503:F10503"/>
    <mergeCell ref="H10503:I10503"/>
    <mergeCell ref="A10498:B10498"/>
    <mergeCell ref="E10498:F10498"/>
    <mergeCell ref="H10498:I10498"/>
    <mergeCell ref="A10499:B10499"/>
    <mergeCell ref="E10499:F10499"/>
    <mergeCell ref="H10499:I10499"/>
    <mergeCell ref="A10500:B10500"/>
    <mergeCell ref="E10500:F10500"/>
    <mergeCell ref="H10500:I10500"/>
    <mergeCell ref="A10495:B10495"/>
    <mergeCell ref="E10495:F10495"/>
    <mergeCell ref="H10495:I10495"/>
    <mergeCell ref="A10496:B10496"/>
    <mergeCell ref="E10496:F10496"/>
    <mergeCell ref="H10496:I10496"/>
    <mergeCell ref="A10497:B10497"/>
    <mergeCell ref="E10497:F10497"/>
    <mergeCell ref="H10497:I10497"/>
    <mergeCell ref="A10492:B10492"/>
    <mergeCell ref="E10492:F10492"/>
    <mergeCell ref="H10492:I10492"/>
    <mergeCell ref="A10493:B10493"/>
    <mergeCell ref="E10493:F10493"/>
    <mergeCell ref="H10493:I10493"/>
    <mergeCell ref="A10494:B10494"/>
    <mergeCell ref="E10494:F10494"/>
    <mergeCell ref="H10494:I10494"/>
    <mergeCell ref="A10489:B10489"/>
    <mergeCell ref="E10489:F10489"/>
    <mergeCell ref="H10489:I10489"/>
    <mergeCell ref="A10490:B10490"/>
    <mergeCell ref="E10490:F10490"/>
    <mergeCell ref="H10490:I10490"/>
    <mergeCell ref="A10491:B10491"/>
    <mergeCell ref="E10491:F10491"/>
    <mergeCell ref="H10491:I10491"/>
    <mergeCell ref="A10486:B10486"/>
    <mergeCell ref="E10486:F10486"/>
    <mergeCell ref="H10486:I10486"/>
    <mergeCell ref="A10487:B10487"/>
    <mergeCell ref="E10487:F10487"/>
    <mergeCell ref="H10487:I10487"/>
    <mergeCell ref="A10488:B10488"/>
    <mergeCell ref="E10488:F10488"/>
    <mergeCell ref="H10488:I10488"/>
    <mergeCell ref="A10483:B10483"/>
    <mergeCell ref="E10483:F10483"/>
    <mergeCell ref="H10483:I10483"/>
    <mergeCell ref="A10484:B10484"/>
    <mergeCell ref="E10484:F10484"/>
    <mergeCell ref="H10484:I10484"/>
    <mergeCell ref="A10485:B10485"/>
    <mergeCell ref="E10485:F10485"/>
    <mergeCell ref="H10485:I10485"/>
    <mergeCell ref="A10480:B10480"/>
    <mergeCell ref="E10480:F10480"/>
    <mergeCell ref="H10480:I10480"/>
    <mergeCell ref="A10481:B10481"/>
    <mergeCell ref="E10481:F10481"/>
    <mergeCell ref="H10481:I10481"/>
    <mergeCell ref="A10482:B10482"/>
    <mergeCell ref="E10482:F10482"/>
    <mergeCell ref="H10482:I10482"/>
    <mergeCell ref="A10477:B10477"/>
    <mergeCell ref="E10477:F10477"/>
    <mergeCell ref="H10477:I10477"/>
    <mergeCell ref="A10478:B10478"/>
    <mergeCell ref="E10478:F10478"/>
    <mergeCell ref="H10478:I10478"/>
    <mergeCell ref="A10479:B10479"/>
    <mergeCell ref="E10479:F10479"/>
    <mergeCell ref="H10479:I10479"/>
    <mergeCell ref="A10474:B10474"/>
    <mergeCell ref="E10474:F10474"/>
    <mergeCell ref="H10474:I10474"/>
    <mergeCell ref="A10475:B10475"/>
    <mergeCell ref="E10475:F10475"/>
    <mergeCell ref="H10475:I10475"/>
    <mergeCell ref="A10476:B10476"/>
    <mergeCell ref="E10476:F10476"/>
    <mergeCell ref="H10476:I10476"/>
    <mergeCell ref="A10471:B10471"/>
    <mergeCell ref="E10471:F10471"/>
    <mergeCell ref="H10471:I10471"/>
    <mergeCell ref="A10472:B10472"/>
    <mergeCell ref="E10472:F10472"/>
    <mergeCell ref="H10472:I10472"/>
    <mergeCell ref="A10473:B10473"/>
    <mergeCell ref="E10473:F10473"/>
    <mergeCell ref="H10473:I10473"/>
    <mergeCell ref="A10468:B10468"/>
    <mergeCell ref="E10468:F10468"/>
    <mergeCell ref="H10468:I10468"/>
    <mergeCell ref="A10469:B10469"/>
    <mergeCell ref="E10469:F10469"/>
    <mergeCell ref="H10469:I10469"/>
    <mergeCell ref="A10470:B10470"/>
    <mergeCell ref="E10470:F10470"/>
    <mergeCell ref="H10470:I10470"/>
    <mergeCell ref="A10465:B10465"/>
    <mergeCell ref="E10465:F10465"/>
    <mergeCell ref="H10465:I10465"/>
    <mergeCell ref="A10466:B10466"/>
    <mergeCell ref="E10466:F10466"/>
    <mergeCell ref="H10466:I10466"/>
    <mergeCell ref="A10467:B10467"/>
    <mergeCell ref="E10467:F10467"/>
    <mergeCell ref="H10467:I10467"/>
    <mergeCell ref="A10462:B10462"/>
    <mergeCell ref="E10462:F10462"/>
    <mergeCell ref="H10462:I10462"/>
    <mergeCell ref="A10463:B10463"/>
    <mergeCell ref="E10463:F10463"/>
    <mergeCell ref="H10463:I10463"/>
    <mergeCell ref="A10464:B10464"/>
    <mergeCell ref="E10464:F10464"/>
    <mergeCell ref="H10464:I10464"/>
    <mergeCell ref="A10459:B10459"/>
    <mergeCell ref="E10459:F10459"/>
    <mergeCell ref="H10459:I10459"/>
    <mergeCell ref="A10460:B10460"/>
    <mergeCell ref="E10460:F10460"/>
    <mergeCell ref="H10460:I10460"/>
    <mergeCell ref="A10461:B10461"/>
    <mergeCell ref="E10461:F10461"/>
    <mergeCell ref="H10461:I10461"/>
    <mergeCell ref="A10456:B10456"/>
    <mergeCell ref="E10456:F10456"/>
    <mergeCell ref="H10456:I10456"/>
    <mergeCell ref="A10457:B10457"/>
    <mergeCell ref="E10457:F10457"/>
    <mergeCell ref="H10457:I10457"/>
    <mergeCell ref="A10458:B10458"/>
    <mergeCell ref="E10458:F10458"/>
    <mergeCell ref="H10458:I10458"/>
    <mergeCell ref="A10453:B10453"/>
    <mergeCell ref="E10453:F10453"/>
    <mergeCell ref="H10453:I10453"/>
    <mergeCell ref="A10454:B10454"/>
    <mergeCell ref="E10454:F10454"/>
    <mergeCell ref="H10454:I10454"/>
    <mergeCell ref="A10455:B10455"/>
    <mergeCell ref="E10455:F10455"/>
    <mergeCell ref="H10455:I10455"/>
    <mergeCell ref="A10450:B10450"/>
    <mergeCell ref="E10450:F10450"/>
    <mergeCell ref="H10450:I10450"/>
    <mergeCell ref="A10451:B10451"/>
    <mergeCell ref="E10451:F10451"/>
    <mergeCell ref="H10451:I10451"/>
    <mergeCell ref="A10452:B10452"/>
    <mergeCell ref="E10452:F10452"/>
    <mergeCell ref="H10452:I10452"/>
    <mergeCell ref="A10447:B10447"/>
    <mergeCell ref="E10447:F10447"/>
    <mergeCell ref="H10447:I10447"/>
    <mergeCell ref="A10448:B10448"/>
    <mergeCell ref="E10448:F10448"/>
    <mergeCell ref="H10448:I10448"/>
    <mergeCell ref="A10449:B10449"/>
    <mergeCell ref="E10449:F10449"/>
    <mergeCell ref="H10449:I10449"/>
    <mergeCell ref="A10444:B10444"/>
    <mergeCell ref="E10444:F10444"/>
    <mergeCell ref="H10444:I10444"/>
    <mergeCell ref="A10445:B10445"/>
    <mergeCell ref="E10445:F10445"/>
    <mergeCell ref="H10445:I10445"/>
    <mergeCell ref="A10446:B10446"/>
    <mergeCell ref="E10446:F10446"/>
    <mergeCell ref="H10446:I10446"/>
    <mergeCell ref="A10441:B10441"/>
    <mergeCell ref="E10441:F10441"/>
    <mergeCell ref="H10441:I10441"/>
    <mergeCell ref="A10442:B10442"/>
    <mergeCell ref="E10442:F10442"/>
    <mergeCell ref="H10442:I10442"/>
    <mergeCell ref="A10443:B10443"/>
    <mergeCell ref="E10443:F10443"/>
    <mergeCell ref="H10443:I10443"/>
    <mergeCell ref="A10438:B10438"/>
    <mergeCell ref="E10438:F10438"/>
    <mergeCell ref="H10438:I10438"/>
    <mergeCell ref="A10439:B10439"/>
    <mergeCell ref="E10439:F10439"/>
    <mergeCell ref="H10439:I10439"/>
    <mergeCell ref="A10440:B10440"/>
    <mergeCell ref="E10440:F10440"/>
    <mergeCell ref="H10440:I10440"/>
    <mergeCell ref="A10435:B10435"/>
    <mergeCell ref="E10435:F10435"/>
    <mergeCell ref="H10435:I10435"/>
    <mergeCell ref="A10436:B10436"/>
    <mergeCell ref="E10436:F10436"/>
    <mergeCell ref="H10436:I10436"/>
    <mergeCell ref="A10437:B10437"/>
    <mergeCell ref="E10437:F10437"/>
    <mergeCell ref="H10437:I10437"/>
    <mergeCell ref="A10432:B10432"/>
    <mergeCell ref="E10432:F10432"/>
    <mergeCell ref="H10432:I10432"/>
    <mergeCell ref="A10433:B10433"/>
    <mergeCell ref="E10433:F10433"/>
    <mergeCell ref="H10433:I10433"/>
    <mergeCell ref="A10434:B10434"/>
    <mergeCell ref="E10434:F10434"/>
    <mergeCell ref="H10434:I10434"/>
    <mergeCell ref="A10429:B10429"/>
    <mergeCell ref="E10429:F10429"/>
    <mergeCell ref="H10429:I10429"/>
    <mergeCell ref="A10430:B10430"/>
    <mergeCell ref="E10430:F10430"/>
    <mergeCell ref="H10430:I10430"/>
    <mergeCell ref="A10431:B10431"/>
    <mergeCell ref="E10431:F10431"/>
    <mergeCell ref="H10431:I10431"/>
    <mergeCell ref="A10426:B10426"/>
    <mergeCell ref="E10426:F10426"/>
    <mergeCell ref="H10426:I10426"/>
    <mergeCell ref="A10427:B10427"/>
    <mergeCell ref="E10427:F10427"/>
    <mergeCell ref="H10427:I10427"/>
    <mergeCell ref="A10428:B10428"/>
    <mergeCell ref="E10428:F10428"/>
    <mergeCell ref="H10428:I10428"/>
    <mergeCell ref="A10423:B10423"/>
    <mergeCell ref="E10423:F10423"/>
    <mergeCell ref="H10423:I10423"/>
    <mergeCell ref="A10424:B10424"/>
    <mergeCell ref="E10424:F10424"/>
    <mergeCell ref="H10424:I10424"/>
    <mergeCell ref="A10425:B10425"/>
    <mergeCell ref="E10425:F10425"/>
    <mergeCell ref="H10425:I10425"/>
    <mergeCell ref="A10420:B10420"/>
    <mergeCell ref="E10420:F10420"/>
    <mergeCell ref="H10420:I10420"/>
    <mergeCell ref="A10421:B10421"/>
    <mergeCell ref="E10421:F10421"/>
    <mergeCell ref="H10421:I10421"/>
    <mergeCell ref="A10422:B10422"/>
    <mergeCell ref="E10422:F10422"/>
    <mergeCell ref="H10422:I10422"/>
    <mergeCell ref="A10417:B10417"/>
    <mergeCell ref="E10417:F10417"/>
    <mergeCell ref="H10417:I10417"/>
    <mergeCell ref="A10418:B10418"/>
    <mergeCell ref="E10418:F10418"/>
    <mergeCell ref="H10418:I10418"/>
    <mergeCell ref="A10419:B10419"/>
    <mergeCell ref="E10419:F10419"/>
    <mergeCell ref="H10419:I10419"/>
    <mergeCell ref="A10414:B10414"/>
    <mergeCell ref="E10414:F10414"/>
    <mergeCell ref="H10414:I10414"/>
    <mergeCell ref="A10415:B10415"/>
    <mergeCell ref="E10415:F10415"/>
    <mergeCell ref="H10415:I10415"/>
    <mergeCell ref="A10416:B10416"/>
    <mergeCell ref="E10416:F10416"/>
    <mergeCell ref="H10416:I10416"/>
    <mergeCell ref="A10411:B10411"/>
    <mergeCell ref="E10411:F10411"/>
    <mergeCell ref="H10411:I10411"/>
    <mergeCell ref="A10412:B10412"/>
    <mergeCell ref="E10412:F10412"/>
    <mergeCell ref="H10412:I10412"/>
    <mergeCell ref="A10413:B10413"/>
    <mergeCell ref="E10413:F10413"/>
    <mergeCell ref="H10413:I10413"/>
    <mergeCell ref="A10408:B10408"/>
    <mergeCell ref="E10408:F10408"/>
    <mergeCell ref="H10408:I10408"/>
    <mergeCell ref="A10409:B10409"/>
    <mergeCell ref="E10409:F10409"/>
    <mergeCell ref="H10409:I10409"/>
    <mergeCell ref="A10410:B10410"/>
    <mergeCell ref="E10410:F10410"/>
    <mergeCell ref="H10410:I10410"/>
    <mergeCell ref="A10405:B10405"/>
    <mergeCell ref="E10405:F10405"/>
    <mergeCell ref="H10405:I10405"/>
    <mergeCell ref="A10406:B10406"/>
    <mergeCell ref="E10406:F10406"/>
    <mergeCell ref="H10406:I10406"/>
    <mergeCell ref="A10407:B10407"/>
    <mergeCell ref="E10407:F10407"/>
    <mergeCell ref="H10407:I10407"/>
    <mergeCell ref="A10402:B10402"/>
    <mergeCell ref="E10402:F10402"/>
    <mergeCell ref="H10402:I10402"/>
    <mergeCell ref="A10403:B10403"/>
    <mergeCell ref="E10403:F10403"/>
    <mergeCell ref="H10403:I10403"/>
    <mergeCell ref="A10404:B10404"/>
    <mergeCell ref="E10404:F10404"/>
    <mergeCell ref="H10404:I10404"/>
    <mergeCell ref="A10399:B10399"/>
    <mergeCell ref="E10399:F10399"/>
    <mergeCell ref="H10399:I10399"/>
    <mergeCell ref="A10400:B10400"/>
    <mergeCell ref="E10400:F10400"/>
    <mergeCell ref="H10400:I10400"/>
    <mergeCell ref="A10401:B10401"/>
    <mergeCell ref="E10401:F10401"/>
    <mergeCell ref="H10401:I10401"/>
    <mergeCell ref="A10396:B10396"/>
    <mergeCell ref="E10396:F10396"/>
    <mergeCell ref="H10396:I10396"/>
    <mergeCell ref="A10397:B10397"/>
    <mergeCell ref="E10397:F10397"/>
    <mergeCell ref="H10397:I10397"/>
    <mergeCell ref="A10398:B10398"/>
    <mergeCell ref="E10398:F10398"/>
    <mergeCell ref="H10398:I10398"/>
    <mergeCell ref="A10393:B10393"/>
    <mergeCell ref="E10393:F10393"/>
    <mergeCell ref="H10393:I10393"/>
    <mergeCell ref="A10394:B10394"/>
    <mergeCell ref="E10394:F10394"/>
    <mergeCell ref="H10394:I10394"/>
    <mergeCell ref="A10395:B10395"/>
    <mergeCell ref="E10395:F10395"/>
    <mergeCell ref="H10395:I10395"/>
    <mergeCell ref="A10390:B10390"/>
    <mergeCell ref="E10390:F10390"/>
    <mergeCell ref="H10390:I10390"/>
    <mergeCell ref="A10391:B10391"/>
    <mergeCell ref="E10391:F10391"/>
    <mergeCell ref="H10391:I10391"/>
    <mergeCell ref="A10392:B10392"/>
    <mergeCell ref="E10392:F10392"/>
    <mergeCell ref="H10392:I10392"/>
    <mergeCell ref="A10387:B10387"/>
    <mergeCell ref="E10387:F10387"/>
    <mergeCell ref="H10387:I10387"/>
    <mergeCell ref="A10388:B10388"/>
    <mergeCell ref="E10388:F10388"/>
    <mergeCell ref="H10388:I10388"/>
    <mergeCell ref="A10389:B10389"/>
    <mergeCell ref="E10389:F10389"/>
    <mergeCell ref="H10389:I10389"/>
    <mergeCell ref="A10384:B10384"/>
    <mergeCell ref="E10384:F10384"/>
    <mergeCell ref="H10384:I10384"/>
    <mergeCell ref="A10385:B10385"/>
    <mergeCell ref="E10385:F10385"/>
    <mergeCell ref="H10385:I10385"/>
    <mergeCell ref="A10386:B10386"/>
    <mergeCell ref="E10386:F10386"/>
    <mergeCell ref="H10386:I10386"/>
    <mergeCell ref="A10381:B10381"/>
    <mergeCell ref="E10381:F10381"/>
    <mergeCell ref="H10381:I10381"/>
    <mergeCell ref="A10382:B10382"/>
    <mergeCell ref="E10382:F10382"/>
    <mergeCell ref="H10382:I10382"/>
    <mergeCell ref="A10383:B10383"/>
    <mergeCell ref="E10383:F10383"/>
    <mergeCell ref="H10383:I10383"/>
    <mergeCell ref="A10378:B10378"/>
    <mergeCell ref="E10378:F10378"/>
    <mergeCell ref="H10378:I10378"/>
    <mergeCell ref="A10379:B10379"/>
    <mergeCell ref="E10379:F10379"/>
    <mergeCell ref="H10379:I10379"/>
    <mergeCell ref="A10380:B10380"/>
    <mergeCell ref="E10380:F10380"/>
    <mergeCell ref="H10380:I10380"/>
    <mergeCell ref="A10375:B10375"/>
    <mergeCell ref="E10375:F10375"/>
    <mergeCell ref="H10375:I10375"/>
    <mergeCell ref="A10376:B10376"/>
    <mergeCell ref="E10376:F10376"/>
    <mergeCell ref="H10376:I10376"/>
    <mergeCell ref="A10377:B10377"/>
    <mergeCell ref="E10377:F10377"/>
    <mergeCell ref="H10377:I10377"/>
    <mergeCell ref="A10372:B10372"/>
    <mergeCell ref="E10372:F10372"/>
    <mergeCell ref="H10372:I10372"/>
    <mergeCell ref="A10373:B10373"/>
    <mergeCell ref="E10373:F10373"/>
    <mergeCell ref="H10373:I10373"/>
    <mergeCell ref="A10374:B10374"/>
    <mergeCell ref="E10374:F10374"/>
    <mergeCell ref="H10374:I10374"/>
    <mergeCell ref="A10369:B10369"/>
    <mergeCell ref="E10369:F10369"/>
    <mergeCell ref="H10369:I10369"/>
    <mergeCell ref="A10370:B10370"/>
    <mergeCell ref="E10370:F10370"/>
    <mergeCell ref="H10370:I10370"/>
    <mergeCell ref="A10371:B10371"/>
    <mergeCell ref="E10371:F10371"/>
    <mergeCell ref="H10371:I10371"/>
    <mergeCell ref="A10366:B10366"/>
    <mergeCell ref="E10366:F10366"/>
    <mergeCell ref="H10366:I10366"/>
    <mergeCell ref="A10367:B10367"/>
    <mergeCell ref="E10367:F10367"/>
    <mergeCell ref="H10367:I10367"/>
    <mergeCell ref="A10368:B10368"/>
    <mergeCell ref="E10368:F10368"/>
    <mergeCell ref="H10368:I10368"/>
    <mergeCell ref="A10363:B10363"/>
    <mergeCell ref="E10363:F10363"/>
    <mergeCell ref="H10363:I10363"/>
    <mergeCell ref="A10364:B10364"/>
    <mergeCell ref="E10364:F10364"/>
    <mergeCell ref="H10364:I10364"/>
    <mergeCell ref="A10365:B10365"/>
    <mergeCell ref="E10365:F10365"/>
    <mergeCell ref="H10365:I10365"/>
    <mergeCell ref="A10360:B10360"/>
    <mergeCell ref="E10360:F10360"/>
    <mergeCell ref="H10360:I10360"/>
    <mergeCell ref="A10361:B10361"/>
    <mergeCell ref="E10361:F10361"/>
    <mergeCell ref="H10361:I10361"/>
    <mergeCell ref="A10362:B10362"/>
    <mergeCell ref="E10362:F10362"/>
    <mergeCell ref="H10362:I10362"/>
    <mergeCell ref="A10357:B10357"/>
    <mergeCell ref="E10357:F10357"/>
    <mergeCell ref="H10357:I10357"/>
    <mergeCell ref="A10358:B10358"/>
    <mergeCell ref="E10358:F10358"/>
    <mergeCell ref="H10358:I10358"/>
    <mergeCell ref="A10359:B10359"/>
    <mergeCell ref="E10359:F10359"/>
    <mergeCell ref="H10359:I10359"/>
    <mergeCell ref="A10354:B10354"/>
    <mergeCell ref="E10354:F10354"/>
    <mergeCell ref="H10354:I10354"/>
    <mergeCell ref="A10355:B10355"/>
    <mergeCell ref="E10355:F10355"/>
    <mergeCell ref="H10355:I10355"/>
    <mergeCell ref="A10356:B10356"/>
    <mergeCell ref="E10356:F10356"/>
    <mergeCell ref="H10356:I10356"/>
    <mergeCell ref="A10351:B10351"/>
    <mergeCell ref="E10351:F10351"/>
    <mergeCell ref="H10351:I10351"/>
    <mergeCell ref="A10352:B10352"/>
    <mergeCell ref="E10352:F10352"/>
    <mergeCell ref="H10352:I10352"/>
    <mergeCell ref="A10353:B10353"/>
    <mergeCell ref="E10353:F10353"/>
    <mergeCell ref="H10353:I10353"/>
    <mergeCell ref="A10348:B10348"/>
    <mergeCell ref="E10348:F10348"/>
    <mergeCell ref="H10348:I10348"/>
    <mergeCell ref="A10349:B10349"/>
    <mergeCell ref="E10349:F10349"/>
    <mergeCell ref="H10349:I10349"/>
    <mergeCell ref="A10350:B10350"/>
    <mergeCell ref="E10350:F10350"/>
    <mergeCell ref="H10350:I10350"/>
    <mergeCell ref="A10345:B10345"/>
    <mergeCell ref="E10345:F10345"/>
    <mergeCell ref="H10345:I10345"/>
    <mergeCell ref="A10346:B10346"/>
    <mergeCell ref="E10346:F10346"/>
    <mergeCell ref="H10346:I10346"/>
    <mergeCell ref="A10347:B10347"/>
    <mergeCell ref="E10347:F10347"/>
    <mergeCell ref="H10347:I10347"/>
    <mergeCell ref="A10342:B10342"/>
    <mergeCell ref="E10342:F10342"/>
    <mergeCell ref="H10342:I10342"/>
    <mergeCell ref="A10343:B10343"/>
    <mergeCell ref="E10343:F10343"/>
    <mergeCell ref="H10343:I10343"/>
    <mergeCell ref="A10344:B10344"/>
    <mergeCell ref="E10344:F10344"/>
    <mergeCell ref="H10344:I10344"/>
    <mergeCell ref="A10339:B10339"/>
    <mergeCell ref="E10339:F10339"/>
    <mergeCell ref="H10339:I10339"/>
    <mergeCell ref="A10340:B10340"/>
    <mergeCell ref="E10340:F10340"/>
    <mergeCell ref="H10340:I10340"/>
    <mergeCell ref="A10341:B10341"/>
    <mergeCell ref="E10341:F10341"/>
    <mergeCell ref="H10341:I10341"/>
    <mergeCell ref="A10336:B10336"/>
    <mergeCell ref="E10336:F10336"/>
    <mergeCell ref="H10336:I10336"/>
    <mergeCell ref="A10337:B10337"/>
    <mergeCell ref="E10337:F10337"/>
    <mergeCell ref="H10337:I10337"/>
    <mergeCell ref="A10338:B10338"/>
    <mergeCell ref="E10338:F10338"/>
    <mergeCell ref="H10338:I10338"/>
    <mergeCell ref="A10333:B10333"/>
    <mergeCell ref="E10333:F10333"/>
    <mergeCell ref="H10333:I10333"/>
    <mergeCell ref="A10334:B10334"/>
    <mergeCell ref="E10334:F10334"/>
    <mergeCell ref="H10334:I10334"/>
    <mergeCell ref="A10335:B10335"/>
    <mergeCell ref="E10335:F10335"/>
    <mergeCell ref="H10335:I10335"/>
    <mergeCell ref="A10330:B10330"/>
    <mergeCell ref="E10330:F10330"/>
    <mergeCell ref="H10330:I10330"/>
    <mergeCell ref="A10331:B10331"/>
    <mergeCell ref="E10331:F10331"/>
    <mergeCell ref="H10331:I10331"/>
    <mergeCell ref="A10332:B10332"/>
    <mergeCell ref="E10332:F10332"/>
    <mergeCell ref="H10332:I10332"/>
    <mergeCell ref="A10327:B10327"/>
    <mergeCell ref="E10327:F10327"/>
    <mergeCell ref="H10327:I10327"/>
    <mergeCell ref="A10328:B10328"/>
    <mergeCell ref="E10328:F10328"/>
    <mergeCell ref="H10328:I10328"/>
    <mergeCell ref="A10329:B10329"/>
    <mergeCell ref="E10329:F10329"/>
    <mergeCell ref="H10329:I10329"/>
    <mergeCell ref="A10324:B10324"/>
    <mergeCell ref="E10324:F10324"/>
    <mergeCell ref="H10324:I10324"/>
    <mergeCell ref="A10325:B10325"/>
    <mergeCell ref="E10325:F10325"/>
    <mergeCell ref="H10325:I10325"/>
    <mergeCell ref="A10326:B10326"/>
    <mergeCell ref="E10326:F10326"/>
    <mergeCell ref="H10326:I10326"/>
    <mergeCell ref="A10321:B10321"/>
    <mergeCell ref="E10321:F10321"/>
    <mergeCell ref="H10321:I10321"/>
    <mergeCell ref="A10322:B10322"/>
    <mergeCell ref="E10322:F10322"/>
    <mergeCell ref="H10322:I10322"/>
    <mergeCell ref="A10323:B10323"/>
    <mergeCell ref="E10323:F10323"/>
    <mergeCell ref="H10323:I10323"/>
    <mergeCell ref="A10318:B10318"/>
    <mergeCell ref="E10318:F10318"/>
    <mergeCell ref="H10318:I10318"/>
    <mergeCell ref="A10319:B10319"/>
    <mergeCell ref="E10319:F10319"/>
    <mergeCell ref="H10319:I10319"/>
    <mergeCell ref="A10320:B10320"/>
    <mergeCell ref="E10320:F10320"/>
    <mergeCell ref="H10320:I10320"/>
    <mergeCell ref="A10315:B10315"/>
    <mergeCell ref="E10315:F10315"/>
    <mergeCell ref="H10315:I10315"/>
    <mergeCell ref="A10316:B10316"/>
    <mergeCell ref="E10316:F10316"/>
    <mergeCell ref="H10316:I10316"/>
    <mergeCell ref="A10317:B10317"/>
    <mergeCell ref="E10317:F10317"/>
    <mergeCell ref="H10317:I10317"/>
    <mergeCell ref="A10312:B10312"/>
    <mergeCell ref="E10312:F10312"/>
    <mergeCell ref="H10312:I10312"/>
    <mergeCell ref="A10313:B10313"/>
    <mergeCell ref="E10313:F10313"/>
    <mergeCell ref="H10313:I10313"/>
    <mergeCell ref="A10314:B10314"/>
    <mergeCell ref="E10314:F10314"/>
    <mergeCell ref="H10314:I10314"/>
    <mergeCell ref="A10309:B10309"/>
    <mergeCell ref="E10309:F10309"/>
    <mergeCell ref="H10309:I10309"/>
    <mergeCell ref="A10310:B10310"/>
    <mergeCell ref="E10310:F10310"/>
    <mergeCell ref="H10310:I10310"/>
    <mergeCell ref="A10311:B10311"/>
    <mergeCell ref="E10311:F10311"/>
    <mergeCell ref="H10311:I10311"/>
    <mergeCell ref="A10306:B10306"/>
    <mergeCell ref="E10306:F10306"/>
    <mergeCell ref="H10306:I10306"/>
    <mergeCell ref="A10307:B10307"/>
    <mergeCell ref="E10307:F10307"/>
    <mergeCell ref="H10307:I10307"/>
    <mergeCell ref="A10308:B10308"/>
    <mergeCell ref="E10308:F10308"/>
    <mergeCell ref="H10308:I10308"/>
    <mergeCell ref="A10303:B10303"/>
    <mergeCell ref="E10303:F10303"/>
    <mergeCell ref="H10303:I10303"/>
    <mergeCell ref="A10304:B10304"/>
    <mergeCell ref="E10304:F10304"/>
    <mergeCell ref="H10304:I10304"/>
    <mergeCell ref="A10305:B10305"/>
    <mergeCell ref="E10305:F10305"/>
    <mergeCell ref="H10305:I10305"/>
    <mergeCell ref="A10300:B10300"/>
    <mergeCell ref="E10300:F10300"/>
    <mergeCell ref="H10300:I10300"/>
    <mergeCell ref="A10301:B10301"/>
    <mergeCell ref="E10301:F10301"/>
    <mergeCell ref="H10301:I10301"/>
    <mergeCell ref="A10302:B10302"/>
    <mergeCell ref="E10302:F10302"/>
    <mergeCell ref="H10302:I10302"/>
    <mergeCell ref="A10297:B10297"/>
    <mergeCell ref="E10297:F10297"/>
    <mergeCell ref="H10297:I10297"/>
    <mergeCell ref="A10298:B10298"/>
    <mergeCell ref="E10298:F10298"/>
    <mergeCell ref="H10298:I10298"/>
    <mergeCell ref="A10299:B10299"/>
    <mergeCell ref="E10299:F10299"/>
    <mergeCell ref="H10299:I10299"/>
    <mergeCell ref="A10294:B10294"/>
    <mergeCell ref="E10294:F10294"/>
    <mergeCell ref="H10294:I10294"/>
    <mergeCell ref="A10295:B10295"/>
    <mergeCell ref="E10295:F10295"/>
    <mergeCell ref="H10295:I10295"/>
    <mergeCell ref="A10296:B10296"/>
    <mergeCell ref="E10296:F10296"/>
    <mergeCell ref="H10296:I10296"/>
    <mergeCell ref="A10291:B10291"/>
    <mergeCell ref="E10291:F10291"/>
    <mergeCell ref="H10291:I10291"/>
    <mergeCell ref="A10292:B10292"/>
    <mergeCell ref="E10292:F10292"/>
    <mergeCell ref="H10292:I10292"/>
    <mergeCell ref="A10293:B10293"/>
    <mergeCell ref="E10293:F10293"/>
    <mergeCell ref="H10293:I10293"/>
    <mergeCell ref="A10288:B10288"/>
    <mergeCell ref="E10288:F10288"/>
    <mergeCell ref="H10288:I10288"/>
    <mergeCell ref="A10289:B10289"/>
    <mergeCell ref="E10289:F10289"/>
    <mergeCell ref="H10289:I10289"/>
    <mergeCell ref="A10290:B10290"/>
    <mergeCell ref="E10290:F10290"/>
    <mergeCell ref="H10290:I10290"/>
    <mergeCell ref="A10285:B10285"/>
    <mergeCell ref="E10285:F10285"/>
    <mergeCell ref="H10285:I10285"/>
    <mergeCell ref="A10286:B10286"/>
    <mergeCell ref="E10286:F10286"/>
    <mergeCell ref="H10286:I10286"/>
    <mergeCell ref="A10287:B10287"/>
    <mergeCell ref="E10287:F10287"/>
    <mergeCell ref="H10287:I10287"/>
    <mergeCell ref="A10282:B10282"/>
    <mergeCell ref="E10282:F10282"/>
    <mergeCell ref="H10282:I10282"/>
    <mergeCell ref="A10283:B10283"/>
    <mergeCell ref="E10283:F10283"/>
    <mergeCell ref="H10283:I10283"/>
    <mergeCell ref="A10284:B10284"/>
    <mergeCell ref="E10284:F10284"/>
    <mergeCell ref="H10284:I10284"/>
    <mergeCell ref="A10279:B10279"/>
    <mergeCell ref="E10279:F10279"/>
    <mergeCell ref="H10279:I10279"/>
    <mergeCell ref="A10280:B10280"/>
    <mergeCell ref="E10280:F10280"/>
    <mergeCell ref="H10280:I10280"/>
    <mergeCell ref="A10281:B10281"/>
    <mergeCell ref="E10281:F10281"/>
    <mergeCell ref="H10281:I10281"/>
    <mergeCell ref="A10276:B10276"/>
    <mergeCell ref="E10276:F10276"/>
    <mergeCell ref="H10276:I10276"/>
    <mergeCell ref="A10277:B10277"/>
    <mergeCell ref="E10277:F10277"/>
    <mergeCell ref="H10277:I10277"/>
    <mergeCell ref="A10278:B10278"/>
    <mergeCell ref="E10278:F10278"/>
    <mergeCell ref="H10278:I10278"/>
    <mergeCell ref="A10273:B10273"/>
    <mergeCell ref="E10273:F10273"/>
    <mergeCell ref="H10273:I10273"/>
    <mergeCell ref="A10274:B10274"/>
    <mergeCell ref="E10274:F10274"/>
    <mergeCell ref="H10274:I10274"/>
    <mergeCell ref="A10275:B10275"/>
    <mergeCell ref="E10275:F10275"/>
    <mergeCell ref="H10275:I10275"/>
    <mergeCell ref="A10270:B10270"/>
    <mergeCell ref="E10270:F10270"/>
    <mergeCell ref="H10270:I10270"/>
    <mergeCell ref="A10271:B10271"/>
    <mergeCell ref="E10271:F10271"/>
    <mergeCell ref="H10271:I10271"/>
    <mergeCell ref="A10272:B10272"/>
    <mergeCell ref="E10272:F10272"/>
    <mergeCell ref="H10272:I10272"/>
    <mergeCell ref="A10267:B10267"/>
    <mergeCell ref="E10267:F10267"/>
    <mergeCell ref="H10267:I10267"/>
    <mergeCell ref="A10268:B10268"/>
    <mergeCell ref="E10268:F10268"/>
    <mergeCell ref="H10268:I10268"/>
    <mergeCell ref="A10269:B10269"/>
    <mergeCell ref="E10269:F10269"/>
    <mergeCell ref="H10269:I10269"/>
    <mergeCell ref="A10264:B10264"/>
    <mergeCell ref="E10264:F10264"/>
    <mergeCell ref="H10264:I10264"/>
    <mergeCell ref="A10265:B10265"/>
    <mergeCell ref="E10265:F10265"/>
    <mergeCell ref="H10265:I10265"/>
    <mergeCell ref="A10266:B10266"/>
    <mergeCell ref="E10266:F10266"/>
    <mergeCell ref="H10266:I10266"/>
    <mergeCell ref="A10261:B10261"/>
    <mergeCell ref="E10261:F10261"/>
    <mergeCell ref="H10261:I10261"/>
    <mergeCell ref="A10262:B10262"/>
    <mergeCell ref="E10262:F10262"/>
    <mergeCell ref="H10262:I10262"/>
    <mergeCell ref="A10263:B10263"/>
    <mergeCell ref="E10263:F10263"/>
    <mergeCell ref="H10263:I10263"/>
    <mergeCell ref="A10258:B10258"/>
    <mergeCell ref="E10258:F10258"/>
    <mergeCell ref="H10258:I10258"/>
    <mergeCell ref="A10259:B10259"/>
    <mergeCell ref="E10259:F10259"/>
    <mergeCell ref="H10259:I10259"/>
    <mergeCell ref="A10260:B10260"/>
    <mergeCell ref="E10260:F10260"/>
    <mergeCell ref="H10260:I10260"/>
    <mergeCell ref="A10255:B10255"/>
    <mergeCell ref="E10255:F10255"/>
    <mergeCell ref="H10255:I10255"/>
    <mergeCell ref="A10256:B10256"/>
    <mergeCell ref="E10256:F10256"/>
    <mergeCell ref="H10256:I10256"/>
    <mergeCell ref="A10257:B10257"/>
    <mergeCell ref="E10257:F10257"/>
    <mergeCell ref="H10257:I10257"/>
    <mergeCell ref="A10252:B10252"/>
    <mergeCell ref="E10252:F10252"/>
    <mergeCell ref="H10252:I10252"/>
    <mergeCell ref="A10253:B10253"/>
    <mergeCell ref="E10253:F10253"/>
    <mergeCell ref="H10253:I10253"/>
    <mergeCell ref="A10254:B10254"/>
    <mergeCell ref="E10254:F10254"/>
    <mergeCell ref="H10254:I10254"/>
    <mergeCell ref="A10249:B10249"/>
    <mergeCell ref="E10249:F10249"/>
    <mergeCell ref="H10249:I10249"/>
    <mergeCell ref="A10250:B10250"/>
    <mergeCell ref="E10250:F10250"/>
    <mergeCell ref="H10250:I10250"/>
    <mergeCell ref="A10251:B10251"/>
    <mergeCell ref="E10251:F10251"/>
    <mergeCell ref="H10251:I10251"/>
    <mergeCell ref="A10246:B10246"/>
    <mergeCell ref="E10246:F10246"/>
    <mergeCell ref="H10246:I10246"/>
    <mergeCell ref="A10247:B10247"/>
    <mergeCell ref="E10247:F10247"/>
    <mergeCell ref="H10247:I10247"/>
    <mergeCell ref="A10248:B10248"/>
    <mergeCell ref="E10248:F10248"/>
    <mergeCell ref="H10248:I10248"/>
    <mergeCell ref="A10243:B10243"/>
    <mergeCell ref="E10243:F10243"/>
    <mergeCell ref="H10243:I10243"/>
    <mergeCell ref="A10244:B10244"/>
    <mergeCell ref="E10244:F10244"/>
    <mergeCell ref="H10244:I10244"/>
    <mergeCell ref="A10245:B10245"/>
    <mergeCell ref="E10245:F10245"/>
    <mergeCell ref="H10245:I10245"/>
    <mergeCell ref="A10240:B10240"/>
    <mergeCell ref="E10240:F10240"/>
    <mergeCell ref="H10240:I10240"/>
    <mergeCell ref="A10241:B10241"/>
    <mergeCell ref="E10241:F10241"/>
    <mergeCell ref="H10241:I10241"/>
    <mergeCell ref="A10242:B10242"/>
    <mergeCell ref="E10242:F10242"/>
    <mergeCell ref="H10242:I10242"/>
    <mergeCell ref="A10237:B10237"/>
    <mergeCell ref="E10237:F10237"/>
    <mergeCell ref="H10237:I10237"/>
    <mergeCell ref="A10238:B10238"/>
    <mergeCell ref="E10238:F10238"/>
    <mergeCell ref="H10238:I10238"/>
    <mergeCell ref="A10239:B10239"/>
    <mergeCell ref="E10239:F10239"/>
    <mergeCell ref="H10239:I10239"/>
    <mergeCell ref="A10234:B10234"/>
    <mergeCell ref="E10234:F10234"/>
    <mergeCell ref="H10234:I10234"/>
    <mergeCell ref="A10235:B10235"/>
    <mergeCell ref="E10235:F10235"/>
    <mergeCell ref="H10235:I10235"/>
    <mergeCell ref="A10236:B10236"/>
    <mergeCell ref="E10236:F10236"/>
    <mergeCell ref="H10236:I10236"/>
    <mergeCell ref="A10231:B10231"/>
    <mergeCell ref="E10231:F10231"/>
    <mergeCell ref="H10231:I10231"/>
    <mergeCell ref="A10232:B10232"/>
    <mergeCell ref="E10232:F10232"/>
    <mergeCell ref="H10232:I10232"/>
    <mergeCell ref="A10233:B10233"/>
    <mergeCell ref="E10233:F10233"/>
    <mergeCell ref="H10233:I10233"/>
    <mergeCell ref="A10228:B10228"/>
    <mergeCell ref="E10228:F10228"/>
    <mergeCell ref="H10228:I10228"/>
    <mergeCell ref="A10229:B10229"/>
    <mergeCell ref="E10229:F10229"/>
    <mergeCell ref="H10229:I10229"/>
    <mergeCell ref="A10230:B10230"/>
    <mergeCell ref="E10230:F10230"/>
    <mergeCell ref="H10230:I10230"/>
    <mergeCell ref="A10225:B10225"/>
    <mergeCell ref="E10225:F10225"/>
    <mergeCell ref="H10225:I10225"/>
    <mergeCell ref="A10226:B10226"/>
    <mergeCell ref="E10226:F10226"/>
    <mergeCell ref="H10226:I10226"/>
    <mergeCell ref="A10227:B10227"/>
    <mergeCell ref="E10227:F10227"/>
    <mergeCell ref="H10227:I10227"/>
    <mergeCell ref="A10222:B10222"/>
    <mergeCell ref="E10222:F10222"/>
    <mergeCell ref="H10222:I10222"/>
    <mergeCell ref="A10223:B10223"/>
    <mergeCell ref="E10223:F10223"/>
    <mergeCell ref="H10223:I10223"/>
    <mergeCell ref="A10224:B10224"/>
    <mergeCell ref="E10224:F10224"/>
    <mergeCell ref="H10224:I10224"/>
    <mergeCell ref="A10219:B10219"/>
    <mergeCell ref="E10219:F10219"/>
    <mergeCell ref="H10219:I10219"/>
    <mergeCell ref="A10220:B10220"/>
    <mergeCell ref="E10220:F10220"/>
    <mergeCell ref="H10220:I10220"/>
    <mergeCell ref="A10221:B10221"/>
    <mergeCell ref="E10221:F10221"/>
    <mergeCell ref="H10221:I10221"/>
    <mergeCell ref="A10216:B10216"/>
    <mergeCell ref="E10216:F10216"/>
    <mergeCell ref="H10216:I10216"/>
    <mergeCell ref="A10217:B10217"/>
    <mergeCell ref="E10217:F10217"/>
    <mergeCell ref="H10217:I10217"/>
    <mergeCell ref="A10218:B10218"/>
    <mergeCell ref="E10218:F10218"/>
    <mergeCell ref="H10218:I10218"/>
    <mergeCell ref="A10213:B10213"/>
    <mergeCell ref="E10213:F10213"/>
    <mergeCell ref="H10213:I10213"/>
    <mergeCell ref="A10214:B10214"/>
    <mergeCell ref="E10214:F10214"/>
    <mergeCell ref="H10214:I10214"/>
    <mergeCell ref="A10215:B10215"/>
    <mergeCell ref="E10215:F10215"/>
    <mergeCell ref="H10215:I10215"/>
    <mergeCell ref="A10210:B10210"/>
    <mergeCell ref="E10210:F10210"/>
    <mergeCell ref="H10210:I10210"/>
    <mergeCell ref="A10211:B10211"/>
    <mergeCell ref="E10211:F10211"/>
    <mergeCell ref="H10211:I10211"/>
    <mergeCell ref="A10212:B10212"/>
    <mergeCell ref="E10212:F10212"/>
    <mergeCell ref="H10212:I10212"/>
    <mergeCell ref="A10207:B10207"/>
    <mergeCell ref="E10207:F10207"/>
    <mergeCell ref="H10207:I10207"/>
    <mergeCell ref="A10208:B10208"/>
    <mergeCell ref="E10208:F10208"/>
    <mergeCell ref="H10208:I10208"/>
    <mergeCell ref="A10209:B10209"/>
    <mergeCell ref="E10209:F10209"/>
    <mergeCell ref="H10209:I10209"/>
    <mergeCell ref="A10204:B10204"/>
    <mergeCell ref="E10204:F10204"/>
    <mergeCell ref="H10204:I10204"/>
    <mergeCell ref="A10205:B10205"/>
    <mergeCell ref="E10205:F10205"/>
    <mergeCell ref="H10205:I10205"/>
    <mergeCell ref="A10206:B10206"/>
    <mergeCell ref="E10206:F10206"/>
    <mergeCell ref="H10206:I10206"/>
    <mergeCell ref="A10201:B10201"/>
    <mergeCell ref="E10201:F10201"/>
    <mergeCell ref="H10201:I10201"/>
    <mergeCell ref="A10202:B10202"/>
    <mergeCell ref="E10202:F10202"/>
    <mergeCell ref="H10202:I10202"/>
    <mergeCell ref="A10203:B10203"/>
    <mergeCell ref="E10203:F10203"/>
    <mergeCell ref="H10203:I10203"/>
    <mergeCell ref="A10198:B10198"/>
    <mergeCell ref="E10198:F10198"/>
    <mergeCell ref="H10198:I10198"/>
    <mergeCell ref="A10199:B10199"/>
    <mergeCell ref="E10199:F10199"/>
    <mergeCell ref="H10199:I10199"/>
    <mergeCell ref="A10200:B10200"/>
    <mergeCell ref="E10200:F10200"/>
    <mergeCell ref="H10200:I10200"/>
    <mergeCell ref="A10195:B10195"/>
    <mergeCell ref="E10195:F10195"/>
    <mergeCell ref="H10195:I10195"/>
    <mergeCell ref="A10196:B10196"/>
    <mergeCell ref="E10196:F10196"/>
    <mergeCell ref="H10196:I10196"/>
    <mergeCell ref="A10197:B10197"/>
    <mergeCell ref="E10197:F10197"/>
    <mergeCell ref="H10197:I10197"/>
    <mergeCell ref="A10192:B10192"/>
    <mergeCell ref="E10192:F10192"/>
    <mergeCell ref="H10192:I10192"/>
    <mergeCell ref="A10193:B10193"/>
    <mergeCell ref="E10193:F10193"/>
    <mergeCell ref="H10193:I10193"/>
    <mergeCell ref="A10194:B10194"/>
    <mergeCell ref="E10194:F10194"/>
    <mergeCell ref="H10194:I10194"/>
    <mergeCell ref="A10189:B10189"/>
    <mergeCell ref="E10189:F10189"/>
    <mergeCell ref="H10189:I10189"/>
    <mergeCell ref="A10190:B10190"/>
    <mergeCell ref="E10190:F10190"/>
    <mergeCell ref="H10190:I10190"/>
    <mergeCell ref="A10191:B10191"/>
    <mergeCell ref="E10191:F10191"/>
    <mergeCell ref="H10191:I10191"/>
    <mergeCell ref="A10186:B10186"/>
    <mergeCell ref="E10186:F10186"/>
    <mergeCell ref="H10186:I10186"/>
    <mergeCell ref="A10187:B10187"/>
    <mergeCell ref="E10187:F10187"/>
    <mergeCell ref="H10187:I10187"/>
    <mergeCell ref="A10188:B10188"/>
    <mergeCell ref="E10188:F10188"/>
    <mergeCell ref="H10188:I10188"/>
    <mergeCell ref="A10183:B10183"/>
    <mergeCell ref="E10183:F10183"/>
    <mergeCell ref="H10183:I10183"/>
    <mergeCell ref="A10184:B10184"/>
    <mergeCell ref="E10184:F10184"/>
    <mergeCell ref="H10184:I10184"/>
    <mergeCell ref="A10185:B10185"/>
    <mergeCell ref="E10185:F10185"/>
    <mergeCell ref="H10185:I10185"/>
    <mergeCell ref="A10180:B10180"/>
    <mergeCell ref="E10180:F10180"/>
    <mergeCell ref="H10180:I10180"/>
    <mergeCell ref="A10181:B10181"/>
    <mergeCell ref="E10181:F10181"/>
    <mergeCell ref="H10181:I10181"/>
    <mergeCell ref="A10182:B10182"/>
    <mergeCell ref="E10182:F10182"/>
    <mergeCell ref="H10182:I10182"/>
    <mergeCell ref="A10177:B10177"/>
    <mergeCell ref="E10177:F10177"/>
    <mergeCell ref="H10177:I10177"/>
    <mergeCell ref="A10178:B10178"/>
    <mergeCell ref="E10178:F10178"/>
    <mergeCell ref="H10178:I10178"/>
    <mergeCell ref="A10179:B10179"/>
    <mergeCell ref="E10179:F10179"/>
    <mergeCell ref="H10179:I10179"/>
    <mergeCell ref="A10174:B10174"/>
    <mergeCell ref="E10174:F10174"/>
    <mergeCell ref="H10174:I10174"/>
    <mergeCell ref="A10175:B10175"/>
    <mergeCell ref="E10175:F10175"/>
    <mergeCell ref="H10175:I10175"/>
    <mergeCell ref="A10176:B10176"/>
    <mergeCell ref="E10176:F10176"/>
    <mergeCell ref="H10176:I10176"/>
    <mergeCell ref="A10171:B10171"/>
    <mergeCell ref="E10171:F10171"/>
    <mergeCell ref="H10171:I10171"/>
    <mergeCell ref="A10172:B10172"/>
    <mergeCell ref="E10172:F10172"/>
    <mergeCell ref="H10172:I10172"/>
    <mergeCell ref="A10173:B10173"/>
    <mergeCell ref="E10173:F10173"/>
    <mergeCell ref="H10173:I10173"/>
    <mergeCell ref="A10168:B10168"/>
    <mergeCell ref="E10168:F10168"/>
    <mergeCell ref="H10168:I10168"/>
    <mergeCell ref="A10169:B10169"/>
    <mergeCell ref="E10169:F10169"/>
    <mergeCell ref="H10169:I10169"/>
    <mergeCell ref="A10170:B10170"/>
    <mergeCell ref="E10170:F10170"/>
    <mergeCell ref="H10170:I10170"/>
    <mergeCell ref="A10165:B10165"/>
    <mergeCell ref="E10165:F10165"/>
    <mergeCell ref="H10165:I10165"/>
    <mergeCell ref="A10166:B10166"/>
    <mergeCell ref="E10166:F10166"/>
    <mergeCell ref="H10166:I10166"/>
    <mergeCell ref="A10167:B10167"/>
    <mergeCell ref="E10167:F10167"/>
    <mergeCell ref="H10167:I10167"/>
    <mergeCell ref="A10162:B10162"/>
    <mergeCell ref="E10162:F10162"/>
    <mergeCell ref="H10162:I10162"/>
    <mergeCell ref="A10163:B10163"/>
    <mergeCell ref="E10163:F10163"/>
    <mergeCell ref="H10163:I10163"/>
    <mergeCell ref="A10164:B10164"/>
    <mergeCell ref="E10164:F10164"/>
    <mergeCell ref="H10164:I10164"/>
    <mergeCell ref="A10159:B10159"/>
    <mergeCell ref="E10159:F10159"/>
    <mergeCell ref="H10159:I10159"/>
    <mergeCell ref="A10160:B10160"/>
    <mergeCell ref="E10160:F10160"/>
    <mergeCell ref="H10160:I10160"/>
    <mergeCell ref="A10161:B10161"/>
    <mergeCell ref="E10161:F10161"/>
    <mergeCell ref="H10161:I10161"/>
    <mergeCell ref="A10156:B10156"/>
    <mergeCell ref="E10156:F10156"/>
    <mergeCell ref="H10156:I10156"/>
    <mergeCell ref="A10157:B10157"/>
    <mergeCell ref="E10157:F10157"/>
    <mergeCell ref="H10157:I10157"/>
    <mergeCell ref="A10158:B10158"/>
    <mergeCell ref="E10158:F10158"/>
    <mergeCell ref="H10158:I10158"/>
    <mergeCell ref="A10153:B10153"/>
    <mergeCell ref="E10153:F10153"/>
    <mergeCell ref="H10153:I10153"/>
    <mergeCell ref="A10154:B10154"/>
    <mergeCell ref="E10154:F10154"/>
    <mergeCell ref="H10154:I10154"/>
    <mergeCell ref="A10155:B10155"/>
    <mergeCell ref="E10155:F10155"/>
    <mergeCell ref="H10155:I10155"/>
    <mergeCell ref="A10150:B10150"/>
    <mergeCell ref="E10150:F10150"/>
    <mergeCell ref="H10150:I10150"/>
    <mergeCell ref="A10151:B10151"/>
    <mergeCell ref="E10151:F10151"/>
    <mergeCell ref="H10151:I10151"/>
    <mergeCell ref="A10152:B10152"/>
    <mergeCell ref="E10152:F10152"/>
    <mergeCell ref="H10152:I10152"/>
    <mergeCell ref="A10147:B10147"/>
    <mergeCell ref="E10147:F10147"/>
    <mergeCell ref="H10147:I10147"/>
    <mergeCell ref="A10148:B10148"/>
    <mergeCell ref="E10148:F10148"/>
    <mergeCell ref="H10148:I10148"/>
    <mergeCell ref="A10149:B10149"/>
    <mergeCell ref="E10149:F10149"/>
    <mergeCell ref="H10149:I10149"/>
    <mergeCell ref="A10144:B10144"/>
    <mergeCell ref="E10144:F10144"/>
    <mergeCell ref="H10144:I10144"/>
    <mergeCell ref="A10145:B10145"/>
    <mergeCell ref="E10145:F10145"/>
    <mergeCell ref="H10145:I10145"/>
    <mergeCell ref="A10146:B10146"/>
    <mergeCell ref="E10146:F10146"/>
    <mergeCell ref="H10146:I10146"/>
    <mergeCell ref="A10141:B10141"/>
    <mergeCell ref="E10141:F10141"/>
    <mergeCell ref="H10141:I10141"/>
    <mergeCell ref="A10142:B10142"/>
    <mergeCell ref="E10142:F10142"/>
    <mergeCell ref="H10142:I10142"/>
    <mergeCell ref="A10143:B10143"/>
    <mergeCell ref="E10143:F10143"/>
    <mergeCell ref="H10143:I10143"/>
    <mergeCell ref="A10138:B10138"/>
    <mergeCell ref="E10138:F10138"/>
    <mergeCell ref="H10138:I10138"/>
    <mergeCell ref="A10139:B10139"/>
    <mergeCell ref="E10139:F10139"/>
    <mergeCell ref="H10139:I10139"/>
    <mergeCell ref="A10140:B10140"/>
    <mergeCell ref="E10140:F10140"/>
    <mergeCell ref="H10140:I10140"/>
    <mergeCell ref="A10135:B10135"/>
    <mergeCell ref="E10135:F10135"/>
    <mergeCell ref="H10135:I10135"/>
    <mergeCell ref="A10136:B10136"/>
    <mergeCell ref="E10136:F10136"/>
    <mergeCell ref="H10136:I10136"/>
    <mergeCell ref="A10137:B10137"/>
    <mergeCell ref="E10137:F10137"/>
    <mergeCell ref="H10137:I10137"/>
    <mergeCell ref="A10132:B10132"/>
    <mergeCell ref="E10132:F10132"/>
    <mergeCell ref="H10132:I10132"/>
    <mergeCell ref="A10133:B10133"/>
    <mergeCell ref="E10133:F10133"/>
    <mergeCell ref="H10133:I10133"/>
    <mergeCell ref="A10134:B10134"/>
    <mergeCell ref="E10134:F10134"/>
    <mergeCell ref="H10134:I10134"/>
    <mergeCell ref="A10129:B10129"/>
    <mergeCell ref="E10129:F10129"/>
    <mergeCell ref="H10129:I10129"/>
    <mergeCell ref="A10130:B10130"/>
    <mergeCell ref="E10130:F10130"/>
    <mergeCell ref="H10130:I10130"/>
    <mergeCell ref="A10131:B10131"/>
    <mergeCell ref="E10131:F10131"/>
    <mergeCell ref="H10131:I10131"/>
    <mergeCell ref="A10126:B10126"/>
    <mergeCell ref="E10126:F10126"/>
    <mergeCell ref="H10126:I10126"/>
    <mergeCell ref="A10127:B10127"/>
    <mergeCell ref="E10127:F10127"/>
    <mergeCell ref="H10127:I10127"/>
    <mergeCell ref="A10128:B10128"/>
    <mergeCell ref="E10128:F10128"/>
    <mergeCell ref="H10128:I10128"/>
    <mergeCell ref="A10123:B10123"/>
    <mergeCell ref="E10123:F10123"/>
    <mergeCell ref="H10123:I10123"/>
    <mergeCell ref="A10124:B10124"/>
    <mergeCell ref="E10124:F10124"/>
    <mergeCell ref="H10124:I10124"/>
    <mergeCell ref="A10125:B10125"/>
    <mergeCell ref="E10125:F10125"/>
    <mergeCell ref="H10125:I10125"/>
    <mergeCell ref="A10120:B10120"/>
    <mergeCell ref="E10120:F10120"/>
    <mergeCell ref="H10120:I10120"/>
    <mergeCell ref="A10121:B10121"/>
    <mergeCell ref="E10121:F10121"/>
    <mergeCell ref="H10121:I10121"/>
    <mergeCell ref="A10122:B10122"/>
    <mergeCell ref="E10122:F10122"/>
    <mergeCell ref="H10122:I10122"/>
    <mergeCell ref="A10117:B10117"/>
    <mergeCell ref="E10117:F10117"/>
    <mergeCell ref="H10117:I10117"/>
    <mergeCell ref="A10118:B10118"/>
    <mergeCell ref="E10118:F10118"/>
    <mergeCell ref="H10118:I10118"/>
    <mergeCell ref="A10119:B10119"/>
    <mergeCell ref="E10119:F10119"/>
    <mergeCell ref="H10119:I10119"/>
    <mergeCell ref="A10114:B10114"/>
    <mergeCell ref="E10114:F10114"/>
    <mergeCell ref="H10114:I10114"/>
    <mergeCell ref="A10115:B10115"/>
    <mergeCell ref="E10115:F10115"/>
    <mergeCell ref="H10115:I10115"/>
    <mergeCell ref="A10116:B10116"/>
    <mergeCell ref="E10116:F10116"/>
    <mergeCell ref="H10116:I10116"/>
    <mergeCell ref="A10111:B10111"/>
    <mergeCell ref="E10111:F10111"/>
    <mergeCell ref="H10111:I10111"/>
    <mergeCell ref="A10112:B10112"/>
    <mergeCell ref="E10112:F10112"/>
    <mergeCell ref="H10112:I10112"/>
    <mergeCell ref="A10113:B10113"/>
    <mergeCell ref="E10113:F10113"/>
    <mergeCell ref="H10113:I10113"/>
    <mergeCell ref="A10108:B10108"/>
    <mergeCell ref="E10108:F10108"/>
    <mergeCell ref="H10108:I10108"/>
    <mergeCell ref="A10109:B10109"/>
    <mergeCell ref="E10109:F10109"/>
    <mergeCell ref="H10109:I10109"/>
    <mergeCell ref="A10110:B10110"/>
    <mergeCell ref="E10110:F10110"/>
    <mergeCell ref="H10110:I10110"/>
    <mergeCell ref="A10105:B10105"/>
    <mergeCell ref="E10105:F10105"/>
    <mergeCell ref="H10105:I10105"/>
    <mergeCell ref="A10106:B10106"/>
    <mergeCell ref="E10106:F10106"/>
    <mergeCell ref="H10106:I10106"/>
    <mergeCell ref="A10107:B10107"/>
    <mergeCell ref="E10107:F10107"/>
    <mergeCell ref="H10107:I10107"/>
    <mergeCell ref="A10102:B10102"/>
    <mergeCell ref="E10102:F10102"/>
    <mergeCell ref="H10102:I10102"/>
    <mergeCell ref="A10103:B10103"/>
    <mergeCell ref="E10103:F10103"/>
    <mergeCell ref="H10103:I10103"/>
    <mergeCell ref="A10104:B10104"/>
    <mergeCell ref="E10104:F10104"/>
    <mergeCell ref="H10104:I10104"/>
    <mergeCell ref="A10099:B10099"/>
    <mergeCell ref="E10099:F10099"/>
    <mergeCell ref="H10099:I10099"/>
    <mergeCell ref="A10100:B10100"/>
    <mergeCell ref="E10100:F10100"/>
    <mergeCell ref="H10100:I10100"/>
    <mergeCell ref="A10101:B10101"/>
    <mergeCell ref="E10101:F10101"/>
    <mergeCell ref="H10101:I10101"/>
    <mergeCell ref="A10096:B10096"/>
    <mergeCell ref="E10096:F10096"/>
    <mergeCell ref="H10096:I10096"/>
    <mergeCell ref="A10097:B10097"/>
    <mergeCell ref="E10097:F10097"/>
    <mergeCell ref="H10097:I10097"/>
    <mergeCell ref="A10098:B10098"/>
    <mergeCell ref="E10098:F10098"/>
    <mergeCell ref="H10098:I10098"/>
    <mergeCell ref="A10093:B10093"/>
    <mergeCell ref="E10093:F10093"/>
    <mergeCell ref="H10093:I10093"/>
    <mergeCell ref="A10094:B10094"/>
    <mergeCell ref="E10094:F10094"/>
    <mergeCell ref="H10094:I10094"/>
    <mergeCell ref="A10095:B10095"/>
    <mergeCell ref="E10095:F10095"/>
    <mergeCell ref="H10095:I10095"/>
    <mergeCell ref="A10090:B10090"/>
    <mergeCell ref="E10090:F10090"/>
    <mergeCell ref="H10090:I10090"/>
    <mergeCell ref="A10091:B10091"/>
    <mergeCell ref="E10091:F10091"/>
    <mergeCell ref="H10091:I10091"/>
    <mergeCell ref="A10092:B10092"/>
    <mergeCell ref="E10092:F10092"/>
    <mergeCell ref="H10092:I10092"/>
    <mergeCell ref="A10087:B10087"/>
    <mergeCell ref="E10087:F10087"/>
    <mergeCell ref="H10087:I10087"/>
    <mergeCell ref="A10088:B10088"/>
    <mergeCell ref="E10088:F10088"/>
    <mergeCell ref="H10088:I10088"/>
    <mergeCell ref="A10089:B10089"/>
    <mergeCell ref="E10089:F10089"/>
    <mergeCell ref="H10089:I10089"/>
    <mergeCell ref="A10084:B10084"/>
    <mergeCell ref="E10084:F10084"/>
    <mergeCell ref="H10084:I10084"/>
    <mergeCell ref="A10085:B10085"/>
    <mergeCell ref="E10085:F10085"/>
    <mergeCell ref="H10085:I10085"/>
    <mergeCell ref="A10086:B10086"/>
    <mergeCell ref="E10086:F10086"/>
    <mergeCell ref="H10086:I10086"/>
    <mergeCell ref="A10081:B10081"/>
    <mergeCell ref="E10081:F10081"/>
    <mergeCell ref="H10081:I10081"/>
    <mergeCell ref="A10082:B10082"/>
    <mergeCell ref="E10082:F10082"/>
    <mergeCell ref="H10082:I10082"/>
    <mergeCell ref="A10083:B10083"/>
    <mergeCell ref="E10083:F10083"/>
    <mergeCell ref="H10083:I10083"/>
    <mergeCell ref="A10078:B10078"/>
    <mergeCell ref="E10078:F10078"/>
    <mergeCell ref="H10078:I10078"/>
    <mergeCell ref="A10079:B10079"/>
    <mergeCell ref="E10079:F10079"/>
    <mergeCell ref="H10079:I10079"/>
    <mergeCell ref="A10080:B10080"/>
    <mergeCell ref="E10080:F10080"/>
    <mergeCell ref="H10080:I10080"/>
    <mergeCell ref="A10075:B10075"/>
    <mergeCell ref="E10075:F10075"/>
    <mergeCell ref="H10075:I10075"/>
    <mergeCell ref="A10076:B10076"/>
    <mergeCell ref="E10076:F10076"/>
    <mergeCell ref="H10076:I10076"/>
    <mergeCell ref="A10077:B10077"/>
    <mergeCell ref="E10077:F10077"/>
    <mergeCell ref="H10077:I10077"/>
    <mergeCell ref="A10072:B10072"/>
    <mergeCell ref="E10072:F10072"/>
    <mergeCell ref="H10072:I10072"/>
    <mergeCell ref="A10073:B10073"/>
    <mergeCell ref="E10073:F10073"/>
    <mergeCell ref="H10073:I10073"/>
    <mergeCell ref="A10074:B10074"/>
    <mergeCell ref="E10074:F10074"/>
    <mergeCell ref="H10074:I10074"/>
    <mergeCell ref="A10069:B10069"/>
    <mergeCell ref="E10069:F10069"/>
    <mergeCell ref="H10069:I10069"/>
    <mergeCell ref="A10070:B10070"/>
    <mergeCell ref="E10070:F10070"/>
    <mergeCell ref="H10070:I10070"/>
    <mergeCell ref="A10071:B10071"/>
    <mergeCell ref="E10071:F10071"/>
    <mergeCell ref="H10071:I10071"/>
    <mergeCell ref="A10066:B10066"/>
    <mergeCell ref="E10066:F10066"/>
    <mergeCell ref="H10066:I10066"/>
    <mergeCell ref="A10067:B10067"/>
    <mergeCell ref="E10067:F10067"/>
    <mergeCell ref="H10067:I10067"/>
    <mergeCell ref="A10068:B10068"/>
    <mergeCell ref="E10068:F10068"/>
    <mergeCell ref="H10068:I10068"/>
    <mergeCell ref="A10063:B10063"/>
    <mergeCell ref="E10063:F10063"/>
    <mergeCell ref="H10063:I10063"/>
    <mergeCell ref="A10064:B10064"/>
    <mergeCell ref="E10064:F10064"/>
    <mergeCell ref="H10064:I10064"/>
    <mergeCell ref="A10065:B10065"/>
    <mergeCell ref="E10065:F10065"/>
    <mergeCell ref="H10065:I10065"/>
    <mergeCell ref="A10060:B10060"/>
    <mergeCell ref="E10060:F10060"/>
    <mergeCell ref="H10060:I10060"/>
    <mergeCell ref="A10061:B10061"/>
    <mergeCell ref="E10061:F10061"/>
    <mergeCell ref="H10061:I10061"/>
    <mergeCell ref="A10062:B10062"/>
    <mergeCell ref="E10062:F10062"/>
    <mergeCell ref="H10062:I10062"/>
    <mergeCell ref="A10057:B10057"/>
    <mergeCell ref="E10057:F10057"/>
    <mergeCell ref="H10057:I10057"/>
    <mergeCell ref="A10058:B10058"/>
    <mergeCell ref="E10058:F10058"/>
    <mergeCell ref="H10058:I10058"/>
    <mergeCell ref="A10059:B10059"/>
    <mergeCell ref="E10059:F10059"/>
    <mergeCell ref="H10059:I10059"/>
    <mergeCell ref="A10054:B10054"/>
    <mergeCell ref="E10054:F10054"/>
    <mergeCell ref="H10054:I10054"/>
    <mergeCell ref="A10055:B10055"/>
    <mergeCell ref="E10055:F10055"/>
    <mergeCell ref="H10055:I10055"/>
    <mergeCell ref="A10056:B10056"/>
    <mergeCell ref="E10056:F10056"/>
    <mergeCell ref="H10056:I10056"/>
    <mergeCell ref="A10051:B10051"/>
    <mergeCell ref="E10051:F10051"/>
    <mergeCell ref="H10051:I10051"/>
    <mergeCell ref="A10052:B10052"/>
    <mergeCell ref="E10052:F10052"/>
    <mergeCell ref="H10052:I10052"/>
    <mergeCell ref="A10053:B10053"/>
    <mergeCell ref="E10053:F10053"/>
    <mergeCell ref="H10053:I10053"/>
    <mergeCell ref="A10048:B10048"/>
    <mergeCell ref="E10048:F10048"/>
    <mergeCell ref="H10048:I10048"/>
    <mergeCell ref="A10049:B10049"/>
    <mergeCell ref="E10049:F10049"/>
    <mergeCell ref="H10049:I10049"/>
    <mergeCell ref="A10050:B10050"/>
    <mergeCell ref="E10050:F10050"/>
    <mergeCell ref="H10050:I10050"/>
    <mergeCell ref="A10045:B10045"/>
    <mergeCell ref="E10045:F10045"/>
    <mergeCell ref="H10045:I10045"/>
    <mergeCell ref="A10046:B10046"/>
    <mergeCell ref="E10046:F10046"/>
    <mergeCell ref="H10046:I10046"/>
    <mergeCell ref="A10047:B10047"/>
    <mergeCell ref="E10047:F10047"/>
    <mergeCell ref="H10047:I10047"/>
    <mergeCell ref="A10042:B10042"/>
    <mergeCell ref="E10042:F10042"/>
    <mergeCell ref="H10042:I10042"/>
    <mergeCell ref="A10043:B10043"/>
    <mergeCell ref="E10043:F10043"/>
    <mergeCell ref="H10043:I10043"/>
    <mergeCell ref="A10044:B10044"/>
    <mergeCell ref="E10044:F10044"/>
    <mergeCell ref="H10044:I10044"/>
    <mergeCell ref="A10039:B10039"/>
    <mergeCell ref="E10039:F10039"/>
    <mergeCell ref="H10039:I10039"/>
    <mergeCell ref="A10040:B10040"/>
    <mergeCell ref="E10040:F10040"/>
    <mergeCell ref="H10040:I10040"/>
    <mergeCell ref="A10041:B10041"/>
    <mergeCell ref="E10041:F10041"/>
    <mergeCell ref="H10041:I10041"/>
    <mergeCell ref="A10036:B10036"/>
    <mergeCell ref="E10036:F10036"/>
    <mergeCell ref="H10036:I10036"/>
    <mergeCell ref="A10037:B10037"/>
    <mergeCell ref="E10037:F10037"/>
    <mergeCell ref="H10037:I10037"/>
    <mergeCell ref="A10038:B10038"/>
    <mergeCell ref="E10038:F10038"/>
    <mergeCell ref="H10038:I10038"/>
    <mergeCell ref="A10033:B10033"/>
    <mergeCell ref="E10033:F10033"/>
    <mergeCell ref="H10033:I10033"/>
    <mergeCell ref="A10034:B10034"/>
    <mergeCell ref="E10034:F10034"/>
    <mergeCell ref="H10034:I10034"/>
    <mergeCell ref="A10035:B10035"/>
    <mergeCell ref="E10035:F10035"/>
    <mergeCell ref="H10035:I10035"/>
    <mergeCell ref="A10030:B10030"/>
    <mergeCell ref="E10030:F10030"/>
    <mergeCell ref="H10030:I10030"/>
    <mergeCell ref="A10031:B10031"/>
    <mergeCell ref="E10031:F10031"/>
    <mergeCell ref="H10031:I10031"/>
    <mergeCell ref="A10032:B10032"/>
    <mergeCell ref="E10032:F10032"/>
    <mergeCell ref="H10032:I10032"/>
    <mergeCell ref="A10027:B10027"/>
    <mergeCell ref="E10027:F10027"/>
    <mergeCell ref="H10027:I10027"/>
    <mergeCell ref="A10028:B10028"/>
    <mergeCell ref="E10028:F10028"/>
    <mergeCell ref="H10028:I10028"/>
    <mergeCell ref="A10029:B10029"/>
    <mergeCell ref="E10029:F10029"/>
    <mergeCell ref="H10029:I10029"/>
    <mergeCell ref="A10024:B10024"/>
    <mergeCell ref="E10024:F10024"/>
    <mergeCell ref="H10024:I10024"/>
    <mergeCell ref="A10025:B10025"/>
    <mergeCell ref="E10025:F10025"/>
    <mergeCell ref="H10025:I10025"/>
    <mergeCell ref="A10026:B10026"/>
    <mergeCell ref="E10026:F10026"/>
    <mergeCell ref="H10026:I10026"/>
    <mergeCell ref="A10021:B10021"/>
    <mergeCell ref="E10021:F10021"/>
    <mergeCell ref="H10021:I10021"/>
    <mergeCell ref="A10022:B10022"/>
    <mergeCell ref="E10022:F10022"/>
    <mergeCell ref="H10022:I10022"/>
    <mergeCell ref="A10023:B10023"/>
    <mergeCell ref="E10023:F10023"/>
    <mergeCell ref="H10023:I10023"/>
    <mergeCell ref="A10018:B10018"/>
    <mergeCell ref="E10018:F10018"/>
    <mergeCell ref="H10018:I10018"/>
    <mergeCell ref="A10019:B10019"/>
    <mergeCell ref="E10019:F10019"/>
    <mergeCell ref="H10019:I10019"/>
    <mergeCell ref="A10020:B10020"/>
    <mergeCell ref="E10020:F10020"/>
    <mergeCell ref="H10020:I10020"/>
    <mergeCell ref="A10015:B10015"/>
    <mergeCell ref="E10015:F10015"/>
    <mergeCell ref="H10015:I10015"/>
    <mergeCell ref="A10016:B10016"/>
    <mergeCell ref="E10016:F10016"/>
    <mergeCell ref="H10016:I10016"/>
    <mergeCell ref="A10017:B10017"/>
    <mergeCell ref="E10017:F10017"/>
    <mergeCell ref="H10017:I10017"/>
    <mergeCell ref="A10012:B10012"/>
    <mergeCell ref="E10012:F10012"/>
    <mergeCell ref="H10012:I10012"/>
    <mergeCell ref="A10013:B10013"/>
    <mergeCell ref="E10013:F10013"/>
    <mergeCell ref="H10013:I10013"/>
    <mergeCell ref="A10014:B10014"/>
    <mergeCell ref="E10014:F10014"/>
    <mergeCell ref="H10014:I10014"/>
    <mergeCell ref="A10009:B10009"/>
    <mergeCell ref="E10009:F10009"/>
    <mergeCell ref="H10009:I10009"/>
    <mergeCell ref="A10010:B10010"/>
    <mergeCell ref="E10010:F10010"/>
    <mergeCell ref="H10010:I10010"/>
    <mergeCell ref="A10011:B10011"/>
    <mergeCell ref="E10011:F10011"/>
    <mergeCell ref="H10011:I10011"/>
    <mergeCell ref="A10006:B10006"/>
    <mergeCell ref="E10006:F10006"/>
    <mergeCell ref="H10006:I10006"/>
    <mergeCell ref="A10007:B10007"/>
    <mergeCell ref="E10007:F10007"/>
    <mergeCell ref="H10007:I10007"/>
    <mergeCell ref="A10008:B10008"/>
    <mergeCell ref="E10008:F10008"/>
    <mergeCell ref="H10008:I10008"/>
    <mergeCell ref="A10003:B10003"/>
    <mergeCell ref="E10003:F10003"/>
    <mergeCell ref="H10003:I10003"/>
    <mergeCell ref="A10004:B10004"/>
    <mergeCell ref="E10004:F10004"/>
    <mergeCell ref="H10004:I10004"/>
    <mergeCell ref="A10005:B10005"/>
    <mergeCell ref="E10005:F10005"/>
    <mergeCell ref="H10005:I10005"/>
    <mergeCell ref="A10000:B10000"/>
    <mergeCell ref="E10000:F10000"/>
    <mergeCell ref="H10000:I10000"/>
    <mergeCell ref="A10001:B10001"/>
    <mergeCell ref="E10001:F10001"/>
    <mergeCell ref="H10001:I10001"/>
    <mergeCell ref="A10002:B10002"/>
    <mergeCell ref="E10002:F10002"/>
    <mergeCell ref="H10002:I10002"/>
    <mergeCell ref="A9997:B9997"/>
    <mergeCell ref="E9997:F9997"/>
    <mergeCell ref="H9997:I9997"/>
    <mergeCell ref="A9998:B9998"/>
    <mergeCell ref="E9998:F9998"/>
    <mergeCell ref="H9998:I9998"/>
    <mergeCell ref="A9999:B9999"/>
    <mergeCell ref="E9999:F9999"/>
    <mergeCell ref="H9999:I9999"/>
    <mergeCell ref="A9994:B9994"/>
    <mergeCell ref="E9994:F9994"/>
    <mergeCell ref="H9994:I9994"/>
    <mergeCell ref="A9995:B9995"/>
    <mergeCell ref="E9995:F9995"/>
    <mergeCell ref="H9995:I9995"/>
    <mergeCell ref="A9996:B9996"/>
    <mergeCell ref="E9996:F9996"/>
    <mergeCell ref="H9996:I9996"/>
    <mergeCell ref="A9991:B9991"/>
    <mergeCell ref="E9991:F9991"/>
    <mergeCell ref="H9991:I9991"/>
    <mergeCell ref="A9992:B9992"/>
    <mergeCell ref="E9992:F9992"/>
    <mergeCell ref="H9992:I9992"/>
    <mergeCell ref="A9993:B9993"/>
    <mergeCell ref="E9993:F9993"/>
    <mergeCell ref="H9993:I9993"/>
    <mergeCell ref="A9988:B9988"/>
    <mergeCell ref="E9988:F9988"/>
    <mergeCell ref="H9988:I9988"/>
    <mergeCell ref="A9989:B9989"/>
    <mergeCell ref="E9989:F9989"/>
    <mergeCell ref="H9989:I9989"/>
    <mergeCell ref="A9990:B9990"/>
    <mergeCell ref="E9990:F9990"/>
    <mergeCell ref="H9990:I9990"/>
    <mergeCell ref="A9985:B9985"/>
    <mergeCell ref="E9985:F9985"/>
    <mergeCell ref="H9985:I9985"/>
    <mergeCell ref="A9986:B9986"/>
    <mergeCell ref="E9986:F9986"/>
    <mergeCell ref="H9986:I9986"/>
    <mergeCell ref="A9987:B9987"/>
    <mergeCell ref="E9987:F9987"/>
    <mergeCell ref="H9987:I9987"/>
    <mergeCell ref="A9982:B9982"/>
    <mergeCell ref="E9982:F9982"/>
    <mergeCell ref="H9982:I9982"/>
    <mergeCell ref="A9983:B9983"/>
    <mergeCell ref="E9983:F9983"/>
    <mergeCell ref="H9983:I9983"/>
    <mergeCell ref="A9984:B9984"/>
    <mergeCell ref="E9984:F9984"/>
    <mergeCell ref="H9984:I9984"/>
    <mergeCell ref="A9979:B9979"/>
    <mergeCell ref="E9979:F9979"/>
    <mergeCell ref="H9979:I9979"/>
    <mergeCell ref="A9980:B9980"/>
    <mergeCell ref="E9980:F9980"/>
    <mergeCell ref="H9980:I9980"/>
    <mergeCell ref="A9981:B9981"/>
    <mergeCell ref="E9981:F9981"/>
    <mergeCell ref="H9981:I9981"/>
    <mergeCell ref="A9976:B9976"/>
    <mergeCell ref="E9976:F9976"/>
    <mergeCell ref="H9976:I9976"/>
    <mergeCell ref="A9977:B9977"/>
    <mergeCell ref="E9977:F9977"/>
    <mergeCell ref="H9977:I9977"/>
    <mergeCell ref="A9978:B9978"/>
    <mergeCell ref="E9978:F9978"/>
    <mergeCell ref="H9978:I9978"/>
    <mergeCell ref="A9973:B9973"/>
    <mergeCell ref="E9973:F9973"/>
    <mergeCell ref="H9973:I9973"/>
    <mergeCell ref="A9974:B9974"/>
    <mergeCell ref="E9974:F9974"/>
    <mergeCell ref="H9974:I9974"/>
    <mergeCell ref="A9975:B9975"/>
    <mergeCell ref="E9975:F9975"/>
    <mergeCell ref="H9975:I9975"/>
    <mergeCell ref="A9970:B9970"/>
    <mergeCell ref="E9970:F9970"/>
    <mergeCell ref="H9970:I9970"/>
    <mergeCell ref="A9971:B9971"/>
    <mergeCell ref="E9971:F9971"/>
    <mergeCell ref="H9971:I9971"/>
    <mergeCell ref="A9972:B9972"/>
    <mergeCell ref="E9972:F9972"/>
    <mergeCell ref="H9972:I9972"/>
    <mergeCell ref="A9967:B9967"/>
    <mergeCell ref="E9967:F9967"/>
    <mergeCell ref="H9967:I9967"/>
    <mergeCell ref="A9968:B9968"/>
    <mergeCell ref="E9968:F9968"/>
    <mergeCell ref="H9968:I9968"/>
    <mergeCell ref="A9969:B9969"/>
    <mergeCell ref="E9969:F9969"/>
    <mergeCell ref="H9969:I9969"/>
    <mergeCell ref="A9964:B9964"/>
    <mergeCell ref="E9964:F9964"/>
    <mergeCell ref="H9964:I9964"/>
    <mergeCell ref="A9965:B9965"/>
    <mergeCell ref="E9965:F9965"/>
    <mergeCell ref="H9965:I9965"/>
    <mergeCell ref="A9966:B9966"/>
    <mergeCell ref="E9966:F9966"/>
    <mergeCell ref="H9966:I9966"/>
    <mergeCell ref="A9961:B9961"/>
    <mergeCell ref="E9961:F9961"/>
    <mergeCell ref="H9961:I9961"/>
    <mergeCell ref="A9962:B9962"/>
    <mergeCell ref="E9962:F9962"/>
    <mergeCell ref="H9962:I9962"/>
    <mergeCell ref="A9963:B9963"/>
    <mergeCell ref="E9963:F9963"/>
    <mergeCell ref="H9963:I9963"/>
    <mergeCell ref="A9958:B9958"/>
    <mergeCell ref="E9958:F9958"/>
    <mergeCell ref="H9958:I9958"/>
    <mergeCell ref="A9959:B9959"/>
    <mergeCell ref="E9959:F9959"/>
    <mergeCell ref="H9959:I9959"/>
    <mergeCell ref="A9960:B9960"/>
    <mergeCell ref="E9960:F9960"/>
    <mergeCell ref="H9960:I9960"/>
    <mergeCell ref="A9955:B9955"/>
    <mergeCell ref="E9955:F9955"/>
    <mergeCell ref="H9955:I9955"/>
    <mergeCell ref="A9956:B9956"/>
    <mergeCell ref="E9956:F9956"/>
    <mergeCell ref="H9956:I9956"/>
    <mergeCell ref="A9957:B9957"/>
    <mergeCell ref="E9957:F9957"/>
    <mergeCell ref="H9957:I9957"/>
    <mergeCell ref="A9952:B9952"/>
    <mergeCell ref="E9952:F9952"/>
    <mergeCell ref="H9952:I9952"/>
    <mergeCell ref="A9953:B9953"/>
    <mergeCell ref="E9953:F9953"/>
    <mergeCell ref="H9953:I9953"/>
    <mergeCell ref="A9954:B9954"/>
    <mergeCell ref="E9954:F9954"/>
    <mergeCell ref="H9954:I9954"/>
    <mergeCell ref="A9949:B9949"/>
    <mergeCell ref="E9949:F9949"/>
    <mergeCell ref="H9949:I9949"/>
    <mergeCell ref="A9950:B9950"/>
    <mergeCell ref="E9950:F9950"/>
    <mergeCell ref="H9950:I9950"/>
    <mergeCell ref="A9951:B9951"/>
    <mergeCell ref="E9951:F9951"/>
    <mergeCell ref="H9951:I9951"/>
    <mergeCell ref="A9946:B9946"/>
    <mergeCell ref="E9946:F9946"/>
    <mergeCell ref="H9946:I9946"/>
    <mergeCell ref="A9947:B9947"/>
    <mergeCell ref="E9947:F9947"/>
    <mergeCell ref="H9947:I9947"/>
    <mergeCell ref="A9948:B9948"/>
    <mergeCell ref="E9948:F9948"/>
    <mergeCell ref="H9948:I9948"/>
    <mergeCell ref="A9943:B9943"/>
    <mergeCell ref="E9943:F9943"/>
    <mergeCell ref="H9943:I9943"/>
    <mergeCell ref="A9944:B9944"/>
    <mergeCell ref="E9944:F9944"/>
    <mergeCell ref="H9944:I9944"/>
    <mergeCell ref="A9945:B9945"/>
    <mergeCell ref="E9945:F9945"/>
    <mergeCell ref="H9945:I9945"/>
    <mergeCell ref="A9940:B9940"/>
    <mergeCell ref="E9940:F9940"/>
    <mergeCell ref="H9940:I9940"/>
    <mergeCell ref="A9941:B9941"/>
    <mergeCell ref="E9941:F9941"/>
    <mergeCell ref="H9941:I9941"/>
    <mergeCell ref="A9942:B9942"/>
    <mergeCell ref="E9942:F9942"/>
    <mergeCell ref="H9942:I9942"/>
    <mergeCell ref="A9937:B9937"/>
    <mergeCell ref="E9937:F9937"/>
    <mergeCell ref="H9937:I9937"/>
    <mergeCell ref="A9938:B9938"/>
    <mergeCell ref="E9938:F9938"/>
    <mergeCell ref="H9938:I9938"/>
    <mergeCell ref="A9939:B9939"/>
    <mergeCell ref="E9939:F9939"/>
    <mergeCell ref="H9939:I9939"/>
    <mergeCell ref="A9934:B9934"/>
    <mergeCell ref="E9934:F9934"/>
    <mergeCell ref="H9934:I9934"/>
    <mergeCell ref="A9935:B9935"/>
    <mergeCell ref="E9935:F9935"/>
    <mergeCell ref="H9935:I9935"/>
    <mergeCell ref="A9936:B9936"/>
    <mergeCell ref="E9936:F9936"/>
    <mergeCell ref="H9936:I9936"/>
    <mergeCell ref="A9931:B9931"/>
    <mergeCell ref="E9931:F9931"/>
    <mergeCell ref="H9931:I9931"/>
    <mergeCell ref="A9932:B9932"/>
    <mergeCell ref="E9932:F9932"/>
    <mergeCell ref="H9932:I9932"/>
    <mergeCell ref="A9933:B9933"/>
    <mergeCell ref="E9933:F9933"/>
    <mergeCell ref="H9933:I9933"/>
    <mergeCell ref="A9928:B9928"/>
    <mergeCell ref="E9928:F9928"/>
    <mergeCell ref="H9928:I9928"/>
    <mergeCell ref="A9929:B9929"/>
    <mergeCell ref="E9929:F9929"/>
    <mergeCell ref="H9929:I9929"/>
    <mergeCell ref="A9930:B9930"/>
    <mergeCell ref="E9930:F9930"/>
    <mergeCell ref="H9930:I9930"/>
    <mergeCell ref="A9925:B9925"/>
    <mergeCell ref="E9925:F9925"/>
    <mergeCell ref="H9925:I9925"/>
    <mergeCell ref="A9926:B9926"/>
    <mergeCell ref="E9926:F9926"/>
    <mergeCell ref="H9926:I9926"/>
    <mergeCell ref="A9927:B9927"/>
    <mergeCell ref="E9927:F9927"/>
    <mergeCell ref="H9927:I9927"/>
    <mergeCell ref="A9922:B9922"/>
    <mergeCell ref="E9922:F9922"/>
    <mergeCell ref="H9922:I9922"/>
    <mergeCell ref="A9923:B9923"/>
    <mergeCell ref="E9923:F9923"/>
    <mergeCell ref="H9923:I9923"/>
    <mergeCell ref="A9924:B9924"/>
    <mergeCell ref="E9924:F9924"/>
    <mergeCell ref="H9924:I9924"/>
    <mergeCell ref="A9919:B9919"/>
    <mergeCell ref="E9919:F9919"/>
    <mergeCell ref="H9919:I9919"/>
    <mergeCell ref="A9920:B9920"/>
    <mergeCell ref="E9920:F9920"/>
    <mergeCell ref="H9920:I9920"/>
    <mergeCell ref="A9921:B9921"/>
    <mergeCell ref="E9921:F9921"/>
    <mergeCell ref="H9921:I9921"/>
    <mergeCell ref="A9916:B9916"/>
    <mergeCell ref="E9916:F9916"/>
    <mergeCell ref="H9916:I9916"/>
    <mergeCell ref="A9917:B9917"/>
    <mergeCell ref="E9917:F9917"/>
    <mergeCell ref="H9917:I9917"/>
    <mergeCell ref="A9918:B9918"/>
    <mergeCell ref="E9918:F9918"/>
    <mergeCell ref="H9918:I9918"/>
    <mergeCell ref="A9913:B9913"/>
    <mergeCell ref="E9913:F9913"/>
    <mergeCell ref="H9913:I9913"/>
    <mergeCell ref="A9914:B9914"/>
    <mergeCell ref="E9914:F9914"/>
    <mergeCell ref="H9914:I9914"/>
    <mergeCell ref="A9915:B9915"/>
    <mergeCell ref="E9915:F9915"/>
    <mergeCell ref="H9915:I9915"/>
    <mergeCell ref="A9910:B9910"/>
    <mergeCell ref="E9910:F9910"/>
    <mergeCell ref="H9910:I9910"/>
    <mergeCell ref="A9911:B9911"/>
    <mergeCell ref="E9911:F9911"/>
    <mergeCell ref="H9911:I9911"/>
    <mergeCell ref="A9912:B9912"/>
    <mergeCell ref="E9912:F9912"/>
    <mergeCell ref="H9912:I9912"/>
    <mergeCell ref="A9907:B9907"/>
    <mergeCell ref="E9907:F9907"/>
    <mergeCell ref="H9907:I9907"/>
    <mergeCell ref="A9908:B9908"/>
    <mergeCell ref="E9908:F9908"/>
    <mergeCell ref="H9908:I9908"/>
    <mergeCell ref="A9909:B9909"/>
    <mergeCell ref="E9909:F9909"/>
    <mergeCell ref="H9909:I9909"/>
    <mergeCell ref="A9904:B9904"/>
    <mergeCell ref="E9904:F9904"/>
    <mergeCell ref="H9904:I9904"/>
    <mergeCell ref="A9905:B9905"/>
    <mergeCell ref="E9905:F9905"/>
    <mergeCell ref="H9905:I9905"/>
    <mergeCell ref="A9906:B9906"/>
    <mergeCell ref="E9906:F9906"/>
    <mergeCell ref="H9906:I9906"/>
    <mergeCell ref="A9901:B9901"/>
    <mergeCell ref="E9901:F9901"/>
    <mergeCell ref="H9901:I9901"/>
    <mergeCell ref="A9902:B9902"/>
    <mergeCell ref="E9902:F9902"/>
    <mergeCell ref="H9902:I9902"/>
    <mergeCell ref="A9903:B9903"/>
    <mergeCell ref="E9903:F9903"/>
    <mergeCell ref="H9903:I9903"/>
    <mergeCell ref="A9898:B9898"/>
    <mergeCell ref="E9898:F9898"/>
    <mergeCell ref="H9898:I9898"/>
    <mergeCell ref="A9899:B9899"/>
    <mergeCell ref="E9899:F9899"/>
    <mergeCell ref="H9899:I9899"/>
    <mergeCell ref="A9900:B9900"/>
    <mergeCell ref="E9900:F9900"/>
    <mergeCell ref="H9900:I9900"/>
    <mergeCell ref="A9895:B9895"/>
    <mergeCell ref="E9895:F9895"/>
    <mergeCell ref="H9895:I9895"/>
    <mergeCell ref="A9896:B9896"/>
    <mergeCell ref="E9896:F9896"/>
    <mergeCell ref="H9896:I9896"/>
    <mergeCell ref="A9897:B9897"/>
    <mergeCell ref="E9897:F9897"/>
    <mergeCell ref="H9897:I9897"/>
    <mergeCell ref="A9892:B9892"/>
    <mergeCell ref="E9892:F9892"/>
    <mergeCell ref="H9892:I9892"/>
    <mergeCell ref="A9893:B9893"/>
    <mergeCell ref="E9893:F9893"/>
    <mergeCell ref="H9893:I9893"/>
    <mergeCell ref="A9894:B9894"/>
    <mergeCell ref="E9894:F9894"/>
    <mergeCell ref="H9894:I9894"/>
    <mergeCell ref="A9889:B9889"/>
    <mergeCell ref="E9889:F9889"/>
    <mergeCell ref="H9889:I9889"/>
    <mergeCell ref="A9890:B9890"/>
    <mergeCell ref="E9890:F9890"/>
    <mergeCell ref="H9890:I9890"/>
    <mergeCell ref="A9891:B9891"/>
    <mergeCell ref="E9891:F9891"/>
    <mergeCell ref="H9891:I9891"/>
    <mergeCell ref="A9886:B9886"/>
    <mergeCell ref="E9886:F9886"/>
    <mergeCell ref="H9886:I9886"/>
    <mergeCell ref="A9887:B9887"/>
    <mergeCell ref="E9887:F9887"/>
    <mergeCell ref="H9887:I9887"/>
    <mergeCell ref="A9888:B9888"/>
    <mergeCell ref="E9888:F9888"/>
    <mergeCell ref="H9888:I9888"/>
    <mergeCell ref="A9883:B9883"/>
    <mergeCell ref="E9883:F9883"/>
    <mergeCell ref="H9883:I9883"/>
    <mergeCell ref="A9884:B9884"/>
    <mergeCell ref="E9884:F9884"/>
    <mergeCell ref="H9884:I9884"/>
    <mergeCell ref="A9885:B9885"/>
    <mergeCell ref="E9885:F9885"/>
    <mergeCell ref="H9885:I9885"/>
    <mergeCell ref="A9880:B9880"/>
    <mergeCell ref="E9880:F9880"/>
    <mergeCell ref="H9880:I9880"/>
    <mergeCell ref="A9881:B9881"/>
    <mergeCell ref="E9881:F9881"/>
    <mergeCell ref="H9881:I9881"/>
    <mergeCell ref="A9882:B9882"/>
    <mergeCell ref="E9882:F9882"/>
    <mergeCell ref="H9882:I9882"/>
    <mergeCell ref="A9877:B9877"/>
    <mergeCell ref="E9877:F9877"/>
    <mergeCell ref="H9877:I9877"/>
    <mergeCell ref="A9878:B9878"/>
    <mergeCell ref="E9878:F9878"/>
    <mergeCell ref="H9878:I9878"/>
    <mergeCell ref="A9879:B9879"/>
    <mergeCell ref="E9879:F9879"/>
    <mergeCell ref="H9879:I9879"/>
    <mergeCell ref="A9874:B9874"/>
    <mergeCell ref="E9874:F9874"/>
    <mergeCell ref="H9874:I9874"/>
    <mergeCell ref="A9875:B9875"/>
    <mergeCell ref="E9875:F9875"/>
    <mergeCell ref="H9875:I9875"/>
    <mergeCell ref="A9876:B9876"/>
    <mergeCell ref="E9876:F9876"/>
    <mergeCell ref="H9876:I9876"/>
    <mergeCell ref="A9871:B9871"/>
    <mergeCell ref="E9871:F9871"/>
    <mergeCell ref="H9871:I9871"/>
    <mergeCell ref="A9872:B9872"/>
    <mergeCell ref="E9872:F9872"/>
    <mergeCell ref="H9872:I9872"/>
    <mergeCell ref="A9873:B9873"/>
    <mergeCell ref="E9873:F9873"/>
    <mergeCell ref="H9873:I9873"/>
    <mergeCell ref="A9868:B9868"/>
    <mergeCell ref="E9868:F9868"/>
    <mergeCell ref="H9868:I9868"/>
    <mergeCell ref="A9869:B9869"/>
    <mergeCell ref="E9869:F9869"/>
    <mergeCell ref="H9869:I9869"/>
    <mergeCell ref="A9870:B9870"/>
    <mergeCell ref="E9870:F9870"/>
    <mergeCell ref="H9870:I9870"/>
    <mergeCell ref="A9865:B9865"/>
    <mergeCell ref="E9865:F9865"/>
    <mergeCell ref="H9865:I9865"/>
    <mergeCell ref="A9866:B9866"/>
    <mergeCell ref="E9866:F9866"/>
    <mergeCell ref="H9866:I9866"/>
    <mergeCell ref="A9867:B9867"/>
    <mergeCell ref="E9867:F9867"/>
    <mergeCell ref="H9867:I9867"/>
    <mergeCell ref="A9862:B9862"/>
    <mergeCell ref="E9862:F9862"/>
    <mergeCell ref="H9862:I9862"/>
    <mergeCell ref="A9863:B9863"/>
    <mergeCell ref="E9863:F9863"/>
    <mergeCell ref="H9863:I9863"/>
    <mergeCell ref="A9864:B9864"/>
    <mergeCell ref="E9864:F9864"/>
    <mergeCell ref="H9864:I9864"/>
    <mergeCell ref="A9859:B9859"/>
    <mergeCell ref="E9859:F9859"/>
    <mergeCell ref="H9859:I9859"/>
    <mergeCell ref="A9860:B9860"/>
    <mergeCell ref="E9860:F9860"/>
    <mergeCell ref="H9860:I9860"/>
    <mergeCell ref="A9861:B9861"/>
    <mergeCell ref="E9861:F9861"/>
    <mergeCell ref="H9861:I9861"/>
    <mergeCell ref="A9856:B9856"/>
    <mergeCell ref="E9856:F9856"/>
    <mergeCell ref="H9856:I9856"/>
    <mergeCell ref="A9857:B9857"/>
    <mergeCell ref="E9857:F9857"/>
    <mergeCell ref="H9857:I9857"/>
    <mergeCell ref="A9858:B9858"/>
    <mergeCell ref="E9858:F9858"/>
    <mergeCell ref="H9858:I9858"/>
    <mergeCell ref="A9853:B9853"/>
    <mergeCell ref="E9853:F9853"/>
    <mergeCell ref="H9853:I9853"/>
    <mergeCell ref="A9854:B9854"/>
    <mergeCell ref="E9854:F9854"/>
    <mergeCell ref="H9854:I9854"/>
    <mergeCell ref="A9855:B9855"/>
    <mergeCell ref="E9855:F9855"/>
    <mergeCell ref="H9855:I9855"/>
    <mergeCell ref="A9850:B9850"/>
    <mergeCell ref="E9850:F9850"/>
    <mergeCell ref="H9850:I9850"/>
    <mergeCell ref="A9851:B9851"/>
    <mergeCell ref="E9851:F9851"/>
    <mergeCell ref="H9851:I9851"/>
    <mergeCell ref="A9852:B9852"/>
    <mergeCell ref="E9852:F9852"/>
    <mergeCell ref="H9852:I9852"/>
    <mergeCell ref="A9847:B9847"/>
    <mergeCell ref="E9847:F9847"/>
    <mergeCell ref="H9847:I9847"/>
    <mergeCell ref="A9848:B9848"/>
    <mergeCell ref="E9848:F9848"/>
    <mergeCell ref="H9848:I9848"/>
    <mergeCell ref="A9849:B9849"/>
    <mergeCell ref="E9849:F9849"/>
    <mergeCell ref="H9849:I9849"/>
    <mergeCell ref="A9844:B9844"/>
    <mergeCell ref="E9844:F9844"/>
    <mergeCell ref="H9844:I9844"/>
    <mergeCell ref="A9845:B9845"/>
    <mergeCell ref="E9845:F9845"/>
    <mergeCell ref="H9845:I9845"/>
    <mergeCell ref="A9846:B9846"/>
    <mergeCell ref="E9846:F9846"/>
    <mergeCell ref="H9846:I9846"/>
    <mergeCell ref="A9829:B9829"/>
    <mergeCell ref="E9829:F9829"/>
    <mergeCell ref="H9829:I9829"/>
    <mergeCell ref="A9830:B9830"/>
    <mergeCell ref="E9830:F9830"/>
    <mergeCell ref="H9830:I9830"/>
    <mergeCell ref="A9831:B9831"/>
    <mergeCell ref="E9831:F9831"/>
    <mergeCell ref="H9831:I9831"/>
    <mergeCell ref="A9841:B9841"/>
    <mergeCell ref="E9841:F9841"/>
    <mergeCell ref="H9841:I9841"/>
    <mergeCell ref="A9842:B9842"/>
    <mergeCell ref="E9842:F9842"/>
    <mergeCell ref="H9842:I9842"/>
    <mergeCell ref="A9843:B9843"/>
    <mergeCell ref="E9843:F9843"/>
    <mergeCell ref="H9843:I9843"/>
    <mergeCell ref="A9838:B9838"/>
    <mergeCell ref="E9838:F9838"/>
    <mergeCell ref="H9838:I9838"/>
    <mergeCell ref="A9839:B9839"/>
    <mergeCell ref="E9839:F9839"/>
    <mergeCell ref="H9839:I9839"/>
    <mergeCell ref="A9840:B9840"/>
    <mergeCell ref="E9840:F9840"/>
    <mergeCell ref="H9840:I9840"/>
    <mergeCell ref="A9835:B9835"/>
    <mergeCell ref="E9835:F9835"/>
    <mergeCell ref="H9835:I9835"/>
    <mergeCell ref="A9836:B9836"/>
    <mergeCell ref="E9836:F9836"/>
    <mergeCell ref="H9836:I9836"/>
    <mergeCell ref="A9837:B9837"/>
    <mergeCell ref="E9837:F9837"/>
    <mergeCell ref="H9837:I9837"/>
    <mergeCell ref="A9832:B9832"/>
    <mergeCell ref="E9832:F9832"/>
    <mergeCell ref="H9832:I9832"/>
    <mergeCell ref="A9833:B9833"/>
    <mergeCell ref="E9833:F9833"/>
    <mergeCell ref="H9833:I9833"/>
    <mergeCell ref="A9834:B9834"/>
    <mergeCell ref="E9834:F9834"/>
    <mergeCell ref="H9834:I9834"/>
  </mergeCells>
  <dataValidations disablePrompts="1" count="1">
    <dataValidation type="list" allowBlank="1" showInputMessage="1" showErrorMessage="1" sqref="AC7:AP7" xr:uid="{00000000-0002-0000-0200-000000000000}">
      <formula1>"Coca-Cola Original,Coca-Cola sem Açucar,Tri-fanta, Garrafa sem Rótulo"</formula1>
    </dataValidation>
  </dataValidation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AG47"/>
  <sheetViews>
    <sheetView showGridLines="0" topLeftCell="C5" zoomScale="40" zoomScaleNormal="40" workbookViewId="0">
      <selection activeCell="D8" sqref="D8:E8"/>
    </sheetView>
  </sheetViews>
  <sheetFormatPr defaultColWidth="10.33203125" defaultRowHeight="13.8" x14ac:dyDescent="0.3"/>
  <cols>
    <col min="1" max="1" width="1.5546875" style="6" hidden="1" customWidth="1"/>
    <col min="2" max="2" width="0.44140625" style="6" hidden="1" customWidth="1"/>
    <col min="3" max="3" width="41" style="1" customWidth="1"/>
    <col min="4" max="4" width="25.33203125" style="1" bestFit="1" customWidth="1"/>
    <col min="5" max="5" width="40.88671875" style="1" customWidth="1"/>
    <col min="6" max="6" width="41.109375" style="1" customWidth="1"/>
    <col min="7" max="7" width="30.88671875" style="1" bestFit="1" customWidth="1"/>
    <col min="8" max="8" width="25.33203125" style="1" customWidth="1"/>
    <col min="9" max="9" width="42" style="1" bestFit="1" customWidth="1"/>
    <col min="10" max="10" width="31.44140625" style="1" bestFit="1" customWidth="1"/>
    <col min="11" max="11" width="35" style="1" bestFit="1" customWidth="1"/>
    <col min="12" max="12" width="94.33203125" style="1" customWidth="1"/>
    <col min="13" max="13" width="37.44140625" style="1" customWidth="1"/>
    <col min="14" max="14" width="53.88671875" style="1" customWidth="1"/>
    <col min="15" max="15" width="79.88671875" style="1" customWidth="1"/>
    <col min="16" max="16" width="60.5546875" style="1" customWidth="1"/>
    <col min="17" max="17" width="47.44140625" style="1" customWidth="1"/>
    <col min="18" max="18" width="10.6640625" style="6" bestFit="1" customWidth="1"/>
    <col min="19" max="254" width="10.33203125" style="6"/>
    <col min="255" max="256" width="0" style="6" hidden="1" customWidth="1"/>
    <col min="257" max="257" width="27.44140625" style="6" customWidth="1"/>
    <col min="258" max="258" width="25.33203125" style="6" bestFit="1" customWidth="1"/>
    <col min="259" max="259" width="29.33203125" style="6" bestFit="1" customWidth="1"/>
    <col min="260" max="260" width="28.109375" style="6" bestFit="1" customWidth="1"/>
    <col min="261" max="261" width="30.88671875" style="6" bestFit="1" customWidth="1"/>
    <col min="262" max="262" width="20.109375" style="6" customWidth="1"/>
    <col min="263" max="263" width="42" style="6" bestFit="1" customWidth="1"/>
    <col min="264" max="264" width="31.44140625" style="6" bestFit="1" customWidth="1"/>
    <col min="265" max="265" width="35" style="6" bestFit="1" customWidth="1"/>
    <col min="266" max="266" width="26.109375" style="6" bestFit="1" customWidth="1"/>
    <col min="267" max="267" width="33.44140625" style="6" customWidth="1"/>
    <col min="268" max="268" width="22.109375" style="6" bestFit="1" customWidth="1"/>
    <col min="269" max="269" width="26.109375" style="6" bestFit="1" customWidth="1"/>
    <col min="270" max="270" width="22.33203125" style="6" bestFit="1" customWidth="1"/>
    <col min="271" max="271" width="22.109375" style="6" bestFit="1" customWidth="1"/>
    <col min="272" max="273" width="43.5546875" style="6" customWidth="1"/>
    <col min="274" max="274" width="10.6640625" style="6" bestFit="1" customWidth="1"/>
    <col min="275" max="510" width="10.33203125" style="6"/>
    <col min="511" max="512" width="0" style="6" hidden="1" customWidth="1"/>
    <col min="513" max="513" width="27.44140625" style="6" customWidth="1"/>
    <col min="514" max="514" width="25.33203125" style="6" bestFit="1" customWidth="1"/>
    <col min="515" max="515" width="29.33203125" style="6" bestFit="1" customWidth="1"/>
    <col min="516" max="516" width="28.109375" style="6" bestFit="1" customWidth="1"/>
    <col min="517" max="517" width="30.88671875" style="6" bestFit="1" customWidth="1"/>
    <col min="518" max="518" width="20.109375" style="6" customWidth="1"/>
    <col min="519" max="519" width="42" style="6" bestFit="1" customWidth="1"/>
    <col min="520" max="520" width="31.44140625" style="6" bestFit="1" customWidth="1"/>
    <col min="521" max="521" width="35" style="6" bestFit="1" customWidth="1"/>
    <col min="522" max="522" width="26.109375" style="6" bestFit="1" customWidth="1"/>
    <col min="523" max="523" width="33.44140625" style="6" customWidth="1"/>
    <col min="524" max="524" width="22.109375" style="6" bestFit="1" customWidth="1"/>
    <col min="525" max="525" width="26.109375" style="6" bestFit="1" customWidth="1"/>
    <col min="526" max="526" width="22.33203125" style="6" bestFit="1" customWidth="1"/>
    <col min="527" max="527" width="22.109375" style="6" bestFit="1" customWidth="1"/>
    <col min="528" max="529" width="43.5546875" style="6" customWidth="1"/>
    <col min="530" max="530" width="10.6640625" style="6" bestFit="1" customWidth="1"/>
    <col min="531" max="766" width="10.33203125" style="6"/>
    <col min="767" max="768" width="0" style="6" hidden="1" customWidth="1"/>
    <col min="769" max="769" width="27.44140625" style="6" customWidth="1"/>
    <col min="770" max="770" width="25.33203125" style="6" bestFit="1" customWidth="1"/>
    <col min="771" max="771" width="29.33203125" style="6" bestFit="1" customWidth="1"/>
    <col min="772" max="772" width="28.109375" style="6" bestFit="1" customWidth="1"/>
    <col min="773" max="773" width="30.88671875" style="6" bestFit="1" customWidth="1"/>
    <col min="774" max="774" width="20.109375" style="6" customWidth="1"/>
    <col min="775" max="775" width="42" style="6" bestFit="1" customWidth="1"/>
    <col min="776" max="776" width="31.44140625" style="6" bestFit="1" customWidth="1"/>
    <col min="777" max="777" width="35" style="6" bestFit="1" customWidth="1"/>
    <col min="778" max="778" width="26.109375" style="6" bestFit="1" customWidth="1"/>
    <col min="779" max="779" width="33.44140625" style="6" customWidth="1"/>
    <col min="780" max="780" width="22.109375" style="6" bestFit="1" customWidth="1"/>
    <col min="781" max="781" width="26.109375" style="6" bestFit="1" customWidth="1"/>
    <col min="782" max="782" width="22.33203125" style="6" bestFit="1" customWidth="1"/>
    <col min="783" max="783" width="22.109375" style="6" bestFit="1" customWidth="1"/>
    <col min="784" max="785" width="43.5546875" style="6" customWidth="1"/>
    <col min="786" max="786" width="10.6640625" style="6" bestFit="1" customWidth="1"/>
    <col min="787" max="1022" width="10.33203125" style="6"/>
    <col min="1023" max="1024" width="0" style="6" hidden="1" customWidth="1"/>
    <col min="1025" max="1025" width="27.44140625" style="6" customWidth="1"/>
    <col min="1026" max="1026" width="25.33203125" style="6" bestFit="1" customWidth="1"/>
    <col min="1027" max="1027" width="29.33203125" style="6" bestFit="1" customWidth="1"/>
    <col min="1028" max="1028" width="28.109375" style="6" bestFit="1" customWidth="1"/>
    <col min="1029" max="1029" width="30.88671875" style="6" bestFit="1" customWidth="1"/>
    <col min="1030" max="1030" width="20.109375" style="6" customWidth="1"/>
    <col min="1031" max="1031" width="42" style="6" bestFit="1" customWidth="1"/>
    <col min="1032" max="1032" width="31.44140625" style="6" bestFit="1" customWidth="1"/>
    <col min="1033" max="1033" width="35" style="6" bestFit="1" customWidth="1"/>
    <col min="1034" max="1034" width="26.109375" style="6" bestFit="1" customWidth="1"/>
    <col min="1035" max="1035" width="33.44140625" style="6" customWidth="1"/>
    <col min="1036" max="1036" width="22.109375" style="6" bestFit="1" customWidth="1"/>
    <col min="1037" max="1037" width="26.109375" style="6" bestFit="1" customWidth="1"/>
    <col min="1038" max="1038" width="22.33203125" style="6" bestFit="1" customWidth="1"/>
    <col min="1039" max="1039" width="22.109375" style="6" bestFit="1" customWidth="1"/>
    <col min="1040" max="1041" width="43.5546875" style="6" customWidth="1"/>
    <col min="1042" max="1042" width="10.6640625" style="6" bestFit="1" customWidth="1"/>
    <col min="1043" max="1278" width="10.33203125" style="6"/>
    <col min="1279" max="1280" width="0" style="6" hidden="1" customWidth="1"/>
    <col min="1281" max="1281" width="27.44140625" style="6" customWidth="1"/>
    <col min="1282" max="1282" width="25.33203125" style="6" bestFit="1" customWidth="1"/>
    <col min="1283" max="1283" width="29.33203125" style="6" bestFit="1" customWidth="1"/>
    <col min="1284" max="1284" width="28.109375" style="6" bestFit="1" customWidth="1"/>
    <col min="1285" max="1285" width="30.88671875" style="6" bestFit="1" customWidth="1"/>
    <col min="1286" max="1286" width="20.109375" style="6" customWidth="1"/>
    <col min="1287" max="1287" width="42" style="6" bestFit="1" customWidth="1"/>
    <col min="1288" max="1288" width="31.44140625" style="6" bestFit="1" customWidth="1"/>
    <col min="1289" max="1289" width="35" style="6" bestFit="1" customWidth="1"/>
    <col min="1290" max="1290" width="26.109375" style="6" bestFit="1" customWidth="1"/>
    <col min="1291" max="1291" width="33.44140625" style="6" customWidth="1"/>
    <col min="1292" max="1292" width="22.109375" style="6" bestFit="1" customWidth="1"/>
    <col min="1293" max="1293" width="26.109375" style="6" bestFit="1" customWidth="1"/>
    <col min="1294" max="1294" width="22.33203125" style="6" bestFit="1" customWidth="1"/>
    <col min="1295" max="1295" width="22.109375" style="6" bestFit="1" customWidth="1"/>
    <col min="1296" max="1297" width="43.5546875" style="6" customWidth="1"/>
    <col min="1298" max="1298" width="10.6640625" style="6" bestFit="1" customWidth="1"/>
    <col min="1299" max="1534" width="10.33203125" style="6"/>
    <col min="1535" max="1536" width="0" style="6" hidden="1" customWidth="1"/>
    <col min="1537" max="1537" width="27.44140625" style="6" customWidth="1"/>
    <col min="1538" max="1538" width="25.33203125" style="6" bestFit="1" customWidth="1"/>
    <col min="1539" max="1539" width="29.33203125" style="6" bestFit="1" customWidth="1"/>
    <col min="1540" max="1540" width="28.109375" style="6" bestFit="1" customWidth="1"/>
    <col min="1541" max="1541" width="30.88671875" style="6" bestFit="1" customWidth="1"/>
    <col min="1542" max="1542" width="20.109375" style="6" customWidth="1"/>
    <col min="1543" max="1543" width="42" style="6" bestFit="1" customWidth="1"/>
    <col min="1544" max="1544" width="31.44140625" style="6" bestFit="1" customWidth="1"/>
    <col min="1545" max="1545" width="35" style="6" bestFit="1" customWidth="1"/>
    <col min="1546" max="1546" width="26.109375" style="6" bestFit="1" customWidth="1"/>
    <col min="1547" max="1547" width="33.44140625" style="6" customWidth="1"/>
    <col min="1548" max="1548" width="22.109375" style="6" bestFit="1" customWidth="1"/>
    <col min="1549" max="1549" width="26.109375" style="6" bestFit="1" customWidth="1"/>
    <col min="1550" max="1550" width="22.33203125" style="6" bestFit="1" customWidth="1"/>
    <col min="1551" max="1551" width="22.109375" style="6" bestFit="1" customWidth="1"/>
    <col min="1552" max="1553" width="43.5546875" style="6" customWidth="1"/>
    <col min="1554" max="1554" width="10.6640625" style="6" bestFit="1" customWidth="1"/>
    <col min="1555" max="1790" width="10.33203125" style="6"/>
    <col min="1791" max="1792" width="0" style="6" hidden="1" customWidth="1"/>
    <col min="1793" max="1793" width="27.44140625" style="6" customWidth="1"/>
    <col min="1794" max="1794" width="25.33203125" style="6" bestFit="1" customWidth="1"/>
    <col min="1795" max="1795" width="29.33203125" style="6" bestFit="1" customWidth="1"/>
    <col min="1796" max="1796" width="28.109375" style="6" bestFit="1" customWidth="1"/>
    <col min="1797" max="1797" width="30.88671875" style="6" bestFit="1" customWidth="1"/>
    <col min="1798" max="1798" width="20.109375" style="6" customWidth="1"/>
    <col min="1799" max="1799" width="42" style="6" bestFit="1" customWidth="1"/>
    <col min="1800" max="1800" width="31.44140625" style="6" bestFit="1" customWidth="1"/>
    <col min="1801" max="1801" width="35" style="6" bestFit="1" customWidth="1"/>
    <col min="1802" max="1802" width="26.109375" style="6" bestFit="1" customWidth="1"/>
    <col min="1803" max="1803" width="33.44140625" style="6" customWidth="1"/>
    <col min="1804" max="1804" width="22.109375" style="6" bestFit="1" customWidth="1"/>
    <col min="1805" max="1805" width="26.109375" style="6" bestFit="1" customWidth="1"/>
    <col min="1806" max="1806" width="22.33203125" style="6" bestFit="1" customWidth="1"/>
    <col min="1807" max="1807" width="22.109375" style="6" bestFit="1" customWidth="1"/>
    <col min="1808" max="1809" width="43.5546875" style="6" customWidth="1"/>
    <col min="1810" max="1810" width="10.6640625" style="6" bestFit="1" customWidth="1"/>
    <col min="1811" max="2046" width="10.33203125" style="6"/>
    <col min="2047" max="2048" width="0" style="6" hidden="1" customWidth="1"/>
    <col min="2049" max="2049" width="27.44140625" style="6" customWidth="1"/>
    <col min="2050" max="2050" width="25.33203125" style="6" bestFit="1" customWidth="1"/>
    <col min="2051" max="2051" width="29.33203125" style="6" bestFit="1" customWidth="1"/>
    <col min="2052" max="2052" width="28.109375" style="6" bestFit="1" customWidth="1"/>
    <col min="2053" max="2053" width="30.88671875" style="6" bestFit="1" customWidth="1"/>
    <col min="2054" max="2054" width="20.109375" style="6" customWidth="1"/>
    <col min="2055" max="2055" width="42" style="6" bestFit="1" customWidth="1"/>
    <col min="2056" max="2056" width="31.44140625" style="6" bestFit="1" customWidth="1"/>
    <col min="2057" max="2057" width="35" style="6" bestFit="1" customWidth="1"/>
    <col min="2058" max="2058" width="26.109375" style="6" bestFit="1" customWidth="1"/>
    <col min="2059" max="2059" width="33.44140625" style="6" customWidth="1"/>
    <col min="2060" max="2060" width="22.109375" style="6" bestFit="1" customWidth="1"/>
    <col min="2061" max="2061" width="26.109375" style="6" bestFit="1" customWidth="1"/>
    <col min="2062" max="2062" width="22.33203125" style="6" bestFit="1" customWidth="1"/>
    <col min="2063" max="2063" width="22.109375" style="6" bestFit="1" customWidth="1"/>
    <col min="2064" max="2065" width="43.5546875" style="6" customWidth="1"/>
    <col min="2066" max="2066" width="10.6640625" style="6" bestFit="1" customWidth="1"/>
    <col min="2067" max="2302" width="10.33203125" style="6"/>
    <col min="2303" max="2304" width="0" style="6" hidden="1" customWidth="1"/>
    <col min="2305" max="2305" width="27.44140625" style="6" customWidth="1"/>
    <col min="2306" max="2306" width="25.33203125" style="6" bestFit="1" customWidth="1"/>
    <col min="2307" max="2307" width="29.33203125" style="6" bestFit="1" customWidth="1"/>
    <col min="2308" max="2308" width="28.109375" style="6" bestFit="1" customWidth="1"/>
    <col min="2309" max="2309" width="30.88671875" style="6" bestFit="1" customWidth="1"/>
    <col min="2310" max="2310" width="20.109375" style="6" customWidth="1"/>
    <col min="2311" max="2311" width="42" style="6" bestFit="1" customWidth="1"/>
    <col min="2312" max="2312" width="31.44140625" style="6" bestFit="1" customWidth="1"/>
    <col min="2313" max="2313" width="35" style="6" bestFit="1" customWidth="1"/>
    <col min="2314" max="2314" width="26.109375" style="6" bestFit="1" customWidth="1"/>
    <col min="2315" max="2315" width="33.44140625" style="6" customWidth="1"/>
    <col min="2316" max="2316" width="22.109375" style="6" bestFit="1" customWidth="1"/>
    <col min="2317" max="2317" width="26.109375" style="6" bestFit="1" customWidth="1"/>
    <col min="2318" max="2318" width="22.33203125" style="6" bestFit="1" customWidth="1"/>
    <col min="2319" max="2319" width="22.109375" style="6" bestFit="1" customWidth="1"/>
    <col min="2320" max="2321" width="43.5546875" style="6" customWidth="1"/>
    <col min="2322" max="2322" width="10.6640625" style="6" bestFit="1" customWidth="1"/>
    <col min="2323" max="2558" width="10.33203125" style="6"/>
    <col min="2559" max="2560" width="0" style="6" hidden="1" customWidth="1"/>
    <col min="2561" max="2561" width="27.44140625" style="6" customWidth="1"/>
    <col min="2562" max="2562" width="25.33203125" style="6" bestFit="1" customWidth="1"/>
    <col min="2563" max="2563" width="29.33203125" style="6" bestFit="1" customWidth="1"/>
    <col min="2564" max="2564" width="28.109375" style="6" bestFit="1" customWidth="1"/>
    <col min="2565" max="2565" width="30.88671875" style="6" bestFit="1" customWidth="1"/>
    <col min="2566" max="2566" width="20.109375" style="6" customWidth="1"/>
    <col min="2567" max="2567" width="42" style="6" bestFit="1" customWidth="1"/>
    <col min="2568" max="2568" width="31.44140625" style="6" bestFit="1" customWidth="1"/>
    <col min="2569" max="2569" width="35" style="6" bestFit="1" customWidth="1"/>
    <col min="2570" max="2570" width="26.109375" style="6" bestFit="1" customWidth="1"/>
    <col min="2571" max="2571" width="33.44140625" style="6" customWidth="1"/>
    <col min="2572" max="2572" width="22.109375" style="6" bestFit="1" customWidth="1"/>
    <col min="2573" max="2573" width="26.109375" style="6" bestFit="1" customWidth="1"/>
    <col min="2574" max="2574" width="22.33203125" style="6" bestFit="1" customWidth="1"/>
    <col min="2575" max="2575" width="22.109375" style="6" bestFit="1" customWidth="1"/>
    <col min="2576" max="2577" width="43.5546875" style="6" customWidth="1"/>
    <col min="2578" max="2578" width="10.6640625" style="6" bestFit="1" customWidth="1"/>
    <col min="2579" max="2814" width="10.33203125" style="6"/>
    <col min="2815" max="2816" width="0" style="6" hidden="1" customWidth="1"/>
    <col min="2817" max="2817" width="27.44140625" style="6" customWidth="1"/>
    <col min="2818" max="2818" width="25.33203125" style="6" bestFit="1" customWidth="1"/>
    <col min="2819" max="2819" width="29.33203125" style="6" bestFit="1" customWidth="1"/>
    <col min="2820" max="2820" width="28.109375" style="6" bestFit="1" customWidth="1"/>
    <col min="2821" max="2821" width="30.88671875" style="6" bestFit="1" customWidth="1"/>
    <col min="2822" max="2822" width="20.109375" style="6" customWidth="1"/>
    <col min="2823" max="2823" width="42" style="6" bestFit="1" customWidth="1"/>
    <col min="2824" max="2824" width="31.44140625" style="6" bestFit="1" customWidth="1"/>
    <col min="2825" max="2825" width="35" style="6" bestFit="1" customWidth="1"/>
    <col min="2826" max="2826" width="26.109375" style="6" bestFit="1" customWidth="1"/>
    <col min="2827" max="2827" width="33.44140625" style="6" customWidth="1"/>
    <col min="2828" max="2828" width="22.109375" style="6" bestFit="1" customWidth="1"/>
    <col min="2829" max="2829" width="26.109375" style="6" bestFit="1" customWidth="1"/>
    <col min="2830" max="2830" width="22.33203125" style="6" bestFit="1" customWidth="1"/>
    <col min="2831" max="2831" width="22.109375" style="6" bestFit="1" customWidth="1"/>
    <col min="2832" max="2833" width="43.5546875" style="6" customWidth="1"/>
    <col min="2834" max="2834" width="10.6640625" style="6" bestFit="1" customWidth="1"/>
    <col min="2835" max="3070" width="10.33203125" style="6"/>
    <col min="3071" max="3072" width="0" style="6" hidden="1" customWidth="1"/>
    <col min="3073" max="3073" width="27.44140625" style="6" customWidth="1"/>
    <col min="3074" max="3074" width="25.33203125" style="6" bestFit="1" customWidth="1"/>
    <col min="3075" max="3075" width="29.33203125" style="6" bestFit="1" customWidth="1"/>
    <col min="3076" max="3076" width="28.109375" style="6" bestFit="1" customWidth="1"/>
    <col min="3077" max="3077" width="30.88671875" style="6" bestFit="1" customWidth="1"/>
    <col min="3078" max="3078" width="20.109375" style="6" customWidth="1"/>
    <col min="3079" max="3079" width="42" style="6" bestFit="1" customWidth="1"/>
    <col min="3080" max="3080" width="31.44140625" style="6" bestFit="1" customWidth="1"/>
    <col min="3081" max="3081" width="35" style="6" bestFit="1" customWidth="1"/>
    <col min="3082" max="3082" width="26.109375" style="6" bestFit="1" customWidth="1"/>
    <col min="3083" max="3083" width="33.44140625" style="6" customWidth="1"/>
    <col min="3084" max="3084" width="22.109375" style="6" bestFit="1" customWidth="1"/>
    <col min="3085" max="3085" width="26.109375" style="6" bestFit="1" customWidth="1"/>
    <col min="3086" max="3086" width="22.33203125" style="6" bestFit="1" customWidth="1"/>
    <col min="3087" max="3087" width="22.109375" style="6" bestFit="1" customWidth="1"/>
    <col min="3088" max="3089" width="43.5546875" style="6" customWidth="1"/>
    <col min="3090" max="3090" width="10.6640625" style="6" bestFit="1" customWidth="1"/>
    <col min="3091" max="3326" width="10.33203125" style="6"/>
    <col min="3327" max="3328" width="0" style="6" hidden="1" customWidth="1"/>
    <col min="3329" max="3329" width="27.44140625" style="6" customWidth="1"/>
    <col min="3330" max="3330" width="25.33203125" style="6" bestFit="1" customWidth="1"/>
    <col min="3331" max="3331" width="29.33203125" style="6" bestFit="1" customWidth="1"/>
    <col min="3332" max="3332" width="28.109375" style="6" bestFit="1" customWidth="1"/>
    <col min="3333" max="3333" width="30.88671875" style="6" bestFit="1" customWidth="1"/>
    <col min="3334" max="3334" width="20.109375" style="6" customWidth="1"/>
    <col min="3335" max="3335" width="42" style="6" bestFit="1" customWidth="1"/>
    <col min="3336" max="3336" width="31.44140625" style="6" bestFit="1" customWidth="1"/>
    <col min="3337" max="3337" width="35" style="6" bestFit="1" customWidth="1"/>
    <col min="3338" max="3338" width="26.109375" style="6" bestFit="1" customWidth="1"/>
    <col min="3339" max="3339" width="33.44140625" style="6" customWidth="1"/>
    <col min="3340" max="3340" width="22.109375" style="6" bestFit="1" customWidth="1"/>
    <col min="3341" max="3341" width="26.109375" style="6" bestFit="1" customWidth="1"/>
    <col min="3342" max="3342" width="22.33203125" style="6" bestFit="1" customWidth="1"/>
    <col min="3343" max="3343" width="22.109375" style="6" bestFit="1" customWidth="1"/>
    <col min="3344" max="3345" width="43.5546875" style="6" customWidth="1"/>
    <col min="3346" max="3346" width="10.6640625" style="6" bestFit="1" customWidth="1"/>
    <col min="3347" max="3582" width="10.33203125" style="6"/>
    <col min="3583" max="3584" width="0" style="6" hidden="1" customWidth="1"/>
    <col min="3585" max="3585" width="27.44140625" style="6" customWidth="1"/>
    <col min="3586" max="3586" width="25.33203125" style="6" bestFit="1" customWidth="1"/>
    <col min="3587" max="3587" width="29.33203125" style="6" bestFit="1" customWidth="1"/>
    <col min="3588" max="3588" width="28.109375" style="6" bestFit="1" customWidth="1"/>
    <col min="3589" max="3589" width="30.88671875" style="6" bestFit="1" customWidth="1"/>
    <col min="3590" max="3590" width="20.109375" style="6" customWidth="1"/>
    <col min="3591" max="3591" width="42" style="6" bestFit="1" customWidth="1"/>
    <col min="3592" max="3592" width="31.44140625" style="6" bestFit="1" customWidth="1"/>
    <col min="3593" max="3593" width="35" style="6" bestFit="1" customWidth="1"/>
    <col min="3594" max="3594" width="26.109375" style="6" bestFit="1" customWidth="1"/>
    <col min="3595" max="3595" width="33.44140625" style="6" customWidth="1"/>
    <col min="3596" max="3596" width="22.109375" style="6" bestFit="1" customWidth="1"/>
    <col min="3597" max="3597" width="26.109375" style="6" bestFit="1" customWidth="1"/>
    <col min="3598" max="3598" width="22.33203125" style="6" bestFit="1" customWidth="1"/>
    <col min="3599" max="3599" width="22.109375" style="6" bestFit="1" customWidth="1"/>
    <col min="3600" max="3601" width="43.5546875" style="6" customWidth="1"/>
    <col min="3602" max="3602" width="10.6640625" style="6" bestFit="1" customWidth="1"/>
    <col min="3603" max="3838" width="10.33203125" style="6"/>
    <col min="3839" max="3840" width="0" style="6" hidden="1" customWidth="1"/>
    <col min="3841" max="3841" width="27.44140625" style="6" customWidth="1"/>
    <col min="3842" max="3842" width="25.33203125" style="6" bestFit="1" customWidth="1"/>
    <col min="3843" max="3843" width="29.33203125" style="6" bestFit="1" customWidth="1"/>
    <col min="3844" max="3844" width="28.109375" style="6" bestFit="1" customWidth="1"/>
    <col min="3845" max="3845" width="30.88671875" style="6" bestFit="1" customWidth="1"/>
    <col min="3846" max="3846" width="20.109375" style="6" customWidth="1"/>
    <col min="3847" max="3847" width="42" style="6" bestFit="1" customWidth="1"/>
    <col min="3848" max="3848" width="31.44140625" style="6" bestFit="1" customWidth="1"/>
    <col min="3849" max="3849" width="35" style="6" bestFit="1" customWidth="1"/>
    <col min="3850" max="3850" width="26.109375" style="6" bestFit="1" customWidth="1"/>
    <col min="3851" max="3851" width="33.44140625" style="6" customWidth="1"/>
    <col min="3852" max="3852" width="22.109375" style="6" bestFit="1" customWidth="1"/>
    <col min="3853" max="3853" width="26.109375" style="6" bestFit="1" customWidth="1"/>
    <col min="3854" max="3854" width="22.33203125" style="6" bestFit="1" customWidth="1"/>
    <col min="3855" max="3855" width="22.109375" style="6" bestFit="1" customWidth="1"/>
    <col min="3856" max="3857" width="43.5546875" style="6" customWidth="1"/>
    <col min="3858" max="3858" width="10.6640625" style="6" bestFit="1" customWidth="1"/>
    <col min="3859" max="4094" width="10.33203125" style="6"/>
    <col min="4095" max="4096" width="0" style="6" hidden="1" customWidth="1"/>
    <col min="4097" max="4097" width="27.44140625" style="6" customWidth="1"/>
    <col min="4098" max="4098" width="25.33203125" style="6" bestFit="1" customWidth="1"/>
    <col min="4099" max="4099" width="29.33203125" style="6" bestFit="1" customWidth="1"/>
    <col min="4100" max="4100" width="28.109375" style="6" bestFit="1" customWidth="1"/>
    <col min="4101" max="4101" width="30.88671875" style="6" bestFit="1" customWidth="1"/>
    <col min="4102" max="4102" width="20.109375" style="6" customWidth="1"/>
    <col min="4103" max="4103" width="42" style="6" bestFit="1" customWidth="1"/>
    <col min="4104" max="4104" width="31.44140625" style="6" bestFit="1" customWidth="1"/>
    <col min="4105" max="4105" width="35" style="6" bestFit="1" customWidth="1"/>
    <col min="4106" max="4106" width="26.109375" style="6" bestFit="1" customWidth="1"/>
    <col min="4107" max="4107" width="33.44140625" style="6" customWidth="1"/>
    <col min="4108" max="4108" width="22.109375" style="6" bestFit="1" customWidth="1"/>
    <col min="4109" max="4109" width="26.109375" style="6" bestFit="1" customWidth="1"/>
    <col min="4110" max="4110" width="22.33203125" style="6" bestFit="1" customWidth="1"/>
    <col min="4111" max="4111" width="22.109375" style="6" bestFit="1" customWidth="1"/>
    <col min="4112" max="4113" width="43.5546875" style="6" customWidth="1"/>
    <col min="4114" max="4114" width="10.6640625" style="6" bestFit="1" customWidth="1"/>
    <col min="4115" max="4350" width="10.33203125" style="6"/>
    <col min="4351" max="4352" width="0" style="6" hidden="1" customWidth="1"/>
    <col min="4353" max="4353" width="27.44140625" style="6" customWidth="1"/>
    <col min="4354" max="4354" width="25.33203125" style="6" bestFit="1" customWidth="1"/>
    <col min="4355" max="4355" width="29.33203125" style="6" bestFit="1" customWidth="1"/>
    <col min="4356" max="4356" width="28.109375" style="6" bestFit="1" customWidth="1"/>
    <col min="4357" max="4357" width="30.88671875" style="6" bestFit="1" customWidth="1"/>
    <col min="4358" max="4358" width="20.109375" style="6" customWidth="1"/>
    <col min="4359" max="4359" width="42" style="6" bestFit="1" customWidth="1"/>
    <col min="4360" max="4360" width="31.44140625" style="6" bestFit="1" customWidth="1"/>
    <col min="4361" max="4361" width="35" style="6" bestFit="1" customWidth="1"/>
    <col min="4362" max="4362" width="26.109375" style="6" bestFit="1" customWidth="1"/>
    <col min="4363" max="4363" width="33.44140625" style="6" customWidth="1"/>
    <col min="4364" max="4364" width="22.109375" style="6" bestFit="1" customWidth="1"/>
    <col min="4365" max="4365" width="26.109375" style="6" bestFit="1" customWidth="1"/>
    <col min="4366" max="4366" width="22.33203125" style="6" bestFit="1" customWidth="1"/>
    <col min="4367" max="4367" width="22.109375" style="6" bestFit="1" customWidth="1"/>
    <col min="4368" max="4369" width="43.5546875" style="6" customWidth="1"/>
    <col min="4370" max="4370" width="10.6640625" style="6" bestFit="1" customWidth="1"/>
    <col min="4371" max="4606" width="10.33203125" style="6"/>
    <col min="4607" max="4608" width="0" style="6" hidden="1" customWidth="1"/>
    <col min="4609" max="4609" width="27.44140625" style="6" customWidth="1"/>
    <col min="4610" max="4610" width="25.33203125" style="6" bestFit="1" customWidth="1"/>
    <col min="4611" max="4611" width="29.33203125" style="6" bestFit="1" customWidth="1"/>
    <col min="4612" max="4612" width="28.109375" style="6" bestFit="1" customWidth="1"/>
    <col min="4613" max="4613" width="30.88671875" style="6" bestFit="1" customWidth="1"/>
    <col min="4614" max="4614" width="20.109375" style="6" customWidth="1"/>
    <col min="4615" max="4615" width="42" style="6" bestFit="1" customWidth="1"/>
    <col min="4616" max="4616" width="31.44140625" style="6" bestFit="1" customWidth="1"/>
    <col min="4617" max="4617" width="35" style="6" bestFit="1" customWidth="1"/>
    <col min="4618" max="4618" width="26.109375" style="6" bestFit="1" customWidth="1"/>
    <col min="4619" max="4619" width="33.44140625" style="6" customWidth="1"/>
    <col min="4620" max="4620" width="22.109375" style="6" bestFit="1" customWidth="1"/>
    <col min="4621" max="4621" width="26.109375" style="6" bestFit="1" customWidth="1"/>
    <col min="4622" max="4622" width="22.33203125" style="6" bestFit="1" customWidth="1"/>
    <col min="4623" max="4623" width="22.109375" style="6" bestFit="1" customWidth="1"/>
    <col min="4624" max="4625" width="43.5546875" style="6" customWidth="1"/>
    <col min="4626" max="4626" width="10.6640625" style="6" bestFit="1" customWidth="1"/>
    <col min="4627" max="4862" width="10.33203125" style="6"/>
    <col min="4863" max="4864" width="0" style="6" hidden="1" customWidth="1"/>
    <col min="4865" max="4865" width="27.44140625" style="6" customWidth="1"/>
    <col min="4866" max="4866" width="25.33203125" style="6" bestFit="1" customWidth="1"/>
    <col min="4867" max="4867" width="29.33203125" style="6" bestFit="1" customWidth="1"/>
    <col min="4868" max="4868" width="28.109375" style="6" bestFit="1" customWidth="1"/>
    <col min="4869" max="4869" width="30.88671875" style="6" bestFit="1" customWidth="1"/>
    <col min="4870" max="4870" width="20.109375" style="6" customWidth="1"/>
    <col min="4871" max="4871" width="42" style="6" bestFit="1" customWidth="1"/>
    <col min="4872" max="4872" width="31.44140625" style="6" bestFit="1" customWidth="1"/>
    <col min="4873" max="4873" width="35" style="6" bestFit="1" customWidth="1"/>
    <col min="4874" max="4874" width="26.109375" style="6" bestFit="1" customWidth="1"/>
    <col min="4875" max="4875" width="33.44140625" style="6" customWidth="1"/>
    <col min="4876" max="4876" width="22.109375" style="6" bestFit="1" customWidth="1"/>
    <col min="4877" max="4877" width="26.109375" style="6" bestFit="1" customWidth="1"/>
    <col min="4878" max="4878" width="22.33203125" style="6" bestFit="1" customWidth="1"/>
    <col min="4879" max="4879" width="22.109375" style="6" bestFit="1" customWidth="1"/>
    <col min="4880" max="4881" width="43.5546875" style="6" customWidth="1"/>
    <col min="4882" max="4882" width="10.6640625" style="6" bestFit="1" customWidth="1"/>
    <col min="4883" max="5118" width="10.33203125" style="6"/>
    <col min="5119" max="5120" width="0" style="6" hidden="1" customWidth="1"/>
    <col min="5121" max="5121" width="27.44140625" style="6" customWidth="1"/>
    <col min="5122" max="5122" width="25.33203125" style="6" bestFit="1" customWidth="1"/>
    <col min="5123" max="5123" width="29.33203125" style="6" bestFit="1" customWidth="1"/>
    <col min="5124" max="5124" width="28.109375" style="6" bestFit="1" customWidth="1"/>
    <col min="5125" max="5125" width="30.88671875" style="6" bestFit="1" customWidth="1"/>
    <col min="5126" max="5126" width="20.109375" style="6" customWidth="1"/>
    <col min="5127" max="5127" width="42" style="6" bestFit="1" customWidth="1"/>
    <col min="5128" max="5128" width="31.44140625" style="6" bestFit="1" customWidth="1"/>
    <col min="5129" max="5129" width="35" style="6" bestFit="1" customWidth="1"/>
    <col min="5130" max="5130" width="26.109375" style="6" bestFit="1" customWidth="1"/>
    <col min="5131" max="5131" width="33.44140625" style="6" customWidth="1"/>
    <col min="5132" max="5132" width="22.109375" style="6" bestFit="1" customWidth="1"/>
    <col min="5133" max="5133" width="26.109375" style="6" bestFit="1" customWidth="1"/>
    <col min="5134" max="5134" width="22.33203125" style="6" bestFit="1" customWidth="1"/>
    <col min="5135" max="5135" width="22.109375" style="6" bestFit="1" customWidth="1"/>
    <col min="5136" max="5137" width="43.5546875" style="6" customWidth="1"/>
    <col min="5138" max="5138" width="10.6640625" style="6" bestFit="1" customWidth="1"/>
    <col min="5139" max="5374" width="10.33203125" style="6"/>
    <col min="5375" max="5376" width="0" style="6" hidden="1" customWidth="1"/>
    <col min="5377" max="5377" width="27.44140625" style="6" customWidth="1"/>
    <col min="5378" max="5378" width="25.33203125" style="6" bestFit="1" customWidth="1"/>
    <col min="5379" max="5379" width="29.33203125" style="6" bestFit="1" customWidth="1"/>
    <col min="5380" max="5380" width="28.109375" style="6" bestFit="1" customWidth="1"/>
    <col min="5381" max="5381" width="30.88671875" style="6" bestFit="1" customWidth="1"/>
    <col min="5382" max="5382" width="20.109375" style="6" customWidth="1"/>
    <col min="5383" max="5383" width="42" style="6" bestFit="1" customWidth="1"/>
    <col min="5384" max="5384" width="31.44140625" style="6" bestFit="1" customWidth="1"/>
    <col min="5385" max="5385" width="35" style="6" bestFit="1" customWidth="1"/>
    <col min="5386" max="5386" width="26.109375" style="6" bestFit="1" customWidth="1"/>
    <col min="5387" max="5387" width="33.44140625" style="6" customWidth="1"/>
    <col min="5388" max="5388" width="22.109375" style="6" bestFit="1" customWidth="1"/>
    <col min="5389" max="5389" width="26.109375" style="6" bestFit="1" customWidth="1"/>
    <col min="5390" max="5390" width="22.33203125" style="6" bestFit="1" customWidth="1"/>
    <col min="5391" max="5391" width="22.109375" style="6" bestFit="1" customWidth="1"/>
    <col min="5392" max="5393" width="43.5546875" style="6" customWidth="1"/>
    <col min="5394" max="5394" width="10.6640625" style="6" bestFit="1" customWidth="1"/>
    <col min="5395" max="5630" width="10.33203125" style="6"/>
    <col min="5631" max="5632" width="0" style="6" hidden="1" customWidth="1"/>
    <col min="5633" max="5633" width="27.44140625" style="6" customWidth="1"/>
    <col min="5634" max="5634" width="25.33203125" style="6" bestFit="1" customWidth="1"/>
    <col min="5635" max="5635" width="29.33203125" style="6" bestFit="1" customWidth="1"/>
    <col min="5636" max="5636" width="28.109375" style="6" bestFit="1" customWidth="1"/>
    <col min="5637" max="5637" width="30.88671875" style="6" bestFit="1" customWidth="1"/>
    <col min="5638" max="5638" width="20.109375" style="6" customWidth="1"/>
    <col min="5639" max="5639" width="42" style="6" bestFit="1" customWidth="1"/>
    <col min="5640" max="5640" width="31.44140625" style="6" bestFit="1" customWidth="1"/>
    <col min="5641" max="5641" width="35" style="6" bestFit="1" customWidth="1"/>
    <col min="5642" max="5642" width="26.109375" style="6" bestFit="1" customWidth="1"/>
    <col min="5643" max="5643" width="33.44140625" style="6" customWidth="1"/>
    <col min="5644" max="5644" width="22.109375" style="6" bestFit="1" customWidth="1"/>
    <col min="5645" max="5645" width="26.109375" style="6" bestFit="1" customWidth="1"/>
    <col min="5646" max="5646" width="22.33203125" style="6" bestFit="1" customWidth="1"/>
    <col min="5647" max="5647" width="22.109375" style="6" bestFit="1" customWidth="1"/>
    <col min="5648" max="5649" width="43.5546875" style="6" customWidth="1"/>
    <col min="5650" max="5650" width="10.6640625" style="6" bestFit="1" customWidth="1"/>
    <col min="5651" max="5886" width="10.33203125" style="6"/>
    <col min="5887" max="5888" width="0" style="6" hidden="1" customWidth="1"/>
    <col min="5889" max="5889" width="27.44140625" style="6" customWidth="1"/>
    <col min="5890" max="5890" width="25.33203125" style="6" bestFit="1" customWidth="1"/>
    <col min="5891" max="5891" width="29.33203125" style="6" bestFit="1" customWidth="1"/>
    <col min="5892" max="5892" width="28.109375" style="6" bestFit="1" customWidth="1"/>
    <col min="5893" max="5893" width="30.88671875" style="6" bestFit="1" customWidth="1"/>
    <col min="5894" max="5894" width="20.109375" style="6" customWidth="1"/>
    <col min="5895" max="5895" width="42" style="6" bestFit="1" customWidth="1"/>
    <col min="5896" max="5896" width="31.44140625" style="6" bestFit="1" customWidth="1"/>
    <col min="5897" max="5897" width="35" style="6" bestFit="1" customWidth="1"/>
    <col min="5898" max="5898" width="26.109375" style="6" bestFit="1" customWidth="1"/>
    <col min="5899" max="5899" width="33.44140625" style="6" customWidth="1"/>
    <col min="5900" max="5900" width="22.109375" style="6" bestFit="1" customWidth="1"/>
    <col min="5901" max="5901" width="26.109375" style="6" bestFit="1" customWidth="1"/>
    <col min="5902" max="5902" width="22.33203125" style="6" bestFit="1" customWidth="1"/>
    <col min="5903" max="5903" width="22.109375" style="6" bestFit="1" customWidth="1"/>
    <col min="5904" max="5905" width="43.5546875" style="6" customWidth="1"/>
    <col min="5906" max="5906" width="10.6640625" style="6" bestFit="1" customWidth="1"/>
    <col min="5907" max="6142" width="10.33203125" style="6"/>
    <col min="6143" max="6144" width="0" style="6" hidden="1" customWidth="1"/>
    <col min="6145" max="6145" width="27.44140625" style="6" customWidth="1"/>
    <col min="6146" max="6146" width="25.33203125" style="6" bestFit="1" customWidth="1"/>
    <col min="6147" max="6147" width="29.33203125" style="6" bestFit="1" customWidth="1"/>
    <col min="6148" max="6148" width="28.109375" style="6" bestFit="1" customWidth="1"/>
    <col min="6149" max="6149" width="30.88671875" style="6" bestFit="1" customWidth="1"/>
    <col min="6150" max="6150" width="20.109375" style="6" customWidth="1"/>
    <col min="6151" max="6151" width="42" style="6" bestFit="1" customWidth="1"/>
    <col min="6152" max="6152" width="31.44140625" style="6" bestFit="1" customWidth="1"/>
    <col min="6153" max="6153" width="35" style="6" bestFit="1" customWidth="1"/>
    <col min="6154" max="6154" width="26.109375" style="6" bestFit="1" customWidth="1"/>
    <col min="6155" max="6155" width="33.44140625" style="6" customWidth="1"/>
    <col min="6156" max="6156" width="22.109375" style="6" bestFit="1" customWidth="1"/>
    <col min="6157" max="6157" width="26.109375" style="6" bestFit="1" customWidth="1"/>
    <col min="6158" max="6158" width="22.33203125" style="6" bestFit="1" customWidth="1"/>
    <col min="6159" max="6159" width="22.109375" style="6" bestFit="1" customWidth="1"/>
    <col min="6160" max="6161" width="43.5546875" style="6" customWidth="1"/>
    <col min="6162" max="6162" width="10.6640625" style="6" bestFit="1" customWidth="1"/>
    <col min="6163" max="6398" width="10.33203125" style="6"/>
    <col min="6399" max="6400" width="0" style="6" hidden="1" customWidth="1"/>
    <col min="6401" max="6401" width="27.44140625" style="6" customWidth="1"/>
    <col min="6402" max="6402" width="25.33203125" style="6" bestFit="1" customWidth="1"/>
    <col min="6403" max="6403" width="29.33203125" style="6" bestFit="1" customWidth="1"/>
    <col min="6404" max="6404" width="28.109375" style="6" bestFit="1" customWidth="1"/>
    <col min="6405" max="6405" width="30.88671875" style="6" bestFit="1" customWidth="1"/>
    <col min="6406" max="6406" width="20.109375" style="6" customWidth="1"/>
    <col min="6407" max="6407" width="42" style="6" bestFit="1" customWidth="1"/>
    <col min="6408" max="6408" width="31.44140625" style="6" bestFit="1" customWidth="1"/>
    <col min="6409" max="6409" width="35" style="6" bestFit="1" customWidth="1"/>
    <col min="6410" max="6410" width="26.109375" style="6" bestFit="1" customWidth="1"/>
    <col min="6411" max="6411" width="33.44140625" style="6" customWidth="1"/>
    <col min="6412" max="6412" width="22.109375" style="6" bestFit="1" customWidth="1"/>
    <col min="6413" max="6413" width="26.109375" style="6" bestFit="1" customWidth="1"/>
    <col min="6414" max="6414" width="22.33203125" style="6" bestFit="1" customWidth="1"/>
    <col min="6415" max="6415" width="22.109375" style="6" bestFit="1" customWidth="1"/>
    <col min="6416" max="6417" width="43.5546875" style="6" customWidth="1"/>
    <col min="6418" max="6418" width="10.6640625" style="6" bestFit="1" customWidth="1"/>
    <col min="6419" max="6654" width="10.33203125" style="6"/>
    <col min="6655" max="6656" width="0" style="6" hidden="1" customWidth="1"/>
    <col min="6657" max="6657" width="27.44140625" style="6" customWidth="1"/>
    <col min="6658" max="6658" width="25.33203125" style="6" bestFit="1" customWidth="1"/>
    <col min="6659" max="6659" width="29.33203125" style="6" bestFit="1" customWidth="1"/>
    <col min="6660" max="6660" width="28.109375" style="6" bestFit="1" customWidth="1"/>
    <col min="6661" max="6661" width="30.88671875" style="6" bestFit="1" customWidth="1"/>
    <col min="6662" max="6662" width="20.109375" style="6" customWidth="1"/>
    <col min="6663" max="6663" width="42" style="6" bestFit="1" customWidth="1"/>
    <col min="6664" max="6664" width="31.44140625" style="6" bestFit="1" customWidth="1"/>
    <col min="6665" max="6665" width="35" style="6" bestFit="1" customWidth="1"/>
    <col min="6666" max="6666" width="26.109375" style="6" bestFit="1" customWidth="1"/>
    <col min="6667" max="6667" width="33.44140625" style="6" customWidth="1"/>
    <col min="6668" max="6668" width="22.109375" style="6" bestFit="1" customWidth="1"/>
    <col min="6669" max="6669" width="26.109375" style="6" bestFit="1" customWidth="1"/>
    <col min="6670" max="6670" width="22.33203125" style="6" bestFit="1" customWidth="1"/>
    <col min="6671" max="6671" width="22.109375" style="6" bestFit="1" customWidth="1"/>
    <col min="6672" max="6673" width="43.5546875" style="6" customWidth="1"/>
    <col min="6674" max="6674" width="10.6640625" style="6" bestFit="1" customWidth="1"/>
    <col min="6675" max="6910" width="10.33203125" style="6"/>
    <col min="6911" max="6912" width="0" style="6" hidden="1" customWidth="1"/>
    <col min="6913" max="6913" width="27.44140625" style="6" customWidth="1"/>
    <col min="6914" max="6914" width="25.33203125" style="6" bestFit="1" customWidth="1"/>
    <col min="6915" max="6915" width="29.33203125" style="6" bestFit="1" customWidth="1"/>
    <col min="6916" max="6916" width="28.109375" style="6" bestFit="1" customWidth="1"/>
    <col min="6917" max="6917" width="30.88671875" style="6" bestFit="1" customWidth="1"/>
    <col min="6918" max="6918" width="20.109375" style="6" customWidth="1"/>
    <col min="6919" max="6919" width="42" style="6" bestFit="1" customWidth="1"/>
    <col min="6920" max="6920" width="31.44140625" style="6" bestFit="1" customWidth="1"/>
    <col min="6921" max="6921" width="35" style="6" bestFit="1" customWidth="1"/>
    <col min="6922" max="6922" width="26.109375" style="6" bestFit="1" customWidth="1"/>
    <col min="6923" max="6923" width="33.44140625" style="6" customWidth="1"/>
    <col min="6924" max="6924" width="22.109375" style="6" bestFit="1" customWidth="1"/>
    <col min="6925" max="6925" width="26.109375" style="6" bestFit="1" customWidth="1"/>
    <col min="6926" max="6926" width="22.33203125" style="6" bestFit="1" customWidth="1"/>
    <col min="6927" max="6927" width="22.109375" style="6" bestFit="1" customWidth="1"/>
    <col min="6928" max="6929" width="43.5546875" style="6" customWidth="1"/>
    <col min="6930" max="6930" width="10.6640625" style="6" bestFit="1" customWidth="1"/>
    <col min="6931" max="7166" width="10.33203125" style="6"/>
    <col min="7167" max="7168" width="0" style="6" hidden="1" customWidth="1"/>
    <col min="7169" max="7169" width="27.44140625" style="6" customWidth="1"/>
    <col min="7170" max="7170" width="25.33203125" style="6" bestFit="1" customWidth="1"/>
    <col min="7171" max="7171" width="29.33203125" style="6" bestFit="1" customWidth="1"/>
    <col min="7172" max="7172" width="28.109375" style="6" bestFit="1" customWidth="1"/>
    <col min="7173" max="7173" width="30.88671875" style="6" bestFit="1" customWidth="1"/>
    <col min="7174" max="7174" width="20.109375" style="6" customWidth="1"/>
    <col min="7175" max="7175" width="42" style="6" bestFit="1" customWidth="1"/>
    <col min="7176" max="7176" width="31.44140625" style="6" bestFit="1" customWidth="1"/>
    <col min="7177" max="7177" width="35" style="6" bestFit="1" customWidth="1"/>
    <col min="7178" max="7178" width="26.109375" style="6" bestFit="1" customWidth="1"/>
    <col min="7179" max="7179" width="33.44140625" style="6" customWidth="1"/>
    <col min="7180" max="7180" width="22.109375" style="6" bestFit="1" customWidth="1"/>
    <col min="7181" max="7181" width="26.109375" style="6" bestFit="1" customWidth="1"/>
    <col min="7182" max="7182" width="22.33203125" style="6" bestFit="1" customWidth="1"/>
    <col min="7183" max="7183" width="22.109375" style="6" bestFit="1" customWidth="1"/>
    <col min="7184" max="7185" width="43.5546875" style="6" customWidth="1"/>
    <col min="7186" max="7186" width="10.6640625" style="6" bestFit="1" customWidth="1"/>
    <col min="7187" max="7422" width="10.33203125" style="6"/>
    <col min="7423" max="7424" width="0" style="6" hidden="1" customWidth="1"/>
    <col min="7425" max="7425" width="27.44140625" style="6" customWidth="1"/>
    <col min="7426" max="7426" width="25.33203125" style="6" bestFit="1" customWidth="1"/>
    <col min="7427" max="7427" width="29.33203125" style="6" bestFit="1" customWidth="1"/>
    <col min="7428" max="7428" width="28.109375" style="6" bestFit="1" customWidth="1"/>
    <col min="7429" max="7429" width="30.88671875" style="6" bestFit="1" customWidth="1"/>
    <col min="7430" max="7430" width="20.109375" style="6" customWidth="1"/>
    <col min="7431" max="7431" width="42" style="6" bestFit="1" customWidth="1"/>
    <col min="7432" max="7432" width="31.44140625" style="6" bestFit="1" customWidth="1"/>
    <col min="7433" max="7433" width="35" style="6" bestFit="1" customWidth="1"/>
    <col min="7434" max="7434" width="26.109375" style="6" bestFit="1" customWidth="1"/>
    <col min="7435" max="7435" width="33.44140625" style="6" customWidth="1"/>
    <col min="7436" max="7436" width="22.109375" style="6" bestFit="1" customWidth="1"/>
    <col min="7437" max="7437" width="26.109375" style="6" bestFit="1" customWidth="1"/>
    <col min="7438" max="7438" width="22.33203125" style="6" bestFit="1" customWidth="1"/>
    <col min="7439" max="7439" width="22.109375" style="6" bestFit="1" customWidth="1"/>
    <col min="7440" max="7441" width="43.5546875" style="6" customWidth="1"/>
    <col min="7442" max="7442" width="10.6640625" style="6" bestFit="1" customWidth="1"/>
    <col min="7443" max="7678" width="10.33203125" style="6"/>
    <col min="7679" max="7680" width="0" style="6" hidden="1" customWidth="1"/>
    <col min="7681" max="7681" width="27.44140625" style="6" customWidth="1"/>
    <col min="7682" max="7682" width="25.33203125" style="6" bestFit="1" customWidth="1"/>
    <col min="7683" max="7683" width="29.33203125" style="6" bestFit="1" customWidth="1"/>
    <col min="7684" max="7684" width="28.109375" style="6" bestFit="1" customWidth="1"/>
    <col min="7685" max="7685" width="30.88671875" style="6" bestFit="1" customWidth="1"/>
    <col min="7686" max="7686" width="20.109375" style="6" customWidth="1"/>
    <col min="7687" max="7687" width="42" style="6" bestFit="1" customWidth="1"/>
    <col min="7688" max="7688" width="31.44140625" style="6" bestFit="1" customWidth="1"/>
    <col min="7689" max="7689" width="35" style="6" bestFit="1" customWidth="1"/>
    <col min="7690" max="7690" width="26.109375" style="6" bestFit="1" customWidth="1"/>
    <col min="7691" max="7691" width="33.44140625" style="6" customWidth="1"/>
    <col min="7692" max="7692" width="22.109375" style="6" bestFit="1" customWidth="1"/>
    <col min="7693" max="7693" width="26.109375" style="6" bestFit="1" customWidth="1"/>
    <col min="7694" max="7694" width="22.33203125" style="6" bestFit="1" customWidth="1"/>
    <col min="7695" max="7695" width="22.109375" style="6" bestFit="1" customWidth="1"/>
    <col min="7696" max="7697" width="43.5546875" style="6" customWidth="1"/>
    <col min="7698" max="7698" width="10.6640625" style="6" bestFit="1" customWidth="1"/>
    <col min="7699" max="7934" width="10.33203125" style="6"/>
    <col min="7935" max="7936" width="0" style="6" hidden="1" customWidth="1"/>
    <col min="7937" max="7937" width="27.44140625" style="6" customWidth="1"/>
    <col min="7938" max="7938" width="25.33203125" style="6" bestFit="1" customWidth="1"/>
    <col min="7939" max="7939" width="29.33203125" style="6" bestFit="1" customWidth="1"/>
    <col min="7940" max="7940" width="28.109375" style="6" bestFit="1" customWidth="1"/>
    <col min="7941" max="7941" width="30.88671875" style="6" bestFit="1" customWidth="1"/>
    <col min="7942" max="7942" width="20.109375" style="6" customWidth="1"/>
    <col min="7943" max="7943" width="42" style="6" bestFit="1" customWidth="1"/>
    <col min="7944" max="7944" width="31.44140625" style="6" bestFit="1" customWidth="1"/>
    <col min="7945" max="7945" width="35" style="6" bestFit="1" customWidth="1"/>
    <col min="7946" max="7946" width="26.109375" style="6" bestFit="1" customWidth="1"/>
    <col min="7947" max="7947" width="33.44140625" style="6" customWidth="1"/>
    <col min="7948" max="7948" width="22.109375" style="6" bestFit="1" customWidth="1"/>
    <col min="7949" max="7949" width="26.109375" style="6" bestFit="1" customWidth="1"/>
    <col min="7950" max="7950" width="22.33203125" style="6" bestFit="1" customWidth="1"/>
    <col min="7951" max="7951" width="22.109375" style="6" bestFit="1" customWidth="1"/>
    <col min="7952" max="7953" width="43.5546875" style="6" customWidth="1"/>
    <col min="7954" max="7954" width="10.6640625" style="6" bestFit="1" customWidth="1"/>
    <col min="7955" max="8190" width="10.33203125" style="6"/>
    <col min="8191" max="8192" width="0" style="6" hidden="1" customWidth="1"/>
    <col min="8193" max="8193" width="27.44140625" style="6" customWidth="1"/>
    <col min="8194" max="8194" width="25.33203125" style="6" bestFit="1" customWidth="1"/>
    <col min="8195" max="8195" width="29.33203125" style="6" bestFit="1" customWidth="1"/>
    <col min="8196" max="8196" width="28.109375" style="6" bestFit="1" customWidth="1"/>
    <col min="8197" max="8197" width="30.88671875" style="6" bestFit="1" customWidth="1"/>
    <col min="8198" max="8198" width="20.109375" style="6" customWidth="1"/>
    <col min="8199" max="8199" width="42" style="6" bestFit="1" customWidth="1"/>
    <col min="8200" max="8200" width="31.44140625" style="6" bestFit="1" customWidth="1"/>
    <col min="8201" max="8201" width="35" style="6" bestFit="1" customWidth="1"/>
    <col min="8202" max="8202" width="26.109375" style="6" bestFit="1" customWidth="1"/>
    <col min="8203" max="8203" width="33.44140625" style="6" customWidth="1"/>
    <col min="8204" max="8204" width="22.109375" style="6" bestFit="1" customWidth="1"/>
    <col min="8205" max="8205" width="26.109375" style="6" bestFit="1" customWidth="1"/>
    <col min="8206" max="8206" width="22.33203125" style="6" bestFit="1" customWidth="1"/>
    <col min="8207" max="8207" width="22.109375" style="6" bestFit="1" customWidth="1"/>
    <col min="8208" max="8209" width="43.5546875" style="6" customWidth="1"/>
    <col min="8210" max="8210" width="10.6640625" style="6" bestFit="1" customWidth="1"/>
    <col min="8211" max="8446" width="10.33203125" style="6"/>
    <col min="8447" max="8448" width="0" style="6" hidden="1" customWidth="1"/>
    <col min="8449" max="8449" width="27.44140625" style="6" customWidth="1"/>
    <col min="8450" max="8450" width="25.33203125" style="6" bestFit="1" customWidth="1"/>
    <col min="8451" max="8451" width="29.33203125" style="6" bestFit="1" customWidth="1"/>
    <col min="8452" max="8452" width="28.109375" style="6" bestFit="1" customWidth="1"/>
    <col min="8453" max="8453" width="30.88671875" style="6" bestFit="1" customWidth="1"/>
    <col min="8454" max="8454" width="20.109375" style="6" customWidth="1"/>
    <col min="8455" max="8455" width="42" style="6" bestFit="1" customWidth="1"/>
    <col min="8456" max="8456" width="31.44140625" style="6" bestFit="1" customWidth="1"/>
    <col min="8457" max="8457" width="35" style="6" bestFit="1" customWidth="1"/>
    <col min="8458" max="8458" width="26.109375" style="6" bestFit="1" customWidth="1"/>
    <col min="8459" max="8459" width="33.44140625" style="6" customWidth="1"/>
    <col min="8460" max="8460" width="22.109375" style="6" bestFit="1" customWidth="1"/>
    <col min="8461" max="8461" width="26.109375" style="6" bestFit="1" customWidth="1"/>
    <col min="8462" max="8462" width="22.33203125" style="6" bestFit="1" customWidth="1"/>
    <col min="8463" max="8463" width="22.109375" style="6" bestFit="1" customWidth="1"/>
    <col min="8464" max="8465" width="43.5546875" style="6" customWidth="1"/>
    <col min="8466" max="8466" width="10.6640625" style="6" bestFit="1" customWidth="1"/>
    <col min="8467" max="8702" width="10.33203125" style="6"/>
    <col min="8703" max="8704" width="0" style="6" hidden="1" customWidth="1"/>
    <col min="8705" max="8705" width="27.44140625" style="6" customWidth="1"/>
    <col min="8706" max="8706" width="25.33203125" style="6" bestFit="1" customWidth="1"/>
    <col min="8707" max="8707" width="29.33203125" style="6" bestFit="1" customWidth="1"/>
    <col min="8708" max="8708" width="28.109375" style="6" bestFit="1" customWidth="1"/>
    <col min="8709" max="8709" width="30.88671875" style="6" bestFit="1" customWidth="1"/>
    <col min="8710" max="8710" width="20.109375" style="6" customWidth="1"/>
    <col min="8711" max="8711" width="42" style="6" bestFit="1" customWidth="1"/>
    <col min="8712" max="8712" width="31.44140625" style="6" bestFit="1" customWidth="1"/>
    <col min="8713" max="8713" width="35" style="6" bestFit="1" customWidth="1"/>
    <col min="8714" max="8714" width="26.109375" style="6" bestFit="1" customWidth="1"/>
    <col min="8715" max="8715" width="33.44140625" style="6" customWidth="1"/>
    <col min="8716" max="8716" width="22.109375" style="6" bestFit="1" customWidth="1"/>
    <col min="8717" max="8717" width="26.109375" style="6" bestFit="1" customWidth="1"/>
    <col min="8718" max="8718" width="22.33203125" style="6" bestFit="1" customWidth="1"/>
    <col min="8719" max="8719" width="22.109375" style="6" bestFit="1" customWidth="1"/>
    <col min="8720" max="8721" width="43.5546875" style="6" customWidth="1"/>
    <col min="8722" max="8722" width="10.6640625" style="6" bestFit="1" customWidth="1"/>
    <col min="8723" max="8958" width="10.33203125" style="6"/>
    <col min="8959" max="8960" width="0" style="6" hidden="1" customWidth="1"/>
    <col min="8961" max="8961" width="27.44140625" style="6" customWidth="1"/>
    <col min="8962" max="8962" width="25.33203125" style="6" bestFit="1" customWidth="1"/>
    <col min="8963" max="8963" width="29.33203125" style="6" bestFit="1" customWidth="1"/>
    <col min="8964" max="8964" width="28.109375" style="6" bestFit="1" customWidth="1"/>
    <col min="8965" max="8965" width="30.88671875" style="6" bestFit="1" customWidth="1"/>
    <col min="8966" max="8966" width="20.109375" style="6" customWidth="1"/>
    <col min="8967" max="8967" width="42" style="6" bestFit="1" customWidth="1"/>
    <col min="8968" max="8968" width="31.44140625" style="6" bestFit="1" customWidth="1"/>
    <col min="8969" max="8969" width="35" style="6" bestFit="1" customWidth="1"/>
    <col min="8970" max="8970" width="26.109375" style="6" bestFit="1" customWidth="1"/>
    <col min="8971" max="8971" width="33.44140625" style="6" customWidth="1"/>
    <col min="8972" max="8972" width="22.109375" style="6" bestFit="1" customWidth="1"/>
    <col min="8973" max="8973" width="26.109375" style="6" bestFit="1" customWidth="1"/>
    <col min="8974" max="8974" width="22.33203125" style="6" bestFit="1" customWidth="1"/>
    <col min="8975" max="8975" width="22.109375" style="6" bestFit="1" customWidth="1"/>
    <col min="8976" max="8977" width="43.5546875" style="6" customWidth="1"/>
    <col min="8978" max="8978" width="10.6640625" style="6" bestFit="1" customWidth="1"/>
    <col min="8979" max="9214" width="10.33203125" style="6"/>
    <col min="9215" max="9216" width="0" style="6" hidden="1" customWidth="1"/>
    <col min="9217" max="9217" width="27.44140625" style="6" customWidth="1"/>
    <col min="9218" max="9218" width="25.33203125" style="6" bestFit="1" customWidth="1"/>
    <col min="9219" max="9219" width="29.33203125" style="6" bestFit="1" customWidth="1"/>
    <col min="9220" max="9220" width="28.109375" style="6" bestFit="1" customWidth="1"/>
    <col min="9221" max="9221" width="30.88671875" style="6" bestFit="1" customWidth="1"/>
    <col min="9222" max="9222" width="20.109375" style="6" customWidth="1"/>
    <col min="9223" max="9223" width="42" style="6" bestFit="1" customWidth="1"/>
    <col min="9224" max="9224" width="31.44140625" style="6" bestFit="1" customWidth="1"/>
    <col min="9225" max="9225" width="35" style="6" bestFit="1" customWidth="1"/>
    <col min="9226" max="9226" width="26.109375" style="6" bestFit="1" customWidth="1"/>
    <col min="9227" max="9227" width="33.44140625" style="6" customWidth="1"/>
    <col min="9228" max="9228" width="22.109375" style="6" bestFit="1" customWidth="1"/>
    <col min="9229" max="9229" width="26.109375" style="6" bestFit="1" customWidth="1"/>
    <col min="9230" max="9230" width="22.33203125" style="6" bestFit="1" customWidth="1"/>
    <col min="9231" max="9231" width="22.109375" style="6" bestFit="1" customWidth="1"/>
    <col min="9232" max="9233" width="43.5546875" style="6" customWidth="1"/>
    <col min="9234" max="9234" width="10.6640625" style="6" bestFit="1" customWidth="1"/>
    <col min="9235" max="9470" width="10.33203125" style="6"/>
    <col min="9471" max="9472" width="0" style="6" hidden="1" customWidth="1"/>
    <col min="9473" max="9473" width="27.44140625" style="6" customWidth="1"/>
    <col min="9474" max="9474" width="25.33203125" style="6" bestFit="1" customWidth="1"/>
    <col min="9475" max="9475" width="29.33203125" style="6" bestFit="1" customWidth="1"/>
    <col min="9476" max="9476" width="28.109375" style="6" bestFit="1" customWidth="1"/>
    <col min="9477" max="9477" width="30.88671875" style="6" bestFit="1" customWidth="1"/>
    <col min="9478" max="9478" width="20.109375" style="6" customWidth="1"/>
    <col min="9479" max="9479" width="42" style="6" bestFit="1" customWidth="1"/>
    <col min="9480" max="9480" width="31.44140625" style="6" bestFit="1" customWidth="1"/>
    <col min="9481" max="9481" width="35" style="6" bestFit="1" customWidth="1"/>
    <col min="9482" max="9482" width="26.109375" style="6" bestFit="1" customWidth="1"/>
    <col min="9483" max="9483" width="33.44140625" style="6" customWidth="1"/>
    <col min="9484" max="9484" width="22.109375" style="6" bestFit="1" customWidth="1"/>
    <col min="9485" max="9485" width="26.109375" style="6" bestFit="1" customWidth="1"/>
    <col min="9486" max="9486" width="22.33203125" style="6" bestFit="1" customWidth="1"/>
    <col min="9487" max="9487" width="22.109375" style="6" bestFit="1" customWidth="1"/>
    <col min="9488" max="9489" width="43.5546875" style="6" customWidth="1"/>
    <col min="9490" max="9490" width="10.6640625" style="6" bestFit="1" customWidth="1"/>
    <col min="9491" max="9726" width="10.33203125" style="6"/>
    <col min="9727" max="9728" width="0" style="6" hidden="1" customWidth="1"/>
    <col min="9729" max="9729" width="27.44140625" style="6" customWidth="1"/>
    <col min="9730" max="9730" width="25.33203125" style="6" bestFit="1" customWidth="1"/>
    <col min="9731" max="9731" width="29.33203125" style="6" bestFit="1" customWidth="1"/>
    <col min="9732" max="9732" width="28.109375" style="6" bestFit="1" customWidth="1"/>
    <col min="9733" max="9733" width="30.88671875" style="6" bestFit="1" customWidth="1"/>
    <col min="9734" max="9734" width="20.109375" style="6" customWidth="1"/>
    <col min="9735" max="9735" width="42" style="6" bestFit="1" customWidth="1"/>
    <col min="9736" max="9736" width="31.44140625" style="6" bestFit="1" customWidth="1"/>
    <col min="9737" max="9737" width="35" style="6" bestFit="1" customWidth="1"/>
    <col min="9738" max="9738" width="26.109375" style="6" bestFit="1" customWidth="1"/>
    <col min="9739" max="9739" width="33.44140625" style="6" customWidth="1"/>
    <col min="9740" max="9740" width="22.109375" style="6" bestFit="1" customWidth="1"/>
    <col min="9741" max="9741" width="26.109375" style="6" bestFit="1" customWidth="1"/>
    <col min="9742" max="9742" width="22.33203125" style="6" bestFit="1" customWidth="1"/>
    <col min="9743" max="9743" width="22.109375" style="6" bestFit="1" customWidth="1"/>
    <col min="9744" max="9745" width="43.5546875" style="6" customWidth="1"/>
    <col min="9746" max="9746" width="10.6640625" style="6" bestFit="1" customWidth="1"/>
    <col min="9747" max="9982" width="10.33203125" style="6"/>
    <col min="9983" max="9984" width="0" style="6" hidden="1" customWidth="1"/>
    <col min="9985" max="9985" width="27.44140625" style="6" customWidth="1"/>
    <col min="9986" max="9986" width="25.33203125" style="6" bestFit="1" customWidth="1"/>
    <col min="9987" max="9987" width="29.33203125" style="6" bestFit="1" customWidth="1"/>
    <col min="9988" max="9988" width="28.109375" style="6" bestFit="1" customWidth="1"/>
    <col min="9989" max="9989" width="30.88671875" style="6" bestFit="1" customWidth="1"/>
    <col min="9990" max="9990" width="20.109375" style="6" customWidth="1"/>
    <col min="9991" max="9991" width="42" style="6" bestFit="1" customWidth="1"/>
    <col min="9992" max="9992" width="31.44140625" style="6" bestFit="1" customWidth="1"/>
    <col min="9993" max="9993" width="35" style="6" bestFit="1" customWidth="1"/>
    <col min="9994" max="9994" width="26.109375" style="6" bestFit="1" customWidth="1"/>
    <col min="9995" max="9995" width="33.44140625" style="6" customWidth="1"/>
    <col min="9996" max="9996" width="22.109375" style="6" bestFit="1" customWidth="1"/>
    <col min="9997" max="9997" width="26.109375" style="6" bestFit="1" customWidth="1"/>
    <col min="9998" max="9998" width="22.33203125" style="6" bestFit="1" customWidth="1"/>
    <col min="9999" max="9999" width="22.109375" style="6" bestFit="1" customWidth="1"/>
    <col min="10000" max="10001" width="43.5546875" style="6" customWidth="1"/>
    <col min="10002" max="10002" width="10.6640625" style="6" bestFit="1" customWidth="1"/>
    <col min="10003" max="10238" width="10.33203125" style="6"/>
    <col min="10239" max="10240" width="0" style="6" hidden="1" customWidth="1"/>
    <col min="10241" max="10241" width="27.44140625" style="6" customWidth="1"/>
    <col min="10242" max="10242" width="25.33203125" style="6" bestFit="1" customWidth="1"/>
    <col min="10243" max="10243" width="29.33203125" style="6" bestFit="1" customWidth="1"/>
    <col min="10244" max="10244" width="28.109375" style="6" bestFit="1" customWidth="1"/>
    <col min="10245" max="10245" width="30.88671875" style="6" bestFit="1" customWidth="1"/>
    <col min="10246" max="10246" width="20.109375" style="6" customWidth="1"/>
    <col min="10247" max="10247" width="42" style="6" bestFit="1" customWidth="1"/>
    <col min="10248" max="10248" width="31.44140625" style="6" bestFit="1" customWidth="1"/>
    <col min="10249" max="10249" width="35" style="6" bestFit="1" customWidth="1"/>
    <col min="10250" max="10250" width="26.109375" style="6" bestFit="1" customWidth="1"/>
    <col min="10251" max="10251" width="33.44140625" style="6" customWidth="1"/>
    <col min="10252" max="10252" width="22.109375" style="6" bestFit="1" customWidth="1"/>
    <col min="10253" max="10253" width="26.109375" style="6" bestFit="1" customWidth="1"/>
    <col min="10254" max="10254" width="22.33203125" style="6" bestFit="1" customWidth="1"/>
    <col min="10255" max="10255" width="22.109375" style="6" bestFit="1" customWidth="1"/>
    <col min="10256" max="10257" width="43.5546875" style="6" customWidth="1"/>
    <col min="10258" max="10258" width="10.6640625" style="6" bestFit="1" customWidth="1"/>
    <col min="10259" max="10494" width="10.33203125" style="6"/>
    <col min="10495" max="10496" width="0" style="6" hidden="1" customWidth="1"/>
    <col min="10497" max="10497" width="27.44140625" style="6" customWidth="1"/>
    <col min="10498" max="10498" width="25.33203125" style="6" bestFit="1" customWidth="1"/>
    <col min="10499" max="10499" width="29.33203125" style="6" bestFit="1" customWidth="1"/>
    <col min="10500" max="10500" width="28.109375" style="6" bestFit="1" customWidth="1"/>
    <col min="10501" max="10501" width="30.88671875" style="6" bestFit="1" customWidth="1"/>
    <col min="10502" max="10502" width="20.109375" style="6" customWidth="1"/>
    <col min="10503" max="10503" width="42" style="6" bestFit="1" customWidth="1"/>
    <col min="10504" max="10504" width="31.44140625" style="6" bestFit="1" customWidth="1"/>
    <col min="10505" max="10505" width="35" style="6" bestFit="1" customWidth="1"/>
    <col min="10506" max="10506" width="26.109375" style="6" bestFit="1" customWidth="1"/>
    <col min="10507" max="10507" width="33.44140625" style="6" customWidth="1"/>
    <col min="10508" max="10508" width="22.109375" style="6" bestFit="1" customWidth="1"/>
    <col min="10509" max="10509" width="26.109375" style="6" bestFit="1" customWidth="1"/>
    <col min="10510" max="10510" width="22.33203125" style="6" bestFit="1" customWidth="1"/>
    <col min="10511" max="10511" width="22.109375" style="6" bestFit="1" customWidth="1"/>
    <col min="10512" max="10513" width="43.5546875" style="6" customWidth="1"/>
    <col min="10514" max="10514" width="10.6640625" style="6" bestFit="1" customWidth="1"/>
    <col min="10515" max="10750" width="10.33203125" style="6"/>
    <col min="10751" max="10752" width="0" style="6" hidden="1" customWidth="1"/>
    <col min="10753" max="10753" width="27.44140625" style="6" customWidth="1"/>
    <col min="10754" max="10754" width="25.33203125" style="6" bestFit="1" customWidth="1"/>
    <col min="10755" max="10755" width="29.33203125" style="6" bestFit="1" customWidth="1"/>
    <col min="10756" max="10756" width="28.109375" style="6" bestFit="1" customWidth="1"/>
    <col min="10757" max="10757" width="30.88671875" style="6" bestFit="1" customWidth="1"/>
    <col min="10758" max="10758" width="20.109375" style="6" customWidth="1"/>
    <col min="10759" max="10759" width="42" style="6" bestFit="1" customWidth="1"/>
    <col min="10760" max="10760" width="31.44140625" style="6" bestFit="1" customWidth="1"/>
    <col min="10761" max="10761" width="35" style="6" bestFit="1" customWidth="1"/>
    <col min="10762" max="10762" width="26.109375" style="6" bestFit="1" customWidth="1"/>
    <col min="10763" max="10763" width="33.44140625" style="6" customWidth="1"/>
    <col min="10764" max="10764" width="22.109375" style="6" bestFit="1" customWidth="1"/>
    <col min="10765" max="10765" width="26.109375" style="6" bestFit="1" customWidth="1"/>
    <col min="10766" max="10766" width="22.33203125" style="6" bestFit="1" customWidth="1"/>
    <col min="10767" max="10767" width="22.109375" style="6" bestFit="1" customWidth="1"/>
    <col min="10768" max="10769" width="43.5546875" style="6" customWidth="1"/>
    <col min="10770" max="10770" width="10.6640625" style="6" bestFit="1" customWidth="1"/>
    <col min="10771" max="11006" width="10.33203125" style="6"/>
    <col min="11007" max="11008" width="0" style="6" hidden="1" customWidth="1"/>
    <col min="11009" max="11009" width="27.44140625" style="6" customWidth="1"/>
    <col min="11010" max="11010" width="25.33203125" style="6" bestFit="1" customWidth="1"/>
    <col min="11011" max="11011" width="29.33203125" style="6" bestFit="1" customWidth="1"/>
    <col min="11012" max="11012" width="28.109375" style="6" bestFit="1" customWidth="1"/>
    <col min="11013" max="11013" width="30.88671875" style="6" bestFit="1" customWidth="1"/>
    <col min="11014" max="11014" width="20.109375" style="6" customWidth="1"/>
    <col min="11015" max="11015" width="42" style="6" bestFit="1" customWidth="1"/>
    <col min="11016" max="11016" width="31.44140625" style="6" bestFit="1" customWidth="1"/>
    <col min="11017" max="11017" width="35" style="6" bestFit="1" customWidth="1"/>
    <col min="11018" max="11018" width="26.109375" style="6" bestFit="1" customWidth="1"/>
    <col min="11019" max="11019" width="33.44140625" style="6" customWidth="1"/>
    <col min="11020" max="11020" width="22.109375" style="6" bestFit="1" customWidth="1"/>
    <col min="11021" max="11021" width="26.109375" style="6" bestFit="1" customWidth="1"/>
    <col min="11022" max="11022" width="22.33203125" style="6" bestFit="1" customWidth="1"/>
    <col min="11023" max="11023" width="22.109375" style="6" bestFit="1" customWidth="1"/>
    <col min="11024" max="11025" width="43.5546875" style="6" customWidth="1"/>
    <col min="11026" max="11026" width="10.6640625" style="6" bestFit="1" customWidth="1"/>
    <col min="11027" max="11262" width="10.33203125" style="6"/>
    <col min="11263" max="11264" width="0" style="6" hidden="1" customWidth="1"/>
    <col min="11265" max="11265" width="27.44140625" style="6" customWidth="1"/>
    <col min="11266" max="11266" width="25.33203125" style="6" bestFit="1" customWidth="1"/>
    <col min="11267" max="11267" width="29.33203125" style="6" bestFit="1" customWidth="1"/>
    <col min="11268" max="11268" width="28.109375" style="6" bestFit="1" customWidth="1"/>
    <col min="11269" max="11269" width="30.88671875" style="6" bestFit="1" customWidth="1"/>
    <col min="11270" max="11270" width="20.109375" style="6" customWidth="1"/>
    <col min="11271" max="11271" width="42" style="6" bestFit="1" customWidth="1"/>
    <col min="11272" max="11272" width="31.44140625" style="6" bestFit="1" customWidth="1"/>
    <col min="11273" max="11273" width="35" style="6" bestFit="1" customWidth="1"/>
    <col min="11274" max="11274" width="26.109375" style="6" bestFit="1" customWidth="1"/>
    <col min="11275" max="11275" width="33.44140625" style="6" customWidth="1"/>
    <col min="11276" max="11276" width="22.109375" style="6" bestFit="1" customWidth="1"/>
    <col min="11277" max="11277" width="26.109375" style="6" bestFit="1" customWidth="1"/>
    <col min="11278" max="11278" width="22.33203125" style="6" bestFit="1" customWidth="1"/>
    <col min="11279" max="11279" width="22.109375" style="6" bestFit="1" customWidth="1"/>
    <col min="11280" max="11281" width="43.5546875" style="6" customWidth="1"/>
    <col min="11282" max="11282" width="10.6640625" style="6" bestFit="1" customWidth="1"/>
    <col min="11283" max="11518" width="10.33203125" style="6"/>
    <col min="11519" max="11520" width="0" style="6" hidden="1" customWidth="1"/>
    <col min="11521" max="11521" width="27.44140625" style="6" customWidth="1"/>
    <col min="11522" max="11522" width="25.33203125" style="6" bestFit="1" customWidth="1"/>
    <col min="11523" max="11523" width="29.33203125" style="6" bestFit="1" customWidth="1"/>
    <col min="11524" max="11524" width="28.109375" style="6" bestFit="1" customWidth="1"/>
    <col min="11525" max="11525" width="30.88671875" style="6" bestFit="1" customWidth="1"/>
    <col min="11526" max="11526" width="20.109375" style="6" customWidth="1"/>
    <col min="11527" max="11527" width="42" style="6" bestFit="1" customWidth="1"/>
    <col min="11528" max="11528" width="31.44140625" style="6" bestFit="1" customWidth="1"/>
    <col min="11529" max="11529" width="35" style="6" bestFit="1" customWidth="1"/>
    <col min="11530" max="11530" width="26.109375" style="6" bestFit="1" customWidth="1"/>
    <col min="11531" max="11531" width="33.44140625" style="6" customWidth="1"/>
    <col min="11532" max="11532" width="22.109375" style="6" bestFit="1" customWidth="1"/>
    <col min="11533" max="11533" width="26.109375" style="6" bestFit="1" customWidth="1"/>
    <col min="11534" max="11534" width="22.33203125" style="6" bestFit="1" customWidth="1"/>
    <col min="11535" max="11535" width="22.109375" style="6" bestFit="1" customWidth="1"/>
    <col min="11536" max="11537" width="43.5546875" style="6" customWidth="1"/>
    <col min="11538" max="11538" width="10.6640625" style="6" bestFit="1" customWidth="1"/>
    <col min="11539" max="11774" width="10.33203125" style="6"/>
    <col min="11775" max="11776" width="0" style="6" hidden="1" customWidth="1"/>
    <col min="11777" max="11777" width="27.44140625" style="6" customWidth="1"/>
    <col min="11778" max="11778" width="25.33203125" style="6" bestFit="1" customWidth="1"/>
    <col min="11779" max="11779" width="29.33203125" style="6" bestFit="1" customWidth="1"/>
    <col min="11780" max="11780" width="28.109375" style="6" bestFit="1" customWidth="1"/>
    <col min="11781" max="11781" width="30.88671875" style="6" bestFit="1" customWidth="1"/>
    <col min="11782" max="11782" width="20.109375" style="6" customWidth="1"/>
    <col min="11783" max="11783" width="42" style="6" bestFit="1" customWidth="1"/>
    <col min="11784" max="11784" width="31.44140625" style="6" bestFit="1" customWidth="1"/>
    <col min="11785" max="11785" width="35" style="6" bestFit="1" customWidth="1"/>
    <col min="11786" max="11786" width="26.109375" style="6" bestFit="1" customWidth="1"/>
    <col min="11787" max="11787" width="33.44140625" style="6" customWidth="1"/>
    <col min="11788" max="11788" width="22.109375" style="6" bestFit="1" customWidth="1"/>
    <col min="11789" max="11789" width="26.109375" style="6" bestFit="1" customWidth="1"/>
    <col min="11790" max="11790" width="22.33203125" style="6" bestFit="1" customWidth="1"/>
    <col min="11791" max="11791" width="22.109375" style="6" bestFit="1" customWidth="1"/>
    <col min="11792" max="11793" width="43.5546875" style="6" customWidth="1"/>
    <col min="11794" max="11794" width="10.6640625" style="6" bestFit="1" customWidth="1"/>
    <col min="11795" max="12030" width="10.33203125" style="6"/>
    <col min="12031" max="12032" width="0" style="6" hidden="1" customWidth="1"/>
    <col min="12033" max="12033" width="27.44140625" style="6" customWidth="1"/>
    <col min="12034" max="12034" width="25.33203125" style="6" bestFit="1" customWidth="1"/>
    <col min="12035" max="12035" width="29.33203125" style="6" bestFit="1" customWidth="1"/>
    <col min="12036" max="12036" width="28.109375" style="6" bestFit="1" customWidth="1"/>
    <col min="12037" max="12037" width="30.88671875" style="6" bestFit="1" customWidth="1"/>
    <col min="12038" max="12038" width="20.109375" style="6" customWidth="1"/>
    <col min="12039" max="12039" width="42" style="6" bestFit="1" customWidth="1"/>
    <col min="12040" max="12040" width="31.44140625" style="6" bestFit="1" customWidth="1"/>
    <col min="12041" max="12041" width="35" style="6" bestFit="1" customWidth="1"/>
    <col min="12042" max="12042" width="26.109375" style="6" bestFit="1" customWidth="1"/>
    <col min="12043" max="12043" width="33.44140625" style="6" customWidth="1"/>
    <col min="12044" max="12044" width="22.109375" style="6" bestFit="1" customWidth="1"/>
    <col min="12045" max="12045" width="26.109375" style="6" bestFit="1" customWidth="1"/>
    <col min="12046" max="12046" width="22.33203125" style="6" bestFit="1" customWidth="1"/>
    <col min="12047" max="12047" width="22.109375" style="6" bestFit="1" customWidth="1"/>
    <col min="12048" max="12049" width="43.5546875" style="6" customWidth="1"/>
    <col min="12050" max="12050" width="10.6640625" style="6" bestFit="1" customWidth="1"/>
    <col min="12051" max="12286" width="10.33203125" style="6"/>
    <col min="12287" max="12288" width="0" style="6" hidden="1" customWidth="1"/>
    <col min="12289" max="12289" width="27.44140625" style="6" customWidth="1"/>
    <col min="12290" max="12290" width="25.33203125" style="6" bestFit="1" customWidth="1"/>
    <col min="12291" max="12291" width="29.33203125" style="6" bestFit="1" customWidth="1"/>
    <col min="12292" max="12292" width="28.109375" style="6" bestFit="1" customWidth="1"/>
    <col min="12293" max="12293" width="30.88671875" style="6" bestFit="1" customWidth="1"/>
    <col min="12294" max="12294" width="20.109375" style="6" customWidth="1"/>
    <col min="12295" max="12295" width="42" style="6" bestFit="1" customWidth="1"/>
    <col min="12296" max="12296" width="31.44140625" style="6" bestFit="1" customWidth="1"/>
    <col min="12297" max="12297" width="35" style="6" bestFit="1" customWidth="1"/>
    <col min="12298" max="12298" width="26.109375" style="6" bestFit="1" customWidth="1"/>
    <col min="12299" max="12299" width="33.44140625" style="6" customWidth="1"/>
    <col min="12300" max="12300" width="22.109375" style="6" bestFit="1" customWidth="1"/>
    <col min="12301" max="12301" width="26.109375" style="6" bestFit="1" customWidth="1"/>
    <col min="12302" max="12302" width="22.33203125" style="6" bestFit="1" customWidth="1"/>
    <col min="12303" max="12303" width="22.109375" style="6" bestFit="1" customWidth="1"/>
    <col min="12304" max="12305" width="43.5546875" style="6" customWidth="1"/>
    <col min="12306" max="12306" width="10.6640625" style="6" bestFit="1" customWidth="1"/>
    <col min="12307" max="12542" width="10.33203125" style="6"/>
    <col min="12543" max="12544" width="0" style="6" hidden="1" customWidth="1"/>
    <col min="12545" max="12545" width="27.44140625" style="6" customWidth="1"/>
    <col min="12546" max="12546" width="25.33203125" style="6" bestFit="1" customWidth="1"/>
    <col min="12547" max="12547" width="29.33203125" style="6" bestFit="1" customWidth="1"/>
    <col min="12548" max="12548" width="28.109375" style="6" bestFit="1" customWidth="1"/>
    <col min="12549" max="12549" width="30.88671875" style="6" bestFit="1" customWidth="1"/>
    <col min="12550" max="12550" width="20.109375" style="6" customWidth="1"/>
    <col min="12551" max="12551" width="42" style="6" bestFit="1" customWidth="1"/>
    <col min="12552" max="12552" width="31.44140625" style="6" bestFit="1" customWidth="1"/>
    <col min="12553" max="12553" width="35" style="6" bestFit="1" customWidth="1"/>
    <col min="12554" max="12554" width="26.109375" style="6" bestFit="1" customWidth="1"/>
    <col min="12555" max="12555" width="33.44140625" style="6" customWidth="1"/>
    <col min="12556" max="12556" width="22.109375" style="6" bestFit="1" customWidth="1"/>
    <col min="12557" max="12557" width="26.109375" style="6" bestFit="1" customWidth="1"/>
    <col min="12558" max="12558" width="22.33203125" style="6" bestFit="1" customWidth="1"/>
    <col min="12559" max="12559" width="22.109375" style="6" bestFit="1" customWidth="1"/>
    <col min="12560" max="12561" width="43.5546875" style="6" customWidth="1"/>
    <col min="12562" max="12562" width="10.6640625" style="6" bestFit="1" customWidth="1"/>
    <col min="12563" max="12798" width="10.33203125" style="6"/>
    <col min="12799" max="12800" width="0" style="6" hidden="1" customWidth="1"/>
    <col min="12801" max="12801" width="27.44140625" style="6" customWidth="1"/>
    <col min="12802" max="12802" width="25.33203125" style="6" bestFit="1" customWidth="1"/>
    <col min="12803" max="12803" width="29.33203125" style="6" bestFit="1" customWidth="1"/>
    <col min="12804" max="12804" width="28.109375" style="6" bestFit="1" customWidth="1"/>
    <col min="12805" max="12805" width="30.88671875" style="6" bestFit="1" customWidth="1"/>
    <col min="12806" max="12806" width="20.109375" style="6" customWidth="1"/>
    <col min="12807" max="12807" width="42" style="6" bestFit="1" customWidth="1"/>
    <col min="12808" max="12808" width="31.44140625" style="6" bestFit="1" customWidth="1"/>
    <col min="12809" max="12809" width="35" style="6" bestFit="1" customWidth="1"/>
    <col min="12810" max="12810" width="26.109375" style="6" bestFit="1" customWidth="1"/>
    <col min="12811" max="12811" width="33.44140625" style="6" customWidth="1"/>
    <col min="12812" max="12812" width="22.109375" style="6" bestFit="1" customWidth="1"/>
    <col min="12813" max="12813" width="26.109375" style="6" bestFit="1" customWidth="1"/>
    <col min="12814" max="12814" width="22.33203125" style="6" bestFit="1" customWidth="1"/>
    <col min="12815" max="12815" width="22.109375" style="6" bestFit="1" customWidth="1"/>
    <col min="12816" max="12817" width="43.5546875" style="6" customWidth="1"/>
    <col min="12818" max="12818" width="10.6640625" style="6" bestFit="1" customWidth="1"/>
    <col min="12819" max="13054" width="10.33203125" style="6"/>
    <col min="13055" max="13056" width="0" style="6" hidden="1" customWidth="1"/>
    <col min="13057" max="13057" width="27.44140625" style="6" customWidth="1"/>
    <col min="13058" max="13058" width="25.33203125" style="6" bestFit="1" customWidth="1"/>
    <col min="13059" max="13059" width="29.33203125" style="6" bestFit="1" customWidth="1"/>
    <col min="13060" max="13060" width="28.109375" style="6" bestFit="1" customWidth="1"/>
    <col min="13061" max="13061" width="30.88671875" style="6" bestFit="1" customWidth="1"/>
    <col min="13062" max="13062" width="20.109375" style="6" customWidth="1"/>
    <col min="13063" max="13063" width="42" style="6" bestFit="1" customWidth="1"/>
    <col min="13064" max="13064" width="31.44140625" style="6" bestFit="1" customWidth="1"/>
    <col min="13065" max="13065" width="35" style="6" bestFit="1" customWidth="1"/>
    <col min="13066" max="13066" width="26.109375" style="6" bestFit="1" customWidth="1"/>
    <col min="13067" max="13067" width="33.44140625" style="6" customWidth="1"/>
    <col min="13068" max="13068" width="22.109375" style="6" bestFit="1" customWidth="1"/>
    <col min="13069" max="13069" width="26.109375" style="6" bestFit="1" customWidth="1"/>
    <col min="13070" max="13070" width="22.33203125" style="6" bestFit="1" customWidth="1"/>
    <col min="13071" max="13071" width="22.109375" style="6" bestFit="1" customWidth="1"/>
    <col min="13072" max="13073" width="43.5546875" style="6" customWidth="1"/>
    <col min="13074" max="13074" width="10.6640625" style="6" bestFit="1" customWidth="1"/>
    <col min="13075" max="13310" width="10.33203125" style="6"/>
    <col min="13311" max="13312" width="0" style="6" hidden="1" customWidth="1"/>
    <col min="13313" max="13313" width="27.44140625" style="6" customWidth="1"/>
    <col min="13314" max="13314" width="25.33203125" style="6" bestFit="1" customWidth="1"/>
    <col min="13315" max="13315" width="29.33203125" style="6" bestFit="1" customWidth="1"/>
    <col min="13316" max="13316" width="28.109375" style="6" bestFit="1" customWidth="1"/>
    <col min="13317" max="13317" width="30.88671875" style="6" bestFit="1" customWidth="1"/>
    <col min="13318" max="13318" width="20.109375" style="6" customWidth="1"/>
    <col min="13319" max="13319" width="42" style="6" bestFit="1" customWidth="1"/>
    <col min="13320" max="13320" width="31.44140625" style="6" bestFit="1" customWidth="1"/>
    <col min="13321" max="13321" width="35" style="6" bestFit="1" customWidth="1"/>
    <col min="13322" max="13322" width="26.109375" style="6" bestFit="1" customWidth="1"/>
    <col min="13323" max="13323" width="33.44140625" style="6" customWidth="1"/>
    <col min="13324" max="13324" width="22.109375" style="6" bestFit="1" customWidth="1"/>
    <col min="13325" max="13325" width="26.109375" style="6" bestFit="1" customWidth="1"/>
    <col min="13326" max="13326" width="22.33203125" style="6" bestFit="1" customWidth="1"/>
    <col min="13327" max="13327" width="22.109375" style="6" bestFit="1" customWidth="1"/>
    <col min="13328" max="13329" width="43.5546875" style="6" customWidth="1"/>
    <col min="13330" max="13330" width="10.6640625" style="6" bestFit="1" customWidth="1"/>
    <col min="13331" max="13566" width="10.33203125" style="6"/>
    <col min="13567" max="13568" width="0" style="6" hidden="1" customWidth="1"/>
    <col min="13569" max="13569" width="27.44140625" style="6" customWidth="1"/>
    <col min="13570" max="13570" width="25.33203125" style="6" bestFit="1" customWidth="1"/>
    <col min="13571" max="13571" width="29.33203125" style="6" bestFit="1" customWidth="1"/>
    <col min="13572" max="13572" width="28.109375" style="6" bestFit="1" customWidth="1"/>
    <col min="13573" max="13573" width="30.88671875" style="6" bestFit="1" customWidth="1"/>
    <col min="13574" max="13574" width="20.109375" style="6" customWidth="1"/>
    <col min="13575" max="13575" width="42" style="6" bestFit="1" customWidth="1"/>
    <col min="13576" max="13576" width="31.44140625" style="6" bestFit="1" customWidth="1"/>
    <col min="13577" max="13577" width="35" style="6" bestFit="1" customWidth="1"/>
    <col min="13578" max="13578" width="26.109375" style="6" bestFit="1" customWidth="1"/>
    <col min="13579" max="13579" width="33.44140625" style="6" customWidth="1"/>
    <col min="13580" max="13580" width="22.109375" style="6" bestFit="1" customWidth="1"/>
    <col min="13581" max="13581" width="26.109375" style="6" bestFit="1" customWidth="1"/>
    <col min="13582" max="13582" width="22.33203125" style="6" bestFit="1" customWidth="1"/>
    <col min="13583" max="13583" width="22.109375" style="6" bestFit="1" customWidth="1"/>
    <col min="13584" max="13585" width="43.5546875" style="6" customWidth="1"/>
    <col min="13586" max="13586" width="10.6640625" style="6" bestFit="1" customWidth="1"/>
    <col min="13587" max="13822" width="10.33203125" style="6"/>
    <col min="13823" max="13824" width="0" style="6" hidden="1" customWidth="1"/>
    <col min="13825" max="13825" width="27.44140625" style="6" customWidth="1"/>
    <col min="13826" max="13826" width="25.33203125" style="6" bestFit="1" customWidth="1"/>
    <col min="13827" max="13827" width="29.33203125" style="6" bestFit="1" customWidth="1"/>
    <col min="13828" max="13828" width="28.109375" style="6" bestFit="1" customWidth="1"/>
    <col min="13829" max="13829" width="30.88671875" style="6" bestFit="1" customWidth="1"/>
    <col min="13830" max="13830" width="20.109375" style="6" customWidth="1"/>
    <col min="13831" max="13831" width="42" style="6" bestFit="1" customWidth="1"/>
    <col min="13832" max="13832" width="31.44140625" style="6" bestFit="1" customWidth="1"/>
    <col min="13833" max="13833" width="35" style="6" bestFit="1" customWidth="1"/>
    <col min="13834" max="13834" width="26.109375" style="6" bestFit="1" customWidth="1"/>
    <col min="13835" max="13835" width="33.44140625" style="6" customWidth="1"/>
    <col min="13836" max="13836" width="22.109375" style="6" bestFit="1" customWidth="1"/>
    <col min="13837" max="13837" width="26.109375" style="6" bestFit="1" customWidth="1"/>
    <col min="13838" max="13838" width="22.33203125" style="6" bestFit="1" customWidth="1"/>
    <col min="13839" max="13839" width="22.109375" style="6" bestFit="1" customWidth="1"/>
    <col min="13840" max="13841" width="43.5546875" style="6" customWidth="1"/>
    <col min="13842" max="13842" width="10.6640625" style="6" bestFit="1" customWidth="1"/>
    <col min="13843" max="14078" width="10.33203125" style="6"/>
    <col min="14079" max="14080" width="0" style="6" hidden="1" customWidth="1"/>
    <col min="14081" max="14081" width="27.44140625" style="6" customWidth="1"/>
    <col min="14082" max="14082" width="25.33203125" style="6" bestFit="1" customWidth="1"/>
    <col min="14083" max="14083" width="29.33203125" style="6" bestFit="1" customWidth="1"/>
    <col min="14084" max="14084" width="28.109375" style="6" bestFit="1" customWidth="1"/>
    <col min="14085" max="14085" width="30.88671875" style="6" bestFit="1" customWidth="1"/>
    <col min="14086" max="14086" width="20.109375" style="6" customWidth="1"/>
    <col min="14087" max="14087" width="42" style="6" bestFit="1" customWidth="1"/>
    <col min="14088" max="14088" width="31.44140625" style="6" bestFit="1" customWidth="1"/>
    <col min="14089" max="14089" width="35" style="6" bestFit="1" customWidth="1"/>
    <col min="14090" max="14090" width="26.109375" style="6" bestFit="1" customWidth="1"/>
    <col min="14091" max="14091" width="33.44140625" style="6" customWidth="1"/>
    <col min="14092" max="14092" width="22.109375" style="6" bestFit="1" customWidth="1"/>
    <col min="14093" max="14093" width="26.109375" style="6" bestFit="1" customWidth="1"/>
    <col min="14094" max="14094" width="22.33203125" style="6" bestFit="1" customWidth="1"/>
    <col min="14095" max="14095" width="22.109375" style="6" bestFit="1" customWidth="1"/>
    <col min="14096" max="14097" width="43.5546875" style="6" customWidth="1"/>
    <col min="14098" max="14098" width="10.6640625" style="6" bestFit="1" customWidth="1"/>
    <col min="14099" max="14334" width="10.33203125" style="6"/>
    <col min="14335" max="14336" width="0" style="6" hidden="1" customWidth="1"/>
    <col min="14337" max="14337" width="27.44140625" style="6" customWidth="1"/>
    <col min="14338" max="14338" width="25.33203125" style="6" bestFit="1" customWidth="1"/>
    <col min="14339" max="14339" width="29.33203125" style="6" bestFit="1" customWidth="1"/>
    <col min="14340" max="14340" width="28.109375" style="6" bestFit="1" customWidth="1"/>
    <col min="14341" max="14341" width="30.88671875" style="6" bestFit="1" customWidth="1"/>
    <col min="14342" max="14342" width="20.109375" style="6" customWidth="1"/>
    <col min="14343" max="14343" width="42" style="6" bestFit="1" customWidth="1"/>
    <col min="14344" max="14344" width="31.44140625" style="6" bestFit="1" customWidth="1"/>
    <col min="14345" max="14345" width="35" style="6" bestFit="1" customWidth="1"/>
    <col min="14346" max="14346" width="26.109375" style="6" bestFit="1" customWidth="1"/>
    <col min="14347" max="14347" width="33.44140625" style="6" customWidth="1"/>
    <col min="14348" max="14348" width="22.109375" style="6" bestFit="1" customWidth="1"/>
    <col min="14349" max="14349" width="26.109375" style="6" bestFit="1" customWidth="1"/>
    <col min="14350" max="14350" width="22.33203125" style="6" bestFit="1" customWidth="1"/>
    <col min="14351" max="14351" width="22.109375" style="6" bestFit="1" customWidth="1"/>
    <col min="14352" max="14353" width="43.5546875" style="6" customWidth="1"/>
    <col min="14354" max="14354" width="10.6640625" style="6" bestFit="1" customWidth="1"/>
    <col min="14355" max="14590" width="10.33203125" style="6"/>
    <col min="14591" max="14592" width="0" style="6" hidden="1" customWidth="1"/>
    <col min="14593" max="14593" width="27.44140625" style="6" customWidth="1"/>
    <col min="14594" max="14594" width="25.33203125" style="6" bestFit="1" customWidth="1"/>
    <col min="14595" max="14595" width="29.33203125" style="6" bestFit="1" customWidth="1"/>
    <col min="14596" max="14596" width="28.109375" style="6" bestFit="1" customWidth="1"/>
    <col min="14597" max="14597" width="30.88671875" style="6" bestFit="1" customWidth="1"/>
    <col min="14598" max="14598" width="20.109375" style="6" customWidth="1"/>
    <col min="14599" max="14599" width="42" style="6" bestFit="1" customWidth="1"/>
    <col min="14600" max="14600" width="31.44140625" style="6" bestFit="1" customWidth="1"/>
    <col min="14601" max="14601" width="35" style="6" bestFit="1" customWidth="1"/>
    <col min="14602" max="14602" width="26.109375" style="6" bestFit="1" customWidth="1"/>
    <col min="14603" max="14603" width="33.44140625" style="6" customWidth="1"/>
    <col min="14604" max="14604" width="22.109375" style="6" bestFit="1" customWidth="1"/>
    <col min="14605" max="14605" width="26.109375" style="6" bestFit="1" customWidth="1"/>
    <col min="14606" max="14606" width="22.33203125" style="6" bestFit="1" customWidth="1"/>
    <col min="14607" max="14607" width="22.109375" style="6" bestFit="1" customWidth="1"/>
    <col min="14608" max="14609" width="43.5546875" style="6" customWidth="1"/>
    <col min="14610" max="14610" width="10.6640625" style="6" bestFit="1" customWidth="1"/>
    <col min="14611" max="14846" width="10.33203125" style="6"/>
    <col min="14847" max="14848" width="0" style="6" hidden="1" customWidth="1"/>
    <col min="14849" max="14849" width="27.44140625" style="6" customWidth="1"/>
    <col min="14850" max="14850" width="25.33203125" style="6" bestFit="1" customWidth="1"/>
    <col min="14851" max="14851" width="29.33203125" style="6" bestFit="1" customWidth="1"/>
    <col min="14852" max="14852" width="28.109375" style="6" bestFit="1" customWidth="1"/>
    <col min="14853" max="14853" width="30.88671875" style="6" bestFit="1" customWidth="1"/>
    <col min="14854" max="14854" width="20.109375" style="6" customWidth="1"/>
    <col min="14855" max="14855" width="42" style="6" bestFit="1" customWidth="1"/>
    <col min="14856" max="14856" width="31.44140625" style="6" bestFit="1" customWidth="1"/>
    <col min="14857" max="14857" width="35" style="6" bestFit="1" customWidth="1"/>
    <col min="14858" max="14858" width="26.109375" style="6" bestFit="1" customWidth="1"/>
    <col min="14859" max="14859" width="33.44140625" style="6" customWidth="1"/>
    <col min="14860" max="14860" width="22.109375" style="6" bestFit="1" customWidth="1"/>
    <col min="14861" max="14861" width="26.109375" style="6" bestFit="1" customWidth="1"/>
    <col min="14862" max="14862" width="22.33203125" style="6" bestFit="1" customWidth="1"/>
    <col min="14863" max="14863" width="22.109375" style="6" bestFit="1" customWidth="1"/>
    <col min="14864" max="14865" width="43.5546875" style="6" customWidth="1"/>
    <col min="14866" max="14866" width="10.6640625" style="6" bestFit="1" customWidth="1"/>
    <col min="14867" max="15102" width="10.33203125" style="6"/>
    <col min="15103" max="15104" width="0" style="6" hidden="1" customWidth="1"/>
    <col min="15105" max="15105" width="27.44140625" style="6" customWidth="1"/>
    <col min="15106" max="15106" width="25.33203125" style="6" bestFit="1" customWidth="1"/>
    <col min="15107" max="15107" width="29.33203125" style="6" bestFit="1" customWidth="1"/>
    <col min="15108" max="15108" width="28.109375" style="6" bestFit="1" customWidth="1"/>
    <col min="15109" max="15109" width="30.88671875" style="6" bestFit="1" customWidth="1"/>
    <col min="15110" max="15110" width="20.109375" style="6" customWidth="1"/>
    <col min="15111" max="15111" width="42" style="6" bestFit="1" customWidth="1"/>
    <col min="15112" max="15112" width="31.44140625" style="6" bestFit="1" customWidth="1"/>
    <col min="15113" max="15113" width="35" style="6" bestFit="1" customWidth="1"/>
    <col min="15114" max="15114" width="26.109375" style="6" bestFit="1" customWidth="1"/>
    <col min="15115" max="15115" width="33.44140625" style="6" customWidth="1"/>
    <col min="15116" max="15116" width="22.109375" style="6" bestFit="1" customWidth="1"/>
    <col min="15117" max="15117" width="26.109375" style="6" bestFit="1" customWidth="1"/>
    <col min="15118" max="15118" width="22.33203125" style="6" bestFit="1" customWidth="1"/>
    <col min="15119" max="15119" width="22.109375" style="6" bestFit="1" customWidth="1"/>
    <col min="15120" max="15121" width="43.5546875" style="6" customWidth="1"/>
    <col min="15122" max="15122" width="10.6640625" style="6" bestFit="1" customWidth="1"/>
    <col min="15123" max="15358" width="10.33203125" style="6"/>
    <col min="15359" max="15360" width="0" style="6" hidden="1" customWidth="1"/>
    <col min="15361" max="15361" width="27.44140625" style="6" customWidth="1"/>
    <col min="15362" max="15362" width="25.33203125" style="6" bestFit="1" customWidth="1"/>
    <col min="15363" max="15363" width="29.33203125" style="6" bestFit="1" customWidth="1"/>
    <col min="15364" max="15364" width="28.109375" style="6" bestFit="1" customWidth="1"/>
    <col min="15365" max="15365" width="30.88671875" style="6" bestFit="1" customWidth="1"/>
    <col min="15366" max="15366" width="20.109375" style="6" customWidth="1"/>
    <col min="15367" max="15367" width="42" style="6" bestFit="1" customWidth="1"/>
    <col min="15368" max="15368" width="31.44140625" style="6" bestFit="1" customWidth="1"/>
    <col min="15369" max="15369" width="35" style="6" bestFit="1" customWidth="1"/>
    <col min="15370" max="15370" width="26.109375" style="6" bestFit="1" customWidth="1"/>
    <col min="15371" max="15371" width="33.44140625" style="6" customWidth="1"/>
    <col min="15372" max="15372" width="22.109375" style="6" bestFit="1" customWidth="1"/>
    <col min="15373" max="15373" width="26.109375" style="6" bestFit="1" customWidth="1"/>
    <col min="15374" max="15374" width="22.33203125" style="6" bestFit="1" customWidth="1"/>
    <col min="15375" max="15375" width="22.109375" style="6" bestFit="1" customWidth="1"/>
    <col min="15376" max="15377" width="43.5546875" style="6" customWidth="1"/>
    <col min="15378" max="15378" width="10.6640625" style="6" bestFit="1" customWidth="1"/>
    <col min="15379" max="15614" width="10.33203125" style="6"/>
    <col min="15615" max="15616" width="0" style="6" hidden="1" customWidth="1"/>
    <col min="15617" max="15617" width="27.44140625" style="6" customWidth="1"/>
    <col min="15618" max="15618" width="25.33203125" style="6" bestFit="1" customWidth="1"/>
    <col min="15619" max="15619" width="29.33203125" style="6" bestFit="1" customWidth="1"/>
    <col min="15620" max="15620" width="28.109375" style="6" bestFit="1" customWidth="1"/>
    <col min="15621" max="15621" width="30.88671875" style="6" bestFit="1" customWidth="1"/>
    <col min="15622" max="15622" width="20.109375" style="6" customWidth="1"/>
    <col min="15623" max="15623" width="42" style="6" bestFit="1" customWidth="1"/>
    <col min="15624" max="15624" width="31.44140625" style="6" bestFit="1" customWidth="1"/>
    <col min="15625" max="15625" width="35" style="6" bestFit="1" customWidth="1"/>
    <col min="15626" max="15626" width="26.109375" style="6" bestFit="1" customWidth="1"/>
    <col min="15627" max="15627" width="33.44140625" style="6" customWidth="1"/>
    <col min="15628" max="15628" width="22.109375" style="6" bestFit="1" customWidth="1"/>
    <col min="15629" max="15629" width="26.109375" style="6" bestFit="1" customWidth="1"/>
    <col min="15630" max="15630" width="22.33203125" style="6" bestFit="1" customWidth="1"/>
    <col min="15631" max="15631" width="22.109375" style="6" bestFit="1" customWidth="1"/>
    <col min="15632" max="15633" width="43.5546875" style="6" customWidth="1"/>
    <col min="15634" max="15634" width="10.6640625" style="6" bestFit="1" customWidth="1"/>
    <col min="15635" max="15870" width="10.33203125" style="6"/>
    <col min="15871" max="15872" width="0" style="6" hidden="1" customWidth="1"/>
    <col min="15873" max="15873" width="27.44140625" style="6" customWidth="1"/>
    <col min="15874" max="15874" width="25.33203125" style="6" bestFit="1" customWidth="1"/>
    <col min="15875" max="15875" width="29.33203125" style="6" bestFit="1" customWidth="1"/>
    <col min="15876" max="15876" width="28.109375" style="6" bestFit="1" customWidth="1"/>
    <col min="15877" max="15877" width="30.88671875" style="6" bestFit="1" customWidth="1"/>
    <col min="15878" max="15878" width="20.109375" style="6" customWidth="1"/>
    <col min="15879" max="15879" width="42" style="6" bestFit="1" customWidth="1"/>
    <col min="15880" max="15880" width="31.44140625" style="6" bestFit="1" customWidth="1"/>
    <col min="15881" max="15881" width="35" style="6" bestFit="1" customWidth="1"/>
    <col min="15882" max="15882" width="26.109375" style="6" bestFit="1" customWidth="1"/>
    <col min="15883" max="15883" width="33.44140625" style="6" customWidth="1"/>
    <col min="15884" max="15884" width="22.109375" style="6" bestFit="1" customWidth="1"/>
    <col min="15885" max="15885" width="26.109375" style="6" bestFit="1" customWidth="1"/>
    <col min="15886" max="15886" width="22.33203125" style="6" bestFit="1" customWidth="1"/>
    <col min="15887" max="15887" width="22.109375" style="6" bestFit="1" customWidth="1"/>
    <col min="15888" max="15889" width="43.5546875" style="6" customWidth="1"/>
    <col min="15890" max="15890" width="10.6640625" style="6" bestFit="1" customWidth="1"/>
    <col min="15891" max="16126" width="10.33203125" style="6"/>
    <col min="16127" max="16128" width="0" style="6" hidden="1" customWidth="1"/>
    <col min="16129" max="16129" width="27.44140625" style="6" customWidth="1"/>
    <col min="16130" max="16130" width="25.33203125" style="6" bestFit="1" customWidth="1"/>
    <col min="16131" max="16131" width="29.33203125" style="6" bestFit="1" customWidth="1"/>
    <col min="16132" max="16132" width="28.109375" style="6" bestFit="1" customWidth="1"/>
    <col min="16133" max="16133" width="30.88671875" style="6" bestFit="1" customWidth="1"/>
    <col min="16134" max="16134" width="20.109375" style="6" customWidth="1"/>
    <col min="16135" max="16135" width="42" style="6" bestFit="1" customWidth="1"/>
    <col min="16136" max="16136" width="31.44140625" style="6" bestFit="1" customWidth="1"/>
    <col min="16137" max="16137" width="35" style="6" bestFit="1" customWidth="1"/>
    <col min="16138" max="16138" width="26.109375" style="6" bestFit="1" customWidth="1"/>
    <col min="16139" max="16139" width="33.44140625" style="6" customWidth="1"/>
    <col min="16140" max="16140" width="22.109375" style="6" bestFit="1" customWidth="1"/>
    <col min="16141" max="16141" width="26.109375" style="6" bestFit="1" customWidth="1"/>
    <col min="16142" max="16142" width="22.33203125" style="6" bestFit="1" customWidth="1"/>
    <col min="16143" max="16143" width="22.109375" style="6" bestFit="1" customWidth="1"/>
    <col min="16144" max="16145" width="43.5546875" style="6" customWidth="1"/>
    <col min="16146" max="16146" width="10.6640625" style="6" bestFit="1" customWidth="1"/>
    <col min="16147" max="16384" width="10.33203125" style="6"/>
  </cols>
  <sheetData>
    <row r="1" spans="1:33" ht="18" customHeight="1" x14ac:dyDescent="0.3">
      <c r="A1" s="4"/>
      <c r="B1" s="5"/>
      <c r="C1" s="594"/>
      <c r="D1" s="595"/>
      <c r="E1" s="582" t="s">
        <v>0</v>
      </c>
      <c r="F1" s="583"/>
      <c r="G1" s="583"/>
      <c r="H1" s="583"/>
      <c r="I1" s="583"/>
      <c r="J1" s="583"/>
      <c r="K1" s="583"/>
      <c r="L1" s="583"/>
      <c r="M1" s="583"/>
      <c r="N1" s="583"/>
      <c r="O1" s="583"/>
      <c r="P1" s="574" t="s">
        <v>1</v>
      </c>
      <c r="Q1" s="575"/>
    </row>
    <row r="2" spans="1:33" ht="38.25" customHeight="1" x14ac:dyDescent="0.3">
      <c r="A2" s="7"/>
      <c r="C2" s="596"/>
      <c r="D2" s="597"/>
      <c r="E2" s="584"/>
      <c r="F2" s="585"/>
      <c r="G2" s="585"/>
      <c r="H2" s="585"/>
      <c r="I2" s="585"/>
      <c r="J2" s="585"/>
      <c r="K2" s="585"/>
      <c r="L2" s="585"/>
      <c r="M2" s="585"/>
      <c r="N2" s="585"/>
      <c r="O2" s="585"/>
      <c r="P2" s="576"/>
      <c r="Q2" s="577"/>
    </row>
    <row r="3" spans="1:33" ht="15.75" customHeight="1" x14ac:dyDescent="0.3">
      <c r="A3" s="7"/>
      <c r="C3" s="596"/>
      <c r="D3" s="597"/>
      <c r="E3" s="584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578" t="s">
        <v>2</v>
      </c>
      <c r="Q3" s="579"/>
    </row>
    <row r="4" spans="1:33" ht="58.5" customHeight="1" thickBot="1" x14ac:dyDescent="0.35">
      <c r="A4" s="7"/>
      <c r="C4" s="598"/>
      <c r="D4" s="599"/>
      <c r="E4" s="586"/>
      <c r="F4" s="587"/>
      <c r="G4" s="587"/>
      <c r="H4" s="587"/>
      <c r="I4" s="587"/>
      <c r="J4" s="587"/>
      <c r="K4" s="587"/>
      <c r="L4" s="587"/>
      <c r="M4" s="587"/>
      <c r="N4" s="587"/>
      <c r="O4" s="587"/>
      <c r="P4" s="580"/>
      <c r="Q4" s="581"/>
    </row>
    <row r="5" spans="1:33" ht="30.75" customHeight="1" thickBot="1" x14ac:dyDescent="0.35">
      <c r="A5" s="7"/>
      <c r="C5" s="22"/>
      <c r="D5" s="23"/>
      <c r="E5" s="24"/>
      <c r="F5" s="24"/>
      <c r="G5" s="24"/>
      <c r="H5" s="24"/>
      <c r="I5" s="24"/>
      <c r="J5" s="24"/>
      <c r="K5" s="24"/>
      <c r="L5" s="24"/>
      <c r="M5" s="25"/>
      <c r="N5" s="25"/>
      <c r="O5" s="25"/>
      <c r="P5" s="25"/>
      <c r="Q5" s="92"/>
    </row>
    <row r="6" spans="1:33" ht="37.5" customHeight="1" thickBot="1" x14ac:dyDescent="0.35">
      <c r="A6" s="7"/>
      <c r="C6" s="588" t="s">
        <v>3</v>
      </c>
      <c r="D6" s="588"/>
      <c r="E6" s="588"/>
      <c r="F6" s="588" t="s">
        <v>4</v>
      </c>
      <c r="G6" s="588"/>
      <c r="H6" s="588"/>
      <c r="I6" s="588" t="s">
        <v>5</v>
      </c>
      <c r="J6" s="588"/>
      <c r="K6" s="588"/>
      <c r="L6" s="589"/>
      <c r="M6" s="591" t="s">
        <v>55</v>
      </c>
      <c r="N6" s="592"/>
      <c r="O6" s="592"/>
      <c r="P6" s="592"/>
      <c r="Q6" s="593"/>
    </row>
    <row r="7" spans="1:33" ht="42" customHeight="1" x14ac:dyDescent="0.3">
      <c r="A7" s="7"/>
      <c r="C7" s="298" t="s">
        <v>6</v>
      </c>
      <c r="D7" s="527"/>
      <c r="E7" s="527"/>
      <c r="F7" s="298" t="s">
        <v>6</v>
      </c>
      <c r="G7" s="527"/>
      <c r="H7" s="527"/>
      <c r="I7" s="298" t="s">
        <v>6</v>
      </c>
      <c r="J7" s="527"/>
      <c r="K7" s="527"/>
      <c r="L7" s="589"/>
      <c r="M7" s="600" t="s">
        <v>7</v>
      </c>
      <c r="N7" s="601"/>
      <c r="O7" s="29" t="s">
        <v>8</v>
      </c>
      <c r="P7" s="601" t="s">
        <v>9</v>
      </c>
      <c r="Q7" s="602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</row>
    <row r="8" spans="1:33" ht="42" customHeight="1" thickBot="1" x14ac:dyDescent="0.35">
      <c r="A8" s="7"/>
      <c r="C8" s="299" t="s">
        <v>10</v>
      </c>
      <c r="D8" s="527"/>
      <c r="E8" s="527"/>
      <c r="F8" s="299" t="s">
        <v>10</v>
      </c>
      <c r="G8" s="527"/>
      <c r="H8" s="527"/>
      <c r="I8" s="299" t="s">
        <v>10</v>
      </c>
      <c r="J8" s="527"/>
      <c r="K8" s="527"/>
      <c r="L8" s="590"/>
      <c r="M8" s="603" t="s">
        <v>11</v>
      </c>
      <c r="N8" s="604"/>
      <c r="O8" s="30" t="s">
        <v>12</v>
      </c>
      <c r="P8" s="18" t="s">
        <v>13</v>
      </c>
      <c r="Q8" s="19" t="s">
        <v>14</v>
      </c>
      <c r="R8" s="9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</row>
    <row r="9" spans="1:33" ht="45" customHeight="1" x14ac:dyDescent="0.3">
      <c r="A9" s="7"/>
      <c r="C9" s="299" t="s">
        <v>15</v>
      </c>
      <c r="D9" s="568" t="s">
        <v>16</v>
      </c>
      <c r="E9" s="568"/>
      <c r="F9" s="299" t="s">
        <v>15</v>
      </c>
      <c r="G9" s="568" t="s">
        <v>16</v>
      </c>
      <c r="H9" s="568"/>
      <c r="I9" s="299" t="s">
        <v>15</v>
      </c>
      <c r="J9" s="568" t="s">
        <v>16</v>
      </c>
      <c r="K9" s="568"/>
      <c r="L9" s="295" t="s">
        <v>57</v>
      </c>
      <c r="M9" s="569"/>
      <c r="N9" s="569"/>
      <c r="O9" s="28"/>
      <c r="P9" s="20"/>
      <c r="Q9" s="21"/>
      <c r="R9" s="553"/>
      <c r="S9" s="553"/>
      <c r="T9" s="553"/>
      <c r="U9" s="553"/>
      <c r="V9" s="553"/>
      <c r="W9" s="553"/>
      <c r="X9" s="553"/>
      <c r="Y9" s="553"/>
      <c r="Z9" s="553"/>
      <c r="AA9" s="553"/>
      <c r="AB9" s="553"/>
      <c r="AC9" s="553"/>
      <c r="AD9" s="553"/>
      <c r="AE9" s="553"/>
      <c r="AF9" s="553"/>
      <c r="AG9" s="553"/>
    </row>
    <row r="10" spans="1:33" ht="40.5" customHeight="1" x14ac:dyDescent="0.3">
      <c r="A10" s="7"/>
      <c r="C10" s="299" t="s">
        <v>17</v>
      </c>
      <c r="D10" s="568">
        <v>6000</v>
      </c>
      <c r="E10" s="568"/>
      <c r="F10" s="299" t="s">
        <v>17</v>
      </c>
      <c r="G10" s="568">
        <v>6000</v>
      </c>
      <c r="H10" s="568"/>
      <c r="I10" s="299" t="s">
        <v>17</v>
      </c>
      <c r="J10" s="568">
        <v>6000</v>
      </c>
      <c r="K10" s="568"/>
      <c r="L10" s="296" t="s">
        <v>270</v>
      </c>
      <c r="M10" s="539"/>
      <c r="N10" s="539"/>
      <c r="O10" s="27"/>
      <c r="P10" s="539"/>
      <c r="Q10" s="540"/>
      <c r="R10" s="553"/>
      <c r="S10" s="553"/>
      <c r="T10" s="553"/>
      <c r="U10" s="553"/>
      <c r="V10" s="553"/>
      <c r="W10" s="553"/>
      <c r="X10" s="553"/>
      <c r="Y10" s="553"/>
      <c r="Z10" s="553"/>
      <c r="AA10" s="553"/>
      <c r="AB10" s="553"/>
      <c r="AC10" s="553"/>
      <c r="AD10" s="553"/>
      <c r="AE10" s="553"/>
      <c r="AF10" s="553"/>
      <c r="AG10" s="553"/>
    </row>
    <row r="11" spans="1:33" ht="40.5" customHeight="1" x14ac:dyDescent="0.3">
      <c r="A11" s="7"/>
      <c r="C11" s="299"/>
      <c r="D11" s="570"/>
      <c r="E11" s="571"/>
      <c r="F11" s="299"/>
      <c r="G11" s="570"/>
      <c r="H11" s="571"/>
      <c r="I11" s="299"/>
      <c r="J11" s="570"/>
      <c r="K11" s="571"/>
      <c r="L11" s="296" t="s">
        <v>266</v>
      </c>
      <c r="M11" s="565"/>
      <c r="N11" s="566"/>
      <c r="O11" s="27"/>
      <c r="P11" s="565"/>
      <c r="Q11" s="567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</row>
    <row r="12" spans="1:33" ht="40.5" customHeight="1" x14ac:dyDescent="0.3">
      <c r="A12" s="7"/>
      <c r="C12" s="299" t="s">
        <v>18</v>
      </c>
      <c r="D12" s="528" t="e">
        <f>K29+K30+K31+K32+K33+K34+K35+K36+K37</f>
        <v>#VALUE!</v>
      </c>
      <c r="E12" s="528"/>
      <c r="F12" s="299" t="s">
        <v>18</v>
      </c>
      <c r="G12" s="528" t="e">
        <f>K38+K39+K40+K41+K42+K43+K44+K45</f>
        <v>#VALUE!</v>
      </c>
      <c r="H12" s="528"/>
      <c r="I12" s="299" t="s">
        <v>18</v>
      </c>
      <c r="J12" s="528" t="e">
        <f>K24+K25+K26+K27+K46+K47+K28</f>
        <v>#VALUE!</v>
      </c>
      <c r="K12" s="528"/>
      <c r="L12" s="296" t="s">
        <v>271</v>
      </c>
      <c r="M12" s="539"/>
      <c r="N12" s="539"/>
      <c r="O12" s="27"/>
      <c r="P12" s="539"/>
      <c r="Q12" s="540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</row>
    <row r="13" spans="1:33" ht="43.5" customHeight="1" x14ac:dyDescent="0.3">
      <c r="A13" s="7"/>
      <c r="C13" s="299"/>
      <c r="D13" s="528"/>
      <c r="E13" s="528"/>
      <c r="F13" s="299"/>
      <c r="G13" s="528"/>
      <c r="H13" s="528"/>
      <c r="I13" s="299"/>
      <c r="J13" s="528"/>
      <c r="K13" s="528"/>
      <c r="L13" s="296" t="s">
        <v>267</v>
      </c>
      <c r="M13" s="539"/>
      <c r="N13" s="539"/>
      <c r="O13" s="27"/>
      <c r="P13" s="539"/>
      <c r="Q13" s="540"/>
      <c r="R13" s="553"/>
      <c r="S13" s="553"/>
      <c r="T13" s="553"/>
      <c r="U13" s="553"/>
      <c r="V13" s="553"/>
      <c r="W13" s="553"/>
      <c r="X13" s="553"/>
      <c r="Y13" s="553"/>
      <c r="Z13" s="553"/>
      <c r="AA13" s="553"/>
      <c r="AB13" s="553"/>
      <c r="AC13" s="553"/>
      <c r="AD13" s="553"/>
      <c r="AE13" s="553"/>
      <c r="AF13" s="553"/>
      <c r="AG13" s="553"/>
    </row>
    <row r="14" spans="1:33" ht="43.5" customHeight="1" x14ac:dyDescent="0.3">
      <c r="A14" s="7"/>
      <c r="C14" s="298" t="s">
        <v>19</v>
      </c>
      <c r="D14" s="527"/>
      <c r="E14" s="527"/>
      <c r="F14" s="298" t="s">
        <v>19</v>
      </c>
      <c r="G14" s="527" t="s">
        <v>20</v>
      </c>
      <c r="H14" s="527"/>
      <c r="I14" s="298" t="s">
        <v>19</v>
      </c>
      <c r="J14" s="527" t="s">
        <v>20</v>
      </c>
      <c r="K14" s="527"/>
      <c r="L14" s="296" t="s">
        <v>272</v>
      </c>
      <c r="M14" s="539"/>
      <c r="N14" s="539"/>
      <c r="O14" s="27"/>
      <c r="P14" s="539"/>
      <c r="Q14" s="540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</row>
    <row r="15" spans="1:33" ht="41.25" customHeight="1" x14ac:dyDescent="0.3">
      <c r="A15" s="7"/>
      <c r="C15" s="298" t="s">
        <v>21</v>
      </c>
      <c r="D15" s="527" t="s">
        <v>20</v>
      </c>
      <c r="E15" s="527"/>
      <c r="F15" s="298" t="s">
        <v>21</v>
      </c>
      <c r="G15" s="527" t="s">
        <v>20</v>
      </c>
      <c r="H15" s="527"/>
      <c r="I15" s="298" t="s">
        <v>21</v>
      </c>
      <c r="J15" s="527" t="s">
        <v>20</v>
      </c>
      <c r="K15" s="527"/>
      <c r="L15" s="296" t="s">
        <v>268</v>
      </c>
      <c r="M15" s="539"/>
      <c r="N15" s="539"/>
      <c r="O15" s="27"/>
      <c r="P15" s="539"/>
      <c r="Q15" s="540"/>
      <c r="R15" s="553"/>
      <c r="S15" s="553"/>
      <c r="T15" s="553"/>
      <c r="U15" s="553"/>
      <c r="V15" s="553"/>
      <c r="W15" s="553"/>
      <c r="X15" s="553"/>
      <c r="Y15" s="553"/>
      <c r="Z15" s="553"/>
      <c r="AA15" s="553"/>
      <c r="AB15" s="553"/>
      <c r="AC15" s="553"/>
      <c r="AD15" s="553"/>
      <c r="AE15" s="553"/>
      <c r="AF15" s="553"/>
      <c r="AG15" s="553"/>
    </row>
    <row r="16" spans="1:33" ht="41.25" customHeight="1" x14ac:dyDescent="0.3">
      <c r="A16" s="7"/>
      <c r="C16" s="298"/>
      <c r="D16" s="527"/>
      <c r="E16" s="527"/>
      <c r="F16" s="300"/>
      <c r="G16" s="527"/>
      <c r="H16" s="527"/>
      <c r="I16" s="298"/>
      <c r="J16" s="527"/>
      <c r="K16" s="527"/>
      <c r="L16" s="296" t="s">
        <v>269</v>
      </c>
      <c r="M16" s="539"/>
      <c r="N16" s="539"/>
      <c r="O16" s="27"/>
      <c r="P16" s="539"/>
      <c r="Q16" s="540"/>
      <c r="R16" s="553"/>
      <c r="S16" s="553"/>
      <c r="T16" s="553"/>
      <c r="U16" s="553"/>
      <c r="V16" s="553"/>
      <c r="W16" s="553"/>
      <c r="X16" s="553"/>
      <c r="Y16" s="553"/>
      <c r="Z16" s="553"/>
      <c r="AA16" s="553"/>
      <c r="AB16" s="553"/>
      <c r="AC16" s="553"/>
      <c r="AD16" s="553"/>
      <c r="AE16" s="553"/>
      <c r="AF16" s="553"/>
      <c r="AG16" s="553"/>
    </row>
    <row r="17" spans="1:33" ht="41.25" customHeight="1" x14ac:dyDescent="0.3">
      <c r="A17" s="7"/>
      <c r="C17" s="298" t="s">
        <v>277</v>
      </c>
      <c r="D17" s="527"/>
      <c r="E17" s="527"/>
      <c r="F17" s="298" t="s">
        <v>277</v>
      </c>
      <c r="G17" s="527"/>
      <c r="H17" s="527"/>
      <c r="I17" s="298" t="s">
        <v>277</v>
      </c>
      <c r="J17" s="527"/>
      <c r="K17" s="527"/>
      <c r="L17" s="296" t="s">
        <v>278</v>
      </c>
      <c r="M17" s="539"/>
      <c r="N17" s="539"/>
      <c r="O17" s="27"/>
      <c r="P17" s="539"/>
      <c r="Q17" s="54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</row>
    <row r="18" spans="1:33" ht="45" customHeight="1" thickBot="1" x14ac:dyDescent="0.35">
      <c r="A18" s="7"/>
      <c r="C18" s="301"/>
      <c r="D18" s="572"/>
      <c r="E18" s="573"/>
      <c r="F18" s="301"/>
      <c r="G18" s="572"/>
      <c r="H18" s="573"/>
      <c r="I18" s="301"/>
      <c r="J18" s="572"/>
      <c r="K18" s="573"/>
      <c r="L18" s="297" t="s">
        <v>58</v>
      </c>
      <c r="M18" s="557"/>
      <c r="N18" s="557"/>
      <c r="O18" s="26"/>
      <c r="P18" s="557"/>
      <c r="Q18" s="558"/>
      <c r="R18" s="553"/>
      <c r="S18" s="553"/>
      <c r="T18" s="553"/>
      <c r="U18" s="553"/>
      <c r="V18" s="553"/>
      <c r="W18" s="553"/>
      <c r="X18" s="553"/>
      <c r="Y18" s="553"/>
      <c r="Z18" s="553"/>
      <c r="AA18" s="553"/>
      <c r="AB18" s="553"/>
      <c r="AC18" s="553"/>
      <c r="AD18" s="553"/>
      <c r="AE18" s="553"/>
      <c r="AF18" s="553"/>
      <c r="AG18" s="553"/>
    </row>
    <row r="19" spans="1:33" ht="34.5" customHeight="1" thickBot="1" x14ac:dyDescent="0.35">
      <c r="A19" s="7"/>
      <c r="C19" s="93"/>
      <c r="D19" s="94"/>
      <c r="E19" s="94"/>
      <c r="F19" s="201"/>
      <c r="G19" s="94"/>
      <c r="H19" s="94"/>
      <c r="I19" s="201"/>
      <c r="J19" s="94"/>
      <c r="K19" s="95"/>
      <c r="L19" s="541" t="s">
        <v>60</v>
      </c>
      <c r="M19" s="542"/>
      <c r="N19" s="542"/>
      <c r="O19" s="542"/>
      <c r="P19" s="542"/>
      <c r="Q19" s="543"/>
    </row>
    <row r="20" spans="1:33" ht="78" customHeight="1" x14ac:dyDescent="0.3">
      <c r="A20" s="559"/>
      <c r="B20" s="560"/>
      <c r="C20" s="560"/>
      <c r="D20" s="560"/>
      <c r="E20" s="560"/>
      <c r="F20" s="560"/>
      <c r="G20" s="560"/>
      <c r="H20" s="560"/>
      <c r="I20" s="560"/>
      <c r="J20" s="560"/>
      <c r="K20" s="561"/>
      <c r="L20" s="198" t="s">
        <v>56</v>
      </c>
      <c r="M20" s="199" t="s">
        <v>276</v>
      </c>
      <c r="N20" s="199" t="s">
        <v>273</v>
      </c>
      <c r="O20" s="199" t="s">
        <v>274</v>
      </c>
      <c r="P20" s="197" t="s">
        <v>275</v>
      </c>
      <c r="Q20" s="200" t="s">
        <v>59</v>
      </c>
    </row>
    <row r="21" spans="1:33" ht="44.25" customHeight="1" thickBot="1" x14ac:dyDescent="0.35">
      <c r="A21" s="562"/>
      <c r="B21" s="563"/>
      <c r="C21" s="563"/>
      <c r="D21" s="563"/>
      <c r="E21" s="563"/>
      <c r="F21" s="563"/>
      <c r="G21" s="563"/>
      <c r="H21" s="563"/>
      <c r="I21" s="563"/>
      <c r="J21" s="563"/>
      <c r="K21" s="564"/>
      <c r="L21" s="88"/>
      <c r="M21" s="89">
        <f>SUBTOTAL(104,Q9,M9:P9)*0.091</f>
        <v>0</v>
      </c>
      <c r="N21" s="89">
        <f>M10+O10+P10+M12+O12+P12+M14+O14+P14</f>
        <v>0</v>
      </c>
      <c r="O21" s="89">
        <f>M11+O11+P11+M13+O13+P13+M15+O15+P15+M16+O16+P16</f>
        <v>0</v>
      </c>
      <c r="P21" s="90">
        <f>M21+N21+O21</f>
        <v>0</v>
      </c>
      <c r="Q21" s="91">
        <f>((M11+O11+P11+M13+O13+P13+M15+O15+P15+M16+O16+P16)/0.091)+(M17+O17+P17+M18+O18+P18)</f>
        <v>0</v>
      </c>
    </row>
    <row r="22" spans="1:33" x14ac:dyDescent="0.3">
      <c r="A22" s="4"/>
      <c r="B22" s="5"/>
      <c r="C22" s="554" t="s">
        <v>22</v>
      </c>
      <c r="D22" s="535" t="s">
        <v>23</v>
      </c>
      <c r="E22" s="535" t="s">
        <v>24</v>
      </c>
      <c r="F22" s="535" t="s">
        <v>25</v>
      </c>
      <c r="G22" s="535" t="s">
        <v>26</v>
      </c>
      <c r="H22" s="535" t="s">
        <v>27</v>
      </c>
      <c r="I22" s="535" t="s">
        <v>28</v>
      </c>
      <c r="J22" s="535" t="s">
        <v>29</v>
      </c>
      <c r="K22" s="537" t="s">
        <v>30</v>
      </c>
      <c r="L22" s="544" t="s">
        <v>31</v>
      </c>
      <c r="M22" s="545"/>
      <c r="N22" s="545"/>
      <c r="O22" s="545"/>
      <c r="P22" s="545"/>
      <c r="Q22" s="546"/>
    </row>
    <row r="23" spans="1:33" ht="40.5" customHeight="1" thickBot="1" x14ac:dyDescent="0.35">
      <c r="A23" s="7"/>
      <c r="C23" s="555"/>
      <c r="D23" s="556"/>
      <c r="E23" s="556"/>
      <c r="F23" s="556"/>
      <c r="G23" s="556"/>
      <c r="H23" s="536"/>
      <c r="I23" s="536"/>
      <c r="J23" s="536"/>
      <c r="K23" s="538"/>
      <c r="L23" s="547"/>
      <c r="M23" s="548"/>
      <c r="N23" s="548"/>
      <c r="O23" s="548"/>
      <c r="P23" s="548"/>
      <c r="Q23" s="549"/>
    </row>
    <row r="24" spans="1:33" ht="74.25" customHeight="1" x14ac:dyDescent="0.3">
      <c r="A24" s="7"/>
      <c r="C24" s="96" t="s">
        <v>32</v>
      </c>
      <c r="D24" s="16">
        <v>6</v>
      </c>
      <c r="E24" s="17">
        <f>D24</f>
        <v>6</v>
      </c>
      <c r="F24" s="16">
        <v>0</v>
      </c>
      <c r="G24" s="17">
        <f>F24</f>
        <v>0</v>
      </c>
      <c r="H24" s="17">
        <f>(F24*100)/6</f>
        <v>0</v>
      </c>
      <c r="I24" s="17">
        <f>(G24/120)*100</f>
        <v>0</v>
      </c>
      <c r="J24" s="16" t="s">
        <v>20</v>
      </c>
      <c r="K24" s="16" t="s">
        <v>20</v>
      </c>
      <c r="L24" s="550" t="s">
        <v>20</v>
      </c>
      <c r="M24" s="551"/>
      <c r="N24" s="551"/>
      <c r="O24" s="551"/>
      <c r="P24" s="551"/>
      <c r="Q24" s="552"/>
    </row>
    <row r="25" spans="1:33" ht="74.25" customHeight="1" x14ac:dyDescent="0.3">
      <c r="A25" s="7"/>
      <c r="C25" s="97" t="s">
        <v>253</v>
      </c>
      <c r="D25" s="2">
        <v>6</v>
      </c>
      <c r="E25" s="3">
        <f>E24+D25</f>
        <v>12</v>
      </c>
      <c r="F25" s="2">
        <v>0</v>
      </c>
      <c r="G25" s="3">
        <f>G24+F25</f>
        <v>0</v>
      </c>
      <c r="H25" s="3">
        <f>(F25*100)/6</f>
        <v>0</v>
      </c>
      <c r="I25" s="3">
        <f>(G25/120)*100</f>
        <v>0</v>
      </c>
      <c r="J25" s="2" t="s">
        <v>20</v>
      </c>
      <c r="K25" s="2" t="s">
        <v>20</v>
      </c>
      <c r="L25" s="529" t="s">
        <v>20</v>
      </c>
      <c r="M25" s="530"/>
      <c r="N25" s="530"/>
      <c r="O25" s="530"/>
      <c r="P25" s="530"/>
      <c r="Q25" s="531"/>
    </row>
    <row r="26" spans="1:33" ht="74.25" customHeight="1" x14ac:dyDescent="0.3">
      <c r="A26" s="7"/>
      <c r="C26" s="97" t="s">
        <v>33</v>
      </c>
      <c r="D26" s="2">
        <v>6</v>
      </c>
      <c r="E26" s="3">
        <f>E25+D26</f>
        <v>18</v>
      </c>
      <c r="F26" s="2">
        <v>0</v>
      </c>
      <c r="G26" s="3">
        <f>G25+F26</f>
        <v>0</v>
      </c>
      <c r="H26" s="3">
        <f t="shared" ref="H26:H47" si="0">(F26*100)/6</f>
        <v>0</v>
      </c>
      <c r="I26" s="3">
        <f t="shared" ref="I26:I47" si="1">(G26/120)*100</f>
        <v>0</v>
      </c>
      <c r="J26" s="2" t="s">
        <v>20</v>
      </c>
      <c r="K26" s="2" t="s">
        <v>20</v>
      </c>
      <c r="L26" s="529" t="s">
        <v>20</v>
      </c>
      <c r="M26" s="530"/>
      <c r="N26" s="530"/>
      <c r="O26" s="530"/>
      <c r="P26" s="530"/>
      <c r="Q26" s="531"/>
    </row>
    <row r="27" spans="1:33" ht="74.25" customHeight="1" x14ac:dyDescent="0.3">
      <c r="A27" s="7"/>
      <c r="C27" s="97" t="s">
        <v>34</v>
      </c>
      <c r="D27" s="2">
        <v>6</v>
      </c>
      <c r="E27" s="3">
        <f t="shared" ref="E27:G42" si="2">E26+D27</f>
        <v>24</v>
      </c>
      <c r="F27" s="2">
        <v>0</v>
      </c>
      <c r="G27" s="3">
        <f t="shared" si="2"/>
        <v>0</v>
      </c>
      <c r="H27" s="3">
        <f t="shared" si="0"/>
        <v>0</v>
      </c>
      <c r="I27" s="3">
        <f t="shared" si="1"/>
        <v>0</v>
      </c>
      <c r="J27" s="2" t="s">
        <v>20</v>
      </c>
      <c r="K27" s="2" t="s">
        <v>20</v>
      </c>
      <c r="L27" s="529" t="s">
        <v>20</v>
      </c>
      <c r="M27" s="530"/>
      <c r="N27" s="530"/>
      <c r="O27" s="530"/>
      <c r="P27" s="530"/>
      <c r="Q27" s="531"/>
    </row>
    <row r="28" spans="1:33" ht="74.25" customHeight="1" x14ac:dyDescent="0.3">
      <c r="A28" s="7"/>
      <c r="C28" s="97" t="s">
        <v>35</v>
      </c>
      <c r="D28" s="2">
        <v>6</v>
      </c>
      <c r="E28" s="3">
        <f t="shared" si="2"/>
        <v>30</v>
      </c>
      <c r="F28" s="2">
        <v>0</v>
      </c>
      <c r="G28" s="3">
        <f t="shared" si="2"/>
        <v>0</v>
      </c>
      <c r="H28" s="3">
        <f t="shared" si="0"/>
        <v>0</v>
      </c>
      <c r="I28" s="3">
        <f t="shared" si="1"/>
        <v>0</v>
      </c>
      <c r="J28" s="2" t="s">
        <v>20</v>
      </c>
      <c r="K28" s="2" t="s">
        <v>20</v>
      </c>
      <c r="L28" s="529" t="s">
        <v>20</v>
      </c>
      <c r="M28" s="530"/>
      <c r="N28" s="530"/>
      <c r="O28" s="530"/>
      <c r="P28" s="530"/>
      <c r="Q28" s="531"/>
    </row>
    <row r="29" spans="1:33" ht="74.25" customHeight="1" x14ac:dyDescent="0.3">
      <c r="A29" s="7"/>
      <c r="C29" s="97" t="s">
        <v>36</v>
      </c>
      <c r="D29" s="2">
        <v>6</v>
      </c>
      <c r="E29" s="3">
        <f t="shared" si="2"/>
        <v>36</v>
      </c>
      <c r="F29" s="2">
        <v>0</v>
      </c>
      <c r="G29" s="3">
        <f t="shared" si="2"/>
        <v>0</v>
      </c>
      <c r="H29" s="3">
        <f t="shared" si="0"/>
        <v>0</v>
      </c>
      <c r="I29" s="3">
        <f t="shared" si="1"/>
        <v>0</v>
      </c>
      <c r="J29" s="2" t="s">
        <v>20</v>
      </c>
      <c r="K29" s="2" t="s">
        <v>20</v>
      </c>
      <c r="L29" s="529" t="s">
        <v>20</v>
      </c>
      <c r="M29" s="530"/>
      <c r="N29" s="530"/>
      <c r="O29" s="530"/>
      <c r="P29" s="530"/>
      <c r="Q29" s="531"/>
    </row>
    <row r="30" spans="1:33" ht="74.25" customHeight="1" x14ac:dyDescent="0.3">
      <c r="A30" s="7"/>
      <c r="C30" s="97" t="s">
        <v>37</v>
      </c>
      <c r="D30" s="2">
        <v>6</v>
      </c>
      <c r="E30" s="3">
        <f t="shared" si="2"/>
        <v>42</v>
      </c>
      <c r="F30" s="2">
        <v>0</v>
      </c>
      <c r="G30" s="3">
        <f t="shared" si="2"/>
        <v>0</v>
      </c>
      <c r="H30" s="3">
        <f t="shared" si="0"/>
        <v>0</v>
      </c>
      <c r="I30" s="3">
        <f t="shared" si="1"/>
        <v>0</v>
      </c>
      <c r="J30" s="2" t="s">
        <v>20</v>
      </c>
      <c r="K30" s="2" t="s">
        <v>20</v>
      </c>
      <c r="L30" s="529" t="s">
        <v>20</v>
      </c>
      <c r="M30" s="530"/>
      <c r="N30" s="530"/>
      <c r="O30" s="530"/>
      <c r="P30" s="530"/>
      <c r="Q30" s="531"/>
    </row>
    <row r="31" spans="1:33" ht="74.25" customHeight="1" x14ac:dyDescent="0.3">
      <c r="A31" s="7"/>
      <c r="C31" s="97" t="s">
        <v>38</v>
      </c>
      <c r="D31" s="2">
        <v>6</v>
      </c>
      <c r="E31" s="3">
        <f t="shared" si="2"/>
        <v>48</v>
      </c>
      <c r="F31" s="2">
        <v>0</v>
      </c>
      <c r="G31" s="3">
        <f t="shared" si="2"/>
        <v>0</v>
      </c>
      <c r="H31" s="3">
        <f t="shared" si="0"/>
        <v>0</v>
      </c>
      <c r="I31" s="3">
        <f t="shared" si="1"/>
        <v>0</v>
      </c>
      <c r="J31" s="2" t="s">
        <v>20</v>
      </c>
      <c r="K31" s="2" t="s">
        <v>20</v>
      </c>
      <c r="L31" s="529" t="s">
        <v>20</v>
      </c>
      <c r="M31" s="530"/>
      <c r="N31" s="530"/>
      <c r="O31" s="530"/>
      <c r="P31" s="530"/>
      <c r="Q31" s="531"/>
    </row>
    <row r="32" spans="1:33" ht="74.25" customHeight="1" x14ac:dyDescent="0.3">
      <c r="A32" s="7"/>
      <c r="C32" s="97" t="s">
        <v>39</v>
      </c>
      <c r="D32" s="2">
        <v>6</v>
      </c>
      <c r="E32" s="3">
        <f t="shared" si="2"/>
        <v>54</v>
      </c>
      <c r="F32" s="2">
        <v>0</v>
      </c>
      <c r="G32" s="3">
        <f t="shared" si="2"/>
        <v>0</v>
      </c>
      <c r="H32" s="3">
        <f t="shared" si="0"/>
        <v>0</v>
      </c>
      <c r="I32" s="3">
        <f t="shared" si="1"/>
        <v>0</v>
      </c>
      <c r="J32" s="2" t="s">
        <v>20</v>
      </c>
      <c r="K32" s="2" t="s">
        <v>20</v>
      </c>
      <c r="L32" s="529" t="s">
        <v>20</v>
      </c>
      <c r="M32" s="530"/>
      <c r="N32" s="530"/>
      <c r="O32" s="530"/>
      <c r="P32" s="530"/>
      <c r="Q32" s="531"/>
    </row>
    <row r="33" spans="1:17" ht="74.25" customHeight="1" x14ac:dyDescent="0.3">
      <c r="A33" s="7"/>
      <c r="C33" s="97" t="s">
        <v>40</v>
      </c>
      <c r="D33" s="2">
        <v>6</v>
      </c>
      <c r="E33" s="3">
        <f t="shared" si="2"/>
        <v>60</v>
      </c>
      <c r="F33" s="2">
        <v>0</v>
      </c>
      <c r="G33" s="3">
        <f t="shared" si="2"/>
        <v>0</v>
      </c>
      <c r="H33" s="3">
        <f t="shared" si="0"/>
        <v>0</v>
      </c>
      <c r="I33" s="3">
        <f t="shared" si="1"/>
        <v>0</v>
      </c>
      <c r="J33" s="2" t="s">
        <v>20</v>
      </c>
      <c r="K33" s="2" t="s">
        <v>20</v>
      </c>
      <c r="L33" s="529" t="s">
        <v>20</v>
      </c>
      <c r="M33" s="530"/>
      <c r="N33" s="530"/>
      <c r="O33" s="530"/>
      <c r="P33" s="530"/>
      <c r="Q33" s="531"/>
    </row>
    <row r="34" spans="1:17" ht="74.25" customHeight="1" x14ac:dyDescent="0.3">
      <c r="A34" s="7"/>
      <c r="C34" s="97" t="s">
        <v>41</v>
      </c>
      <c r="D34" s="2">
        <v>6</v>
      </c>
      <c r="E34" s="3">
        <f t="shared" si="2"/>
        <v>66</v>
      </c>
      <c r="F34" s="2">
        <v>0</v>
      </c>
      <c r="G34" s="3">
        <f t="shared" si="2"/>
        <v>0</v>
      </c>
      <c r="H34" s="3">
        <f t="shared" si="0"/>
        <v>0</v>
      </c>
      <c r="I34" s="3">
        <f t="shared" si="1"/>
        <v>0</v>
      </c>
      <c r="J34" s="2" t="s">
        <v>20</v>
      </c>
      <c r="K34" s="2" t="s">
        <v>20</v>
      </c>
      <c r="L34" s="529" t="s">
        <v>20</v>
      </c>
      <c r="M34" s="530"/>
      <c r="N34" s="530"/>
      <c r="O34" s="530"/>
      <c r="P34" s="530"/>
      <c r="Q34" s="531"/>
    </row>
    <row r="35" spans="1:17" ht="74.25" customHeight="1" x14ac:dyDescent="0.3">
      <c r="A35" s="7"/>
      <c r="C35" s="97" t="s">
        <v>42</v>
      </c>
      <c r="D35" s="2">
        <v>6</v>
      </c>
      <c r="E35" s="3">
        <f t="shared" si="2"/>
        <v>72</v>
      </c>
      <c r="F35" s="2">
        <v>0</v>
      </c>
      <c r="G35" s="3">
        <f t="shared" si="2"/>
        <v>0</v>
      </c>
      <c r="H35" s="3">
        <f t="shared" si="0"/>
        <v>0</v>
      </c>
      <c r="I35" s="3">
        <f t="shared" si="1"/>
        <v>0</v>
      </c>
      <c r="J35" s="2" t="s">
        <v>20</v>
      </c>
      <c r="K35" s="2" t="s">
        <v>20</v>
      </c>
      <c r="L35" s="529" t="s">
        <v>20</v>
      </c>
      <c r="M35" s="530"/>
      <c r="N35" s="530"/>
      <c r="O35" s="530"/>
      <c r="P35" s="530"/>
      <c r="Q35" s="531"/>
    </row>
    <row r="36" spans="1:17" ht="74.25" customHeight="1" x14ac:dyDescent="0.3">
      <c r="A36" s="7"/>
      <c r="C36" s="97" t="s">
        <v>43</v>
      </c>
      <c r="D36" s="2">
        <v>6</v>
      </c>
      <c r="E36" s="3">
        <f t="shared" si="2"/>
        <v>78</v>
      </c>
      <c r="F36" s="2">
        <v>0</v>
      </c>
      <c r="G36" s="3">
        <f t="shared" si="2"/>
        <v>0</v>
      </c>
      <c r="H36" s="3">
        <f t="shared" si="0"/>
        <v>0</v>
      </c>
      <c r="I36" s="3">
        <f t="shared" si="1"/>
        <v>0</v>
      </c>
      <c r="J36" s="2" t="s">
        <v>20</v>
      </c>
      <c r="K36" s="2" t="s">
        <v>20</v>
      </c>
      <c r="L36" s="529" t="s">
        <v>20</v>
      </c>
      <c r="M36" s="530"/>
      <c r="N36" s="530"/>
      <c r="O36" s="530"/>
      <c r="P36" s="530"/>
      <c r="Q36" s="531"/>
    </row>
    <row r="37" spans="1:17" ht="74.25" customHeight="1" x14ac:dyDescent="0.3">
      <c r="A37" s="7"/>
      <c r="C37" s="97" t="s">
        <v>44</v>
      </c>
      <c r="D37" s="2">
        <v>6</v>
      </c>
      <c r="E37" s="3">
        <f t="shared" si="2"/>
        <v>84</v>
      </c>
      <c r="F37" s="2">
        <v>0</v>
      </c>
      <c r="G37" s="3">
        <f t="shared" si="2"/>
        <v>0</v>
      </c>
      <c r="H37" s="3">
        <f t="shared" si="0"/>
        <v>0</v>
      </c>
      <c r="I37" s="3">
        <f t="shared" si="1"/>
        <v>0</v>
      </c>
      <c r="J37" s="2" t="s">
        <v>20</v>
      </c>
      <c r="K37" s="2" t="s">
        <v>20</v>
      </c>
      <c r="L37" s="529" t="s">
        <v>20</v>
      </c>
      <c r="M37" s="530"/>
      <c r="N37" s="530"/>
      <c r="O37" s="530"/>
      <c r="P37" s="530"/>
      <c r="Q37" s="531"/>
    </row>
    <row r="38" spans="1:17" ht="74.25" customHeight="1" x14ac:dyDescent="0.3">
      <c r="A38" s="7"/>
      <c r="C38" s="97" t="s">
        <v>45</v>
      </c>
      <c r="D38" s="2">
        <v>6</v>
      </c>
      <c r="E38" s="3">
        <f>E37+D38</f>
        <v>90</v>
      </c>
      <c r="F38" s="2">
        <v>0</v>
      </c>
      <c r="G38" s="3">
        <f t="shared" si="2"/>
        <v>0</v>
      </c>
      <c r="H38" s="3">
        <f t="shared" si="0"/>
        <v>0</v>
      </c>
      <c r="I38" s="3">
        <f t="shared" si="1"/>
        <v>0</v>
      </c>
      <c r="J38" s="2" t="s">
        <v>20</v>
      </c>
      <c r="K38" s="2" t="s">
        <v>20</v>
      </c>
      <c r="L38" s="529" t="s">
        <v>20</v>
      </c>
      <c r="M38" s="530"/>
      <c r="N38" s="530"/>
      <c r="O38" s="530"/>
      <c r="P38" s="530"/>
      <c r="Q38" s="531"/>
    </row>
    <row r="39" spans="1:17" ht="74.25" customHeight="1" x14ac:dyDescent="0.3">
      <c r="A39" s="7"/>
      <c r="C39" s="97" t="s">
        <v>46</v>
      </c>
      <c r="D39" s="2">
        <v>6</v>
      </c>
      <c r="E39" s="3">
        <f t="shared" si="2"/>
        <v>96</v>
      </c>
      <c r="F39" s="2">
        <v>0</v>
      </c>
      <c r="G39" s="3">
        <f t="shared" si="2"/>
        <v>0</v>
      </c>
      <c r="H39" s="3">
        <f t="shared" si="0"/>
        <v>0</v>
      </c>
      <c r="I39" s="3">
        <f t="shared" si="1"/>
        <v>0</v>
      </c>
      <c r="J39" s="2" t="s">
        <v>20</v>
      </c>
      <c r="K39" s="2" t="s">
        <v>20</v>
      </c>
      <c r="L39" s="529" t="s">
        <v>20</v>
      </c>
      <c r="M39" s="530"/>
      <c r="N39" s="530"/>
      <c r="O39" s="530"/>
      <c r="P39" s="530"/>
      <c r="Q39" s="531"/>
    </row>
    <row r="40" spans="1:17" ht="74.25" customHeight="1" x14ac:dyDescent="0.3">
      <c r="A40" s="7"/>
      <c r="C40" s="97" t="s">
        <v>47</v>
      </c>
      <c r="D40" s="2">
        <v>6</v>
      </c>
      <c r="E40" s="3">
        <f t="shared" si="2"/>
        <v>102</v>
      </c>
      <c r="F40" s="2">
        <v>0</v>
      </c>
      <c r="G40" s="3">
        <f t="shared" si="2"/>
        <v>0</v>
      </c>
      <c r="H40" s="3">
        <f t="shared" si="0"/>
        <v>0</v>
      </c>
      <c r="I40" s="3">
        <f t="shared" si="1"/>
        <v>0</v>
      </c>
      <c r="J40" s="2" t="s">
        <v>20</v>
      </c>
      <c r="K40" s="2" t="s">
        <v>20</v>
      </c>
      <c r="L40" s="529" t="s">
        <v>20</v>
      </c>
      <c r="M40" s="530"/>
      <c r="N40" s="530"/>
      <c r="O40" s="530"/>
      <c r="P40" s="530"/>
      <c r="Q40" s="531"/>
    </row>
    <row r="41" spans="1:17" ht="74.25" customHeight="1" x14ac:dyDescent="0.3">
      <c r="A41" s="7"/>
      <c r="C41" s="97" t="s">
        <v>48</v>
      </c>
      <c r="D41" s="2">
        <v>6</v>
      </c>
      <c r="E41" s="3">
        <f t="shared" si="2"/>
        <v>108</v>
      </c>
      <c r="F41" s="2">
        <v>0</v>
      </c>
      <c r="G41" s="3">
        <f t="shared" si="2"/>
        <v>0</v>
      </c>
      <c r="H41" s="3">
        <f t="shared" si="0"/>
        <v>0</v>
      </c>
      <c r="I41" s="3">
        <f t="shared" si="1"/>
        <v>0</v>
      </c>
      <c r="J41" s="2" t="s">
        <v>20</v>
      </c>
      <c r="K41" s="2" t="s">
        <v>20</v>
      </c>
      <c r="L41" s="529" t="s">
        <v>20</v>
      </c>
      <c r="M41" s="530"/>
      <c r="N41" s="530"/>
      <c r="O41" s="530"/>
      <c r="P41" s="530"/>
      <c r="Q41" s="531"/>
    </row>
    <row r="42" spans="1:17" ht="74.25" customHeight="1" x14ac:dyDescent="0.3">
      <c r="A42" s="7"/>
      <c r="C42" s="97" t="s">
        <v>49</v>
      </c>
      <c r="D42" s="2">
        <v>6</v>
      </c>
      <c r="E42" s="3">
        <f t="shared" si="2"/>
        <v>114</v>
      </c>
      <c r="F42" s="2">
        <v>0</v>
      </c>
      <c r="G42" s="3">
        <f t="shared" si="2"/>
        <v>0</v>
      </c>
      <c r="H42" s="3">
        <f t="shared" si="0"/>
        <v>0</v>
      </c>
      <c r="I42" s="3">
        <f t="shared" si="1"/>
        <v>0</v>
      </c>
      <c r="J42" s="2" t="s">
        <v>20</v>
      </c>
      <c r="K42" s="2" t="s">
        <v>20</v>
      </c>
      <c r="L42" s="529" t="s">
        <v>20</v>
      </c>
      <c r="M42" s="530"/>
      <c r="N42" s="530"/>
      <c r="O42" s="530"/>
      <c r="P42" s="530"/>
      <c r="Q42" s="531"/>
    </row>
    <row r="43" spans="1:17" ht="74.25" customHeight="1" x14ac:dyDescent="0.3">
      <c r="A43" s="7"/>
      <c r="C43" s="97" t="s">
        <v>50</v>
      </c>
      <c r="D43" s="2">
        <v>6</v>
      </c>
      <c r="E43" s="3">
        <f t="shared" ref="E43:G47" si="3">E42+D43</f>
        <v>120</v>
      </c>
      <c r="F43" s="2">
        <v>0</v>
      </c>
      <c r="G43" s="3">
        <f t="shared" si="3"/>
        <v>0</v>
      </c>
      <c r="H43" s="3">
        <f t="shared" si="0"/>
        <v>0</v>
      </c>
      <c r="I43" s="3">
        <f t="shared" si="1"/>
        <v>0</v>
      </c>
      <c r="J43" s="2" t="s">
        <v>20</v>
      </c>
      <c r="K43" s="2" t="s">
        <v>20</v>
      </c>
      <c r="L43" s="529" t="s">
        <v>20</v>
      </c>
      <c r="M43" s="530"/>
      <c r="N43" s="530"/>
      <c r="O43" s="530"/>
      <c r="P43" s="530"/>
      <c r="Q43" s="531"/>
    </row>
    <row r="44" spans="1:17" ht="74.25" customHeight="1" x14ac:dyDescent="0.3">
      <c r="A44" s="7"/>
      <c r="C44" s="97" t="s">
        <v>51</v>
      </c>
      <c r="D44" s="2">
        <v>6</v>
      </c>
      <c r="E44" s="3">
        <f t="shared" si="3"/>
        <v>126</v>
      </c>
      <c r="F44" s="2">
        <v>0</v>
      </c>
      <c r="G44" s="3">
        <f t="shared" si="3"/>
        <v>0</v>
      </c>
      <c r="H44" s="3">
        <f t="shared" si="0"/>
        <v>0</v>
      </c>
      <c r="I44" s="3">
        <f t="shared" si="1"/>
        <v>0</v>
      </c>
      <c r="J44" s="2" t="s">
        <v>20</v>
      </c>
      <c r="K44" s="2" t="s">
        <v>20</v>
      </c>
      <c r="L44" s="529" t="s">
        <v>20</v>
      </c>
      <c r="M44" s="530"/>
      <c r="N44" s="530"/>
      <c r="O44" s="530"/>
      <c r="P44" s="530"/>
      <c r="Q44" s="531"/>
    </row>
    <row r="45" spans="1:17" ht="74.25" customHeight="1" x14ac:dyDescent="0.3">
      <c r="A45" s="7"/>
      <c r="C45" s="97" t="s">
        <v>52</v>
      </c>
      <c r="D45" s="2">
        <v>6</v>
      </c>
      <c r="E45" s="3">
        <f t="shared" si="3"/>
        <v>132</v>
      </c>
      <c r="F45" s="2">
        <v>0</v>
      </c>
      <c r="G45" s="3">
        <f t="shared" si="3"/>
        <v>0</v>
      </c>
      <c r="H45" s="3">
        <f t="shared" si="0"/>
        <v>0</v>
      </c>
      <c r="I45" s="3">
        <f t="shared" si="1"/>
        <v>0</v>
      </c>
      <c r="J45" s="2" t="s">
        <v>20</v>
      </c>
      <c r="K45" s="2" t="s">
        <v>20</v>
      </c>
      <c r="L45" s="529" t="s">
        <v>20</v>
      </c>
      <c r="M45" s="530"/>
      <c r="N45" s="530"/>
      <c r="O45" s="530"/>
      <c r="P45" s="530"/>
      <c r="Q45" s="531"/>
    </row>
    <row r="46" spans="1:17" ht="74.25" customHeight="1" thickBot="1" x14ac:dyDescent="0.35">
      <c r="A46" s="7"/>
      <c r="C46" s="97" t="s">
        <v>53</v>
      </c>
      <c r="D46" s="2">
        <v>6</v>
      </c>
      <c r="E46" s="3">
        <f t="shared" si="3"/>
        <v>138</v>
      </c>
      <c r="F46" s="14">
        <v>0</v>
      </c>
      <c r="G46" s="3">
        <f t="shared" si="3"/>
        <v>0</v>
      </c>
      <c r="H46" s="3">
        <f t="shared" si="0"/>
        <v>0</v>
      </c>
      <c r="I46" s="3">
        <f t="shared" si="1"/>
        <v>0</v>
      </c>
      <c r="J46" s="14" t="s">
        <v>20</v>
      </c>
      <c r="K46" s="14" t="s">
        <v>20</v>
      </c>
      <c r="L46" s="532" t="s">
        <v>20</v>
      </c>
      <c r="M46" s="533"/>
      <c r="N46" s="533"/>
      <c r="O46" s="533"/>
      <c r="P46" s="533"/>
      <c r="Q46" s="534"/>
    </row>
    <row r="47" spans="1:17" ht="74.25" customHeight="1" thickBot="1" x14ac:dyDescent="0.35">
      <c r="A47" s="12"/>
      <c r="B47" s="13"/>
      <c r="C47" s="98" t="s">
        <v>54</v>
      </c>
      <c r="D47" s="14">
        <v>6</v>
      </c>
      <c r="E47" s="15">
        <f t="shared" si="3"/>
        <v>144</v>
      </c>
      <c r="F47" s="14">
        <v>0</v>
      </c>
      <c r="G47" s="15">
        <f t="shared" si="3"/>
        <v>0</v>
      </c>
      <c r="H47" s="15">
        <f t="shared" si="0"/>
        <v>0</v>
      </c>
      <c r="I47" s="15">
        <f t="shared" si="1"/>
        <v>0</v>
      </c>
      <c r="J47" s="14" t="s">
        <v>20</v>
      </c>
      <c r="K47" s="14" t="s">
        <v>20</v>
      </c>
      <c r="L47" s="532" t="s">
        <v>20</v>
      </c>
      <c r="M47" s="533"/>
      <c r="N47" s="533"/>
      <c r="O47" s="533"/>
      <c r="P47" s="533"/>
      <c r="Q47" s="534"/>
    </row>
  </sheetData>
  <mergeCells count="148">
    <mergeCell ref="D11:E11"/>
    <mergeCell ref="D18:E18"/>
    <mergeCell ref="G18:H18"/>
    <mergeCell ref="G11:H11"/>
    <mergeCell ref="J11:K11"/>
    <mergeCell ref="J18:K18"/>
    <mergeCell ref="P1:Q2"/>
    <mergeCell ref="P3:Q4"/>
    <mergeCell ref="E1:O4"/>
    <mergeCell ref="C6:E6"/>
    <mergeCell ref="F6:H6"/>
    <mergeCell ref="I6:K6"/>
    <mergeCell ref="L6:L8"/>
    <mergeCell ref="M6:Q6"/>
    <mergeCell ref="D7:E7"/>
    <mergeCell ref="C1:D4"/>
    <mergeCell ref="G7:H7"/>
    <mergeCell ref="J7:K7"/>
    <mergeCell ref="M7:N7"/>
    <mergeCell ref="P7:Q7"/>
    <mergeCell ref="D8:E8"/>
    <mergeCell ref="G8:H8"/>
    <mergeCell ref="J8:K8"/>
    <mergeCell ref="M8:N8"/>
    <mergeCell ref="M11:N11"/>
    <mergeCell ref="P11:Q11"/>
    <mergeCell ref="AD9:AE9"/>
    <mergeCell ref="AF9:AG9"/>
    <mergeCell ref="D10:E10"/>
    <mergeCell ref="G10:H10"/>
    <mergeCell ref="J10:K10"/>
    <mergeCell ref="M10:N10"/>
    <mergeCell ref="P10:Q10"/>
    <mergeCell ref="R10:S10"/>
    <mergeCell ref="R9:S9"/>
    <mergeCell ref="T9:U9"/>
    <mergeCell ref="V9:W9"/>
    <mergeCell ref="X9:Y9"/>
    <mergeCell ref="Z9:AA9"/>
    <mergeCell ref="AB9:AC9"/>
    <mergeCell ref="D9:E9"/>
    <mergeCell ref="G9:H9"/>
    <mergeCell ref="J9:K9"/>
    <mergeCell ref="M9:N9"/>
    <mergeCell ref="AF10:AG10"/>
    <mergeCell ref="AD10:AE10"/>
    <mergeCell ref="T10:U10"/>
    <mergeCell ref="V10:W10"/>
    <mergeCell ref="X13:Y13"/>
    <mergeCell ref="AB15:AC15"/>
    <mergeCell ref="AD15:AE15"/>
    <mergeCell ref="AF15:AG15"/>
    <mergeCell ref="V15:W15"/>
    <mergeCell ref="X15:Y15"/>
    <mergeCell ref="Z15:AA15"/>
    <mergeCell ref="M14:N14"/>
    <mergeCell ref="P14:Q14"/>
    <mergeCell ref="M13:N13"/>
    <mergeCell ref="P15:Q15"/>
    <mergeCell ref="R15:S15"/>
    <mergeCell ref="T15:U15"/>
    <mergeCell ref="X10:Y10"/>
    <mergeCell ref="Z10:AA10"/>
    <mergeCell ref="AB10:AC10"/>
    <mergeCell ref="Z13:AA13"/>
    <mergeCell ref="AB13:AC13"/>
    <mergeCell ref="AD13:AE13"/>
    <mergeCell ref="AD16:AE16"/>
    <mergeCell ref="AF16:AG16"/>
    <mergeCell ref="M17:N17"/>
    <mergeCell ref="P17:Q17"/>
    <mergeCell ref="R16:S16"/>
    <mergeCell ref="T16:U16"/>
    <mergeCell ref="V16:W16"/>
    <mergeCell ref="X16:Y16"/>
    <mergeCell ref="Z16:AA16"/>
    <mergeCell ref="AB16:AC16"/>
    <mergeCell ref="M16:N16"/>
    <mergeCell ref="P16:Q16"/>
    <mergeCell ref="AF13:AG13"/>
    <mergeCell ref="M15:N15"/>
    <mergeCell ref="P13:Q13"/>
    <mergeCell ref="R13:S13"/>
    <mergeCell ref="T13:U13"/>
    <mergeCell ref="V13:W13"/>
    <mergeCell ref="AB18:AC18"/>
    <mergeCell ref="AD18:AE18"/>
    <mergeCell ref="AF18:AG18"/>
    <mergeCell ref="C22:C23"/>
    <mergeCell ref="D22:D23"/>
    <mergeCell ref="E22:E23"/>
    <mergeCell ref="F22:F23"/>
    <mergeCell ref="G22:G23"/>
    <mergeCell ref="H22:H23"/>
    <mergeCell ref="I22:I23"/>
    <mergeCell ref="P18:Q18"/>
    <mergeCell ref="R18:S18"/>
    <mergeCell ref="T18:U18"/>
    <mergeCell ref="V18:W18"/>
    <mergeCell ref="X18:Y18"/>
    <mergeCell ref="Z18:AA18"/>
    <mergeCell ref="M18:N18"/>
    <mergeCell ref="A20:K21"/>
    <mergeCell ref="L47:Q47"/>
    <mergeCell ref="L19:Q19"/>
    <mergeCell ref="L39:Q39"/>
    <mergeCell ref="L40:Q40"/>
    <mergeCell ref="L41:Q41"/>
    <mergeCell ref="L42:Q42"/>
    <mergeCell ref="L43:Q43"/>
    <mergeCell ref="L44:Q44"/>
    <mergeCell ref="L33:Q33"/>
    <mergeCell ref="L34:Q34"/>
    <mergeCell ref="L35:Q35"/>
    <mergeCell ref="L36:Q36"/>
    <mergeCell ref="L37:Q37"/>
    <mergeCell ref="L38:Q38"/>
    <mergeCell ref="L27:Q27"/>
    <mergeCell ref="L28:Q28"/>
    <mergeCell ref="L29:Q29"/>
    <mergeCell ref="L30:Q30"/>
    <mergeCell ref="L31:Q31"/>
    <mergeCell ref="L32:Q32"/>
    <mergeCell ref="L22:Q23"/>
    <mergeCell ref="L24:Q24"/>
    <mergeCell ref="L25:Q25"/>
    <mergeCell ref="L26:Q26"/>
    <mergeCell ref="D15:E15"/>
    <mergeCell ref="D17:E17"/>
    <mergeCell ref="G17:H17"/>
    <mergeCell ref="J17:K17"/>
    <mergeCell ref="D12:E13"/>
    <mergeCell ref="G12:H13"/>
    <mergeCell ref="J12:K13"/>
    <mergeCell ref="L45:Q45"/>
    <mergeCell ref="L46:Q46"/>
    <mergeCell ref="J22:J23"/>
    <mergeCell ref="K22:K23"/>
    <mergeCell ref="P12:Q12"/>
    <mergeCell ref="J14:K14"/>
    <mergeCell ref="J15:K15"/>
    <mergeCell ref="G14:H14"/>
    <mergeCell ref="G15:H15"/>
    <mergeCell ref="D14:E14"/>
    <mergeCell ref="M12:N12"/>
    <mergeCell ref="G16:H16"/>
    <mergeCell ref="J16:K16"/>
    <mergeCell ref="D16:E16"/>
  </mergeCells>
  <dataValidations count="3">
    <dataValidation type="list" allowBlank="1" showInputMessage="1" showErrorMessage="1" sqref="D8:E8 G8:H8 J8:K8" xr:uid="{00000000-0002-0000-0300-000000000000}">
      <formula1>"Coca-Cola Original,Coca-Cola sem Açucar,Tri-fanta, Garrafa sem Rótulo"</formula1>
    </dataValidation>
    <dataValidation type="list" allowBlank="1" showInputMessage="1" showErrorMessage="1" sqref="G17:H17 J17:K17" xr:uid="{00000000-0002-0000-0300-000001000000}">
      <formula1>"CARLOS,FELIPE,GILMAR,JOAO PAULO,MARIO,RAFAEL DOS SANTOS,RAFAEL FERNANEDES,RAFAEL PINHEIRO,RENAN,THIAGO,VALDEMIR,VALDIR,-"</formula1>
    </dataValidation>
    <dataValidation type="list" allowBlank="1" showInputMessage="1" showErrorMessage="1" sqref="D17:E17" xr:uid="{00000000-0002-0000-0300-000002000000}">
      <formula1>"CARLOS,FELIPE,VICTOR,GILMAR,JOAO PAULO,MARIO,RAFAEL DOS SANTOS,RAFAEL FERNANEDES,RAFAEL PINHEIRO,RENAN,THIAGO,VALDEMIR,VALDIR,-"</formula1>
    </dataValidation>
  </dataValidations>
  <pageMargins left="0.51181102362204722" right="0.51181102362204722" top="0.78740157480314965" bottom="0.78740157480314965" header="0.31496062992125984" footer="0.31496062992125984"/>
  <pageSetup paperSize="9" scale="2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AY46"/>
  <sheetViews>
    <sheetView showGridLines="0" zoomScale="80" zoomScaleNormal="80" workbookViewId="0">
      <pane xSplit="1" topLeftCell="B1" activePane="topRight" state="frozen"/>
      <selection activeCell="A5" sqref="A5"/>
      <selection pane="topRight" activeCell="B12" sqref="B12:C13"/>
    </sheetView>
  </sheetViews>
  <sheetFormatPr defaultColWidth="11.44140625" defaultRowHeight="13.8" x14ac:dyDescent="0.25"/>
  <cols>
    <col min="1" max="1" width="46.6640625" style="66" customWidth="1"/>
    <col min="2" max="2" width="21.6640625" style="66" customWidth="1"/>
    <col min="3" max="3" width="2.33203125" style="66" hidden="1" customWidth="1"/>
    <col min="4" max="5" width="6.5546875" style="66" customWidth="1"/>
    <col min="6" max="7" width="5.6640625" style="66" customWidth="1"/>
    <col min="8" max="26" width="6.5546875" style="66" customWidth="1"/>
    <col min="27" max="27" width="5.6640625" style="66" customWidth="1"/>
    <col min="28" max="28" width="7" style="66" bestFit="1" customWidth="1"/>
    <col min="29" max="39" width="6.5546875" style="66" customWidth="1"/>
    <col min="40" max="41" width="7" style="66" bestFit="1" customWidth="1"/>
    <col min="42" max="51" width="6.5546875" style="66" customWidth="1"/>
    <col min="52" max="256" width="11.44140625" style="66"/>
    <col min="257" max="257" width="48.88671875" style="66" customWidth="1"/>
    <col min="258" max="258" width="12.33203125" style="66" customWidth="1"/>
    <col min="259" max="259" width="0" style="66" hidden="1" customWidth="1"/>
    <col min="260" max="283" width="5.6640625" style="66" customWidth="1"/>
    <col min="284" max="299" width="7" style="66" bestFit="1" customWidth="1"/>
    <col min="300" max="301" width="7.33203125" style="66" bestFit="1" customWidth="1"/>
    <col min="302" max="303" width="7" style="66" bestFit="1" customWidth="1"/>
    <col min="304" max="307" width="7.33203125" style="66" bestFit="1" customWidth="1"/>
    <col min="308" max="512" width="11.44140625" style="66"/>
    <col min="513" max="513" width="48.88671875" style="66" customWidth="1"/>
    <col min="514" max="514" width="12.33203125" style="66" customWidth="1"/>
    <col min="515" max="515" width="0" style="66" hidden="1" customWidth="1"/>
    <col min="516" max="539" width="5.6640625" style="66" customWidth="1"/>
    <col min="540" max="555" width="7" style="66" bestFit="1" customWidth="1"/>
    <col min="556" max="557" width="7.33203125" style="66" bestFit="1" customWidth="1"/>
    <col min="558" max="559" width="7" style="66" bestFit="1" customWidth="1"/>
    <col min="560" max="563" width="7.33203125" style="66" bestFit="1" customWidth="1"/>
    <col min="564" max="768" width="11.44140625" style="66"/>
    <col min="769" max="769" width="48.88671875" style="66" customWidth="1"/>
    <col min="770" max="770" width="12.33203125" style="66" customWidth="1"/>
    <col min="771" max="771" width="0" style="66" hidden="1" customWidth="1"/>
    <col min="772" max="795" width="5.6640625" style="66" customWidth="1"/>
    <col min="796" max="811" width="7" style="66" bestFit="1" customWidth="1"/>
    <col min="812" max="813" width="7.33203125" style="66" bestFit="1" customWidth="1"/>
    <col min="814" max="815" width="7" style="66" bestFit="1" customWidth="1"/>
    <col min="816" max="819" width="7.33203125" style="66" bestFit="1" customWidth="1"/>
    <col min="820" max="1024" width="11.44140625" style="66"/>
    <col min="1025" max="1025" width="48.88671875" style="66" customWidth="1"/>
    <col min="1026" max="1026" width="12.33203125" style="66" customWidth="1"/>
    <col min="1027" max="1027" width="0" style="66" hidden="1" customWidth="1"/>
    <col min="1028" max="1051" width="5.6640625" style="66" customWidth="1"/>
    <col min="1052" max="1067" width="7" style="66" bestFit="1" customWidth="1"/>
    <col min="1068" max="1069" width="7.33203125" style="66" bestFit="1" customWidth="1"/>
    <col min="1070" max="1071" width="7" style="66" bestFit="1" customWidth="1"/>
    <col min="1072" max="1075" width="7.33203125" style="66" bestFit="1" customWidth="1"/>
    <col min="1076" max="1280" width="11.44140625" style="66"/>
    <col min="1281" max="1281" width="48.88671875" style="66" customWidth="1"/>
    <col min="1282" max="1282" width="12.33203125" style="66" customWidth="1"/>
    <col min="1283" max="1283" width="0" style="66" hidden="1" customWidth="1"/>
    <col min="1284" max="1307" width="5.6640625" style="66" customWidth="1"/>
    <col min="1308" max="1323" width="7" style="66" bestFit="1" customWidth="1"/>
    <col min="1324" max="1325" width="7.33203125" style="66" bestFit="1" customWidth="1"/>
    <col min="1326" max="1327" width="7" style="66" bestFit="1" customWidth="1"/>
    <col min="1328" max="1331" width="7.33203125" style="66" bestFit="1" customWidth="1"/>
    <col min="1332" max="1536" width="11.44140625" style="66"/>
    <col min="1537" max="1537" width="48.88671875" style="66" customWidth="1"/>
    <col min="1538" max="1538" width="12.33203125" style="66" customWidth="1"/>
    <col min="1539" max="1539" width="0" style="66" hidden="1" customWidth="1"/>
    <col min="1540" max="1563" width="5.6640625" style="66" customWidth="1"/>
    <col min="1564" max="1579" width="7" style="66" bestFit="1" customWidth="1"/>
    <col min="1580" max="1581" width="7.33203125" style="66" bestFit="1" customWidth="1"/>
    <col min="1582" max="1583" width="7" style="66" bestFit="1" customWidth="1"/>
    <col min="1584" max="1587" width="7.33203125" style="66" bestFit="1" customWidth="1"/>
    <col min="1588" max="1792" width="11.44140625" style="66"/>
    <col min="1793" max="1793" width="48.88671875" style="66" customWidth="1"/>
    <col min="1794" max="1794" width="12.33203125" style="66" customWidth="1"/>
    <col min="1795" max="1795" width="0" style="66" hidden="1" customWidth="1"/>
    <col min="1796" max="1819" width="5.6640625" style="66" customWidth="1"/>
    <col min="1820" max="1835" width="7" style="66" bestFit="1" customWidth="1"/>
    <col min="1836" max="1837" width="7.33203125" style="66" bestFit="1" customWidth="1"/>
    <col min="1838" max="1839" width="7" style="66" bestFit="1" customWidth="1"/>
    <col min="1840" max="1843" width="7.33203125" style="66" bestFit="1" customWidth="1"/>
    <col min="1844" max="2048" width="11.44140625" style="66"/>
    <col min="2049" max="2049" width="48.88671875" style="66" customWidth="1"/>
    <col min="2050" max="2050" width="12.33203125" style="66" customWidth="1"/>
    <col min="2051" max="2051" width="0" style="66" hidden="1" customWidth="1"/>
    <col min="2052" max="2075" width="5.6640625" style="66" customWidth="1"/>
    <col min="2076" max="2091" width="7" style="66" bestFit="1" customWidth="1"/>
    <col min="2092" max="2093" width="7.33203125" style="66" bestFit="1" customWidth="1"/>
    <col min="2094" max="2095" width="7" style="66" bestFit="1" customWidth="1"/>
    <col min="2096" max="2099" width="7.33203125" style="66" bestFit="1" customWidth="1"/>
    <col min="2100" max="2304" width="11.44140625" style="66"/>
    <col min="2305" max="2305" width="48.88671875" style="66" customWidth="1"/>
    <col min="2306" max="2306" width="12.33203125" style="66" customWidth="1"/>
    <col min="2307" max="2307" width="0" style="66" hidden="1" customWidth="1"/>
    <col min="2308" max="2331" width="5.6640625" style="66" customWidth="1"/>
    <col min="2332" max="2347" width="7" style="66" bestFit="1" customWidth="1"/>
    <col min="2348" max="2349" width="7.33203125" style="66" bestFit="1" customWidth="1"/>
    <col min="2350" max="2351" width="7" style="66" bestFit="1" customWidth="1"/>
    <col min="2352" max="2355" width="7.33203125" style="66" bestFit="1" customWidth="1"/>
    <col min="2356" max="2560" width="11.44140625" style="66"/>
    <col min="2561" max="2561" width="48.88671875" style="66" customWidth="1"/>
    <col min="2562" max="2562" width="12.33203125" style="66" customWidth="1"/>
    <col min="2563" max="2563" width="0" style="66" hidden="1" customWidth="1"/>
    <col min="2564" max="2587" width="5.6640625" style="66" customWidth="1"/>
    <col min="2588" max="2603" width="7" style="66" bestFit="1" customWidth="1"/>
    <col min="2604" max="2605" width="7.33203125" style="66" bestFit="1" customWidth="1"/>
    <col min="2606" max="2607" width="7" style="66" bestFit="1" customWidth="1"/>
    <col min="2608" max="2611" width="7.33203125" style="66" bestFit="1" customWidth="1"/>
    <col min="2612" max="2816" width="11.44140625" style="66"/>
    <col min="2817" max="2817" width="48.88671875" style="66" customWidth="1"/>
    <col min="2818" max="2818" width="12.33203125" style="66" customWidth="1"/>
    <col min="2819" max="2819" width="0" style="66" hidden="1" customWidth="1"/>
    <col min="2820" max="2843" width="5.6640625" style="66" customWidth="1"/>
    <col min="2844" max="2859" width="7" style="66" bestFit="1" customWidth="1"/>
    <col min="2860" max="2861" width="7.33203125" style="66" bestFit="1" customWidth="1"/>
    <col min="2862" max="2863" width="7" style="66" bestFit="1" customWidth="1"/>
    <col min="2864" max="2867" width="7.33203125" style="66" bestFit="1" customWidth="1"/>
    <col min="2868" max="3072" width="11.44140625" style="66"/>
    <col min="3073" max="3073" width="48.88671875" style="66" customWidth="1"/>
    <col min="3074" max="3074" width="12.33203125" style="66" customWidth="1"/>
    <col min="3075" max="3075" width="0" style="66" hidden="1" customWidth="1"/>
    <col min="3076" max="3099" width="5.6640625" style="66" customWidth="1"/>
    <col min="3100" max="3115" width="7" style="66" bestFit="1" customWidth="1"/>
    <col min="3116" max="3117" width="7.33203125" style="66" bestFit="1" customWidth="1"/>
    <col min="3118" max="3119" width="7" style="66" bestFit="1" customWidth="1"/>
    <col min="3120" max="3123" width="7.33203125" style="66" bestFit="1" customWidth="1"/>
    <col min="3124" max="3328" width="11.44140625" style="66"/>
    <col min="3329" max="3329" width="48.88671875" style="66" customWidth="1"/>
    <col min="3330" max="3330" width="12.33203125" style="66" customWidth="1"/>
    <col min="3331" max="3331" width="0" style="66" hidden="1" customWidth="1"/>
    <col min="3332" max="3355" width="5.6640625" style="66" customWidth="1"/>
    <col min="3356" max="3371" width="7" style="66" bestFit="1" customWidth="1"/>
    <col min="3372" max="3373" width="7.33203125" style="66" bestFit="1" customWidth="1"/>
    <col min="3374" max="3375" width="7" style="66" bestFit="1" customWidth="1"/>
    <col min="3376" max="3379" width="7.33203125" style="66" bestFit="1" customWidth="1"/>
    <col min="3380" max="3584" width="11.44140625" style="66"/>
    <col min="3585" max="3585" width="48.88671875" style="66" customWidth="1"/>
    <col min="3586" max="3586" width="12.33203125" style="66" customWidth="1"/>
    <col min="3587" max="3587" width="0" style="66" hidden="1" customWidth="1"/>
    <col min="3588" max="3611" width="5.6640625" style="66" customWidth="1"/>
    <col min="3612" max="3627" width="7" style="66" bestFit="1" customWidth="1"/>
    <col min="3628" max="3629" width="7.33203125" style="66" bestFit="1" customWidth="1"/>
    <col min="3630" max="3631" width="7" style="66" bestFit="1" customWidth="1"/>
    <col min="3632" max="3635" width="7.33203125" style="66" bestFit="1" customWidth="1"/>
    <col min="3636" max="3840" width="11.44140625" style="66"/>
    <col min="3841" max="3841" width="48.88671875" style="66" customWidth="1"/>
    <col min="3842" max="3842" width="12.33203125" style="66" customWidth="1"/>
    <col min="3843" max="3843" width="0" style="66" hidden="1" customWidth="1"/>
    <col min="3844" max="3867" width="5.6640625" style="66" customWidth="1"/>
    <col min="3868" max="3883" width="7" style="66" bestFit="1" customWidth="1"/>
    <col min="3884" max="3885" width="7.33203125" style="66" bestFit="1" customWidth="1"/>
    <col min="3886" max="3887" width="7" style="66" bestFit="1" customWidth="1"/>
    <col min="3888" max="3891" width="7.33203125" style="66" bestFit="1" customWidth="1"/>
    <col min="3892" max="4096" width="11.44140625" style="66"/>
    <col min="4097" max="4097" width="48.88671875" style="66" customWidth="1"/>
    <col min="4098" max="4098" width="12.33203125" style="66" customWidth="1"/>
    <col min="4099" max="4099" width="0" style="66" hidden="1" customWidth="1"/>
    <col min="4100" max="4123" width="5.6640625" style="66" customWidth="1"/>
    <col min="4124" max="4139" width="7" style="66" bestFit="1" customWidth="1"/>
    <col min="4140" max="4141" width="7.33203125" style="66" bestFit="1" customWidth="1"/>
    <col min="4142" max="4143" width="7" style="66" bestFit="1" customWidth="1"/>
    <col min="4144" max="4147" width="7.33203125" style="66" bestFit="1" customWidth="1"/>
    <col min="4148" max="4352" width="11.44140625" style="66"/>
    <col min="4353" max="4353" width="48.88671875" style="66" customWidth="1"/>
    <col min="4354" max="4354" width="12.33203125" style="66" customWidth="1"/>
    <col min="4355" max="4355" width="0" style="66" hidden="1" customWidth="1"/>
    <col min="4356" max="4379" width="5.6640625" style="66" customWidth="1"/>
    <col min="4380" max="4395" width="7" style="66" bestFit="1" customWidth="1"/>
    <col min="4396" max="4397" width="7.33203125" style="66" bestFit="1" customWidth="1"/>
    <col min="4398" max="4399" width="7" style="66" bestFit="1" customWidth="1"/>
    <col min="4400" max="4403" width="7.33203125" style="66" bestFit="1" customWidth="1"/>
    <col min="4404" max="4608" width="11.44140625" style="66"/>
    <col min="4609" max="4609" width="48.88671875" style="66" customWidth="1"/>
    <col min="4610" max="4610" width="12.33203125" style="66" customWidth="1"/>
    <col min="4611" max="4611" width="0" style="66" hidden="1" customWidth="1"/>
    <col min="4612" max="4635" width="5.6640625" style="66" customWidth="1"/>
    <col min="4636" max="4651" width="7" style="66" bestFit="1" customWidth="1"/>
    <col min="4652" max="4653" width="7.33203125" style="66" bestFit="1" customWidth="1"/>
    <col min="4654" max="4655" width="7" style="66" bestFit="1" customWidth="1"/>
    <col min="4656" max="4659" width="7.33203125" style="66" bestFit="1" customWidth="1"/>
    <col min="4660" max="4864" width="11.44140625" style="66"/>
    <col min="4865" max="4865" width="48.88671875" style="66" customWidth="1"/>
    <col min="4866" max="4866" width="12.33203125" style="66" customWidth="1"/>
    <col min="4867" max="4867" width="0" style="66" hidden="1" customWidth="1"/>
    <col min="4868" max="4891" width="5.6640625" style="66" customWidth="1"/>
    <col min="4892" max="4907" width="7" style="66" bestFit="1" customWidth="1"/>
    <col min="4908" max="4909" width="7.33203125" style="66" bestFit="1" customWidth="1"/>
    <col min="4910" max="4911" width="7" style="66" bestFit="1" customWidth="1"/>
    <col min="4912" max="4915" width="7.33203125" style="66" bestFit="1" customWidth="1"/>
    <col min="4916" max="5120" width="11.44140625" style="66"/>
    <col min="5121" max="5121" width="48.88671875" style="66" customWidth="1"/>
    <col min="5122" max="5122" width="12.33203125" style="66" customWidth="1"/>
    <col min="5123" max="5123" width="0" style="66" hidden="1" customWidth="1"/>
    <col min="5124" max="5147" width="5.6640625" style="66" customWidth="1"/>
    <col min="5148" max="5163" width="7" style="66" bestFit="1" customWidth="1"/>
    <col min="5164" max="5165" width="7.33203125" style="66" bestFit="1" customWidth="1"/>
    <col min="5166" max="5167" width="7" style="66" bestFit="1" customWidth="1"/>
    <col min="5168" max="5171" width="7.33203125" style="66" bestFit="1" customWidth="1"/>
    <col min="5172" max="5376" width="11.44140625" style="66"/>
    <col min="5377" max="5377" width="48.88671875" style="66" customWidth="1"/>
    <col min="5378" max="5378" width="12.33203125" style="66" customWidth="1"/>
    <col min="5379" max="5379" width="0" style="66" hidden="1" customWidth="1"/>
    <col min="5380" max="5403" width="5.6640625" style="66" customWidth="1"/>
    <col min="5404" max="5419" width="7" style="66" bestFit="1" customWidth="1"/>
    <col min="5420" max="5421" width="7.33203125" style="66" bestFit="1" customWidth="1"/>
    <col min="5422" max="5423" width="7" style="66" bestFit="1" customWidth="1"/>
    <col min="5424" max="5427" width="7.33203125" style="66" bestFit="1" customWidth="1"/>
    <col min="5428" max="5632" width="11.44140625" style="66"/>
    <col min="5633" max="5633" width="48.88671875" style="66" customWidth="1"/>
    <col min="5634" max="5634" width="12.33203125" style="66" customWidth="1"/>
    <col min="5635" max="5635" width="0" style="66" hidden="1" customWidth="1"/>
    <col min="5636" max="5659" width="5.6640625" style="66" customWidth="1"/>
    <col min="5660" max="5675" width="7" style="66" bestFit="1" customWidth="1"/>
    <col min="5676" max="5677" width="7.33203125" style="66" bestFit="1" customWidth="1"/>
    <col min="5678" max="5679" width="7" style="66" bestFit="1" customWidth="1"/>
    <col min="5680" max="5683" width="7.33203125" style="66" bestFit="1" customWidth="1"/>
    <col min="5684" max="5888" width="11.44140625" style="66"/>
    <col min="5889" max="5889" width="48.88671875" style="66" customWidth="1"/>
    <col min="5890" max="5890" width="12.33203125" style="66" customWidth="1"/>
    <col min="5891" max="5891" width="0" style="66" hidden="1" customWidth="1"/>
    <col min="5892" max="5915" width="5.6640625" style="66" customWidth="1"/>
    <col min="5916" max="5931" width="7" style="66" bestFit="1" customWidth="1"/>
    <col min="5932" max="5933" width="7.33203125" style="66" bestFit="1" customWidth="1"/>
    <col min="5934" max="5935" width="7" style="66" bestFit="1" customWidth="1"/>
    <col min="5936" max="5939" width="7.33203125" style="66" bestFit="1" customWidth="1"/>
    <col min="5940" max="6144" width="11.44140625" style="66"/>
    <col min="6145" max="6145" width="48.88671875" style="66" customWidth="1"/>
    <col min="6146" max="6146" width="12.33203125" style="66" customWidth="1"/>
    <col min="6147" max="6147" width="0" style="66" hidden="1" customWidth="1"/>
    <col min="6148" max="6171" width="5.6640625" style="66" customWidth="1"/>
    <col min="6172" max="6187" width="7" style="66" bestFit="1" customWidth="1"/>
    <col min="6188" max="6189" width="7.33203125" style="66" bestFit="1" customWidth="1"/>
    <col min="6190" max="6191" width="7" style="66" bestFit="1" customWidth="1"/>
    <col min="6192" max="6195" width="7.33203125" style="66" bestFit="1" customWidth="1"/>
    <col min="6196" max="6400" width="11.44140625" style="66"/>
    <col min="6401" max="6401" width="48.88671875" style="66" customWidth="1"/>
    <col min="6402" max="6402" width="12.33203125" style="66" customWidth="1"/>
    <col min="6403" max="6403" width="0" style="66" hidden="1" customWidth="1"/>
    <col min="6404" max="6427" width="5.6640625" style="66" customWidth="1"/>
    <col min="6428" max="6443" width="7" style="66" bestFit="1" customWidth="1"/>
    <col min="6444" max="6445" width="7.33203125" style="66" bestFit="1" customWidth="1"/>
    <col min="6446" max="6447" width="7" style="66" bestFit="1" customWidth="1"/>
    <col min="6448" max="6451" width="7.33203125" style="66" bestFit="1" customWidth="1"/>
    <col min="6452" max="6656" width="11.44140625" style="66"/>
    <col min="6657" max="6657" width="48.88671875" style="66" customWidth="1"/>
    <col min="6658" max="6658" width="12.33203125" style="66" customWidth="1"/>
    <col min="6659" max="6659" width="0" style="66" hidden="1" customWidth="1"/>
    <col min="6660" max="6683" width="5.6640625" style="66" customWidth="1"/>
    <col min="6684" max="6699" width="7" style="66" bestFit="1" customWidth="1"/>
    <col min="6700" max="6701" width="7.33203125" style="66" bestFit="1" customWidth="1"/>
    <col min="6702" max="6703" width="7" style="66" bestFit="1" customWidth="1"/>
    <col min="6704" max="6707" width="7.33203125" style="66" bestFit="1" customWidth="1"/>
    <col min="6708" max="6912" width="11.44140625" style="66"/>
    <col min="6913" max="6913" width="48.88671875" style="66" customWidth="1"/>
    <col min="6914" max="6914" width="12.33203125" style="66" customWidth="1"/>
    <col min="6915" max="6915" width="0" style="66" hidden="1" customWidth="1"/>
    <col min="6916" max="6939" width="5.6640625" style="66" customWidth="1"/>
    <col min="6940" max="6955" width="7" style="66" bestFit="1" customWidth="1"/>
    <col min="6956" max="6957" width="7.33203125" style="66" bestFit="1" customWidth="1"/>
    <col min="6958" max="6959" width="7" style="66" bestFit="1" customWidth="1"/>
    <col min="6960" max="6963" width="7.33203125" style="66" bestFit="1" customWidth="1"/>
    <col min="6964" max="7168" width="11.44140625" style="66"/>
    <col min="7169" max="7169" width="48.88671875" style="66" customWidth="1"/>
    <col min="7170" max="7170" width="12.33203125" style="66" customWidth="1"/>
    <col min="7171" max="7171" width="0" style="66" hidden="1" customWidth="1"/>
    <col min="7172" max="7195" width="5.6640625" style="66" customWidth="1"/>
    <col min="7196" max="7211" width="7" style="66" bestFit="1" customWidth="1"/>
    <col min="7212" max="7213" width="7.33203125" style="66" bestFit="1" customWidth="1"/>
    <col min="7214" max="7215" width="7" style="66" bestFit="1" customWidth="1"/>
    <col min="7216" max="7219" width="7.33203125" style="66" bestFit="1" customWidth="1"/>
    <col min="7220" max="7424" width="11.44140625" style="66"/>
    <col min="7425" max="7425" width="48.88671875" style="66" customWidth="1"/>
    <col min="7426" max="7426" width="12.33203125" style="66" customWidth="1"/>
    <col min="7427" max="7427" width="0" style="66" hidden="1" customWidth="1"/>
    <col min="7428" max="7451" width="5.6640625" style="66" customWidth="1"/>
    <col min="7452" max="7467" width="7" style="66" bestFit="1" customWidth="1"/>
    <col min="7468" max="7469" width="7.33203125" style="66" bestFit="1" customWidth="1"/>
    <col min="7470" max="7471" width="7" style="66" bestFit="1" customWidth="1"/>
    <col min="7472" max="7475" width="7.33203125" style="66" bestFit="1" customWidth="1"/>
    <col min="7476" max="7680" width="11.44140625" style="66"/>
    <col min="7681" max="7681" width="48.88671875" style="66" customWidth="1"/>
    <col min="7682" max="7682" width="12.33203125" style="66" customWidth="1"/>
    <col min="7683" max="7683" width="0" style="66" hidden="1" customWidth="1"/>
    <col min="7684" max="7707" width="5.6640625" style="66" customWidth="1"/>
    <col min="7708" max="7723" width="7" style="66" bestFit="1" customWidth="1"/>
    <col min="7724" max="7725" width="7.33203125" style="66" bestFit="1" customWidth="1"/>
    <col min="7726" max="7727" width="7" style="66" bestFit="1" customWidth="1"/>
    <col min="7728" max="7731" width="7.33203125" style="66" bestFit="1" customWidth="1"/>
    <col min="7732" max="7936" width="11.44140625" style="66"/>
    <col min="7937" max="7937" width="48.88671875" style="66" customWidth="1"/>
    <col min="7938" max="7938" width="12.33203125" style="66" customWidth="1"/>
    <col min="7939" max="7939" width="0" style="66" hidden="1" customWidth="1"/>
    <col min="7940" max="7963" width="5.6640625" style="66" customWidth="1"/>
    <col min="7964" max="7979" width="7" style="66" bestFit="1" customWidth="1"/>
    <col min="7980" max="7981" width="7.33203125" style="66" bestFit="1" customWidth="1"/>
    <col min="7982" max="7983" width="7" style="66" bestFit="1" customWidth="1"/>
    <col min="7984" max="7987" width="7.33203125" style="66" bestFit="1" customWidth="1"/>
    <col min="7988" max="8192" width="11.44140625" style="66"/>
    <col min="8193" max="8193" width="48.88671875" style="66" customWidth="1"/>
    <col min="8194" max="8194" width="12.33203125" style="66" customWidth="1"/>
    <col min="8195" max="8195" width="0" style="66" hidden="1" customWidth="1"/>
    <col min="8196" max="8219" width="5.6640625" style="66" customWidth="1"/>
    <col min="8220" max="8235" width="7" style="66" bestFit="1" customWidth="1"/>
    <col min="8236" max="8237" width="7.33203125" style="66" bestFit="1" customWidth="1"/>
    <col min="8238" max="8239" width="7" style="66" bestFit="1" customWidth="1"/>
    <col min="8240" max="8243" width="7.33203125" style="66" bestFit="1" customWidth="1"/>
    <col min="8244" max="8448" width="11.44140625" style="66"/>
    <col min="8449" max="8449" width="48.88671875" style="66" customWidth="1"/>
    <col min="8450" max="8450" width="12.33203125" style="66" customWidth="1"/>
    <col min="8451" max="8451" width="0" style="66" hidden="1" customWidth="1"/>
    <col min="8452" max="8475" width="5.6640625" style="66" customWidth="1"/>
    <col min="8476" max="8491" width="7" style="66" bestFit="1" customWidth="1"/>
    <col min="8492" max="8493" width="7.33203125" style="66" bestFit="1" customWidth="1"/>
    <col min="8494" max="8495" width="7" style="66" bestFit="1" customWidth="1"/>
    <col min="8496" max="8499" width="7.33203125" style="66" bestFit="1" customWidth="1"/>
    <col min="8500" max="8704" width="11.44140625" style="66"/>
    <col min="8705" max="8705" width="48.88671875" style="66" customWidth="1"/>
    <col min="8706" max="8706" width="12.33203125" style="66" customWidth="1"/>
    <col min="8707" max="8707" width="0" style="66" hidden="1" customWidth="1"/>
    <col min="8708" max="8731" width="5.6640625" style="66" customWidth="1"/>
    <col min="8732" max="8747" width="7" style="66" bestFit="1" customWidth="1"/>
    <col min="8748" max="8749" width="7.33203125" style="66" bestFit="1" customWidth="1"/>
    <col min="8750" max="8751" width="7" style="66" bestFit="1" customWidth="1"/>
    <col min="8752" max="8755" width="7.33203125" style="66" bestFit="1" customWidth="1"/>
    <col min="8756" max="8960" width="11.44140625" style="66"/>
    <col min="8961" max="8961" width="48.88671875" style="66" customWidth="1"/>
    <col min="8962" max="8962" width="12.33203125" style="66" customWidth="1"/>
    <col min="8963" max="8963" width="0" style="66" hidden="1" customWidth="1"/>
    <col min="8964" max="8987" width="5.6640625" style="66" customWidth="1"/>
    <col min="8988" max="9003" width="7" style="66" bestFit="1" customWidth="1"/>
    <col min="9004" max="9005" width="7.33203125" style="66" bestFit="1" customWidth="1"/>
    <col min="9006" max="9007" width="7" style="66" bestFit="1" customWidth="1"/>
    <col min="9008" max="9011" width="7.33203125" style="66" bestFit="1" customWidth="1"/>
    <col min="9012" max="9216" width="11.44140625" style="66"/>
    <col min="9217" max="9217" width="48.88671875" style="66" customWidth="1"/>
    <col min="9218" max="9218" width="12.33203125" style="66" customWidth="1"/>
    <col min="9219" max="9219" width="0" style="66" hidden="1" customWidth="1"/>
    <col min="9220" max="9243" width="5.6640625" style="66" customWidth="1"/>
    <col min="9244" max="9259" width="7" style="66" bestFit="1" customWidth="1"/>
    <col min="9260" max="9261" width="7.33203125" style="66" bestFit="1" customWidth="1"/>
    <col min="9262" max="9263" width="7" style="66" bestFit="1" customWidth="1"/>
    <col min="9264" max="9267" width="7.33203125" style="66" bestFit="1" customWidth="1"/>
    <col min="9268" max="9472" width="11.44140625" style="66"/>
    <col min="9473" max="9473" width="48.88671875" style="66" customWidth="1"/>
    <col min="9474" max="9474" width="12.33203125" style="66" customWidth="1"/>
    <col min="9475" max="9475" width="0" style="66" hidden="1" customWidth="1"/>
    <col min="9476" max="9499" width="5.6640625" style="66" customWidth="1"/>
    <col min="9500" max="9515" width="7" style="66" bestFit="1" customWidth="1"/>
    <col min="9516" max="9517" width="7.33203125" style="66" bestFit="1" customWidth="1"/>
    <col min="9518" max="9519" width="7" style="66" bestFit="1" customWidth="1"/>
    <col min="9520" max="9523" width="7.33203125" style="66" bestFit="1" customWidth="1"/>
    <col min="9524" max="9728" width="11.44140625" style="66"/>
    <col min="9729" max="9729" width="48.88671875" style="66" customWidth="1"/>
    <col min="9730" max="9730" width="12.33203125" style="66" customWidth="1"/>
    <col min="9731" max="9731" width="0" style="66" hidden="1" customWidth="1"/>
    <col min="9732" max="9755" width="5.6640625" style="66" customWidth="1"/>
    <col min="9756" max="9771" width="7" style="66" bestFit="1" customWidth="1"/>
    <col min="9772" max="9773" width="7.33203125" style="66" bestFit="1" customWidth="1"/>
    <col min="9774" max="9775" width="7" style="66" bestFit="1" customWidth="1"/>
    <col min="9776" max="9779" width="7.33203125" style="66" bestFit="1" customWidth="1"/>
    <col min="9780" max="9984" width="11.44140625" style="66"/>
    <col min="9985" max="9985" width="48.88671875" style="66" customWidth="1"/>
    <col min="9986" max="9986" width="12.33203125" style="66" customWidth="1"/>
    <col min="9987" max="9987" width="0" style="66" hidden="1" customWidth="1"/>
    <col min="9988" max="10011" width="5.6640625" style="66" customWidth="1"/>
    <col min="10012" max="10027" width="7" style="66" bestFit="1" customWidth="1"/>
    <col min="10028" max="10029" width="7.33203125" style="66" bestFit="1" customWidth="1"/>
    <col min="10030" max="10031" width="7" style="66" bestFit="1" customWidth="1"/>
    <col min="10032" max="10035" width="7.33203125" style="66" bestFit="1" customWidth="1"/>
    <col min="10036" max="10240" width="11.44140625" style="66"/>
    <col min="10241" max="10241" width="48.88671875" style="66" customWidth="1"/>
    <col min="10242" max="10242" width="12.33203125" style="66" customWidth="1"/>
    <col min="10243" max="10243" width="0" style="66" hidden="1" customWidth="1"/>
    <col min="10244" max="10267" width="5.6640625" style="66" customWidth="1"/>
    <col min="10268" max="10283" width="7" style="66" bestFit="1" customWidth="1"/>
    <col min="10284" max="10285" width="7.33203125" style="66" bestFit="1" customWidth="1"/>
    <col min="10286" max="10287" width="7" style="66" bestFit="1" customWidth="1"/>
    <col min="10288" max="10291" width="7.33203125" style="66" bestFit="1" customWidth="1"/>
    <col min="10292" max="10496" width="11.44140625" style="66"/>
    <col min="10497" max="10497" width="48.88671875" style="66" customWidth="1"/>
    <col min="10498" max="10498" width="12.33203125" style="66" customWidth="1"/>
    <col min="10499" max="10499" width="0" style="66" hidden="1" customWidth="1"/>
    <col min="10500" max="10523" width="5.6640625" style="66" customWidth="1"/>
    <col min="10524" max="10539" width="7" style="66" bestFit="1" customWidth="1"/>
    <col min="10540" max="10541" width="7.33203125" style="66" bestFit="1" customWidth="1"/>
    <col min="10542" max="10543" width="7" style="66" bestFit="1" customWidth="1"/>
    <col min="10544" max="10547" width="7.33203125" style="66" bestFit="1" customWidth="1"/>
    <col min="10548" max="10752" width="11.44140625" style="66"/>
    <col min="10753" max="10753" width="48.88671875" style="66" customWidth="1"/>
    <col min="10754" max="10754" width="12.33203125" style="66" customWidth="1"/>
    <col min="10755" max="10755" width="0" style="66" hidden="1" customWidth="1"/>
    <col min="10756" max="10779" width="5.6640625" style="66" customWidth="1"/>
    <col min="10780" max="10795" width="7" style="66" bestFit="1" customWidth="1"/>
    <col min="10796" max="10797" width="7.33203125" style="66" bestFit="1" customWidth="1"/>
    <col min="10798" max="10799" width="7" style="66" bestFit="1" customWidth="1"/>
    <col min="10800" max="10803" width="7.33203125" style="66" bestFit="1" customWidth="1"/>
    <col min="10804" max="11008" width="11.44140625" style="66"/>
    <col min="11009" max="11009" width="48.88671875" style="66" customWidth="1"/>
    <col min="11010" max="11010" width="12.33203125" style="66" customWidth="1"/>
    <col min="11011" max="11011" width="0" style="66" hidden="1" customWidth="1"/>
    <col min="11012" max="11035" width="5.6640625" style="66" customWidth="1"/>
    <col min="11036" max="11051" width="7" style="66" bestFit="1" customWidth="1"/>
    <col min="11052" max="11053" width="7.33203125" style="66" bestFit="1" customWidth="1"/>
    <col min="11054" max="11055" width="7" style="66" bestFit="1" customWidth="1"/>
    <col min="11056" max="11059" width="7.33203125" style="66" bestFit="1" customWidth="1"/>
    <col min="11060" max="11264" width="11.44140625" style="66"/>
    <col min="11265" max="11265" width="48.88671875" style="66" customWidth="1"/>
    <col min="11266" max="11266" width="12.33203125" style="66" customWidth="1"/>
    <col min="11267" max="11267" width="0" style="66" hidden="1" customWidth="1"/>
    <col min="11268" max="11291" width="5.6640625" style="66" customWidth="1"/>
    <col min="11292" max="11307" width="7" style="66" bestFit="1" customWidth="1"/>
    <col min="11308" max="11309" width="7.33203125" style="66" bestFit="1" customWidth="1"/>
    <col min="11310" max="11311" width="7" style="66" bestFit="1" customWidth="1"/>
    <col min="11312" max="11315" width="7.33203125" style="66" bestFit="1" customWidth="1"/>
    <col min="11316" max="11520" width="11.44140625" style="66"/>
    <col min="11521" max="11521" width="48.88671875" style="66" customWidth="1"/>
    <col min="11522" max="11522" width="12.33203125" style="66" customWidth="1"/>
    <col min="11523" max="11523" width="0" style="66" hidden="1" customWidth="1"/>
    <col min="11524" max="11547" width="5.6640625" style="66" customWidth="1"/>
    <col min="11548" max="11563" width="7" style="66" bestFit="1" customWidth="1"/>
    <col min="11564" max="11565" width="7.33203125" style="66" bestFit="1" customWidth="1"/>
    <col min="11566" max="11567" width="7" style="66" bestFit="1" customWidth="1"/>
    <col min="11568" max="11571" width="7.33203125" style="66" bestFit="1" customWidth="1"/>
    <col min="11572" max="11776" width="11.44140625" style="66"/>
    <col min="11777" max="11777" width="48.88671875" style="66" customWidth="1"/>
    <col min="11778" max="11778" width="12.33203125" style="66" customWidth="1"/>
    <col min="11779" max="11779" width="0" style="66" hidden="1" customWidth="1"/>
    <col min="11780" max="11803" width="5.6640625" style="66" customWidth="1"/>
    <col min="11804" max="11819" width="7" style="66" bestFit="1" customWidth="1"/>
    <col min="11820" max="11821" width="7.33203125" style="66" bestFit="1" customWidth="1"/>
    <col min="11822" max="11823" width="7" style="66" bestFit="1" customWidth="1"/>
    <col min="11824" max="11827" width="7.33203125" style="66" bestFit="1" customWidth="1"/>
    <col min="11828" max="12032" width="11.44140625" style="66"/>
    <col min="12033" max="12033" width="48.88671875" style="66" customWidth="1"/>
    <col min="12034" max="12034" width="12.33203125" style="66" customWidth="1"/>
    <col min="12035" max="12035" width="0" style="66" hidden="1" customWidth="1"/>
    <col min="12036" max="12059" width="5.6640625" style="66" customWidth="1"/>
    <col min="12060" max="12075" width="7" style="66" bestFit="1" customWidth="1"/>
    <col min="12076" max="12077" width="7.33203125" style="66" bestFit="1" customWidth="1"/>
    <col min="12078" max="12079" width="7" style="66" bestFit="1" customWidth="1"/>
    <col min="12080" max="12083" width="7.33203125" style="66" bestFit="1" customWidth="1"/>
    <col min="12084" max="12288" width="11.44140625" style="66"/>
    <col min="12289" max="12289" width="48.88671875" style="66" customWidth="1"/>
    <col min="12290" max="12290" width="12.33203125" style="66" customWidth="1"/>
    <col min="12291" max="12291" width="0" style="66" hidden="1" customWidth="1"/>
    <col min="12292" max="12315" width="5.6640625" style="66" customWidth="1"/>
    <col min="12316" max="12331" width="7" style="66" bestFit="1" customWidth="1"/>
    <col min="12332" max="12333" width="7.33203125" style="66" bestFit="1" customWidth="1"/>
    <col min="12334" max="12335" width="7" style="66" bestFit="1" customWidth="1"/>
    <col min="12336" max="12339" width="7.33203125" style="66" bestFit="1" customWidth="1"/>
    <col min="12340" max="12544" width="11.44140625" style="66"/>
    <col min="12545" max="12545" width="48.88671875" style="66" customWidth="1"/>
    <col min="12546" max="12546" width="12.33203125" style="66" customWidth="1"/>
    <col min="12547" max="12547" width="0" style="66" hidden="1" customWidth="1"/>
    <col min="12548" max="12571" width="5.6640625" style="66" customWidth="1"/>
    <col min="12572" max="12587" width="7" style="66" bestFit="1" customWidth="1"/>
    <col min="12588" max="12589" width="7.33203125" style="66" bestFit="1" customWidth="1"/>
    <col min="12590" max="12591" width="7" style="66" bestFit="1" customWidth="1"/>
    <col min="12592" max="12595" width="7.33203125" style="66" bestFit="1" customWidth="1"/>
    <col min="12596" max="12800" width="11.44140625" style="66"/>
    <col min="12801" max="12801" width="48.88671875" style="66" customWidth="1"/>
    <col min="12802" max="12802" width="12.33203125" style="66" customWidth="1"/>
    <col min="12803" max="12803" width="0" style="66" hidden="1" customWidth="1"/>
    <col min="12804" max="12827" width="5.6640625" style="66" customWidth="1"/>
    <col min="12828" max="12843" width="7" style="66" bestFit="1" customWidth="1"/>
    <col min="12844" max="12845" width="7.33203125" style="66" bestFit="1" customWidth="1"/>
    <col min="12846" max="12847" width="7" style="66" bestFit="1" customWidth="1"/>
    <col min="12848" max="12851" width="7.33203125" style="66" bestFit="1" customWidth="1"/>
    <col min="12852" max="13056" width="11.44140625" style="66"/>
    <col min="13057" max="13057" width="48.88671875" style="66" customWidth="1"/>
    <col min="13058" max="13058" width="12.33203125" style="66" customWidth="1"/>
    <col min="13059" max="13059" width="0" style="66" hidden="1" customWidth="1"/>
    <col min="13060" max="13083" width="5.6640625" style="66" customWidth="1"/>
    <col min="13084" max="13099" width="7" style="66" bestFit="1" customWidth="1"/>
    <col min="13100" max="13101" width="7.33203125" style="66" bestFit="1" customWidth="1"/>
    <col min="13102" max="13103" width="7" style="66" bestFit="1" customWidth="1"/>
    <col min="13104" max="13107" width="7.33203125" style="66" bestFit="1" customWidth="1"/>
    <col min="13108" max="13312" width="11.44140625" style="66"/>
    <col min="13313" max="13313" width="48.88671875" style="66" customWidth="1"/>
    <col min="13314" max="13314" width="12.33203125" style="66" customWidth="1"/>
    <col min="13315" max="13315" width="0" style="66" hidden="1" customWidth="1"/>
    <col min="13316" max="13339" width="5.6640625" style="66" customWidth="1"/>
    <col min="13340" max="13355" width="7" style="66" bestFit="1" customWidth="1"/>
    <col min="13356" max="13357" width="7.33203125" style="66" bestFit="1" customWidth="1"/>
    <col min="13358" max="13359" width="7" style="66" bestFit="1" customWidth="1"/>
    <col min="13360" max="13363" width="7.33203125" style="66" bestFit="1" customWidth="1"/>
    <col min="13364" max="13568" width="11.44140625" style="66"/>
    <col min="13569" max="13569" width="48.88671875" style="66" customWidth="1"/>
    <col min="13570" max="13570" width="12.33203125" style="66" customWidth="1"/>
    <col min="13571" max="13571" width="0" style="66" hidden="1" customWidth="1"/>
    <col min="13572" max="13595" width="5.6640625" style="66" customWidth="1"/>
    <col min="13596" max="13611" width="7" style="66" bestFit="1" customWidth="1"/>
    <col min="13612" max="13613" width="7.33203125" style="66" bestFit="1" customWidth="1"/>
    <col min="13614" max="13615" width="7" style="66" bestFit="1" customWidth="1"/>
    <col min="13616" max="13619" width="7.33203125" style="66" bestFit="1" customWidth="1"/>
    <col min="13620" max="13824" width="11.44140625" style="66"/>
    <col min="13825" max="13825" width="48.88671875" style="66" customWidth="1"/>
    <col min="13826" max="13826" width="12.33203125" style="66" customWidth="1"/>
    <col min="13827" max="13827" width="0" style="66" hidden="1" customWidth="1"/>
    <col min="13828" max="13851" width="5.6640625" style="66" customWidth="1"/>
    <col min="13852" max="13867" width="7" style="66" bestFit="1" customWidth="1"/>
    <col min="13868" max="13869" width="7.33203125" style="66" bestFit="1" customWidth="1"/>
    <col min="13870" max="13871" width="7" style="66" bestFit="1" customWidth="1"/>
    <col min="13872" max="13875" width="7.33203125" style="66" bestFit="1" customWidth="1"/>
    <col min="13876" max="14080" width="11.44140625" style="66"/>
    <col min="14081" max="14081" width="48.88671875" style="66" customWidth="1"/>
    <col min="14082" max="14082" width="12.33203125" style="66" customWidth="1"/>
    <col min="14083" max="14083" width="0" style="66" hidden="1" customWidth="1"/>
    <col min="14084" max="14107" width="5.6640625" style="66" customWidth="1"/>
    <col min="14108" max="14123" width="7" style="66" bestFit="1" customWidth="1"/>
    <col min="14124" max="14125" width="7.33203125" style="66" bestFit="1" customWidth="1"/>
    <col min="14126" max="14127" width="7" style="66" bestFit="1" customWidth="1"/>
    <col min="14128" max="14131" width="7.33203125" style="66" bestFit="1" customWidth="1"/>
    <col min="14132" max="14336" width="11.44140625" style="66"/>
    <col min="14337" max="14337" width="48.88671875" style="66" customWidth="1"/>
    <col min="14338" max="14338" width="12.33203125" style="66" customWidth="1"/>
    <col min="14339" max="14339" width="0" style="66" hidden="1" customWidth="1"/>
    <col min="14340" max="14363" width="5.6640625" style="66" customWidth="1"/>
    <col min="14364" max="14379" width="7" style="66" bestFit="1" customWidth="1"/>
    <col min="14380" max="14381" width="7.33203125" style="66" bestFit="1" customWidth="1"/>
    <col min="14382" max="14383" width="7" style="66" bestFit="1" customWidth="1"/>
    <col min="14384" max="14387" width="7.33203125" style="66" bestFit="1" customWidth="1"/>
    <col min="14388" max="14592" width="11.44140625" style="66"/>
    <col min="14593" max="14593" width="48.88671875" style="66" customWidth="1"/>
    <col min="14594" max="14594" width="12.33203125" style="66" customWidth="1"/>
    <col min="14595" max="14595" width="0" style="66" hidden="1" customWidth="1"/>
    <col min="14596" max="14619" width="5.6640625" style="66" customWidth="1"/>
    <col min="14620" max="14635" width="7" style="66" bestFit="1" customWidth="1"/>
    <col min="14636" max="14637" width="7.33203125" style="66" bestFit="1" customWidth="1"/>
    <col min="14638" max="14639" width="7" style="66" bestFit="1" customWidth="1"/>
    <col min="14640" max="14643" width="7.33203125" style="66" bestFit="1" customWidth="1"/>
    <col min="14644" max="14848" width="11.44140625" style="66"/>
    <col min="14849" max="14849" width="48.88671875" style="66" customWidth="1"/>
    <col min="14850" max="14850" width="12.33203125" style="66" customWidth="1"/>
    <col min="14851" max="14851" width="0" style="66" hidden="1" customWidth="1"/>
    <col min="14852" max="14875" width="5.6640625" style="66" customWidth="1"/>
    <col min="14876" max="14891" width="7" style="66" bestFit="1" customWidth="1"/>
    <col min="14892" max="14893" width="7.33203125" style="66" bestFit="1" customWidth="1"/>
    <col min="14894" max="14895" width="7" style="66" bestFit="1" customWidth="1"/>
    <col min="14896" max="14899" width="7.33203125" style="66" bestFit="1" customWidth="1"/>
    <col min="14900" max="15104" width="11.44140625" style="66"/>
    <col min="15105" max="15105" width="48.88671875" style="66" customWidth="1"/>
    <col min="15106" max="15106" width="12.33203125" style="66" customWidth="1"/>
    <col min="15107" max="15107" width="0" style="66" hidden="1" customWidth="1"/>
    <col min="15108" max="15131" width="5.6640625" style="66" customWidth="1"/>
    <col min="15132" max="15147" width="7" style="66" bestFit="1" customWidth="1"/>
    <col min="15148" max="15149" width="7.33203125" style="66" bestFit="1" customWidth="1"/>
    <col min="15150" max="15151" width="7" style="66" bestFit="1" customWidth="1"/>
    <col min="15152" max="15155" width="7.33203125" style="66" bestFit="1" customWidth="1"/>
    <col min="15156" max="15360" width="11.44140625" style="66"/>
    <col min="15361" max="15361" width="48.88671875" style="66" customWidth="1"/>
    <col min="15362" max="15362" width="12.33203125" style="66" customWidth="1"/>
    <col min="15363" max="15363" width="0" style="66" hidden="1" customWidth="1"/>
    <col min="15364" max="15387" width="5.6640625" style="66" customWidth="1"/>
    <col min="15388" max="15403" width="7" style="66" bestFit="1" customWidth="1"/>
    <col min="15404" max="15405" width="7.33203125" style="66" bestFit="1" customWidth="1"/>
    <col min="15406" max="15407" width="7" style="66" bestFit="1" customWidth="1"/>
    <col min="15408" max="15411" width="7.33203125" style="66" bestFit="1" customWidth="1"/>
    <col min="15412" max="15616" width="11.44140625" style="66"/>
    <col min="15617" max="15617" width="48.88671875" style="66" customWidth="1"/>
    <col min="15618" max="15618" width="12.33203125" style="66" customWidth="1"/>
    <col min="15619" max="15619" width="0" style="66" hidden="1" customWidth="1"/>
    <col min="15620" max="15643" width="5.6640625" style="66" customWidth="1"/>
    <col min="15644" max="15659" width="7" style="66" bestFit="1" customWidth="1"/>
    <col min="15660" max="15661" width="7.33203125" style="66" bestFit="1" customWidth="1"/>
    <col min="15662" max="15663" width="7" style="66" bestFit="1" customWidth="1"/>
    <col min="15664" max="15667" width="7.33203125" style="66" bestFit="1" customWidth="1"/>
    <col min="15668" max="15872" width="11.44140625" style="66"/>
    <col min="15873" max="15873" width="48.88671875" style="66" customWidth="1"/>
    <col min="15874" max="15874" width="12.33203125" style="66" customWidth="1"/>
    <col min="15875" max="15875" width="0" style="66" hidden="1" customWidth="1"/>
    <col min="15876" max="15899" width="5.6640625" style="66" customWidth="1"/>
    <col min="15900" max="15915" width="7" style="66" bestFit="1" customWidth="1"/>
    <col min="15916" max="15917" width="7.33203125" style="66" bestFit="1" customWidth="1"/>
    <col min="15918" max="15919" width="7" style="66" bestFit="1" customWidth="1"/>
    <col min="15920" max="15923" width="7.33203125" style="66" bestFit="1" customWidth="1"/>
    <col min="15924" max="16128" width="11.44140625" style="66"/>
    <col min="16129" max="16129" width="48.88671875" style="66" customWidth="1"/>
    <col min="16130" max="16130" width="12.33203125" style="66" customWidth="1"/>
    <col min="16131" max="16131" width="0" style="66" hidden="1" customWidth="1"/>
    <col min="16132" max="16155" width="5.6640625" style="66" customWidth="1"/>
    <col min="16156" max="16171" width="7" style="66" bestFit="1" customWidth="1"/>
    <col min="16172" max="16173" width="7.33203125" style="66" bestFit="1" customWidth="1"/>
    <col min="16174" max="16175" width="7" style="66" bestFit="1" customWidth="1"/>
    <col min="16176" max="16179" width="7.33203125" style="66" bestFit="1" customWidth="1"/>
    <col min="16180" max="16384" width="11.44140625" style="66"/>
  </cols>
  <sheetData>
    <row r="1" spans="1:51" ht="15" customHeight="1" x14ac:dyDescent="0.25">
      <c r="A1" s="676"/>
      <c r="B1" s="649" t="s">
        <v>261</v>
      </c>
      <c r="C1" s="650"/>
      <c r="D1" s="650"/>
      <c r="E1" s="650"/>
      <c r="F1" s="650"/>
      <c r="G1" s="650"/>
      <c r="H1" s="650"/>
      <c r="I1" s="650"/>
      <c r="J1" s="650"/>
      <c r="K1" s="650"/>
      <c r="L1" s="650"/>
      <c r="M1" s="650"/>
      <c r="N1" s="650"/>
      <c r="O1" s="650"/>
      <c r="P1" s="650"/>
      <c r="Q1" s="650"/>
      <c r="R1" s="650"/>
      <c r="S1" s="650"/>
      <c r="T1" s="650"/>
      <c r="U1" s="650"/>
      <c r="V1" s="650"/>
      <c r="W1" s="650"/>
      <c r="X1" s="650"/>
      <c r="Y1" s="650"/>
      <c r="Z1" s="650"/>
      <c r="AA1" s="650"/>
      <c r="AB1" s="650"/>
      <c r="AC1" s="650"/>
      <c r="AD1" s="650"/>
      <c r="AE1" s="650"/>
      <c r="AF1" s="650"/>
      <c r="AG1" s="650"/>
      <c r="AH1" s="650"/>
      <c r="AI1" s="650"/>
      <c r="AJ1" s="650"/>
      <c r="AK1" s="650"/>
      <c r="AL1" s="650"/>
      <c r="AM1" s="650"/>
      <c r="AN1" s="650"/>
      <c r="AO1" s="650"/>
      <c r="AP1" s="650"/>
      <c r="AQ1" s="650"/>
      <c r="AR1" s="650"/>
      <c r="AS1" s="650"/>
      <c r="AT1" s="651"/>
      <c r="AU1" s="636" t="s">
        <v>169</v>
      </c>
      <c r="AV1" s="637"/>
      <c r="AW1" s="637"/>
      <c r="AX1" s="637"/>
      <c r="AY1" s="638"/>
    </row>
    <row r="2" spans="1:51" ht="15" customHeight="1" x14ac:dyDescent="0.25">
      <c r="A2" s="677"/>
      <c r="B2" s="652"/>
      <c r="C2" s="653"/>
      <c r="D2" s="653"/>
      <c r="E2" s="653"/>
      <c r="F2" s="653"/>
      <c r="G2" s="653"/>
      <c r="H2" s="653"/>
      <c r="I2" s="653"/>
      <c r="J2" s="653"/>
      <c r="K2" s="653"/>
      <c r="L2" s="653"/>
      <c r="M2" s="653"/>
      <c r="N2" s="653"/>
      <c r="O2" s="653"/>
      <c r="P2" s="653"/>
      <c r="Q2" s="653"/>
      <c r="R2" s="653"/>
      <c r="S2" s="653"/>
      <c r="T2" s="653"/>
      <c r="U2" s="653"/>
      <c r="V2" s="653"/>
      <c r="W2" s="653"/>
      <c r="X2" s="653"/>
      <c r="Y2" s="653"/>
      <c r="Z2" s="653"/>
      <c r="AA2" s="653"/>
      <c r="AB2" s="653"/>
      <c r="AC2" s="653"/>
      <c r="AD2" s="653"/>
      <c r="AE2" s="653"/>
      <c r="AF2" s="653"/>
      <c r="AG2" s="653"/>
      <c r="AH2" s="653"/>
      <c r="AI2" s="653"/>
      <c r="AJ2" s="653"/>
      <c r="AK2" s="653"/>
      <c r="AL2" s="653"/>
      <c r="AM2" s="653"/>
      <c r="AN2" s="653"/>
      <c r="AO2" s="653"/>
      <c r="AP2" s="653"/>
      <c r="AQ2" s="653"/>
      <c r="AR2" s="653"/>
      <c r="AS2" s="653"/>
      <c r="AT2" s="654"/>
      <c r="AU2" s="639"/>
      <c r="AV2" s="640"/>
      <c r="AW2" s="640"/>
      <c r="AX2" s="640"/>
      <c r="AY2" s="641"/>
    </row>
    <row r="3" spans="1:51" ht="18" customHeight="1" x14ac:dyDescent="0.25">
      <c r="A3" s="677"/>
      <c r="B3" s="652"/>
      <c r="C3" s="653"/>
      <c r="D3" s="653"/>
      <c r="E3" s="653"/>
      <c r="F3" s="653"/>
      <c r="G3" s="653"/>
      <c r="H3" s="653"/>
      <c r="I3" s="653"/>
      <c r="J3" s="653"/>
      <c r="K3" s="653"/>
      <c r="L3" s="653"/>
      <c r="M3" s="653"/>
      <c r="N3" s="653"/>
      <c r="O3" s="653"/>
      <c r="P3" s="653"/>
      <c r="Q3" s="653"/>
      <c r="R3" s="653"/>
      <c r="S3" s="653"/>
      <c r="T3" s="653"/>
      <c r="U3" s="653"/>
      <c r="V3" s="653"/>
      <c r="W3" s="653"/>
      <c r="X3" s="653"/>
      <c r="Y3" s="653"/>
      <c r="Z3" s="653"/>
      <c r="AA3" s="653"/>
      <c r="AB3" s="653"/>
      <c r="AC3" s="653"/>
      <c r="AD3" s="653"/>
      <c r="AE3" s="653"/>
      <c r="AF3" s="653"/>
      <c r="AG3" s="653"/>
      <c r="AH3" s="653"/>
      <c r="AI3" s="653"/>
      <c r="AJ3" s="653"/>
      <c r="AK3" s="653"/>
      <c r="AL3" s="653"/>
      <c r="AM3" s="653"/>
      <c r="AN3" s="653"/>
      <c r="AO3" s="653"/>
      <c r="AP3" s="653"/>
      <c r="AQ3" s="653"/>
      <c r="AR3" s="653"/>
      <c r="AS3" s="653"/>
      <c r="AT3" s="654"/>
      <c r="AU3" s="642" t="s">
        <v>170</v>
      </c>
      <c r="AV3" s="643"/>
      <c r="AW3" s="643"/>
      <c r="AX3" s="643"/>
      <c r="AY3" s="644"/>
    </row>
    <row r="4" spans="1:51" ht="15.75" customHeight="1" thickBot="1" x14ac:dyDescent="0.3">
      <c r="A4" s="678"/>
      <c r="B4" s="655"/>
      <c r="C4" s="656"/>
      <c r="D4" s="656"/>
      <c r="E4" s="656"/>
      <c r="F4" s="656"/>
      <c r="G4" s="656"/>
      <c r="H4" s="656"/>
      <c r="I4" s="656"/>
      <c r="J4" s="656"/>
      <c r="K4" s="656"/>
      <c r="L4" s="656"/>
      <c r="M4" s="656"/>
      <c r="N4" s="656"/>
      <c r="O4" s="656"/>
      <c r="P4" s="656"/>
      <c r="Q4" s="656"/>
      <c r="R4" s="656"/>
      <c r="S4" s="656"/>
      <c r="T4" s="656"/>
      <c r="U4" s="656"/>
      <c r="V4" s="656"/>
      <c r="W4" s="656"/>
      <c r="X4" s="656"/>
      <c r="Y4" s="656"/>
      <c r="Z4" s="656"/>
      <c r="AA4" s="656"/>
      <c r="AB4" s="656"/>
      <c r="AC4" s="656"/>
      <c r="AD4" s="656"/>
      <c r="AE4" s="656"/>
      <c r="AF4" s="656"/>
      <c r="AG4" s="656"/>
      <c r="AH4" s="656"/>
      <c r="AI4" s="656"/>
      <c r="AJ4" s="656"/>
      <c r="AK4" s="656"/>
      <c r="AL4" s="656"/>
      <c r="AM4" s="656"/>
      <c r="AN4" s="656"/>
      <c r="AO4" s="656"/>
      <c r="AP4" s="656"/>
      <c r="AQ4" s="656"/>
      <c r="AR4" s="656"/>
      <c r="AS4" s="656"/>
      <c r="AT4" s="657"/>
      <c r="AU4" s="633" t="s">
        <v>158</v>
      </c>
      <c r="AV4" s="634"/>
      <c r="AW4" s="634"/>
      <c r="AX4" s="634"/>
      <c r="AY4" s="635"/>
    </row>
    <row r="5" spans="1:51" ht="9" customHeight="1" x14ac:dyDescent="0.25">
      <c r="A5" s="170"/>
      <c r="B5" s="164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2"/>
      <c r="AV5" s="162"/>
      <c r="AW5" s="162"/>
      <c r="AX5" s="162"/>
      <c r="AY5" s="171"/>
    </row>
    <row r="6" spans="1:51" ht="25.5" customHeight="1" x14ac:dyDescent="0.25">
      <c r="A6" s="621"/>
      <c r="B6" s="622"/>
      <c r="C6" s="622"/>
      <c r="D6" s="622"/>
      <c r="E6" s="622"/>
      <c r="F6" s="622"/>
      <c r="G6" s="622"/>
      <c r="H6" s="622"/>
      <c r="I6" s="622"/>
      <c r="J6" s="622"/>
      <c r="K6" s="622"/>
      <c r="L6" s="622"/>
      <c r="M6" s="622"/>
      <c r="N6" s="622"/>
      <c r="O6" s="623" t="s">
        <v>171</v>
      </c>
      <c r="P6" s="623"/>
      <c r="Q6" s="623"/>
      <c r="R6" s="623"/>
      <c r="S6" s="623" t="s">
        <v>172</v>
      </c>
      <c r="T6" s="623"/>
      <c r="U6" s="623"/>
      <c r="V6" s="623"/>
      <c r="W6" s="623" t="s">
        <v>173</v>
      </c>
      <c r="X6" s="623"/>
      <c r="Y6" s="623"/>
      <c r="Z6" s="623"/>
      <c r="AA6" s="163"/>
      <c r="AY6" s="172"/>
    </row>
    <row r="7" spans="1:51" ht="21" customHeight="1" x14ac:dyDescent="0.25">
      <c r="A7" s="173"/>
      <c r="B7" s="158">
        <f t="array" ref="B7:C7">'[1]1000F 11 02'!B7:C7</f>
        <v>0</v>
      </c>
      <c r="C7" s="159">
        <v>0</v>
      </c>
      <c r="D7" s="160"/>
      <c r="E7" s="160"/>
      <c r="F7" s="160"/>
      <c r="G7" s="160"/>
      <c r="H7" s="160"/>
      <c r="I7" s="160"/>
      <c r="J7" s="667" t="s">
        <v>263</v>
      </c>
      <c r="K7" s="668"/>
      <c r="L7" s="668"/>
      <c r="M7" s="668"/>
      <c r="N7" s="669"/>
      <c r="O7" s="611"/>
      <c r="P7" s="612"/>
      <c r="Q7" s="612"/>
      <c r="R7" s="613"/>
      <c r="S7" s="605"/>
      <c r="T7" s="606"/>
      <c r="U7" s="606"/>
      <c r="V7" s="607"/>
      <c r="W7" s="611" t="s">
        <v>20</v>
      </c>
      <c r="X7" s="612"/>
      <c r="Y7" s="612"/>
      <c r="Z7" s="613"/>
      <c r="AA7" s="617"/>
      <c r="AB7" s="174"/>
      <c r="AC7" s="174"/>
      <c r="AD7" s="174"/>
      <c r="AE7" s="174"/>
      <c r="AY7" s="172"/>
    </row>
    <row r="8" spans="1:51" ht="21" customHeight="1" x14ac:dyDescent="0.3">
      <c r="A8" s="175" t="s">
        <v>262</v>
      </c>
      <c r="B8" s="149">
        <v>1</v>
      </c>
      <c r="C8" s="146"/>
      <c r="D8" s="138"/>
      <c r="E8" s="160"/>
      <c r="F8" s="160"/>
      <c r="G8" s="160"/>
      <c r="H8" s="160"/>
      <c r="I8" s="160"/>
      <c r="J8" s="670"/>
      <c r="K8" s="671"/>
      <c r="L8" s="671"/>
      <c r="M8" s="671"/>
      <c r="N8" s="672"/>
      <c r="O8" s="611"/>
      <c r="P8" s="612"/>
      <c r="Q8" s="612"/>
      <c r="R8" s="613"/>
      <c r="S8" s="605"/>
      <c r="T8" s="606"/>
      <c r="U8" s="606"/>
      <c r="V8" s="607"/>
      <c r="W8" s="611"/>
      <c r="X8" s="612"/>
      <c r="Y8" s="612"/>
      <c r="Z8" s="613"/>
      <c r="AA8" s="617"/>
      <c r="AB8" s="174"/>
      <c r="AC8" s="174"/>
      <c r="AD8" s="174"/>
      <c r="AE8" s="174"/>
      <c r="AY8" s="172"/>
    </row>
    <row r="9" spans="1:51" ht="21" customHeight="1" x14ac:dyDescent="0.25">
      <c r="A9" s="645" t="s">
        <v>10</v>
      </c>
      <c r="B9" s="647"/>
      <c r="C9" s="147"/>
      <c r="D9" s="138"/>
      <c r="E9" s="160"/>
      <c r="F9" s="160"/>
      <c r="G9" s="160"/>
      <c r="H9" s="160"/>
      <c r="I9" s="160"/>
      <c r="J9" s="673"/>
      <c r="K9" s="674"/>
      <c r="L9" s="674"/>
      <c r="M9" s="674"/>
      <c r="N9" s="675"/>
      <c r="O9" s="614"/>
      <c r="P9" s="615"/>
      <c r="Q9" s="615"/>
      <c r="R9" s="616"/>
      <c r="S9" s="608"/>
      <c r="T9" s="609"/>
      <c r="U9" s="609"/>
      <c r="V9" s="610"/>
      <c r="W9" s="614"/>
      <c r="X9" s="615"/>
      <c r="Y9" s="615"/>
      <c r="Z9" s="616"/>
      <c r="AA9" s="617"/>
      <c r="AB9" s="174"/>
      <c r="AC9" s="174"/>
      <c r="AD9" s="174"/>
      <c r="AE9" s="174"/>
      <c r="AY9" s="172"/>
    </row>
    <row r="10" spans="1:51" ht="21" customHeight="1" x14ac:dyDescent="0.25">
      <c r="A10" s="646"/>
      <c r="B10" s="648"/>
      <c r="C10" s="148"/>
      <c r="D10" s="138"/>
      <c r="E10" s="160"/>
      <c r="F10" s="160"/>
      <c r="G10" s="160"/>
      <c r="H10" s="160"/>
      <c r="I10" s="160"/>
      <c r="J10" s="151" t="s">
        <v>264</v>
      </c>
      <c r="K10" s="150" t="s">
        <v>174</v>
      </c>
      <c r="L10" s="139"/>
      <c r="M10" s="139"/>
      <c r="N10" s="139"/>
      <c r="O10" s="139"/>
      <c r="P10" s="152" t="s">
        <v>265</v>
      </c>
      <c r="Q10" s="155" t="s">
        <v>175</v>
      </c>
      <c r="R10" s="156"/>
      <c r="S10" s="156"/>
      <c r="T10" s="156"/>
      <c r="U10" s="157"/>
      <c r="V10" s="153"/>
      <c r="W10" s="154"/>
      <c r="X10" s="153"/>
      <c r="Y10" s="153"/>
      <c r="Z10" s="153"/>
      <c r="AA10" s="617"/>
      <c r="AB10" s="176"/>
      <c r="AC10" s="176"/>
      <c r="AD10" s="176"/>
      <c r="AE10" s="176"/>
      <c r="AY10" s="172"/>
    </row>
    <row r="11" spans="1:51" ht="17.25" customHeight="1" x14ac:dyDescent="0.25">
      <c r="A11" s="619"/>
      <c r="B11" s="620"/>
      <c r="C11" s="62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618"/>
      <c r="AB11" s="176"/>
      <c r="AC11" s="176"/>
      <c r="AD11" s="176"/>
      <c r="AE11" s="176"/>
      <c r="AY11" s="172"/>
    </row>
    <row r="12" spans="1:51" ht="21" customHeight="1" x14ac:dyDescent="0.25">
      <c r="A12" s="658" t="s">
        <v>176</v>
      </c>
      <c r="B12" s="659" t="s">
        <v>177</v>
      </c>
      <c r="C12" s="659"/>
      <c r="D12" s="664" t="s">
        <v>178</v>
      </c>
      <c r="E12" s="665"/>
      <c r="F12" s="665"/>
      <c r="G12" s="665"/>
      <c r="H12" s="665"/>
      <c r="I12" s="665"/>
      <c r="J12" s="665"/>
      <c r="K12" s="665"/>
      <c r="L12" s="665"/>
      <c r="M12" s="665"/>
      <c r="N12" s="665"/>
      <c r="O12" s="665"/>
      <c r="P12" s="665"/>
      <c r="Q12" s="665"/>
      <c r="R12" s="665"/>
      <c r="S12" s="665"/>
      <c r="T12" s="665"/>
      <c r="U12" s="665"/>
      <c r="V12" s="665"/>
      <c r="W12" s="665"/>
      <c r="X12" s="665"/>
      <c r="Y12" s="665"/>
      <c r="Z12" s="665"/>
      <c r="AA12" s="665"/>
      <c r="AB12" s="665"/>
      <c r="AC12" s="665"/>
      <c r="AD12" s="665"/>
      <c r="AE12" s="665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65"/>
      <c r="AW12" s="665"/>
      <c r="AX12" s="665"/>
      <c r="AY12" s="666"/>
    </row>
    <row r="13" spans="1:51" ht="21" customHeight="1" x14ac:dyDescent="0.25">
      <c r="A13" s="658"/>
      <c r="B13" s="659"/>
      <c r="C13" s="659"/>
      <c r="D13" s="141" t="s">
        <v>179</v>
      </c>
      <c r="E13" s="141" t="s">
        <v>180</v>
      </c>
      <c r="F13" s="141" t="s">
        <v>181</v>
      </c>
      <c r="G13" s="141" t="s">
        <v>182</v>
      </c>
      <c r="H13" s="141" t="s">
        <v>183</v>
      </c>
      <c r="I13" s="141" t="s">
        <v>184</v>
      </c>
      <c r="J13" s="141" t="s">
        <v>185</v>
      </c>
      <c r="K13" s="141" t="s">
        <v>186</v>
      </c>
      <c r="L13" s="141" t="s">
        <v>187</v>
      </c>
      <c r="M13" s="141" t="s">
        <v>188</v>
      </c>
      <c r="N13" s="141" t="s">
        <v>189</v>
      </c>
      <c r="O13" s="141" t="s">
        <v>190</v>
      </c>
      <c r="P13" s="141" t="s">
        <v>191</v>
      </c>
      <c r="Q13" s="141" t="s">
        <v>192</v>
      </c>
      <c r="R13" s="141" t="s">
        <v>193</v>
      </c>
      <c r="S13" s="141" t="s">
        <v>194</v>
      </c>
      <c r="T13" s="141" t="s">
        <v>195</v>
      </c>
      <c r="U13" s="141" t="s">
        <v>196</v>
      </c>
      <c r="V13" s="141" t="s">
        <v>197</v>
      </c>
      <c r="W13" s="141" t="s">
        <v>198</v>
      </c>
      <c r="X13" s="141" t="s">
        <v>199</v>
      </c>
      <c r="Y13" s="141" t="s">
        <v>200</v>
      </c>
      <c r="Z13" s="141" t="s">
        <v>201</v>
      </c>
      <c r="AA13" s="141" t="s">
        <v>202</v>
      </c>
      <c r="AB13" s="141" t="s">
        <v>203</v>
      </c>
      <c r="AC13" s="141" t="s">
        <v>204</v>
      </c>
      <c r="AD13" s="141" t="s">
        <v>205</v>
      </c>
      <c r="AE13" s="141" t="s">
        <v>206</v>
      </c>
      <c r="AF13" s="141" t="s">
        <v>207</v>
      </c>
      <c r="AG13" s="141" t="s">
        <v>208</v>
      </c>
      <c r="AH13" s="141" t="s">
        <v>209</v>
      </c>
      <c r="AI13" s="141" t="s">
        <v>210</v>
      </c>
      <c r="AJ13" s="141" t="s">
        <v>211</v>
      </c>
      <c r="AK13" s="141" t="s">
        <v>212</v>
      </c>
      <c r="AL13" s="141" t="s">
        <v>213</v>
      </c>
      <c r="AM13" s="141" t="s">
        <v>214</v>
      </c>
      <c r="AN13" s="141" t="s">
        <v>215</v>
      </c>
      <c r="AO13" s="141" t="s">
        <v>216</v>
      </c>
      <c r="AP13" s="141" t="s">
        <v>217</v>
      </c>
      <c r="AQ13" s="141" t="s">
        <v>218</v>
      </c>
      <c r="AR13" s="141" t="s">
        <v>219</v>
      </c>
      <c r="AS13" s="141" t="s">
        <v>220</v>
      </c>
      <c r="AT13" s="141" t="s">
        <v>221</v>
      </c>
      <c r="AU13" s="141" t="s">
        <v>222</v>
      </c>
      <c r="AV13" s="141" t="s">
        <v>223</v>
      </c>
      <c r="AW13" s="141" t="s">
        <v>224</v>
      </c>
      <c r="AX13" s="141" t="s">
        <v>225</v>
      </c>
      <c r="AY13" s="177" t="s">
        <v>226</v>
      </c>
    </row>
    <row r="14" spans="1:51" ht="27.75" customHeight="1" x14ac:dyDescent="0.25">
      <c r="A14" s="180" t="s">
        <v>227</v>
      </c>
      <c r="B14" s="167">
        <v>1</v>
      </c>
      <c r="C14" s="168"/>
      <c r="D14" s="169" t="s">
        <v>20</v>
      </c>
      <c r="E14" s="169" t="s">
        <v>20</v>
      </c>
      <c r="F14" s="169" t="s">
        <v>20</v>
      </c>
      <c r="G14" s="169" t="s">
        <v>20</v>
      </c>
      <c r="H14" s="169" t="s">
        <v>20</v>
      </c>
      <c r="I14" s="169" t="s">
        <v>20</v>
      </c>
      <c r="J14" s="169" t="s">
        <v>20</v>
      </c>
      <c r="K14" s="169" t="s">
        <v>20</v>
      </c>
      <c r="L14" s="169" t="s">
        <v>20</v>
      </c>
      <c r="M14" s="169" t="s">
        <v>20</v>
      </c>
      <c r="N14" s="169" t="s">
        <v>20</v>
      </c>
      <c r="O14" s="169" t="s">
        <v>20</v>
      </c>
      <c r="P14" s="169" t="s">
        <v>20</v>
      </c>
      <c r="Q14" s="169" t="s">
        <v>20</v>
      </c>
      <c r="R14" s="169" t="s">
        <v>20</v>
      </c>
      <c r="S14" s="169" t="s">
        <v>20</v>
      </c>
      <c r="T14" s="169" t="s">
        <v>20</v>
      </c>
      <c r="U14" s="169" t="s">
        <v>20</v>
      </c>
      <c r="V14" s="169" t="s">
        <v>20</v>
      </c>
      <c r="W14" s="169" t="s">
        <v>20</v>
      </c>
      <c r="X14" s="169" t="s">
        <v>20</v>
      </c>
      <c r="Y14" s="169" t="s">
        <v>20</v>
      </c>
      <c r="Z14" s="169" t="s">
        <v>20</v>
      </c>
      <c r="AA14" s="660" t="s">
        <v>228</v>
      </c>
      <c r="AB14" s="661"/>
      <c r="AC14" s="169" t="s">
        <v>20</v>
      </c>
      <c r="AD14" s="169" t="s">
        <v>20</v>
      </c>
      <c r="AE14" s="169" t="s">
        <v>20</v>
      </c>
      <c r="AF14" s="169" t="s">
        <v>20</v>
      </c>
      <c r="AG14" s="169" t="s">
        <v>20</v>
      </c>
      <c r="AH14" s="169" t="s">
        <v>20</v>
      </c>
      <c r="AI14" s="169" t="s">
        <v>20</v>
      </c>
      <c r="AJ14" s="169" t="s">
        <v>20</v>
      </c>
      <c r="AK14" s="169" t="s">
        <v>20</v>
      </c>
      <c r="AL14" s="169" t="s">
        <v>20</v>
      </c>
      <c r="AM14" s="169" t="s">
        <v>20</v>
      </c>
      <c r="AN14" s="660" t="s">
        <v>228</v>
      </c>
      <c r="AO14" s="661"/>
      <c r="AP14" s="169" t="s">
        <v>20</v>
      </c>
      <c r="AQ14" s="169" t="s">
        <v>20</v>
      </c>
      <c r="AR14" s="169"/>
      <c r="AS14" s="169" t="s">
        <v>20</v>
      </c>
      <c r="AT14" s="169" t="s">
        <v>20</v>
      </c>
      <c r="AU14" s="169" t="s">
        <v>20</v>
      </c>
      <c r="AV14" s="169" t="s">
        <v>20</v>
      </c>
      <c r="AW14" s="169" t="s">
        <v>20</v>
      </c>
      <c r="AX14" s="169" t="s">
        <v>20</v>
      </c>
      <c r="AY14" s="178" t="s">
        <v>20</v>
      </c>
    </row>
    <row r="15" spans="1:51" ht="30.75" customHeight="1" x14ac:dyDescent="0.25">
      <c r="A15" s="181" t="s">
        <v>229</v>
      </c>
      <c r="B15" s="165">
        <v>2</v>
      </c>
      <c r="C15" s="142"/>
      <c r="D15" s="143" t="s">
        <v>20</v>
      </c>
      <c r="E15" s="143" t="s">
        <v>20</v>
      </c>
      <c r="F15" s="143" t="s">
        <v>20</v>
      </c>
      <c r="G15" s="143" t="s">
        <v>20</v>
      </c>
      <c r="H15" s="143" t="s">
        <v>20</v>
      </c>
      <c r="I15" s="143" t="s">
        <v>20</v>
      </c>
      <c r="J15" s="143" t="s">
        <v>20</v>
      </c>
      <c r="K15" s="143" t="s">
        <v>20</v>
      </c>
      <c r="L15" s="143" t="s">
        <v>20</v>
      </c>
      <c r="M15" s="143" t="s">
        <v>20</v>
      </c>
      <c r="N15" s="143" t="s">
        <v>20</v>
      </c>
      <c r="O15" s="143" t="s">
        <v>20</v>
      </c>
      <c r="P15" s="143" t="s">
        <v>20</v>
      </c>
      <c r="Q15" s="143" t="s">
        <v>20</v>
      </c>
      <c r="R15" s="143" t="s">
        <v>20</v>
      </c>
      <c r="S15" s="143" t="s">
        <v>20</v>
      </c>
      <c r="T15" s="143" t="s">
        <v>20</v>
      </c>
      <c r="U15" s="143" t="s">
        <v>20</v>
      </c>
      <c r="V15" s="143" t="s">
        <v>20</v>
      </c>
      <c r="W15" s="143" t="s">
        <v>20</v>
      </c>
      <c r="X15" s="169" t="s">
        <v>20</v>
      </c>
      <c r="Y15" s="169" t="s">
        <v>20</v>
      </c>
      <c r="Z15" s="143" t="s">
        <v>20</v>
      </c>
      <c r="AA15" s="660"/>
      <c r="AB15" s="661"/>
      <c r="AC15" s="143" t="s">
        <v>20</v>
      </c>
      <c r="AD15" s="143" t="s">
        <v>20</v>
      </c>
      <c r="AE15" s="143" t="s">
        <v>20</v>
      </c>
      <c r="AF15" s="143" t="s">
        <v>20</v>
      </c>
      <c r="AG15" s="143" t="s">
        <v>20</v>
      </c>
      <c r="AH15" s="143" t="s">
        <v>20</v>
      </c>
      <c r="AI15" s="143" t="s">
        <v>20</v>
      </c>
      <c r="AJ15" s="143" t="s">
        <v>20</v>
      </c>
      <c r="AK15" s="143" t="s">
        <v>20</v>
      </c>
      <c r="AL15" s="143" t="s">
        <v>20</v>
      </c>
      <c r="AM15" s="143" t="s">
        <v>20</v>
      </c>
      <c r="AN15" s="660"/>
      <c r="AO15" s="661"/>
      <c r="AP15" s="143" t="s">
        <v>20</v>
      </c>
      <c r="AQ15" s="143" t="s">
        <v>20</v>
      </c>
      <c r="AR15" s="169"/>
      <c r="AS15" s="143" t="s">
        <v>20</v>
      </c>
      <c r="AT15" s="143" t="s">
        <v>20</v>
      </c>
      <c r="AU15" s="143" t="s">
        <v>20</v>
      </c>
      <c r="AV15" s="143" t="s">
        <v>20</v>
      </c>
      <c r="AW15" s="143" t="s">
        <v>20</v>
      </c>
      <c r="AX15" s="143" t="s">
        <v>20</v>
      </c>
      <c r="AY15" s="179" t="s">
        <v>20</v>
      </c>
    </row>
    <row r="16" spans="1:51" ht="26.25" customHeight="1" x14ac:dyDescent="0.25">
      <c r="A16" s="181" t="s">
        <v>230</v>
      </c>
      <c r="B16" s="165">
        <v>3</v>
      </c>
      <c r="C16" s="142"/>
      <c r="D16" s="143" t="s">
        <v>20</v>
      </c>
      <c r="E16" s="143" t="s">
        <v>20</v>
      </c>
      <c r="F16" s="143" t="s">
        <v>20</v>
      </c>
      <c r="G16" s="143" t="s">
        <v>20</v>
      </c>
      <c r="H16" s="143" t="s">
        <v>20</v>
      </c>
      <c r="I16" s="143" t="s">
        <v>20</v>
      </c>
      <c r="J16" s="143" t="s">
        <v>20</v>
      </c>
      <c r="K16" s="143" t="s">
        <v>20</v>
      </c>
      <c r="L16" s="143" t="s">
        <v>20</v>
      </c>
      <c r="M16" s="143" t="s">
        <v>20</v>
      </c>
      <c r="N16" s="143" t="s">
        <v>20</v>
      </c>
      <c r="O16" s="143" t="s">
        <v>20</v>
      </c>
      <c r="P16" s="143" t="s">
        <v>20</v>
      </c>
      <c r="Q16" s="143" t="s">
        <v>20</v>
      </c>
      <c r="R16" s="143" t="s">
        <v>20</v>
      </c>
      <c r="S16" s="143" t="s">
        <v>20</v>
      </c>
      <c r="T16" s="143" t="s">
        <v>20</v>
      </c>
      <c r="U16" s="143" t="s">
        <v>20</v>
      </c>
      <c r="V16" s="143" t="s">
        <v>20</v>
      </c>
      <c r="W16" s="143" t="s">
        <v>20</v>
      </c>
      <c r="X16" s="169" t="s">
        <v>20</v>
      </c>
      <c r="Y16" s="169" t="s">
        <v>20</v>
      </c>
      <c r="Z16" s="143" t="s">
        <v>20</v>
      </c>
      <c r="AA16" s="660"/>
      <c r="AB16" s="661"/>
      <c r="AC16" s="143" t="s">
        <v>20</v>
      </c>
      <c r="AD16" s="143" t="s">
        <v>20</v>
      </c>
      <c r="AE16" s="143" t="s">
        <v>20</v>
      </c>
      <c r="AF16" s="143" t="s">
        <v>20</v>
      </c>
      <c r="AG16" s="143" t="s">
        <v>20</v>
      </c>
      <c r="AH16" s="143" t="s">
        <v>20</v>
      </c>
      <c r="AI16" s="143" t="s">
        <v>20</v>
      </c>
      <c r="AJ16" s="143" t="s">
        <v>20</v>
      </c>
      <c r="AK16" s="143" t="s">
        <v>20</v>
      </c>
      <c r="AL16" s="143" t="s">
        <v>20</v>
      </c>
      <c r="AM16" s="143" t="s">
        <v>20</v>
      </c>
      <c r="AN16" s="660"/>
      <c r="AO16" s="661"/>
      <c r="AP16" s="143" t="s">
        <v>20</v>
      </c>
      <c r="AQ16" s="143" t="s">
        <v>20</v>
      </c>
      <c r="AR16" s="169"/>
      <c r="AS16" s="143" t="s">
        <v>20</v>
      </c>
      <c r="AT16" s="143" t="s">
        <v>20</v>
      </c>
      <c r="AU16" s="143" t="s">
        <v>20</v>
      </c>
      <c r="AV16" s="143" t="s">
        <v>20</v>
      </c>
      <c r="AW16" s="143" t="s">
        <v>20</v>
      </c>
      <c r="AX16" s="143" t="s">
        <v>20</v>
      </c>
      <c r="AY16" s="179" t="s">
        <v>20</v>
      </c>
    </row>
    <row r="17" spans="1:51" ht="34.5" customHeight="1" x14ac:dyDescent="0.25">
      <c r="A17" s="181" t="s">
        <v>231</v>
      </c>
      <c r="B17" s="165">
        <v>4</v>
      </c>
      <c r="C17" s="142"/>
      <c r="D17" s="143" t="s">
        <v>20</v>
      </c>
      <c r="E17" s="143" t="s">
        <v>20</v>
      </c>
      <c r="F17" s="143" t="s">
        <v>20</v>
      </c>
      <c r="G17" s="143" t="s">
        <v>20</v>
      </c>
      <c r="H17" s="143" t="s">
        <v>20</v>
      </c>
      <c r="I17" s="143" t="s">
        <v>20</v>
      </c>
      <c r="J17" s="143" t="s">
        <v>20</v>
      </c>
      <c r="K17" s="143" t="s">
        <v>20</v>
      </c>
      <c r="L17" s="143" t="s">
        <v>20</v>
      </c>
      <c r="M17" s="143" t="s">
        <v>20</v>
      </c>
      <c r="N17" s="143" t="s">
        <v>20</v>
      </c>
      <c r="O17" s="143" t="s">
        <v>20</v>
      </c>
      <c r="P17" s="143" t="s">
        <v>20</v>
      </c>
      <c r="Q17" s="143" t="s">
        <v>20</v>
      </c>
      <c r="R17" s="143" t="s">
        <v>20</v>
      </c>
      <c r="S17" s="143" t="s">
        <v>20</v>
      </c>
      <c r="T17" s="143" t="s">
        <v>20</v>
      </c>
      <c r="U17" s="143" t="s">
        <v>20</v>
      </c>
      <c r="V17" s="143" t="s">
        <v>20</v>
      </c>
      <c r="W17" s="143" t="s">
        <v>20</v>
      </c>
      <c r="X17" s="169" t="s">
        <v>20</v>
      </c>
      <c r="Y17" s="169" t="s">
        <v>20</v>
      </c>
      <c r="Z17" s="143" t="s">
        <v>20</v>
      </c>
      <c r="AA17" s="660"/>
      <c r="AB17" s="661"/>
      <c r="AC17" s="143" t="s">
        <v>20</v>
      </c>
      <c r="AD17" s="143" t="s">
        <v>20</v>
      </c>
      <c r="AE17" s="143" t="s">
        <v>20</v>
      </c>
      <c r="AF17" s="143" t="s">
        <v>20</v>
      </c>
      <c r="AG17" s="143" t="s">
        <v>20</v>
      </c>
      <c r="AH17" s="143" t="s">
        <v>20</v>
      </c>
      <c r="AI17" s="143" t="s">
        <v>20</v>
      </c>
      <c r="AJ17" s="143" t="s">
        <v>20</v>
      </c>
      <c r="AK17" s="143" t="s">
        <v>20</v>
      </c>
      <c r="AL17" s="143" t="s">
        <v>20</v>
      </c>
      <c r="AM17" s="143" t="s">
        <v>20</v>
      </c>
      <c r="AN17" s="660"/>
      <c r="AO17" s="661"/>
      <c r="AP17" s="143" t="s">
        <v>20</v>
      </c>
      <c r="AQ17" s="143" t="s">
        <v>20</v>
      </c>
      <c r="AR17" s="169"/>
      <c r="AS17" s="143" t="s">
        <v>20</v>
      </c>
      <c r="AT17" s="143" t="s">
        <v>20</v>
      </c>
      <c r="AU17" s="143" t="s">
        <v>20</v>
      </c>
      <c r="AV17" s="143" t="s">
        <v>20</v>
      </c>
      <c r="AW17" s="143" t="s">
        <v>20</v>
      </c>
      <c r="AX17" s="143" t="s">
        <v>20</v>
      </c>
      <c r="AY17" s="179" t="s">
        <v>20</v>
      </c>
    </row>
    <row r="18" spans="1:51" ht="30.75" customHeight="1" x14ac:dyDescent="0.25">
      <c r="A18" s="181" t="s">
        <v>232</v>
      </c>
      <c r="B18" s="165">
        <v>5</v>
      </c>
      <c r="C18" s="142"/>
      <c r="D18" s="143" t="s">
        <v>20</v>
      </c>
      <c r="E18" s="143" t="s">
        <v>20</v>
      </c>
      <c r="F18" s="143" t="s">
        <v>20</v>
      </c>
      <c r="G18" s="143" t="s">
        <v>20</v>
      </c>
      <c r="H18" s="143" t="s">
        <v>20</v>
      </c>
      <c r="I18" s="143" t="s">
        <v>20</v>
      </c>
      <c r="J18" s="143" t="s">
        <v>20</v>
      </c>
      <c r="K18" s="143" t="s">
        <v>20</v>
      </c>
      <c r="L18" s="143" t="s">
        <v>20</v>
      </c>
      <c r="M18" s="143" t="s">
        <v>20</v>
      </c>
      <c r="N18" s="143" t="s">
        <v>20</v>
      </c>
      <c r="O18" s="143" t="s">
        <v>20</v>
      </c>
      <c r="P18" s="143" t="s">
        <v>20</v>
      </c>
      <c r="Q18" s="143" t="s">
        <v>20</v>
      </c>
      <c r="R18" s="143" t="s">
        <v>20</v>
      </c>
      <c r="S18" s="143" t="s">
        <v>20</v>
      </c>
      <c r="T18" s="143" t="s">
        <v>20</v>
      </c>
      <c r="U18" s="143" t="s">
        <v>20</v>
      </c>
      <c r="V18" s="143" t="s">
        <v>20</v>
      </c>
      <c r="W18" s="143" t="s">
        <v>20</v>
      </c>
      <c r="X18" s="169" t="s">
        <v>20</v>
      </c>
      <c r="Y18" s="169" t="s">
        <v>20</v>
      </c>
      <c r="Z18" s="143" t="s">
        <v>20</v>
      </c>
      <c r="AA18" s="660"/>
      <c r="AB18" s="661"/>
      <c r="AC18" s="143" t="s">
        <v>20</v>
      </c>
      <c r="AD18" s="143" t="s">
        <v>20</v>
      </c>
      <c r="AE18" s="143" t="s">
        <v>20</v>
      </c>
      <c r="AF18" s="143" t="s">
        <v>20</v>
      </c>
      <c r="AG18" s="143" t="s">
        <v>20</v>
      </c>
      <c r="AH18" s="143" t="s">
        <v>20</v>
      </c>
      <c r="AI18" s="143" t="s">
        <v>20</v>
      </c>
      <c r="AJ18" s="143" t="s">
        <v>20</v>
      </c>
      <c r="AK18" s="143" t="s">
        <v>20</v>
      </c>
      <c r="AL18" s="143" t="s">
        <v>20</v>
      </c>
      <c r="AM18" s="143" t="s">
        <v>20</v>
      </c>
      <c r="AN18" s="660"/>
      <c r="AO18" s="661"/>
      <c r="AP18" s="143" t="s">
        <v>20</v>
      </c>
      <c r="AQ18" s="143" t="s">
        <v>20</v>
      </c>
      <c r="AR18" s="169"/>
      <c r="AS18" s="143" t="s">
        <v>20</v>
      </c>
      <c r="AT18" s="143" t="s">
        <v>20</v>
      </c>
      <c r="AU18" s="143" t="s">
        <v>20</v>
      </c>
      <c r="AV18" s="143" t="s">
        <v>20</v>
      </c>
      <c r="AW18" s="143" t="s">
        <v>20</v>
      </c>
      <c r="AX18" s="143" t="s">
        <v>20</v>
      </c>
      <c r="AY18" s="179" t="s">
        <v>20</v>
      </c>
    </row>
    <row r="19" spans="1:51" ht="21" customHeight="1" x14ac:dyDescent="0.25">
      <c r="A19" s="181" t="s">
        <v>233</v>
      </c>
      <c r="B19" s="165">
        <v>6</v>
      </c>
      <c r="C19" s="142"/>
      <c r="D19" s="143" t="s">
        <v>20</v>
      </c>
      <c r="E19" s="143" t="s">
        <v>20</v>
      </c>
      <c r="F19" s="143" t="s">
        <v>20</v>
      </c>
      <c r="G19" s="143" t="s">
        <v>20</v>
      </c>
      <c r="H19" s="143" t="s">
        <v>20</v>
      </c>
      <c r="I19" s="143" t="s">
        <v>20</v>
      </c>
      <c r="J19" s="143" t="s">
        <v>20</v>
      </c>
      <c r="K19" s="143" t="s">
        <v>20</v>
      </c>
      <c r="L19" s="143" t="s">
        <v>20</v>
      </c>
      <c r="M19" s="143" t="s">
        <v>20</v>
      </c>
      <c r="N19" s="143" t="s">
        <v>20</v>
      </c>
      <c r="O19" s="143" t="s">
        <v>20</v>
      </c>
      <c r="P19" s="143" t="s">
        <v>20</v>
      </c>
      <c r="Q19" s="143" t="s">
        <v>20</v>
      </c>
      <c r="R19" s="143" t="s">
        <v>20</v>
      </c>
      <c r="S19" s="143" t="s">
        <v>20</v>
      </c>
      <c r="T19" s="143" t="s">
        <v>20</v>
      </c>
      <c r="U19" s="143" t="s">
        <v>20</v>
      </c>
      <c r="V19" s="143" t="s">
        <v>20</v>
      </c>
      <c r="W19" s="143" t="s">
        <v>20</v>
      </c>
      <c r="X19" s="169" t="s">
        <v>20</v>
      </c>
      <c r="Y19" s="169" t="s">
        <v>20</v>
      </c>
      <c r="Z19" s="143" t="s">
        <v>20</v>
      </c>
      <c r="AA19" s="660"/>
      <c r="AB19" s="661"/>
      <c r="AC19" s="143" t="s">
        <v>20</v>
      </c>
      <c r="AD19" s="143" t="s">
        <v>20</v>
      </c>
      <c r="AE19" s="143" t="s">
        <v>20</v>
      </c>
      <c r="AF19" s="143" t="s">
        <v>20</v>
      </c>
      <c r="AG19" s="143" t="s">
        <v>20</v>
      </c>
      <c r="AH19" s="143" t="s">
        <v>20</v>
      </c>
      <c r="AI19" s="143" t="s">
        <v>20</v>
      </c>
      <c r="AJ19" s="143" t="s">
        <v>20</v>
      </c>
      <c r="AK19" s="143" t="s">
        <v>20</v>
      </c>
      <c r="AL19" s="143" t="s">
        <v>20</v>
      </c>
      <c r="AM19" s="143" t="s">
        <v>20</v>
      </c>
      <c r="AN19" s="660"/>
      <c r="AO19" s="661"/>
      <c r="AP19" s="143" t="s">
        <v>20</v>
      </c>
      <c r="AQ19" s="143" t="s">
        <v>20</v>
      </c>
      <c r="AR19" s="169"/>
      <c r="AS19" s="143" t="s">
        <v>20</v>
      </c>
      <c r="AT19" s="143" t="s">
        <v>20</v>
      </c>
      <c r="AU19" s="143" t="s">
        <v>20</v>
      </c>
      <c r="AV19" s="143" t="s">
        <v>20</v>
      </c>
      <c r="AW19" s="143" t="s">
        <v>20</v>
      </c>
      <c r="AX19" s="143" t="s">
        <v>20</v>
      </c>
      <c r="AY19" s="179" t="s">
        <v>20</v>
      </c>
    </row>
    <row r="20" spans="1:51" ht="27.75" customHeight="1" x14ac:dyDescent="0.25">
      <c r="A20" s="181" t="s">
        <v>234</v>
      </c>
      <c r="B20" s="165">
        <v>7</v>
      </c>
      <c r="C20" s="142"/>
      <c r="D20" s="143" t="s">
        <v>20</v>
      </c>
      <c r="E20" s="143" t="s">
        <v>20</v>
      </c>
      <c r="F20" s="143" t="s">
        <v>20</v>
      </c>
      <c r="G20" s="143" t="s">
        <v>20</v>
      </c>
      <c r="H20" s="143" t="s">
        <v>20</v>
      </c>
      <c r="I20" s="143" t="s">
        <v>20</v>
      </c>
      <c r="J20" s="143" t="s">
        <v>20</v>
      </c>
      <c r="K20" s="143" t="s">
        <v>20</v>
      </c>
      <c r="L20" s="143" t="s">
        <v>20</v>
      </c>
      <c r="M20" s="143" t="s">
        <v>20</v>
      </c>
      <c r="N20" s="143" t="s">
        <v>20</v>
      </c>
      <c r="O20" s="143" t="s">
        <v>20</v>
      </c>
      <c r="P20" s="143" t="s">
        <v>20</v>
      </c>
      <c r="Q20" s="143" t="s">
        <v>20</v>
      </c>
      <c r="R20" s="143" t="s">
        <v>20</v>
      </c>
      <c r="S20" s="143" t="s">
        <v>20</v>
      </c>
      <c r="T20" s="143" t="s">
        <v>20</v>
      </c>
      <c r="U20" s="143" t="s">
        <v>20</v>
      </c>
      <c r="V20" s="143" t="s">
        <v>20</v>
      </c>
      <c r="W20" s="143" t="s">
        <v>20</v>
      </c>
      <c r="X20" s="169" t="s">
        <v>20</v>
      </c>
      <c r="Y20" s="169" t="s">
        <v>20</v>
      </c>
      <c r="Z20" s="143" t="s">
        <v>20</v>
      </c>
      <c r="AA20" s="660"/>
      <c r="AB20" s="661"/>
      <c r="AC20" s="143" t="s">
        <v>20</v>
      </c>
      <c r="AD20" s="143" t="s">
        <v>20</v>
      </c>
      <c r="AE20" s="143" t="s">
        <v>20</v>
      </c>
      <c r="AF20" s="143" t="s">
        <v>20</v>
      </c>
      <c r="AG20" s="143" t="s">
        <v>20</v>
      </c>
      <c r="AH20" s="143" t="s">
        <v>20</v>
      </c>
      <c r="AI20" s="143" t="s">
        <v>20</v>
      </c>
      <c r="AJ20" s="143" t="s">
        <v>20</v>
      </c>
      <c r="AK20" s="143" t="s">
        <v>20</v>
      </c>
      <c r="AL20" s="143" t="s">
        <v>20</v>
      </c>
      <c r="AM20" s="143" t="s">
        <v>20</v>
      </c>
      <c r="AN20" s="660"/>
      <c r="AO20" s="661"/>
      <c r="AP20" s="143" t="s">
        <v>20</v>
      </c>
      <c r="AQ20" s="143" t="s">
        <v>20</v>
      </c>
      <c r="AR20" s="169"/>
      <c r="AS20" s="143" t="s">
        <v>20</v>
      </c>
      <c r="AT20" s="143" t="s">
        <v>20</v>
      </c>
      <c r="AU20" s="143" t="s">
        <v>20</v>
      </c>
      <c r="AV20" s="143" t="s">
        <v>20</v>
      </c>
      <c r="AW20" s="143" t="s">
        <v>20</v>
      </c>
      <c r="AX20" s="143" t="s">
        <v>20</v>
      </c>
      <c r="AY20" s="179" t="s">
        <v>20</v>
      </c>
    </row>
    <row r="21" spans="1:51" ht="21" customHeight="1" x14ac:dyDescent="0.25">
      <c r="A21" s="181" t="s">
        <v>235</v>
      </c>
      <c r="B21" s="165">
        <v>8</v>
      </c>
      <c r="C21" s="142"/>
      <c r="D21" s="143" t="s">
        <v>20</v>
      </c>
      <c r="E21" s="143" t="s">
        <v>20</v>
      </c>
      <c r="F21" s="143" t="s">
        <v>20</v>
      </c>
      <c r="G21" s="143" t="s">
        <v>20</v>
      </c>
      <c r="H21" s="143" t="s">
        <v>20</v>
      </c>
      <c r="I21" s="143" t="s">
        <v>20</v>
      </c>
      <c r="J21" s="143" t="s">
        <v>20</v>
      </c>
      <c r="K21" s="143" t="s">
        <v>20</v>
      </c>
      <c r="L21" s="143" t="s">
        <v>20</v>
      </c>
      <c r="M21" s="143" t="s">
        <v>20</v>
      </c>
      <c r="N21" s="143" t="s">
        <v>20</v>
      </c>
      <c r="O21" s="143" t="s">
        <v>20</v>
      </c>
      <c r="P21" s="143" t="s">
        <v>20</v>
      </c>
      <c r="Q21" s="143" t="s">
        <v>20</v>
      </c>
      <c r="R21" s="143" t="s">
        <v>20</v>
      </c>
      <c r="S21" s="143" t="s">
        <v>20</v>
      </c>
      <c r="T21" s="143" t="s">
        <v>20</v>
      </c>
      <c r="U21" s="143" t="s">
        <v>20</v>
      </c>
      <c r="V21" s="143" t="s">
        <v>20</v>
      </c>
      <c r="W21" s="143" t="s">
        <v>20</v>
      </c>
      <c r="X21" s="169" t="s">
        <v>20</v>
      </c>
      <c r="Y21" s="169" t="s">
        <v>20</v>
      </c>
      <c r="Z21" s="143" t="s">
        <v>20</v>
      </c>
      <c r="AA21" s="660"/>
      <c r="AB21" s="661"/>
      <c r="AC21" s="143" t="s">
        <v>20</v>
      </c>
      <c r="AD21" s="143" t="s">
        <v>20</v>
      </c>
      <c r="AE21" s="143" t="s">
        <v>20</v>
      </c>
      <c r="AF21" s="143" t="s">
        <v>20</v>
      </c>
      <c r="AG21" s="143" t="s">
        <v>20</v>
      </c>
      <c r="AH21" s="143" t="s">
        <v>20</v>
      </c>
      <c r="AI21" s="143" t="s">
        <v>20</v>
      </c>
      <c r="AJ21" s="143" t="s">
        <v>20</v>
      </c>
      <c r="AK21" s="143" t="s">
        <v>20</v>
      </c>
      <c r="AL21" s="143" t="s">
        <v>20</v>
      </c>
      <c r="AM21" s="143" t="s">
        <v>20</v>
      </c>
      <c r="AN21" s="660"/>
      <c r="AO21" s="661"/>
      <c r="AP21" s="143" t="s">
        <v>20</v>
      </c>
      <c r="AQ21" s="143" t="s">
        <v>20</v>
      </c>
      <c r="AR21" s="169"/>
      <c r="AS21" s="143" t="s">
        <v>20</v>
      </c>
      <c r="AT21" s="143" t="s">
        <v>20</v>
      </c>
      <c r="AU21" s="143" t="s">
        <v>20</v>
      </c>
      <c r="AV21" s="143" t="s">
        <v>20</v>
      </c>
      <c r="AW21" s="143" t="s">
        <v>20</v>
      </c>
      <c r="AX21" s="143" t="s">
        <v>20</v>
      </c>
      <c r="AY21" s="179" t="s">
        <v>20</v>
      </c>
    </row>
    <row r="22" spans="1:51" ht="21" customHeight="1" x14ac:dyDescent="0.25">
      <c r="A22" s="181" t="s">
        <v>236</v>
      </c>
      <c r="B22" s="165">
        <v>9</v>
      </c>
      <c r="C22" s="142"/>
      <c r="D22" s="143" t="s">
        <v>20</v>
      </c>
      <c r="E22" s="143" t="s">
        <v>20</v>
      </c>
      <c r="F22" s="143" t="s">
        <v>20</v>
      </c>
      <c r="G22" s="143" t="s">
        <v>20</v>
      </c>
      <c r="H22" s="143" t="s">
        <v>20</v>
      </c>
      <c r="I22" s="143" t="s">
        <v>20</v>
      </c>
      <c r="J22" s="143" t="s">
        <v>20</v>
      </c>
      <c r="K22" s="143" t="s">
        <v>20</v>
      </c>
      <c r="L22" s="143" t="s">
        <v>20</v>
      </c>
      <c r="M22" s="143" t="s">
        <v>20</v>
      </c>
      <c r="N22" s="143" t="s">
        <v>20</v>
      </c>
      <c r="O22" s="143" t="s">
        <v>20</v>
      </c>
      <c r="P22" s="143" t="s">
        <v>20</v>
      </c>
      <c r="Q22" s="143" t="s">
        <v>20</v>
      </c>
      <c r="R22" s="143" t="s">
        <v>20</v>
      </c>
      <c r="S22" s="143" t="s">
        <v>20</v>
      </c>
      <c r="T22" s="143" t="s">
        <v>20</v>
      </c>
      <c r="U22" s="143" t="s">
        <v>20</v>
      </c>
      <c r="V22" s="143" t="s">
        <v>20</v>
      </c>
      <c r="W22" s="143" t="s">
        <v>20</v>
      </c>
      <c r="X22" s="169" t="s">
        <v>20</v>
      </c>
      <c r="Y22" s="169" t="s">
        <v>20</v>
      </c>
      <c r="Z22" s="143" t="s">
        <v>20</v>
      </c>
      <c r="AA22" s="660"/>
      <c r="AB22" s="661"/>
      <c r="AC22" s="143" t="s">
        <v>20</v>
      </c>
      <c r="AD22" s="143" t="s">
        <v>20</v>
      </c>
      <c r="AE22" s="143" t="s">
        <v>20</v>
      </c>
      <c r="AF22" s="143" t="s">
        <v>20</v>
      </c>
      <c r="AG22" s="143" t="s">
        <v>20</v>
      </c>
      <c r="AH22" s="143" t="s">
        <v>20</v>
      </c>
      <c r="AI22" s="143" t="s">
        <v>20</v>
      </c>
      <c r="AJ22" s="143" t="s">
        <v>20</v>
      </c>
      <c r="AK22" s="143" t="s">
        <v>20</v>
      </c>
      <c r="AL22" s="143" t="s">
        <v>20</v>
      </c>
      <c r="AM22" s="143" t="s">
        <v>20</v>
      </c>
      <c r="AN22" s="660"/>
      <c r="AO22" s="661"/>
      <c r="AP22" s="143" t="s">
        <v>20</v>
      </c>
      <c r="AQ22" s="143" t="s">
        <v>20</v>
      </c>
      <c r="AR22" s="169"/>
      <c r="AS22" s="143" t="s">
        <v>20</v>
      </c>
      <c r="AT22" s="143" t="s">
        <v>20</v>
      </c>
      <c r="AU22" s="143" t="s">
        <v>20</v>
      </c>
      <c r="AV22" s="143" t="s">
        <v>20</v>
      </c>
      <c r="AW22" s="143" t="s">
        <v>20</v>
      </c>
      <c r="AX22" s="143" t="s">
        <v>20</v>
      </c>
      <c r="AY22" s="179" t="s">
        <v>20</v>
      </c>
    </row>
    <row r="23" spans="1:51" ht="21" customHeight="1" x14ac:dyDescent="0.25">
      <c r="A23" s="181" t="s">
        <v>237</v>
      </c>
      <c r="B23" s="165">
        <v>10</v>
      </c>
      <c r="C23" s="142"/>
      <c r="D23" s="143" t="s">
        <v>20</v>
      </c>
      <c r="E23" s="143" t="s">
        <v>20</v>
      </c>
      <c r="F23" s="143" t="s">
        <v>20</v>
      </c>
      <c r="G23" s="143" t="s">
        <v>20</v>
      </c>
      <c r="H23" s="143" t="s">
        <v>20</v>
      </c>
      <c r="I23" s="143" t="s">
        <v>20</v>
      </c>
      <c r="J23" s="143" t="s">
        <v>20</v>
      </c>
      <c r="K23" s="143" t="s">
        <v>20</v>
      </c>
      <c r="L23" s="143" t="s">
        <v>20</v>
      </c>
      <c r="M23" s="143" t="s">
        <v>20</v>
      </c>
      <c r="N23" s="143" t="s">
        <v>20</v>
      </c>
      <c r="O23" s="143" t="s">
        <v>20</v>
      </c>
      <c r="P23" s="143" t="s">
        <v>20</v>
      </c>
      <c r="Q23" s="143" t="s">
        <v>20</v>
      </c>
      <c r="R23" s="143" t="s">
        <v>20</v>
      </c>
      <c r="S23" s="143" t="s">
        <v>20</v>
      </c>
      <c r="T23" s="143" t="s">
        <v>20</v>
      </c>
      <c r="U23" s="143" t="s">
        <v>20</v>
      </c>
      <c r="V23" s="143" t="s">
        <v>20</v>
      </c>
      <c r="W23" s="143" t="s">
        <v>20</v>
      </c>
      <c r="X23" s="169" t="s">
        <v>20</v>
      </c>
      <c r="Y23" s="169" t="s">
        <v>20</v>
      </c>
      <c r="Z23" s="143" t="s">
        <v>20</v>
      </c>
      <c r="AA23" s="660"/>
      <c r="AB23" s="661"/>
      <c r="AC23" s="143" t="s">
        <v>20</v>
      </c>
      <c r="AD23" s="143" t="s">
        <v>20</v>
      </c>
      <c r="AE23" s="143" t="s">
        <v>20</v>
      </c>
      <c r="AF23" s="143" t="s">
        <v>20</v>
      </c>
      <c r="AG23" s="143" t="s">
        <v>20</v>
      </c>
      <c r="AH23" s="143" t="s">
        <v>20</v>
      </c>
      <c r="AI23" s="143" t="s">
        <v>20</v>
      </c>
      <c r="AJ23" s="143" t="s">
        <v>20</v>
      </c>
      <c r="AK23" s="143" t="s">
        <v>20</v>
      </c>
      <c r="AL23" s="143" t="s">
        <v>20</v>
      </c>
      <c r="AM23" s="143" t="s">
        <v>20</v>
      </c>
      <c r="AN23" s="660"/>
      <c r="AO23" s="661"/>
      <c r="AP23" s="143" t="s">
        <v>20</v>
      </c>
      <c r="AQ23" s="143" t="s">
        <v>20</v>
      </c>
      <c r="AR23" s="169"/>
      <c r="AS23" s="143" t="s">
        <v>20</v>
      </c>
      <c r="AT23" s="143" t="s">
        <v>20</v>
      </c>
      <c r="AU23" s="143" t="s">
        <v>20</v>
      </c>
      <c r="AV23" s="143" t="s">
        <v>20</v>
      </c>
      <c r="AW23" s="143" t="s">
        <v>20</v>
      </c>
      <c r="AX23" s="143" t="s">
        <v>20</v>
      </c>
      <c r="AY23" s="179" t="s">
        <v>20</v>
      </c>
    </row>
    <row r="24" spans="1:51" ht="21" customHeight="1" x14ac:dyDescent="0.25">
      <c r="A24" s="181" t="s">
        <v>238</v>
      </c>
      <c r="B24" s="165">
        <v>11</v>
      </c>
      <c r="C24" s="142"/>
      <c r="D24" s="143" t="s">
        <v>20</v>
      </c>
      <c r="E24" s="143" t="s">
        <v>20</v>
      </c>
      <c r="F24" s="143" t="s">
        <v>20</v>
      </c>
      <c r="G24" s="143" t="s">
        <v>20</v>
      </c>
      <c r="H24" s="143" t="s">
        <v>20</v>
      </c>
      <c r="I24" s="143" t="s">
        <v>20</v>
      </c>
      <c r="J24" s="143" t="s">
        <v>20</v>
      </c>
      <c r="K24" s="143" t="s">
        <v>20</v>
      </c>
      <c r="L24" s="143" t="s">
        <v>20</v>
      </c>
      <c r="M24" s="143" t="s">
        <v>20</v>
      </c>
      <c r="N24" s="143" t="s">
        <v>20</v>
      </c>
      <c r="O24" s="143" t="s">
        <v>20</v>
      </c>
      <c r="P24" s="143" t="s">
        <v>20</v>
      </c>
      <c r="Q24" s="143" t="s">
        <v>20</v>
      </c>
      <c r="R24" s="143" t="s">
        <v>20</v>
      </c>
      <c r="S24" s="143" t="s">
        <v>20</v>
      </c>
      <c r="T24" s="143" t="s">
        <v>20</v>
      </c>
      <c r="U24" s="143" t="s">
        <v>20</v>
      </c>
      <c r="V24" s="143" t="s">
        <v>20</v>
      </c>
      <c r="W24" s="143" t="s">
        <v>20</v>
      </c>
      <c r="X24" s="169" t="s">
        <v>20</v>
      </c>
      <c r="Y24" s="169" t="s">
        <v>20</v>
      </c>
      <c r="Z24" s="143" t="s">
        <v>20</v>
      </c>
      <c r="AA24" s="660"/>
      <c r="AB24" s="661"/>
      <c r="AC24" s="143" t="s">
        <v>20</v>
      </c>
      <c r="AD24" s="143" t="s">
        <v>20</v>
      </c>
      <c r="AE24" s="143" t="s">
        <v>20</v>
      </c>
      <c r="AF24" s="143" t="s">
        <v>20</v>
      </c>
      <c r="AG24" s="143" t="s">
        <v>20</v>
      </c>
      <c r="AH24" s="143" t="s">
        <v>20</v>
      </c>
      <c r="AI24" s="143" t="s">
        <v>20</v>
      </c>
      <c r="AJ24" s="143" t="s">
        <v>20</v>
      </c>
      <c r="AK24" s="143" t="s">
        <v>20</v>
      </c>
      <c r="AL24" s="143" t="s">
        <v>20</v>
      </c>
      <c r="AM24" s="143" t="s">
        <v>20</v>
      </c>
      <c r="AN24" s="660"/>
      <c r="AO24" s="661"/>
      <c r="AP24" s="143" t="s">
        <v>20</v>
      </c>
      <c r="AQ24" s="143" t="s">
        <v>20</v>
      </c>
      <c r="AR24" s="169"/>
      <c r="AS24" s="143" t="s">
        <v>20</v>
      </c>
      <c r="AT24" s="143" t="s">
        <v>20</v>
      </c>
      <c r="AU24" s="143" t="s">
        <v>20</v>
      </c>
      <c r="AV24" s="143" t="s">
        <v>20</v>
      </c>
      <c r="AW24" s="143" t="s">
        <v>20</v>
      </c>
      <c r="AX24" s="143" t="s">
        <v>20</v>
      </c>
      <c r="AY24" s="179" t="s">
        <v>20</v>
      </c>
    </row>
    <row r="25" spans="1:51" ht="21" customHeight="1" x14ac:dyDescent="0.25">
      <c r="A25" s="181" t="s">
        <v>239</v>
      </c>
      <c r="B25" s="165">
        <v>12</v>
      </c>
      <c r="C25" s="142"/>
      <c r="D25" s="143" t="s">
        <v>20</v>
      </c>
      <c r="E25" s="143" t="s">
        <v>20</v>
      </c>
      <c r="F25" s="143" t="s">
        <v>20</v>
      </c>
      <c r="G25" s="143" t="s">
        <v>20</v>
      </c>
      <c r="H25" s="143" t="s">
        <v>20</v>
      </c>
      <c r="I25" s="143" t="s">
        <v>20</v>
      </c>
      <c r="J25" s="143" t="s">
        <v>20</v>
      </c>
      <c r="K25" s="143" t="s">
        <v>20</v>
      </c>
      <c r="L25" s="143" t="s">
        <v>20</v>
      </c>
      <c r="M25" s="143" t="s">
        <v>20</v>
      </c>
      <c r="N25" s="143" t="s">
        <v>20</v>
      </c>
      <c r="O25" s="143" t="s">
        <v>20</v>
      </c>
      <c r="P25" s="143" t="s">
        <v>20</v>
      </c>
      <c r="Q25" s="143" t="s">
        <v>20</v>
      </c>
      <c r="R25" s="143" t="s">
        <v>20</v>
      </c>
      <c r="S25" s="143" t="s">
        <v>20</v>
      </c>
      <c r="T25" s="143" t="s">
        <v>20</v>
      </c>
      <c r="U25" s="143" t="s">
        <v>20</v>
      </c>
      <c r="V25" s="143" t="s">
        <v>20</v>
      </c>
      <c r="W25" s="143" t="s">
        <v>20</v>
      </c>
      <c r="X25" s="169" t="s">
        <v>20</v>
      </c>
      <c r="Y25" s="169" t="s">
        <v>20</v>
      </c>
      <c r="Z25" s="143" t="s">
        <v>20</v>
      </c>
      <c r="AA25" s="660"/>
      <c r="AB25" s="661"/>
      <c r="AC25" s="143" t="s">
        <v>20</v>
      </c>
      <c r="AD25" s="143" t="s">
        <v>20</v>
      </c>
      <c r="AE25" s="143" t="s">
        <v>20</v>
      </c>
      <c r="AF25" s="143" t="s">
        <v>20</v>
      </c>
      <c r="AG25" s="143" t="s">
        <v>20</v>
      </c>
      <c r="AH25" s="143" t="s">
        <v>20</v>
      </c>
      <c r="AI25" s="143" t="s">
        <v>20</v>
      </c>
      <c r="AJ25" s="143" t="s">
        <v>20</v>
      </c>
      <c r="AK25" s="143" t="s">
        <v>20</v>
      </c>
      <c r="AL25" s="143" t="s">
        <v>20</v>
      </c>
      <c r="AM25" s="143" t="s">
        <v>20</v>
      </c>
      <c r="AN25" s="660"/>
      <c r="AO25" s="661"/>
      <c r="AP25" s="143" t="s">
        <v>20</v>
      </c>
      <c r="AQ25" s="143" t="s">
        <v>20</v>
      </c>
      <c r="AR25" s="169"/>
      <c r="AS25" s="143" t="s">
        <v>20</v>
      </c>
      <c r="AT25" s="143" t="s">
        <v>20</v>
      </c>
      <c r="AU25" s="143" t="s">
        <v>20</v>
      </c>
      <c r="AV25" s="143" t="s">
        <v>20</v>
      </c>
      <c r="AW25" s="143" t="s">
        <v>20</v>
      </c>
      <c r="AX25" s="143" t="s">
        <v>20</v>
      </c>
      <c r="AY25" s="179" t="s">
        <v>20</v>
      </c>
    </row>
    <row r="26" spans="1:51" ht="21" customHeight="1" x14ac:dyDescent="0.25">
      <c r="A26" s="181" t="s">
        <v>240</v>
      </c>
      <c r="B26" s="165">
        <v>13</v>
      </c>
      <c r="C26" s="142"/>
      <c r="D26" s="143" t="s">
        <v>20</v>
      </c>
      <c r="E26" s="143" t="s">
        <v>20</v>
      </c>
      <c r="F26" s="143" t="s">
        <v>20</v>
      </c>
      <c r="G26" s="143" t="s">
        <v>20</v>
      </c>
      <c r="H26" s="143" t="s">
        <v>20</v>
      </c>
      <c r="I26" s="143" t="s">
        <v>20</v>
      </c>
      <c r="J26" s="143" t="s">
        <v>20</v>
      </c>
      <c r="K26" s="143" t="s">
        <v>20</v>
      </c>
      <c r="L26" s="143" t="s">
        <v>20</v>
      </c>
      <c r="M26" s="143" t="s">
        <v>20</v>
      </c>
      <c r="N26" s="143" t="s">
        <v>20</v>
      </c>
      <c r="O26" s="143" t="s">
        <v>20</v>
      </c>
      <c r="P26" s="143" t="s">
        <v>20</v>
      </c>
      <c r="Q26" s="143" t="s">
        <v>20</v>
      </c>
      <c r="R26" s="143" t="s">
        <v>20</v>
      </c>
      <c r="S26" s="143" t="s">
        <v>20</v>
      </c>
      <c r="T26" s="143" t="s">
        <v>20</v>
      </c>
      <c r="U26" s="143" t="s">
        <v>20</v>
      </c>
      <c r="V26" s="143" t="s">
        <v>20</v>
      </c>
      <c r="W26" s="143" t="s">
        <v>20</v>
      </c>
      <c r="X26" s="169" t="s">
        <v>20</v>
      </c>
      <c r="Y26" s="169" t="s">
        <v>20</v>
      </c>
      <c r="Z26" s="143" t="s">
        <v>20</v>
      </c>
      <c r="AA26" s="660"/>
      <c r="AB26" s="661"/>
      <c r="AC26" s="143" t="s">
        <v>20</v>
      </c>
      <c r="AD26" s="143" t="s">
        <v>20</v>
      </c>
      <c r="AE26" s="143" t="s">
        <v>20</v>
      </c>
      <c r="AF26" s="143" t="s">
        <v>20</v>
      </c>
      <c r="AG26" s="143" t="s">
        <v>20</v>
      </c>
      <c r="AH26" s="143" t="s">
        <v>20</v>
      </c>
      <c r="AI26" s="143" t="s">
        <v>20</v>
      </c>
      <c r="AJ26" s="143" t="s">
        <v>20</v>
      </c>
      <c r="AK26" s="143" t="s">
        <v>20</v>
      </c>
      <c r="AL26" s="143" t="s">
        <v>20</v>
      </c>
      <c r="AM26" s="143" t="s">
        <v>20</v>
      </c>
      <c r="AN26" s="660"/>
      <c r="AO26" s="661"/>
      <c r="AP26" s="143" t="s">
        <v>20</v>
      </c>
      <c r="AQ26" s="143" t="s">
        <v>20</v>
      </c>
      <c r="AR26" s="169"/>
      <c r="AS26" s="143" t="s">
        <v>20</v>
      </c>
      <c r="AT26" s="143" t="s">
        <v>20</v>
      </c>
      <c r="AU26" s="143" t="s">
        <v>20</v>
      </c>
      <c r="AV26" s="143" t="s">
        <v>20</v>
      </c>
      <c r="AW26" s="143" t="s">
        <v>20</v>
      </c>
      <c r="AX26" s="143" t="s">
        <v>20</v>
      </c>
      <c r="AY26" s="179" t="s">
        <v>20</v>
      </c>
    </row>
    <row r="27" spans="1:51" ht="21" customHeight="1" x14ac:dyDescent="0.25">
      <c r="A27" s="181" t="s">
        <v>241</v>
      </c>
      <c r="B27" s="165">
        <v>14</v>
      </c>
      <c r="C27" s="142"/>
      <c r="D27" s="143" t="s">
        <v>20</v>
      </c>
      <c r="E27" s="143" t="s">
        <v>20</v>
      </c>
      <c r="F27" s="143" t="s">
        <v>20</v>
      </c>
      <c r="G27" s="143" t="s">
        <v>20</v>
      </c>
      <c r="H27" s="143" t="s">
        <v>20</v>
      </c>
      <c r="I27" s="143" t="s">
        <v>20</v>
      </c>
      <c r="J27" s="143" t="s">
        <v>20</v>
      </c>
      <c r="K27" s="143" t="s">
        <v>20</v>
      </c>
      <c r="L27" s="143" t="s">
        <v>20</v>
      </c>
      <c r="M27" s="143" t="s">
        <v>20</v>
      </c>
      <c r="N27" s="143" t="s">
        <v>20</v>
      </c>
      <c r="O27" s="143" t="s">
        <v>20</v>
      </c>
      <c r="P27" s="143" t="s">
        <v>20</v>
      </c>
      <c r="Q27" s="143" t="s">
        <v>20</v>
      </c>
      <c r="R27" s="143" t="s">
        <v>20</v>
      </c>
      <c r="S27" s="143" t="s">
        <v>20</v>
      </c>
      <c r="T27" s="143" t="s">
        <v>20</v>
      </c>
      <c r="U27" s="143" t="s">
        <v>20</v>
      </c>
      <c r="V27" s="143" t="s">
        <v>20</v>
      </c>
      <c r="W27" s="143" t="s">
        <v>20</v>
      </c>
      <c r="X27" s="169" t="s">
        <v>20</v>
      </c>
      <c r="Y27" s="169" t="s">
        <v>20</v>
      </c>
      <c r="Z27" s="143" t="s">
        <v>20</v>
      </c>
      <c r="AA27" s="660"/>
      <c r="AB27" s="661"/>
      <c r="AC27" s="143" t="s">
        <v>20</v>
      </c>
      <c r="AD27" s="143" t="s">
        <v>20</v>
      </c>
      <c r="AE27" s="143" t="s">
        <v>20</v>
      </c>
      <c r="AF27" s="143" t="s">
        <v>20</v>
      </c>
      <c r="AG27" s="143" t="s">
        <v>20</v>
      </c>
      <c r="AH27" s="143" t="s">
        <v>20</v>
      </c>
      <c r="AI27" s="143" t="s">
        <v>20</v>
      </c>
      <c r="AJ27" s="143" t="s">
        <v>20</v>
      </c>
      <c r="AK27" s="143" t="s">
        <v>20</v>
      </c>
      <c r="AL27" s="143" t="s">
        <v>20</v>
      </c>
      <c r="AM27" s="143" t="s">
        <v>20</v>
      </c>
      <c r="AN27" s="660"/>
      <c r="AO27" s="661"/>
      <c r="AP27" s="143" t="s">
        <v>20</v>
      </c>
      <c r="AQ27" s="143" t="s">
        <v>20</v>
      </c>
      <c r="AR27" s="169"/>
      <c r="AS27" s="143" t="s">
        <v>20</v>
      </c>
      <c r="AT27" s="143" t="s">
        <v>20</v>
      </c>
      <c r="AU27" s="143" t="s">
        <v>20</v>
      </c>
      <c r="AV27" s="143" t="s">
        <v>20</v>
      </c>
      <c r="AW27" s="143" t="s">
        <v>20</v>
      </c>
      <c r="AX27" s="143" t="s">
        <v>20</v>
      </c>
      <c r="AY27" s="179" t="s">
        <v>20</v>
      </c>
    </row>
    <row r="28" spans="1:51" ht="21" customHeight="1" x14ac:dyDescent="0.25">
      <c r="A28" s="181" t="s">
        <v>242</v>
      </c>
      <c r="B28" s="165">
        <v>15</v>
      </c>
      <c r="C28" s="142"/>
      <c r="D28" s="143" t="s">
        <v>20</v>
      </c>
      <c r="E28" s="143" t="s">
        <v>20</v>
      </c>
      <c r="F28" s="143" t="s">
        <v>20</v>
      </c>
      <c r="G28" s="143" t="s">
        <v>20</v>
      </c>
      <c r="H28" s="143" t="s">
        <v>20</v>
      </c>
      <c r="I28" s="143" t="s">
        <v>20</v>
      </c>
      <c r="J28" s="143" t="s">
        <v>20</v>
      </c>
      <c r="K28" s="143" t="s">
        <v>20</v>
      </c>
      <c r="L28" s="143" t="s">
        <v>20</v>
      </c>
      <c r="M28" s="143" t="s">
        <v>20</v>
      </c>
      <c r="N28" s="143" t="s">
        <v>20</v>
      </c>
      <c r="O28" s="143" t="s">
        <v>20</v>
      </c>
      <c r="P28" s="143" t="s">
        <v>20</v>
      </c>
      <c r="Q28" s="143" t="s">
        <v>20</v>
      </c>
      <c r="R28" s="143" t="s">
        <v>20</v>
      </c>
      <c r="S28" s="143" t="s">
        <v>20</v>
      </c>
      <c r="T28" s="143" t="s">
        <v>20</v>
      </c>
      <c r="U28" s="143" t="s">
        <v>20</v>
      </c>
      <c r="V28" s="143" t="s">
        <v>20</v>
      </c>
      <c r="W28" s="143" t="s">
        <v>20</v>
      </c>
      <c r="X28" s="169" t="s">
        <v>20</v>
      </c>
      <c r="Y28" s="169" t="s">
        <v>20</v>
      </c>
      <c r="Z28" s="143" t="s">
        <v>20</v>
      </c>
      <c r="AA28" s="660"/>
      <c r="AB28" s="661"/>
      <c r="AC28" s="143" t="s">
        <v>20</v>
      </c>
      <c r="AD28" s="143" t="s">
        <v>20</v>
      </c>
      <c r="AE28" s="143" t="s">
        <v>20</v>
      </c>
      <c r="AF28" s="143" t="s">
        <v>20</v>
      </c>
      <c r="AG28" s="143" t="s">
        <v>20</v>
      </c>
      <c r="AH28" s="143" t="s">
        <v>20</v>
      </c>
      <c r="AI28" s="143" t="s">
        <v>20</v>
      </c>
      <c r="AJ28" s="143" t="s">
        <v>20</v>
      </c>
      <c r="AK28" s="143" t="s">
        <v>20</v>
      </c>
      <c r="AL28" s="143" t="s">
        <v>20</v>
      </c>
      <c r="AM28" s="143" t="s">
        <v>20</v>
      </c>
      <c r="AN28" s="660"/>
      <c r="AO28" s="661"/>
      <c r="AP28" s="143" t="s">
        <v>20</v>
      </c>
      <c r="AQ28" s="143" t="s">
        <v>20</v>
      </c>
      <c r="AR28" s="169"/>
      <c r="AS28" s="143" t="s">
        <v>20</v>
      </c>
      <c r="AT28" s="143" t="s">
        <v>20</v>
      </c>
      <c r="AU28" s="143" t="s">
        <v>20</v>
      </c>
      <c r="AV28" s="143" t="s">
        <v>20</v>
      </c>
      <c r="AW28" s="143" t="s">
        <v>20</v>
      </c>
      <c r="AX28" s="143" t="s">
        <v>20</v>
      </c>
      <c r="AY28" s="179" t="s">
        <v>20</v>
      </c>
    </row>
    <row r="29" spans="1:51" ht="21" customHeight="1" x14ac:dyDescent="0.25">
      <c r="A29" s="181" t="s">
        <v>243</v>
      </c>
      <c r="B29" s="165">
        <v>16</v>
      </c>
      <c r="C29" s="142"/>
      <c r="D29" s="143" t="s">
        <v>20</v>
      </c>
      <c r="E29" s="143" t="s">
        <v>20</v>
      </c>
      <c r="F29" s="143" t="s">
        <v>20</v>
      </c>
      <c r="G29" s="143" t="s">
        <v>20</v>
      </c>
      <c r="H29" s="143" t="s">
        <v>20</v>
      </c>
      <c r="I29" s="143" t="s">
        <v>20</v>
      </c>
      <c r="J29" s="143" t="s">
        <v>20</v>
      </c>
      <c r="K29" s="143" t="s">
        <v>20</v>
      </c>
      <c r="L29" s="143" t="s">
        <v>20</v>
      </c>
      <c r="M29" s="143" t="s">
        <v>20</v>
      </c>
      <c r="N29" s="143" t="s">
        <v>20</v>
      </c>
      <c r="O29" s="143" t="s">
        <v>20</v>
      </c>
      <c r="P29" s="143" t="s">
        <v>20</v>
      </c>
      <c r="Q29" s="143" t="s">
        <v>20</v>
      </c>
      <c r="R29" s="143" t="s">
        <v>20</v>
      </c>
      <c r="S29" s="143" t="s">
        <v>20</v>
      </c>
      <c r="T29" s="143" t="s">
        <v>20</v>
      </c>
      <c r="U29" s="143" t="s">
        <v>20</v>
      </c>
      <c r="V29" s="143" t="s">
        <v>20</v>
      </c>
      <c r="W29" s="143" t="s">
        <v>20</v>
      </c>
      <c r="X29" s="169" t="s">
        <v>20</v>
      </c>
      <c r="Y29" s="169" t="s">
        <v>20</v>
      </c>
      <c r="Z29" s="143" t="s">
        <v>20</v>
      </c>
      <c r="AA29" s="660"/>
      <c r="AB29" s="661"/>
      <c r="AC29" s="143" t="s">
        <v>20</v>
      </c>
      <c r="AD29" s="143" t="s">
        <v>20</v>
      </c>
      <c r="AE29" s="143" t="s">
        <v>20</v>
      </c>
      <c r="AF29" s="143" t="s">
        <v>20</v>
      </c>
      <c r="AG29" s="143" t="s">
        <v>20</v>
      </c>
      <c r="AH29" s="143" t="s">
        <v>20</v>
      </c>
      <c r="AI29" s="143" t="s">
        <v>20</v>
      </c>
      <c r="AJ29" s="143" t="s">
        <v>20</v>
      </c>
      <c r="AK29" s="143" t="s">
        <v>20</v>
      </c>
      <c r="AL29" s="143" t="s">
        <v>20</v>
      </c>
      <c r="AM29" s="143" t="s">
        <v>20</v>
      </c>
      <c r="AN29" s="660"/>
      <c r="AO29" s="661"/>
      <c r="AP29" s="143" t="s">
        <v>20</v>
      </c>
      <c r="AQ29" s="143" t="s">
        <v>20</v>
      </c>
      <c r="AR29" s="169"/>
      <c r="AS29" s="143" t="s">
        <v>20</v>
      </c>
      <c r="AT29" s="143" t="s">
        <v>20</v>
      </c>
      <c r="AU29" s="143" t="s">
        <v>20</v>
      </c>
      <c r="AV29" s="143" t="s">
        <v>20</v>
      </c>
      <c r="AW29" s="143" t="s">
        <v>20</v>
      </c>
      <c r="AX29" s="143" t="s">
        <v>20</v>
      </c>
      <c r="AY29" s="179" t="s">
        <v>20</v>
      </c>
    </row>
    <row r="30" spans="1:51" ht="21" customHeight="1" x14ac:dyDescent="0.25">
      <c r="A30" s="181" t="s">
        <v>244</v>
      </c>
      <c r="B30" s="165">
        <v>17</v>
      </c>
      <c r="C30" s="142"/>
      <c r="D30" s="143" t="s">
        <v>20</v>
      </c>
      <c r="E30" s="143" t="s">
        <v>20</v>
      </c>
      <c r="F30" s="143" t="s">
        <v>20</v>
      </c>
      <c r="G30" s="143" t="s">
        <v>20</v>
      </c>
      <c r="H30" s="143" t="s">
        <v>20</v>
      </c>
      <c r="I30" s="143" t="s">
        <v>20</v>
      </c>
      <c r="J30" s="143" t="s">
        <v>20</v>
      </c>
      <c r="K30" s="143" t="s">
        <v>20</v>
      </c>
      <c r="L30" s="143" t="s">
        <v>20</v>
      </c>
      <c r="M30" s="143" t="s">
        <v>20</v>
      </c>
      <c r="N30" s="143" t="s">
        <v>20</v>
      </c>
      <c r="O30" s="143" t="s">
        <v>20</v>
      </c>
      <c r="P30" s="143" t="s">
        <v>20</v>
      </c>
      <c r="Q30" s="143" t="s">
        <v>20</v>
      </c>
      <c r="R30" s="143" t="s">
        <v>20</v>
      </c>
      <c r="S30" s="143" t="s">
        <v>20</v>
      </c>
      <c r="T30" s="143" t="s">
        <v>20</v>
      </c>
      <c r="U30" s="143" t="s">
        <v>20</v>
      </c>
      <c r="V30" s="143" t="s">
        <v>20</v>
      </c>
      <c r="W30" s="143" t="s">
        <v>20</v>
      </c>
      <c r="X30" s="169" t="s">
        <v>20</v>
      </c>
      <c r="Y30" s="169" t="s">
        <v>20</v>
      </c>
      <c r="Z30" s="143" t="s">
        <v>20</v>
      </c>
      <c r="AA30" s="660"/>
      <c r="AB30" s="661"/>
      <c r="AC30" s="143" t="s">
        <v>20</v>
      </c>
      <c r="AD30" s="143" t="s">
        <v>20</v>
      </c>
      <c r="AE30" s="143" t="s">
        <v>20</v>
      </c>
      <c r="AF30" s="143" t="s">
        <v>20</v>
      </c>
      <c r="AG30" s="143" t="s">
        <v>20</v>
      </c>
      <c r="AH30" s="143" t="s">
        <v>20</v>
      </c>
      <c r="AI30" s="143" t="s">
        <v>20</v>
      </c>
      <c r="AJ30" s="143" t="s">
        <v>20</v>
      </c>
      <c r="AK30" s="143" t="s">
        <v>20</v>
      </c>
      <c r="AL30" s="143" t="s">
        <v>20</v>
      </c>
      <c r="AM30" s="143" t="s">
        <v>20</v>
      </c>
      <c r="AN30" s="660"/>
      <c r="AO30" s="661"/>
      <c r="AP30" s="143" t="s">
        <v>20</v>
      </c>
      <c r="AQ30" s="143" t="s">
        <v>20</v>
      </c>
      <c r="AR30" s="169"/>
      <c r="AS30" s="143" t="s">
        <v>20</v>
      </c>
      <c r="AT30" s="143" t="s">
        <v>20</v>
      </c>
      <c r="AU30" s="143" t="s">
        <v>20</v>
      </c>
      <c r="AV30" s="143" t="s">
        <v>20</v>
      </c>
      <c r="AW30" s="143" t="s">
        <v>20</v>
      </c>
      <c r="AX30" s="143" t="s">
        <v>20</v>
      </c>
      <c r="AY30" s="179" t="s">
        <v>20</v>
      </c>
    </row>
    <row r="31" spans="1:51" ht="21" customHeight="1" x14ac:dyDescent="0.25">
      <c r="A31" s="181" t="s">
        <v>245</v>
      </c>
      <c r="B31" s="165">
        <v>18</v>
      </c>
      <c r="C31" s="142"/>
      <c r="D31" s="143" t="s">
        <v>20</v>
      </c>
      <c r="E31" s="143" t="s">
        <v>20</v>
      </c>
      <c r="F31" s="143" t="s">
        <v>20</v>
      </c>
      <c r="G31" s="143" t="s">
        <v>20</v>
      </c>
      <c r="H31" s="143" t="s">
        <v>20</v>
      </c>
      <c r="I31" s="143" t="s">
        <v>20</v>
      </c>
      <c r="J31" s="143" t="s">
        <v>20</v>
      </c>
      <c r="K31" s="143" t="s">
        <v>20</v>
      </c>
      <c r="L31" s="143" t="s">
        <v>20</v>
      </c>
      <c r="M31" s="143" t="s">
        <v>20</v>
      </c>
      <c r="N31" s="143" t="s">
        <v>20</v>
      </c>
      <c r="O31" s="143" t="s">
        <v>20</v>
      </c>
      <c r="P31" s="143" t="s">
        <v>20</v>
      </c>
      <c r="Q31" s="143" t="s">
        <v>20</v>
      </c>
      <c r="R31" s="143" t="s">
        <v>20</v>
      </c>
      <c r="S31" s="143" t="s">
        <v>20</v>
      </c>
      <c r="T31" s="143" t="s">
        <v>20</v>
      </c>
      <c r="U31" s="143" t="s">
        <v>20</v>
      </c>
      <c r="V31" s="143" t="s">
        <v>20</v>
      </c>
      <c r="W31" s="143" t="s">
        <v>20</v>
      </c>
      <c r="X31" s="169" t="s">
        <v>20</v>
      </c>
      <c r="Y31" s="169" t="s">
        <v>20</v>
      </c>
      <c r="Z31" s="143" t="s">
        <v>20</v>
      </c>
      <c r="AA31" s="660"/>
      <c r="AB31" s="661"/>
      <c r="AC31" s="143" t="s">
        <v>20</v>
      </c>
      <c r="AD31" s="143" t="s">
        <v>20</v>
      </c>
      <c r="AE31" s="143" t="s">
        <v>20</v>
      </c>
      <c r="AF31" s="143" t="s">
        <v>20</v>
      </c>
      <c r="AG31" s="143" t="s">
        <v>20</v>
      </c>
      <c r="AH31" s="143" t="s">
        <v>20</v>
      </c>
      <c r="AI31" s="143" t="s">
        <v>20</v>
      </c>
      <c r="AJ31" s="143" t="s">
        <v>20</v>
      </c>
      <c r="AK31" s="143" t="s">
        <v>20</v>
      </c>
      <c r="AL31" s="143" t="s">
        <v>20</v>
      </c>
      <c r="AM31" s="143" t="s">
        <v>20</v>
      </c>
      <c r="AN31" s="660"/>
      <c r="AO31" s="661"/>
      <c r="AP31" s="143" t="s">
        <v>20</v>
      </c>
      <c r="AQ31" s="143" t="s">
        <v>20</v>
      </c>
      <c r="AR31" s="169"/>
      <c r="AS31" s="143" t="s">
        <v>20</v>
      </c>
      <c r="AT31" s="143" t="s">
        <v>20</v>
      </c>
      <c r="AU31" s="143" t="s">
        <v>20</v>
      </c>
      <c r="AV31" s="143" t="s">
        <v>20</v>
      </c>
      <c r="AW31" s="143" t="s">
        <v>20</v>
      </c>
      <c r="AX31" s="143" t="s">
        <v>20</v>
      </c>
      <c r="AY31" s="179" t="s">
        <v>20</v>
      </c>
    </row>
    <row r="32" spans="1:51" ht="21" customHeight="1" x14ac:dyDescent="0.25">
      <c r="A32" s="181" t="s">
        <v>246</v>
      </c>
      <c r="B32" s="165">
        <v>19</v>
      </c>
      <c r="C32" s="142"/>
      <c r="D32" s="143" t="s">
        <v>20</v>
      </c>
      <c r="E32" s="143" t="s">
        <v>20</v>
      </c>
      <c r="F32" s="143" t="s">
        <v>20</v>
      </c>
      <c r="G32" s="143" t="s">
        <v>20</v>
      </c>
      <c r="H32" s="143" t="s">
        <v>20</v>
      </c>
      <c r="I32" s="143" t="s">
        <v>20</v>
      </c>
      <c r="J32" s="143" t="s">
        <v>20</v>
      </c>
      <c r="K32" s="143" t="s">
        <v>20</v>
      </c>
      <c r="L32" s="143" t="s">
        <v>20</v>
      </c>
      <c r="M32" s="143" t="s">
        <v>20</v>
      </c>
      <c r="N32" s="143" t="s">
        <v>20</v>
      </c>
      <c r="O32" s="143" t="s">
        <v>20</v>
      </c>
      <c r="P32" s="143" t="s">
        <v>20</v>
      </c>
      <c r="Q32" s="143" t="s">
        <v>20</v>
      </c>
      <c r="R32" s="143" t="s">
        <v>20</v>
      </c>
      <c r="S32" s="143" t="s">
        <v>20</v>
      </c>
      <c r="T32" s="143" t="s">
        <v>20</v>
      </c>
      <c r="U32" s="143" t="s">
        <v>20</v>
      </c>
      <c r="V32" s="143" t="s">
        <v>20</v>
      </c>
      <c r="W32" s="143" t="s">
        <v>20</v>
      </c>
      <c r="X32" s="169" t="s">
        <v>20</v>
      </c>
      <c r="Y32" s="169" t="s">
        <v>20</v>
      </c>
      <c r="Z32" s="143" t="s">
        <v>20</v>
      </c>
      <c r="AA32" s="660"/>
      <c r="AB32" s="661"/>
      <c r="AC32" s="143" t="s">
        <v>20</v>
      </c>
      <c r="AD32" s="143" t="s">
        <v>20</v>
      </c>
      <c r="AE32" s="143" t="s">
        <v>20</v>
      </c>
      <c r="AF32" s="143" t="s">
        <v>20</v>
      </c>
      <c r="AG32" s="143" t="s">
        <v>20</v>
      </c>
      <c r="AH32" s="143" t="s">
        <v>20</v>
      </c>
      <c r="AI32" s="143" t="s">
        <v>20</v>
      </c>
      <c r="AJ32" s="143" t="s">
        <v>20</v>
      </c>
      <c r="AK32" s="143" t="s">
        <v>20</v>
      </c>
      <c r="AL32" s="143" t="s">
        <v>20</v>
      </c>
      <c r="AM32" s="143" t="s">
        <v>20</v>
      </c>
      <c r="AN32" s="660"/>
      <c r="AO32" s="661"/>
      <c r="AP32" s="143" t="s">
        <v>20</v>
      </c>
      <c r="AQ32" s="143" t="s">
        <v>20</v>
      </c>
      <c r="AR32" s="169"/>
      <c r="AS32" s="143" t="s">
        <v>20</v>
      </c>
      <c r="AT32" s="143" t="s">
        <v>20</v>
      </c>
      <c r="AU32" s="143" t="s">
        <v>20</v>
      </c>
      <c r="AV32" s="143" t="s">
        <v>20</v>
      </c>
      <c r="AW32" s="143" t="s">
        <v>20</v>
      </c>
      <c r="AX32" s="143" t="s">
        <v>20</v>
      </c>
      <c r="AY32" s="179" t="s">
        <v>20</v>
      </c>
    </row>
    <row r="33" spans="1:51" ht="21" customHeight="1" x14ac:dyDescent="0.25">
      <c r="A33" s="182" t="s">
        <v>247</v>
      </c>
      <c r="B33" s="166">
        <v>20</v>
      </c>
      <c r="C33" s="144"/>
      <c r="D33" s="143" t="s">
        <v>20</v>
      </c>
      <c r="E33" s="143" t="s">
        <v>20</v>
      </c>
      <c r="F33" s="143" t="s">
        <v>20</v>
      </c>
      <c r="G33" s="143" t="s">
        <v>20</v>
      </c>
      <c r="H33" s="143" t="s">
        <v>20</v>
      </c>
      <c r="I33" s="143" t="s">
        <v>20</v>
      </c>
      <c r="J33" s="143" t="s">
        <v>20</v>
      </c>
      <c r="K33" s="143" t="s">
        <v>20</v>
      </c>
      <c r="L33" s="143" t="s">
        <v>20</v>
      </c>
      <c r="M33" s="143" t="s">
        <v>20</v>
      </c>
      <c r="N33" s="143" t="s">
        <v>20</v>
      </c>
      <c r="O33" s="143" t="s">
        <v>20</v>
      </c>
      <c r="P33" s="143" t="s">
        <v>20</v>
      </c>
      <c r="Q33" s="143" t="s">
        <v>20</v>
      </c>
      <c r="R33" s="143" t="s">
        <v>20</v>
      </c>
      <c r="S33" s="143" t="s">
        <v>20</v>
      </c>
      <c r="T33" s="143" t="s">
        <v>20</v>
      </c>
      <c r="U33" s="143" t="s">
        <v>20</v>
      </c>
      <c r="V33" s="143" t="s">
        <v>20</v>
      </c>
      <c r="W33" s="143" t="s">
        <v>20</v>
      </c>
      <c r="X33" s="169" t="s">
        <v>20</v>
      </c>
      <c r="Y33" s="169" t="s">
        <v>20</v>
      </c>
      <c r="Z33" s="143" t="s">
        <v>20</v>
      </c>
      <c r="AA33" s="660"/>
      <c r="AB33" s="661"/>
      <c r="AC33" s="143" t="s">
        <v>20</v>
      </c>
      <c r="AD33" s="143" t="s">
        <v>20</v>
      </c>
      <c r="AE33" s="143" t="s">
        <v>20</v>
      </c>
      <c r="AF33" s="143" t="s">
        <v>20</v>
      </c>
      <c r="AG33" s="143" t="s">
        <v>20</v>
      </c>
      <c r="AH33" s="143" t="s">
        <v>20</v>
      </c>
      <c r="AI33" s="143" t="s">
        <v>20</v>
      </c>
      <c r="AJ33" s="143" t="s">
        <v>20</v>
      </c>
      <c r="AK33" s="143" t="s">
        <v>20</v>
      </c>
      <c r="AL33" s="143" t="s">
        <v>20</v>
      </c>
      <c r="AM33" s="143" t="s">
        <v>20</v>
      </c>
      <c r="AN33" s="660"/>
      <c r="AO33" s="661"/>
      <c r="AP33" s="143" t="s">
        <v>20</v>
      </c>
      <c r="AQ33" s="143" t="s">
        <v>20</v>
      </c>
      <c r="AR33" s="169"/>
      <c r="AS33" s="143" t="s">
        <v>20</v>
      </c>
      <c r="AT33" s="143" t="s">
        <v>20</v>
      </c>
      <c r="AU33" s="143" t="s">
        <v>20</v>
      </c>
      <c r="AV33" s="143" t="s">
        <v>20</v>
      </c>
      <c r="AW33" s="143" t="s">
        <v>20</v>
      </c>
      <c r="AX33" s="143" t="s">
        <v>20</v>
      </c>
      <c r="AY33" s="179" t="s">
        <v>20</v>
      </c>
    </row>
    <row r="34" spans="1:51" ht="21" customHeight="1" x14ac:dyDescent="0.25">
      <c r="A34" s="182" t="s">
        <v>248</v>
      </c>
      <c r="B34" s="166">
        <v>21</v>
      </c>
      <c r="C34" s="144"/>
      <c r="D34" s="143" t="s">
        <v>20</v>
      </c>
      <c r="E34" s="143" t="s">
        <v>20</v>
      </c>
      <c r="F34" s="143" t="s">
        <v>20</v>
      </c>
      <c r="G34" s="143" t="s">
        <v>20</v>
      </c>
      <c r="H34" s="143" t="s">
        <v>20</v>
      </c>
      <c r="I34" s="143" t="s">
        <v>20</v>
      </c>
      <c r="J34" s="143" t="s">
        <v>20</v>
      </c>
      <c r="K34" s="143" t="s">
        <v>20</v>
      </c>
      <c r="L34" s="143" t="s">
        <v>20</v>
      </c>
      <c r="M34" s="143" t="s">
        <v>20</v>
      </c>
      <c r="N34" s="143" t="s">
        <v>20</v>
      </c>
      <c r="O34" s="143" t="s">
        <v>20</v>
      </c>
      <c r="P34" s="143" t="s">
        <v>20</v>
      </c>
      <c r="Q34" s="143" t="s">
        <v>20</v>
      </c>
      <c r="R34" s="143" t="s">
        <v>20</v>
      </c>
      <c r="S34" s="143" t="s">
        <v>20</v>
      </c>
      <c r="T34" s="143" t="s">
        <v>20</v>
      </c>
      <c r="U34" s="143" t="s">
        <v>20</v>
      </c>
      <c r="V34" s="143" t="s">
        <v>20</v>
      </c>
      <c r="W34" s="143" t="s">
        <v>20</v>
      </c>
      <c r="X34" s="169" t="s">
        <v>20</v>
      </c>
      <c r="Y34" s="169" t="s">
        <v>20</v>
      </c>
      <c r="Z34" s="143" t="s">
        <v>20</v>
      </c>
      <c r="AA34" s="660"/>
      <c r="AB34" s="661"/>
      <c r="AC34" s="143" t="s">
        <v>20</v>
      </c>
      <c r="AD34" s="143" t="s">
        <v>20</v>
      </c>
      <c r="AE34" s="143" t="s">
        <v>20</v>
      </c>
      <c r="AF34" s="143" t="s">
        <v>20</v>
      </c>
      <c r="AG34" s="143" t="s">
        <v>20</v>
      </c>
      <c r="AH34" s="143" t="s">
        <v>20</v>
      </c>
      <c r="AI34" s="143" t="s">
        <v>20</v>
      </c>
      <c r="AJ34" s="143" t="s">
        <v>20</v>
      </c>
      <c r="AK34" s="143" t="s">
        <v>20</v>
      </c>
      <c r="AL34" s="143" t="s">
        <v>20</v>
      </c>
      <c r="AM34" s="143" t="s">
        <v>20</v>
      </c>
      <c r="AN34" s="660"/>
      <c r="AO34" s="661"/>
      <c r="AP34" s="143" t="s">
        <v>20</v>
      </c>
      <c r="AQ34" s="143" t="s">
        <v>20</v>
      </c>
      <c r="AR34" s="169"/>
      <c r="AS34" s="143" t="s">
        <v>20</v>
      </c>
      <c r="AT34" s="143" t="s">
        <v>20</v>
      </c>
      <c r="AU34" s="143" t="s">
        <v>20</v>
      </c>
      <c r="AV34" s="143" t="s">
        <v>20</v>
      </c>
      <c r="AW34" s="143" t="s">
        <v>20</v>
      </c>
      <c r="AX34" s="143" t="s">
        <v>20</v>
      </c>
      <c r="AY34" s="179" t="s">
        <v>20</v>
      </c>
    </row>
    <row r="35" spans="1:51" ht="21" customHeight="1" x14ac:dyDescent="0.25">
      <c r="A35" s="182" t="s">
        <v>249</v>
      </c>
      <c r="B35" s="165">
        <v>22</v>
      </c>
      <c r="C35" s="144"/>
      <c r="D35" s="143" t="s">
        <v>20</v>
      </c>
      <c r="E35" s="143" t="s">
        <v>20</v>
      </c>
      <c r="F35" s="143" t="s">
        <v>20</v>
      </c>
      <c r="G35" s="143" t="s">
        <v>20</v>
      </c>
      <c r="H35" s="143" t="s">
        <v>20</v>
      </c>
      <c r="I35" s="143" t="s">
        <v>20</v>
      </c>
      <c r="J35" s="143" t="s">
        <v>20</v>
      </c>
      <c r="K35" s="143" t="s">
        <v>20</v>
      </c>
      <c r="L35" s="143" t="s">
        <v>20</v>
      </c>
      <c r="M35" s="143" t="s">
        <v>20</v>
      </c>
      <c r="N35" s="143" t="s">
        <v>20</v>
      </c>
      <c r="O35" s="143" t="s">
        <v>20</v>
      </c>
      <c r="P35" s="143" t="s">
        <v>20</v>
      </c>
      <c r="Q35" s="143" t="s">
        <v>20</v>
      </c>
      <c r="R35" s="143" t="s">
        <v>20</v>
      </c>
      <c r="S35" s="143" t="s">
        <v>20</v>
      </c>
      <c r="T35" s="143" t="s">
        <v>20</v>
      </c>
      <c r="U35" s="143" t="s">
        <v>20</v>
      </c>
      <c r="V35" s="143" t="s">
        <v>20</v>
      </c>
      <c r="W35" s="143" t="s">
        <v>20</v>
      </c>
      <c r="X35" s="169" t="s">
        <v>20</v>
      </c>
      <c r="Y35" s="169" t="s">
        <v>20</v>
      </c>
      <c r="Z35" s="143" t="s">
        <v>20</v>
      </c>
      <c r="AA35" s="660"/>
      <c r="AB35" s="661"/>
      <c r="AC35" s="143" t="s">
        <v>20</v>
      </c>
      <c r="AD35" s="143" t="s">
        <v>20</v>
      </c>
      <c r="AE35" s="143" t="s">
        <v>20</v>
      </c>
      <c r="AF35" s="143" t="s">
        <v>20</v>
      </c>
      <c r="AG35" s="143" t="s">
        <v>20</v>
      </c>
      <c r="AH35" s="143" t="s">
        <v>20</v>
      </c>
      <c r="AI35" s="143" t="s">
        <v>20</v>
      </c>
      <c r="AJ35" s="143" t="s">
        <v>20</v>
      </c>
      <c r="AK35" s="143" t="s">
        <v>20</v>
      </c>
      <c r="AL35" s="143" t="s">
        <v>20</v>
      </c>
      <c r="AM35" s="143" t="s">
        <v>20</v>
      </c>
      <c r="AN35" s="660"/>
      <c r="AO35" s="661"/>
      <c r="AP35" s="143" t="s">
        <v>20</v>
      </c>
      <c r="AQ35" s="143" t="s">
        <v>20</v>
      </c>
      <c r="AR35" s="169"/>
      <c r="AS35" s="143" t="s">
        <v>20</v>
      </c>
      <c r="AT35" s="143" t="s">
        <v>20</v>
      </c>
      <c r="AU35" s="143" t="s">
        <v>20</v>
      </c>
      <c r="AV35" s="143" t="s">
        <v>20</v>
      </c>
      <c r="AW35" s="143" t="s">
        <v>20</v>
      </c>
      <c r="AX35" s="143" t="s">
        <v>20</v>
      </c>
      <c r="AY35" s="179" t="s">
        <v>20</v>
      </c>
    </row>
    <row r="36" spans="1:51" ht="21" customHeight="1" thickBot="1" x14ac:dyDescent="0.3">
      <c r="A36" s="182" t="s">
        <v>250</v>
      </c>
      <c r="B36" s="165">
        <v>23</v>
      </c>
      <c r="C36" s="144"/>
      <c r="D36" s="143" t="s">
        <v>20</v>
      </c>
      <c r="E36" s="143" t="s">
        <v>20</v>
      </c>
      <c r="F36" s="143" t="s">
        <v>20</v>
      </c>
      <c r="G36" s="143" t="s">
        <v>20</v>
      </c>
      <c r="H36" s="143" t="s">
        <v>20</v>
      </c>
      <c r="I36" s="143" t="s">
        <v>20</v>
      </c>
      <c r="J36" s="143" t="s">
        <v>20</v>
      </c>
      <c r="K36" s="143" t="s">
        <v>20</v>
      </c>
      <c r="L36" s="143" t="s">
        <v>20</v>
      </c>
      <c r="M36" s="143" t="s">
        <v>20</v>
      </c>
      <c r="N36" s="143" t="s">
        <v>20</v>
      </c>
      <c r="O36" s="143" t="s">
        <v>20</v>
      </c>
      <c r="P36" s="143" t="s">
        <v>20</v>
      </c>
      <c r="Q36" s="143" t="s">
        <v>20</v>
      </c>
      <c r="R36" s="143" t="s">
        <v>20</v>
      </c>
      <c r="S36" s="143" t="s">
        <v>20</v>
      </c>
      <c r="T36" s="143" t="s">
        <v>20</v>
      </c>
      <c r="U36" s="143" t="s">
        <v>20</v>
      </c>
      <c r="V36" s="143" t="s">
        <v>20</v>
      </c>
      <c r="W36" s="143" t="s">
        <v>20</v>
      </c>
      <c r="X36" s="169" t="s">
        <v>20</v>
      </c>
      <c r="Y36" s="169" t="s">
        <v>20</v>
      </c>
      <c r="Z36" s="143" t="s">
        <v>20</v>
      </c>
      <c r="AA36" s="662"/>
      <c r="AB36" s="663"/>
      <c r="AC36" s="143" t="s">
        <v>20</v>
      </c>
      <c r="AD36" s="143" t="s">
        <v>20</v>
      </c>
      <c r="AE36" s="143" t="s">
        <v>20</v>
      </c>
      <c r="AF36" s="143" t="s">
        <v>20</v>
      </c>
      <c r="AG36" s="143" t="s">
        <v>20</v>
      </c>
      <c r="AH36" s="143" t="s">
        <v>20</v>
      </c>
      <c r="AI36" s="143" t="s">
        <v>20</v>
      </c>
      <c r="AJ36" s="143" t="s">
        <v>20</v>
      </c>
      <c r="AK36" s="143" t="s">
        <v>20</v>
      </c>
      <c r="AL36" s="143" t="s">
        <v>20</v>
      </c>
      <c r="AM36" s="143" t="s">
        <v>20</v>
      </c>
      <c r="AN36" s="662"/>
      <c r="AO36" s="663"/>
      <c r="AP36" s="143" t="s">
        <v>20</v>
      </c>
      <c r="AQ36" s="143" t="s">
        <v>20</v>
      </c>
      <c r="AR36" s="169"/>
      <c r="AS36" s="143" t="s">
        <v>20</v>
      </c>
      <c r="AT36" s="143" t="s">
        <v>20</v>
      </c>
      <c r="AU36" s="143" t="s">
        <v>20</v>
      </c>
      <c r="AV36" s="143" t="s">
        <v>20</v>
      </c>
      <c r="AW36" s="143" t="s">
        <v>20</v>
      </c>
      <c r="AX36" s="143" t="s">
        <v>20</v>
      </c>
      <c r="AY36" s="179" t="s">
        <v>20</v>
      </c>
    </row>
    <row r="37" spans="1:51" ht="21" customHeight="1" x14ac:dyDescent="0.25">
      <c r="A37" s="624" t="s">
        <v>251</v>
      </c>
      <c r="B37" s="625"/>
      <c r="C37" s="625"/>
      <c r="D37" s="625"/>
      <c r="E37" s="625"/>
      <c r="F37" s="625"/>
      <c r="G37" s="625"/>
      <c r="H37" s="625"/>
      <c r="I37" s="625"/>
      <c r="J37" s="625"/>
      <c r="K37" s="625"/>
      <c r="L37" s="625"/>
      <c r="M37" s="625"/>
      <c r="N37" s="625"/>
      <c r="O37" s="625"/>
      <c r="P37" s="625"/>
      <c r="Q37" s="625"/>
      <c r="R37" s="625"/>
      <c r="S37" s="625"/>
      <c r="T37" s="625"/>
      <c r="U37" s="625"/>
      <c r="V37" s="625"/>
      <c r="W37" s="625"/>
      <c r="X37" s="625"/>
      <c r="Y37" s="625"/>
      <c r="Z37" s="625"/>
      <c r="AA37" s="625"/>
      <c r="AB37" s="625"/>
      <c r="AC37" s="625"/>
      <c r="AD37" s="625"/>
      <c r="AE37" s="625"/>
      <c r="AF37" s="625"/>
      <c r="AG37" s="625"/>
      <c r="AH37" s="625"/>
      <c r="AI37" s="625"/>
      <c r="AJ37" s="625"/>
      <c r="AK37" s="625"/>
      <c r="AL37" s="625"/>
      <c r="AM37" s="625"/>
      <c r="AN37" s="625"/>
      <c r="AO37" s="625"/>
      <c r="AP37" s="625"/>
      <c r="AQ37" s="625"/>
      <c r="AR37" s="625"/>
      <c r="AS37" s="625"/>
      <c r="AT37" s="625"/>
      <c r="AU37" s="625"/>
      <c r="AV37" s="625"/>
      <c r="AW37" s="625"/>
      <c r="AX37" s="625"/>
      <c r="AY37" s="626"/>
    </row>
    <row r="38" spans="1:51" ht="21" customHeight="1" x14ac:dyDescent="0.25">
      <c r="A38" s="627"/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8"/>
      <c r="N38" s="628"/>
      <c r="O38" s="628"/>
      <c r="P38" s="628"/>
      <c r="Q38" s="628"/>
      <c r="R38" s="628"/>
      <c r="S38" s="628"/>
      <c r="T38" s="628"/>
      <c r="U38" s="628"/>
      <c r="V38" s="628"/>
      <c r="W38" s="628"/>
      <c r="X38" s="628"/>
      <c r="Y38" s="628"/>
      <c r="Z38" s="628"/>
      <c r="AA38" s="628"/>
      <c r="AB38" s="628"/>
      <c r="AC38" s="628"/>
      <c r="AD38" s="628"/>
      <c r="AE38" s="628"/>
      <c r="AF38" s="628"/>
      <c r="AG38" s="628"/>
      <c r="AH38" s="628"/>
      <c r="AI38" s="628"/>
      <c r="AJ38" s="628"/>
      <c r="AK38" s="628"/>
      <c r="AL38" s="628"/>
      <c r="AM38" s="628"/>
      <c r="AN38" s="628"/>
      <c r="AO38" s="628"/>
      <c r="AP38" s="628"/>
      <c r="AQ38" s="628"/>
      <c r="AR38" s="628"/>
      <c r="AS38" s="628"/>
      <c r="AT38" s="628"/>
      <c r="AU38" s="628"/>
      <c r="AV38" s="628"/>
      <c r="AW38" s="628"/>
      <c r="AX38" s="628"/>
      <c r="AY38" s="629"/>
    </row>
    <row r="39" spans="1:51" ht="21" customHeight="1" x14ac:dyDescent="0.25">
      <c r="A39" s="627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8"/>
      <c r="N39" s="628"/>
      <c r="O39" s="628"/>
      <c r="P39" s="628"/>
      <c r="Q39" s="628"/>
      <c r="R39" s="628"/>
      <c r="S39" s="628"/>
      <c r="T39" s="628"/>
      <c r="U39" s="628"/>
      <c r="V39" s="628"/>
      <c r="W39" s="628"/>
      <c r="X39" s="628"/>
      <c r="Y39" s="628"/>
      <c r="Z39" s="628"/>
      <c r="AA39" s="628"/>
      <c r="AB39" s="628"/>
      <c r="AC39" s="628"/>
      <c r="AD39" s="628"/>
      <c r="AE39" s="628"/>
      <c r="AF39" s="628"/>
      <c r="AG39" s="628"/>
      <c r="AH39" s="628"/>
      <c r="AI39" s="628"/>
      <c r="AJ39" s="628"/>
      <c r="AK39" s="628"/>
      <c r="AL39" s="628"/>
      <c r="AM39" s="628"/>
      <c r="AN39" s="628"/>
      <c r="AO39" s="628"/>
      <c r="AP39" s="628"/>
      <c r="AQ39" s="628"/>
      <c r="AR39" s="628"/>
      <c r="AS39" s="628"/>
      <c r="AT39" s="628"/>
      <c r="AU39" s="628"/>
      <c r="AV39" s="628"/>
      <c r="AW39" s="628"/>
      <c r="AX39" s="628"/>
      <c r="AY39" s="629"/>
    </row>
    <row r="40" spans="1:51" ht="21" customHeight="1" x14ac:dyDescent="0.25">
      <c r="A40" s="627"/>
      <c r="B40" s="628"/>
      <c r="C40" s="628"/>
      <c r="D40" s="628"/>
      <c r="E40" s="628"/>
      <c r="F40" s="628"/>
      <c r="G40" s="628"/>
      <c r="H40" s="628"/>
      <c r="I40" s="628"/>
      <c r="J40" s="628"/>
      <c r="K40" s="628"/>
      <c r="L40" s="628"/>
      <c r="M40" s="628"/>
      <c r="N40" s="628"/>
      <c r="O40" s="628"/>
      <c r="P40" s="628"/>
      <c r="Q40" s="628"/>
      <c r="R40" s="628"/>
      <c r="S40" s="628"/>
      <c r="T40" s="628"/>
      <c r="U40" s="628"/>
      <c r="V40" s="628"/>
      <c r="W40" s="628"/>
      <c r="X40" s="628"/>
      <c r="Y40" s="628"/>
      <c r="Z40" s="628"/>
      <c r="AA40" s="628"/>
      <c r="AB40" s="628"/>
      <c r="AC40" s="628"/>
      <c r="AD40" s="628"/>
      <c r="AE40" s="628"/>
      <c r="AF40" s="628"/>
      <c r="AG40" s="628"/>
      <c r="AH40" s="628"/>
      <c r="AI40" s="628"/>
      <c r="AJ40" s="628"/>
      <c r="AK40" s="628"/>
      <c r="AL40" s="628"/>
      <c r="AM40" s="628"/>
      <c r="AN40" s="628"/>
      <c r="AO40" s="628"/>
      <c r="AP40" s="628"/>
      <c r="AQ40" s="628"/>
      <c r="AR40" s="628"/>
      <c r="AS40" s="628"/>
      <c r="AT40" s="628"/>
      <c r="AU40" s="628"/>
      <c r="AV40" s="628"/>
      <c r="AW40" s="628"/>
      <c r="AX40" s="628"/>
      <c r="AY40" s="629"/>
    </row>
    <row r="41" spans="1:51" ht="21" customHeight="1" thickBot="1" x14ac:dyDescent="0.3">
      <c r="A41" s="630"/>
      <c r="B41" s="631"/>
      <c r="C41" s="631"/>
      <c r="D41" s="631"/>
      <c r="E41" s="631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2"/>
    </row>
    <row r="42" spans="1:51" x14ac:dyDescent="0.25">
      <c r="AG42" s="145"/>
    </row>
    <row r="43" spans="1:51" x14ac:dyDescent="0.25">
      <c r="AG43" s="145"/>
    </row>
    <row r="44" spans="1:51" x14ac:dyDescent="0.25">
      <c r="AG44" s="145"/>
    </row>
    <row r="45" spans="1:51" x14ac:dyDescent="0.25">
      <c r="AG45" s="145"/>
    </row>
    <row r="46" spans="1:51" x14ac:dyDescent="0.25">
      <c r="AG46" s="145"/>
    </row>
  </sheetData>
  <mergeCells count="24">
    <mergeCell ref="A37:AY37"/>
    <mergeCell ref="A38:AY41"/>
    <mergeCell ref="AU4:AY4"/>
    <mergeCell ref="AU1:AY2"/>
    <mergeCell ref="AU3:AY3"/>
    <mergeCell ref="A9:A10"/>
    <mergeCell ref="B9:B10"/>
    <mergeCell ref="B1:AT4"/>
    <mergeCell ref="A12:A13"/>
    <mergeCell ref="B12:C13"/>
    <mergeCell ref="AA14:AB36"/>
    <mergeCell ref="AN14:AO36"/>
    <mergeCell ref="D12:AY12"/>
    <mergeCell ref="J7:N9"/>
    <mergeCell ref="O7:R9"/>
    <mergeCell ref="A1:A4"/>
    <mergeCell ref="S7:V9"/>
    <mergeCell ref="W7:Z9"/>
    <mergeCell ref="AA7:AA11"/>
    <mergeCell ref="A11:C11"/>
    <mergeCell ref="A6:N6"/>
    <mergeCell ref="O6:R6"/>
    <mergeCell ref="S6:V6"/>
    <mergeCell ref="W6:Z6"/>
  </mergeCells>
  <dataValidations count="3">
    <dataValidation type="list" allowBlank="1" showInputMessage="1" showErrorMessage="1" sqref="B9:B10" xr:uid="{00000000-0002-0000-0400-000000000000}">
      <formula1>"Coca-Cola Original,Coca-Cola sem Açucar,Garrafa sem Rótulo,Tri-Fanta"</formula1>
    </dataValidation>
    <dataValidation type="list" allowBlank="1" showInputMessage="1" showErrorMessage="1" sqref="S7:Z9" xr:uid="{00000000-0002-0000-0400-000001000000}">
      <formula1>"CARLOS,FELIPE,GILMAR,JOAO PAULO,MARIO,RAFAEL DOS SANTOS,RAFAEL FERNANEDES,RAFAEL PINHEIRO,RENAN,THIAGO,VALDEMIR,VALDIR,-"</formula1>
    </dataValidation>
    <dataValidation type="list" allowBlank="1" showInputMessage="1" showErrorMessage="1" sqref="O7:R9" xr:uid="{00000000-0002-0000-0400-000002000000}">
      <formula1>"CARLOS,FELIPE,VICTOR,GILMAR,JOAO PAULO,MARIO,RAFAEL DOS SANTOS,RAFAEL FERNANEDES,RAFAEL PINHEIRO,RENAN,THIAGO,VALDEMIR,VALDIR,-"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B1:N61"/>
  <sheetViews>
    <sheetView showGridLines="0" topLeftCell="A3" zoomScale="37" zoomScaleNormal="37" workbookViewId="0">
      <selection activeCell="C15" sqref="C15:D15"/>
    </sheetView>
  </sheetViews>
  <sheetFormatPr defaultColWidth="11.44140625" defaultRowHeight="28.2" x14ac:dyDescent="0.3"/>
  <cols>
    <col min="1" max="1" width="3.88671875" style="99" customWidth="1"/>
    <col min="2" max="2" width="57.109375" style="99" customWidth="1"/>
    <col min="3" max="3" width="32.44140625" style="99" customWidth="1"/>
    <col min="4" max="4" width="50.109375" style="99" customWidth="1"/>
    <col min="5" max="5" width="68.109375" style="99" customWidth="1"/>
    <col min="6" max="6" width="80.6640625" style="99" customWidth="1"/>
    <col min="7" max="7" width="74.109375" style="99" customWidth="1"/>
    <col min="8" max="8" width="65" style="99" customWidth="1"/>
    <col min="9" max="9" width="6" style="99" customWidth="1"/>
    <col min="10" max="10" width="46.33203125" style="99" customWidth="1"/>
    <col min="11" max="11" width="38.109375" style="99" customWidth="1"/>
    <col min="12" max="12" width="37.88671875" style="99" customWidth="1"/>
    <col min="13" max="14" width="7.88671875" style="99" customWidth="1"/>
    <col min="15" max="248" width="11.44140625" style="99"/>
    <col min="249" max="249" width="3.88671875" style="99" customWidth="1"/>
    <col min="250" max="250" width="47.109375" style="99" customWidth="1"/>
    <col min="251" max="251" width="37.109375" style="99" bestFit="1" customWidth="1"/>
    <col min="252" max="252" width="50.109375" style="99" customWidth="1"/>
    <col min="253" max="253" width="52.6640625" style="99" customWidth="1"/>
    <col min="254" max="254" width="95.33203125" style="99" customWidth="1"/>
    <col min="255" max="255" width="74.109375" style="99" customWidth="1"/>
    <col min="256" max="256" width="31" style="99" customWidth="1"/>
    <col min="257" max="257" width="87.33203125" style="99" customWidth="1"/>
    <col min="258" max="258" width="46.33203125" style="99" customWidth="1"/>
    <col min="259" max="259" width="32.44140625" style="99" customWidth="1"/>
    <col min="260" max="260" width="31.44140625" style="99" customWidth="1"/>
    <col min="261" max="270" width="7.88671875" style="99" customWidth="1"/>
    <col min="271" max="504" width="11.44140625" style="99"/>
    <col min="505" max="505" width="3.88671875" style="99" customWidth="1"/>
    <col min="506" max="506" width="47.109375" style="99" customWidth="1"/>
    <col min="507" max="507" width="37.109375" style="99" bestFit="1" customWidth="1"/>
    <col min="508" max="508" width="50.109375" style="99" customWidth="1"/>
    <col min="509" max="509" width="52.6640625" style="99" customWidth="1"/>
    <col min="510" max="510" width="95.33203125" style="99" customWidth="1"/>
    <col min="511" max="511" width="74.109375" style="99" customWidth="1"/>
    <col min="512" max="512" width="31" style="99" customWidth="1"/>
    <col min="513" max="513" width="87.33203125" style="99" customWidth="1"/>
    <col min="514" max="514" width="46.33203125" style="99" customWidth="1"/>
    <col min="515" max="515" width="32.44140625" style="99" customWidth="1"/>
    <col min="516" max="516" width="31.44140625" style="99" customWidth="1"/>
    <col min="517" max="526" width="7.88671875" style="99" customWidth="1"/>
    <col min="527" max="760" width="11.44140625" style="99"/>
    <col min="761" max="761" width="3.88671875" style="99" customWidth="1"/>
    <col min="762" max="762" width="47.109375" style="99" customWidth="1"/>
    <col min="763" max="763" width="37.109375" style="99" bestFit="1" customWidth="1"/>
    <col min="764" max="764" width="50.109375" style="99" customWidth="1"/>
    <col min="765" max="765" width="52.6640625" style="99" customWidth="1"/>
    <col min="766" max="766" width="95.33203125" style="99" customWidth="1"/>
    <col min="767" max="767" width="74.109375" style="99" customWidth="1"/>
    <col min="768" max="768" width="31" style="99" customWidth="1"/>
    <col min="769" max="769" width="87.33203125" style="99" customWidth="1"/>
    <col min="770" max="770" width="46.33203125" style="99" customWidth="1"/>
    <col min="771" max="771" width="32.44140625" style="99" customWidth="1"/>
    <col min="772" max="772" width="31.44140625" style="99" customWidth="1"/>
    <col min="773" max="782" width="7.88671875" style="99" customWidth="1"/>
    <col min="783" max="1016" width="11.44140625" style="99"/>
    <col min="1017" max="1017" width="3.88671875" style="99" customWidth="1"/>
    <col min="1018" max="1018" width="47.109375" style="99" customWidth="1"/>
    <col min="1019" max="1019" width="37.109375" style="99" bestFit="1" customWidth="1"/>
    <col min="1020" max="1020" width="50.109375" style="99" customWidth="1"/>
    <col min="1021" max="1021" width="52.6640625" style="99" customWidth="1"/>
    <col min="1022" max="1022" width="95.33203125" style="99" customWidth="1"/>
    <col min="1023" max="1023" width="74.109375" style="99" customWidth="1"/>
    <col min="1024" max="1024" width="31" style="99" customWidth="1"/>
    <col min="1025" max="1025" width="87.33203125" style="99" customWidth="1"/>
    <col min="1026" max="1026" width="46.33203125" style="99" customWidth="1"/>
    <col min="1027" max="1027" width="32.44140625" style="99" customWidth="1"/>
    <col min="1028" max="1028" width="31.44140625" style="99" customWidth="1"/>
    <col min="1029" max="1038" width="7.88671875" style="99" customWidth="1"/>
    <col min="1039" max="1272" width="11.44140625" style="99"/>
    <col min="1273" max="1273" width="3.88671875" style="99" customWidth="1"/>
    <col min="1274" max="1274" width="47.109375" style="99" customWidth="1"/>
    <col min="1275" max="1275" width="37.109375" style="99" bestFit="1" customWidth="1"/>
    <col min="1276" max="1276" width="50.109375" style="99" customWidth="1"/>
    <col min="1277" max="1277" width="52.6640625" style="99" customWidth="1"/>
    <col min="1278" max="1278" width="95.33203125" style="99" customWidth="1"/>
    <col min="1279" max="1279" width="74.109375" style="99" customWidth="1"/>
    <col min="1280" max="1280" width="31" style="99" customWidth="1"/>
    <col min="1281" max="1281" width="87.33203125" style="99" customWidth="1"/>
    <col min="1282" max="1282" width="46.33203125" style="99" customWidth="1"/>
    <col min="1283" max="1283" width="32.44140625" style="99" customWidth="1"/>
    <col min="1284" max="1284" width="31.44140625" style="99" customWidth="1"/>
    <col min="1285" max="1294" width="7.88671875" style="99" customWidth="1"/>
    <col min="1295" max="1528" width="11.44140625" style="99"/>
    <col min="1529" max="1529" width="3.88671875" style="99" customWidth="1"/>
    <col min="1530" max="1530" width="47.109375" style="99" customWidth="1"/>
    <col min="1531" max="1531" width="37.109375" style="99" bestFit="1" customWidth="1"/>
    <col min="1532" max="1532" width="50.109375" style="99" customWidth="1"/>
    <col min="1533" max="1533" width="52.6640625" style="99" customWidth="1"/>
    <col min="1534" max="1534" width="95.33203125" style="99" customWidth="1"/>
    <col min="1535" max="1535" width="74.109375" style="99" customWidth="1"/>
    <col min="1536" max="1536" width="31" style="99" customWidth="1"/>
    <col min="1537" max="1537" width="87.33203125" style="99" customWidth="1"/>
    <col min="1538" max="1538" width="46.33203125" style="99" customWidth="1"/>
    <col min="1539" max="1539" width="32.44140625" style="99" customWidth="1"/>
    <col min="1540" max="1540" width="31.44140625" style="99" customWidth="1"/>
    <col min="1541" max="1550" width="7.88671875" style="99" customWidth="1"/>
    <col min="1551" max="1784" width="11.44140625" style="99"/>
    <col min="1785" max="1785" width="3.88671875" style="99" customWidth="1"/>
    <col min="1786" max="1786" width="47.109375" style="99" customWidth="1"/>
    <col min="1787" max="1787" width="37.109375" style="99" bestFit="1" customWidth="1"/>
    <col min="1788" max="1788" width="50.109375" style="99" customWidth="1"/>
    <col min="1789" max="1789" width="52.6640625" style="99" customWidth="1"/>
    <col min="1790" max="1790" width="95.33203125" style="99" customWidth="1"/>
    <col min="1791" max="1791" width="74.109375" style="99" customWidth="1"/>
    <col min="1792" max="1792" width="31" style="99" customWidth="1"/>
    <col min="1793" max="1793" width="87.33203125" style="99" customWidth="1"/>
    <col min="1794" max="1794" width="46.33203125" style="99" customWidth="1"/>
    <col min="1795" max="1795" width="32.44140625" style="99" customWidth="1"/>
    <col min="1796" max="1796" width="31.44140625" style="99" customWidth="1"/>
    <col min="1797" max="1806" width="7.88671875" style="99" customWidth="1"/>
    <col min="1807" max="2040" width="11.44140625" style="99"/>
    <col min="2041" max="2041" width="3.88671875" style="99" customWidth="1"/>
    <col min="2042" max="2042" width="47.109375" style="99" customWidth="1"/>
    <col min="2043" max="2043" width="37.109375" style="99" bestFit="1" customWidth="1"/>
    <col min="2044" max="2044" width="50.109375" style="99" customWidth="1"/>
    <col min="2045" max="2045" width="52.6640625" style="99" customWidth="1"/>
    <col min="2046" max="2046" width="95.33203125" style="99" customWidth="1"/>
    <col min="2047" max="2047" width="74.109375" style="99" customWidth="1"/>
    <col min="2048" max="2048" width="31" style="99" customWidth="1"/>
    <col min="2049" max="2049" width="87.33203125" style="99" customWidth="1"/>
    <col min="2050" max="2050" width="46.33203125" style="99" customWidth="1"/>
    <col min="2051" max="2051" width="32.44140625" style="99" customWidth="1"/>
    <col min="2052" max="2052" width="31.44140625" style="99" customWidth="1"/>
    <col min="2053" max="2062" width="7.88671875" style="99" customWidth="1"/>
    <col min="2063" max="2296" width="11.44140625" style="99"/>
    <col min="2297" max="2297" width="3.88671875" style="99" customWidth="1"/>
    <col min="2298" max="2298" width="47.109375" style="99" customWidth="1"/>
    <col min="2299" max="2299" width="37.109375" style="99" bestFit="1" customWidth="1"/>
    <col min="2300" max="2300" width="50.109375" style="99" customWidth="1"/>
    <col min="2301" max="2301" width="52.6640625" style="99" customWidth="1"/>
    <col min="2302" max="2302" width="95.33203125" style="99" customWidth="1"/>
    <col min="2303" max="2303" width="74.109375" style="99" customWidth="1"/>
    <col min="2304" max="2304" width="31" style="99" customWidth="1"/>
    <col min="2305" max="2305" width="87.33203125" style="99" customWidth="1"/>
    <col min="2306" max="2306" width="46.33203125" style="99" customWidth="1"/>
    <col min="2307" max="2307" width="32.44140625" style="99" customWidth="1"/>
    <col min="2308" max="2308" width="31.44140625" style="99" customWidth="1"/>
    <col min="2309" max="2318" width="7.88671875" style="99" customWidth="1"/>
    <col min="2319" max="2552" width="11.44140625" style="99"/>
    <col min="2553" max="2553" width="3.88671875" style="99" customWidth="1"/>
    <col min="2554" max="2554" width="47.109375" style="99" customWidth="1"/>
    <col min="2555" max="2555" width="37.109375" style="99" bestFit="1" customWidth="1"/>
    <col min="2556" max="2556" width="50.109375" style="99" customWidth="1"/>
    <col min="2557" max="2557" width="52.6640625" style="99" customWidth="1"/>
    <col min="2558" max="2558" width="95.33203125" style="99" customWidth="1"/>
    <col min="2559" max="2559" width="74.109375" style="99" customWidth="1"/>
    <col min="2560" max="2560" width="31" style="99" customWidth="1"/>
    <col min="2561" max="2561" width="87.33203125" style="99" customWidth="1"/>
    <col min="2562" max="2562" width="46.33203125" style="99" customWidth="1"/>
    <col min="2563" max="2563" width="32.44140625" style="99" customWidth="1"/>
    <col min="2564" max="2564" width="31.44140625" style="99" customWidth="1"/>
    <col min="2565" max="2574" width="7.88671875" style="99" customWidth="1"/>
    <col min="2575" max="2808" width="11.44140625" style="99"/>
    <col min="2809" max="2809" width="3.88671875" style="99" customWidth="1"/>
    <col min="2810" max="2810" width="47.109375" style="99" customWidth="1"/>
    <col min="2811" max="2811" width="37.109375" style="99" bestFit="1" customWidth="1"/>
    <col min="2812" max="2812" width="50.109375" style="99" customWidth="1"/>
    <col min="2813" max="2813" width="52.6640625" style="99" customWidth="1"/>
    <col min="2814" max="2814" width="95.33203125" style="99" customWidth="1"/>
    <col min="2815" max="2815" width="74.109375" style="99" customWidth="1"/>
    <col min="2816" max="2816" width="31" style="99" customWidth="1"/>
    <col min="2817" max="2817" width="87.33203125" style="99" customWidth="1"/>
    <col min="2818" max="2818" width="46.33203125" style="99" customWidth="1"/>
    <col min="2819" max="2819" width="32.44140625" style="99" customWidth="1"/>
    <col min="2820" max="2820" width="31.44140625" style="99" customWidth="1"/>
    <col min="2821" max="2830" width="7.88671875" style="99" customWidth="1"/>
    <col min="2831" max="3064" width="11.44140625" style="99"/>
    <col min="3065" max="3065" width="3.88671875" style="99" customWidth="1"/>
    <col min="3066" max="3066" width="47.109375" style="99" customWidth="1"/>
    <col min="3067" max="3067" width="37.109375" style="99" bestFit="1" customWidth="1"/>
    <col min="3068" max="3068" width="50.109375" style="99" customWidth="1"/>
    <col min="3069" max="3069" width="52.6640625" style="99" customWidth="1"/>
    <col min="3070" max="3070" width="95.33203125" style="99" customWidth="1"/>
    <col min="3071" max="3071" width="74.109375" style="99" customWidth="1"/>
    <col min="3072" max="3072" width="31" style="99" customWidth="1"/>
    <col min="3073" max="3073" width="87.33203125" style="99" customWidth="1"/>
    <col min="3074" max="3074" width="46.33203125" style="99" customWidth="1"/>
    <col min="3075" max="3075" width="32.44140625" style="99" customWidth="1"/>
    <col min="3076" max="3076" width="31.44140625" style="99" customWidth="1"/>
    <col min="3077" max="3086" width="7.88671875" style="99" customWidth="1"/>
    <col min="3087" max="3320" width="11.44140625" style="99"/>
    <col min="3321" max="3321" width="3.88671875" style="99" customWidth="1"/>
    <col min="3322" max="3322" width="47.109375" style="99" customWidth="1"/>
    <col min="3323" max="3323" width="37.109375" style="99" bestFit="1" customWidth="1"/>
    <col min="3324" max="3324" width="50.109375" style="99" customWidth="1"/>
    <col min="3325" max="3325" width="52.6640625" style="99" customWidth="1"/>
    <col min="3326" max="3326" width="95.33203125" style="99" customWidth="1"/>
    <col min="3327" max="3327" width="74.109375" style="99" customWidth="1"/>
    <col min="3328" max="3328" width="31" style="99" customWidth="1"/>
    <col min="3329" max="3329" width="87.33203125" style="99" customWidth="1"/>
    <col min="3330" max="3330" width="46.33203125" style="99" customWidth="1"/>
    <col min="3331" max="3331" width="32.44140625" style="99" customWidth="1"/>
    <col min="3332" max="3332" width="31.44140625" style="99" customWidth="1"/>
    <col min="3333" max="3342" width="7.88671875" style="99" customWidth="1"/>
    <col min="3343" max="3576" width="11.44140625" style="99"/>
    <col min="3577" max="3577" width="3.88671875" style="99" customWidth="1"/>
    <col min="3578" max="3578" width="47.109375" style="99" customWidth="1"/>
    <col min="3579" max="3579" width="37.109375" style="99" bestFit="1" customWidth="1"/>
    <col min="3580" max="3580" width="50.109375" style="99" customWidth="1"/>
    <col min="3581" max="3581" width="52.6640625" style="99" customWidth="1"/>
    <col min="3582" max="3582" width="95.33203125" style="99" customWidth="1"/>
    <col min="3583" max="3583" width="74.109375" style="99" customWidth="1"/>
    <col min="3584" max="3584" width="31" style="99" customWidth="1"/>
    <col min="3585" max="3585" width="87.33203125" style="99" customWidth="1"/>
    <col min="3586" max="3586" width="46.33203125" style="99" customWidth="1"/>
    <col min="3587" max="3587" width="32.44140625" style="99" customWidth="1"/>
    <col min="3588" max="3588" width="31.44140625" style="99" customWidth="1"/>
    <col min="3589" max="3598" width="7.88671875" style="99" customWidth="1"/>
    <col min="3599" max="3832" width="11.44140625" style="99"/>
    <col min="3833" max="3833" width="3.88671875" style="99" customWidth="1"/>
    <col min="3834" max="3834" width="47.109375" style="99" customWidth="1"/>
    <col min="3835" max="3835" width="37.109375" style="99" bestFit="1" customWidth="1"/>
    <col min="3836" max="3836" width="50.109375" style="99" customWidth="1"/>
    <col min="3837" max="3837" width="52.6640625" style="99" customWidth="1"/>
    <col min="3838" max="3838" width="95.33203125" style="99" customWidth="1"/>
    <col min="3839" max="3839" width="74.109375" style="99" customWidth="1"/>
    <col min="3840" max="3840" width="31" style="99" customWidth="1"/>
    <col min="3841" max="3841" width="87.33203125" style="99" customWidth="1"/>
    <col min="3842" max="3842" width="46.33203125" style="99" customWidth="1"/>
    <col min="3843" max="3843" width="32.44140625" style="99" customWidth="1"/>
    <col min="3844" max="3844" width="31.44140625" style="99" customWidth="1"/>
    <col min="3845" max="3854" width="7.88671875" style="99" customWidth="1"/>
    <col min="3855" max="4088" width="11.44140625" style="99"/>
    <col min="4089" max="4089" width="3.88671875" style="99" customWidth="1"/>
    <col min="4090" max="4090" width="47.109375" style="99" customWidth="1"/>
    <col min="4091" max="4091" width="37.109375" style="99" bestFit="1" customWidth="1"/>
    <col min="4092" max="4092" width="50.109375" style="99" customWidth="1"/>
    <col min="4093" max="4093" width="52.6640625" style="99" customWidth="1"/>
    <col min="4094" max="4094" width="95.33203125" style="99" customWidth="1"/>
    <col min="4095" max="4095" width="74.109375" style="99" customWidth="1"/>
    <col min="4096" max="4096" width="31" style="99" customWidth="1"/>
    <col min="4097" max="4097" width="87.33203125" style="99" customWidth="1"/>
    <col min="4098" max="4098" width="46.33203125" style="99" customWidth="1"/>
    <col min="4099" max="4099" width="32.44140625" style="99" customWidth="1"/>
    <col min="4100" max="4100" width="31.44140625" style="99" customWidth="1"/>
    <col min="4101" max="4110" width="7.88671875" style="99" customWidth="1"/>
    <col min="4111" max="4344" width="11.44140625" style="99"/>
    <col min="4345" max="4345" width="3.88671875" style="99" customWidth="1"/>
    <col min="4346" max="4346" width="47.109375" style="99" customWidth="1"/>
    <col min="4347" max="4347" width="37.109375" style="99" bestFit="1" customWidth="1"/>
    <col min="4348" max="4348" width="50.109375" style="99" customWidth="1"/>
    <col min="4349" max="4349" width="52.6640625" style="99" customWidth="1"/>
    <col min="4350" max="4350" width="95.33203125" style="99" customWidth="1"/>
    <col min="4351" max="4351" width="74.109375" style="99" customWidth="1"/>
    <col min="4352" max="4352" width="31" style="99" customWidth="1"/>
    <col min="4353" max="4353" width="87.33203125" style="99" customWidth="1"/>
    <col min="4354" max="4354" width="46.33203125" style="99" customWidth="1"/>
    <col min="4355" max="4355" width="32.44140625" style="99" customWidth="1"/>
    <col min="4356" max="4356" width="31.44140625" style="99" customWidth="1"/>
    <col min="4357" max="4366" width="7.88671875" style="99" customWidth="1"/>
    <col min="4367" max="4600" width="11.44140625" style="99"/>
    <col min="4601" max="4601" width="3.88671875" style="99" customWidth="1"/>
    <col min="4602" max="4602" width="47.109375" style="99" customWidth="1"/>
    <col min="4603" max="4603" width="37.109375" style="99" bestFit="1" customWidth="1"/>
    <col min="4604" max="4604" width="50.109375" style="99" customWidth="1"/>
    <col min="4605" max="4605" width="52.6640625" style="99" customWidth="1"/>
    <col min="4606" max="4606" width="95.33203125" style="99" customWidth="1"/>
    <col min="4607" max="4607" width="74.109375" style="99" customWidth="1"/>
    <col min="4608" max="4608" width="31" style="99" customWidth="1"/>
    <col min="4609" max="4609" width="87.33203125" style="99" customWidth="1"/>
    <col min="4610" max="4610" width="46.33203125" style="99" customWidth="1"/>
    <col min="4611" max="4611" width="32.44140625" style="99" customWidth="1"/>
    <col min="4612" max="4612" width="31.44140625" style="99" customWidth="1"/>
    <col min="4613" max="4622" width="7.88671875" style="99" customWidth="1"/>
    <col min="4623" max="4856" width="11.44140625" style="99"/>
    <col min="4857" max="4857" width="3.88671875" style="99" customWidth="1"/>
    <col min="4858" max="4858" width="47.109375" style="99" customWidth="1"/>
    <col min="4859" max="4859" width="37.109375" style="99" bestFit="1" customWidth="1"/>
    <col min="4860" max="4860" width="50.109375" style="99" customWidth="1"/>
    <col min="4861" max="4861" width="52.6640625" style="99" customWidth="1"/>
    <col min="4862" max="4862" width="95.33203125" style="99" customWidth="1"/>
    <col min="4863" max="4863" width="74.109375" style="99" customWidth="1"/>
    <col min="4864" max="4864" width="31" style="99" customWidth="1"/>
    <col min="4865" max="4865" width="87.33203125" style="99" customWidth="1"/>
    <col min="4866" max="4866" width="46.33203125" style="99" customWidth="1"/>
    <col min="4867" max="4867" width="32.44140625" style="99" customWidth="1"/>
    <col min="4868" max="4868" width="31.44140625" style="99" customWidth="1"/>
    <col min="4869" max="4878" width="7.88671875" style="99" customWidth="1"/>
    <col min="4879" max="5112" width="11.44140625" style="99"/>
    <col min="5113" max="5113" width="3.88671875" style="99" customWidth="1"/>
    <col min="5114" max="5114" width="47.109375" style="99" customWidth="1"/>
    <col min="5115" max="5115" width="37.109375" style="99" bestFit="1" customWidth="1"/>
    <col min="5116" max="5116" width="50.109375" style="99" customWidth="1"/>
    <col min="5117" max="5117" width="52.6640625" style="99" customWidth="1"/>
    <col min="5118" max="5118" width="95.33203125" style="99" customWidth="1"/>
    <col min="5119" max="5119" width="74.109375" style="99" customWidth="1"/>
    <col min="5120" max="5120" width="31" style="99" customWidth="1"/>
    <col min="5121" max="5121" width="87.33203125" style="99" customWidth="1"/>
    <col min="5122" max="5122" width="46.33203125" style="99" customWidth="1"/>
    <col min="5123" max="5123" width="32.44140625" style="99" customWidth="1"/>
    <col min="5124" max="5124" width="31.44140625" style="99" customWidth="1"/>
    <col min="5125" max="5134" width="7.88671875" style="99" customWidth="1"/>
    <col min="5135" max="5368" width="11.44140625" style="99"/>
    <col min="5369" max="5369" width="3.88671875" style="99" customWidth="1"/>
    <col min="5370" max="5370" width="47.109375" style="99" customWidth="1"/>
    <col min="5371" max="5371" width="37.109375" style="99" bestFit="1" customWidth="1"/>
    <col min="5372" max="5372" width="50.109375" style="99" customWidth="1"/>
    <col min="5373" max="5373" width="52.6640625" style="99" customWidth="1"/>
    <col min="5374" max="5374" width="95.33203125" style="99" customWidth="1"/>
    <col min="5375" max="5375" width="74.109375" style="99" customWidth="1"/>
    <col min="5376" max="5376" width="31" style="99" customWidth="1"/>
    <col min="5377" max="5377" width="87.33203125" style="99" customWidth="1"/>
    <col min="5378" max="5378" width="46.33203125" style="99" customWidth="1"/>
    <col min="5379" max="5379" width="32.44140625" style="99" customWidth="1"/>
    <col min="5380" max="5380" width="31.44140625" style="99" customWidth="1"/>
    <col min="5381" max="5390" width="7.88671875" style="99" customWidth="1"/>
    <col min="5391" max="5624" width="11.44140625" style="99"/>
    <col min="5625" max="5625" width="3.88671875" style="99" customWidth="1"/>
    <col min="5626" max="5626" width="47.109375" style="99" customWidth="1"/>
    <col min="5627" max="5627" width="37.109375" style="99" bestFit="1" customWidth="1"/>
    <col min="5628" max="5628" width="50.109375" style="99" customWidth="1"/>
    <col min="5629" max="5629" width="52.6640625" style="99" customWidth="1"/>
    <col min="5630" max="5630" width="95.33203125" style="99" customWidth="1"/>
    <col min="5631" max="5631" width="74.109375" style="99" customWidth="1"/>
    <col min="5632" max="5632" width="31" style="99" customWidth="1"/>
    <col min="5633" max="5633" width="87.33203125" style="99" customWidth="1"/>
    <col min="5634" max="5634" width="46.33203125" style="99" customWidth="1"/>
    <col min="5635" max="5635" width="32.44140625" style="99" customWidth="1"/>
    <col min="5636" max="5636" width="31.44140625" style="99" customWidth="1"/>
    <col min="5637" max="5646" width="7.88671875" style="99" customWidth="1"/>
    <col min="5647" max="5880" width="11.44140625" style="99"/>
    <col min="5881" max="5881" width="3.88671875" style="99" customWidth="1"/>
    <col min="5882" max="5882" width="47.109375" style="99" customWidth="1"/>
    <col min="5883" max="5883" width="37.109375" style="99" bestFit="1" customWidth="1"/>
    <col min="5884" max="5884" width="50.109375" style="99" customWidth="1"/>
    <col min="5885" max="5885" width="52.6640625" style="99" customWidth="1"/>
    <col min="5886" max="5886" width="95.33203125" style="99" customWidth="1"/>
    <col min="5887" max="5887" width="74.109375" style="99" customWidth="1"/>
    <col min="5888" max="5888" width="31" style="99" customWidth="1"/>
    <col min="5889" max="5889" width="87.33203125" style="99" customWidth="1"/>
    <col min="5890" max="5890" width="46.33203125" style="99" customWidth="1"/>
    <col min="5891" max="5891" width="32.44140625" style="99" customWidth="1"/>
    <col min="5892" max="5892" width="31.44140625" style="99" customWidth="1"/>
    <col min="5893" max="5902" width="7.88671875" style="99" customWidth="1"/>
    <col min="5903" max="6136" width="11.44140625" style="99"/>
    <col min="6137" max="6137" width="3.88671875" style="99" customWidth="1"/>
    <col min="6138" max="6138" width="47.109375" style="99" customWidth="1"/>
    <col min="6139" max="6139" width="37.109375" style="99" bestFit="1" customWidth="1"/>
    <col min="6140" max="6140" width="50.109375" style="99" customWidth="1"/>
    <col min="6141" max="6141" width="52.6640625" style="99" customWidth="1"/>
    <col min="6142" max="6142" width="95.33203125" style="99" customWidth="1"/>
    <col min="6143" max="6143" width="74.109375" style="99" customWidth="1"/>
    <col min="6144" max="6144" width="31" style="99" customWidth="1"/>
    <col min="6145" max="6145" width="87.33203125" style="99" customWidth="1"/>
    <col min="6146" max="6146" width="46.33203125" style="99" customWidth="1"/>
    <col min="6147" max="6147" width="32.44140625" style="99" customWidth="1"/>
    <col min="6148" max="6148" width="31.44140625" style="99" customWidth="1"/>
    <col min="6149" max="6158" width="7.88671875" style="99" customWidth="1"/>
    <col min="6159" max="6392" width="11.44140625" style="99"/>
    <col min="6393" max="6393" width="3.88671875" style="99" customWidth="1"/>
    <col min="6394" max="6394" width="47.109375" style="99" customWidth="1"/>
    <col min="6395" max="6395" width="37.109375" style="99" bestFit="1" customWidth="1"/>
    <col min="6396" max="6396" width="50.109375" style="99" customWidth="1"/>
    <col min="6397" max="6397" width="52.6640625" style="99" customWidth="1"/>
    <col min="6398" max="6398" width="95.33203125" style="99" customWidth="1"/>
    <col min="6399" max="6399" width="74.109375" style="99" customWidth="1"/>
    <col min="6400" max="6400" width="31" style="99" customWidth="1"/>
    <col min="6401" max="6401" width="87.33203125" style="99" customWidth="1"/>
    <col min="6402" max="6402" width="46.33203125" style="99" customWidth="1"/>
    <col min="6403" max="6403" width="32.44140625" style="99" customWidth="1"/>
    <col min="6404" max="6404" width="31.44140625" style="99" customWidth="1"/>
    <col min="6405" max="6414" width="7.88671875" style="99" customWidth="1"/>
    <col min="6415" max="6648" width="11.44140625" style="99"/>
    <col min="6649" max="6649" width="3.88671875" style="99" customWidth="1"/>
    <col min="6650" max="6650" width="47.109375" style="99" customWidth="1"/>
    <col min="6651" max="6651" width="37.109375" style="99" bestFit="1" customWidth="1"/>
    <col min="6652" max="6652" width="50.109375" style="99" customWidth="1"/>
    <col min="6653" max="6653" width="52.6640625" style="99" customWidth="1"/>
    <col min="6654" max="6654" width="95.33203125" style="99" customWidth="1"/>
    <col min="6655" max="6655" width="74.109375" style="99" customWidth="1"/>
    <col min="6656" max="6656" width="31" style="99" customWidth="1"/>
    <col min="6657" max="6657" width="87.33203125" style="99" customWidth="1"/>
    <col min="6658" max="6658" width="46.33203125" style="99" customWidth="1"/>
    <col min="6659" max="6659" width="32.44140625" style="99" customWidth="1"/>
    <col min="6660" max="6660" width="31.44140625" style="99" customWidth="1"/>
    <col min="6661" max="6670" width="7.88671875" style="99" customWidth="1"/>
    <col min="6671" max="6904" width="11.44140625" style="99"/>
    <col min="6905" max="6905" width="3.88671875" style="99" customWidth="1"/>
    <col min="6906" max="6906" width="47.109375" style="99" customWidth="1"/>
    <col min="6907" max="6907" width="37.109375" style="99" bestFit="1" customWidth="1"/>
    <col min="6908" max="6908" width="50.109375" style="99" customWidth="1"/>
    <col min="6909" max="6909" width="52.6640625" style="99" customWidth="1"/>
    <col min="6910" max="6910" width="95.33203125" style="99" customWidth="1"/>
    <col min="6911" max="6911" width="74.109375" style="99" customWidth="1"/>
    <col min="6912" max="6912" width="31" style="99" customWidth="1"/>
    <col min="6913" max="6913" width="87.33203125" style="99" customWidth="1"/>
    <col min="6914" max="6914" width="46.33203125" style="99" customWidth="1"/>
    <col min="6915" max="6915" width="32.44140625" style="99" customWidth="1"/>
    <col min="6916" max="6916" width="31.44140625" style="99" customWidth="1"/>
    <col min="6917" max="6926" width="7.88671875" style="99" customWidth="1"/>
    <col min="6927" max="7160" width="11.44140625" style="99"/>
    <col min="7161" max="7161" width="3.88671875" style="99" customWidth="1"/>
    <col min="7162" max="7162" width="47.109375" style="99" customWidth="1"/>
    <col min="7163" max="7163" width="37.109375" style="99" bestFit="1" customWidth="1"/>
    <col min="7164" max="7164" width="50.109375" style="99" customWidth="1"/>
    <col min="7165" max="7165" width="52.6640625" style="99" customWidth="1"/>
    <col min="7166" max="7166" width="95.33203125" style="99" customWidth="1"/>
    <col min="7167" max="7167" width="74.109375" style="99" customWidth="1"/>
    <col min="7168" max="7168" width="31" style="99" customWidth="1"/>
    <col min="7169" max="7169" width="87.33203125" style="99" customWidth="1"/>
    <col min="7170" max="7170" width="46.33203125" style="99" customWidth="1"/>
    <col min="7171" max="7171" width="32.44140625" style="99" customWidth="1"/>
    <col min="7172" max="7172" width="31.44140625" style="99" customWidth="1"/>
    <col min="7173" max="7182" width="7.88671875" style="99" customWidth="1"/>
    <col min="7183" max="7416" width="11.44140625" style="99"/>
    <col min="7417" max="7417" width="3.88671875" style="99" customWidth="1"/>
    <col min="7418" max="7418" width="47.109375" style="99" customWidth="1"/>
    <col min="7419" max="7419" width="37.109375" style="99" bestFit="1" customWidth="1"/>
    <col min="7420" max="7420" width="50.109375" style="99" customWidth="1"/>
    <col min="7421" max="7421" width="52.6640625" style="99" customWidth="1"/>
    <col min="7422" max="7422" width="95.33203125" style="99" customWidth="1"/>
    <col min="7423" max="7423" width="74.109375" style="99" customWidth="1"/>
    <col min="7424" max="7424" width="31" style="99" customWidth="1"/>
    <col min="7425" max="7425" width="87.33203125" style="99" customWidth="1"/>
    <col min="7426" max="7426" width="46.33203125" style="99" customWidth="1"/>
    <col min="7427" max="7427" width="32.44140625" style="99" customWidth="1"/>
    <col min="7428" max="7428" width="31.44140625" style="99" customWidth="1"/>
    <col min="7429" max="7438" width="7.88671875" style="99" customWidth="1"/>
    <col min="7439" max="7672" width="11.44140625" style="99"/>
    <col min="7673" max="7673" width="3.88671875" style="99" customWidth="1"/>
    <col min="7674" max="7674" width="47.109375" style="99" customWidth="1"/>
    <col min="7675" max="7675" width="37.109375" style="99" bestFit="1" customWidth="1"/>
    <col min="7676" max="7676" width="50.109375" style="99" customWidth="1"/>
    <col min="7677" max="7677" width="52.6640625" style="99" customWidth="1"/>
    <col min="7678" max="7678" width="95.33203125" style="99" customWidth="1"/>
    <col min="7679" max="7679" width="74.109375" style="99" customWidth="1"/>
    <col min="7680" max="7680" width="31" style="99" customWidth="1"/>
    <col min="7681" max="7681" width="87.33203125" style="99" customWidth="1"/>
    <col min="7682" max="7682" width="46.33203125" style="99" customWidth="1"/>
    <col min="7683" max="7683" width="32.44140625" style="99" customWidth="1"/>
    <col min="7684" max="7684" width="31.44140625" style="99" customWidth="1"/>
    <col min="7685" max="7694" width="7.88671875" style="99" customWidth="1"/>
    <col min="7695" max="7928" width="11.44140625" style="99"/>
    <col min="7929" max="7929" width="3.88671875" style="99" customWidth="1"/>
    <col min="7930" max="7930" width="47.109375" style="99" customWidth="1"/>
    <col min="7931" max="7931" width="37.109375" style="99" bestFit="1" customWidth="1"/>
    <col min="7932" max="7932" width="50.109375" style="99" customWidth="1"/>
    <col min="7933" max="7933" width="52.6640625" style="99" customWidth="1"/>
    <col min="7934" max="7934" width="95.33203125" style="99" customWidth="1"/>
    <col min="7935" max="7935" width="74.109375" style="99" customWidth="1"/>
    <col min="7936" max="7936" width="31" style="99" customWidth="1"/>
    <col min="7937" max="7937" width="87.33203125" style="99" customWidth="1"/>
    <col min="7938" max="7938" width="46.33203125" style="99" customWidth="1"/>
    <col min="7939" max="7939" width="32.44140625" style="99" customWidth="1"/>
    <col min="7940" max="7940" width="31.44140625" style="99" customWidth="1"/>
    <col min="7941" max="7950" width="7.88671875" style="99" customWidth="1"/>
    <col min="7951" max="8184" width="11.44140625" style="99"/>
    <col min="8185" max="8185" width="3.88671875" style="99" customWidth="1"/>
    <col min="8186" max="8186" width="47.109375" style="99" customWidth="1"/>
    <col min="8187" max="8187" width="37.109375" style="99" bestFit="1" customWidth="1"/>
    <col min="8188" max="8188" width="50.109375" style="99" customWidth="1"/>
    <col min="8189" max="8189" width="52.6640625" style="99" customWidth="1"/>
    <col min="8190" max="8190" width="95.33203125" style="99" customWidth="1"/>
    <col min="8191" max="8191" width="74.109375" style="99" customWidth="1"/>
    <col min="8192" max="8192" width="31" style="99" customWidth="1"/>
    <col min="8193" max="8193" width="87.33203125" style="99" customWidth="1"/>
    <col min="8194" max="8194" width="46.33203125" style="99" customWidth="1"/>
    <col min="8195" max="8195" width="32.44140625" style="99" customWidth="1"/>
    <col min="8196" max="8196" width="31.44140625" style="99" customWidth="1"/>
    <col min="8197" max="8206" width="7.88671875" style="99" customWidth="1"/>
    <col min="8207" max="8440" width="11.44140625" style="99"/>
    <col min="8441" max="8441" width="3.88671875" style="99" customWidth="1"/>
    <col min="8442" max="8442" width="47.109375" style="99" customWidth="1"/>
    <col min="8443" max="8443" width="37.109375" style="99" bestFit="1" customWidth="1"/>
    <col min="8444" max="8444" width="50.109375" style="99" customWidth="1"/>
    <col min="8445" max="8445" width="52.6640625" style="99" customWidth="1"/>
    <col min="8446" max="8446" width="95.33203125" style="99" customWidth="1"/>
    <col min="8447" max="8447" width="74.109375" style="99" customWidth="1"/>
    <col min="8448" max="8448" width="31" style="99" customWidth="1"/>
    <col min="8449" max="8449" width="87.33203125" style="99" customWidth="1"/>
    <col min="8450" max="8450" width="46.33203125" style="99" customWidth="1"/>
    <col min="8451" max="8451" width="32.44140625" style="99" customWidth="1"/>
    <col min="8452" max="8452" width="31.44140625" style="99" customWidth="1"/>
    <col min="8453" max="8462" width="7.88671875" style="99" customWidth="1"/>
    <col min="8463" max="8696" width="11.44140625" style="99"/>
    <col min="8697" max="8697" width="3.88671875" style="99" customWidth="1"/>
    <col min="8698" max="8698" width="47.109375" style="99" customWidth="1"/>
    <col min="8699" max="8699" width="37.109375" style="99" bestFit="1" customWidth="1"/>
    <col min="8700" max="8700" width="50.109375" style="99" customWidth="1"/>
    <col min="8701" max="8701" width="52.6640625" style="99" customWidth="1"/>
    <col min="8702" max="8702" width="95.33203125" style="99" customWidth="1"/>
    <col min="8703" max="8703" width="74.109375" style="99" customWidth="1"/>
    <col min="8704" max="8704" width="31" style="99" customWidth="1"/>
    <col min="8705" max="8705" width="87.33203125" style="99" customWidth="1"/>
    <col min="8706" max="8706" width="46.33203125" style="99" customWidth="1"/>
    <col min="8707" max="8707" width="32.44140625" style="99" customWidth="1"/>
    <col min="8708" max="8708" width="31.44140625" style="99" customWidth="1"/>
    <col min="8709" max="8718" width="7.88671875" style="99" customWidth="1"/>
    <col min="8719" max="8952" width="11.44140625" style="99"/>
    <col min="8953" max="8953" width="3.88671875" style="99" customWidth="1"/>
    <col min="8954" max="8954" width="47.109375" style="99" customWidth="1"/>
    <col min="8955" max="8955" width="37.109375" style="99" bestFit="1" customWidth="1"/>
    <col min="8956" max="8956" width="50.109375" style="99" customWidth="1"/>
    <col min="8957" max="8957" width="52.6640625" style="99" customWidth="1"/>
    <col min="8958" max="8958" width="95.33203125" style="99" customWidth="1"/>
    <col min="8959" max="8959" width="74.109375" style="99" customWidth="1"/>
    <col min="8960" max="8960" width="31" style="99" customWidth="1"/>
    <col min="8961" max="8961" width="87.33203125" style="99" customWidth="1"/>
    <col min="8962" max="8962" width="46.33203125" style="99" customWidth="1"/>
    <col min="8963" max="8963" width="32.44140625" style="99" customWidth="1"/>
    <col min="8964" max="8964" width="31.44140625" style="99" customWidth="1"/>
    <col min="8965" max="8974" width="7.88671875" style="99" customWidth="1"/>
    <col min="8975" max="9208" width="11.44140625" style="99"/>
    <col min="9209" max="9209" width="3.88671875" style="99" customWidth="1"/>
    <col min="9210" max="9210" width="47.109375" style="99" customWidth="1"/>
    <col min="9211" max="9211" width="37.109375" style="99" bestFit="1" customWidth="1"/>
    <col min="9212" max="9212" width="50.109375" style="99" customWidth="1"/>
    <col min="9213" max="9213" width="52.6640625" style="99" customWidth="1"/>
    <col min="9214" max="9214" width="95.33203125" style="99" customWidth="1"/>
    <col min="9215" max="9215" width="74.109375" style="99" customWidth="1"/>
    <col min="9216" max="9216" width="31" style="99" customWidth="1"/>
    <col min="9217" max="9217" width="87.33203125" style="99" customWidth="1"/>
    <col min="9218" max="9218" width="46.33203125" style="99" customWidth="1"/>
    <col min="9219" max="9219" width="32.44140625" style="99" customWidth="1"/>
    <col min="9220" max="9220" width="31.44140625" style="99" customWidth="1"/>
    <col min="9221" max="9230" width="7.88671875" style="99" customWidth="1"/>
    <col min="9231" max="9464" width="11.44140625" style="99"/>
    <col min="9465" max="9465" width="3.88671875" style="99" customWidth="1"/>
    <col min="9466" max="9466" width="47.109375" style="99" customWidth="1"/>
    <col min="9467" max="9467" width="37.109375" style="99" bestFit="1" customWidth="1"/>
    <col min="9468" max="9468" width="50.109375" style="99" customWidth="1"/>
    <col min="9469" max="9469" width="52.6640625" style="99" customWidth="1"/>
    <col min="9470" max="9470" width="95.33203125" style="99" customWidth="1"/>
    <col min="9471" max="9471" width="74.109375" style="99" customWidth="1"/>
    <col min="9472" max="9472" width="31" style="99" customWidth="1"/>
    <col min="9473" max="9473" width="87.33203125" style="99" customWidth="1"/>
    <col min="9474" max="9474" width="46.33203125" style="99" customWidth="1"/>
    <col min="9475" max="9475" width="32.44140625" style="99" customWidth="1"/>
    <col min="9476" max="9476" width="31.44140625" style="99" customWidth="1"/>
    <col min="9477" max="9486" width="7.88671875" style="99" customWidth="1"/>
    <col min="9487" max="9720" width="11.44140625" style="99"/>
    <col min="9721" max="9721" width="3.88671875" style="99" customWidth="1"/>
    <col min="9722" max="9722" width="47.109375" style="99" customWidth="1"/>
    <col min="9723" max="9723" width="37.109375" style="99" bestFit="1" customWidth="1"/>
    <col min="9724" max="9724" width="50.109375" style="99" customWidth="1"/>
    <col min="9725" max="9725" width="52.6640625" style="99" customWidth="1"/>
    <col min="9726" max="9726" width="95.33203125" style="99" customWidth="1"/>
    <col min="9727" max="9727" width="74.109375" style="99" customWidth="1"/>
    <col min="9728" max="9728" width="31" style="99" customWidth="1"/>
    <col min="9729" max="9729" width="87.33203125" style="99" customWidth="1"/>
    <col min="9730" max="9730" width="46.33203125" style="99" customWidth="1"/>
    <col min="9731" max="9731" width="32.44140625" style="99" customWidth="1"/>
    <col min="9732" max="9732" width="31.44140625" style="99" customWidth="1"/>
    <col min="9733" max="9742" width="7.88671875" style="99" customWidth="1"/>
    <col min="9743" max="9976" width="11.44140625" style="99"/>
    <col min="9977" max="9977" width="3.88671875" style="99" customWidth="1"/>
    <col min="9978" max="9978" width="47.109375" style="99" customWidth="1"/>
    <col min="9979" max="9979" width="37.109375" style="99" bestFit="1" customWidth="1"/>
    <col min="9980" max="9980" width="50.109375" style="99" customWidth="1"/>
    <col min="9981" max="9981" width="52.6640625" style="99" customWidth="1"/>
    <col min="9982" max="9982" width="95.33203125" style="99" customWidth="1"/>
    <col min="9983" max="9983" width="74.109375" style="99" customWidth="1"/>
    <col min="9984" max="9984" width="31" style="99" customWidth="1"/>
    <col min="9985" max="9985" width="87.33203125" style="99" customWidth="1"/>
    <col min="9986" max="9986" width="46.33203125" style="99" customWidth="1"/>
    <col min="9987" max="9987" width="32.44140625" style="99" customWidth="1"/>
    <col min="9988" max="9988" width="31.44140625" style="99" customWidth="1"/>
    <col min="9989" max="9998" width="7.88671875" style="99" customWidth="1"/>
    <col min="9999" max="10232" width="11.44140625" style="99"/>
    <col min="10233" max="10233" width="3.88671875" style="99" customWidth="1"/>
    <col min="10234" max="10234" width="47.109375" style="99" customWidth="1"/>
    <col min="10235" max="10235" width="37.109375" style="99" bestFit="1" customWidth="1"/>
    <col min="10236" max="10236" width="50.109375" style="99" customWidth="1"/>
    <col min="10237" max="10237" width="52.6640625" style="99" customWidth="1"/>
    <col min="10238" max="10238" width="95.33203125" style="99" customWidth="1"/>
    <col min="10239" max="10239" width="74.109375" style="99" customWidth="1"/>
    <col min="10240" max="10240" width="31" style="99" customWidth="1"/>
    <col min="10241" max="10241" width="87.33203125" style="99" customWidth="1"/>
    <col min="10242" max="10242" width="46.33203125" style="99" customWidth="1"/>
    <col min="10243" max="10243" width="32.44140625" style="99" customWidth="1"/>
    <col min="10244" max="10244" width="31.44140625" style="99" customWidth="1"/>
    <col min="10245" max="10254" width="7.88671875" style="99" customWidth="1"/>
    <col min="10255" max="10488" width="11.44140625" style="99"/>
    <col min="10489" max="10489" width="3.88671875" style="99" customWidth="1"/>
    <col min="10490" max="10490" width="47.109375" style="99" customWidth="1"/>
    <col min="10491" max="10491" width="37.109375" style="99" bestFit="1" customWidth="1"/>
    <col min="10492" max="10492" width="50.109375" style="99" customWidth="1"/>
    <col min="10493" max="10493" width="52.6640625" style="99" customWidth="1"/>
    <col min="10494" max="10494" width="95.33203125" style="99" customWidth="1"/>
    <col min="10495" max="10495" width="74.109375" style="99" customWidth="1"/>
    <col min="10496" max="10496" width="31" style="99" customWidth="1"/>
    <col min="10497" max="10497" width="87.33203125" style="99" customWidth="1"/>
    <col min="10498" max="10498" width="46.33203125" style="99" customWidth="1"/>
    <col min="10499" max="10499" width="32.44140625" style="99" customWidth="1"/>
    <col min="10500" max="10500" width="31.44140625" style="99" customWidth="1"/>
    <col min="10501" max="10510" width="7.88671875" style="99" customWidth="1"/>
    <col min="10511" max="10744" width="11.44140625" style="99"/>
    <col min="10745" max="10745" width="3.88671875" style="99" customWidth="1"/>
    <col min="10746" max="10746" width="47.109375" style="99" customWidth="1"/>
    <col min="10747" max="10747" width="37.109375" style="99" bestFit="1" customWidth="1"/>
    <col min="10748" max="10748" width="50.109375" style="99" customWidth="1"/>
    <col min="10749" max="10749" width="52.6640625" style="99" customWidth="1"/>
    <col min="10750" max="10750" width="95.33203125" style="99" customWidth="1"/>
    <col min="10751" max="10751" width="74.109375" style="99" customWidth="1"/>
    <col min="10752" max="10752" width="31" style="99" customWidth="1"/>
    <col min="10753" max="10753" width="87.33203125" style="99" customWidth="1"/>
    <col min="10754" max="10754" width="46.33203125" style="99" customWidth="1"/>
    <col min="10755" max="10755" width="32.44140625" style="99" customWidth="1"/>
    <col min="10756" max="10756" width="31.44140625" style="99" customWidth="1"/>
    <col min="10757" max="10766" width="7.88671875" style="99" customWidth="1"/>
    <col min="10767" max="11000" width="11.44140625" style="99"/>
    <col min="11001" max="11001" width="3.88671875" style="99" customWidth="1"/>
    <col min="11002" max="11002" width="47.109375" style="99" customWidth="1"/>
    <col min="11003" max="11003" width="37.109375" style="99" bestFit="1" customWidth="1"/>
    <col min="11004" max="11004" width="50.109375" style="99" customWidth="1"/>
    <col min="11005" max="11005" width="52.6640625" style="99" customWidth="1"/>
    <col min="11006" max="11006" width="95.33203125" style="99" customWidth="1"/>
    <col min="11007" max="11007" width="74.109375" style="99" customWidth="1"/>
    <col min="11008" max="11008" width="31" style="99" customWidth="1"/>
    <col min="11009" max="11009" width="87.33203125" style="99" customWidth="1"/>
    <col min="11010" max="11010" width="46.33203125" style="99" customWidth="1"/>
    <col min="11011" max="11011" width="32.44140625" style="99" customWidth="1"/>
    <col min="11012" max="11012" width="31.44140625" style="99" customWidth="1"/>
    <col min="11013" max="11022" width="7.88671875" style="99" customWidth="1"/>
    <col min="11023" max="11256" width="11.44140625" style="99"/>
    <col min="11257" max="11257" width="3.88671875" style="99" customWidth="1"/>
    <col min="11258" max="11258" width="47.109375" style="99" customWidth="1"/>
    <col min="11259" max="11259" width="37.109375" style="99" bestFit="1" customWidth="1"/>
    <col min="11260" max="11260" width="50.109375" style="99" customWidth="1"/>
    <col min="11261" max="11261" width="52.6640625" style="99" customWidth="1"/>
    <col min="11262" max="11262" width="95.33203125" style="99" customWidth="1"/>
    <col min="11263" max="11263" width="74.109375" style="99" customWidth="1"/>
    <col min="11264" max="11264" width="31" style="99" customWidth="1"/>
    <col min="11265" max="11265" width="87.33203125" style="99" customWidth="1"/>
    <col min="11266" max="11266" width="46.33203125" style="99" customWidth="1"/>
    <col min="11267" max="11267" width="32.44140625" style="99" customWidth="1"/>
    <col min="11268" max="11268" width="31.44140625" style="99" customWidth="1"/>
    <col min="11269" max="11278" width="7.88671875" style="99" customWidth="1"/>
    <col min="11279" max="11512" width="11.44140625" style="99"/>
    <col min="11513" max="11513" width="3.88671875" style="99" customWidth="1"/>
    <col min="11514" max="11514" width="47.109375" style="99" customWidth="1"/>
    <col min="11515" max="11515" width="37.109375" style="99" bestFit="1" customWidth="1"/>
    <col min="11516" max="11516" width="50.109375" style="99" customWidth="1"/>
    <col min="11517" max="11517" width="52.6640625" style="99" customWidth="1"/>
    <col min="11518" max="11518" width="95.33203125" style="99" customWidth="1"/>
    <col min="11519" max="11519" width="74.109375" style="99" customWidth="1"/>
    <col min="11520" max="11520" width="31" style="99" customWidth="1"/>
    <col min="11521" max="11521" width="87.33203125" style="99" customWidth="1"/>
    <col min="11522" max="11522" width="46.33203125" style="99" customWidth="1"/>
    <col min="11523" max="11523" width="32.44140625" style="99" customWidth="1"/>
    <col min="11524" max="11524" width="31.44140625" style="99" customWidth="1"/>
    <col min="11525" max="11534" width="7.88671875" style="99" customWidth="1"/>
    <col min="11535" max="11768" width="11.44140625" style="99"/>
    <col min="11769" max="11769" width="3.88671875" style="99" customWidth="1"/>
    <col min="11770" max="11770" width="47.109375" style="99" customWidth="1"/>
    <col min="11771" max="11771" width="37.109375" style="99" bestFit="1" customWidth="1"/>
    <col min="11772" max="11772" width="50.109375" style="99" customWidth="1"/>
    <col min="11773" max="11773" width="52.6640625" style="99" customWidth="1"/>
    <col min="11774" max="11774" width="95.33203125" style="99" customWidth="1"/>
    <col min="11775" max="11775" width="74.109375" style="99" customWidth="1"/>
    <col min="11776" max="11776" width="31" style="99" customWidth="1"/>
    <col min="11777" max="11777" width="87.33203125" style="99" customWidth="1"/>
    <col min="11778" max="11778" width="46.33203125" style="99" customWidth="1"/>
    <col min="11779" max="11779" width="32.44140625" style="99" customWidth="1"/>
    <col min="11780" max="11780" width="31.44140625" style="99" customWidth="1"/>
    <col min="11781" max="11790" width="7.88671875" style="99" customWidth="1"/>
    <col min="11791" max="12024" width="11.44140625" style="99"/>
    <col min="12025" max="12025" width="3.88671875" style="99" customWidth="1"/>
    <col min="12026" max="12026" width="47.109375" style="99" customWidth="1"/>
    <col min="12027" max="12027" width="37.109375" style="99" bestFit="1" customWidth="1"/>
    <col min="12028" max="12028" width="50.109375" style="99" customWidth="1"/>
    <col min="12029" max="12029" width="52.6640625" style="99" customWidth="1"/>
    <col min="12030" max="12030" width="95.33203125" style="99" customWidth="1"/>
    <col min="12031" max="12031" width="74.109375" style="99" customWidth="1"/>
    <col min="12032" max="12032" width="31" style="99" customWidth="1"/>
    <col min="12033" max="12033" width="87.33203125" style="99" customWidth="1"/>
    <col min="12034" max="12034" width="46.33203125" style="99" customWidth="1"/>
    <col min="12035" max="12035" width="32.44140625" style="99" customWidth="1"/>
    <col min="12036" max="12036" width="31.44140625" style="99" customWidth="1"/>
    <col min="12037" max="12046" width="7.88671875" style="99" customWidth="1"/>
    <col min="12047" max="12280" width="11.44140625" style="99"/>
    <col min="12281" max="12281" width="3.88671875" style="99" customWidth="1"/>
    <col min="12282" max="12282" width="47.109375" style="99" customWidth="1"/>
    <col min="12283" max="12283" width="37.109375" style="99" bestFit="1" customWidth="1"/>
    <col min="12284" max="12284" width="50.109375" style="99" customWidth="1"/>
    <col min="12285" max="12285" width="52.6640625" style="99" customWidth="1"/>
    <col min="12286" max="12286" width="95.33203125" style="99" customWidth="1"/>
    <col min="12287" max="12287" width="74.109375" style="99" customWidth="1"/>
    <col min="12288" max="12288" width="31" style="99" customWidth="1"/>
    <col min="12289" max="12289" width="87.33203125" style="99" customWidth="1"/>
    <col min="12290" max="12290" width="46.33203125" style="99" customWidth="1"/>
    <col min="12291" max="12291" width="32.44140625" style="99" customWidth="1"/>
    <col min="12292" max="12292" width="31.44140625" style="99" customWidth="1"/>
    <col min="12293" max="12302" width="7.88671875" style="99" customWidth="1"/>
    <col min="12303" max="12536" width="11.44140625" style="99"/>
    <col min="12537" max="12537" width="3.88671875" style="99" customWidth="1"/>
    <col min="12538" max="12538" width="47.109375" style="99" customWidth="1"/>
    <col min="12539" max="12539" width="37.109375" style="99" bestFit="1" customWidth="1"/>
    <col min="12540" max="12540" width="50.109375" style="99" customWidth="1"/>
    <col min="12541" max="12541" width="52.6640625" style="99" customWidth="1"/>
    <col min="12542" max="12542" width="95.33203125" style="99" customWidth="1"/>
    <col min="12543" max="12543" width="74.109375" style="99" customWidth="1"/>
    <col min="12544" max="12544" width="31" style="99" customWidth="1"/>
    <col min="12545" max="12545" width="87.33203125" style="99" customWidth="1"/>
    <col min="12546" max="12546" width="46.33203125" style="99" customWidth="1"/>
    <col min="12547" max="12547" width="32.44140625" style="99" customWidth="1"/>
    <col min="12548" max="12548" width="31.44140625" style="99" customWidth="1"/>
    <col min="12549" max="12558" width="7.88671875" style="99" customWidth="1"/>
    <col min="12559" max="12792" width="11.44140625" style="99"/>
    <col min="12793" max="12793" width="3.88671875" style="99" customWidth="1"/>
    <col min="12794" max="12794" width="47.109375" style="99" customWidth="1"/>
    <col min="12795" max="12795" width="37.109375" style="99" bestFit="1" customWidth="1"/>
    <col min="12796" max="12796" width="50.109375" style="99" customWidth="1"/>
    <col min="12797" max="12797" width="52.6640625" style="99" customWidth="1"/>
    <col min="12798" max="12798" width="95.33203125" style="99" customWidth="1"/>
    <col min="12799" max="12799" width="74.109375" style="99" customWidth="1"/>
    <col min="12800" max="12800" width="31" style="99" customWidth="1"/>
    <col min="12801" max="12801" width="87.33203125" style="99" customWidth="1"/>
    <col min="12802" max="12802" width="46.33203125" style="99" customWidth="1"/>
    <col min="12803" max="12803" width="32.44140625" style="99" customWidth="1"/>
    <col min="12804" max="12804" width="31.44140625" style="99" customWidth="1"/>
    <col min="12805" max="12814" width="7.88671875" style="99" customWidth="1"/>
    <col min="12815" max="13048" width="11.44140625" style="99"/>
    <col min="13049" max="13049" width="3.88671875" style="99" customWidth="1"/>
    <col min="13050" max="13050" width="47.109375" style="99" customWidth="1"/>
    <col min="13051" max="13051" width="37.109375" style="99" bestFit="1" customWidth="1"/>
    <col min="13052" max="13052" width="50.109375" style="99" customWidth="1"/>
    <col min="13053" max="13053" width="52.6640625" style="99" customWidth="1"/>
    <col min="13054" max="13054" width="95.33203125" style="99" customWidth="1"/>
    <col min="13055" max="13055" width="74.109375" style="99" customWidth="1"/>
    <col min="13056" max="13056" width="31" style="99" customWidth="1"/>
    <col min="13057" max="13057" width="87.33203125" style="99" customWidth="1"/>
    <col min="13058" max="13058" width="46.33203125" style="99" customWidth="1"/>
    <col min="13059" max="13059" width="32.44140625" style="99" customWidth="1"/>
    <col min="13060" max="13060" width="31.44140625" style="99" customWidth="1"/>
    <col min="13061" max="13070" width="7.88671875" style="99" customWidth="1"/>
    <col min="13071" max="13304" width="11.44140625" style="99"/>
    <col min="13305" max="13305" width="3.88671875" style="99" customWidth="1"/>
    <col min="13306" max="13306" width="47.109375" style="99" customWidth="1"/>
    <col min="13307" max="13307" width="37.109375" style="99" bestFit="1" customWidth="1"/>
    <col min="13308" max="13308" width="50.109375" style="99" customWidth="1"/>
    <col min="13309" max="13309" width="52.6640625" style="99" customWidth="1"/>
    <col min="13310" max="13310" width="95.33203125" style="99" customWidth="1"/>
    <col min="13311" max="13311" width="74.109375" style="99" customWidth="1"/>
    <col min="13312" max="13312" width="31" style="99" customWidth="1"/>
    <col min="13313" max="13313" width="87.33203125" style="99" customWidth="1"/>
    <col min="13314" max="13314" width="46.33203125" style="99" customWidth="1"/>
    <col min="13315" max="13315" width="32.44140625" style="99" customWidth="1"/>
    <col min="13316" max="13316" width="31.44140625" style="99" customWidth="1"/>
    <col min="13317" max="13326" width="7.88671875" style="99" customWidth="1"/>
    <col min="13327" max="13560" width="11.44140625" style="99"/>
    <col min="13561" max="13561" width="3.88671875" style="99" customWidth="1"/>
    <col min="13562" max="13562" width="47.109375" style="99" customWidth="1"/>
    <col min="13563" max="13563" width="37.109375" style="99" bestFit="1" customWidth="1"/>
    <col min="13564" max="13564" width="50.109375" style="99" customWidth="1"/>
    <col min="13565" max="13565" width="52.6640625" style="99" customWidth="1"/>
    <col min="13566" max="13566" width="95.33203125" style="99" customWidth="1"/>
    <col min="13567" max="13567" width="74.109375" style="99" customWidth="1"/>
    <col min="13568" max="13568" width="31" style="99" customWidth="1"/>
    <col min="13569" max="13569" width="87.33203125" style="99" customWidth="1"/>
    <col min="13570" max="13570" width="46.33203125" style="99" customWidth="1"/>
    <col min="13571" max="13571" width="32.44140625" style="99" customWidth="1"/>
    <col min="13572" max="13572" width="31.44140625" style="99" customWidth="1"/>
    <col min="13573" max="13582" width="7.88671875" style="99" customWidth="1"/>
    <col min="13583" max="13816" width="11.44140625" style="99"/>
    <col min="13817" max="13817" width="3.88671875" style="99" customWidth="1"/>
    <col min="13818" max="13818" width="47.109375" style="99" customWidth="1"/>
    <col min="13819" max="13819" width="37.109375" style="99" bestFit="1" customWidth="1"/>
    <col min="13820" max="13820" width="50.109375" style="99" customWidth="1"/>
    <col min="13821" max="13821" width="52.6640625" style="99" customWidth="1"/>
    <col min="13822" max="13822" width="95.33203125" style="99" customWidth="1"/>
    <col min="13823" max="13823" width="74.109375" style="99" customWidth="1"/>
    <col min="13824" max="13824" width="31" style="99" customWidth="1"/>
    <col min="13825" max="13825" width="87.33203125" style="99" customWidth="1"/>
    <col min="13826" max="13826" width="46.33203125" style="99" customWidth="1"/>
    <col min="13827" max="13827" width="32.44140625" style="99" customWidth="1"/>
    <col min="13828" max="13828" width="31.44140625" style="99" customWidth="1"/>
    <col min="13829" max="13838" width="7.88671875" style="99" customWidth="1"/>
    <col min="13839" max="14072" width="11.44140625" style="99"/>
    <col min="14073" max="14073" width="3.88671875" style="99" customWidth="1"/>
    <col min="14074" max="14074" width="47.109375" style="99" customWidth="1"/>
    <col min="14075" max="14075" width="37.109375" style="99" bestFit="1" customWidth="1"/>
    <col min="14076" max="14076" width="50.109375" style="99" customWidth="1"/>
    <col min="14077" max="14077" width="52.6640625" style="99" customWidth="1"/>
    <col min="14078" max="14078" width="95.33203125" style="99" customWidth="1"/>
    <col min="14079" max="14079" width="74.109375" style="99" customWidth="1"/>
    <col min="14080" max="14080" width="31" style="99" customWidth="1"/>
    <col min="14081" max="14081" width="87.33203125" style="99" customWidth="1"/>
    <col min="14082" max="14082" width="46.33203125" style="99" customWidth="1"/>
    <col min="14083" max="14083" width="32.44140625" style="99" customWidth="1"/>
    <col min="14084" max="14084" width="31.44140625" style="99" customWidth="1"/>
    <col min="14085" max="14094" width="7.88671875" style="99" customWidth="1"/>
    <col min="14095" max="14328" width="11.44140625" style="99"/>
    <col min="14329" max="14329" width="3.88671875" style="99" customWidth="1"/>
    <col min="14330" max="14330" width="47.109375" style="99" customWidth="1"/>
    <col min="14331" max="14331" width="37.109375" style="99" bestFit="1" customWidth="1"/>
    <col min="14332" max="14332" width="50.109375" style="99" customWidth="1"/>
    <col min="14333" max="14333" width="52.6640625" style="99" customWidth="1"/>
    <col min="14334" max="14334" width="95.33203125" style="99" customWidth="1"/>
    <col min="14335" max="14335" width="74.109375" style="99" customWidth="1"/>
    <col min="14336" max="14336" width="31" style="99" customWidth="1"/>
    <col min="14337" max="14337" width="87.33203125" style="99" customWidth="1"/>
    <col min="14338" max="14338" width="46.33203125" style="99" customWidth="1"/>
    <col min="14339" max="14339" width="32.44140625" style="99" customWidth="1"/>
    <col min="14340" max="14340" width="31.44140625" style="99" customWidth="1"/>
    <col min="14341" max="14350" width="7.88671875" style="99" customWidth="1"/>
    <col min="14351" max="14584" width="11.44140625" style="99"/>
    <col min="14585" max="14585" width="3.88671875" style="99" customWidth="1"/>
    <col min="14586" max="14586" width="47.109375" style="99" customWidth="1"/>
    <col min="14587" max="14587" width="37.109375" style="99" bestFit="1" customWidth="1"/>
    <col min="14588" max="14588" width="50.109375" style="99" customWidth="1"/>
    <col min="14589" max="14589" width="52.6640625" style="99" customWidth="1"/>
    <col min="14590" max="14590" width="95.33203125" style="99" customWidth="1"/>
    <col min="14591" max="14591" width="74.109375" style="99" customWidth="1"/>
    <col min="14592" max="14592" width="31" style="99" customWidth="1"/>
    <col min="14593" max="14593" width="87.33203125" style="99" customWidth="1"/>
    <col min="14594" max="14594" width="46.33203125" style="99" customWidth="1"/>
    <col min="14595" max="14595" width="32.44140625" style="99" customWidth="1"/>
    <col min="14596" max="14596" width="31.44140625" style="99" customWidth="1"/>
    <col min="14597" max="14606" width="7.88671875" style="99" customWidth="1"/>
    <col min="14607" max="14840" width="11.44140625" style="99"/>
    <col min="14841" max="14841" width="3.88671875" style="99" customWidth="1"/>
    <col min="14842" max="14842" width="47.109375" style="99" customWidth="1"/>
    <col min="14843" max="14843" width="37.109375" style="99" bestFit="1" customWidth="1"/>
    <col min="14844" max="14844" width="50.109375" style="99" customWidth="1"/>
    <col min="14845" max="14845" width="52.6640625" style="99" customWidth="1"/>
    <col min="14846" max="14846" width="95.33203125" style="99" customWidth="1"/>
    <col min="14847" max="14847" width="74.109375" style="99" customWidth="1"/>
    <col min="14848" max="14848" width="31" style="99" customWidth="1"/>
    <col min="14849" max="14849" width="87.33203125" style="99" customWidth="1"/>
    <col min="14850" max="14850" width="46.33203125" style="99" customWidth="1"/>
    <col min="14851" max="14851" width="32.44140625" style="99" customWidth="1"/>
    <col min="14852" max="14852" width="31.44140625" style="99" customWidth="1"/>
    <col min="14853" max="14862" width="7.88671875" style="99" customWidth="1"/>
    <col min="14863" max="15096" width="11.44140625" style="99"/>
    <col min="15097" max="15097" width="3.88671875" style="99" customWidth="1"/>
    <col min="15098" max="15098" width="47.109375" style="99" customWidth="1"/>
    <col min="15099" max="15099" width="37.109375" style="99" bestFit="1" customWidth="1"/>
    <col min="15100" max="15100" width="50.109375" style="99" customWidth="1"/>
    <col min="15101" max="15101" width="52.6640625" style="99" customWidth="1"/>
    <col min="15102" max="15102" width="95.33203125" style="99" customWidth="1"/>
    <col min="15103" max="15103" width="74.109375" style="99" customWidth="1"/>
    <col min="15104" max="15104" width="31" style="99" customWidth="1"/>
    <col min="15105" max="15105" width="87.33203125" style="99" customWidth="1"/>
    <col min="15106" max="15106" width="46.33203125" style="99" customWidth="1"/>
    <col min="15107" max="15107" width="32.44140625" style="99" customWidth="1"/>
    <col min="15108" max="15108" width="31.44140625" style="99" customWidth="1"/>
    <col min="15109" max="15118" width="7.88671875" style="99" customWidth="1"/>
    <col min="15119" max="15352" width="11.44140625" style="99"/>
    <col min="15353" max="15353" width="3.88671875" style="99" customWidth="1"/>
    <col min="15354" max="15354" width="47.109375" style="99" customWidth="1"/>
    <col min="15355" max="15355" width="37.109375" style="99" bestFit="1" customWidth="1"/>
    <col min="15356" max="15356" width="50.109375" style="99" customWidth="1"/>
    <col min="15357" max="15357" width="52.6640625" style="99" customWidth="1"/>
    <col min="15358" max="15358" width="95.33203125" style="99" customWidth="1"/>
    <col min="15359" max="15359" width="74.109375" style="99" customWidth="1"/>
    <col min="15360" max="15360" width="31" style="99" customWidth="1"/>
    <col min="15361" max="15361" width="87.33203125" style="99" customWidth="1"/>
    <col min="15362" max="15362" width="46.33203125" style="99" customWidth="1"/>
    <col min="15363" max="15363" width="32.44140625" style="99" customWidth="1"/>
    <col min="15364" max="15364" width="31.44140625" style="99" customWidth="1"/>
    <col min="15365" max="15374" width="7.88671875" style="99" customWidth="1"/>
    <col min="15375" max="15608" width="11.44140625" style="99"/>
    <col min="15609" max="15609" width="3.88671875" style="99" customWidth="1"/>
    <col min="15610" max="15610" width="47.109375" style="99" customWidth="1"/>
    <col min="15611" max="15611" width="37.109375" style="99" bestFit="1" customWidth="1"/>
    <col min="15612" max="15612" width="50.109375" style="99" customWidth="1"/>
    <col min="15613" max="15613" width="52.6640625" style="99" customWidth="1"/>
    <col min="15614" max="15614" width="95.33203125" style="99" customWidth="1"/>
    <col min="15615" max="15615" width="74.109375" style="99" customWidth="1"/>
    <col min="15616" max="15616" width="31" style="99" customWidth="1"/>
    <col min="15617" max="15617" width="87.33203125" style="99" customWidth="1"/>
    <col min="15618" max="15618" width="46.33203125" style="99" customWidth="1"/>
    <col min="15619" max="15619" width="32.44140625" style="99" customWidth="1"/>
    <col min="15620" max="15620" width="31.44140625" style="99" customWidth="1"/>
    <col min="15621" max="15630" width="7.88671875" style="99" customWidth="1"/>
    <col min="15631" max="15864" width="11.44140625" style="99"/>
    <col min="15865" max="15865" width="3.88671875" style="99" customWidth="1"/>
    <col min="15866" max="15866" width="47.109375" style="99" customWidth="1"/>
    <col min="15867" max="15867" width="37.109375" style="99" bestFit="1" customWidth="1"/>
    <col min="15868" max="15868" width="50.109375" style="99" customWidth="1"/>
    <col min="15869" max="15869" width="52.6640625" style="99" customWidth="1"/>
    <col min="15870" max="15870" width="95.33203125" style="99" customWidth="1"/>
    <col min="15871" max="15871" width="74.109375" style="99" customWidth="1"/>
    <col min="15872" max="15872" width="31" style="99" customWidth="1"/>
    <col min="15873" max="15873" width="87.33203125" style="99" customWidth="1"/>
    <col min="15874" max="15874" width="46.33203125" style="99" customWidth="1"/>
    <col min="15875" max="15875" width="32.44140625" style="99" customWidth="1"/>
    <col min="15876" max="15876" width="31.44140625" style="99" customWidth="1"/>
    <col min="15877" max="15886" width="7.88671875" style="99" customWidth="1"/>
    <col min="15887" max="16120" width="11.44140625" style="99"/>
    <col min="16121" max="16121" width="3.88671875" style="99" customWidth="1"/>
    <col min="16122" max="16122" width="47.109375" style="99" customWidth="1"/>
    <col min="16123" max="16123" width="37.109375" style="99" bestFit="1" customWidth="1"/>
    <col min="16124" max="16124" width="50.109375" style="99" customWidth="1"/>
    <col min="16125" max="16125" width="52.6640625" style="99" customWidth="1"/>
    <col min="16126" max="16126" width="95.33203125" style="99" customWidth="1"/>
    <col min="16127" max="16127" width="74.109375" style="99" customWidth="1"/>
    <col min="16128" max="16128" width="31" style="99" customWidth="1"/>
    <col min="16129" max="16129" width="87.33203125" style="99" customWidth="1"/>
    <col min="16130" max="16130" width="46.33203125" style="99" customWidth="1"/>
    <col min="16131" max="16131" width="32.44140625" style="99" customWidth="1"/>
    <col min="16132" max="16132" width="31.44140625" style="99" customWidth="1"/>
    <col min="16133" max="16142" width="7.88671875" style="99" customWidth="1"/>
    <col min="16143" max="16384" width="11.44140625" style="99"/>
  </cols>
  <sheetData>
    <row r="1" spans="2:14" ht="28.8" thickBot="1" x14ac:dyDescent="0.35">
      <c r="K1" s="100"/>
      <c r="L1" s="100"/>
    </row>
    <row r="2" spans="2:14" ht="27.75" customHeight="1" x14ac:dyDescent="0.3">
      <c r="B2" s="746"/>
      <c r="C2" s="747"/>
      <c r="D2" s="693" t="s">
        <v>155</v>
      </c>
      <c r="E2" s="694"/>
      <c r="F2" s="694"/>
      <c r="G2" s="694"/>
      <c r="H2" s="694"/>
      <c r="I2" s="694"/>
      <c r="J2" s="694"/>
      <c r="K2" s="681" t="s">
        <v>156</v>
      </c>
      <c r="L2" s="682"/>
      <c r="M2" s="682"/>
      <c r="N2" s="683"/>
    </row>
    <row r="3" spans="2:14" ht="27.75" customHeight="1" x14ac:dyDescent="0.3">
      <c r="B3" s="748"/>
      <c r="C3" s="749"/>
      <c r="D3" s="695"/>
      <c r="E3" s="696"/>
      <c r="F3" s="696"/>
      <c r="G3" s="696"/>
      <c r="H3" s="696"/>
      <c r="I3" s="696"/>
      <c r="J3" s="696"/>
      <c r="K3" s="684"/>
      <c r="L3" s="685"/>
      <c r="M3" s="685"/>
      <c r="N3" s="686"/>
    </row>
    <row r="4" spans="2:14" ht="20.25" customHeight="1" x14ac:dyDescent="0.3">
      <c r="B4" s="748"/>
      <c r="C4" s="749"/>
      <c r="D4" s="695"/>
      <c r="E4" s="696"/>
      <c r="F4" s="696"/>
      <c r="G4" s="696"/>
      <c r="H4" s="696"/>
      <c r="I4" s="696"/>
      <c r="J4" s="696"/>
      <c r="K4" s="687" t="s">
        <v>157</v>
      </c>
      <c r="L4" s="688"/>
      <c r="M4" s="688"/>
      <c r="N4" s="689"/>
    </row>
    <row r="5" spans="2:14" ht="31.5" customHeight="1" x14ac:dyDescent="0.3">
      <c r="B5" s="748"/>
      <c r="C5" s="749"/>
      <c r="D5" s="695"/>
      <c r="E5" s="696"/>
      <c r="F5" s="696"/>
      <c r="G5" s="696"/>
      <c r="H5" s="696"/>
      <c r="I5" s="696"/>
      <c r="J5" s="696"/>
      <c r="K5" s="687"/>
      <c r="L5" s="688"/>
      <c r="M5" s="688"/>
      <c r="N5" s="689"/>
    </row>
    <row r="6" spans="2:14" ht="39" customHeight="1" thickBot="1" x14ac:dyDescent="0.35">
      <c r="B6" s="750"/>
      <c r="C6" s="751"/>
      <c r="D6" s="697"/>
      <c r="E6" s="698"/>
      <c r="F6" s="698"/>
      <c r="G6" s="698"/>
      <c r="H6" s="698"/>
      <c r="I6" s="698"/>
      <c r="J6" s="698"/>
      <c r="K6" s="690" t="s">
        <v>158</v>
      </c>
      <c r="L6" s="691"/>
      <c r="M6" s="691"/>
      <c r="N6" s="692"/>
    </row>
    <row r="7" spans="2:14" ht="47.25" customHeight="1" thickBot="1" x14ac:dyDescent="0.35">
      <c r="B7" s="207" t="s">
        <v>310</v>
      </c>
      <c r="C7" s="679"/>
      <c r="D7" s="680"/>
      <c r="N7" s="110"/>
    </row>
    <row r="8" spans="2:14" ht="50.25" customHeight="1" x14ac:dyDescent="0.3">
      <c r="B8" s="716" t="s">
        <v>3</v>
      </c>
      <c r="C8" s="717"/>
      <c r="D8" s="718"/>
      <c r="E8" s="719" t="s">
        <v>161</v>
      </c>
      <c r="F8" s="720"/>
      <c r="G8" s="719" t="s">
        <v>5</v>
      </c>
      <c r="H8" s="720"/>
      <c r="I8" s="109"/>
      <c r="N8" s="110"/>
    </row>
    <row r="9" spans="2:14" ht="37.5" customHeight="1" x14ac:dyDescent="0.55000000000000004">
      <c r="B9" s="712" t="s">
        <v>159</v>
      </c>
      <c r="C9" s="713"/>
      <c r="D9" s="136" t="s">
        <v>160</v>
      </c>
      <c r="E9" s="204" t="s">
        <v>159</v>
      </c>
      <c r="F9" s="136" t="s">
        <v>160</v>
      </c>
      <c r="G9" s="204" t="s">
        <v>159</v>
      </c>
      <c r="H9" s="136" t="s">
        <v>160</v>
      </c>
      <c r="I9" s="108"/>
      <c r="N9" s="110"/>
    </row>
    <row r="10" spans="2:14" ht="45" customHeight="1" x14ac:dyDescent="0.5">
      <c r="B10" s="714">
        <v>0.21875</v>
      </c>
      <c r="C10" s="715"/>
      <c r="D10" s="106">
        <v>0.5625</v>
      </c>
      <c r="E10" s="205">
        <v>0.56597222222222221</v>
      </c>
      <c r="F10" s="106">
        <v>0.90625</v>
      </c>
      <c r="G10" s="205">
        <v>0.90625</v>
      </c>
      <c r="H10" s="106">
        <v>0.21666666666666667</v>
      </c>
      <c r="I10" s="111"/>
      <c r="N10" s="110"/>
    </row>
    <row r="11" spans="2:14" ht="16.5" customHeight="1" x14ac:dyDescent="0.3">
      <c r="B11" s="105"/>
      <c r="C11" s="104"/>
      <c r="D11" s="103"/>
      <c r="E11" s="105"/>
      <c r="F11" s="103"/>
      <c r="G11" s="105"/>
      <c r="H11" s="107"/>
      <c r="I11" s="108"/>
      <c r="N11" s="110"/>
    </row>
    <row r="12" spans="2:14" ht="40.5" customHeight="1" x14ac:dyDescent="0.3">
      <c r="B12" s="132" t="s">
        <v>162</v>
      </c>
      <c r="C12" s="752"/>
      <c r="D12" s="753"/>
      <c r="E12" s="134" t="s">
        <v>162</v>
      </c>
      <c r="F12" s="202"/>
      <c r="G12" s="132" t="s">
        <v>162</v>
      </c>
      <c r="H12" s="202"/>
      <c r="I12" s="112"/>
      <c r="N12" s="110"/>
    </row>
    <row r="13" spans="2:14" ht="40.5" customHeight="1" x14ac:dyDescent="0.3">
      <c r="B13" s="132" t="s">
        <v>256</v>
      </c>
      <c r="C13" s="710" t="s">
        <v>255</v>
      </c>
      <c r="D13" s="711"/>
      <c r="E13" s="134" t="s">
        <v>256</v>
      </c>
      <c r="F13" s="202" t="s">
        <v>255</v>
      </c>
      <c r="G13" s="132" t="s">
        <v>256</v>
      </c>
      <c r="H13" s="202" t="s">
        <v>255</v>
      </c>
      <c r="I13" s="112"/>
      <c r="N13" s="110"/>
    </row>
    <row r="14" spans="2:14" ht="40.5" customHeight="1" x14ac:dyDescent="0.3">
      <c r="B14" s="132" t="s">
        <v>258</v>
      </c>
      <c r="C14" s="710">
        <v>6000</v>
      </c>
      <c r="D14" s="711"/>
      <c r="E14" s="134" t="s">
        <v>257</v>
      </c>
      <c r="F14" s="202">
        <v>6000</v>
      </c>
      <c r="G14" s="132" t="s">
        <v>257</v>
      </c>
      <c r="H14" s="202">
        <v>6000</v>
      </c>
      <c r="I14" s="112"/>
      <c r="N14" s="110"/>
    </row>
    <row r="15" spans="2:14" ht="40.5" customHeight="1" thickBot="1" x14ac:dyDescent="0.35">
      <c r="B15" s="133" t="s">
        <v>254</v>
      </c>
      <c r="C15" s="708"/>
      <c r="D15" s="709"/>
      <c r="E15" s="135" t="s">
        <v>163</v>
      </c>
      <c r="F15" s="203" t="s">
        <v>308</v>
      </c>
      <c r="G15" s="133" t="s">
        <v>163</v>
      </c>
      <c r="H15" s="203"/>
      <c r="I15" s="112"/>
      <c r="N15" s="110"/>
    </row>
    <row r="16" spans="2:14" ht="33.75" customHeight="1" thickBot="1" x14ac:dyDescent="0.35">
      <c r="B16" s="699"/>
      <c r="C16" s="700"/>
      <c r="D16" s="700"/>
      <c r="E16" s="700"/>
      <c r="F16" s="700"/>
      <c r="G16" s="700"/>
      <c r="H16" s="700"/>
      <c r="I16" s="700"/>
      <c r="J16" s="700"/>
      <c r="K16" s="700"/>
      <c r="L16" s="700"/>
      <c r="M16" s="700"/>
      <c r="N16" s="701"/>
    </row>
    <row r="17" spans="2:14" ht="30" x14ac:dyDescent="0.3">
      <c r="B17" s="702" t="s">
        <v>164</v>
      </c>
      <c r="C17" s="703"/>
      <c r="D17" s="122">
        <v>0.91666666666666663</v>
      </c>
      <c r="E17" s="122">
        <v>0.95833333333333337</v>
      </c>
      <c r="F17" s="122">
        <v>24</v>
      </c>
      <c r="G17" s="123">
        <v>4.1666666666666664E-2</v>
      </c>
      <c r="H17" s="704">
        <v>8.3333333333333329E-2</v>
      </c>
      <c r="I17" s="705"/>
      <c r="J17" s="124">
        <v>0.125</v>
      </c>
      <c r="K17" s="122">
        <v>0.16666666666666666</v>
      </c>
      <c r="L17" s="125">
        <v>0.20833333333333334</v>
      </c>
      <c r="M17" s="706"/>
      <c r="N17" s="707"/>
    </row>
    <row r="18" spans="2:14" ht="31.8" x14ac:dyDescent="0.3">
      <c r="B18" s="721" t="s">
        <v>165</v>
      </c>
      <c r="C18" s="722"/>
      <c r="D18" s="119">
        <f>'[1]1000F 11 20'!F41*847</f>
        <v>0</v>
      </c>
      <c r="E18" s="119">
        <f>'[1]1000F 11 20'!F42*847</f>
        <v>0</v>
      </c>
      <c r="F18" s="119">
        <f>'[1]1000F 11 20'!F19*847</f>
        <v>0</v>
      </c>
      <c r="G18" s="119">
        <f>'[1]1000F 11 20'!F20*847</f>
        <v>0</v>
      </c>
      <c r="H18" s="729">
        <f>'[1]1000F 11 20'!F21*847</f>
        <v>0</v>
      </c>
      <c r="I18" s="730"/>
      <c r="J18" s="119">
        <f>'[1]1000F 11 20'!F22*847</f>
        <v>0</v>
      </c>
      <c r="K18" s="119">
        <f>'[1]1000F 11 20'!F23*847</f>
        <v>0</v>
      </c>
      <c r="L18" s="126">
        <f>'[1]1000F 11 20'!F24*847</f>
        <v>0</v>
      </c>
      <c r="M18" s="723"/>
      <c r="N18" s="724"/>
    </row>
    <row r="19" spans="2:14" ht="30" x14ac:dyDescent="0.3">
      <c r="B19" s="725" t="s">
        <v>164</v>
      </c>
      <c r="C19" s="726"/>
      <c r="D19" s="116">
        <v>0.25</v>
      </c>
      <c r="E19" s="116">
        <v>0.29166666666666669</v>
      </c>
      <c r="F19" s="116">
        <v>0.33333333333333331</v>
      </c>
      <c r="G19" s="117">
        <v>0.375</v>
      </c>
      <c r="H19" s="727">
        <v>0.41666666666666669</v>
      </c>
      <c r="I19" s="728"/>
      <c r="J19" s="118">
        <v>0.45833333333333331</v>
      </c>
      <c r="K19" s="116">
        <v>0.5</v>
      </c>
      <c r="L19" s="127">
        <v>0.54166666666666663</v>
      </c>
      <c r="M19" s="706"/>
      <c r="N19" s="707"/>
    </row>
    <row r="20" spans="2:14" ht="31.8" x14ac:dyDescent="0.3">
      <c r="B20" s="721" t="s">
        <v>165</v>
      </c>
      <c r="C20" s="722"/>
      <c r="D20" s="119">
        <f>'[1]1000F 11 20'!F25*847</f>
        <v>0</v>
      </c>
      <c r="E20" s="119">
        <f>'[1]1000F 11 20'!F26*847</f>
        <v>0</v>
      </c>
      <c r="F20" s="119">
        <f>'[1]1000F 11 20'!F27*847</f>
        <v>0</v>
      </c>
      <c r="G20" s="119">
        <f>'[1]1000F 11 20'!F28*847</f>
        <v>0</v>
      </c>
      <c r="H20" s="729">
        <f>'[1]1000F 11 20'!F29*847</f>
        <v>0</v>
      </c>
      <c r="I20" s="730"/>
      <c r="J20" s="119">
        <f>'[1]1000F 11 20'!F30*847</f>
        <v>0</v>
      </c>
      <c r="K20" s="119">
        <f>'[1]1000F 11 20'!F31*847</f>
        <v>0</v>
      </c>
      <c r="L20" s="126">
        <f>'[1]1000F 11 20'!F32*847</f>
        <v>0</v>
      </c>
      <c r="M20" s="723"/>
      <c r="N20" s="724"/>
    </row>
    <row r="21" spans="2:14" ht="30" x14ac:dyDescent="0.3">
      <c r="B21" s="725" t="s">
        <v>164</v>
      </c>
      <c r="C21" s="726"/>
      <c r="D21" s="116">
        <v>0.58333333333333337</v>
      </c>
      <c r="E21" s="116">
        <v>0.625</v>
      </c>
      <c r="F21" s="116">
        <v>0.66666666666666663</v>
      </c>
      <c r="G21" s="117">
        <v>0.70833333333333337</v>
      </c>
      <c r="H21" s="727">
        <v>0.75</v>
      </c>
      <c r="I21" s="728"/>
      <c r="J21" s="118">
        <v>0.79166666666666663</v>
      </c>
      <c r="K21" s="116">
        <v>0.83333333333333337</v>
      </c>
      <c r="L21" s="127">
        <v>0.875</v>
      </c>
      <c r="M21" s="706"/>
      <c r="N21" s="707"/>
    </row>
    <row r="22" spans="2:14" ht="32.4" thickBot="1" x14ac:dyDescent="0.35">
      <c r="B22" s="737" t="s">
        <v>165</v>
      </c>
      <c r="C22" s="738"/>
      <c r="D22" s="128">
        <f>'[1]1000F 11 20'!F33*847</f>
        <v>0</v>
      </c>
      <c r="E22" s="128">
        <f>'[1]1000F 11 20'!F34*847</f>
        <v>0</v>
      </c>
      <c r="F22" s="128">
        <f>'[1]1000F 11 20'!F35*847</f>
        <v>0</v>
      </c>
      <c r="G22" s="128">
        <f>'[1]1000F 11 20'!F36*847</f>
        <v>0</v>
      </c>
      <c r="H22" s="741">
        <f>'[1]1000F 11 20'!F37*847</f>
        <v>0</v>
      </c>
      <c r="I22" s="742"/>
      <c r="J22" s="128">
        <f>'[1]1000F 11 20'!F38*847</f>
        <v>0</v>
      </c>
      <c r="K22" s="128">
        <f>'[1]1000F 11 20'!F39*847</f>
        <v>0</v>
      </c>
      <c r="L22" s="129">
        <f>'[1]1000F 11 20'!F40*847</f>
        <v>0</v>
      </c>
      <c r="M22" s="723"/>
      <c r="N22" s="724"/>
    </row>
    <row r="23" spans="2:14" ht="34.5" customHeight="1" thickBot="1" x14ac:dyDescent="0.35">
      <c r="B23" s="739"/>
      <c r="C23" s="553"/>
      <c r="D23" s="553"/>
      <c r="E23" s="553"/>
      <c r="F23" s="553"/>
      <c r="G23" s="553"/>
      <c r="H23" s="553"/>
      <c r="I23" s="553"/>
      <c r="J23" s="553"/>
      <c r="K23" s="553"/>
      <c r="L23" s="553"/>
      <c r="M23" s="553"/>
      <c r="N23" s="740"/>
    </row>
    <row r="24" spans="2:14" s="101" customFormat="1" ht="42" customHeight="1" x14ac:dyDescent="0.3">
      <c r="B24" s="130" t="s">
        <v>166</v>
      </c>
      <c r="C24" s="131" t="s">
        <v>259</v>
      </c>
      <c r="D24" s="736" t="s">
        <v>167</v>
      </c>
      <c r="E24" s="736"/>
      <c r="F24" s="736" t="s">
        <v>168</v>
      </c>
      <c r="G24" s="736"/>
      <c r="H24" s="736"/>
      <c r="I24" s="755"/>
      <c r="J24" s="120"/>
      <c r="K24" s="731"/>
      <c r="L24" s="731"/>
      <c r="M24" s="731"/>
      <c r="N24" s="732"/>
    </row>
    <row r="25" spans="2:14" ht="47.25" customHeight="1" x14ac:dyDescent="0.3">
      <c r="B25" s="113" t="s">
        <v>20</v>
      </c>
      <c r="C25" s="102" t="s">
        <v>20</v>
      </c>
      <c r="D25" s="735" t="s">
        <v>20</v>
      </c>
      <c r="E25" s="735"/>
      <c r="F25" s="735" t="s">
        <v>20</v>
      </c>
      <c r="G25" s="735"/>
      <c r="H25" s="735"/>
      <c r="I25" s="743"/>
      <c r="J25" s="121"/>
      <c r="K25" s="733"/>
      <c r="L25" s="733"/>
      <c r="M25" s="733"/>
      <c r="N25" s="734"/>
    </row>
    <row r="26" spans="2:14" ht="47.25" customHeight="1" x14ac:dyDescent="0.3">
      <c r="B26" s="113" t="s">
        <v>20</v>
      </c>
      <c r="C26" s="102" t="s">
        <v>20</v>
      </c>
      <c r="D26" s="735" t="s">
        <v>20</v>
      </c>
      <c r="E26" s="735"/>
      <c r="F26" s="735" t="s">
        <v>20</v>
      </c>
      <c r="G26" s="735"/>
      <c r="H26" s="735"/>
      <c r="I26" s="743"/>
      <c r="J26" s="121"/>
      <c r="K26" s="733"/>
      <c r="L26" s="733"/>
      <c r="M26" s="733"/>
      <c r="N26" s="734"/>
    </row>
    <row r="27" spans="2:14" ht="47.25" customHeight="1" x14ac:dyDescent="0.3">
      <c r="B27" s="113" t="s">
        <v>20</v>
      </c>
      <c r="C27" s="102" t="s">
        <v>20</v>
      </c>
      <c r="D27" s="735" t="s">
        <v>20</v>
      </c>
      <c r="E27" s="735"/>
      <c r="F27" s="735" t="s">
        <v>20</v>
      </c>
      <c r="G27" s="735"/>
      <c r="H27" s="735"/>
      <c r="I27" s="743"/>
      <c r="J27" s="121"/>
      <c r="K27" s="733"/>
      <c r="L27" s="733"/>
      <c r="M27" s="733"/>
      <c r="N27" s="734"/>
    </row>
    <row r="28" spans="2:14" ht="47.25" customHeight="1" x14ac:dyDescent="0.3">
      <c r="B28" s="113" t="s">
        <v>20</v>
      </c>
      <c r="C28" s="102" t="s">
        <v>20</v>
      </c>
      <c r="D28" s="735" t="s">
        <v>20</v>
      </c>
      <c r="E28" s="735"/>
      <c r="F28" s="735" t="s">
        <v>20</v>
      </c>
      <c r="G28" s="735"/>
      <c r="H28" s="735"/>
      <c r="I28" s="743"/>
      <c r="J28" s="121"/>
      <c r="K28" s="733"/>
      <c r="L28" s="733"/>
      <c r="M28" s="733"/>
      <c r="N28" s="734"/>
    </row>
    <row r="29" spans="2:14" ht="47.25" customHeight="1" x14ac:dyDescent="0.3">
      <c r="B29" s="113" t="s">
        <v>20</v>
      </c>
      <c r="C29" s="102" t="s">
        <v>20</v>
      </c>
      <c r="D29" s="735" t="s">
        <v>20</v>
      </c>
      <c r="E29" s="735"/>
      <c r="F29" s="735" t="s">
        <v>20</v>
      </c>
      <c r="G29" s="735"/>
      <c r="H29" s="735"/>
      <c r="I29" s="743"/>
      <c r="J29" s="121"/>
      <c r="K29" s="733"/>
      <c r="L29" s="733"/>
      <c r="M29" s="733"/>
      <c r="N29" s="734"/>
    </row>
    <row r="30" spans="2:14" ht="47.25" customHeight="1" x14ac:dyDescent="0.3">
      <c r="B30" s="113" t="s">
        <v>20</v>
      </c>
      <c r="C30" s="102" t="s">
        <v>20</v>
      </c>
      <c r="D30" s="735" t="s">
        <v>20</v>
      </c>
      <c r="E30" s="735"/>
      <c r="F30" s="735" t="s">
        <v>20</v>
      </c>
      <c r="G30" s="735"/>
      <c r="H30" s="735"/>
      <c r="I30" s="743"/>
      <c r="J30" s="121"/>
      <c r="K30" s="733"/>
      <c r="L30" s="733"/>
      <c r="M30" s="733"/>
      <c r="N30" s="734"/>
    </row>
    <row r="31" spans="2:14" ht="47.25" customHeight="1" x14ac:dyDescent="0.3">
      <c r="B31" s="113" t="s">
        <v>20</v>
      </c>
      <c r="C31" s="102" t="s">
        <v>20</v>
      </c>
      <c r="D31" s="735" t="s">
        <v>20</v>
      </c>
      <c r="E31" s="735"/>
      <c r="F31" s="735" t="s">
        <v>20</v>
      </c>
      <c r="G31" s="735"/>
      <c r="H31" s="735"/>
      <c r="I31" s="743"/>
      <c r="J31" s="121"/>
      <c r="K31" s="733"/>
      <c r="L31" s="733"/>
      <c r="M31" s="733"/>
      <c r="N31" s="734"/>
    </row>
    <row r="32" spans="2:14" ht="47.25" customHeight="1" x14ac:dyDescent="0.3">
      <c r="B32" s="113" t="s">
        <v>20</v>
      </c>
      <c r="C32" s="102" t="s">
        <v>20</v>
      </c>
      <c r="D32" s="735" t="s">
        <v>20</v>
      </c>
      <c r="E32" s="735"/>
      <c r="F32" s="735" t="s">
        <v>20</v>
      </c>
      <c r="G32" s="735"/>
      <c r="H32" s="735"/>
      <c r="I32" s="743"/>
      <c r="J32" s="121"/>
      <c r="K32" s="733"/>
      <c r="L32" s="733"/>
      <c r="M32" s="733"/>
      <c r="N32" s="734"/>
    </row>
    <row r="33" spans="2:14" ht="47.25" customHeight="1" x14ac:dyDescent="0.3">
      <c r="B33" s="113" t="s">
        <v>20</v>
      </c>
      <c r="C33" s="102" t="s">
        <v>20</v>
      </c>
      <c r="D33" s="735" t="s">
        <v>20</v>
      </c>
      <c r="E33" s="735"/>
      <c r="F33" s="735" t="s">
        <v>20</v>
      </c>
      <c r="G33" s="735"/>
      <c r="H33" s="735"/>
      <c r="I33" s="743"/>
      <c r="J33" s="121"/>
      <c r="K33" s="733"/>
      <c r="L33" s="733"/>
      <c r="M33" s="733"/>
      <c r="N33" s="734"/>
    </row>
    <row r="34" spans="2:14" ht="47.25" customHeight="1" x14ac:dyDescent="0.3">
      <c r="B34" s="113" t="s">
        <v>20</v>
      </c>
      <c r="C34" s="102" t="s">
        <v>20</v>
      </c>
      <c r="D34" s="735" t="s">
        <v>20</v>
      </c>
      <c r="E34" s="735"/>
      <c r="F34" s="735" t="s">
        <v>20</v>
      </c>
      <c r="G34" s="735"/>
      <c r="H34" s="735"/>
      <c r="I34" s="743"/>
      <c r="J34" s="121"/>
      <c r="K34" s="733"/>
      <c r="L34" s="733"/>
      <c r="M34" s="733"/>
      <c r="N34" s="734"/>
    </row>
    <row r="35" spans="2:14" ht="47.25" customHeight="1" x14ac:dyDescent="0.3">
      <c r="B35" s="113" t="s">
        <v>20</v>
      </c>
      <c r="C35" s="102" t="s">
        <v>20</v>
      </c>
      <c r="D35" s="735" t="s">
        <v>20</v>
      </c>
      <c r="E35" s="735"/>
      <c r="F35" s="735" t="s">
        <v>20</v>
      </c>
      <c r="G35" s="735"/>
      <c r="H35" s="735"/>
      <c r="I35" s="743"/>
      <c r="J35" s="121"/>
      <c r="K35" s="733"/>
      <c r="L35" s="733"/>
      <c r="M35" s="733"/>
      <c r="N35" s="734"/>
    </row>
    <row r="36" spans="2:14" ht="47.25" customHeight="1" x14ac:dyDescent="0.3">
      <c r="B36" s="113" t="s">
        <v>20</v>
      </c>
      <c r="C36" s="102" t="s">
        <v>20</v>
      </c>
      <c r="D36" s="735" t="s">
        <v>20</v>
      </c>
      <c r="E36" s="735"/>
      <c r="F36" s="735" t="s">
        <v>20</v>
      </c>
      <c r="G36" s="735"/>
      <c r="H36" s="735"/>
      <c r="I36" s="743"/>
      <c r="J36" s="121"/>
      <c r="K36" s="733"/>
      <c r="L36" s="733"/>
      <c r="M36" s="733"/>
      <c r="N36" s="734"/>
    </row>
    <row r="37" spans="2:14" ht="47.25" customHeight="1" x14ac:dyDescent="0.3">
      <c r="B37" s="113" t="s">
        <v>20</v>
      </c>
      <c r="C37" s="102" t="s">
        <v>20</v>
      </c>
      <c r="D37" s="735" t="s">
        <v>20</v>
      </c>
      <c r="E37" s="735"/>
      <c r="F37" s="735" t="s">
        <v>20</v>
      </c>
      <c r="G37" s="735"/>
      <c r="H37" s="735"/>
      <c r="I37" s="743"/>
      <c r="J37" s="121"/>
      <c r="K37" s="733"/>
      <c r="L37" s="733"/>
      <c r="M37" s="733"/>
      <c r="N37" s="734"/>
    </row>
    <row r="38" spans="2:14" ht="47.25" customHeight="1" x14ac:dyDescent="0.3">
      <c r="B38" s="113" t="s">
        <v>20</v>
      </c>
      <c r="C38" s="102" t="s">
        <v>20</v>
      </c>
      <c r="D38" s="735" t="s">
        <v>20</v>
      </c>
      <c r="E38" s="735"/>
      <c r="F38" s="735" t="s">
        <v>20</v>
      </c>
      <c r="G38" s="735"/>
      <c r="H38" s="735"/>
      <c r="I38" s="743"/>
      <c r="J38" s="121"/>
      <c r="K38" s="733"/>
      <c r="L38" s="733"/>
      <c r="M38" s="733"/>
      <c r="N38" s="734"/>
    </row>
    <row r="39" spans="2:14" ht="47.25" customHeight="1" x14ac:dyDescent="0.3">
      <c r="B39" s="113" t="s">
        <v>20</v>
      </c>
      <c r="C39" s="102" t="s">
        <v>20</v>
      </c>
      <c r="D39" s="735" t="s">
        <v>20</v>
      </c>
      <c r="E39" s="735"/>
      <c r="F39" s="735" t="s">
        <v>20</v>
      </c>
      <c r="G39" s="735"/>
      <c r="H39" s="735"/>
      <c r="I39" s="743"/>
      <c r="J39" s="121"/>
      <c r="K39" s="733"/>
      <c r="L39" s="733"/>
      <c r="M39" s="733"/>
      <c r="N39" s="734"/>
    </row>
    <row r="40" spans="2:14" ht="47.25" customHeight="1" x14ac:dyDescent="0.3">
      <c r="B40" s="113" t="s">
        <v>20</v>
      </c>
      <c r="C40" s="102" t="s">
        <v>20</v>
      </c>
      <c r="D40" s="735" t="s">
        <v>20</v>
      </c>
      <c r="E40" s="735"/>
      <c r="F40" s="735" t="s">
        <v>20</v>
      </c>
      <c r="G40" s="735"/>
      <c r="H40" s="735"/>
      <c r="I40" s="743"/>
      <c r="J40" s="121"/>
      <c r="K40" s="733"/>
      <c r="L40" s="733"/>
      <c r="M40" s="733"/>
      <c r="N40" s="734"/>
    </row>
    <row r="41" spans="2:14" ht="47.25" customHeight="1" x14ac:dyDescent="0.3">
      <c r="B41" s="113" t="s">
        <v>20</v>
      </c>
      <c r="C41" s="102" t="s">
        <v>20</v>
      </c>
      <c r="D41" s="735" t="s">
        <v>20</v>
      </c>
      <c r="E41" s="735"/>
      <c r="F41" s="735" t="s">
        <v>20</v>
      </c>
      <c r="G41" s="735"/>
      <c r="H41" s="735"/>
      <c r="I41" s="743"/>
      <c r="J41" s="121"/>
      <c r="K41" s="733"/>
      <c r="L41" s="733"/>
      <c r="M41" s="733"/>
      <c r="N41" s="734"/>
    </row>
    <row r="42" spans="2:14" ht="47.25" customHeight="1" x14ac:dyDescent="0.3">
      <c r="B42" s="113" t="s">
        <v>20</v>
      </c>
      <c r="C42" s="102" t="s">
        <v>20</v>
      </c>
      <c r="D42" s="735" t="s">
        <v>20</v>
      </c>
      <c r="E42" s="735"/>
      <c r="F42" s="735" t="s">
        <v>20</v>
      </c>
      <c r="G42" s="735"/>
      <c r="H42" s="735"/>
      <c r="I42" s="743"/>
      <c r="J42" s="121"/>
      <c r="K42" s="733"/>
      <c r="L42" s="733"/>
      <c r="M42" s="733"/>
      <c r="N42" s="734"/>
    </row>
    <row r="43" spans="2:14" ht="47.25" customHeight="1" x14ac:dyDescent="0.3">
      <c r="B43" s="113" t="s">
        <v>20</v>
      </c>
      <c r="C43" s="102" t="s">
        <v>20</v>
      </c>
      <c r="D43" s="735" t="s">
        <v>20</v>
      </c>
      <c r="E43" s="735"/>
      <c r="F43" s="735" t="s">
        <v>20</v>
      </c>
      <c r="G43" s="735"/>
      <c r="H43" s="735"/>
      <c r="I43" s="743"/>
      <c r="J43" s="121"/>
      <c r="K43" s="733"/>
      <c r="L43" s="733"/>
      <c r="M43" s="733"/>
      <c r="N43" s="734"/>
    </row>
    <row r="44" spans="2:14" ht="47.25" customHeight="1" x14ac:dyDescent="0.3">
      <c r="B44" s="113" t="s">
        <v>20</v>
      </c>
      <c r="C44" s="102" t="s">
        <v>20</v>
      </c>
      <c r="D44" s="735" t="s">
        <v>20</v>
      </c>
      <c r="E44" s="735"/>
      <c r="F44" s="735" t="s">
        <v>20</v>
      </c>
      <c r="G44" s="735"/>
      <c r="H44" s="735"/>
      <c r="I44" s="743"/>
      <c r="J44" s="121"/>
      <c r="K44" s="733"/>
      <c r="L44" s="733"/>
      <c r="M44" s="733"/>
      <c r="N44" s="734"/>
    </row>
    <row r="45" spans="2:14" ht="47.25" customHeight="1" x14ac:dyDescent="0.3">
      <c r="B45" s="113" t="s">
        <v>20</v>
      </c>
      <c r="C45" s="102" t="s">
        <v>20</v>
      </c>
      <c r="D45" s="735" t="s">
        <v>20</v>
      </c>
      <c r="E45" s="735"/>
      <c r="F45" s="735" t="s">
        <v>20</v>
      </c>
      <c r="G45" s="735"/>
      <c r="H45" s="735"/>
      <c r="I45" s="743"/>
      <c r="J45" s="121"/>
      <c r="K45" s="733"/>
      <c r="L45" s="733"/>
      <c r="M45" s="733"/>
      <c r="N45" s="734"/>
    </row>
    <row r="46" spans="2:14" ht="47.25" customHeight="1" x14ac:dyDescent="0.3">
      <c r="B46" s="113" t="s">
        <v>20</v>
      </c>
      <c r="C46" s="102" t="s">
        <v>20</v>
      </c>
      <c r="D46" s="735" t="s">
        <v>20</v>
      </c>
      <c r="E46" s="735"/>
      <c r="F46" s="735" t="s">
        <v>20</v>
      </c>
      <c r="G46" s="735"/>
      <c r="H46" s="735"/>
      <c r="I46" s="743"/>
      <c r="J46" s="121"/>
      <c r="K46" s="733"/>
      <c r="L46" s="733"/>
      <c r="M46" s="733"/>
      <c r="N46" s="734"/>
    </row>
    <row r="47" spans="2:14" ht="47.25" customHeight="1" x14ac:dyDescent="0.3">
      <c r="B47" s="113" t="s">
        <v>20</v>
      </c>
      <c r="C47" s="102" t="s">
        <v>20</v>
      </c>
      <c r="D47" s="735" t="s">
        <v>20</v>
      </c>
      <c r="E47" s="735"/>
      <c r="F47" s="735" t="s">
        <v>20</v>
      </c>
      <c r="G47" s="735"/>
      <c r="H47" s="735"/>
      <c r="I47" s="743"/>
      <c r="J47" s="121"/>
      <c r="K47" s="733"/>
      <c r="L47" s="733"/>
      <c r="M47" s="733"/>
      <c r="N47" s="734"/>
    </row>
    <row r="48" spans="2:14" ht="47.25" customHeight="1" x14ac:dyDescent="0.3">
      <c r="B48" s="113" t="s">
        <v>20</v>
      </c>
      <c r="C48" s="102" t="s">
        <v>20</v>
      </c>
      <c r="D48" s="735" t="s">
        <v>20</v>
      </c>
      <c r="E48" s="735"/>
      <c r="F48" s="735" t="s">
        <v>20</v>
      </c>
      <c r="G48" s="735"/>
      <c r="H48" s="735"/>
      <c r="I48" s="743"/>
      <c r="J48" s="121"/>
      <c r="K48" s="733"/>
      <c r="L48" s="733"/>
      <c r="M48" s="733"/>
      <c r="N48" s="734"/>
    </row>
    <row r="49" spans="2:14" ht="47.25" customHeight="1" x14ac:dyDescent="0.3">
      <c r="B49" s="113" t="s">
        <v>20</v>
      </c>
      <c r="C49" s="102" t="s">
        <v>20</v>
      </c>
      <c r="D49" s="735" t="s">
        <v>20</v>
      </c>
      <c r="E49" s="735"/>
      <c r="F49" s="735" t="s">
        <v>20</v>
      </c>
      <c r="G49" s="735"/>
      <c r="H49" s="735"/>
      <c r="I49" s="743"/>
      <c r="J49" s="121"/>
      <c r="K49" s="733"/>
      <c r="L49" s="733"/>
      <c r="M49" s="733"/>
      <c r="N49" s="734"/>
    </row>
    <row r="50" spans="2:14" ht="47.25" customHeight="1" x14ac:dyDescent="0.3">
      <c r="B50" s="113" t="s">
        <v>20</v>
      </c>
      <c r="C50" s="102" t="s">
        <v>20</v>
      </c>
      <c r="D50" s="735" t="s">
        <v>20</v>
      </c>
      <c r="E50" s="735"/>
      <c r="F50" s="735" t="s">
        <v>20</v>
      </c>
      <c r="G50" s="735"/>
      <c r="H50" s="735"/>
      <c r="I50" s="743"/>
      <c r="J50" s="121"/>
      <c r="K50" s="733"/>
      <c r="L50" s="733"/>
      <c r="M50" s="733"/>
      <c r="N50" s="734"/>
    </row>
    <row r="51" spans="2:14" ht="47.25" customHeight="1" x14ac:dyDescent="0.3">
      <c r="B51" s="113" t="s">
        <v>20</v>
      </c>
      <c r="C51" s="102" t="s">
        <v>20</v>
      </c>
      <c r="D51" s="735" t="s">
        <v>20</v>
      </c>
      <c r="E51" s="735"/>
      <c r="F51" s="735" t="s">
        <v>20</v>
      </c>
      <c r="G51" s="735"/>
      <c r="H51" s="735"/>
      <c r="I51" s="743"/>
      <c r="J51" s="121"/>
      <c r="K51" s="733"/>
      <c r="L51" s="733"/>
      <c r="M51" s="733"/>
      <c r="N51" s="734"/>
    </row>
    <row r="52" spans="2:14" ht="47.25" customHeight="1" x14ac:dyDescent="0.3">
      <c r="B52" s="113" t="s">
        <v>20</v>
      </c>
      <c r="C52" s="102" t="s">
        <v>20</v>
      </c>
      <c r="D52" s="735" t="s">
        <v>20</v>
      </c>
      <c r="E52" s="735"/>
      <c r="F52" s="735" t="s">
        <v>20</v>
      </c>
      <c r="G52" s="735"/>
      <c r="H52" s="735"/>
      <c r="I52" s="743"/>
      <c r="J52" s="121"/>
      <c r="K52" s="733"/>
      <c r="L52" s="733"/>
      <c r="M52" s="733"/>
      <c r="N52" s="734"/>
    </row>
    <row r="53" spans="2:14" ht="47.25" customHeight="1" x14ac:dyDescent="0.3">
      <c r="B53" s="113" t="s">
        <v>20</v>
      </c>
      <c r="C53" s="102" t="s">
        <v>20</v>
      </c>
      <c r="D53" s="735" t="s">
        <v>20</v>
      </c>
      <c r="E53" s="735"/>
      <c r="F53" s="735" t="s">
        <v>20</v>
      </c>
      <c r="G53" s="735"/>
      <c r="H53" s="735"/>
      <c r="I53" s="743"/>
      <c r="J53" s="121"/>
      <c r="K53" s="733"/>
      <c r="L53" s="733"/>
      <c r="M53" s="733"/>
      <c r="N53" s="734"/>
    </row>
    <row r="54" spans="2:14" ht="47.25" customHeight="1" x14ac:dyDescent="0.3">
      <c r="B54" s="113" t="s">
        <v>20</v>
      </c>
      <c r="C54" s="102" t="s">
        <v>20</v>
      </c>
      <c r="D54" s="735" t="s">
        <v>20</v>
      </c>
      <c r="E54" s="735"/>
      <c r="F54" s="735" t="s">
        <v>20</v>
      </c>
      <c r="G54" s="735"/>
      <c r="H54" s="735"/>
      <c r="I54" s="743"/>
      <c r="J54" s="121"/>
      <c r="K54" s="733"/>
      <c r="L54" s="733"/>
      <c r="M54" s="733"/>
      <c r="N54" s="734"/>
    </row>
    <row r="55" spans="2:14" ht="47.25" customHeight="1" x14ac:dyDescent="0.3">
      <c r="B55" s="113" t="s">
        <v>20</v>
      </c>
      <c r="C55" s="102" t="s">
        <v>20</v>
      </c>
      <c r="D55" s="735" t="s">
        <v>20</v>
      </c>
      <c r="E55" s="735"/>
      <c r="F55" s="735" t="s">
        <v>20</v>
      </c>
      <c r="G55" s="735"/>
      <c r="H55" s="735"/>
      <c r="I55" s="743"/>
      <c r="J55" s="121"/>
      <c r="K55" s="733"/>
      <c r="L55" s="733"/>
      <c r="M55" s="733"/>
      <c r="N55" s="734"/>
    </row>
    <row r="56" spans="2:14" ht="47.25" customHeight="1" x14ac:dyDescent="0.3">
      <c r="B56" s="113" t="s">
        <v>20</v>
      </c>
      <c r="C56" s="102" t="s">
        <v>20</v>
      </c>
      <c r="D56" s="735" t="s">
        <v>20</v>
      </c>
      <c r="E56" s="735"/>
      <c r="F56" s="735" t="s">
        <v>20</v>
      </c>
      <c r="G56" s="735"/>
      <c r="H56" s="735"/>
      <c r="I56" s="743"/>
      <c r="J56" s="121"/>
      <c r="K56" s="733"/>
      <c r="L56" s="733"/>
      <c r="M56" s="733"/>
      <c r="N56" s="734"/>
    </row>
    <row r="57" spans="2:14" ht="47.25" customHeight="1" x14ac:dyDescent="0.3">
      <c r="B57" s="113" t="s">
        <v>20</v>
      </c>
      <c r="C57" s="102" t="s">
        <v>20</v>
      </c>
      <c r="D57" s="735" t="s">
        <v>20</v>
      </c>
      <c r="E57" s="735"/>
      <c r="F57" s="735" t="s">
        <v>20</v>
      </c>
      <c r="G57" s="735"/>
      <c r="H57" s="735"/>
      <c r="I57" s="743"/>
      <c r="J57" s="121"/>
      <c r="K57" s="733"/>
      <c r="L57" s="733"/>
      <c r="M57" s="733"/>
      <c r="N57" s="734"/>
    </row>
    <row r="58" spans="2:14" ht="47.25" customHeight="1" x14ac:dyDescent="0.3">
      <c r="B58" s="113" t="s">
        <v>20</v>
      </c>
      <c r="C58" s="102" t="s">
        <v>20</v>
      </c>
      <c r="D58" s="735" t="s">
        <v>20</v>
      </c>
      <c r="E58" s="735"/>
      <c r="F58" s="735" t="s">
        <v>20</v>
      </c>
      <c r="G58" s="735"/>
      <c r="H58" s="735"/>
      <c r="I58" s="743"/>
      <c r="J58" s="121"/>
      <c r="K58" s="733"/>
      <c r="L58" s="733"/>
      <c r="M58" s="733"/>
      <c r="N58" s="734"/>
    </row>
    <row r="59" spans="2:14" ht="47.25" customHeight="1" x14ac:dyDescent="0.3">
      <c r="B59" s="113" t="s">
        <v>20</v>
      </c>
      <c r="C59" s="102" t="s">
        <v>20</v>
      </c>
      <c r="D59" s="735" t="s">
        <v>20</v>
      </c>
      <c r="E59" s="735"/>
      <c r="F59" s="735" t="s">
        <v>20</v>
      </c>
      <c r="G59" s="735"/>
      <c r="H59" s="735"/>
      <c r="I59" s="743"/>
      <c r="J59" s="121"/>
      <c r="K59" s="733"/>
      <c r="L59" s="733"/>
      <c r="M59" s="733"/>
      <c r="N59" s="734"/>
    </row>
    <row r="60" spans="2:14" ht="47.25" customHeight="1" x14ac:dyDescent="0.3">
      <c r="B60" s="113" t="s">
        <v>20</v>
      </c>
      <c r="C60" s="102" t="s">
        <v>20</v>
      </c>
      <c r="D60" s="735" t="s">
        <v>20</v>
      </c>
      <c r="E60" s="735"/>
      <c r="F60" s="735" t="s">
        <v>20</v>
      </c>
      <c r="G60" s="735"/>
      <c r="H60" s="735"/>
      <c r="I60" s="743"/>
      <c r="J60" s="121"/>
      <c r="K60" s="733"/>
      <c r="L60" s="733"/>
      <c r="M60" s="733"/>
      <c r="N60" s="734"/>
    </row>
    <row r="61" spans="2:14" ht="47.25" customHeight="1" thickBot="1" x14ac:dyDescent="0.35">
      <c r="B61" s="114" t="s">
        <v>20</v>
      </c>
      <c r="C61" s="115" t="s">
        <v>20</v>
      </c>
      <c r="D61" s="754" t="s">
        <v>20</v>
      </c>
      <c r="E61" s="754"/>
      <c r="F61" s="754" t="s">
        <v>20</v>
      </c>
      <c r="G61" s="754"/>
      <c r="H61" s="754"/>
      <c r="I61" s="756"/>
      <c r="J61" s="137"/>
      <c r="K61" s="744"/>
      <c r="L61" s="744"/>
      <c r="M61" s="744"/>
      <c r="N61" s="745"/>
    </row>
  </sheetData>
  <mergeCells count="149">
    <mergeCell ref="K52:N52"/>
    <mergeCell ref="K53:N53"/>
    <mergeCell ref="F51:I51"/>
    <mergeCell ref="F52:I52"/>
    <mergeCell ref="F40:I40"/>
    <mergeCell ref="F41:I41"/>
    <mergeCell ref="F42:I42"/>
    <mergeCell ref="F43:I43"/>
    <mergeCell ref="F44:I44"/>
    <mergeCell ref="F45:I45"/>
    <mergeCell ref="F50:I50"/>
    <mergeCell ref="K48:N48"/>
    <mergeCell ref="K49:N49"/>
    <mergeCell ref="K50:N50"/>
    <mergeCell ref="K42:N42"/>
    <mergeCell ref="K43:N43"/>
    <mergeCell ref="K44:N44"/>
    <mergeCell ref="D60:E60"/>
    <mergeCell ref="D61:E61"/>
    <mergeCell ref="F24:I24"/>
    <mergeCell ref="F25:I25"/>
    <mergeCell ref="F26:I26"/>
    <mergeCell ref="F27:I27"/>
    <mergeCell ref="F28:I28"/>
    <mergeCell ref="F29:I29"/>
    <mergeCell ref="F30:I30"/>
    <mergeCell ref="F61:I61"/>
    <mergeCell ref="F60:I60"/>
    <mergeCell ref="D51:E51"/>
    <mergeCell ref="D52:E52"/>
    <mergeCell ref="D53:E53"/>
    <mergeCell ref="F53:I53"/>
    <mergeCell ref="F55:I55"/>
    <mergeCell ref="F56:I56"/>
    <mergeCell ref="F57:I57"/>
    <mergeCell ref="F58:I58"/>
    <mergeCell ref="F59:I59"/>
    <mergeCell ref="F47:I47"/>
    <mergeCell ref="F48:I48"/>
    <mergeCell ref="F49:I49"/>
    <mergeCell ref="D48:E48"/>
    <mergeCell ref="K60:N60"/>
    <mergeCell ref="K61:N61"/>
    <mergeCell ref="B2:C6"/>
    <mergeCell ref="C12:D12"/>
    <mergeCell ref="C13:D13"/>
    <mergeCell ref="K57:N57"/>
    <mergeCell ref="K58:N58"/>
    <mergeCell ref="K59:N59"/>
    <mergeCell ref="D57:E57"/>
    <mergeCell ref="D58:E58"/>
    <mergeCell ref="D59:E59"/>
    <mergeCell ref="K54:N54"/>
    <mergeCell ref="K55:N55"/>
    <mergeCell ref="K56:N56"/>
    <mergeCell ref="D54:E54"/>
    <mergeCell ref="D55:E55"/>
    <mergeCell ref="D56:E56"/>
    <mergeCell ref="F54:I54"/>
    <mergeCell ref="K51:N51"/>
    <mergeCell ref="F33:I33"/>
    <mergeCell ref="F34:I34"/>
    <mergeCell ref="F35:I35"/>
    <mergeCell ref="F36:I36"/>
    <mergeCell ref="F37:I37"/>
    <mergeCell ref="D49:E49"/>
    <mergeCell ref="D50:E50"/>
    <mergeCell ref="K45:N45"/>
    <mergeCell ref="K46:N46"/>
    <mergeCell ref="K47:N47"/>
    <mergeCell ref="D45:E45"/>
    <mergeCell ref="D46:E46"/>
    <mergeCell ref="D47:E47"/>
    <mergeCell ref="F46:I46"/>
    <mergeCell ref="D42:E42"/>
    <mergeCell ref="D43:E43"/>
    <mergeCell ref="D44:E44"/>
    <mergeCell ref="K39:N39"/>
    <mergeCell ref="K40:N40"/>
    <mergeCell ref="K41:N41"/>
    <mergeCell ref="D39:E39"/>
    <mergeCell ref="D40:E40"/>
    <mergeCell ref="D41:E41"/>
    <mergeCell ref="F39:I39"/>
    <mergeCell ref="K36:N36"/>
    <mergeCell ref="K37:N37"/>
    <mergeCell ref="K38:N38"/>
    <mergeCell ref="D36:E36"/>
    <mergeCell ref="D37:E37"/>
    <mergeCell ref="D38:E38"/>
    <mergeCell ref="F38:I38"/>
    <mergeCell ref="K33:N33"/>
    <mergeCell ref="K34:N34"/>
    <mergeCell ref="K35:N35"/>
    <mergeCell ref="D33:E33"/>
    <mergeCell ref="D34:E34"/>
    <mergeCell ref="D35:E35"/>
    <mergeCell ref="K30:N30"/>
    <mergeCell ref="K31:N31"/>
    <mergeCell ref="K32:N32"/>
    <mergeCell ref="D30:E30"/>
    <mergeCell ref="D31:E31"/>
    <mergeCell ref="D32:E32"/>
    <mergeCell ref="F31:I31"/>
    <mergeCell ref="K27:N27"/>
    <mergeCell ref="K28:N28"/>
    <mergeCell ref="K29:N29"/>
    <mergeCell ref="D27:E27"/>
    <mergeCell ref="D28:E28"/>
    <mergeCell ref="D29:E29"/>
    <mergeCell ref="F32:I32"/>
    <mergeCell ref="K24:N24"/>
    <mergeCell ref="K25:N25"/>
    <mergeCell ref="K26:N26"/>
    <mergeCell ref="D25:E25"/>
    <mergeCell ref="D26:E26"/>
    <mergeCell ref="D24:E24"/>
    <mergeCell ref="B21:C21"/>
    <mergeCell ref="H21:I21"/>
    <mergeCell ref="M21:N21"/>
    <mergeCell ref="B22:C22"/>
    <mergeCell ref="M22:N22"/>
    <mergeCell ref="B23:N23"/>
    <mergeCell ref="H22:I22"/>
    <mergeCell ref="B18:C18"/>
    <mergeCell ref="M18:N18"/>
    <mergeCell ref="B19:C19"/>
    <mergeCell ref="H19:I19"/>
    <mergeCell ref="M19:N19"/>
    <mergeCell ref="B20:C20"/>
    <mergeCell ref="M20:N20"/>
    <mergeCell ref="H18:I18"/>
    <mergeCell ref="H20:I20"/>
    <mergeCell ref="C7:D7"/>
    <mergeCell ref="K2:N3"/>
    <mergeCell ref="K4:N5"/>
    <mergeCell ref="K6:N6"/>
    <mergeCell ref="D2:J6"/>
    <mergeCell ref="B16:N16"/>
    <mergeCell ref="B17:C17"/>
    <mergeCell ref="H17:I17"/>
    <mergeCell ref="M17:N17"/>
    <mergeCell ref="C15:D15"/>
    <mergeCell ref="C14:D14"/>
    <mergeCell ref="B9:C9"/>
    <mergeCell ref="B10:C10"/>
    <mergeCell ref="B8:D8"/>
    <mergeCell ref="E8:F8"/>
    <mergeCell ref="G8:H8"/>
  </mergeCells>
  <dataValidations count="2">
    <dataValidation type="list" allowBlank="1" showInputMessage="1" showErrorMessage="1" sqref="C12:D12" xr:uid="{00000000-0002-0000-0500-000000000000}">
      <formula1>"Coca-Cola Original,Coca-Cola sem Açucar,Garrafa sem Rótulo,Tri-Fanta"</formula1>
    </dataValidation>
    <dataValidation type="list" allowBlank="1" showInputMessage="1" showErrorMessage="1" sqref="F12 H12" xr:uid="{00000000-0002-0000-0500-000001000000}">
      <formula1>"Coca-Cola Original,Coca-Cola sem Açucar,Garrafa sem Rótulo,Tri-fanta"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IR47"/>
  <sheetViews>
    <sheetView showGridLines="0" zoomScale="90" zoomScaleNormal="90" workbookViewId="0">
      <selection activeCell="B4" sqref="B4:C4"/>
    </sheetView>
  </sheetViews>
  <sheetFormatPr defaultColWidth="10.5546875" defaultRowHeight="13.2" x14ac:dyDescent="0.25"/>
  <cols>
    <col min="1" max="1" width="7.33203125" style="206" bestFit="1" customWidth="1"/>
    <col min="2" max="2" width="11.5546875" style="206" customWidth="1"/>
    <col min="3" max="3" width="16.6640625" style="206" customWidth="1"/>
    <col min="4" max="7" width="20.88671875" style="206" customWidth="1"/>
    <col min="8" max="8" width="25.33203125" style="206" customWidth="1"/>
    <col min="9" max="9" width="23.88671875" style="206" customWidth="1"/>
    <col min="10" max="250" width="11.44140625" style="206" customWidth="1"/>
    <col min="251" max="251" width="2.5546875" style="206" customWidth="1"/>
    <col min="252" max="252" width="10.5546875" style="206" bestFit="1" customWidth="1"/>
    <col min="253" max="256" width="10.5546875" style="206"/>
    <col min="257" max="257" width="7.33203125" style="206" bestFit="1" customWidth="1"/>
    <col min="258" max="258" width="11.5546875" style="206" customWidth="1"/>
    <col min="259" max="259" width="16.6640625" style="206" customWidth="1"/>
    <col min="260" max="263" width="15.44140625" style="206" customWidth="1"/>
    <col min="264" max="264" width="25.33203125" style="206" customWidth="1"/>
    <col min="265" max="265" width="12.5546875" style="206" customWidth="1"/>
    <col min="266" max="506" width="11.44140625" style="206" customWidth="1"/>
    <col min="507" max="507" width="2.5546875" style="206" customWidth="1"/>
    <col min="508" max="508" width="10.5546875" style="206" bestFit="1"/>
    <col min="509" max="512" width="10.5546875" style="206"/>
    <col min="513" max="513" width="7.33203125" style="206" bestFit="1" customWidth="1"/>
    <col min="514" max="514" width="11.5546875" style="206" customWidth="1"/>
    <col min="515" max="515" width="16.6640625" style="206" customWidth="1"/>
    <col min="516" max="519" width="15.44140625" style="206" customWidth="1"/>
    <col min="520" max="520" width="25.33203125" style="206" customWidth="1"/>
    <col min="521" max="521" width="12.5546875" style="206" customWidth="1"/>
    <col min="522" max="762" width="11.44140625" style="206" customWidth="1"/>
    <col min="763" max="763" width="2.5546875" style="206" customWidth="1"/>
    <col min="764" max="764" width="10.5546875" style="206" bestFit="1"/>
    <col min="765" max="768" width="10.5546875" style="206"/>
    <col min="769" max="769" width="7.33203125" style="206" bestFit="1" customWidth="1"/>
    <col min="770" max="770" width="11.5546875" style="206" customWidth="1"/>
    <col min="771" max="771" width="16.6640625" style="206" customWidth="1"/>
    <col min="772" max="775" width="15.44140625" style="206" customWidth="1"/>
    <col min="776" max="776" width="25.33203125" style="206" customWidth="1"/>
    <col min="777" max="777" width="12.5546875" style="206" customWidth="1"/>
    <col min="778" max="1018" width="11.44140625" style="206" customWidth="1"/>
    <col min="1019" max="1019" width="2.5546875" style="206" customWidth="1"/>
    <col min="1020" max="1020" width="10.5546875" style="206" bestFit="1"/>
    <col min="1021" max="1024" width="10.5546875" style="206"/>
    <col min="1025" max="1025" width="7.33203125" style="206" bestFit="1" customWidth="1"/>
    <col min="1026" max="1026" width="11.5546875" style="206" customWidth="1"/>
    <col min="1027" max="1027" width="16.6640625" style="206" customWidth="1"/>
    <col min="1028" max="1031" width="15.44140625" style="206" customWidth="1"/>
    <col min="1032" max="1032" width="25.33203125" style="206" customWidth="1"/>
    <col min="1033" max="1033" width="12.5546875" style="206" customWidth="1"/>
    <col min="1034" max="1274" width="11.44140625" style="206" customWidth="1"/>
    <col min="1275" max="1275" width="2.5546875" style="206" customWidth="1"/>
    <col min="1276" max="1276" width="10.5546875" style="206" bestFit="1"/>
    <col min="1277" max="1280" width="10.5546875" style="206"/>
    <col min="1281" max="1281" width="7.33203125" style="206" bestFit="1" customWidth="1"/>
    <col min="1282" max="1282" width="11.5546875" style="206" customWidth="1"/>
    <col min="1283" max="1283" width="16.6640625" style="206" customWidth="1"/>
    <col min="1284" max="1287" width="15.44140625" style="206" customWidth="1"/>
    <col min="1288" max="1288" width="25.33203125" style="206" customWidth="1"/>
    <col min="1289" max="1289" width="12.5546875" style="206" customWidth="1"/>
    <col min="1290" max="1530" width="11.44140625" style="206" customWidth="1"/>
    <col min="1531" max="1531" width="2.5546875" style="206" customWidth="1"/>
    <col min="1532" max="1532" width="10.5546875" style="206" bestFit="1"/>
    <col min="1533" max="1536" width="10.5546875" style="206"/>
    <col min="1537" max="1537" width="7.33203125" style="206" bestFit="1" customWidth="1"/>
    <col min="1538" max="1538" width="11.5546875" style="206" customWidth="1"/>
    <col min="1539" max="1539" width="16.6640625" style="206" customWidth="1"/>
    <col min="1540" max="1543" width="15.44140625" style="206" customWidth="1"/>
    <col min="1544" max="1544" width="25.33203125" style="206" customWidth="1"/>
    <col min="1545" max="1545" width="12.5546875" style="206" customWidth="1"/>
    <col min="1546" max="1786" width="11.44140625" style="206" customWidth="1"/>
    <col min="1787" max="1787" width="2.5546875" style="206" customWidth="1"/>
    <col min="1788" max="1788" width="10.5546875" style="206" bestFit="1"/>
    <col min="1789" max="1792" width="10.5546875" style="206"/>
    <col min="1793" max="1793" width="7.33203125" style="206" bestFit="1" customWidth="1"/>
    <col min="1794" max="1794" width="11.5546875" style="206" customWidth="1"/>
    <col min="1795" max="1795" width="16.6640625" style="206" customWidth="1"/>
    <col min="1796" max="1799" width="15.44140625" style="206" customWidth="1"/>
    <col min="1800" max="1800" width="25.33203125" style="206" customWidth="1"/>
    <col min="1801" max="1801" width="12.5546875" style="206" customWidth="1"/>
    <col min="1802" max="2042" width="11.44140625" style="206" customWidth="1"/>
    <col min="2043" max="2043" width="2.5546875" style="206" customWidth="1"/>
    <col min="2044" max="2044" width="10.5546875" style="206" bestFit="1"/>
    <col min="2045" max="2048" width="10.5546875" style="206"/>
    <col min="2049" max="2049" width="7.33203125" style="206" bestFit="1" customWidth="1"/>
    <col min="2050" max="2050" width="11.5546875" style="206" customWidth="1"/>
    <col min="2051" max="2051" width="16.6640625" style="206" customWidth="1"/>
    <col min="2052" max="2055" width="15.44140625" style="206" customWidth="1"/>
    <col min="2056" max="2056" width="25.33203125" style="206" customWidth="1"/>
    <col min="2057" max="2057" width="12.5546875" style="206" customWidth="1"/>
    <col min="2058" max="2298" width="11.44140625" style="206" customWidth="1"/>
    <col min="2299" max="2299" width="2.5546875" style="206" customWidth="1"/>
    <col min="2300" max="2300" width="10.5546875" style="206" bestFit="1"/>
    <col min="2301" max="2304" width="10.5546875" style="206"/>
    <col min="2305" max="2305" width="7.33203125" style="206" bestFit="1" customWidth="1"/>
    <col min="2306" max="2306" width="11.5546875" style="206" customWidth="1"/>
    <col min="2307" max="2307" width="16.6640625" style="206" customWidth="1"/>
    <col min="2308" max="2311" width="15.44140625" style="206" customWidth="1"/>
    <col min="2312" max="2312" width="25.33203125" style="206" customWidth="1"/>
    <col min="2313" max="2313" width="12.5546875" style="206" customWidth="1"/>
    <col min="2314" max="2554" width="11.44140625" style="206" customWidth="1"/>
    <col min="2555" max="2555" width="2.5546875" style="206" customWidth="1"/>
    <col min="2556" max="2556" width="10.5546875" style="206" bestFit="1"/>
    <col min="2557" max="2560" width="10.5546875" style="206"/>
    <col min="2561" max="2561" width="7.33203125" style="206" bestFit="1" customWidth="1"/>
    <col min="2562" max="2562" width="11.5546875" style="206" customWidth="1"/>
    <col min="2563" max="2563" width="16.6640625" style="206" customWidth="1"/>
    <col min="2564" max="2567" width="15.44140625" style="206" customWidth="1"/>
    <col min="2568" max="2568" width="25.33203125" style="206" customWidth="1"/>
    <col min="2569" max="2569" width="12.5546875" style="206" customWidth="1"/>
    <col min="2570" max="2810" width="11.44140625" style="206" customWidth="1"/>
    <col min="2811" max="2811" width="2.5546875" style="206" customWidth="1"/>
    <col min="2812" max="2812" width="10.5546875" style="206" bestFit="1"/>
    <col min="2813" max="2816" width="10.5546875" style="206"/>
    <col min="2817" max="2817" width="7.33203125" style="206" bestFit="1" customWidth="1"/>
    <col min="2818" max="2818" width="11.5546875" style="206" customWidth="1"/>
    <col min="2819" max="2819" width="16.6640625" style="206" customWidth="1"/>
    <col min="2820" max="2823" width="15.44140625" style="206" customWidth="1"/>
    <col min="2824" max="2824" width="25.33203125" style="206" customWidth="1"/>
    <col min="2825" max="2825" width="12.5546875" style="206" customWidth="1"/>
    <col min="2826" max="3066" width="11.44140625" style="206" customWidth="1"/>
    <col min="3067" max="3067" width="2.5546875" style="206" customWidth="1"/>
    <col min="3068" max="3068" width="10.5546875" style="206" bestFit="1"/>
    <col min="3069" max="3072" width="10.5546875" style="206"/>
    <col min="3073" max="3073" width="7.33203125" style="206" bestFit="1" customWidth="1"/>
    <col min="3074" max="3074" width="11.5546875" style="206" customWidth="1"/>
    <col min="3075" max="3075" width="16.6640625" style="206" customWidth="1"/>
    <col min="3076" max="3079" width="15.44140625" style="206" customWidth="1"/>
    <col min="3080" max="3080" width="25.33203125" style="206" customWidth="1"/>
    <col min="3081" max="3081" width="12.5546875" style="206" customWidth="1"/>
    <col min="3082" max="3322" width="11.44140625" style="206" customWidth="1"/>
    <col min="3323" max="3323" width="2.5546875" style="206" customWidth="1"/>
    <col min="3324" max="3324" width="10.5546875" style="206" bestFit="1"/>
    <col min="3325" max="3328" width="10.5546875" style="206"/>
    <col min="3329" max="3329" width="7.33203125" style="206" bestFit="1" customWidth="1"/>
    <col min="3330" max="3330" width="11.5546875" style="206" customWidth="1"/>
    <col min="3331" max="3331" width="16.6640625" style="206" customWidth="1"/>
    <col min="3332" max="3335" width="15.44140625" style="206" customWidth="1"/>
    <col min="3336" max="3336" width="25.33203125" style="206" customWidth="1"/>
    <col min="3337" max="3337" width="12.5546875" style="206" customWidth="1"/>
    <col min="3338" max="3578" width="11.44140625" style="206" customWidth="1"/>
    <col min="3579" max="3579" width="2.5546875" style="206" customWidth="1"/>
    <col min="3580" max="3580" width="10.5546875" style="206" bestFit="1"/>
    <col min="3581" max="3584" width="10.5546875" style="206"/>
    <col min="3585" max="3585" width="7.33203125" style="206" bestFit="1" customWidth="1"/>
    <col min="3586" max="3586" width="11.5546875" style="206" customWidth="1"/>
    <col min="3587" max="3587" width="16.6640625" style="206" customWidth="1"/>
    <col min="3588" max="3591" width="15.44140625" style="206" customWidth="1"/>
    <col min="3592" max="3592" width="25.33203125" style="206" customWidth="1"/>
    <col min="3593" max="3593" width="12.5546875" style="206" customWidth="1"/>
    <col min="3594" max="3834" width="11.44140625" style="206" customWidth="1"/>
    <col min="3835" max="3835" width="2.5546875" style="206" customWidth="1"/>
    <col min="3836" max="3836" width="10.5546875" style="206" bestFit="1"/>
    <col min="3837" max="3840" width="10.5546875" style="206"/>
    <col min="3841" max="3841" width="7.33203125" style="206" bestFit="1" customWidth="1"/>
    <col min="3842" max="3842" width="11.5546875" style="206" customWidth="1"/>
    <col min="3843" max="3843" width="16.6640625" style="206" customWidth="1"/>
    <col min="3844" max="3847" width="15.44140625" style="206" customWidth="1"/>
    <col min="3848" max="3848" width="25.33203125" style="206" customWidth="1"/>
    <col min="3849" max="3849" width="12.5546875" style="206" customWidth="1"/>
    <col min="3850" max="4090" width="11.44140625" style="206" customWidth="1"/>
    <col min="4091" max="4091" width="2.5546875" style="206" customWidth="1"/>
    <col min="4092" max="4092" width="10.5546875" style="206" bestFit="1"/>
    <col min="4093" max="4096" width="10.5546875" style="206"/>
    <col min="4097" max="4097" width="7.33203125" style="206" bestFit="1" customWidth="1"/>
    <col min="4098" max="4098" width="11.5546875" style="206" customWidth="1"/>
    <col min="4099" max="4099" width="16.6640625" style="206" customWidth="1"/>
    <col min="4100" max="4103" width="15.44140625" style="206" customWidth="1"/>
    <col min="4104" max="4104" width="25.33203125" style="206" customWidth="1"/>
    <col min="4105" max="4105" width="12.5546875" style="206" customWidth="1"/>
    <col min="4106" max="4346" width="11.44140625" style="206" customWidth="1"/>
    <col min="4347" max="4347" width="2.5546875" style="206" customWidth="1"/>
    <col min="4348" max="4348" width="10.5546875" style="206" bestFit="1"/>
    <col min="4349" max="4352" width="10.5546875" style="206"/>
    <col min="4353" max="4353" width="7.33203125" style="206" bestFit="1" customWidth="1"/>
    <col min="4354" max="4354" width="11.5546875" style="206" customWidth="1"/>
    <col min="4355" max="4355" width="16.6640625" style="206" customWidth="1"/>
    <col min="4356" max="4359" width="15.44140625" style="206" customWidth="1"/>
    <col min="4360" max="4360" width="25.33203125" style="206" customWidth="1"/>
    <col min="4361" max="4361" width="12.5546875" style="206" customWidth="1"/>
    <col min="4362" max="4602" width="11.44140625" style="206" customWidth="1"/>
    <col min="4603" max="4603" width="2.5546875" style="206" customWidth="1"/>
    <col min="4604" max="4604" width="10.5546875" style="206" bestFit="1"/>
    <col min="4605" max="4608" width="10.5546875" style="206"/>
    <col min="4609" max="4609" width="7.33203125" style="206" bestFit="1" customWidth="1"/>
    <col min="4610" max="4610" width="11.5546875" style="206" customWidth="1"/>
    <col min="4611" max="4611" width="16.6640625" style="206" customWidth="1"/>
    <col min="4612" max="4615" width="15.44140625" style="206" customWidth="1"/>
    <col min="4616" max="4616" width="25.33203125" style="206" customWidth="1"/>
    <col min="4617" max="4617" width="12.5546875" style="206" customWidth="1"/>
    <col min="4618" max="4858" width="11.44140625" style="206" customWidth="1"/>
    <col min="4859" max="4859" width="2.5546875" style="206" customWidth="1"/>
    <col min="4860" max="4860" width="10.5546875" style="206" bestFit="1"/>
    <col min="4861" max="4864" width="10.5546875" style="206"/>
    <col min="4865" max="4865" width="7.33203125" style="206" bestFit="1" customWidth="1"/>
    <col min="4866" max="4866" width="11.5546875" style="206" customWidth="1"/>
    <col min="4867" max="4867" width="16.6640625" style="206" customWidth="1"/>
    <col min="4868" max="4871" width="15.44140625" style="206" customWidth="1"/>
    <col min="4872" max="4872" width="25.33203125" style="206" customWidth="1"/>
    <col min="4873" max="4873" width="12.5546875" style="206" customWidth="1"/>
    <col min="4874" max="5114" width="11.44140625" style="206" customWidth="1"/>
    <col min="5115" max="5115" width="2.5546875" style="206" customWidth="1"/>
    <col min="5116" max="5116" width="10.5546875" style="206" bestFit="1"/>
    <col min="5117" max="5120" width="10.5546875" style="206"/>
    <col min="5121" max="5121" width="7.33203125" style="206" bestFit="1" customWidth="1"/>
    <col min="5122" max="5122" width="11.5546875" style="206" customWidth="1"/>
    <col min="5123" max="5123" width="16.6640625" style="206" customWidth="1"/>
    <col min="5124" max="5127" width="15.44140625" style="206" customWidth="1"/>
    <col min="5128" max="5128" width="25.33203125" style="206" customWidth="1"/>
    <col min="5129" max="5129" width="12.5546875" style="206" customWidth="1"/>
    <col min="5130" max="5370" width="11.44140625" style="206" customWidth="1"/>
    <col min="5371" max="5371" width="2.5546875" style="206" customWidth="1"/>
    <col min="5372" max="5372" width="10.5546875" style="206" bestFit="1"/>
    <col min="5373" max="5376" width="10.5546875" style="206"/>
    <col min="5377" max="5377" width="7.33203125" style="206" bestFit="1" customWidth="1"/>
    <col min="5378" max="5378" width="11.5546875" style="206" customWidth="1"/>
    <col min="5379" max="5379" width="16.6640625" style="206" customWidth="1"/>
    <col min="5380" max="5383" width="15.44140625" style="206" customWidth="1"/>
    <col min="5384" max="5384" width="25.33203125" style="206" customWidth="1"/>
    <col min="5385" max="5385" width="12.5546875" style="206" customWidth="1"/>
    <col min="5386" max="5626" width="11.44140625" style="206" customWidth="1"/>
    <col min="5627" max="5627" width="2.5546875" style="206" customWidth="1"/>
    <col min="5628" max="5628" width="10.5546875" style="206" bestFit="1"/>
    <col min="5629" max="5632" width="10.5546875" style="206"/>
    <col min="5633" max="5633" width="7.33203125" style="206" bestFit="1" customWidth="1"/>
    <col min="5634" max="5634" width="11.5546875" style="206" customWidth="1"/>
    <col min="5635" max="5635" width="16.6640625" style="206" customWidth="1"/>
    <col min="5636" max="5639" width="15.44140625" style="206" customWidth="1"/>
    <col min="5640" max="5640" width="25.33203125" style="206" customWidth="1"/>
    <col min="5641" max="5641" width="12.5546875" style="206" customWidth="1"/>
    <col min="5642" max="5882" width="11.44140625" style="206" customWidth="1"/>
    <col min="5883" max="5883" width="2.5546875" style="206" customWidth="1"/>
    <col min="5884" max="5884" width="10.5546875" style="206" bestFit="1"/>
    <col min="5885" max="5888" width="10.5546875" style="206"/>
    <col min="5889" max="5889" width="7.33203125" style="206" bestFit="1" customWidth="1"/>
    <col min="5890" max="5890" width="11.5546875" style="206" customWidth="1"/>
    <col min="5891" max="5891" width="16.6640625" style="206" customWidth="1"/>
    <col min="5892" max="5895" width="15.44140625" style="206" customWidth="1"/>
    <col min="5896" max="5896" width="25.33203125" style="206" customWidth="1"/>
    <col min="5897" max="5897" width="12.5546875" style="206" customWidth="1"/>
    <col min="5898" max="6138" width="11.44140625" style="206" customWidth="1"/>
    <col min="6139" max="6139" width="2.5546875" style="206" customWidth="1"/>
    <col min="6140" max="6140" width="10.5546875" style="206" bestFit="1"/>
    <col min="6141" max="6144" width="10.5546875" style="206"/>
    <col min="6145" max="6145" width="7.33203125" style="206" bestFit="1" customWidth="1"/>
    <col min="6146" max="6146" width="11.5546875" style="206" customWidth="1"/>
    <col min="6147" max="6147" width="16.6640625" style="206" customWidth="1"/>
    <col min="6148" max="6151" width="15.44140625" style="206" customWidth="1"/>
    <col min="6152" max="6152" width="25.33203125" style="206" customWidth="1"/>
    <col min="6153" max="6153" width="12.5546875" style="206" customWidth="1"/>
    <col min="6154" max="6394" width="11.44140625" style="206" customWidth="1"/>
    <col min="6395" max="6395" width="2.5546875" style="206" customWidth="1"/>
    <col min="6396" max="6396" width="10.5546875" style="206" bestFit="1"/>
    <col min="6397" max="6400" width="10.5546875" style="206"/>
    <col min="6401" max="6401" width="7.33203125" style="206" bestFit="1" customWidth="1"/>
    <col min="6402" max="6402" width="11.5546875" style="206" customWidth="1"/>
    <col min="6403" max="6403" width="16.6640625" style="206" customWidth="1"/>
    <col min="6404" max="6407" width="15.44140625" style="206" customWidth="1"/>
    <col min="6408" max="6408" width="25.33203125" style="206" customWidth="1"/>
    <col min="6409" max="6409" width="12.5546875" style="206" customWidth="1"/>
    <col min="6410" max="6650" width="11.44140625" style="206" customWidth="1"/>
    <col min="6651" max="6651" width="2.5546875" style="206" customWidth="1"/>
    <col min="6652" max="6652" width="10.5546875" style="206" bestFit="1"/>
    <col min="6653" max="6656" width="10.5546875" style="206"/>
    <col min="6657" max="6657" width="7.33203125" style="206" bestFit="1" customWidth="1"/>
    <col min="6658" max="6658" width="11.5546875" style="206" customWidth="1"/>
    <col min="6659" max="6659" width="16.6640625" style="206" customWidth="1"/>
    <col min="6660" max="6663" width="15.44140625" style="206" customWidth="1"/>
    <col min="6664" max="6664" width="25.33203125" style="206" customWidth="1"/>
    <col min="6665" max="6665" width="12.5546875" style="206" customWidth="1"/>
    <col min="6666" max="6906" width="11.44140625" style="206" customWidth="1"/>
    <col min="6907" max="6907" width="2.5546875" style="206" customWidth="1"/>
    <col min="6908" max="6908" width="10.5546875" style="206" bestFit="1"/>
    <col min="6909" max="6912" width="10.5546875" style="206"/>
    <col min="6913" max="6913" width="7.33203125" style="206" bestFit="1" customWidth="1"/>
    <col min="6914" max="6914" width="11.5546875" style="206" customWidth="1"/>
    <col min="6915" max="6915" width="16.6640625" style="206" customWidth="1"/>
    <col min="6916" max="6919" width="15.44140625" style="206" customWidth="1"/>
    <col min="6920" max="6920" width="25.33203125" style="206" customWidth="1"/>
    <col min="6921" max="6921" width="12.5546875" style="206" customWidth="1"/>
    <col min="6922" max="7162" width="11.44140625" style="206" customWidth="1"/>
    <col min="7163" max="7163" width="2.5546875" style="206" customWidth="1"/>
    <col min="7164" max="7164" width="10.5546875" style="206" bestFit="1"/>
    <col min="7165" max="7168" width="10.5546875" style="206"/>
    <col min="7169" max="7169" width="7.33203125" style="206" bestFit="1" customWidth="1"/>
    <col min="7170" max="7170" width="11.5546875" style="206" customWidth="1"/>
    <col min="7171" max="7171" width="16.6640625" style="206" customWidth="1"/>
    <col min="7172" max="7175" width="15.44140625" style="206" customWidth="1"/>
    <col min="7176" max="7176" width="25.33203125" style="206" customWidth="1"/>
    <col min="7177" max="7177" width="12.5546875" style="206" customWidth="1"/>
    <col min="7178" max="7418" width="11.44140625" style="206" customWidth="1"/>
    <col min="7419" max="7419" width="2.5546875" style="206" customWidth="1"/>
    <col min="7420" max="7420" width="10.5546875" style="206" bestFit="1"/>
    <col min="7421" max="7424" width="10.5546875" style="206"/>
    <col min="7425" max="7425" width="7.33203125" style="206" bestFit="1" customWidth="1"/>
    <col min="7426" max="7426" width="11.5546875" style="206" customWidth="1"/>
    <col min="7427" max="7427" width="16.6640625" style="206" customWidth="1"/>
    <col min="7428" max="7431" width="15.44140625" style="206" customWidth="1"/>
    <col min="7432" max="7432" width="25.33203125" style="206" customWidth="1"/>
    <col min="7433" max="7433" width="12.5546875" style="206" customWidth="1"/>
    <col min="7434" max="7674" width="11.44140625" style="206" customWidth="1"/>
    <col min="7675" max="7675" width="2.5546875" style="206" customWidth="1"/>
    <col min="7676" max="7676" width="10.5546875" style="206" bestFit="1"/>
    <col min="7677" max="7680" width="10.5546875" style="206"/>
    <col min="7681" max="7681" width="7.33203125" style="206" bestFit="1" customWidth="1"/>
    <col min="7682" max="7682" width="11.5546875" style="206" customWidth="1"/>
    <col min="7683" max="7683" width="16.6640625" style="206" customWidth="1"/>
    <col min="7684" max="7687" width="15.44140625" style="206" customWidth="1"/>
    <col min="7688" max="7688" width="25.33203125" style="206" customWidth="1"/>
    <col min="7689" max="7689" width="12.5546875" style="206" customWidth="1"/>
    <col min="7690" max="7930" width="11.44140625" style="206" customWidth="1"/>
    <col min="7931" max="7931" width="2.5546875" style="206" customWidth="1"/>
    <col min="7932" max="7932" width="10.5546875" style="206" bestFit="1"/>
    <col min="7933" max="7936" width="10.5546875" style="206"/>
    <col min="7937" max="7937" width="7.33203125" style="206" bestFit="1" customWidth="1"/>
    <col min="7938" max="7938" width="11.5546875" style="206" customWidth="1"/>
    <col min="7939" max="7939" width="16.6640625" style="206" customWidth="1"/>
    <col min="7940" max="7943" width="15.44140625" style="206" customWidth="1"/>
    <col min="7944" max="7944" width="25.33203125" style="206" customWidth="1"/>
    <col min="7945" max="7945" width="12.5546875" style="206" customWidth="1"/>
    <col min="7946" max="8186" width="11.44140625" style="206" customWidth="1"/>
    <col min="8187" max="8187" width="2.5546875" style="206" customWidth="1"/>
    <col min="8188" max="8188" width="10.5546875" style="206" bestFit="1"/>
    <col min="8189" max="8192" width="10.5546875" style="206"/>
    <col min="8193" max="8193" width="7.33203125" style="206" bestFit="1" customWidth="1"/>
    <col min="8194" max="8194" width="11.5546875" style="206" customWidth="1"/>
    <col min="8195" max="8195" width="16.6640625" style="206" customWidth="1"/>
    <col min="8196" max="8199" width="15.44140625" style="206" customWidth="1"/>
    <col min="8200" max="8200" width="25.33203125" style="206" customWidth="1"/>
    <col min="8201" max="8201" width="12.5546875" style="206" customWidth="1"/>
    <col min="8202" max="8442" width="11.44140625" style="206" customWidth="1"/>
    <col min="8443" max="8443" width="2.5546875" style="206" customWidth="1"/>
    <col min="8444" max="8444" width="10.5546875" style="206" bestFit="1"/>
    <col min="8445" max="8448" width="10.5546875" style="206"/>
    <col min="8449" max="8449" width="7.33203125" style="206" bestFit="1" customWidth="1"/>
    <col min="8450" max="8450" width="11.5546875" style="206" customWidth="1"/>
    <col min="8451" max="8451" width="16.6640625" style="206" customWidth="1"/>
    <col min="8452" max="8455" width="15.44140625" style="206" customWidth="1"/>
    <col min="8456" max="8456" width="25.33203125" style="206" customWidth="1"/>
    <col min="8457" max="8457" width="12.5546875" style="206" customWidth="1"/>
    <col min="8458" max="8698" width="11.44140625" style="206" customWidth="1"/>
    <col min="8699" max="8699" width="2.5546875" style="206" customWidth="1"/>
    <col min="8700" max="8700" width="10.5546875" style="206" bestFit="1"/>
    <col min="8701" max="8704" width="10.5546875" style="206"/>
    <col min="8705" max="8705" width="7.33203125" style="206" bestFit="1" customWidth="1"/>
    <col min="8706" max="8706" width="11.5546875" style="206" customWidth="1"/>
    <col min="8707" max="8707" width="16.6640625" style="206" customWidth="1"/>
    <col min="8708" max="8711" width="15.44140625" style="206" customWidth="1"/>
    <col min="8712" max="8712" width="25.33203125" style="206" customWidth="1"/>
    <col min="8713" max="8713" width="12.5546875" style="206" customWidth="1"/>
    <col min="8714" max="8954" width="11.44140625" style="206" customWidth="1"/>
    <col min="8955" max="8955" width="2.5546875" style="206" customWidth="1"/>
    <col min="8956" max="8956" width="10.5546875" style="206" bestFit="1"/>
    <col min="8957" max="8960" width="10.5546875" style="206"/>
    <col min="8961" max="8961" width="7.33203125" style="206" bestFit="1" customWidth="1"/>
    <col min="8962" max="8962" width="11.5546875" style="206" customWidth="1"/>
    <col min="8963" max="8963" width="16.6640625" style="206" customWidth="1"/>
    <col min="8964" max="8967" width="15.44140625" style="206" customWidth="1"/>
    <col min="8968" max="8968" width="25.33203125" style="206" customWidth="1"/>
    <col min="8969" max="8969" width="12.5546875" style="206" customWidth="1"/>
    <col min="8970" max="9210" width="11.44140625" style="206" customWidth="1"/>
    <col min="9211" max="9211" width="2.5546875" style="206" customWidth="1"/>
    <col min="9212" max="9212" width="10.5546875" style="206" bestFit="1"/>
    <col min="9213" max="9216" width="10.5546875" style="206"/>
    <col min="9217" max="9217" width="7.33203125" style="206" bestFit="1" customWidth="1"/>
    <col min="9218" max="9218" width="11.5546875" style="206" customWidth="1"/>
    <col min="9219" max="9219" width="16.6640625" style="206" customWidth="1"/>
    <col min="9220" max="9223" width="15.44140625" style="206" customWidth="1"/>
    <col min="9224" max="9224" width="25.33203125" style="206" customWidth="1"/>
    <col min="9225" max="9225" width="12.5546875" style="206" customWidth="1"/>
    <col min="9226" max="9466" width="11.44140625" style="206" customWidth="1"/>
    <col min="9467" max="9467" width="2.5546875" style="206" customWidth="1"/>
    <col min="9468" max="9468" width="10.5546875" style="206" bestFit="1"/>
    <col min="9469" max="9472" width="10.5546875" style="206"/>
    <col min="9473" max="9473" width="7.33203125" style="206" bestFit="1" customWidth="1"/>
    <col min="9474" max="9474" width="11.5546875" style="206" customWidth="1"/>
    <col min="9475" max="9475" width="16.6640625" style="206" customWidth="1"/>
    <col min="9476" max="9479" width="15.44140625" style="206" customWidth="1"/>
    <col min="9480" max="9480" width="25.33203125" style="206" customWidth="1"/>
    <col min="9481" max="9481" width="12.5546875" style="206" customWidth="1"/>
    <col min="9482" max="9722" width="11.44140625" style="206" customWidth="1"/>
    <col min="9723" max="9723" width="2.5546875" style="206" customWidth="1"/>
    <col min="9724" max="9724" width="10.5546875" style="206" bestFit="1"/>
    <col min="9725" max="9728" width="10.5546875" style="206"/>
    <col min="9729" max="9729" width="7.33203125" style="206" bestFit="1" customWidth="1"/>
    <col min="9730" max="9730" width="11.5546875" style="206" customWidth="1"/>
    <col min="9731" max="9731" width="16.6640625" style="206" customWidth="1"/>
    <col min="9732" max="9735" width="15.44140625" style="206" customWidth="1"/>
    <col min="9736" max="9736" width="25.33203125" style="206" customWidth="1"/>
    <col min="9737" max="9737" width="12.5546875" style="206" customWidth="1"/>
    <col min="9738" max="9978" width="11.44140625" style="206" customWidth="1"/>
    <col min="9979" max="9979" width="2.5546875" style="206" customWidth="1"/>
    <col min="9980" max="9980" width="10.5546875" style="206" bestFit="1"/>
    <col min="9981" max="9984" width="10.5546875" style="206"/>
    <col min="9985" max="9985" width="7.33203125" style="206" bestFit="1" customWidth="1"/>
    <col min="9986" max="9986" width="11.5546875" style="206" customWidth="1"/>
    <col min="9987" max="9987" width="16.6640625" style="206" customWidth="1"/>
    <col min="9988" max="9991" width="15.44140625" style="206" customWidth="1"/>
    <col min="9992" max="9992" width="25.33203125" style="206" customWidth="1"/>
    <col min="9993" max="9993" width="12.5546875" style="206" customWidth="1"/>
    <col min="9994" max="10234" width="11.44140625" style="206" customWidth="1"/>
    <col min="10235" max="10235" width="2.5546875" style="206" customWidth="1"/>
    <col min="10236" max="10236" width="10.5546875" style="206" bestFit="1"/>
    <col min="10237" max="10240" width="10.5546875" style="206"/>
    <col min="10241" max="10241" width="7.33203125" style="206" bestFit="1" customWidth="1"/>
    <col min="10242" max="10242" width="11.5546875" style="206" customWidth="1"/>
    <col min="10243" max="10243" width="16.6640625" style="206" customWidth="1"/>
    <col min="10244" max="10247" width="15.44140625" style="206" customWidth="1"/>
    <col min="10248" max="10248" width="25.33203125" style="206" customWidth="1"/>
    <col min="10249" max="10249" width="12.5546875" style="206" customWidth="1"/>
    <col min="10250" max="10490" width="11.44140625" style="206" customWidth="1"/>
    <col min="10491" max="10491" width="2.5546875" style="206" customWidth="1"/>
    <col min="10492" max="10492" width="10.5546875" style="206" bestFit="1"/>
    <col min="10493" max="10496" width="10.5546875" style="206"/>
    <col min="10497" max="10497" width="7.33203125" style="206" bestFit="1" customWidth="1"/>
    <col min="10498" max="10498" width="11.5546875" style="206" customWidth="1"/>
    <col min="10499" max="10499" width="16.6640625" style="206" customWidth="1"/>
    <col min="10500" max="10503" width="15.44140625" style="206" customWidth="1"/>
    <col min="10504" max="10504" width="25.33203125" style="206" customWidth="1"/>
    <col min="10505" max="10505" width="12.5546875" style="206" customWidth="1"/>
    <col min="10506" max="10746" width="11.44140625" style="206" customWidth="1"/>
    <col min="10747" max="10747" width="2.5546875" style="206" customWidth="1"/>
    <col min="10748" max="10748" width="10.5546875" style="206" bestFit="1"/>
    <col min="10749" max="10752" width="10.5546875" style="206"/>
    <col min="10753" max="10753" width="7.33203125" style="206" bestFit="1" customWidth="1"/>
    <col min="10754" max="10754" width="11.5546875" style="206" customWidth="1"/>
    <col min="10755" max="10755" width="16.6640625" style="206" customWidth="1"/>
    <col min="10756" max="10759" width="15.44140625" style="206" customWidth="1"/>
    <col min="10760" max="10760" width="25.33203125" style="206" customWidth="1"/>
    <col min="10761" max="10761" width="12.5546875" style="206" customWidth="1"/>
    <col min="10762" max="11002" width="11.44140625" style="206" customWidth="1"/>
    <col min="11003" max="11003" width="2.5546875" style="206" customWidth="1"/>
    <col min="11004" max="11004" width="10.5546875" style="206" bestFit="1"/>
    <col min="11005" max="11008" width="10.5546875" style="206"/>
    <col min="11009" max="11009" width="7.33203125" style="206" bestFit="1" customWidth="1"/>
    <col min="11010" max="11010" width="11.5546875" style="206" customWidth="1"/>
    <col min="11011" max="11011" width="16.6640625" style="206" customWidth="1"/>
    <col min="11012" max="11015" width="15.44140625" style="206" customWidth="1"/>
    <col min="11016" max="11016" width="25.33203125" style="206" customWidth="1"/>
    <col min="11017" max="11017" width="12.5546875" style="206" customWidth="1"/>
    <col min="11018" max="11258" width="11.44140625" style="206" customWidth="1"/>
    <col min="11259" max="11259" width="2.5546875" style="206" customWidth="1"/>
    <col min="11260" max="11260" width="10.5546875" style="206" bestFit="1"/>
    <col min="11261" max="11264" width="10.5546875" style="206"/>
    <col min="11265" max="11265" width="7.33203125" style="206" bestFit="1" customWidth="1"/>
    <col min="11266" max="11266" width="11.5546875" style="206" customWidth="1"/>
    <col min="11267" max="11267" width="16.6640625" style="206" customWidth="1"/>
    <col min="11268" max="11271" width="15.44140625" style="206" customWidth="1"/>
    <col min="11272" max="11272" width="25.33203125" style="206" customWidth="1"/>
    <col min="11273" max="11273" width="12.5546875" style="206" customWidth="1"/>
    <col min="11274" max="11514" width="11.44140625" style="206" customWidth="1"/>
    <col min="11515" max="11515" width="2.5546875" style="206" customWidth="1"/>
    <col min="11516" max="11516" width="10.5546875" style="206" bestFit="1"/>
    <col min="11517" max="11520" width="10.5546875" style="206"/>
    <col min="11521" max="11521" width="7.33203125" style="206" bestFit="1" customWidth="1"/>
    <col min="11522" max="11522" width="11.5546875" style="206" customWidth="1"/>
    <col min="11523" max="11523" width="16.6640625" style="206" customWidth="1"/>
    <col min="11524" max="11527" width="15.44140625" style="206" customWidth="1"/>
    <col min="11528" max="11528" width="25.33203125" style="206" customWidth="1"/>
    <col min="11529" max="11529" width="12.5546875" style="206" customWidth="1"/>
    <col min="11530" max="11770" width="11.44140625" style="206" customWidth="1"/>
    <col min="11771" max="11771" width="2.5546875" style="206" customWidth="1"/>
    <col min="11772" max="11772" width="10.5546875" style="206" bestFit="1"/>
    <col min="11773" max="11776" width="10.5546875" style="206"/>
    <col min="11777" max="11777" width="7.33203125" style="206" bestFit="1" customWidth="1"/>
    <col min="11778" max="11778" width="11.5546875" style="206" customWidth="1"/>
    <col min="11779" max="11779" width="16.6640625" style="206" customWidth="1"/>
    <col min="11780" max="11783" width="15.44140625" style="206" customWidth="1"/>
    <col min="11784" max="11784" width="25.33203125" style="206" customWidth="1"/>
    <col min="11785" max="11785" width="12.5546875" style="206" customWidth="1"/>
    <col min="11786" max="12026" width="11.44140625" style="206" customWidth="1"/>
    <col min="12027" max="12027" width="2.5546875" style="206" customWidth="1"/>
    <col min="12028" max="12028" width="10.5546875" style="206" bestFit="1"/>
    <col min="12029" max="12032" width="10.5546875" style="206"/>
    <col min="12033" max="12033" width="7.33203125" style="206" bestFit="1" customWidth="1"/>
    <col min="12034" max="12034" width="11.5546875" style="206" customWidth="1"/>
    <col min="12035" max="12035" width="16.6640625" style="206" customWidth="1"/>
    <col min="12036" max="12039" width="15.44140625" style="206" customWidth="1"/>
    <col min="12040" max="12040" width="25.33203125" style="206" customWidth="1"/>
    <col min="12041" max="12041" width="12.5546875" style="206" customWidth="1"/>
    <col min="12042" max="12282" width="11.44140625" style="206" customWidth="1"/>
    <col min="12283" max="12283" width="2.5546875" style="206" customWidth="1"/>
    <col min="12284" max="12284" width="10.5546875" style="206" bestFit="1"/>
    <col min="12285" max="12288" width="10.5546875" style="206"/>
    <col min="12289" max="12289" width="7.33203125" style="206" bestFit="1" customWidth="1"/>
    <col min="12290" max="12290" width="11.5546875" style="206" customWidth="1"/>
    <col min="12291" max="12291" width="16.6640625" style="206" customWidth="1"/>
    <col min="12292" max="12295" width="15.44140625" style="206" customWidth="1"/>
    <col min="12296" max="12296" width="25.33203125" style="206" customWidth="1"/>
    <col min="12297" max="12297" width="12.5546875" style="206" customWidth="1"/>
    <col min="12298" max="12538" width="11.44140625" style="206" customWidth="1"/>
    <col min="12539" max="12539" width="2.5546875" style="206" customWidth="1"/>
    <col min="12540" max="12540" width="10.5546875" style="206" bestFit="1"/>
    <col min="12541" max="12544" width="10.5546875" style="206"/>
    <col min="12545" max="12545" width="7.33203125" style="206" bestFit="1" customWidth="1"/>
    <col min="12546" max="12546" width="11.5546875" style="206" customWidth="1"/>
    <col min="12547" max="12547" width="16.6640625" style="206" customWidth="1"/>
    <col min="12548" max="12551" width="15.44140625" style="206" customWidth="1"/>
    <col min="12552" max="12552" width="25.33203125" style="206" customWidth="1"/>
    <col min="12553" max="12553" width="12.5546875" style="206" customWidth="1"/>
    <col min="12554" max="12794" width="11.44140625" style="206" customWidth="1"/>
    <col min="12795" max="12795" width="2.5546875" style="206" customWidth="1"/>
    <col min="12796" max="12796" width="10.5546875" style="206" bestFit="1"/>
    <col min="12797" max="12800" width="10.5546875" style="206"/>
    <col min="12801" max="12801" width="7.33203125" style="206" bestFit="1" customWidth="1"/>
    <col min="12802" max="12802" width="11.5546875" style="206" customWidth="1"/>
    <col min="12803" max="12803" width="16.6640625" style="206" customWidth="1"/>
    <col min="12804" max="12807" width="15.44140625" style="206" customWidth="1"/>
    <col min="12808" max="12808" width="25.33203125" style="206" customWidth="1"/>
    <col min="12809" max="12809" width="12.5546875" style="206" customWidth="1"/>
    <col min="12810" max="13050" width="11.44140625" style="206" customWidth="1"/>
    <col min="13051" max="13051" width="2.5546875" style="206" customWidth="1"/>
    <col min="13052" max="13052" width="10.5546875" style="206" bestFit="1"/>
    <col min="13053" max="13056" width="10.5546875" style="206"/>
    <col min="13057" max="13057" width="7.33203125" style="206" bestFit="1" customWidth="1"/>
    <col min="13058" max="13058" width="11.5546875" style="206" customWidth="1"/>
    <col min="13059" max="13059" width="16.6640625" style="206" customWidth="1"/>
    <col min="13060" max="13063" width="15.44140625" style="206" customWidth="1"/>
    <col min="13064" max="13064" width="25.33203125" style="206" customWidth="1"/>
    <col min="13065" max="13065" width="12.5546875" style="206" customWidth="1"/>
    <col min="13066" max="13306" width="11.44140625" style="206" customWidth="1"/>
    <col min="13307" max="13307" width="2.5546875" style="206" customWidth="1"/>
    <col min="13308" max="13308" width="10.5546875" style="206" bestFit="1"/>
    <col min="13309" max="13312" width="10.5546875" style="206"/>
    <col min="13313" max="13313" width="7.33203125" style="206" bestFit="1" customWidth="1"/>
    <col min="13314" max="13314" width="11.5546875" style="206" customWidth="1"/>
    <col min="13315" max="13315" width="16.6640625" style="206" customWidth="1"/>
    <col min="13316" max="13319" width="15.44140625" style="206" customWidth="1"/>
    <col min="13320" max="13320" width="25.33203125" style="206" customWidth="1"/>
    <col min="13321" max="13321" width="12.5546875" style="206" customWidth="1"/>
    <col min="13322" max="13562" width="11.44140625" style="206" customWidth="1"/>
    <col min="13563" max="13563" width="2.5546875" style="206" customWidth="1"/>
    <col min="13564" max="13564" width="10.5546875" style="206" bestFit="1"/>
    <col min="13565" max="13568" width="10.5546875" style="206"/>
    <col min="13569" max="13569" width="7.33203125" style="206" bestFit="1" customWidth="1"/>
    <col min="13570" max="13570" width="11.5546875" style="206" customWidth="1"/>
    <col min="13571" max="13571" width="16.6640625" style="206" customWidth="1"/>
    <col min="13572" max="13575" width="15.44140625" style="206" customWidth="1"/>
    <col min="13576" max="13576" width="25.33203125" style="206" customWidth="1"/>
    <col min="13577" max="13577" width="12.5546875" style="206" customWidth="1"/>
    <col min="13578" max="13818" width="11.44140625" style="206" customWidth="1"/>
    <col min="13819" max="13819" width="2.5546875" style="206" customWidth="1"/>
    <col min="13820" max="13820" width="10.5546875" style="206" bestFit="1"/>
    <col min="13821" max="13824" width="10.5546875" style="206"/>
    <col min="13825" max="13825" width="7.33203125" style="206" bestFit="1" customWidth="1"/>
    <col min="13826" max="13826" width="11.5546875" style="206" customWidth="1"/>
    <col min="13827" max="13827" width="16.6640625" style="206" customWidth="1"/>
    <col min="13828" max="13831" width="15.44140625" style="206" customWidth="1"/>
    <col min="13832" max="13832" width="25.33203125" style="206" customWidth="1"/>
    <col min="13833" max="13833" width="12.5546875" style="206" customWidth="1"/>
    <col min="13834" max="14074" width="11.44140625" style="206" customWidth="1"/>
    <col min="14075" max="14075" width="2.5546875" style="206" customWidth="1"/>
    <col min="14076" max="14076" width="10.5546875" style="206" bestFit="1"/>
    <col min="14077" max="14080" width="10.5546875" style="206"/>
    <col min="14081" max="14081" width="7.33203125" style="206" bestFit="1" customWidth="1"/>
    <col min="14082" max="14082" width="11.5546875" style="206" customWidth="1"/>
    <col min="14083" max="14083" width="16.6640625" style="206" customWidth="1"/>
    <col min="14084" max="14087" width="15.44140625" style="206" customWidth="1"/>
    <col min="14088" max="14088" width="25.33203125" style="206" customWidth="1"/>
    <col min="14089" max="14089" width="12.5546875" style="206" customWidth="1"/>
    <col min="14090" max="14330" width="11.44140625" style="206" customWidth="1"/>
    <col min="14331" max="14331" width="2.5546875" style="206" customWidth="1"/>
    <col min="14332" max="14332" width="10.5546875" style="206" bestFit="1"/>
    <col min="14333" max="14336" width="10.5546875" style="206"/>
    <col min="14337" max="14337" width="7.33203125" style="206" bestFit="1" customWidth="1"/>
    <col min="14338" max="14338" width="11.5546875" style="206" customWidth="1"/>
    <col min="14339" max="14339" width="16.6640625" style="206" customWidth="1"/>
    <col min="14340" max="14343" width="15.44140625" style="206" customWidth="1"/>
    <col min="14344" max="14344" width="25.33203125" style="206" customWidth="1"/>
    <col min="14345" max="14345" width="12.5546875" style="206" customWidth="1"/>
    <col min="14346" max="14586" width="11.44140625" style="206" customWidth="1"/>
    <col min="14587" max="14587" width="2.5546875" style="206" customWidth="1"/>
    <col min="14588" max="14588" width="10.5546875" style="206" bestFit="1"/>
    <col min="14589" max="14592" width="10.5546875" style="206"/>
    <col min="14593" max="14593" width="7.33203125" style="206" bestFit="1" customWidth="1"/>
    <col min="14594" max="14594" width="11.5546875" style="206" customWidth="1"/>
    <col min="14595" max="14595" width="16.6640625" style="206" customWidth="1"/>
    <col min="14596" max="14599" width="15.44140625" style="206" customWidth="1"/>
    <col min="14600" max="14600" width="25.33203125" style="206" customWidth="1"/>
    <col min="14601" max="14601" width="12.5546875" style="206" customWidth="1"/>
    <col min="14602" max="14842" width="11.44140625" style="206" customWidth="1"/>
    <col min="14843" max="14843" width="2.5546875" style="206" customWidth="1"/>
    <col min="14844" max="14844" width="10.5546875" style="206" bestFit="1"/>
    <col min="14845" max="14848" width="10.5546875" style="206"/>
    <col min="14849" max="14849" width="7.33203125" style="206" bestFit="1" customWidth="1"/>
    <col min="14850" max="14850" width="11.5546875" style="206" customWidth="1"/>
    <col min="14851" max="14851" width="16.6640625" style="206" customWidth="1"/>
    <col min="14852" max="14855" width="15.44140625" style="206" customWidth="1"/>
    <col min="14856" max="14856" width="25.33203125" style="206" customWidth="1"/>
    <col min="14857" max="14857" width="12.5546875" style="206" customWidth="1"/>
    <col min="14858" max="15098" width="11.44140625" style="206" customWidth="1"/>
    <col min="15099" max="15099" width="2.5546875" style="206" customWidth="1"/>
    <col min="15100" max="15100" width="10.5546875" style="206" bestFit="1"/>
    <col min="15101" max="15104" width="10.5546875" style="206"/>
    <col min="15105" max="15105" width="7.33203125" style="206" bestFit="1" customWidth="1"/>
    <col min="15106" max="15106" width="11.5546875" style="206" customWidth="1"/>
    <col min="15107" max="15107" width="16.6640625" style="206" customWidth="1"/>
    <col min="15108" max="15111" width="15.44140625" style="206" customWidth="1"/>
    <col min="15112" max="15112" width="25.33203125" style="206" customWidth="1"/>
    <col min="15113" max="15113" width="12.5546875" style="206" customWidth="1"/>
    <col min="15114" max="15354" width="11.44140625" style="206" customWidth="1"/>
    <col min="15355" max="15355" width="2.5546875" style="206" customWidth="1"/>
    <col min="15356" max="15356" width="10.5546875" style="206" bestFit="1"/>
    <col min="15357" max="15360" width="10.5546875" style="206"/>
    <col min="15361" max="15361" width="7.33203125" style="206" bestFit="1" customWidth="1"/>
    <col min="15362" max="15362" width="11.5546875" style="206" customWidth="1"/>
    <col min="15363" max="15363" width="16.6640625" style="206" customWidth="1"/>
    <col min="15364" max="15367" width="15.44140625" style="206" customWidth="1"/>
    <col min="15368" max="15368" width="25.33203125" style="206" customWidth="1"/>
    <col min="15369" max="15369" width="12.5546875" style="206" customWidth="1"/>
    <col min="15370" max="15610" width="11.44140625" style="206" customWidth="1"/>
    <col min="15611" max="15611" width="2.5546875" style="206" customWidth="1"/>
    <col min="15612" max="15612" width="10.5546875" style="206" bestFit="1"/>
    <col min="15613" max="15616" width="10.5546875" style="206"/>
    <col min="15617" max="15617" width="7.33203125" style="206" bestFit="1" customWidth="1"/>
    <col min="15618" max="15618" width="11.5546875" style="206" customWidth="1"/>
    <col min="15619" max="15619" width="16.6640625" style="206" customWidth="1"/>
    <col min="15620" max="15623" width="15.44140625" style="206" customWidth="1"/>
    <col min="15624" max="15624" width="25.33203125" style="206" customWidth="1"/>
    <col min="15625" max="15625" width="12.5546875" style="206" customWidth="1"/>
    <col min="15626" max="15866" width="11.44140625" style="206" customWidth="1"/>
    <col min="15867" max="15867" width="2.5546875" style="206" customWidth="1"/>
    <col min="15868" max="15868" width="10.5546875" style="206" bestFit="1"/>
    <col min="15869" max="15872" width="10.5546875" style="206"/>
    <col min="15873" max="15873" width="7.33203125" style="206" bestFit="1" customWidth="1"/>
    <col min="15874" max="15874" width="11.5546875" style="206" customWidth="1"/>
    <col min="15875" max="15875" width="16.6640625" style="206" customWidth="1"/>
    <col min="15876" max="15879" width="15.44140625" style="206" customWidth="1"/>
    <col min="15880" max="15880" width="25.33203125" style="206" customWidth="1"/>
    <col min="15881" max="15881" width="12.5546875" style="206" customWidth="1"/>
    <col min="15882" max="16122" width="11.44140625" style="206" customWidth="1"/>
    <col min="16123" max="16123" width="2.5546875" style="206" customWidth="1"/>
    <col min="16124" max="16124" width="10.5546875" style="206" bestFit="1"/>
    <col min="16125" max="16128" width="10.5546875" style="206"/>
    <col min="16129" max="16129" width="7.33203125" style="206" bestFit="1" customWidth="1"/>
    <col min="16130" max="16130" width="11.5546875" style="206" customWidth="1"/>
    <col min="16131" max="16131" width="16.6640625" style="206" customWidth="1"/>
    <col min="16132" max="16135" width="15.44140625" style="206" customWidth="1"/>
    <col min="16136" max="16136" width="25.33203125" style="206" customWidth="1"/>
    <col min="16137" max="16137" width="12.5546875" style="206" customWidth="1"/>
    <col min="16138" max="16378" width="11.44140625" style="206" customWidth="1"/>
    <col min="16379" max="16379" width="2.5546875" style="206" customWidth="1"/>
    <col min="16380" max="16380" width="10.5546875" style="206" bestFit="1"/>
    <col min="16381" max="16384" width="10.5546875" style="206"/>
  </cols>
  <sheetData>
    <row r="1" spans="1:9" ht="30" customHeight="1" x14ac:dyDescent="0.25">
      <c r="A1" s="765"/>
      <c r="B1" s="766"/>
      <c r="C1" s="766"/>
      <c r="D1" s="769" t="s">
        <v>280</v>
      </c>
      <c r="E1" s="770"/>
      <c r="F1" s="770"/>
      <c r="G1" s="770"/>
      <c r="H1" s="771"/>
      <c r="I1" s="262" t="s">
        <v>291</v>
      </c>
    </row>
    <row r="2" spans="1:9" ht="27" customHeight="1" thickBot="1" x14ac:dyDescent="0.3">
      <c r="A2" s="767"/>
      <c r="B2" s="768"/>
      <c r="C2" s="768"/>
      <c r="D2" s="772"/>
      <c r="E2" s="773"/>
      <c r="F2" s="773"/>
      <c r="G2" s="773"/>
      <c r="H2" s="774"/>
      <c r="I2" s="263" t="s">
        <v>281</v>
      </c>
    </row>
    <row r="3" spans="1:9" ht="21.75" customHeight="1" thickBot="1" x14ac:dyDescent="0.3">
      <c r="A3" s="253" t="s">
        <v>64</v>
      </c>
      <c r="B3" s="775">
        <v>45568</v>
      </c>
      <c r="C3" s="775"/>
      <c r="D3" s="776"/>
      <c r="E3" s="776"/>
      <c r="F3" s="776"/>
      <c r="G3" s="776"/>
      <c r="H3" s="776"/>
      <c r="I3" s="259"/>
    </row>
    <row r="4" spans="1:9" ht="58.5" customHeight="1" thickBot="1" x14ac:dyDescent="0.3">
      <c r="A4" s="254" t="s">
        <v>282</v>
      </c>
      <c r="B4" s="777" t="s">
        <v>283</v>
      </c>
      <c r="C4" s="778"/>
      <c r="D4" s="255" t="s">
        <v>284</v>
      </c>
      <c r="E4" s="255" t="s">
        <v>285</v>
      </c>
      <c r="F4" s="255" t="s">
        <v>286</v>
      </c>
      <c r="G4" s="255" t="s">
        <v>287</v>
      </c>
      <c r="H4" s="255" t="s">
        <v>288</v>
      </c>
      <c r="I4" s="255" t="s">
        <v>289</v>
      </c>
    </row>
    <row r="5" spans="1:9" ht="19.5" customHeight="1" x14ac:dyDescent="0.25">
      <c r="A5" s="759" t="s">
        <v>290</v>
      </c>
      <c r="B5" s="762" t="e">
        <f>'1000F 11 15'!AE7:AR7</f>
        <v>#VALUE!</v>
      </c>
      <c r="C5" s="758"/>
      <c r="D5" s="256">
        <f>'1000F 11 20'!M21</f>
        <v>0</v>
      </c>
      <c r="E5" s="256">
        <f>'1000F 11 20'!N21</f>
        <v>0</v>
      </c>
      <c r="F5" s="256" t="e">
        <f>'1000F 11 20'!M11:Q12</f>
        <v>#VALUE!</v>
      </c>
      <c r="G5" s="256" t="e">
        <f>'1000F 11 20'!M15:Q16</f>
        <v>#VALUE!</v>
      </c>
      <c r="H5" s="256" t="e">
        <f>'1000F 11 20'!M13:Q14</f>
        <v>#VALUE!</v>
      </c>
      <c r="I5" s="257" t="e">
        <f>D5+E5+F5+G5+H5</f>
        <v>#VALUE!</v>
      </c>
    </row>
    <row r="6" spans="1:9" ht="19.5" customHeight="1" x14ac:dyDescent="0.25">
      <c r="A6" s="760"/>
      <c r="B6" s="757" t="s">
        <v>20</v>
      </c>
      <c r="C6" s="758"/>
      <c r="D6" s="256" t="s">
        <v>20</v>
      </c>
      <c r="E6" s="256" t="s">
        <v>20</v>
      </c>
      <c r="F6" s="256" t="s">
        <v>20</v>
      </c>
      <c r="G6" s="256" t="s">
        <v>20</v>
      </c>
      <c r="H6" s="256" t="s">
        <v>20</v>
      </c>
      <c r="I6" s="258">
        <f t="shared" ref="I6:I25" si="0">SUM(E6:H6)</f>
        <v>0</v>
      </c>
    </row>
    <row r="7" spans="1:9" ht="19.5" customHeight="1" x14ac:dyDescent="0.25">
      <c r="A7" s="760"/>
      <c r="B7" s="757" t="s">
        <v>20</v>
      </c>
      <c r="C7" s="758"/>
      <c r="D7" s="256" t="s">
        <v>20</v>
      </c>
      <c r="E7" s="256" t="s">
        <v>20</v>
      </c>
      <c r="F7" s="256" t="s">
        <v>20</v>
      </c>
      <c r="G7" s="256" t="s">
        <v>20</v>
      </c>
      <c r="H7" s="256" t="s">
        <v>20</v>
      </c>
      <c r="I7" s="258">
        <f t="shared" si="0"/>
        <v>0</v>
      </c>
    </row>
    <row r="8" spans="1:9" ht="19.5" customHeight="1" x14ac:dyDescent="0.25">
      <c r="A8" s="760"/>
      <c r="B8" s="757" t="s">
        <v>20</v>
      </c>
      <c r="C8" s="758"/>
      <c r="D8" s="256" t="s">
        <v>20</v>
      </c>
      <c r="E8" s="256" t="s">
        <v>20</v>
      </c>
      <c r="F8" s="256" t="s">
        <v>20</v>
      </c>
      <c r="G8" s="256" t="s">
        <v>20</v>
      </c>
      <c r="H8" s="256" t="s">
        <v>20</v>
      </c>
      <c r="I8" s="258">
        <f t="shared" si="0"/>
        <v>0</v>
      </c>
    </row>
    <row r="9" spans="1:9" ht="19.5" customHeight="1" x14ac:dyDescent="0.25">
      <c r="A9" s="760"/>
      <c r="B9" s="757" t="s">
        <v>20</v>
      </c>
      <c r="C9" s="758"/>
      <c r="D9" s="256" t="s">
        <v>20</v>
      </c>
      <c r="E9" s="256" t="s">
        <v>20</v>
      </c>
      <c r="F9" s="256" t="s">
        <v>20</v>
      </c>
      <c r="G9" s="256" t="s">
        <v>20</v>
      </c>
      <c r="H9" s="256" t="s">
        <v>20</v>
      </c>
      <c r="I9" s="258">
        <f t="shared" si="0"/>
        <v>0</v>
      </c>
    </row>
    <row r="10" spans="1:9" ht="19.5" customHeight="1" x14ac:dyDescent="0.25">
      <c r="A10" s="760"/>
      <c r="B10" s="757" t="s">
        <v>20</v>
      </c>
      <c r="C10" s="758"/>
      <c r="D10" s="256" t="s">
        <v>20</v>
      </c>
      <c r="E10" s="256" t="s">
        <v>20</v>
      </c>
      <c r="F10" s="256" t="s">
        <v>20</v>
      </c>
      <c r="G10" s="256" t="s">
        <v>20</v>
      </c>
      <c r="H10" s="256" t="s">
        <v>20</v>
      </c>
      <c r="I10" s="258">
        <f t="shared" si="0"/>
        <v>0</v>
      </c>
    </row>
    <row r="11" spans="1:9" ht="19.5" customHeight="1" x14ac:dyDescent="0.25">
      <c r="A11" s="760"/>
      <c r="B11" s="757" t="s">
        <v>20</v>
      </c>
      <c r="C11" s="758"/>
      <c r="D11" s="256" t="s">
        <v>20</v>
      </c>
      <c r="E11" s="256" t="s">
        <v>20</v>
      </c>
      <c r="F11" s="256" t="s">
        <v>20</v>
      </c>
      <c r="G11" s="256" t="s">
        <v>20</v>
      </c>
      <c r="H11" s="256" t="s">
        <v>20</v>
      </c>
      <c r="I11" s="258">
        <f t="shared" si="0"/>
        <v>0</v>
      </c>
    </row>
    <row r="12" spans="1:9" ht="19.5" customHeight="1" x14ac:dyDescent="0.25">
      <c r="A12" s="760"/>
      <c r="B12" s="757" t="s">
        <v>20</v>
      </c>
      <c r="C12" s="758"/>
      <c r="D12" s="256" t="s">
        <v>20</v>
      </c>
      <c r="E12" s="256" t="s">
        <v>20</v>
      </c>
      <c r="F12" s="256" t="s">
        <v>20</v>
      </c>
      <c r="G12" s="256" t="s">
        <v>20</v>
      </c>
      <c r="H12" s="256" t="s">
        <v>20</v>
      </c>
      <c r="I12" s="258">
        <f t="shared" si="0"/>
        <v>0</v>
      </c>
    </row>
    <row r="13" spans="1:9" ht="19.5" customHeight="1" x14ac:dyDescent="0.25">
      <c r="A13" s="760"/>
      <c r="B13" s="757" t="s">
        <v>20</v>
      </c>
      <c r="C13" s="758"/>
      <c r="D13" s="256" t="s">
        <v>20</v>
      </c>
      <c r="E13" s="256" t="s">
        <v>20</v>
      </c>
      <c r="F13" s="256" t="s">
        <v>20</v>
      </c>
      <c r="G13" s="256" t="s">
        <v>20</v>
      </c>
      <c r="H13" s="256" t="s">
        <v>20</v>
      </c>
      <c r="I13" s="258">
        <f t="shared" si="0"/>
        <v>0</v>
      </c>
    </row>
    <row r="14" spans="1:9" ht="19.5" customHeight="1" x14ac:dyDescent="0.25">
      <c r="A14" s="760"/>
      <c r="B14" s="757" t="s">
        <v>20</v>
      </c>
      <c r="C14" s="758"/>
      <c r="D14" s="256" t="s">
        <v>20</v>
      </c>
      <c r="E14" s="256" t="s">
        <v>20</v>
      </c>
      <c r="F14" s="256" t="s">
        <v>20</v>
      </c>
      <c r="G14" s="256" t="s">
        <v>20</v>
      </c>
      <c r="H14" s="256" t="s">
        <v>20</v>
      </c>
      <c r="I14" s="258">
        <f t="shared" si="0"/>
        <v>0</v>
      </c>
    </row>
    <row r="15" spans="1:9" ht="19.5" customHeight="1" x14ac:dyDescent="0.25">
      <c r="A15" s="760"/>
      <c r="B15" s="757" t="s">
        <v>20</v>
      </c>
      <c r="C15" s="758"/>
      <c r="D15" s="256" t="s">
        <v>20</v>
      </c>
      <c r="E15" s="256" t="s">
        <v>20</v>
      </c>
      <c r="F15" s="256" t="s">
        <v>20</v>
      </c>
      <c r="G15" s="256" t="s">
        <v>20</v>
      </c>
      <c r="H15" s="256" t="s">
        <v>20</v>
      </c>
      <c r="I15" s="258">
        <f t="shared" si="0"/>
        <v>0</v>
      </c>
    </row>
    <row r="16" spans="1:9" ht="19.5" customHeight="1" x14ac:dyDescent="0.25">
      <c r="A16" s="760"/>
      <c r="B16" s="757" t="s">
        <v>20</v>
      </c>
      <c r="C16" s="758"/>
      <c r="D16" s="256" t="s">
        <v>20</v>
      </c>
      <c r="E16" s="256" t="s">
        <v>20</v>
      </c>
      <c r="F16" s="256" t="s">
        <v>20</v>
      </c>
      <c r="G16" s="256" t="s">
        <v>20</v>
      </c>
      <c r="H16" s="256" t="s">
        <v>20</v>
      </c>
      <c r="I16" s="258">
        <f t="shared" si="0"/>
        <v>0</v>
      </c>
    </row>
    <row r="17" spans="1:9" ht="19.5" customHeight="1" x14ac:dyDescent="0.25">
      <c r="A17" s="760"/>
      <c r="B17" s="757" t="s">
        <v>20</v>
      </c>
      <c r="C17" s="758"/>
      <c r="D17" s="256" t="s">
        <v>20</v>
      </c>
      <c r="E17" s="256" t="s">
        <v>20</v>
      </c>
      <c r="F17" s="256" t="s">
        <v>20</v>
      </c>
      <c r="G17" s="256" t="s">
        <v>20</v>
      </c>
      <c r="H17" s="256" t="s">
        <v>20</v>
      </c>
      <c r="I17" s="258">
        <f t="shared" si="0"/>
        <v>0</v>
      </c>
    </row>
    <row r="18" spans="1:9" ht="19.5" customHeight="1" x14ac:dyDescent="0.25">
      <c r="A18" s="760"/>
      <c r="B18" s="757" t="s">
        <v>20</v>
      </c>
      <c r="C18" s="758"/>
      <c r="D18" s="256" t="s">
        <v>20</v>
      </c>
      <c r="E18" s="256" t="s">
        <v>20</v>
      </c>
      <c r="F18" s="256" t="s">
        <v>20</v>
      </c>
      <c r="G18" s="256" t="s">
        <v>20</v>
      </c>
      <c r="H18" s="256" t="s">
        <v>20</v>
      </c>
      <c r="I18" s="258">
        <f t="shared" si="0"/>
        <v>0</v>
      </c>
    </row>
    <row r="19" spans="1:9" ht="19.5" customHeight="1" x14ac:dyDescent="0.25">
      <c r="A19" s="760"/>
      <c r="B19" s="757" t="s">
        <v>20</v>
      </c>
      <c r="C19" s="758"/>
      <c r="D19" s="256" t="s">
        <v>20</v>
      </c>
      <c r="E19" s="256" t="s">
        <v>20</v>
      </c>
      <c r="F19" s="256" t="s">
        <v>20</v>
      </c>
      <c r="G19" s="256" t="s">
        <v>20</v>
      </c>
      <c r="H19" s="256" t="s">
        <v>20</v>
      </c>
      <c r="I19" s="258">
        <f t="shared" si="0"/>
        <v>0</v>
      </c>
    </row>
    <row r="20" spans="1:9" ht="19.5" customHeight="1" x14ac:dyDescent="0.25">
      <c r="A20" s="760"/>
      <c r="B20" s="757" t="s">
        <v>20</v>
      </c>
      <c r="C20" s="758"/>
      <c r="D20" s="256" t="s">
        <v>20</v>
      </c>
      <c r="E20" s="256" t="s">
        <v>20</v>
      </c>
      <c r="F20" s="256" t="s">
        <v>20</v>
      </c>
      <c r="G20" s="256" t="s">
        <v>20</v>
      </c>
      <c r="H20" s="256" t="s">
        <v>20</v>
      </c>
      <c r="I20" s="258">
        <f t="shared" si="0"/>
        <v>0</v>
      </c>
    </row>
    <row r="21" spans="1:9" ht="19.5" customHeight="1" x14ac:dyDescent="0.25">
      <c r="A21" s="760"/>
      <c r="B21" s="757" t="s">
        <v>20</v>
      </c>
      <c r="C21" s="758"/>
      <c r="D21" s="256" t="s">
        <v>20</v>
      </c>
      <c r="E21" s="256" t="s">
        <v>20</v>
      </c>
      <c r="F21" s="256" t="s">
        <v>20</v>
      </c>
      <c r="G21" s="256" t="s">
        <v>20</v>
      </c>
      <c r="H21" s="256" t="s">
        <v>20</v>
      </c>
      <c r="I21" s="258">
        <f t="shared" si="0"/>
        <v>0</v>
      </c>
    </row>
    <row r="22" spans="1:9" ht="19.5" customHeight="1" x14ac:dyDescent="0.25">
      <c r="A22" s="760"/>
      <c r="B22" s="757" t="s">
        <v>20</v>
      </c>
      <c r="C22" s="758"/>
      <c r="D22" s="256" t="s">
        <v>20</v>
      </c>
      <c r="E22" s="256" t="s">
        <v>20</v>
      </c>
      <c r="F22" s="256" t="s">
        <v>20</v>
      </c>
      <c r="G22" s="256" t="s">
        <v>20</v>
      </c>
      <c r="H22" s="256" t="s">
        <v>20</v>
      </c>
      <c r="I22" s="258">
        <f t="shared" si="0"/>
        <v>0</v>
      </c>
    </row>
    <row r="23" spans="1:9" ht="19.5" customHeight="1" x14ac:dyDescent="0.25">
      <c r="A23" s="760"/>
      <c r="B23" s="757" t="s">
        <v>20</v>
      </c>
      <c r="C23" s="758"/>
      <c r="D23" s="256" t="s">
        <v>20</v>
      </c>
      <c r="E23" s="256" t="s">
        <v>20</v>
      </c>
      <c r="F23" s="256" t="s">
        <v>20</v>
      </c>
      <c r="G23" s="256" t="s">
        <v>20</v>
      </c>
      <c r="H23" s="256" t="s">
        <v>20</v>
      </c>
      <c r="I23" s="258">
        <f t="shared" si="0"/>
        <v>0</v>
      </c>
    </row>
    <row r="24" spans="1:9" ht="19.5" customHeight="1" x14ac:dyDescent="0.25">
      <c r="A24" s="760"/>
      <c r="B24" s="757" t="s">
        <v>20</v>
      </c>
      <c r="C24" s="758"/>
      <c r="D24" s="256" t="s">
        <v>20</v>
      </c>
      <c r="E24" s="256" t="s">
        <v>20</v>
      </c>
      <c r="F24" s="256" t="s">
        <v>20</v>
      </c>
      <c r="G24" s="256" t="s">
        <v>20</v>
      </c>
      <c r="H24" s="256" t="s">
        <v>20</v>
      </c>
      <c r="I24" s="258">
        <f t="shared" si="0"/>
        <v>0</v>
      </c>
    </row>
    <row r="25" spans="1:9" ht="19.5" customHeight="1" thickBot="1" x14ac:dyDescent="0.3">
      <c r="A25" s="761"/>
      <c r="B25" s="763" t="s">
        <v>20</v>
      </c>
      <c r="C25" s="764"/>
      <c r="D25" s="260" t="s">
        <v>20</v>
      </c>
      <c r="E25" s="260" t="s">
        <v>20</v>
      </c>
      <c r="F25" s="260" t="s">
        <v>20</v>
      </c>
      <c r="G25" s="260" t="s">
        <v>20</v>
      </c>
      <c r="H25" s="260" t="s">
        <v>20</v>
      </c>
      <c r="I25" s="261">
        <f t="shared" si="0"/>
        <v>0</v>
      </c>
    </row>
    <row r="26" spans="1:9" ht="16.5" customHeight="1" x14ac:dyDescent="0.25"/>
    <row r="27" spans="1:9" ht="16.5" customHeight="1" x14ac:dyDescent="0.25"/>
    <row r="28" spans="1:9" ht="16.5" customHeight="1" x14ac:dyDescent="0.25"/>
    <row r="29" spans="1:9" ht="16.5" customHeight="1" x14ac:dyDescent="0.25"/>
    <row r="30" spans="1:9" ht="16.5" customHeight="1" x14ac:dyDescent="0.25"/>
    <row r="31" spans="1:9" ht="16.5" customHeight="1" x14ac:dyDescent="0.25"/>
    <row r="32" spans="1:9" ht="16.5" customHeight="1" x14ac:dyDescent="0.25"/>
    <row r="33" spans="1:252" ht="16.5" customHeight="1" x14ac:dyDescent="0.25"/>
    <row r="34" spans="1:252" ht="16.5" customHeight="1" x14ac:dyDescent="0.25"/>
    <row r="35" spans="1:252" ht="16.5" customHeight="1" x14ac:dyDescent="0.25"/>
    <row r="36" spans="1:252" ht="16.5" customHeight="1" x14ac:dyDescent="0.25"/>
    <row r="37" spans="1:252" ht="16.5" customHeight="1" x14ac:dyDescent="0.25"/>
    <row r="38" spans="1:252" ht="16.5" customHeight="1" x14ac:dyDescent="0.25"/>
    <row r="39" spans="1:252" ht="16.5" customHeight="1" x14ac:dyDescent="0.25"/>
    <row r="40" spans="1:252" ht="18" customHeight="1" x14ac:dyDescent="0.25"/>
    <row r="41" spans="1:252" s="58" customFormat="1" ht="18" customHeight="1" x14ac:dyDescent="0.3">
      <c r="A41" s="206"/>
      <c r="B41" s="206"/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  <c r="AP41" s="206"/>
      <c r="AQ41" s="206"/>
      <c r="AR41" s="206"/>
      <c r="AS41" s="206"/>
      <c r="AT41" s="206"/>
      <c r="AU41" s="206"/>
      <c r="AV41" s="206"/>
      <c r="AW41" s="206"/>
      <c r="AX41" s="206"/>
      <c r="AY41" s="206"/>
      <c r="AZ41" s="206"/>
      <c r="BA41" s="206"/>
      <c r="BB41" s="206"/>
      <c r="BC41" s="206"/>
      <c r="BD41" s="206"/>
      <c r="BE41" s="206"/>
      <c r="BF41" s="206"/>
      <c r="BG41" s="206"/>
      <c r="BH41" s="206"/>
      <c r="BI41" s="206"/>
      <c r="BJ41" s="206"/>
      <c r="BK41" s="206"/>
      <c r="BL41" s="206"/>
      <c r="BM41" s="206"/>
      <c r="BN41" s="206"/>
      <c r="BO41" s="206"/>
      <c r="BP41" s="206"/>
      <c r="BQ41" s="206"/>
      <c r="BR41" s="206"/>
      <c r="BS41" s="206"/>
      <c r="BT41" s="206"/>
      <c r="BU41" s="206"/>
      <c r="BV41" s="206"/>
      <c r="BW41" s="206"/>
      <c r="BX41" s="206"/>
      <c r="BY41" s="206"/>
      <c r="BZ41" s="206"/>
      <c r="CA41" s="206"/>
      <c r="CB41" s="206"/>
      <c r="CC41" s="206"/>
      <c r="CD41" s="206"/>
      <c r="CE41" s="206"/>
      <c r="CF41" s="206"/>
      <c r="CG41" s="206"/>
      <c r="CH41" s="206"/>
      <c r="CI41" s="206"/>
      <c r="CJ41" s="206"/>
      <c r="CK41" s="206"/>
      <c r="CL41" s="206"/>
      <c r="CM41" s="206"/>
      <c r="CN41" s="206"/>
      <c r="CO41" s="206"/>
      <c r="CP41" s="206"/>
      <c r="CQ41" s="206"/>
      <c r="CR41" s="206"/>
      <c r="CS41" s="206"/>
      <c r="CT41" s="206"/>
      <c r="CU41" s="206"/>
      <c r="CV41" s="206"/>
      <c r="CW41" s="206"/>
      <c r="CX41" s="206"/>
      <c r="CY41" s="206"/>
      <c r="CZ41" s="206"/>
      <c r="DA41" s="206"/>
      <c r="DB41" s="206"/>
      <c r="DC41" s="206"/>
      <c r="DD41" s="206"/>
      <c r="DE41" s="206"/>
      <c r="DF41" s="206"/>
      <c r="DG41" s="206"/>
      <c r="DH41" s="206"/>
      <c r="DI41" s="206"/>
      <c r="DJ41" s="206"/>
      <c r="DK41" s="206"/>
      <c r="DL41" s="206"/>
      <c r="DM41" s="206"/>
      <c r="DN41" s="206"/>
      <c r="DO41" s="206"/>
      <c r="DP41" s="206"/>
      <c r="DQ41" s="206"/>
      <c r="DR41" s="206"/>
      <c r="DS41" s="206"/>
      <c r="DT41" s="206"/>
      <c r="DU41" s="206"/>
      <c r="DV41" s="206"/>
      <c r="DW41" s="206"/>
      <c r="DX41" s="206"/>
      <c r="DY41" s="206"/>
      <c r="DZ41" s="206"/>
      <c r="EA41" s="206"/>
      <c r="EB41" s="206"/>
      <c r="EC41" s="206"/>
      <c r="ED41" s="206"/>
      <c r="EE41" s="206"/>
      <c r="EF41" s="206"/>
      <c r="EG41" s="206"/>
      <c r="EH41" s="206"/>
      <c r="EI41" s="206"/>
      <c r="EJ41" s="206"/>
      <c r="EK41" s="206"/>
      <c r="EL41" s="206"/>
      <c r="EM41" s="206"/>
      <c r="EN41" s="206"/>
      <c r="EO41" s="206"/>
      <c r="EP41" s="206"/>
      <c r="EQ41" s="206"/>
      <c r="ER41" s="206"/>
      <c r="ES41" s="206"/>
      <c r="ET41" s="206"/>
      <c r="EU41" s="206"/>
      <c r="EV41" s="206"/>
      <c r="EW41" s="206"/>
      <c r="EX41" s="206"/>
      <c r="EY41" s="206"/>
      <c r="EZ41" s="206"/>
      <c r="FA41" s="206"/>
      <c r="FB41" s="206"/>
      <c r="FC41" s="206"/>
      <c r="FD41" s="206"/>
      <c r="FE41" s="206"/>
      <c r="FF41" s="206"/>
      <c r="FG41" s="206"/>
      <c r="FH41" s="206"/>
      <c r="FI41" s="206"/>
      <c r="FJ41" s="206"/>
      <c r="FK41" s="206"/>
      <c r="FL41" s="206"/>
      <c r="FM41" s="206"/>
      <c r="FN41" s="206"/>
      <c r="FO41" s="206"/>
      <c r="FP41" s="206"/>
      <c r="FQ41" s="206"/>
      <c r="FR41" s="206"/>
      <c r="FS41" s="206"/>
      <c r="FT41" s="206"/>
      <c r="FU41" s="206"/>
      <c r="FV41" s="206"/>
      <c r="FW41" s="206"/>
      <c r="FX41" s="206"/>
      <c r="FY41" s="206"/>
      <c r="FZ41" s="206"/>
      <c r="GA41" s="206"/>
      <c r="GB41" s="206"/>
      <c r="GC41" s="206"/>
      <c r="GD41" s="206"/>
      <c r="GE41" s="206"/>
      <c r="GF41" s="206"/>
      <c r="GG41" s="206"/>
      <c r="GH41" s="206"/>
      <c r="GI41" s="206"/>
      <c r="GJ41" s="206"/>
      <c r="GK41" s="206"/>
      <c r="GL41" s="206"/>
      <c r="GM41" s="206"/>
      <c r="GN41" s="206"/>
      <c r="GO41" s="206"/>
      <c r="GP41" s="206"/>
      <c r="GQ41" s="206"/>
      <c r="GR41" s="206"/>
      <c r="GS41" s="206"/>
      <c r="GT41" s="206"/>
      <c r="GU41" s="206"/>
      <c r="GV41" s="206"/>
      <c r="GW41" s="206"/>
      <c r="GX41" s="206"/>
      <c r="GY41" s="206"/>
      <c r="GZ41" s="206"/>
      <c r="HA41" s="206"/>
      <c r="HB41" s="206"/>
      <c r="HC41" s="206"/>
      <c r="HD41" s="206"/>
      <c r="HE41" s="206"/>
      <c r="HF41" s="206"/>
      <c r="HG41" s="206"/>
      <c r="HH41" s="206"/>
      <c r="HI41" s="206"/>
      <c r="HJ41" s="206"/>
      <c r="HK41" s="206"/>
      <c r="HL41" s="206"/>
      <c r="HM41" s="206"/>
      <c r="HN41" s="206"/>
      <c r="HO41" s="206"/>
      <c r="HP41" s="206"/>
      <c r="HQ41" s="206"/>
      <c r="HR41" s="206"/>
      <c r="HS41" s="206"/>
      <c r="HT41" s="206"/>
      <c r="HU41" s="206"/>
      <c r="HV41" s="206"/>
      <c r="HW41" s="206"/>
      <c r="HX41" s="206"/>
      <c r="HY41" s="206"/>
      <c r="HZ41" s="206"/>
      <c r="IA41" s="206"/>
      <c r="IB41" s="206"/>
      <c r="IC41" s="206"/>
      <c r="ID41" s="206"/>
      <c r="IE41" s="206"/>
      <c r="IF41" s="206"/>
      <c r="IG41" s="206"/>
      <c r="IH41" s="206"/>
      <c r="II41" s="206"/>
      <c r="IJ41" s="206"/>
      <c r="IK41" s="206"/>
      <c r="IL41" s="206"/>
      <c r="IM41" s="206"/>
      <c r="IN41" s="206"/>
      <c r="IO41" s="206"/>
      <c r="IP41" s="206"/>
      <c r="IQ41" s="206"/>
      <c r="IR41" s="206"/>
    </row>
    <row r="42" spans="1:252" s="58" customFormat="1" ht="18" customHeight="1" x14ac:dyDescent="0.3">
      <c r="A42" s="206"/>
      <c r="B42" s="206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  <c r="AP42" s="206"/>
      <c r="AQ42" s="206"/>
      <c r="AR42" s="206"/>
      <c r="AS42" s="206"/>
      <c r="AT42" s="206"/>
      <c r="AU42" s="206"/>
      <c r="AV42" s="206"/>
      <c r="AW42" s="206"/>
      <c r="AX42" s="206"/>
      <c r="AY42" s="206"/>
      <c r="AZ42" s="206"/>
      <c r="BA42" s="206"/>
      <c r="BB42" s="206"/>
      <c r="BC42" s="206"/>
      <c r="BD42" s="206"/>
      <c r="BE42" s="206"/>
      <c r="BF42" s="206"/>
      <c r="BG42" s="206"/>
      <c r="BH42" s="206"/>
      <c r="BI42" s="206"/>
      <c r="BJ42" s="206"/>
      <c r="BK42" s="206"/>
      <c r="BL42" s="206"/>
      <c r="BM42" s="206"/>
      <c r="BN42" s="206"/>
      <c r="BO42" s="206"/>
      <c r="BP42" s="206"/>
      <c r="BQ42" s="206"/>
      <c r="BR42" s="206"/>
      <c r="BS42" s="206"/>
      <c r="BT42" s="206"/>
      <c r="BU42" s="206"/>
      <c r="BV42" s="206"/>
      <c r="BW42" s="206"/>
      <c r="BX42" s="206"/>
      <c r="BY42" s="206"/>
      <c r="BZ42" s="206"/>
      <c r="CA42" s="206"/>
      <c r="CB42" s="206"/>
      <c r="CC42" s="206"/>
      <c r="CD42" s="206"/>
      <c r="CE42" s="206"/>
      <c r="CF42" s="206"/>
      <c r="CG42" s="206"/>
      <c r="CH42" s="206"/>
      <c r="CI42" s="206"/>
      <c r="CJ42" s="206"/>
      <c r="CK42" s="206"/>
      <c r="CL42" s="206"/>
      <c r="CM42" s="206"/>
      <c r="CN42" s="206"/>
      <c r="CO42" s="206"/>
      <c r="CP42" s="206"/>
      <c r="CQ42" s="206"/>
      <c r="CR42" s="206"/>
      <c r="CS42" s="206"/>
      <c r="CT42" s="206"/>
      <c r="CU42" s="206"/>
      <c r="CV42" s="206"/>
      <c r="CW42" s="206"/>
      <c r="CX42" s="206"/>
      <c r="CY42" s="206"/>
      <c r="CZ42" s="206"/>
      <c r="DA42" s="206"/>
      <c r="DB42" s="206"/>
      <c r="DC42" s="206"/>
      <c r="DD42" s="206"/>
      <c r="DE42" s="206"/>
      <c r="DF42" s="206"/>
      <c r="DG42" s="206"/>
      <c r="DH42" s="206"/>
      <c r="DI42" s="206"/>
      <c r="DJ42" s="206"/>
      <c r="DK42" s="206"/>
      <c r="DL42" s="206"/>
      <c r="DM42" s="206"/>
      <c r="DN42" s="206"/>
      <c r="DO42" s="206"/>
      <c r="DP42" s="206"/>
      <c r="DQ42" s="206"/>
      <c r="DR42" s="206"/>
      <c r="DS42" s="206"/>
      <c r="DT42" s="206"/>
      <c r="DU42" s="206"/>
      <c r="DV42" s="206"/>
      <c r="DW42" s="206"/>
      <c r="DX42" s="206"/>
      <c r="DY42" s="206"/>
      <c r="DZ42" s="206"/>
      <c r="EA42" s="206"/>
      <c r="EB42" s="206"/>
      <c r="EC42" s="206"/>
      <c r="ED42" s="206"/>
      <c r="EE42" s="206"/>
      <c r="EF42" s="206"/>
      <c r="EG42" s="206"/>
      <c r="EH42" s="206"/>
      <c r="EI42" s="206"/>
      <c r="EJ42" s="206"/>
      <c r="EK42" s="206"/>
      <c r="EL42" s="206"/>
      <c r="EM42" s="206"/>
      <c r="EN42" s="206"/>
      <c r="EO42" s="206"/>
      <c r="EP42" s="206"/>
      <c r="EQ42" s="206"/>
      <c r="ER42" s="206"/>
      <c r="ES42" s="206"/>
      <c r="ET42" s="206"/>
      <c r="EU42" s="206"/>
      <c r="EV42" s="206"/>
      <c r="EW42" s="206"/>
      <c r="EX42" s="206"/>
      <c r="EY42" s="206"/>
      <c r="EZ42" s="206"/>
      <c r="FA42" s="206"/>
      <c r="FB42" s="206"/>
      <c r="FC42" s="206"/>
      <c r="FD42" s="206"/>
      <c r="FE42" s="206"/>
      <c r="FF42" s="206"/>
      <c r="FG42" s="206"/>
      <c r="FH42" s="206"/>
      <c r="FI42" s="206"/>
      <c r="FJ42" s="206"/>
      <c r="FK42" s="206"/>
      <c r="FL42" s="206"/>
      <c r="FM42" s="206"/>
      <c r="FN42" s="206"/>
      <c r="FO42" s="206"/>
      <c r="FP42" s="206"/>
      <c r="FQ42" s="206"/>
      <c r="FR42" s="206"/>
      <c r="FS42" s="206"/>
      <c r="FT42" s="206"/>
      <c r="FU42" s="206"/>
      <c r="FV42" s="206"/>
      <c r="FW42" s="206"/>
      <c r="FX42" s="206"/>
      <c r="FY42" s="206"/>
      <c r="FZ42" s="206"/>
      <c r="GA42" s="206"/>
      <c r="GB42" s="206"/>
      <c r="GC42" s="206"/>
      <c r="GD42" s="206"/>
      <c r="GE42" s="206"/>
      <c r="GF42" s="206"/>
      <c r="GG42" s="206"/>
      <c r="GH42" s="206"/>
      <c r="GI42" s="206"/>
      <c r="GJ42" s="206"/>
      <c r="GK42" s="206"/>
      <c r="GL42" s="206"/>
      <c r="GM42" s="206"/>
      <c r="GN42" s="206"/>
      <c r="GO42" s="206"/>
      <c r="GP42" s="206"/>
      <c r="GQ42" s="206"/>
      <c r="GR42" s="206"/>
      <c r="GS42" s="206"/>
      <c r="GT42" s="206"/>
      <c r="GU42" s="206"/>
      <c r="GV42" s="206"/>
      <c r="GW42" s="206"/>
      <c r="GX42" s="206"/>
      <c r="GY42" s="206"/>
      <c r="GZ42" s="206"/>
      <c r="HA42" s="206"/>
      <c r="HB42" s="206"/>
      <c r="HC42" s="206"/>
      <c r="HD42" s="206"/>
      <c r="HE42" s="206"/>
      <c r="HF42" s="206"/>
      <c r="HG42" s="206"/>
      <c r="HH42" s="206"/>
      <c r="HI42" s="206"/>
      <c r="HJ42" s="206"/>
      <c r="HK42" s="206"/>
      <c r="HL42" s="206"/>
      <c r="HM42" s="206"/>
      <c r="HN42" s="206"/>
      <c r="HO42" s="206"/>
      <c r="HP42" s="206"/>
      <c r="HQ42" s="206"/>
      <c r="HR42" s="206"/>
      <c r="HS42" s="206"/>
      <c r="HT42" s="206"/>
      <c r="HU42" s="206"/>
      <c r="HV42" s="206"/>
      <c r="HW42" s="206"/>
      <c r="HX42" s="206"/>
      <c r="HY42" s="206"/>
      <c r="HZ42" s="206"/>
      <c r="IA42" s="206"/>
      <c r="IB42" s="206"/>
      <c r="IC42" s="206"/>
      <c r="ID42" s="206"/>
      <c r="IE42" s="206"/>
      <c r="IF42" s="206"/>
      <c r="IG42" s="206"/>
      <c r="IH42" s="206"/>
      <c r="II42" s="206"/>
      <c r="IJ42" s="206"/>
      <c r="IK42" s="206"/>
      <c r="IL42" s="206"/>
      <c r="IM42" s="206"/>
      <c r="IN42" s="206"/>
      <c r="IO42" s="206"/>
      <c r="IP42" s="206"/>
      <c r="IQ42" s="206"/>
      <c r="IR42" s="206"/>
    </row>
    <row r="43" spans="1:252" s="58" customFormat="1" ht="18" customHeight="1" x14ac:dyDescent="0.3">
      <c r="A43" s="206"/>
      <c r="B43" s="206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  <c r="AP43" s="206"/>
      <c r="AQ43" s="206"/>
      <c r="AR43" s="206"/>
      <c r="AS43" s="206"/>
      <c r="AT43" s="206"/>
      <c r="AU43" s="206"/>
      <c r="AV43" s="206"/>
      <c r="AW43" s="206"/>
      <c r="AX43" s="206"/>
      <c r="AY43" s="206"/>
      <c r="AZ43" s="206"/>
      <c r="BA43" s="206"/>
      <c r="BB43" s="206"/>
      <c r="BC43" s="206"/>
      <c r="BD43" s="206"/>
      <c r="BE43" s="206"/>
      <c r="BF43" s="206"/>
      <c r="BG43" s="206"/>
      <c r="BH43" s="206"/>
      <c r="BI43" s="206"/>
      <c r="BJ43" s="206"/>
      <c r="BK43" s="206"/>
      <c r="BL43" s="206"/>
      <c r="BM43" s="206"/>
      <c r="BN43" s="206"/>
      <c r="BO43" s="206"/>
      <c r="BP43" s="206"/>
      <c r="BQ43" s="206"/>
      <c r="BR43" s="206"/>
      <c r="BS43" s="206"/>
      <c r="BT43" s="206"/>
      <c r="BU43" s="206"/>
      <c r="BV43" s="206"/>
      <c r="BW43" s="206"/>
      <c r="BX43" s="206"/>
      <c r="BY43" s="206"/>
      <c r="BZ43" s="206"/>
      <c r="CA43" s="206"/>
      <c r="CB43" s="206"/>
      <c r="CC43" s="206"/>
      <c r="CD43" s="206"/>
      <c r="CE43" s="206"/>
      <c r="CF43" s="206"/>
      <c r="CG43" s="206"/>
      <c r="CH43" s="206"/>
      <c r="CI43" s="206"/>
      <c r="CJ43" s="206"/>
      <c r="CK43" s="206"/>
      <c r="CL43" s="206"/>
      <c r="CM43" s="206"/>
      <c r="CN43" s="206"/>
      <c r="CO43" s="206"/>
      <c r="CP43" s="206"/>
      <c r="CQ43" s="206"/>
      <c r="CR43" s="206"/>
      <c r="CS43" s="206"/>
      <c r="CT43" s="206"/>
      <c r="CU43" s="206"/>
      <c r="CV43" s="206"/>
      <c r="CW43" s="206"/>
      <c r="CX43" s="206"/>
      <c r="CY43" s="206"/>
      <c r="CZ43" s="206"/>
      <c r="DA43" s="206"/>
      <c r="DB43" s="206"/>
      <c r="DC43" s="206"/>
      <c r="DD43" s="206"/>
      <c r="DE43" s="206"/>
      <c r="DF43" s="206"/>
      <c r="DG43" s="206"/>
      <c r="DH43" s="206"/>
      <c r="DI43" s="206"/>
      <c r="DJ43" s="206"/>
      <c r="DK43" s="206"/>
      <c r="DL43" s="206"/>
      <c r="DM43" s="206"/>
      <c r="DN43" s="206"/>
      <c r="DO43" s="206"/>
      <c r="DP43" s="206"/>
      <c r="DQ43" s="206"/>
      <c r="DR43" s="206"/>
      <c r="DS43" s="206"/>
      <c r="DT43" s="206"/>
      <c r="DU43" s="206"/>
      <c r="DV43" s="206"/>
      <c r="DW43" s="206"/>
      <c r="DX43" s="206"/>
      <c r="DY43" s="206"/>
      <c r="DZ43" s="206"/>
      <c r="EA43" s="206"/>
      <c r="EB43" s="206"/>
      <c r="EC43" s="206"/>
      <c r="ED43" s="206"/>
      <c r="EE43" s="206"/>
      <c r="EF43" s="206"/>
      <c r="EG43" s="206"/>
      <c r="EH43" s="206"/>
      <c r="EI43" s="206"/>
      <c r="EJ43" s="206"/>
      <c r="EK43" s="206"/>
      <c r="EL43" s="206"/>
      <c r="EM43" s="206"/>
      <c r="EN43" s="206"/>
      <c r="EO43" s="206"/>
      <c r="EP43" s="206"/>
      <c r="EQ43" s="206"/>
      <c r="ER43" s="206"/>
      <c r="ES43" s="206"/>
      <c r="ET43" s="206"/>
      <c r="EU43" s="206"/>
      <c r="EV43" s="206"/>
      <c r="EW43" s="206"/>
      <c r="EX43" s="206"/>
      <c r="EY43" s="206"/>
      <c r="EZ43" s="206"/>
      <c r="FA43" s="206"/>
      <c r="FB43" s="206"/>
      <c r="FC43" s="206"/>
      <c r="FD43" s="206"/>
      <c r="FE43" s="206"/>
      <c r="FF43" s="206"/>
      <c r="FG43" s="206"/>
      <c r="FH43" s="206"/>
      <c r="FI43" s="206"/>
      <c r="FJ43" s="206"/>
      <c r="FK43" s="206"/>
      <c r="FL43" s="206"/>
      <c r="FM43" s="206"/>
      <c r="FN43" s="206"/>
      <c r="FO43" s="206"/>
      <c r="FP43" s="206"/>
      <c r="FQ43" s="206"/>
      <c r="FR43" s="206"/>
      <c r="FS43" s="206"/>
      <c r="FT43" s="206"/>
      <c r="FU43" s="206"/>
      <c r="FV43" s="206"/>
      <c r="FW43" s="206"/>
      <c r="FX43" s="206"/>
      <c r="FY43" s="206"/>
      <c r="FZ43" s="206"/>
      <c r="GA43" s="206"/>
      <c r="GB43" s="206"/>
      <c r="GC43" s="206"/>
      <c r="GD43" s="206"/>
      <c r="GE43" s="206"/>
      <c r="GF43" s="206"/>
      <c r="GG43" s="206"/>
      <c r="GH43" s="206"/>
      <c r="GI43" s="206"/>
      <c r="GJ43" s="206"/>
      <c r="GK43" s="206"/>
      <c r="GL43" s="206"/>
      <c r="GM43" s="206"/>
      <c r="GN43" s="206"/>
      <c r="GO43" s="206"/>
      <c r="GP43" s="206"/>
      <c r="GQ43" s="206"/>
      <c r="GR43" s="206"/>
      <c r="GS43" s="206"/>
      <c r="GT43" s="206"/>
      <c r="GU43" s="206"/>
      <c r="GV43" s="206"/>
      <c r="GW43" s="206"/>
      <c r="GX43" s="206"/>
      <c r="GY43" s="206"/>
      <c r="GZ43" s="206"/>
      <c r="HA43" s="206"/>
      <c r="HB43" s="206"/>
      <c r="HC43" s="206"/>
      <c r="HD43" s="206"/>
      <c r="HE43" s="206"/>
      <c r="HF43" s="206"/>
      <c r="HG43" s="206"/>
      <c r="HH43" s="206"/>
      <c r="HI43" s="206"/>
      <c r="HJ43" s="206"/>
      <c r="HK43" s="206"/>
      <c r="HL43" s="206"/>
      <c r="HM43" s="206"/>
      <c r="HN43" s="206"/>
      <c r="HO43" s="206"/>
      <c r="HP43" s="206"/>
      <c r="HQ43" s="206"/>
      <c r="HR43" s="206"/>
      <c r="HS43" s="206"/>
      <c r="HT43" s="206"/>
      <c r="HU43" s="206"/>
      <c r="HV43" s="206"/>
      <c r="HW43" s="206"/>
      <c r="HX43" s="206"/>
      <c r="HY43" s="206"/>
      <c r="HZ43" s="206"/>
      <c r="IA43" s="206"/>
      <c r="IB43" s="206"/>
      <c r="IC43" s="206"/>
      <c r="ID43" s="206"/>
      <c r="IE43" s="206"/>
      <c r="IF43" s="206"/>
      <c r="IG43" s="206"/>
      <c r="IH43" s="206"/>
      <c r="II43" s="206"/>
      <c r="IJ43" s="206"/>
      <c r="IK43" s="206"/>
      <c r="IL43" s="206"/>
      <c r="IM43" s="206"/>
      <c r="IN43" s="206"/>
      <c r="IO43" s="206"/>
      <c r="IP43" s="206"/>
      <c r="IQ43" s="206"/>
      <c r="IR43" s="206"/>
    </row>
    <row r="44" spans="1:252" s="58" customFormat="1" ht="15.6" x14ac:dyDescent="0.3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  <c r="AP44" s="206"/>
      <c r="AQ44" s="206"/>
      <c r="AR44" s="206"/>
      <c r="AS44" s="206"/>
      <c r="AT44" s="206"/>
      <c r="AU44" s="206"/>
      <c r="AV44" s="206"/>
      <c r="AW44" s="206"/>
      <c r="AX44" s="206"/>
      <c r="AY44" s="206"/>
      <c r="AZ44" s="206"/>
      <c r="BA44" s="206"/>
      <c r="BB44" s="206"/>
      <c r="BC44" s="206"/>
      <c r="BD44" s="206"/>
      <c r="BE44" s="206"/>
      <c r="BF44" s="206"/>
      <c r="BG44" s="206"/>
      <c r="BH44" s="206"/>
      <c r="BI44" s="206"/>
      <c r="BJ44" s="206"/>
      <c r="BK44" s="206"/>
      <c r="BL44" s="206"/>
      <c r="BM44" s="206"/>
      <c r="BN44" s="206"/>
      <c r="BO44" s="206"/>
      <c r="BP44" s="206"/>
      <c r="BQ44" s="206"/>
      <c r="BR44" s="206"/>
      <c r="BS44" s="206"/>
      <c r="BT44" s="206"/>
      <c r="BU44" s="206"/>
      <c r="BV44" s="206"/>
      <c r="BW44" s="206"/>
      <c r="BX44" s="206"/>
      <c r="BY44" s="206"/>
      <c r="BZ44" s="206"/>
      <c r="CA44" s="206"/>
      <c r="CB44" s="206"/>
      <c r="CC44" s="206"/>
      <c r="CD44" s="206"/>
      <c r="CE44" s="206"/>
      <c r="CF44" s="206"/>
      <c r="CG44" s="206"/>
      <c r="CH44" s="206"/>
      <c r="CI44" s="206"/>
      <c r="CJ44" s="206"/>
      <c r="CK44" s="206"/>
      <c r="CL44" s="206"/>
      <c r="CM44" s="206"/>
      <c r="CN44" s="206"/>
      <c r="CO44" s="206"/>
      <c r="CP44" s="206"/>
      <c r="CQ44" s="206"/>
      <c r="CR44" s="206"/>
      <c r="CS44" s="206"/>
      <c r="CT44" s="206"/>
      <c r="CU44" s="206"/>
      <c r="CV44" s="206"/>
      <c r="CW44" s="206"/>
      <c r="CX44" s="206"/>
      <c r="CY44" s="206"/>
      <c r="CZ44" s="206"/>
      <c r="DA44" s="206"/>
      <c r="DB44" s="206"/>
      <c r="DC44" s="206"/>
      <c r="DD44" s="206"/>
      <c r="DE44" s="206"/>
      <c r="DF44" s="206"/>
      <c r="DG44" s="206"/>
      <c r="DH44" s="206"/>
      <c r="DI44" s="206"/>
      <c r="DJ44" s="206"/>
      <c r="DK44" s="206"/>
      <c r="DL44" s="206"/>
      <c r="DM44" s="206"/>
      <c r="DN44" s="206"/>
      <c r="DO44" s="206"/>
      <c r="DP44" s="206"/>
      <c r="DQ44" s="206"/>
      <c r="DR44" s="206"/>
      <c r="DS44" s="206"/>
      <c r="DT44" s="206"/>
      <c r="DU44" s="206"/>
      <c r="DV44" s="206"/>
      <c r="DW44" s="206"/>
      <c r="DX44" s="206"/>
      <c r="DY44" s="206"/>
      <c r="DZ44" s="206"/>
      <c r="EA44" s="206"/>
      <c r="EB44" s="206"/>
      <c r="EC44" s="206"/>
      <c r="ED44" s="206"/>
      <c r="EE44" s="206"/>
      <c r="EF44" s="206"/>
      <c r="EG44" s="206"/>
      <c r="EH44" s="206"/>
      <c r="EI44" s="206"/>
      <c r="EJ44" s="206"/>
      <c r="EK44" s="206"/>
      <c r="EL44" s="206"/>
      <c r="EM44" s="206"/>
      <c r="EN44" s="206"/>
      <c r="EO44" s="206"/>
      <c r="EP44" s="206"/>
      <c r="EQ44" s="206"/>
      <c r="ER44" s="206"/>
      <c r="ES44" s="206"/>
      <c r="ET44" s="206"/>
      <c r="EU44" s="206"/>
      <c r="EV44" s="206"/>
      <c r="EW44" s="206"/>
      <c r="EX44" s="206"/>
      <c r="EY44" s="206"/>
      <c r="EZ44" s="206"/>
      <c r="FA44" s="206"/>
      <c r="FB44" s="206"/>
      <c r="FC44" s="206"/>
      <c r="FD44" s="206"/>
      <c r="FE44" s="206"/>
      <c r="FF44" s="206"/>
      <c r="FG44" s="206"/>
      <c r="FH44" s="206"/>
      <c r="FI44" s="206"/>
      <c r="FJ44" s="206"/>
      <c r="FK44" s="206"/>
      <c r="FL44" s="206"/>
      <c r="FM44" s="206"/>
      <c r="FN44" s="206"/>
      <c r="FO44" s="206"/>
      <c r="FP44" s="206"/>
      <c r="FQ44" s="206"/>
      <c r="FR44" s="206"/>
      <c r="FS44" s="206"/>
      <c r="FT44" s="206"/>
      <c r="FU44" s="206"/>
      <c r="FV44" s="206"/>
      <c r="FW44" s="206"/>
      <c r="FX44" s="206"/>
      <c r="FY44" s="206"/>
      <c r="FZ44" s="206"/>
      <c r="GA44" s="206"/>
      <c r="GB44" s="206"/>
      <c r="GC44" s="206"/>
      <c r="GD44" s="206"/>
      <c r="GE44" s="206"/>
      <c r="GF44" s="206"/>
      <c r="GG44" s="206"/>
      <c r="GH44" s="206"/>
      <c r="GI44" s="206"/>
      <c r="GJ44" s="206"/>
      <c r="GK44" s="206"/>
      <c r="GL44" s="206"/>
      <c r="GM44" s="206"/>
      <c r="GN44" s="206"/>
      <c r="GO44" s="206"/>
      <c r="GP44" s="206"/>
      <c r="GQ44" s="206"/>
      <c r="GR44" s="206"/>
      <c r="GS44" s="206"/>
      <c r="GT44" s="206"/>
      <c r="GU44" s="206"/>
      <c r="GV44" s="206"/>
      <c r="GW44" s="206"/>
      <c r="GX44" s="206"/>
      <c r="GY44" s="206"/>
      <c r="GZ44" s="206"/>
      <c r="HA44" s="206"/>
      <c r="HB44" s="206"/>
      <c r="HC44" s="206"/>
      <c r="HD44" s="206"/>
      <c r="HE44" s="206"/>
      <c r="HF44" s="206"/>
      <c r="HG44" s="206"/>
      <c r="HH44" s="206"/>
      <c r="HI44" s="206"/>
      <c r="HJ44" s="206"/>
      <c r="HK44" s="206"/>
      <c r="HL44" s="206"/>
      <c r="HM44" s="206"/>
      <c r="HN44" s="206"/>
      <c r="HO44" s="206"/>
      <c r="HP44" s="206"/>
      <c r="HQ44" s="206"/>
      <c r="HR44" s="206"/>
      <c r="HS44" s="206"/>
      <c r="HT44" s="206"/>
      <c r="HU44" s="206"/>
      <c r="HV44" s="206"/>
      <c r="HW44" s="206"/>
      <c r="HX44" s="206"/>
      <c r="HY44" s="206"/>
      <c r="HZ44" s="206"/>
      <c r="IA44" s="206"/>
      <c r="IB44" s="206"/>
      <c r="IC44" s="206"/>
      <c r="ID44" s="206"/>
      <c r="IE44" s="206"/>
      <c r="IF44" s="206"/>
      <c r="IG44" s="206"/>
      <c r="IH44" s="206"/>
      <c r="II44" s="206"/>
      <c r="IJ44" s="206"/>
      <c r="IK44" s="206"/>
      <c r="IL44" s="206"/>
      <c r="IM44" s="206"/>
      <c r="IN44" s="206"/>
      <c r="IO44" s="206"/>
      <c r="IP44" s="206"/>
      <c r="IQ44" s="206"/>
      <c r="IR44" s="206"/>
    </row>
    <row r="45" spans="1:252" s="58" customFormat="1" ht="15.6" x14ac:dyDescent="0.3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  <c r="AP45" s="206"/>
      <c r="AQ45" s="206"/>
      <c r="AR45" s="206"/>
      <c r="AS45" s="206"/>
      <c r="AT45" s="206"/>
      <c r="AU45" s="206"/>
      <c r="AV45" s="206"/>
      <c r="AW45" s="206"/>
      <c r="AX45" s="206"/>
      <c r="AY45" s="206"/>
      <c r="AZ45" s="206"/>
      <c r="BA45" s="206"/>
      <c r="BB45" s="206"/>
      <c r="BC45" s="206"/>
      <c r="BD45" s="206"/>
      <c r="BE45" s="206"/>
      <c r="BF45" s="206"/>
      <c r="BG45" s="206"/>
      <c r="BH45" s="206"/>
      <c r="BI45" s="206"/>
      <c r="BJ45" s="206"/>
      <c r="BK45" s="206"/>
      <c r="BL45" s="206"/>
      <c r="BM45" s="206"/>
      <c r="BN45" s="206"/>
      <c r="BO45" s="206"/>
      <c r="BP45" s="206"/>
      <c r="BQ45" s="206"/>
      <c r="BR45" s="206"/>
      <c r="BS45" s="206"/>
      <c r="BT45" s="206"/>
      <c r="BU45" s="206"/>
      <c r="BV45" s="206"/>
      <c r="BW45" s="206"/>
      <c r="BX45" s="206"/>
      <c r="BY45" s="206"/>
      <c r="BZ45" s="206"/>
      <c r="CA45" s="206"/>
      <c r="CB45" s="206"/>
      <c r="CC45" s="206"/>
      <c r="CD45" s="206"/>
      <c r="CE45" s="206"/>
      <c r="CF45" s="206"/>
      <c r="CG45" s="206"/>
      <c r="CH45" s="206"/>
      <c r="CI45" s="206"/>
      <c r="CJ45" s="206"/>
      <c r="CK45" s="206"/>
      <c r="CL45" s="206"/>
      <c r="CM45" s="206"/>
      <c r="CN45" s="206"/>
      <c r="CO45" s="206"/>
      <c r="CP45" s="206"/>
      <c r="CQ45" s="206"/>
      <c r="CR45" s="206"/>
      <c r="CS45" s="206"/>
      <c r="CT45" s="206"/>
      <c r="CU45" s="206"/>
      <c r="CV45" s="206"/>
      <c r="CW45" s="206"/>
      <c r="CX45" s="206"/>
      <c r="CY45" s="206"/>
      <c r="CZ45" s="206"/>
      <c r="DA45" s="206"/>
      <c r="DB45" s="206"/>
      <c r="DC45" s="206"/>
      <c r="DD45" s="206"/>
      <c r="DE45" s="206"/>
      <c r="DF45" s="206"/>
      <c r="DG45" s="206"/>
      <c r="DH45" s="206"/>
      <c r="DI45" s="206"/>
      <c r="DJ45" s="206"/>
      <c r="DK45" s="206"/>
      <c r="DL45" s="206"/>
      <c r="DM45" s="206"/>
      <c r="DN45" s="206"/>
      <c r="DO45" s="206"/>
      <c r="DP45" s="206"/>
      <c r="DQ45" s="206"/>
      <c r="DR45" s="206"/>
      <c r="DS45" s="206"/>
      <c r="DT45" s="206"/>
      <c r="DU45" s="206"/>
      <c r="DV45" s="206"/>
      <c r="DW45" s="206"/>
      <c r="DX45" s="206"/>
      <c r="DY45" s="206"/>
      <c r="DZ45" s="206"/>
      <c r="EA45" s="206"/>
      <c r="EB45" s="206"/>
      <c r="EC45" s="206"/>
      <c r="ED45" s="206"/>
      <c r="EE45" s="206"/>
      <c r="EF45" s="206"/>
      <c r="EG45" s="206"/>
      <c r="EH45" s="206"/>
      <c r="EI45" s="206"/>
      <c r="EJ45" s="206"/>
      <c r="EK45" s="206"/>
      <c r="EL45" s="206"/>
      <c r="EM45" s="206"/>
      <c r="EN45" s="206"/>
      <c r="EO45" s="206"/>
      <c r="EP45" s="206"/>
      <c r="EQ45" s="206"/>
      <c r="ER45" s="206"/>
      <c r="ES45" s="206"/>
      <c r="ET45" s="206"/>
      <c r="EU45" s="206"/>
      <c r="EV45" s="206"/>
      <c r="EW45" s="206"/>
      <c r="EX45" s="206"/>
      <c r="EY45" s="206"/>
      <c r="EZ45" s="206"/>
      <c r="FA45" s="206"/>
      <c r="FB45" s="206"/>
      <c r="FC45" s="206"/>
      <c r="FD45" s="206"/>
      <c r="FE45" s="206"/>
      <c r="FF45" s="206"/>
      <c r="FG45" s="206"/>
      <c r="FH45" s="206"/>
      <c r="FI45" s="206"/>
      <c r="FJ45" s="206"/>
      <c r="FK45" s="206"/>
      <c r="FL45" s="206"/>
      <c r="FM45" s="206"/>
      <c r="FN45" s="206"/>
      <c r="FO45" s="206"/>
      <c r="FP45" s="206"/>
      <c r="FQ45" s="206"/>
      <c r="FR45" s="206"/>
      <c r="FS45" s="206"/>
      <c r="FT45" s="206"/>
      <c r="FU45" s="206"/>
      <c r="FV45" s="206"/>
      <c r="FW45" s="206"/>
      <c r="FX45" s="206"/>
      <c r="FY45" s="206"/>
      <c r="FZ45" s="206"/>
      <c r="GA45" s="206"/>
      <c r="GB45" s="206"/>
      <c r="GC45" s="206"/>
      <c r="GD45" s="206"/>
      <c r="GE45" s="206"/>
      <c r="GF45" s="206"/>
      <c r="GG45" s="206"/>
      <c r="GH45" s="206"/>
      <c r="GI45" s="206"/>
      <c r="GJ45" s="206"/>
      <c r="GK45" s="206"/>
      <c r="GL45" s="206"/>
      <c r="GM45" s="206"/>
      <c r="GN45" s="206"/>
      <c r="GO45" s="206"/>
      <c r="GP45" s="206"/>
      <c r="GQ45" s="206"/>
      <c r="GR45" s="206"/>
      <c r="GS45" s="206"/>
      <c r="GT45" s="206"/>
      <c r="GU45" s="206"/>
      <c r="GV45" s="206"/>
      <c r="GW45" s="206"/>
      <c r="GX45" s="206"/>
      <c r="GY45" s="206"/>
      <c r="GZ45" s="206"/>
      <c r="HA45" s="206"/>
      <c r="HB45" s="206"/>
      <c r="HC45" s="206"/>
      <c r="HD45" s="206"/>
      <c r="HE45" s="206"/>
      <c r="HF45" s="206"/>
      <c r="HG45" s="206"/>
      <c r="HH45" s="206"/>
      <c r="HI45" s="206"/>
      <c r="HJ45" s="206"/>
      <c r="HK45" s="206"/>
      <c r="HL45" s="206"/>
      <c r="HM45" s="206"/>
      <c r="HN45" s="206"/>
      <c r="HO45" s="206"/>
      <c r="HP45" s="206"/>
      <c r="HQ45" s="206"/>
      <c r="HR45" s="206"/>
      <c r="HS45" s="206"/>
      <c r="HT45" s="206"/>
      <c r="HU45" s="206"/>
      <c r="HV45" s="206"/>
      <c r="HW45" s="206"/>
      <c r="HX45" s="206"/>
      <c r="HY45" s="206"/>
      <c r="HZ45" s="206"/>
      <c r="IA45" s="206"/>
      <c r="IB45" s="206"/>
      <c r="IC45" s="206"/>
      <c r="ID45" s="206"/>
      <c r="IE45" s="206"/>
      <c r="IF45" s="206"/>
      <c r="IG45" s="206"/>
      <c r="IH45" s="206"/>
      <c r="II45" s="206"/>
      <c r="IJ45" s="206"/>
      <c r="IK45" s="206"/>
      <c r="IL45" s="206"/>
      <c r="IM45" s="206"/>
      <c r="IN45" s="206"/>
      <c r="IO45" s="206"/>
      <c r="IP45" s="206"/>
      <c r="IQ45" s="206"/>
      <c r="IR45" s="206"/>
    </row>
    <row r="46" spans="1:252" s="58" customFormat="1" ht="15.6" x14ac:dyDescent="0.3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  <c r="AP46" s="206"/>
      <c r="AQ46" s="206"/>
      <c r="AR46" s="206"/>
      <c r="AS46" s="206"/>
      <c r="AT46" s="206"/>
      <c r="AU46" s="206"/>
      <c r="AV46" s="206"/>
      <c r="AW46" s="206"/>
      <c r="AX46" s="206"/>
      <c r="AY46" s="206"/>
      <c r="AZ46" s="206"/>
      <c r="BA46" s="206"/>
      <c r="BB46" s="206"/>
      <c r="BC46" s="206"/>
      <c r="BD46" s="206"/>
      <c r="BE46" s="206"/>
      <c r="BF46" s="206"/>
      <c r="BG46" s="206"/>
      <c r="BH46" s="206"/>
      <c r="BI46" s="206"/>
      <c r="BJ46" s="206"/>
      <c r="BK46" s="206"/>
      <c r="BL46" s="206"/>
      <c r="BM46" s="206"/>
      <c r="BN46" s="206"/>
      <c r="BO46" s="206"/>
      <c r="BP46" s="206"/>
      <c r="BQ46" s="206"/>
      <c r="BR46" s="206"/>
      <c r="BS46" s="206"/>
      <c r="BT46" s="206"/>
      <c r="BU46" s="206"/>
      <c r="BV46" s="206"/>
      <c r="BW46" s="206"/>
      <c r="BX46" s="206"/>
      <c r="BY46" s="206"/>
      <c r="BZ46" s="206"/>
      <c r="CA46" s="206"/>
      <c r="CB46" s="206"/>
      <c r="CC46" s="206"/>
      <c r="CD46" s="206"/>
      <c r="CE46" s="206"/>
      <c r="CF46" s="206"/>
      <c r="CG46" s="206"/>
      <c r="CH46" s="206"/>
      <c r="CI46" s="206"/>
      <c r="CJ46" s="206"/>
      <c r="CK46" s="206"/>
      <c r="CL46" s="206"/>
      <c r="CM46" s="206"/>
      <c r="CN46" s="206"/>
      <c r="CO46" s="206"/>
      <c r="CP46" s="206"/>
      <c r="CQ46" s="206"/>
      <c r="CR46" s="206"/>
      <c r="CS46" s="206"/>
      <c r="CT46" s="206"/>
      <c r="CU46" s="206"/>
      <c r="CV46" s="206"/>
      <c r="CW46" s="206"/>
      <c r="CX46" s="206"/>
      <c r="CY46" s="206"/>
      <c r="CZ46" s="206"/>
      <c r="DA46" s="206"/>
      <c r="DB46" s="206"/>
      <c r="DC46" s="206"/>
      <c r="DD46" s="206"/>
      <c r="DE46" s="206"/>
      <c r="DF46" s="206"/>
      <c r="DG46" s="206"/>
      <c r="DH46" s="206"/>
      <c r="DI46" s="206"/>
      <c r="DJ46" s="206"/>
      <c r="DK46" s="206"/>
      <c r="DL46" s="206"/>
      <c r="DM46" s="206"/>
      <c r="DN46" s="206"/>
      <c r="DO46" s="206"/>
      <c r="DP46" s="206"/>
      <c r="DQ46" s="206"/>
      <c r="DR46" s="206"/>
      <c r="DS46" s="206"/>
      <c r="DT46" s="206"/>
      <c r="DU46" s="206"/>
      <c r="DV46" s="206"/>
      <c r="DW46" s="206"/>
      <c r="DX46" s="206"/>
      <c r="DY46" s="206"/>
      <c r="DZ46" s="206"/>
      <c r="EA46" s="206"/>
      <c r="EB46" s="206"/>
      <c r="EC46" s="206"/>
      <c r="ED46" s="206"/>
      <c r="EE46" s="206"/>
      <c r="EF46" s="206"/>
      <c r="EG46" s="206"/>
      <c r="EH46" s="206"/>
      <c r="EI46" s="206"/>
      <c r="EJ46" s="206"/>
      <c r="EK46" s="206"/>
      <c r="EL46" s="206"/>
      <c r="EM46" s="206"/>
      <c r="EN46" s="206"/>
      <c r="EO46" s="206"/>
      <c r="EP46" s="206"/>
      <c r="EQ46" s="206"/>
      <c r="ER46" s="206"/>
      <c r="ES46" s="206"/>
      <c r="ET46" s="206"/>
      <c r="EU46" s="206"/>
      <c r="EV46" s="206"/>
      <c r="EW46" s="206"/>
      <c r="EX46" s="206"/>
      <c r="EY46" s="206"/>
      <c r="EZ46" s="206"/>
      <c r="FA46" s="206"/>
      <c r="FB46" s="206"/>
      <c r="FC46" s="206"/>
      <c r="FD46" s="206"/>
      <c r="FE46" s="206"/>
      <c r="FF46" s="206"/>
      <c r="FG46" s="206"/>
      <c r="FH46" s="206"/>
      <c r="FI46" s="206"/>
      <c r="FJ46" s="206"/>
      <c r="FK46" s="206"/>
      <c r="FL46" s="206"/>
      <c r="FM46" s="206"/>
      <c r="FN46" s="206"/>
      <c r="FO46" s="206"/>
      <c r="FP46" s="206"/>
      <c r="FQ46" s="206"/>
      <c r="FR46" s="206"/>
      <c r="FS46" s="206"/>
      <c r="FT46" s="206"/>
      <c r="FU46" s="206"/>
      <c r="FV46" s="206"/>
      <c r="FW46" s="206"/>
      <c r="FX46" s="206"/>
      <c r="FY46" s="206"/>
      <c r="FZ46" s="206"/>
      <c r="GA46" s="206"/>
      <c r="GB46" s="206"/>
      <c r="GC46" s="206"/>
      <c r="GD46" s="206"/>
      <c r="GE46" s="206"/>
      <c r="GF46" s="206"/>
      <c r="GG46" s="206"/>
      <c r="GH46" s="206"/>
      <c r="GI46" s="206"/>
      <c r="GJ46" s="206"/>
      <c r="GK46" s="206"/>
      <c r="GL46" s="206"/>
      <c r="GM46" s="206"/>
      <c r="GN46" s="206"/>
      <c r="GO46" s="206"/>
      <c r="GP46" s="206"/>
      <c r="GQ46" s="206"/>
      <c r="GR46" s="206"/>
      <c r="GS46" s="206"/>
      <c r="GT46" s="206"/>
      <c r="GU46" s="206"/>
      <c r="GV46" s="206"/>
      <c r="GW46" s="206"/>
      <c r="GX46" s="206"/>
      <c r="GY46" s="206"/>
      <c r="GZ46" s="206"/>
      <c r="HA46" s="206"/>
      <c r="HB46" s="206"/>
      <c r="HC46" s="206"/>
      <c r="HD46" s="206"/>
      <c r="HE46" s="206"/>
      <c r="HF46" s="206"/>
      <c r="HG46" s="206"/>
      <c r="HH46" s="206"/>
      <c r="HI46" s="206"/>
      <c r="HJ46" s="206"/>
      <c r="HK46" s="206"/>
      <c r="HL46" s="206"/>
      <c r="HM46" s="206"/>
      <c r="HN46" s="206"/>
      <c r="HO46" s="206"/>
      <c r="HP46" s="206"/>
      <c r="HQ46" s="206"/>
      <c r="HR46" s="206"/>
      <c r="HS46" s="206"/>
      <c r="HT46" s="206"/>
      <c r="HU46" s="206"/>
      <c r="HV46" s="206"/>
      <c r="HW46" s="206"/>
      <c r="HX46" s="206"/>
      <c r="HY46" s="206"/>
      <c r="HZ46" s="206"/>
      <c r="IA46" s="206"/>
      <c r="IB46" s="206"/>
      <c r="IC46" s="206"/>
      <c r="ID46" s="206"/>
      <c r="IE46" s="206"/>
      <c r="IF46" s="206"/>
      <c r="IG46" s="206"/>
      <c r="IH46" s="206"/>
      <c r="II46" s="206"/>
      <c r="IJ46" s="206"/>
      <c r="IK46" s="206"/>
      <c r="IL46" s="206"/>
      <c r="IM46" s="206"/>
      <c r="IN46" s="206"/>
      <c r="IO46" s="206"/>
      <c r="IP46" s="206"/>
      <c r="IQ46" s="206"/>
      <c r="IR46" s="206"/>
    </row>
    <row r="47" spans="1:252" s="58" customFormat="1" ht="15.6" x14ac:dyDescent="0.3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6"/>
      <c r="AX47" s="206"/>
      <c r="AY47" s="206"/>
      <c r="AZ47" s="206"/>
      <c r="BA47" s="206"/>
      <c r="BB47" s="206"/>
      <c r="BC47" s="206"/>
      <c r="BD47" s="206"/>
      <c r="BE47" s="206"/>
      <c r="BF47" s="206"/>
      <c r="BG47" s="206"/>
      <c r="BH47" s="206"/>
      <c r="BI47" s="206"/>
      <c r="BJ47" s="206"/>
      <c r="BK47" s="206"/>
      <c r="BL47" s="206"/>
      <c r="BM47" s="206"/>
      <c r="BN47" s="206"/>
      <c r="BO47" s="206"/>
      <c r="BP47" s="206"/>
      <c r="BQ47" s="206"/>
      <c r="BR47" s="206"/>
      <c r="BS47" s="206"/>
      <c r="BT47" s="206"/>
      <c r="BU47" s="206"/>
      <c r="BV47" s="206"/>
      <c r="BW47" s="206"/>
      <c r="BX47" s="206"/>
      <c r="BY47" s="206"/>
      <c r="BZ47" s="206"/>
      <c r="CA47" s="206"/>
      <c r="CB47" s="206"/>
      <c r="CC47" s="206"/>
      <c r="CD47" s="206"/>
      <c r="CE47" s="206"/>
      <c r="CF47" s="206"/>
      <c r="CG47" s="206"/>
      <c r="CH47" s="206"/>
      <c r="CI47" s="206"/>
      <c r="CJ47" s="206"/>
      <c r="CK47" s="206"/>
      <c r="CL47" s="206"/>
      <c r="CM47" s="206"/>
      <c r="CN47" s="206"/>
      <c r="CO47" s="206"/>
      <c r="CP47" s="206"/>
      <c r="CQ47" s="206"/>
      <c r="CR47" s="206"/>
      <c r="CS47" s="206"/>
      <c r="CT47" s="206"/>
      <c r="CU47" s="206"/>
      <c r="CV47" s="206"/>
      <c r="CW47" s="206"/>
      <c r="CX47" s="206"/>
      <c r="CY47" s="206"/>
      <c r="CZ47" s="206"/>
      <c r="DA47" s="206"/>
      <c r="DB47" s="206"/>
      <c r="DC47" s="206"/>
      <c r="DD47" s="206"/>
      <c r="DE47" s="206"/>
      <c r="DF47" s="206"/>
      <c r="DG47" s="206"/>
      <c r="DH47" s="206"/>
      <c r="DI47" s="206"/>
      <c r="DJ47" s="206"/>
      <c r="DK47" s="206"/>
      <c r="DL47" s="206"/>
      <c r="DM47" s="206"/>
      <c r="DN47" s="206"/>
      <c r="DO47" s="206"/>
      <c r="DP47" s="206"/>
      <c r="DQ47" s="206"/>
      <c r="DR47" s="206"/>
      <c r="DS47" s="206"/>
      <c r="DT47" s="206"/>
      <c r="DU47" s="206"/>
      <c r="DV47" s="206"/>
      <c r="DW47" s="206"/>
      <c r="DX47" s="206"/>
      <c r="DY47" s="206"/>
      <c r="DZ47" s="206"/>
      <c r="EA47" s="206"/>
      <c r="EB47" s="206"/>
      <c r="EC47" s="206"/>
      <c r="ED47" s="206"/>
      <c r="EE47" s="206"/>
      <c r="EF47" s="206"/>
      <c r="EG47" s="206"/>
      <c r="EH47" s="206"/>
      <c r="EI47" s="206"/>
      <c r="EJ47" s="206"/>
      <c r="EK47" s="206"/>
      <c r="EL47" s="206"/>
      <c r="EM47" s="206"/>
      <c r="EN47" s="206"/>
      <c r="EO47" s="206"/>
      <c r="EP47" s="206"/>
      <c r="EQ47" s="206"/>
      <c r="ER47" s="206"/>
      <c r="ES47" s="206"/>
      <c r="ET47" s="206"/>
      <c r="EU47" s="206"/>
      <c r="EV47" s="206"/>
      <c r="EW47" s="206"/>
      <c r="EX47" s="206"/>
      <c r="EY47" s="206"/>
      <c r="EZ47" s="206"/>
      <c r="FA47" s="206"/>
      <c r="FB47" s="206"/>
      <c r="FC47" s="206"/>
      <c r="FD47" s="206"/>
      <c r="FE47" s="206"/>
      <c r="FF47" s="206"/>
      <c r="FG47" s="206"/>
      <c r="FH47" s="206"/>
      <c r="FI47" s="206"/>
      <c r="FJ47" s="206"/>
      <c r="FK47" s="206"/>
      <c r="FL47" s="206"/>
      <c r="FM47" s="206"/>
      <c r="FN47" s="206"/>
      <c r="FO47" s="206"/>
      <c r="FP47" s="206"/>
      <c r="FQ47" s="206"/>
      <c r="FR47" s="206"/>
      <c r="FS47" s="206"/>
      <c r="FT47" s="206"/>
      <c r="FU47" s="206"/>
      <c r="FV47" s="206"/>
      <c r="FW47" s="206"/>
      <c r="FX47" s="206"/>
      <c r="FY47" s="206"/>
      <c r="FZ47" s="206"/>
      <c r="GA47" s="206"/>
      <c r="GB47" s="206"/>
      <c r="GC47" s="206"/>
      <c r="GD47" s="206"/>
      <c r="GE47" s="206"/>
      <c r="GF47" s="206"/>
      <c r="GG47" s="206"/>
      <c r="GH47" s="206"/>
      <c r="GI47" s="206"/>
      <c r="GJ47" s="206"/>
      <c r="GK47" s="206"/>
      <c r="GL47" s="206"/>
      <c r="GM47" s="206"/>
      <c r="GN47" s="206"/>
      <c r="GO47" s="206"/>
      <c r="GP47" s="206"/>
      <c r="GQ47" s="206"/>
      <c r="GR47" s="206"/>
      <c r="GS47" s="206"/>
      <c r="GT47" s="206"/>
      <c r="GU47" s="206"/>
      <c r="GV47" s="206"/>
      <c r="GW47" s="206"/>
      <c r="GX47" s="206"/>
      <c r="GY47" s="206"/>
      <c r="GZ47" s="206"/>
      <c r="HA47" s="206"/>
      <c r="HB47" s="206"/>
      <c r="HC47" s="206"/>
      <c r="HD47" s="206"/>
      <c r="HE47" s="206"/>
      <c r="HF47" s="206"/>
      <c r="HG47" s="206"/>
      <c r="HH47" s="206"/>
      <c r="HI47" s="206"/>
      <c r="HJ47" s="206"/>
      <c r="HK47" s="206"/>
      <c r="HL47" s="206"/>
      <c r="HM47" s="206"/>
      <c r="HN47" s="206"/>
      <c r="HO47" s="206"/>
      <c r="HP47" s="206"/>
      <c r="HQ47" s="206"/>
      <c r="HR47" s="206"/>
      <c r="HS47" s="206"/>
      <c r="HT47" s="206"/>
      <c r="HU47" s="206"/>
      <c r="HV47" s="206"/>
      <c r="HW47" s="206"/>
      <c r="HX47" s="206"/>
      <c r="HY47" s="206"/>
      <c r="HZ47" s="206"/>
      <c r="IA47" s="206"/>
      <c r="IB47" s="206"/>
      <c r="IC47" s="206"/>
      <c r="ID47" s="206"/>
      <c r="IE47" s="206"/>
      <c r="IF47" s="206"/>
      <c r="IG47" s="206"/>
      <c r="IH47" s="206"/>
      <c r="II47" s="206"/>
      <c r="IJ47" s="206"/>
      <c r="IK47" s="206"/>
      <c r="IL47" s="206"/>
      <c r="IM47" s="206"/>
      <c r="IN47" s="206"/>
      <c r="IO47" s="206"/>
      <c r="IP47" s="206"/>
      <c r="IQ47" s="206"/>
      <c r="IR47" s="206"/>
    </row>
  </sheetData>
  <mergeCells count="27">
    <mergeCell ref="A1:C2"/>
    <mergeCell ref="D1:H2"/>
    <mergeCell ref="B3:C3"/>
    <mergeCell ref="D3:H3"/>
    <mergeCell ref="B4:C4"/>
    <mergeCell ref="A5:A25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25:C25"/>
    <mergeCell ref="B14:C14"/>
    <mergeCell ref="B15:C15"/>
    <mergeCell ref="B16:C16"/>
    <mergeCell ref="B17:C17"/>
    <mergeCell ref="B18:C18"/>
    <mergeCell ref="B24:C24"/>
    <mergeCell ref="B19:C19"/>
    <mergeCell ref="B20:C20"/>
    <mergeCell ref="B21:C21"/>
    <mergeCell ref="B22:C22"/>
    <mergeCell ref="B23:C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1000F 11 02</vt:lpstr>
      <vt:lpstr>1000F 11 15</vt:lpstr>
      <vt:lpstr>1000F 11 15 (2)</vt:lpstr>
      <vt:lpstr>1000F 11 20</vt:lpstr>
      <vt:lpstr>1000F 11 11 </vt:lpstr>
      <vt:lpstr>1000F 11 17</vt:lpstr>
      <vt:lpstr>1000F 11 03</vt:lpstr>
      <vt:lpstr>'1000F 11 02'!Area_de_impressao</vt:lpstr>
      <vt:lpstr>'1000F 11 20'!Area_de_impressao</vt:lpstr>
      <vt:lpstr>'1000F 11 02'!Titulos_de_impressao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Isadora De Oliveira Sena</dc:creator>
  <cp:lastModifiedBy>Vitor(Note)</cp:lastModifiedBy>
  <cp:lastPrinted>2023-05-09T16:58:11Z</cp:lastPrinted>
  <dcterms:created xsi:type="dcterms:W3CDTF">2022-10-18T14:48:12Z</dcterms:created>
  <dcterms:modified xsi:type="dcterms:W3CDTF">2024-10-18T20:56:25Z</dcterms:modified>
</cp:coreProperties>
</file>